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49183D0378071F6/Documents/Letterboxd/"/>
    </mc:Choice>
  </mc:AlternateContent>
  <xr:revisionPtr revIDLastSave="187" documentId="8_{BFE2F5D3-BE9D-4E74-A675-4A065B9137BC}" xr6:coauthVersionLast="47" xr6:coauthVersionMax="47" xr10:uidLastSave="{18BCB180-F92C-4193-B2F7-EAF4DB20E0EA}"/>
  <bookViews>
    <workbookView xWindow="-135" yWindow="-135" windowWidth="24270" windowHeight="13050" activeTab="6" xr2:uid="{82639176-20D1-4874-B486-E3C082DD1D94}"/>
  </bookViews>
  <sheets>
    <sheet name="Year_Regression" sheetId="8" r:id="rId1"/>
    <sheet name="Year_Pivot" sheetId="7" r:id="rId2"/>
    <sheet name="Film_Regression" sheetId="10" r:id="rId3"/>
    <sheet name="Everything_Movies" sheetId="5" r:id="rId4"/>
    <sheet name="Year_Data" sheetId="1" r:id="rId5"/>
    <sheet name="Inflation_Stats" sheetId="3" r:id="rId6"/>
    <sheet name="Inflation_Base" sheetId="2" r:id="rId7"/>
  </sheets>
  <definedNames>
    <definedName name="ExternalData_1" localSheetId="3" hidden="1">Everything_Movies!$A$1:$J$8985</definedName>
  </definedNames>
  <calcPr calcId="191029"/>
  <pivotCaches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168" i="5" l="1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L4808" i="5"/>
  <c r="L4809" i="5"/>
  <c r="L4810" i="5"/>
  <c r="L4811" i="5"/>
  <c r="L4812" i="5"/>
  <c r="L4813" i="5"/>
  <c r="L4814" i="5"/>
  <c r="L4815" i="5"/>
  <c r="L4816" i="5"/>
  <c r="L4817" i="5"/>
  <c r="L4818" i="5"/>
  <c r="L4819" i="5"/>
  <c r="L4820" i="5"/>
  <c r="L4821" i="5"/>
  <c r="L4822" i="5"/>
  <c r="L4823" i="5"/>
  <c r="L4824" i="5"/>
  <c r="L4825" i="5"/>
  <c r="L4826" i="5"/>
  <c r="L4827" i="5"/>
  <c r="L4828" i="5"/>
  <c r="L4829" i="5"/>
  <c r="L4830" i="5"/>
  <c r="L4831" i="5"/>
  <c r="L4832" i="5"/>
  <c r="L4833" i="5"/>
  <c r="L4834" i="5"/>
  <c r="L4835" i="5"/>
  <c r="L4836" i="5"/>
  <c r="L4837" i="5"/>
  <c r="L4838" i="5"/>
  <c r="L4839" i="5"/>
  <c r="L4840" i="5"/>
  <c r="L4841" i="5"/>
  <c r="L4842" i="5"/>
  <c r="L4843" i="5"/>
  <c r="L4844" i="5"/>
  <c r="L4845" i="5"/>
  <c r="L4846" i="5"/>
  <c r="L4847" i="5"/>
  <c r="L4848" i="5"/>
  <c r="L4849" i="5"/>
  <c r="L4850" i="5"/>
  <c r="L4851" i="5"/>
  <c r="L4852" i="5"/>
  <c r="L4853" i="5"/>
  <c r="L4854" i="5"/>
  <c r="L4855" i="5"/>
  <c r="L4856" i="5"/>
  <c r="L4857" i="5"/>
  <c r="L4858" i="5"/>
  <c r="L4859" i="5"/>
  <c r="L4860" i="5"/>
  <c r="L4861" i="5"/>
  <c r="L4862" i="5"/>
  <c r="L4863" i="5"/>
  <c r="L4864" i="5"/>
  <c r="L4865" i="5"/>
  <c r="L4866" i="5"/>
  <c r="L4867" i="5"/>
  <c r="L4868" i="5"/>
  <c r="L4869" i="5"/>
  <c r="L4870" i="5"/>
  <c r="L4871" i="5"/>
  <c r="L4872" i="5"/>
  <c r="L4873" i="5"/>
  <c r="L4874" i="5"/>
  <c r="L4875" i="5"/>
  <c r="L4876" i="5"/>
  <c r="L4877" i="5"/>
  <c r="L4878" i="5"/>
  <c r="L4879" i="5"/>
  <c r="L4880" i="5"/>
  <c r="L4881" i="5"/>
  <c r="L4882" i="5"/>
  <c r="L4883" i="5"/>
  <c r="L4884" i="5"/>
  <c r="L4885" i="5"/>
  <c r="L4886" i="5"/>
  <c r="L4887" i="5"/>
  <c r="L4888" i="5"/>
  <c r="L4889" i="5"/>
  <c r="L4890" i="5"/>
  <c r="L4891" i="5"/>
  <c r="L4892" i="5"/>
  <c r="L4893" i="5"/>
  <c r="L4894" i="5"/>
  <c r="L4895" i="5"/>
  <c r="L4896" i="5"/>
  <c r="L4897" i="5"/>
  <c r="L4898" i="5"/>
  <c r="L4899" i="5"/>
  <c r="L4900" i="5"/>
  <c r="L4901" i="5"/>
  <c r="L4902" i="5"/>
  <c r="L4903" i="5"/>
  <c r="L4904" i="5"/>
  <c r="L4905" i="5"/>
  <c r="L4906" i="5"/>
  <c r="L4907" i="5"/>
  <c r="L4908" i="5"/>
  <c r="L4909" i="5"/>
  <c r="L4910" i="5"/>
  <c r="L4911" i="5"/>
  <c r="L4912" i="5"/>
  <c r="L4913" i="5"/>
  <c r="L4914" i="5"/>
  <c r="L4915" i="5"/>
  <c r="L4916" i="5"/>
  <c r="L4917" i="5"/>
  <c r="L4918" i="5"/>
  <c r="L4919" i="5"/>
  <c r="L4920" i="5"/>
  <c r="L4921" i="5"/>
  <c r="L4922" i="5"/>
  <c r="L4923" i="5"/>
  <c r="L4924" i="5"/>
  <c r="L4925" i="5"/>
  <c r="L4926" i="5"/>
  <c r="L4927" i="5"/>
  <c r="L4928" i="5"/>
  <c r="L4929" i="5"/>
  <c r="L4930" i="5"/>
  <c r="L4931" i="5"/>
  <c r="L4932" i="5"/>
  <c r="L4933" i="5"/>
  <c r="L4934" i="5"/>
  <c r="L4935" i="5"/>
  <c r="L4936" i="5"/>
  <c r="L4937" i="5"/>
  <c r="L4938" i="5"/>
  <c r="L4939" i="5"/>
  <c r="L4940" i="5"/>
  <c r="L4941" i="5"/>
  <c r="L4942" i="5"/>
  <c r="L4943" i="5"/>
  <c r="L4944" i="5"/>
  <c r="L4945" i="5"/>
  <c r="L4946" i="5"/>
  <c r="L4947" i="5"/>
  <c r="L4948" i="5"/>
  <c r="L4949" i="5"/>
  <c r="L4950" i="5"/>
  <c r="L4951" i="5"/>
  <c r="L4952" i="5"/>
  <c r="L4953" i="5"/>
  <c r="L4954" i="5"/>
  <c r="L4955" i="5"/>
  <c r="L4956" i="5"/>
  <c r="L4957" i="5"/>
  <c r="L4958" i="5"/>
  <c r="L4959" i="5"/>
  <c r="L4960" i="5"/>
  <c r="L4961" i="5"/>
  <c r="L4962" i="5"/>
  <c r="L4963" i="5"/>
  <c r="L4964" i="5"/>
  <c r="L4965" i="5"/>
  <c r="L4966" i="5"/>
  <c r="L4967" i="5"/>
  <c r="L4968" i="5"/>
  <c r="L4969" i="5"/>
  <c r="L4970" i="5"/>
  <c r="L4971" i="5"/>
  <c r="L4972" i="5"/>
  <c r="L4973" i="5"/>
  <c r="L4974" i="5"/>
  <c r="L4975" i="5"/>
  <c r="L4976" i="5"/>
  <c r="L4977" i="5"/>
  <c r="L4978" i="5"/>
  <c r="L4979" i="5"/>
  <c r="L4980" i="5"/>
  <c r="L4981" i="5"/>
  <c r="L4982" i="5"/>
  <c r="L4983" i="5"/>
  <c r="L4984" i="5"/>
  <c r="L4985" i="5"/>
  <c r="L4986" i="5"/>
  <c r="L4987" i="5"/>
  <c r="L4988" i="5"/>
  <c r="L4989" i="5"/>
  <c r="L4990" i="5"/>
  <c r="L4991" i="5"/>
  <c r="L4992" i="5"/>
  <c r="L4993" i="5"/>
  <c r="L4994" i="5"/>
  <c r="L4995" i="5"/>
  <c r="L4996" i="5"/>
  <c r="L4997" i="5"/>
  <c r="L4998" i="5"/>
  <c r="L4999" i="5"/>
  <c r="L5000" i="5"/>
  <c r="L5001" i="5"/>
  <c r="L5002" i="5"/>
  <c r="L5003" i="5"/>
  <c r="L5004" i="5"/>
  <c r="L5005" i="5"/>
  <c r="L5006" i="5"/>
  <c r="L5007" i="5"/>
  <c r="L5008" i="5"/>
  <c r="L5009" i="5"/>
  <c r="L5010" i="5"/>
  <c r="L5011" i="5"/>
  <c r="L5012" i="5"/>
  <c r="L5013" i="5"/>
  <c r="L5014" i="5"/>
  <c r="L5015" i="5"/>
  <c r="L5016" i="5"/>
  <c r="L5017" i="5"/>
  <c r="L5018" i="5"/>
  <c r="L5019" i="5"/>
  <c r="L5020" i="5"/>
  <c r="L5021" i="5"/>
  <c r="L5022" i="5"/>
  <c r="L5023" i="5"/>
  <c r="L5024" i="5"/>
  <c r="L5025" i="5"/>
  <c r="L5026" i="5"/>
  <c r="L5027" i="5"/>
  <c r="L5028" i="5"/>
  <c r="L5029" i="5"/>
  <c r="L5030" i="5"/>
  <c r="L5031" i="5"/>
  <c r="L5032" i="5"/>
  <c r="L5033" i="5"/>
  <c r="L5034" i="5"/>
  <c r="L5035" i="5"/>
  <c r="L5036" i="5"/>
  <c r="L5037" i="5"/>
  <c r="L5038" i="5"/>
  <c r="L5039" i="5"/>
  <c r="L5040" i="5"/>
  <c r="L5041" i="5"/>
  <c r="L5042" i="5"/>
  <c r="L5043" i="5"/>
  <c r="L5044" i="5"/>
  <c r="L5045" i="5"/>
  <c r="L5046" i="5"/>
  <c r="L5047" i="5"/>
  <c r="L5048" i="5"/>
  <c r="L5049" i="5"/>
  <c r="L5050" i="5"/>
  <c r="L5051" i="5"/>
  <c r="L5052" i="5"/>
  <c r="L5053" i="5"/>
  <c r="L5054" i="5"/>
  <c r="L5055" i="5"/>
  <c r="L5056" i="5"/>
  <c r="L5057" i="5"/>
  <c r="L5058" i="5"/>
  <c r="L5059" i="5"/>
  <c r="L5060" i="5"/>
  <c r="L5061" i="5"/>
  <c r="L5062" i="5"/>
  <c r="L5063" i="5"/>
  <c r="L5064" i="5"/>
  <c r="L5065" i="5"/>
  <c r="L5066" i="5"/>
  <c r="L5067" i="5"/>
  <c r="L5068" i="5"/>
  <c r="L5069" i="5"/>
  <c r="L5070" i="5"/>
  <c r="L5071" i="5"/>
  <c r="L5072" i="5"/>
  <c r="L5073" i="5"/>
  <c r="L5074" i="5"/>
  <c r="L5075" i="5"/>
  <c r="L5076" i="5"/>
  <c r="L5077" i="5"/>
  <c r="L5078" i="5"/>
  <c r="L5079" i="5"/>
  <c r="L5080" i="5"/>
  <c r="L5081" i="5"/>
  <c r="L5082" i="5"/>
  <c r="L5083" i="5"/>
  <c r="L5084" i="5"/>
  <c r="L5085" i="5"/>
  <c r="L5086" i="5"/>
  <c r="L5087" i="5"/>
  <c r="L5088" i="5"/>
  <c r="L5089" i="5"/>
  <c r="L5090" i="5"/>
  <c r="L5091" i="5"/>
  <c r="L5092" i="5"/>
  <c r="L5093" i="5"/>
  <c r="L5094" i="5"/>
  <c r="L5095" i="5"/>
  <c r="L5096" i="5"/>
  <c r="L5097" i="5"/>
  <c r="L5098" i="5"/>
  <c r="L5099" i="5"/>
  <c r="L5100" i="5"/>
  <c r="L5101" i="5"/>
  <c r="L5102" i="5"/>
  <c r="L5103" i="5"/>
  <c r="L5104" i="5"/>
  <c r="L5105" i="5"/>
  <c r="L5106" i="5"/>
  <c r="L5107" i="5"/>
  <c r="L5108" i="5"/>
  <c r="L5109" i="5"/>
  <c r="L5110" i="5"/>
  <c r="L5111" i="5"/>
  <c r="L5112" i="5"/>
  <c r="L5113" i="5"/>
  <c r="L5114" i="5"/>
  <c r="L5115" i="5"/>
  <c r="L5116" i="5"/>
  <c r="L5117" i="5"/>
  <c r="L5118" i="5"/>
  <c r="L5119" i="5"/>
  <c r="L5120" i="5"/>
  <c r="L5121" i="5"/>
  <c r="L5122" i="5"/>
  <c r="L5123" i="5"/>
  <c r="L5124" i="5"/>
  <c r="L5125" i="5"/>
  <c r="L5126" i="5"/>
  <c r="L5127" i="5"/>
  <c r="L5128" i="5"/>
  <c r="L5129" i="5"/>
  <c r="L5130" i="5"/>
  <c r="L5131" i="5"/>
  <c r="L5132" i="5"/>
  <c r="L5133" i="5"/>
  <c r="L5134" i="5"/>
  <c r="L5135" i="5"/>
  <c r="L5136" i="5"/>
  <c r="L5137" i="5"/>
  <c r="L5138" i="5"/>
  <c r="L5139" i="5"/>
  <c r="L5140" i="5"/>
  <c r="L5141" i="5"/>
  <c r="L5142" i="5"/>
  <c r="L5143" i="5"/>
  <c r="L5144" i="5"/>
  <c r="L5145" i="5"/>
  <c r="L5146" i="5"/>
  <c r="L5147" i="5"/>
  <c r="L5148" i="5"/>
  <c r="L5149" i="5"/>
  <c r="L5150" i="5"/>
  <c r="L5151" i="5"/>
  <c r="L5152" i="5"/>
  <c r="L5153" i="5"/>
  <c r="L5154" i="5"/>
  <c r="L5155" i="5"/>
  <c r="L5156" i="5"/>
  <c r="L5157" i="5"/>
  <c r="L5158" i="5"/>
  <c r="L5159" i="5"/>
  <c r="L5160" i="5"/>
  <c r="L5161" i="5"/>
  <c r="L5162" i="5"/>
  <c r="L5163" i="5"/>
  <c r="L5164" i="5"/>
  <c r="L5165" i="5"/>
  <c r="L5166" i="5"/>
  <c r="L5167" i="5"/>
  <c r="L5168" i="5"/>
  <c r="L5169" i="5"/>
  <c r="L5170" i="5"/>
  <c r="L5171" i="5"/>
  <c r="L5172" i="5"/>
  <c r="L5173" i="5"/>
  <c r="L5174" i="5"/>
  <c r="L5175" i="5"/>
  <c r="L5176" i="5"/>
  <c r="L5177" i="5"/>
  <c r="L5178" i="5"/>
  <c r="L5179" i="5"/>
  <c r="L5180" i="5"/>
  <c r="L5181" i="5"/>
  <c r="L5182" i="5"/>
  <c r="L5183" i="5"/>
  <c r="L5184" i="5"/>
  <c r="L5185" i="5"/>
  <c r="L5186" i="5"/>
  <c r="L5187" i="5"/>
  <c r="L5188" i="5"/>
  <c r="L5189" i="5"/>
  <c r="L5190" i="5"/>
  <c r="L5191" i="5"/>
  <c r="L5192" i="5"/>
  <c r="L5193" i="5"/>
  <c r="L5194" i="5"/>
  <c r="L5195" i="5"/>
  <c r="L5196" i="5"/>
  <c r="L5197" i="5"/>
  <c r="L5198" i="5"/>
  <c r="L5199" i="5"/>
  <c r="L5200" i="5"/>
  <c r="L5201" i="5"/>
  <c r="L5202" i="5"/>
  <c r="L5203" i="5"/>
  <c r="L5204" i="5"/>
  <c r="L5205" i="5"/>
  <c r="L5206" i="5"/>
  <c r="L5207" i="5"/>
  <c r="L5208" i="5"/>
  <c r="L5209" i="5"/>
  <c r="L5210" i="5"/>
  <c r="L5211" i="5"/>
  <c r="L5212" i="5"/>
  <c r="L5213" i="5"/>
  <c r="L5214" i="5"/>
  <c r="L5215" i="5"/>
  <c r="L5216" i="5"/>
  <c r="L5217" i="5"/>
  <c r="L5218" i="5"/>
  <c r="L5219" i="5"/>
  <c r="L5220" i="5"/>
  <c r="L5221" i="5"/>
  <c r="L5222" i="5"/>
  <c r="L5223" i="5"/>
  <c r="L5224" i="5"/>
  <c r="L5225" i="5"/>
  <c r="L5226" i="5"/>
  <c r="L5227" i="5"/>
  <c r="L5228" i="5"/>
  <c r="L5229" i="5"/>
  <c r="L5230" i="5"/>
  <c r="L5231" i="5"/>
  <c r="L5232" i="5"/>
  <c r="L5233" i="5"/>
  <c r="L5234" i="5"/>
  <c r="L5235" i="5"/>
  <c r="L5236" i="5"/>
  <c r="L5237" i="5"/>
  <c r="L5238" i="5"/>
  <c r="L5239" i="5"/>
  <c r="L5240" i="5"/>
  <c r="L5241" i="5"/>
  <c r="L5242" i="5"/>
  <c r="L5243" i="5"/>
  <c r="L5244" i="5"/>
  <c r="L5245" i="5"/>
  <c r="L5246" i="5"/>
  <c r="L5247" i="5"/>
  <c r="L5248" i="5"/>
  <c r="L5249" i="5"/>
  <c r="L5250" i="5"/>
  <c r="L5251" i="5"/>
  <c r="L5252" i="5"/>
  <c r="L5253" i="5"/>
  <c r="L5254" i="5"/>
  <c r="L5255" i="5"/>
  <c r="L5256" i="5"/>
  <c r="L5257" i="5"/>
  <c r="L5258" i="5"/>
  <c r="L5259" i="5"/>
  <c r="L5260" i="5"/>
  <c r="L5261" i="5"/>
  <c r="L5262" i="5"/>
  <c r="L5263" i="5"/>
  <c r="L5264" i="5"/>
  <c r="L5265" i="5"/>
  <c r="L5266" i="5"/>
  <c r="L5267" i="5"/>
  <c r="L5268" i="5"/>
  <c r="L5269" i="5"/>
  <c r="L5270" i="5"/>
  <c r="L5271" i="5"/>
  <c r="L5272" i="5"/>
  <c r="L5273" i="5"/>
  <c r="L5274" i="5"/>
  <c r="L5275" i="5"/>
  <c r="L5276" i="5"/>
  <c r="L5277" i="5"/>
  <c r="L5278" i="5"/>
  <c r="L5279" i="5"/>
  <c r="L5280" i="5"/>
  <c r="L5281" i="5"/>
  <c r="L5282" i="5"/>
  <c r="L5283" i="5"/>
  <c r="L5284" i="5"/>
  <c r="L5285" i="5"/>
  <c r="L5286" i="5"/>
  <c r="L5287" i="5"/>
  <c r="L5288" i="5"/>
  <c r="L5289" i="5"/>
  <c r="L5290" i="5"/>
  <c r="L5291" i="5"/>
  <c r="L5292" i="5"/>
  <c r="L5293" i="5"/>
  <c r="L5294" i="5"/>
  <c r="L5295" i="5"/>
  <c r="L5296" i="5"/>
  <c r="L5297" i="5"/>
  <c r="L5298" i="5"/>
  <c r="L5299" i="5"/>
  <c r="L5300" i="5"/>
  <c r="L5301" i="5"/>
  <c r="L5302" i="5"/>
  <c r="L5303" i="5"/>
  <c r="L5304" i="5"/>
  <c r="L5305" i="5"/>
  <c r="L5306" i="5"/>
  <c r="L5307" i="5"/>
  <c r="L5308" i="5"/>
  <c r="L5309" i="5"/>
  <c r="L5310" i="5"/>
  <c r="L5311" i="5"/>
  <c r="L5312" i="5"/>
  <c r="L5313" i="5"/>
  <c r="L5314" i="5"/>
  <c r="L5315" i="5"/>
  <c r="L5316" i="5"/>
  <c r="L5317" i="5"/>
  <c r="L5318" i="5"/>
  <c r="L5319" i="5"/>
  <c r="L5320" i="5"/>
  <c r="L5321" i="5"/>
  <c r="L5322" i="5"/>
  <c r="L5323" i="5"/>
  <c r="L5324" i="5"/>
  <c r="L5325" i="5"/>
  <c r="L5326" i="5"/>
  <c r="L5327" i="5"/>
  <c r="L5328" i="5"/>
  <c r="L5329" i="5"/>
  <c r="L5330" i="5"/>
  <c r="L5331" i="5"/>
  <c r="L5332" i="5"/>
  <c r="L5333" i="5"/>
  <c r="L5334" i="5"/>
  <c r="L5335" i="5"/>
  <c r="L5336" i="5"/>
  <c r="L5337" i="5"/>
  <c r="L5338" i="5"/>
  <c r="L5339" i="5"/>
  <c r="L5340" i="5"/>
  <c r="L5341" i="5"/>
  <c r="L5342" i="5"/>
  <c r="L5343" i="5"/>
  <c r="L5344" i="5"/>
  <c r="L5345" i="5"/>
  <c r="L5346" i="5"/>
  <c r="L5347" i="5"/>
  <c r="L5348" i="5"/>
  <c r="L5349" i="5"/>
  <c r="L5350" i="5"/>
  <c r="L5351" i="5"/>
  <c r="L5352" i="5"/>
  <c r="L5353" i="5"/>
  <c r="L5354" i="5"/>
  <c r="L5355" i="5"/>
  <c r="L5356" i="5"/>
  <c r="L5357" i="5"/>
  <c r="L5358" i="5"/>
  <c r="L5359" i="5"/>
  <c r="L5360" i="5"/>
  <c r="L5361" i="5"/>
  <c r="L5362" i="5"/>
  <c r="L5363" i="5"/>
  <c r="L5364" i="5"/>
  <c r="L5365" i="5"/>
  <c r="L5366" i="5"/>
  <c r="L5367" i="5"/>
  <c r="L5368" i="5"/>
  <c r="L5369" i="5"/>
  <c r="L5370" i="5"/>
  <c r="L5371" i="5"/>
  <c r="L5372" i="5"/>
  <c r="L5373" i="5"/>
  <c r="L5374" i="5"/>
  <c r="L5375" i="5"/>
  <c r="L5376" i="5"/>
  <c r="L5377" i="5"/>
  <c r="L5378" i="5"/>
  <c r="L5379" i="5"/>
  <c r="L5380" i="5"/>
  <c r="L5381" i="5"/>
  <c r="L5382" i="5"/>
  <c r="L5383" i="5"/>
  <c r="L5384" i="5"/>
  <c r="L5385" i="5"/>
  <c r="L5386" i="5"/>
  <c r="L5387" i="5"/>
  <c r="L5388" i="5"/>
  <c r="L5389" i="5"/>
  <c r="L5390" i="5"/>
  <c r="L5391" i="5"/>
  <c r="L5392" i="5"/>
  <c r="L5393" i="5"/>
  <c r="L5394" i="5"/>
  <c r="L5395" i="5"/>
  <c r="L5396" i="5"/>
  <c r="L5397" i="5"/>
  <c r="L5398" i="5"/>
  <c r="L5399" i="5"/>
  <c r="L5400" i="5"/>
  <c r="L5401" i="5"/>
  <c r="L5402" i="5"/>
  <c r="L5403" i="5"/>
  <c r="L5404" i="5"/>
  <c r="L5405" i="5"/>
  <c r="L5406" i="5"/>
  <c r="L5407" i="5"/>
  <c r="L5408" i="5"/>
  <c r="L5409" i="5"/>
  <c r="L5410" i="5"/>
  <c r="L5411" i="5"/>
  <c r="L5412" i="5"/>
  <c r="L5413" i="5"/>
  <c r="L5414" i="5"/>
  <c r="L5415" i="5"/>
  <c r="L5416" i="5"/>
  <c r="L5417" i="5"/>
  <c r="L5418" i="5"/>
  <c r="L5419" i="5"/>
  <c r="L5420" i="5"/>
  <c r="L5421" i="5"/>
  <c r="L5422" i="5"/>
  <c r="L5423" i="5"/>
  <c r="L5424" i="5"/>
  <c r="L5425" i="5"/>
  <c r="L5426" i="5"/>
  <c r="L5427" i="5"/>
  <c r="L5428" i="5"/>
  <c r="L5429" i="5"/>
  <c r="L5430" i="5"/>
  <c r="L5431" i="5"/>
  <c r="L5432" i="5"/>
  <c r="L5433" i="5"/>
  <c r="L5434" i="5"/>
  <c r="L5435" i="5"/>
  <c r="L5436" i="5"/>
  <c r="L5437" i="5"/>
  <c r="L5438" i="5"/>
  <c r="L5439" i="5"/>
  <c r="L5440" i="5"/>
  <c r="L5441" i="5"/>
  <c r="L5442" i="5"/>
  <c r="L5443" i="5"/>
  <c r="L5444" i="5"/>
  <c r="L5445" i="5"/>
  <c r="L5446" i="5"/>
  <c r="L5447" i="5"/>
  <c r="L5448" i="5"/>
  <c r="L5449" i="5"/>
  <c r="L5450" i="5"/>
  <c r="L5451" i="5"/>
  <c r="L5452" i="5"/>
  <c r="L5453" i="5"/>
  <c r="L5454" i="5"/>
  <c r="L5455" i="5"/>
  <c r="L5456" i="5"/>
  <c r="L5457" i="5"/>
  <c r="L5458" i="5"/>
  <c r="L5459" i="5"/>
  <c r="L5460" i="5"/>
  <c r="L5461" i="5"/>
  <c r="L5462" i="5"/>
  <c r="L5463" i="5"/>
  <c r="L5464" i="5"/>
  <c r="L5465" i="5"/>
  <c r="L5466" i="5"/>
  <c r="L5467" i="5"/>
  <c r="L5468" i="5"/>
  <c r="L5469" i="5"/>
  <c r="L5470" i="5"/>
  <c r="L5471" i="5"/>
  <c r="L5472" i="5"/>
  <c r="L5473" i="5"/>
  <c r="L5474" i="5"/>
  <c r="L5475" i="5"/>
  <c r="L5476" i="5"/>
  <c r="L5477" i="5"/>
  <c r="L5478" i="5"/>
  <c r="L5479" i="5"/>
  <c r="L5480" i="5"/>
  <c r="L5481" i="5"/>
  <c r="L5482" i="5"/>
  <c r="L5483" i="5"/>
  <c r="L5484" i="5"/>
  <c r="L5485" i="5"/>
  <c r="L5486" i="5"/>
  <c r="L5487" i="5"/>
  <c r="L5488" i="5"/>
  <c r="L5489" i="5"/>
  <c r="L5490" i="5"/>
  <c r="L5491" i="5"/>
  <c r="L5492" i="5"/>
  <c r="L5493" i="5"/>
  <c r="L5494" i="5"/>
  <c r="L5495" i="5"/>
  <c r="L5496" i="5"/>
  <c r="L5497" i="5"/>
  <c r="L5498" i="5"/>
  <c r="L5499" i="5"/>
  <c r="L5500" i="5"/>
  <c r="L5501" i="5"/>
  <c r="L5502" i="5"/>
  <c r="L5503" i="5"/>
  <c r="L5504" i="5"/>
  <c r="L5505" i="5"/>
  <c r="L5506" i="5"/>
  <c r="L5507" i="5"/>
  <c r="L5508" i="5"/>
  <c r="L5509" i="5"/>
  <c r="L5510" i="5"/>
  <c r="L5511" i="5"/>
  <c r="L5512" i="5"/>
  <c r="L5513" i="5"/>
  <c r="L5514" i="5"/>
  <c r="L5515" i="5"/>
  <c r="L5516" i="5"/>
  <c r="L5517" i="5"/>
  <c r="L5518" i="5"/>
  <c r="L5519" i="5"/>
  <c r="L5520" i="5"/>
  <c r="L5521" i="5"/>
  <c r="L5522" i="5"/>
  <c r="L5523" i="5"/>
  <c r="L5524" i="5"/>
  <c r="L5525" i="5"/>
  <c r="L5526" i="5"/>
  <c r="L5527" i="5"/>
  <c r="L5528" i="5"/>
  <c r="L5529" i="5"/>
  <c r="L5530" i="5"/>
  <c r="L5531" i="5"/>
  <c r="L5532" i="5"/>
  <c r="L5533" i="5"/>
  <c r="L5534" i="5"/>
  <c r="L5535" i="5"/>
  <c r="L5536" i="5"/>
  <c r="L5537" i="5"/>
  <c r="L5538" i="5"/>
  <c r="L5539" i="5"/>
  <c r="L5540" i="5"/>
  <c r="L5541" i="5"/>
  <c r="L5542" i="5"/>
  <c r="L5543" i="5"/>
  <c r="L5544" i="5"/>
  <c r="L5545" i="5"/>
  <c r="L5546" i="5"/>
  <c r="L5547" i="5"/>
  <c r="L5548" i="5"/>
  <c r="L5549" i="5"/>
  <c r="L5550" i="5"/>
  <c r="L5551" i="5"/>
  <c r="L5552" i="5"/>
  <c r="L5553" i="5"/>
  <c r="L5554" i="5"/>
  <c r="L5555" i="5"/>
  <c r="L5556" i="5"/>
  <c r="L5557" i="5"/>
  <c r="L5558" i="5"/>
  <c r="L5559" i="5"/>
  <c r="L5560" i="5"/>
  <c r="L5561" i="5"/>
  <c r="L5562" i="5"/>
  <c r="L5563" i="5"/>
  <c r="L5564" i="5"/>
  <c r="L5565" i="5"/>
  <c r="L5566" i="5"/>
  <c r="L5567" i="5"/>
  <c r="L5568" i="5"/>
  <c r="L5569" i="5"/>
  <c r="L5570" i="5"/>
  <c r="L5571" i="5"/>
  <c r="L5572" i="5"/>
  <c r="L5573" i="5"/>
  <c r="L5574" i="5"/>
  <c r="L5575" i="5"/>
  <c r="L5576" i="5"/>
  <c r="L5577" i="5"/>
  <c r="L5578" i="5"/>
  <c r="L5579" i="5"/>
  <c r="L5580" i="5"/>
  <c r="L5581" i="5"/>
  <c r="L5582" i="5"/>
  <c r="L5583" i="5"/>
  <c r="L5584" i="5"/>
  <c r="L5585" i="5"/>
  <c r="L5586" i="5"/>
  <c r="L5587" i="5"/>
  <c r="L5588" i="5"/>
  <c r="L5589" i="5"/>
  <c r="L5590" i="5"/>
  <c r="L5591" i="5"/>
  <c r="L5592" i="5"/>
  <c r="L5593" i="5"/>
  <c r="L5594" i="5"/>
  <c r="L5595" i="5"/>
  <c r="L5596" i="5"/>
  <c r="L5597" i="5"/>
  <c r="L5598" i="5"/>
  <c r="L5599" i="5"/>
  <c r="L5600" i="5"/>
  <c r="L5601" i="5"/>
  <c r="L5602" i="5"/>
  <c r="L5603" i="5"/>
  <c r="L5604" i="5"/>
  <c r="L5605" i="5"/>
  <c r="L5606" i="5"/>
  <c r="L5607" i="5"/>
  <c r="L5608" i="5"/>
  <c r="L5609" i="5"/>
  <c r="L5610" i="5"/>
  <c r="L5611" i="5"/>
  <c r="L5612" i="5"/>
  <c r="L5613" i="5"/>
  <c r="L5614" i="5"/>
  <c r="L5615" i="5"/>
  <c r="L5616" i="5"/>
  <c r="L5617" i="5"/>
  <c r="L5618" i="5"/>
  <c r="L5619" i="5"/>
  <c r="L5620" i="5"/>
  <c r="L5621" i="5"/>
  <c r="L5622" i="5"/>
  <c r="L5623" i="5"/>
  <c r="L5624" i="5"/>
  <c r="L5625" i="5"/>
  <c r="L5626" i="5"/>
  <c r="L5627" i="5"/>
  <c r="L5628" i="5"/>
  <c r="L5629" i="5"/>
  <c r="L5630" i="5"/>
  <c r="L5631" i="5"/>
  <c r="L5632" i="5"/>
  <c r="L5633" i="5"/>
  <c r="L5634" i="5"/>
  <c r="L5635" i="5"/>
  <c r="L5636" i="5"/>
  <c r="L5637" i="5"/>
  <c r="L5638" i="5"/>
  <c r="L5639" i="5"/>
  <c r="L5640" i="5"/>
  <c r="L5641" i="5"/>
  <c r="L5642" i="5"/>
  <c r="L5643" i="5"/>
  <c r="L5644" i="5"/>
  <c r="L5645" i="5"/>
  <c r="L5646" i="5"/>
  <c r="L5647" i="5"/>
  <c r="L5648" i="5"/>
  <c r="L5649" i="5"/>
  <c r="L5650" i="5"/>
  <c r="L5651" i="5"/>
  <c r="L5652" i="5"/>
  <c r="L5653" i="5"/>
  <c r="L5654" i="5"/>
  <c r="L5655" i="5"/>
  <c r="L5656" i="5"/>
  <c r="L5657" i="5"/>
  <c r="L5658" i="5"/>
  <c r="L5659" i="5"/>
  <c r="L5660" i="5"/>
  <c r="L5661" i="5"/>
  <c r="L5662" i="5"/>
  <c r="L5663" i="5"/>
  <c r="L5664" i="5"/>
  <c r="L5665" i="5"/>
  <c r="L5666" i="5"/>
  <c r="L5667" i="5"/>
  <c r="L5668" i="5"/>
  <c r="L5669" i="5"/>
  <c r="L5670" i="5"/>
  <c r="L5671" i="5"/>
  <c r="L5672" i="5"/>
  <c r="L5673" i="5"/>
  <c r="L5674" i="5"/>
  <c r="L5675" i="5"/>
  <c r="L5676" i="5"/>
  <c r="L5677" i="5"/>
  <c r="L5678" i="5"/>
  <c r="L5679" i="5"/>
  <c r="L5680" i="5"/>
  <c r="L5681" i="5"/>
  <c r="L5682" i="5"/>
  <c r="L5683" i="5"/>
  <c r="L5684" i="5"/>
  <c r="L5685" i="5"/>
  <c r="L5686" i="5"/>
  <c r="L5687" i="5"/>
  <c r="L5688" i="5"/>
  <c r="L5689" i="5"/>
  <c r="L5690" i="5"/>
  <c r="L5691" i="5"/>
  <c r="L5692" i="5"/>
  <c r="L5693" i="5"/>
  <c r="L5694" i="5"/>
  <c r="L5695" i="5"/>
  <c r="L5696" i="5"/>
  <c r="L5697" i="5"/>
  <c r="L5698" i="5"/>
  <c r="L5699" i="5"/>
  <c r="L5700" i="5"/>
  <c r="L5701" i="5"/>
  <c r="L5702" i="5"/>
  <c r="L5703" i="5"/>
  <c r="L5704" i="5"/>
  <c r="L5705" i="5"/>
  <c r="L5706" i="5"/>
  <c r="L5707" i="5"/>
  <c r="L5708" i="5"/>
  <c r="L5709" i="5"/>
  <c r="L5710" i="5"/>
  <c r="L5711" i="5"/>
  <c r="L5712" i="5"/>
  <c r="L5713" i="5"/>
  <c r="L5714" i="5"/>
  <c r="L5715" i="5"/>
  <c r="L5716" i="5"/>
  <c r="L5717" i="5"/>
  <c r="L5718" i="5"/>
  <c r="L5719" i="5"/>
  <c r="L5720" i="5"/>
  <c r="L5721" i="5"/>
  <c r="L5722" i="5"/>
  <c r="L5723" i="5"/>
  <c r="L5724" i="5"/>
  <c r="L5725" i="5"/>
  <c r="L5726" i="5"/>
  <c r="L5727" i="5"/>
  <c r="L5728" i="5"/>
  <c r="L5729" i="5"/>
  <c r="L5730" i="5"/>
  <c r="L5731" i="5"/>
  <c r="L5732" i="5"/>
  <c r="L5733" i="5"/>
  <c r="L5734" i="5"/>
  <c r="L5735" i="5"/>
  <c r="L5736" i="5"/>
  <c r="L5737" i="5"/>
  <c r="L5738" i="5"/>
  <c r="L5739" i="5"/>
  <c r="L5740" i="5"/>
  <c r="L5741" i="5"/>
  <c r="L5742" i="5"/>
  <c r="L5743" i="5"/>
  <c r="L5744" i="5"/>
  <c r="L5745" i="5"/>
  <c r="L5746" i="5"/>
  <c r="L5747" i="5"/>
  <c r="L5748" i="5"/>
  <c r="L5749" i="5"/>
  <c r="L5750" i="5"/>
  <c r="L5751" i="5"/>
  <c r="L5752" i="5"/>
  <c r="L5753" i="5"/>
  <c r="L5754" i="5"/>
  <c r="L5755" i="5"/>
  <c r="L5756" i="5"/>
  <c r="L5757" i="5"/>
  <c r="L5758" i="5"/>
  <c r="L5759" i="5"/>
  <c r="L5760" i="5"/>
  <c r="L5761" i="5"/>
  <c r="L5762" i="5"/>
  <c r="L5763" i="5"/>
  <c r="L5764" i="5"/>
  <c r="L5765" i="5"/>
  <c r="L5766" i="5"/>
  <c r="L5767" i="5"/>
  <c r="L5768" i="5"/>
  <c r="L5769" i="5"/>
  <c r="L5770" i="5"/>
  <c r="L5771" i="5"/>
  <c r="L5772" i="5"/>
  <c r="L5773" i="5"/>
  <c r="L5774" i="5"/>
  <c r="L5775" i="5"/>
  <c r="L5776" i="5"/>
  <c r="L5777" i="5"/>
  <c r="L5778" i="5"/>
  <c r="L5779" i="5"/>
  <c r="L5780" i="5"/>
  <c r="L5781" i="5"/>
  <c r="L5782" i="5"/>
  <c r="L5783" i="5"/>
  <c r="L5784" i="5"/>
  <c r="L5785" i="5"/>
  <c r="L5786" i="5"/>
  <c r="L5787" i="5"/>
  <c r="L5788" i="5"/>
  <c r="L5789" i="5"/>
  <c r="L5790" i="5"/>
  <c r="L5791" i="5"/>
  <c r="L5792" i="5"/>
  <c r="L5793" i="5"/>
  <c r="L5794" i="5"/>
  <c r="L5795" i="5"/>
  <c r="L5796" i="5"/>
  <c r="L5797" i="5"/>
  <c r="L5798" i="5"/>
  <c r="L5799" i="5"/>
  <c r="L5800" i="5"/>
  <c r="L5801" i="5"/>
  <c r="L5802" i="5"/>
  <c r="L5803" i="5"/>
  <c r="L5804" i="5"/>
  <c r="L5805" i="5"/>
  <c r="L5806" i="5"/>
  <c r="L5807" i="5"/>
  <c r="L5808" i="5"/>
  <c r="L5809" i="5"/>
  <c r="L5810" i="5"/>
  <c r="L5811" i="5"/>
  <c r="L5812" i="5"/>
  <c r="L5813" i="5"/>
  <c r="L5814" i="5"/>
  <c r="L5815" i="5"/>
  <c r="L5816" i="5"/>
  <c r="L5817" i="5"/>
  <c r="L5818" i="5"/>
  <c r="L5819" i="5"/>
  <c r="L5820" i="5"/>
  <c r="L5821" i="5"/>
  <c r="L5822" i="5"/>
  <c r="L5823" i="5"/>
  <c r="L5824" i="5"/>
  <c r="L5825" i="5"/>
  <c r="L5826" i="5"/>
  <c r="L5827" i="5"/>
  <c r="L5828" i="5"/>
  <c r="L5829" i="5"/>
  <c r="L5830" i="5"/>
  <c r="L5831" i="5"/>
  <c r="L5832" i="5"/>
  <c r="L5833" i="5"/>
  <c r="L5834" i="5"/>
  <c r="L5835" i="5"/>
  <c r="L5836" i="5"/>
  <c r="L5837" i="5"/>
  <c r="L5838" i="5"/>
  <c r="L5839" i="5"/>
  <c r="L5840" i="5"/>
  <c r="L5841" i="5"/>
  <c r="L5842" i="5"/>
  <c r="L5843" i="5"/>
  <c r="L5844" i="5"/>
  <c r="L5845" i="5"/>
  <c r="L5846" i="5"/>
  <c r="L5847" i="5"/>
  <c r="L5848" i="5"/>
  <c r="L5849" i="5"/>
  <c r="L5850" i="5"/>
  <c r="L5851" i="5"/>
  <c r="L5852" i="5"/>
  <c r="L5853" i="5"/>
  <c r="L5854" i="5"/>
  <c r="L5855" i="5"/>
  <c r="L5856" i="5"/>
  <c r="L5857" i="5"/>
  <c r="L5858" i="5"/>
  <c r="L5859" i="5"/>
  <c r="L5860" i="5"/>
  <c r="L5861" i="5"/>
  <c r="L5862" i="5"/>
  <c r="L5863" i="5"/>
  <c r="L5864" i="5"/>
  <c r="L5865" i="5"/>
  <c r="L5866" i="5"/>
  <c r="L5867" i="5"/>
  <c r="L5868" i="5"/>
  <c r="L5869" i="5"/>
  <c r="L5870" i="5"/>
  <c r="L5871" i="5"/>
  <c r="L5872" i="5"/>
  <c r="L5873" i="5"/>
  <c r="L5874" i="5"/>
  <c r="L5875" i="5"/>
  <c r="L5876" i="5"/>
  <c r="L5877" i="5"/>
  <c r="L5878" i="5"/>
  <c r="L5879" i="5"/>
  <c r="L5880" i="5"/>
  <c r="L5881" i="5"/>
  <c r="L5882" i="5"/>
  <c r="L5883" i="5"/>
  <c r="L5884" i="5"/>
  <c r="L5885" i="5"/>
  <c r="L5886" i="5"/>
  <c r="L5887" i="5"/>
  <c r="L5888" i="5"/>
  <c r="L5889" i="5"/>
  <c r="L5890" i="5"/>
  <c r="L5891" i="5"/>
  <c r="L5892" i="5"/>
  <c r="L5893" i="5"/>
  <c r="L5894" i="5"/>
  <c r="L5895" i="5"/>
  <c r="L5896" i="5"/>
  <c r="L5897" i="5"/>
  <c r="L5898" i="5"/>
  <c r="L5899" i="5"/>
  <c r="L5900" i="5"/>
  <c r="L5901" i="5"/>
  <c r="L5902" i="5"/>
  <c r="L5903" i="5"/>
  <c r="L5904" i="5"/>
  <c r="L5905" i="5"/>
  <c r="L5906" i="5"/>
  <c r="L5907" i="5"/>
  <c r="L5908" i="5"/>
  <c r="L5909" i="5"/>
  <c r="L5910" i="5"/>
  <c r="L5911" i="5"/>
  <c r="L5912" i="5"/>
  <c r="L5913" i="5"/>
  <c r="L5914" i="5"/>
  <c r="L5915" i="5"/>
  <c r="L5916" i="5"/>
  <c r="L5917" i="5"/>
  <c r="L5918" i="5"/>
  <c r="L5919" i="5"/>
  <c r="L5920" i="5"/>
  <c r="L5921" i="5"/>
  <c r="L5922" i="5"/>
  <c r="L5923" i="5"/>
  <c r="L5924" i="5"/>
  <c r="L5925" i="5"/>
  <c r="L5926" i="5"/>
  <c r="L5927" i="5"/>
  <c r="L5928" i="5"/>
  <c r="L5929" i="5"/>
  <c r="L5930" i="5"/>
  <c r="L5931" i="5"/>
  <c r="L5932" i="5"/>
  <c r="L5933" i="5"/>
  <c r="L5934" i="5"/>
  <c r="L5935" i="5"/>
  <c r="L5936" i="5"/>
  <c r="L5937" i="5"/>
  <c r="L5938" i="5"/>
  <c r="L5939" i="5"/>
  <c r="L5940" i="5"/>
  <c r="L5941" i="5"/>
  <c r="L5942" i="5"/>
  <c r="L5943" i="5"/>
  <c r="L5944" i="5"/>
  <c r="L5945" i="5"/>
  <c r="L5946" i="5"/>
  <c r="L5947" i="5"/>
  <c r="L5948" i="5"/>
  <c r="L5949" i="5"/>
  <c r="L5950" i="5"/>
  <c r="L5951" i="5"/>
  <c r="L5952" i="5"/>
  <c r="L5953" i="5"/>
  <c r="L5954" i="5"/>
  <c r="L5955" i="5"/>
  <c r="L5956" i="5"/>
  <c r="L5957" i="5"/>
  <c r="L5958" i="5"/>
  <c r="L5959" i="5"/>
  <c r="L5960" i="5"/>
  <c r="L5961" i="5"/>
  <c r="L5962" i="5"/>
  <c r="L5963" i="5"/>
  <c r="L5964" i="5"/>
  <c r="L5965" i="5"/>
  <c r="L5966" i="5"/>
  <c r="L5967" i="5"/>
  <c r="L5968" i="5"/>
  <c r="L5969" i="5"/>
  <c r="L5970" i="5"/>
  <c r="L5971" i="5"/>
  <c r="L5972" i="5"/>
  <c r="L5973" i="5"/>
  <c r="L5974" i="5"/>
  <c r="L5975" i="5"/>
  <c r="L5976" i="5"/>
  <c r="L5977" i="5"/>
  <c r="L5978" i="5"/>
  <c r="L5979" i="5"/>
  <c r="L5980" i="5"/>
  <c r="L5981" i="5"/>
  <c r="L5982" i="5"/>
  <c r="L5983" i="5"/>
  <c r="L5984" i="5"/>
  <c r="L5985" i="5"/>
  <c r="L5986" i="5"/>
  <c r="L5987" i="5"/>
  <c r="L5988" i="5"/>
  <c r="L5989" i="5"/>
  <c r="L5990" i="5"/>
  <c r="L5991" i="5"/>
  <c r="L5992" i="5"/>
  <c r="L5993" i="5"/>
  <c r="L5994" i="5"/>
  <c r="L5995" i="5"/>
  <c r="L5996" i="5"/>
  <c r="L5997" i="5"/>
  <c r="L5998" i="5"/>
  <c r="L5999" i="5"/>
  <c r="L6000" i="5"/>
  <c r="L6001" i="5"/>
  <c r="L6002" i="5"/>
  <c r="L6003" i="5"/>
  <c r="L6004" i="5"/>
  <c r="L6005" i="5"/>
  <c r="L6006" i="5"/>
  <c r="L6007" i="5"/>
  <c r="L6008" i="5"/>
  <c r="L6009" i="5"/>
  <c r="L6010" i="5"/>
  <c r="L6011" i="5"/>
  <c r="L6012" i="5"/>
  <c r="L6013" i="5"/>
  <c r="L6014" i="5"/>
  <c r="L6015" i="5"/>
  <c r="L6016" i="5"/>
  <c r="L6017" i="5"/>
  <c r="L6018" i="5"/>
  <c r="L6019" i="5"/>
  <c r="L6020" i="5"/>
  <c r="L6021" i="5"/>
  <c r="L6022" i="5"/>
  <c r="L6023" i="5"/>
  <c r="L6024" i="5"/>
  <c r="L6025" i="5"/>
  <c r="L6026" i="5"/>
  <c r="L6027" i="5"/>
  <c r="L6028" i="5"/>
  <c r="L6029" i="5"/>
  <c r="L6030" i="5"/>
  <c r="L6031" i="5"/>
  <c r="L6032" i="5"/>
  <c r="L6033" i="5"/>
  <c r="L6034" i="5"/>
  <c r="L6035" i="5"/>
  <c r="L6036" i="5"/>
  <c r="L6037" i="5"/>
  <c r="L6038" i="5"/>
  <c r="L6039" i="5"/>
  <c r="L6040" i="5"/>
  <c r="L6041" i="5"/>
  <c r="L6042" i="5"/>
  <c r="L6043" i="5"/>
  <c r="L6044" i="5"/>
  <c r="L6045" i="5"/>
  <c r="L6046" i="5"/>
  <c r="L6047" i="5"/>
  <c r="L6048" i="5"/>
  <c r="L6049" i="5"/>
  <c r="L6050" i="5"/>
  <c r="L6051" i="5"/>
  <c r="L6052" i="5"/>
  <c r="L6053" i="5"/>
  <c r="L6054" i="5"/>
  <c r="L6055" i="5"/>
  <c r="L6056" i="5"/>
  <c r="L6057" i="5"/>
  <c r="L6058" i="5"/>
  <c r="L6059" i="5"/>
  <c r="L6060" i="5"/>
  <c r="L6061" i="5"/>
  <c r="L6062" i="5"/>
  <c r="L6063" i="5"/>
  <c r="L6064" i="5"/>
  <c r="L6065" i="5"/>
  <c r="L6066" i="5"/>
  <c r="L6067" i="5"/>
  <c r="L6068" i="5"/>
  <c r="L6069" i="5"/>
  <c r="L6070" i="5"/>
  <c r="L6071" i="5"/>
  <c r="L6072" i="5"/>
  <c r="L6073" i="5"/>
  <c r="L6074" i="5"/>
  <c r="L6075" i="5"/>
  <c r="L6076" i="5"/>
  <c r="L6077" i="5"/>
  <c r="L6078" i="5"/>
  <c r="L6079" i="5"/>
  <c r="L6080" i="5"/>
  <c r="L6081" i="5"/>
  <c r="L6082" i="5"/>
  <c r="L6083" i="5"/>
  <c r="L6084" i="5"/>
  <c r="L6085" i="5"/>
  <c r="L6086" i="5"/>
  <c r="L6087" i="5"/>
  <c r="L6088" i="5"/>
  <c r="L6089" i="5"/>
  <c r="L6090" i="5"/>
  <c r="L6091" i="5"/>
  <c r="L6092" i="5"/>
  <c r="L6093" i="5"/>
  <c r="L6094" i="5"/>
  <c r="L6095" i="5"/>
  <c r="L6096" i="5"/>
  <c r="L6097" i="5"/>
  <c r="L6098" i="5"/>
  <c r="L6099" i="5"/>
  <c r="L6100" i="5"/>
  <c r="L6101" i="5"/>
  <c r="L6102" i="5"/>
  <c r="L6103" i="5"/>
  <c r="L6104" i="5"/>
  <c r="L6105" i="5"/>
  <c r="L6106" i="5"/>
  <c r="L6107" i="5"/>
  <c r="L6108" i="5"/>
  <c r="L6109" i="5"/>
  <c r="L6110" i="5"/>
  <c r="L6111" i="5"/>
  <c r="L6112" i="5"/>
  <c r="L6113" i="5"/>
  <c r="L6114" i="5"/>
  <c r="L6115" i="5"/>
  <c r="L6116" i="5"/>
  <c r="L6117" i="5"/>
  <c r="L6118" i="5"/>
  <c r="L6119" i="5"/>
  <c r="L6120" i="5"/>
  <c r="L6121" i="5"/>
  <c r="L6122" i="5"/>
  <c r="L6123" i="5"/>
  <c r="L6124" i="5"/>
  <c r="L6125" i="5"/>
  <c r="L6126" i="5"/>
  <c r="L6127" i="5"/>
  <c r="L6128" i="5"/>
  <c r="L6129" i="5"/>
  <c r="L6130" i="5"/>
  <c r="L6131" i="5"/>
  <c r="L6132" i="5"/>
  <c r="L6133" i="5"/>
  <c r="L6134" i="5"/>
  <c r="L6135" i="5"/>
  <c r="L6136" i="5"/>
  <c r="L6137" i="5"/>
  <c r="L6138" i="5"/>
  <c r="L6139" i="5"/>
  <c r="L6140" i="5"/>
  <c r="L6141" i="5"/>
  <c r="L6142" i="5"/>
  <c r="L6143" i="5"/>
  <c r="L6144" i="5"/>
  <c r="L6145" i="5"/>
  <c r="L6146" i="5"/>
  <c r="L6147" i="5"/>
  <c r="L6148" i="5"/>
  <c r="L6149" i="5"/>
  <c r="L6150" i="5"/>
  <c r="L6151" i="5"/>
  <c r="L6152" i="5"/>
  <c r="L6153" i="5"/>
  <c r="L6154" i="5"/>
  <c r="L6155" i="5"/>
  <c r="L6156" i="5"/>
  <c r="L6157" i="5"/>
  <c r="L6158" i="5"/>
  <c r="L6159" i="5"/>
  <c r="L6160" i="5"/>
  <c r="L6161" i="5"/>
  <c r="L6162" i="5"/>
  <c r="L6163" i="5"/>
  <c r="L6164" i="5"/>
  <c r="L6165" i="5"/>
  <c r="L6166" i="5"/>
  <c r="L6167" i="5"/>
  <c r="L6168" i="5"/>
  <c r="L6169" i="5"/>
  <c r="L6170" i="5"/>
  <c r="L6171" i="5"/>
  <c r="L6172" i="5"/>
  <c r="L6173" i="5"/>
  <c r="L6174" i="5"/>
  <c r="L6175" i="5"/>
  <c r="L6176" i="5"/>
  <c r="L6177" i="5"/>
  <c r="L6178" i="5"/>
  <c r="L6179" i="5"/>
  <c r="L6180" i="5"/>
  <c r="L6181" i="5"/>
  <c r="L6182" i="5"/>
  <c r="L6183" i="5"/>
  <c r="L6184" i="5"/>
  <c r="L6185" i="5"/>
  <c r="L6186" i="5"/>
  <c r="L6187" i="5"/>
  <c r="L6188" i="5"/>
  <c r="L6189" i="5"/>
  <c r="L6190" i="5"/>
  <c r="L6191" i="5"/>
  <c r="L6192" i="5"/>
  <c r="L6193" i="5"/>
  <c r="L6194" i="5"/>
  <c r="L6195" i="5"/>
  <c r="L6196" i="5"/>
  <c r="L6197" i="5"/>
  <c r="L6198" i="5"/>
  <c r="L6199" i="5"/>
  <c r="L6200" i="5"/>
  <c r="L6201" i="5"/>
  <c r="L6202" i="5"/>
  <c r="L6203" i="5"/>
  <c r="L6204" i="5"/>
  <c r="L6205" i="5"/>
  <c r="L6206" i="5"/>
  <c r="L6207" i="5"/>
  <c r="L6208" i="5"/>
  <c r="L6209" i="5"/>
  <c r="L6210" i="5"/>
  <c r="L6211" i="5"/>
  <c r="L6212" i="5"/>
  <c r="L6213" i="5"/>
  <c r="L6214" i="5"/>
  <c r="L6215" i="5"/>
  <c r="L6216" i="5"/>
  <c r="L6217" i="5"/>
  <c r="L6218" i="5"/>
  <c r="L6219" i="5"/>
  <c r="L6220" i="5"/>
  <c r="L6221" i="5"/>
  <c r="L6222" i="5"/>
  <c r="L6223" i="5"/>
  <c r="L6224" i="5"/>
  <c r="L6225" i="5"/>
  <c r="L6226" i="5"/>
  <c r="L6227" i="5"/>
  <c r="L6228" i="5"/>
  <c r="L6229" i="5"/>
  <c r="L6230" i="5"/>
  <c r="L6231" i="5"/>
  <c r="L6232" i="5"/>
  <c r="L6233" i="5"/>
  <c r="L6234" i="5"/>
  <c r="L6235" i="5"/>
  <c r="L6236" i="5"/>
  <c r="L6237" i="5"/>
  <c r="L6238" i="5"/>
  <c r="L6239" i="5"/>
  <c r="L6240" i="5"/>
  <c r="L6241" i="5"/>
  <c r="L6242" i="5"/>
  <c r="L6243" i="5"/>
  <c r="L6244" i="5"/>
  <c r="L6245" i="5"/>
  <c r="L6246" i="5"/>
  <c r="L6247" i="5"/>
  <c r="L6248" i="5"/>
  <c r="L6249" i="5"/>
  <c r="L6250" i="5"/>
  <c r="L6251" i="5"/>
  <c r="L6252" i="5"/>
  <c r="L6253" i="5"/>
  <c r="L6254" i="5"/>
  <c r="L6255" i="5"/>
  <c r="L6256" i="5"/>
  <c r="L6257" i="5"/>
  <c r="L6258" i="5"/>
  <c r="L6259" i="5"/>
  <c r="L6260" i="5"/>
  <c r="L6261" i="5"/>
  <c r="L6262" i="5"/>
  <c r="L6263" i="5"/>
  <c r="L6264" i="5"/>
  <c r="L6265" i="5"/>
  <c r="L6266" i="5"/>
  <c r="L6267" i="5"/>
  <c r="L6268" i="5"/>
  <c r="L6269" i="5"/>
  <c r="L6270" i="5"/>
  <c r="L6271" i="5"/>
  <c r="L6272" i="5"/>
  <c r="L6273" i="5"/>
  <c r="L6274" i="5"/>
  <c r="L6275" i="5"/>
  <c r="L6276" i="5"/>
  <c r="L6277" i="5"/>
  <c r="L6278" i="5"/>
  <c r="L6279" i="5"/>
  <c r="L6280" i="5"/>
  <c r="L6281" i="5"/>
  <c r="L6282" i="5"/>
  <c r="L6283" i="5"/>
  <c r="L6284" i="5"/>
  <c r="L6285" i="5"/>
  <c r="L6286" i="5"/>
  <c r="L6287" i="5"/>
  <c r="L6288" i="5"/>
  <c r="L6289" i="5"/>
  <c r="L6290" i="5"/>
  <c r="L6291" i="5"/>
  <c r="L6292" i="5"/>
  <c r="L6293" i="5"/>
  <c r="L6294" i="5"/>
  <c r="L6295" i="5"/>
  <c r="L6296" i="5"/>
  <c r="L6297" i="5"/>
  <c r="L6298" i="5"/>
  <c r="L6299" i="5"/>
  <c r="L6300" i="5"/>
  <c r="L6301" i="5"/>
  <c r="L6302" i="5"/>
  <c r="L6303" i="5"/>
  <c r="L6304" i="5"/>
  <c r="L6305" i="5"/>
  <c r="L6306" i="5"/>
  <c r="L6307" i="5"/>
  <c r="L6308" i="5"/>
  <c r="L6309" i="5"/>
  <c r="L6310" i="5"/>
  <c r="L6311" i="5"/>
  <c r="L6312" i="5"/>
  <c r="L6313" i="5"/>
  <c r="L6314" i="5"/>
  <c r="L6315" i="5"/>
  <c r="L6316" i="5"/>
  <c r="L6317" i="5"/>
  <c r="L6318" i="5"/>
  <c r="L6319" i="5"/>
  <c r="L6320" i="5"/>
  <c r="L6321" i="5"/>
  <c r="L6322" i="5"/>
  <c r="L6323" i="5"/>
  <c r="L6324" i="5"/>
  <c r="L6325" i="5"/>
  <c r="L6326" i="5"/>
  <c r="L6327" i="5"/>
  <c r="L6328" i="5"/>
  <c r="L6329" i="5"/>
  <c r="L6330" i="5"/>
  <c r="L6331" i="5"/>
  <c r="L6332" i="5"/>
  <c r="L6333" i="5"/>
  <c r="L6334" i="5"/>
  <c r="L6335" i="5"/>
  <c r="L6336" i="5"/>
  <c r="L6337" i="5"/>
  <c r="L6338" i="5"/>
  <c r="L6339" i="5"/>
  <c r="L6340" i="5"/>
  <c r="L6341" i="5"/>
  <c r="L6342" i="5"/>
  <c r="L6343" i="5"/>
  <c r="L6344" i="5"/>
  <c r="L6345" i="5"/>
  <c r="L6346" i="5"/>
  <c r="L6347" i="5"/>
  <c r="L6348" i="5"/>
  <c r="L6349" i="5"/>
  <c r="L6350" i="5"/>
  <c r="L6351" i="5"/>
  <c r="L6352" i="5"/>
  <c r="L6353" i="5"/>
  <c r="L6354" i="5"/>
  <c r="L6355" i="5"/>
  <c r="L6356" i="5"/>
  <c r="L6357" i="5"/>
  <c r="L6358" i="5"/>
  <c r="L6359" i="5"/>
  <c r="L6360" i="5"/>
  <c r="L6361" i="5"/>
  <c r="L6362" i="5"/>
  <c r="L6363" i="5"/>
  <c r="L6364" i="5"/>
  <c r="L6365" i="5"/>
  <c r="L6366" i="5"/>
  <c r="L6367" i="5"/>
  <c r="L6368" i="5"/>
  <c r="L6369" i="5"/>
  <c r="L6370" i="5"/>
  <c r="L6371" i="5"/>
  <c r="L6372" i="5"/>
  <c r="L6373" i="5"/>
  <c r="L6374" i="5"/>
  <c r="L6375" i="5"/>
  <c r="L6376" i="5"/>
  <c r="L6377" i="5"/>
  <c r="L6378" i="5"/>
  <c r="L6379" i="5"/>
  <c r="L6380" i="5"/>
  <c r="L6381" i="5"/>
  <c r="L6382" i="5"/>
  <c r="L6383" i="5"/>
  <c r="L6384" i="5"/>
  <c r="L6385" i="5"/>
  <c r="L6386" i="5"/>
  <c r="L6387" i="5"/>
  <c r="L6388" i="5"/>
  <c r="L6389" i="5"/>
  <c r="L6390" i="5"/>
  <c r="L6391" i="5"/>
  <c r="L6392" i="5"/>
  <c r="L6393" i="5"/>
  <c r="L6394" i="5"/>
  <c r="L6395" i="5"/>
  <c r="L6396" i="5"/>
  <c r="L6397" i="5"/>
  <c r="L6398" i="5"/>
  <c r="L6399" i="5"/>
  <c r="L6400" i="5"/>
  <c r="L6401" i="5"/>
  <c r="L6402" i="5"/>
  <c r="L6403" i="5"/>
  <c r="L6404" i="5"/>
  <c r="L6405" i="5"/>
  <c r="L6406" i="5"/>
  <c r="L6407" i="5"/>
  <c r="L6408" i="5"/>
  <c r="L6409" i="5"/>
  <c r="L6410" i="5"/>
  <c r="L6411" i="5"/>
  <c r="L6412" i="5"/>
  <c r="L6413" i="5"/>
  <c r="L6414" i="5"/>
  <c r="L6415" i="5"/>
  <c r="L6416" i="5"/>
  <c r="L6417" i="5"/>
  <c r="L6418" i="5"/>
  <c r="L6419" i="5"/>
  <c r="L6420" i="5"/>
  <c r="L6421" i="5"/>
  <c r="L6422" i="5"/>
  <c r="L6423" i="5"/>
  <c r="L6424" i="5"/>
  <c r="L6425" i="5"/>
  <c r="L6426" i="5"/>
  <c r="L6427" i="5"/>
  <c r="L6428" i="5"/>
  <c r="L6429" i="5"/>
  <c r="L6430" i="5"/>
  <c r="L6431" i="5"/>
  <c r="L6432" i="5"/>
  <c r="L6433" i="5"/>
  <c r="L6434" i="5"/>
  <c r="L6435" i="5"/>
  <c r="L6436" i="5"/>
  <c r="L6437" i="5"/>
  <c r="L6438" i="5"/>
  <c r="L6439" i="5"/>
  <c r="L6440" i="5"/>
  <c r="L6441" i="5"/>
  <c r="L6442" i="5"/>
  <c r="L6443" i="5"/>
  <c r="L6444" i="5"/>
  <c r="L6445" i="5"/>
  <c r="L6446" i="5"/>
  <c r="L6447" i="5"/>
  <c r="L6448" i="5"/>
  <c r="L6449" i="5"/>
  <c r="L6450" i="5"/>
  <c r="L6451" i="5"/>
  <c r="L6452" i="5"/>
  <c r="L6453" i="5"/>
  <c r="L6454" i="5"/>
  <c r="L6455" i="5"/>
  <c r="L6456" i="5"/>
  <c r="L6457" i="5"/>
  <c r="L6458" i="5"/>
  <c r="L6459" i="5"/>
  <c r="L6460" i="5"/>
  <c r="L6461" i="5"/>
  <c r="L6462" i="5"/>
  <c r="L6463" i="5"/>
  <c r="L6464" i="5"/>
  <c r="L6465" i="5"/>
  <c r="L6466" i="5"/>
  <c r="L6467" i="5"/>
  <c r="L6468" i="5"/>
  <c r="L6469" i="5"/>
  <c r="L6470" i="5"/>
  <c r="L6471" i="5"/>
  <c r="L6472" i="5"/>
  <c r="L6473" i="5"/>
  <c r="L6474" i="5"/>
  <c r="L6475" i="5"/>
  <c r="L6476" i="5"/>
  <c r="L6477" i="5"/>
  <c r="L6478" i="5"/>
  <c r="L6479" i="5"/>
  <c r="L6480" i="5"/>
  <c r="L6481" i="5"/>
  <c r="L6482" i="5"/>
  <c r="L6483" i="5"/>
  <c r="L6484" i="5"/>
  <c r="L6485" i="5"/>
  <c r="L6486" i="5"/>
  <c r="L6487" i="5"/>
  <c r="L6488" i="5"/>
  <c r="L6489" i="5"/>
  <c r="L6490" i="5"/>
  <c r="L6491" i="5"/>
  <c r="L6492" i="5"/>
  <c r="L6493" i="5"/>
  <c r="L6494" i="5"/>
  <c r="L6495" i="5"/>
  <c r="L6496" i="5"/>
  <c r="L6497" i="5"/>
  <c r="L6498" i="5"/>
  <c r="L6499" i="5"/>
  <c r="L6500" i="5"/>
  <c r="L6501" i="5"/>
  <c r="L6502" i="5"/>
  <c r="L6503" i="5"/>
  <c r="L6504" i="5"/>
  <c r="L6505" i="5"/>
  <c r="L6506" i="5"/>
  <c r="L6507" i="5"/>
  <c r="L6508" i="5"/>
  <c r="L6509" i="5"/>
  <c r="L6510" i="5"/>
  <c r="L6511" i="5"/>
  <c r="L6512" i="5"/>
  <c r="L6513" i="5"/>
  <c r="L6514" i="5"/>
  <c r="L6515" i="5"/>
  <c r="L6516" i="5"/>
  <c r="L6517" i="5"/>
  <c r="L6518" i="5"/>
  <c r="L6519" i="5"/>
  <c r="L6520" i="5"/>
  <c r="L6521" i="5"/>
  <c r="L6522" i="5"/>
  <c r="L6523" i="5"/>
  <c r="L6524" i="5"/>
  <c r="L6525" i="5"/>
  <c r="L6526" i="5"/>
  <c r="L6527" i="5"/>
  <c r="L6528" i="5"/>
  <c r="L6529" i="5"/>
  <c r="L6530" i="5"/>
  <c r="L6531" i="5"/>
  <c r="L6532" i="5"/>
  <c r="L6533" i="5"/>
  <c r="L6534" i="5"/>
  <c r="L6535" i="5"/>
  <c r="L6536" i="5"/>
  <c r="L6537" i="5"/>
  <c r="L6538" i="5"/>
  <c r="L6539" i="5"/>
  <c r="L6540" i="5"/>
  <c r="L6541" i="5"/>
  <c r="L6542" i="5"/>
  <c r="L6543" i="5"/>
  <c r="L6544" i="5"/>
  <c r="L6545" i="5"/>
  <c r="L6546" i="5"/>
  <c r="L6547" i="5"/>
  <c r="L6548" i="5"/>
  <c r="L6549" i="5"/>
  <c r="L6550" i="5"/>
  <c r="L6551" i="5"/>
  <c r="L6552" i="5"/>
  <c r="L6553" i="5"/>
  <c r="L6554" i="5"/>
  <c r="L6555" i="5"/>
  <c r="L6556" i="5"/>
  <c r="L6557" i="5"/>
  <c r="L6558" i="5"/>
  <c r="L6559" i="5"/>
  <c r="L6560" i="5"/>
  <c r="L6561" i="5"/>
  <c r="L6562" i="5"/>
  <c r="L6563" i="5"/>
  <c r="L6564" i="5"/>
  <c r="L6565" i="5"/>
  <c r="L6566" i="5"/>
  <c r="L6567" i="5"/>
  <c r="L6568" i="5"/>
  <c r="L6569" i="5"/>
  <c r="L6570" i="5"/>
  <c r="L6571" i="5"/>
  <c r="L6572" i="5"/>
  <c r="L6573" i="5"/>
  <c r="L6574" i="5"/>
  <c r="L6575" i="5"/>
  <c r="L6576" i="5"/>
  <c r="L6577" i="5"/>
  <c r="L6578" i="5"/>
  <c r="L6579" i="5"/>
  <c r="L6580" i="5"/>
  <c r="L6581" i="5"/>
  <c r="L6582" i="5"/>
  <c r="L6583" i="5"/>
  <c r="L6584" i="5"/>
  <c r="L6585" i="5"/>
  <c r="L6586" i="5"/>
  <c r="L6587" i="5"/>
  <c r="L6588" i="5"/>
  <c r="L6589" i="5"/>
  <c r="L6590" i="5"/>
  <c r="L6591" i="5"/>
  <c r="L6592" i="5"/>
  <c r="L6593" i="5"/>
  <c r="L6594" i="5"/>
  <c r="L6595" i="5"/>
  <c r="L6596" i="5"/>
  <c r="L6597" i="5"/>
  <c r="L6598" i="5"/>
  <c r="L6599" i="5"/>
  <c r="L6600" i="5"/>
  <c r="L6601" i="5"/>
  <c r="L6602" i="5"/>
  <c r="L6603" i="5"/>
  <c r="L6604" i="5"/>
  <c r="L6605" i="5"/>
  <c r="L6606" i="5"/>
  <c r="L6607" i="5"/>
  <c r="L6608" i="5"/>
  <c r="L6609" i="5"/>
  <c r="L6610" i="5"/>
  <c r="L6611" i="5"/>
  <c r="L6612" i="5"/>
  <c r="L6613" i="5"/>
  <c r="L6614" i="5"/>
  <c r="L6615" i="5"/>
  <c r="L6616" i="5"/>
  <c r="L6617" i="5"/>
  <c r="L6618" i="5"/>
  <c r="L6619" i="5"/>
  <c r="L6620" i="5"/>
  <c r="L6621" i="5"/>
  <c r="L6622" i="5"/>
  <c r="L6623" i="5"/>
  <c r="L6624" i="5"/>
  <c r="L6625" i="5"/>
  <c r="L6626" i="5"/>
  <c r="L6627" i="5"/>
  <c r="L6628" i="5"/>
  <c r="L6629" i="5"/>
  <c r="L6630" i="5"/>
  <c r="L6631" i="5"/>
  <c r="L6632" i="5"/>
  <c r="L6633" i="5"/>
  <c r="L6634" i="5"/>
  <c r="L6635" i="5"/>
  <c r="L6636" i="5"/>
  <c r="L6637" i="5"/>
  <c r="L6638" i="5"/>
  <c r="L6639" i="5"/>
  <c r="L6640" i="5"/>
  <c r="L6641" i="5"/>
  <c r="L6642" i="5"/>
  <c r="L6643" i="5"/>
  <c r="L6644" i="5"/>
  <c r="L6645" i="5"/>
  <c r="L6646" i="5"/>
  <c r="L6647" i="5"/>
  <c r="L6648" i="5"/>
  <c r="L6649" i="5"/>
  <c r="L6650" i="5"/>
  <c r="L6651" i="5"/>
  <c r="L6652" i="5"/>
  <c r="L6653" i="5"/>
  <c r="L6654" i="5"/>
  <c r="L6655" i="5"/>
  <c r="L6656" i="5"/>
  <c r="L6657" i="5"/>
  <c r="L6658" i="5"/>
  <c r="L6659" i="5"/>
  <c r="L6660" i="5"/>
  <c r="L6661" i="5"/>
  <c r="L6662" i="5"/>
  <c r="L6663" i="5"/>
  <c r="L6664" i="5"/>
  <c r="L6665" i="5"/>
  <c r="L6666" i="5"/>
  <c r="L6667" i="5"/>
  <c r="L6668" i="5"/>
  <c r="L6669" i="5"/>
  <c r="L6670" i="5"/>
  <c r="L6671" i="5"/>
  <c r="L6672" i="5"/>
  <c r="L6673" i="5"/>
  <c r="L6674" i="5"/>
  <c r="L6675" i="5"/>
  <c r="L6676" i="5"/>
  <c r="L6677" i="5"/>
  <c r="L6678" i="5"/>
  <c r="L6679" i="5"/>
  <c r="L6680" i="5"/>
  <c r="L6681" i="5"/>
  <c r="L6682" i="5"/>
  <c r="L6683" i="5"/>
  <c r="L6684" i="5"/>
  <c r="L6685" i="5"/>
  <c r="L6686" i="5"/>
  <c r="L6687" i="5"/>
  <c r="L6688" i="5"/>
  <c r="L6689" i="5"/>
  <c r="L6690" i="5"/>
  <c r="L6691" i="5"/>
  <c r="L6692" i="5"/>
  <c r="L6693" i="5"/>
  <c r="L6694" i="5"/>
  <c r="L6695" i="5"/>
  <c r="L6696" i="5"/>
  <c r="L6697" i="5"/>
  <c r="L6698" i="5"/>
  <c r="L6699" i="5"/>
  <c r="L6700" i="5"/>
  <c r="L6701" i="5"/>
  <c r="L6702" i="5"/>
  <c r="L6703" i="5"/>
  <c r="L6704" i="5"/>
  <c r="L6705" i="5"/>
  <c r="L6706" i="5"/>
  <c r="L6707" i="5"/>
  <c r="L6708" i="5"/>
  <c r="L6709" i="5"/>
  <c r="L6710" i="5"/>
  <c r="L6711" i="5"/>
  <c r="L6712" i="5"/>
  <c r="L6713" i="5"/>
  <c r="L6714" i="5"/>
  <c r="L6715" i="5"/>
  <c r="L6716" i="5"/>
  <c r="L6717" i="5"/>
  <c r="L6718" i="5"/>
  <c r="L6719" i="5"/>
  <c r="L6720" i="5"/>
  <c r="L6721" i="5"/>
  <c r="L6722" i="5"/>
  <c r="L6723" i="5"/>
  <c r="L6724" i="5"/>
  <c r="L6725" i="5"/>
  <c r="L6726" i="5"/>
  <c r="L6727" i="5"/>
  <c r="L6728" i="5"/>
  <c r="L6729" i="5"/>
  <c r="L6730" i="5"/>
  <c r="L6731" i="5"/>
  <c r="L6732" i="5"/>
  <c r="L6733" i="5"/>
  <c r="L6734" i="5"/>
  <c r="L6735" i="5"/>
  <c r="L6736" i="5"/>
  <c r="L6737" i="5"/>
  <c r="L6738" i="5"/>
  <c r="L6739" i="5"/>
  <c r="L6740" i="5"/>
  <c r="L6741" i="5"/>
  <c r="L6742" i="5"/>
  <c r="L6743" i="5"/>
  <c r="L6744" i="5"/>
  <c r="L6745" i="5"/>
  <c r="L6746" i="5"/>
  <c r="L6747" i="5"/>
  <c r="L6748" i="5"/>
  <c r="L6749" i="5"/>
  <c r="L6750" i="5"/>
  <c r="L6751" i="5"/>
  <c r="L6752" i="5"/>
  <c r="L6753" i="5"/>
  <c r="L6754" i="5"/>
  <c r="L6755" i="5"/>
  <c r="L6756" i="5"/>
  <c r="L6757" i="5"/>
  <c r="L6758" i="5"/>
  <c r="L6759" i="5"/>
  <c r="L6760" i="5"/>
  <c r="L6761" i="5"/>
  <c r="L6762" i="5"/>
  <c r="L6763" i="5"/>
  <c r="L6764" i="5"/>
  <c r="L6765" i="5"/>
  <c r="L6766" i="5"/>
  <c r="L6767" i="5"/>
  <c r="L6768" i="5"/>
  <c r="L6769" i="5"/>
  <c r="L6770" i="5"/>
  <c r="L6771" i="5"/>
  <c r="L6772" i="5"/>
  <c r="L6773" i="5"/>
  <c r="L6774" i="5"/>
  <c r="L6775" i="5"/>
  <c r="L6776" i="5"/>
  <c r="L6777" i="5"/>
  <c r="L6778" i="5"/>
  <c r="L6779" i="5"/>
  <c r="L6780" i="5"/>
  <c r="L6781" i="5"/>
  <c r="L6782" i="5"/>
  <c r="L6783" i="5"/>
  <c r="L6784" i="5"/>
  <c r="L6785" i="5"/>
  <c r="L6786" i="5"/>
  <c r="L6787" i="5"/>
  <c r="L6788" i="5"/>
  <c r="L6789" i="5"/>
  <c r="L6790" i="5"/>
  <c r="L6791" i="5"/>
  <c r="L6792" i="5"/>
  <c r="L6793" i="5"/>
  <c r="L6794" i="5"/>
  <c r="L6795" i="5"/>
  <c r="L6796" i="5"/>
  <c r="L6797" i="5"/>
  <c r="L6798" i="5"/>
  <c r="L6799" i="5"/>
  <c r="L6800" i="5"/>
  <c r="L6801" i="5"/>
  <c r="L6802" i="5"/>
  <c r="L6803" i="5"/>
  <c r="L6804" i="5"/>
  <c r="L6805" i="5"/>
  <c r="L6806" i="5"/>
  <c r="L6807" i="5"/>
  <c r="L6808" i="5"/>
  <c r="L6809" i="5"/>
  <c r="L6810" i="5"/>
  <c r="L6811" i="5"/>
  <c r="L6812" i="5"/>
  <c r="L6813" i="5"/>
  <c r="L6814" i="5"/>
  <c r="L6815" i="5"/>
  <c r="L6816" i="5"/>
  <c r="L6817" i="5"/>
  <c r="L6818" i="5"/>
  <c r="L6819" i="5"/>
  <c r="L6820" i="5"/>
  <c r="L6821" i="5"/>
  <c r="L6822" i="5"/>
  <c r="L6823" i="5"/>
  <c r="L6824" i="5"/>
  <c r="L6825" i="5"/>
  <c r="L6826" i="5"/>
  <c r="L6827" i="5"/>
  <c r="L6828" i="5"/>
  <c r="L6829" i="5"/>
  <c r="L6830" i="5"/>
  <c r="L6831" i="5"/>
  <c r="L6832" i="5"/>
  <c r="L6833" i="5"/>
  <c r="L6834" i="5"/>
  <c r="L6835" i="5"/>
  <c r="L6836" i="5"/>
  <c r="L6837" i="5"/>
  <c r="L6838" i="5"/>
  <c r="L6839" i="5"/>
  <c r="L6840" i="5"/>
  <c r="L6841" i="5"/>
  <c r="L6842" i="5"/>
  <c r="L6843" i="5"/>
  <c r="L6844" i="5"/>
  <c r="L6845" i="5"/>
  <c r="L6846" i="5"/>
  <c r="L6847" i="5"/>
  <c r="L6848" i="5"/>
  <c r="L6849" i="5"/>
  <c r="L6850" i="5"/>
  <c r="L6851" i="5"/>
  <c r="L6852" i="5"/>
  <c r="L6853" i="5"/>
  <c r="L6854" i="5"/>
  <c r="L6855" i="5"/>
  <c r="L6856" i="5"/>
  <c r="L6857" i="5"/>
  <c r="L6858" i="5"/>
  <c r="L6859" i="5"/>
  <c r="L6860" i="5"/>
  <c r="L6861" i="5"/>
  <c r="L6862" i="5"/>
  <c r="L6863" i="5"/>
  <c r="L6864" i="5"/>
  <c r="L6865" i="5"/>
  <c r="L6866" i="5"/>
  <c r="L6867" i="5"/>
  <c r="L6868" i="5"/>
  <c r="L6869" i="5"/>
  <c r="L6870" i="5"/>
  <c r="L6871" i="5"/>
  <c r="L6872" i="5"/>
  <c r="L6873" i="5"/>
  <c r="L6874" i="5"/>
  <c r="L6875" i="5"/>
  <c r="L6876" i="5"/>
  <c r="L6877" i="5"/>
  <c r="L6878" i="5"/>
  <c r="L6879" i="5"/>
  <c r="L6880" i="5"/>
  <c r="L6881" i="5"/>
  <c r="L6882" i="5"/>
  <c r="L6883" i="5"/>
  <c r="L6884" i="5"/>
  <c r="L6885" i="5"/>
  <c r="L6886" i="5"/>
  <c r="L6887" i="5"/>
  <c r="L6888" i="5"/>
  <c r="L6889" i="5"/>
  <c r="L6890" i="5"/>
  <c r="L6891" i="5"/>
  <c r="L6892" i="5"/>
  <c r="L6893" i="5"/>
  <c r="L6894" i="5"/>
  <c r="L6895" i="5"/>
  <c r="L6896" i="5"/>
  <c r="L6897" i="5"/>
  <c r="L6898" i="5"/>
  <c r="L6899" i="5"/>
  <c r="L6900" i="5"/>
  <c r="L6901" i="5"/>
  <c r="L6902" i="5"/>
  <c r="L6903" i="5"/>
  <c r="L6904" i="5"/>
  <c r="L6905" i="5"/>
  <c r="L6906" i="5"/>
  <c r="L6907" i="5"/>
  <c r="L6908" i="5"/>
  <c r="L6909" i="5"/>
  <c r="L6910" i="5"/>
  <c r="L6911" i="5"/>
  <c r="L6912" i="5"/>
  <c r="L6913" i="5"/>
  <c r="L6914" i="5"/>
  <c r="L6915" i="5"/>
  <c r="L6916" i="5"/>
  <c r="L6917" i="5"/>
  <c r="L6918" i="5"/>
  <c r="L6919" i="5"/>
  <c r="L6920" i="5"/>
  <c r="L6921" i="5"/>
  <c r="L6922" i="5"/>
  <c r="L6923" i="5"/>
  <c r="L6924" i="5"/>
  <c r="L6925" i="5"/>
  <c r="L6926" i="5"/>
  <c r="L6927" i="5"/>
  <c r="L6928" i="5"/>
  <c r="L6929" i="5"/>
  <c r="L6930" i="5"/>
  <c r="L6931" i="5"/>
  <c r="L6932" i="5"/>
  <c r="L6933" i="5"/>
  <c r="L6934" i="5"/>
  <c r="L6935" i="5"/>
  <c r="L6936" i="5"/>
  <c r="L6937" i="5"/>
  <c r="L6938" i="5"/>
  <c r="L6939" i="5"/>
  <c r="L6940" i="5"/>
  <c r="L6941" i="5"/>
  <c r="L6942" i="5"/>
  <c r="L6943" i="5"/>
  <c r="L6944" i="5"/>
  <c r="L6945" i="5"/>
  <c r="L6946" i="5"/>
  <c r="L6947" i="5"/>
  <c r="L6948" i="5"/>
  <c r="L6949" i="5"/>
  <c r="L6950" i="5"/>
  <c r="L6951" i="5"/>
  <c r="L6952" i="5"/>
  <c r="L6953" i="5"/>
  <c r="L6954" i="5"/>
  <c r="L6955" i="5"/>
  <c r="L6956" i="5"/>
  <c r="L6957" i="5"/>
  <c r="L6958" i="5"/>
  <c r="L6959" i="5"/>
  <c r="L6960" i="5"/>
  <c r="L6961" i="5"/>
  <c r="L6962" i="5"/>
  <c r="L6963" i="5"/>
  <c r="L6964" i="5"/>
  <c r="L6965" i="5"/>
  <c r="L6966" i="5"/>
  <c r="L6967" i="5"/>
  <c r="L6968" i="5"/>
  <c r="L6969" i="5"/>
  <c r="L6970" i="5"/>
  <c r="L6971" i="5"/>
  <c r="L6972" i="5"/>
  <c r="L6973" i="5"/>
  <c r="L6974" i="5"/>
  <c r="L6975" i="5"/>
  <c r="L6976" i="5"/>
  <c r="L6977" i="5"/>
  <c r="L6978" i="5"/>
  <c r="L6979" i="5"/>
  <c r="L6980" i="5"/>
  <c r="L6981" i="5"/>
  <c r="L6982" i="5"/>
  <c r="L6983" i="5"/>
  <c r="L6984" i="5"/>
  <c r="L6985" i="5"/>
  <c r="L6986" i="5"/>
  <c r="L6987" i="5"/>
  <c r="L6988" i="5"/>
  <c r="L6989" i="5"/>
  <c r="L6990" i="5"/>
  <c r="L6991" i="5"/>
  <c r="L6992" i="5"/>
  <c r="L6993" i="5"/>
  <c r="L6994" i="5"/>
  <c r="L6995" i="5"/>
  <c r="L6996" i="5"/>
  <c r="L6997" i="5"/>
  <c r="L6998" i="5"/>
  <c r="L6999" i="5"/>
  <c r="L7000" i="5"/>
  <c r="L7001" i="5"/>
  <c r="L7002" i="5"/>
  <c r="L7003" i="5"/>
  <c r="L7004" i="5"/>
  <c r="L7005" i="5"/>
  <c r="L7006" i="5"/>
  <c r="L7007" i="5"/>
  <c r="L7008" i="5"/>
  <c r="L7009" i="5"/>
  <c r="L7010" i="5"/>
  <c r="L7011" i="5"/>
  <c r="L7012" i="5"/>
  <c r="L7013" i="5"/>
  <c r="L7014" i="5"/>
  <c r="L7015" i="5"/>
  <c r="L7016" i="5"/>
  <c r="L7017" i="5"/>
  <c r="L7018" i="5"/>
  <c r="L7019" i="5"/>
  <c r="L7020" i="5"/>
  <c r="L7021" i="5"/>
  <c r="L7022" i="5"/>
  <c r="L7023" i="5"/>
  <c r="L7024" i="5"/>
  <c r="L7025" i="5"/>
  <c r="L7026" i="5"/>
  <c r="L7027" i="5"/>
  <c r="L7028" i="5"/>
  <c r="L7029" i="5"/>
  <c r="L7030" i="5"/>
  <c r="L7031" i="5"/>
  <c r="L7032" i="5"/>
  <c r="L7033" i="5"/>
  <c r="L7034" i="5"/>
  <c r="L7035" i="5"/>
  <c r="L7036" i="5"/>
  <c r="L7037" i="5"/>
  <c r="L7038" i="5"/>
  <c r="L7039" i="5"/>
  <c r="L7040" i="5"/>
  <c r="L7041" i="5"/>
  <c r="L7042" i="5"/>
  <c r="L7043" i="5"/>
  <c r="L7044" i="5"/>
  <c r="L7045" i="5"/>
  <c r="L7046" i="5"/>
  <c r="L7047" i="5"/>
  <c r="L7048" i="5"/>
  <c r="L7049" i="5"/>
  <c r="L7050" i="5"/>
  <c r="L7051" i="5"/>
  <c r="L7052" i="5"/>
  <c r="L7053" i="5"/>
  <c r="L7054" i="5"/>
  <c r="L7055" i="5"/>
  <c r="L7056" i="5"/>
  <c r="L7057" i="5"/>
  <c r="L7058" i="5"/>
  <c r="L7059" i="5"/>
  <c r="L7060" i="5"/>
  <c r="L7061" i="5"/>
  <c r="L7062" i="5"/>
  <c r="L7063" i="5"/>
  <c r="L7064" i="5"/>
  <c r="L7065" i="5"/>
  <c r="L7066" i="5"/>
  <c r="L7067" i="5"/>
  <c r="L7068" i="5"/>
  <c r="L7069" i="5"/>
  <c r="L7070" i="5"/>
  <c r="L7071" i="5"/>
  <c r="L7072" i="5"/>
  <c r="L7073" i="5"/>
  <c r="L7074" i="5"/>
  <c r="L7075" i="5"/>
  <c r="L7076" i="5"/>
  <c r="L7077" i="5"/>
  <c r="L7078" i="5"/>
  <c r="L7079" i="5"/>
  <c r="L7080" i="5"/>
  <c r="L7081" i="5"/>
  <c r="L7082" i="5"/>
  <c r="L7083" i="5"/>
  <c r="L7084" i="5"/>
  <c r="L7085" i="5"/>
  <c r="L7086" i="5"/>
  <c r="L7087" i="5"/>
  <c r="L7088" i="5"/>
  <c r="L7089" i="5"/>
  <c r="L7090" i="5"/>
  <c r="L7091" i="5"/>
  <c r="L7092" i="5"/>
  <c r="L7093" i="5"/>
  <c r="L7094" i="5"/>
  <c r="L7095" i="5"/>
  <c r="L7096" i="5"/>
  <c r="L7097" i="5"/>
  <c r="L7098" i="5"/>
  <c r="L7099" i="5"/>
  <c r="L7100" i="5"/>
  <c r="L7101" i="5"/>
  <c r="L7102" i="5"/>
  <c r="L7103" i="5"/>
  <c r="L7104" i="5"/>
  <c r="L7105" i="5"/>
  <c r="L7106" i="5"/>
  <c r="L7107" i="5"/>
  <c r="L7108" i="5"/>
  <c r="L7109" i="5"/>
  <c r="L7110" i="5"/>
  <c r="L7111" i="5"/>
  <c r="L7112" i="5"/>
  <c r="L7113" i="5"/>
  <c r="L7114" i="5"/>
  <c r="L7115" i="5"/>
  <c r="L7116" i="5"/>
  <c r="L7117" i="5"/>
  <c r="L7118" i="5"/>
  <c r="L7119" i="5"/>
  <c r="L7120" i="5"/>
  <c r="L7121" i="5"/>
  <c r="L7122" i="5"/>
  <c r="L7123" i="5"/>
  <c r="L7124" i="5"/>
  <c r="L7125" i="5"/>
  <c r="L7126" i="5"/>
  <c r="L7127" i="5"/>
  <c r="L7128" i="5"/>
  <c r="L7129" i="5"/>
  <c r="L7130" i="5"/>
  <c r="L7131" i="5"/>
  <c r="L7132" i="5"/>
  <c r="L7133" i="5"/>
  <c r="L7134" i="5"/>
  <c r="L7135" i="5"/>
  <c r="L7136" i="5"/>
  <c r="L7137" i="5"/>
  <c r="L7138" i="5"/>
  <c r="L7139" i="5"/>
  <c r="L7140" i="5"/>
  <c r="L7141" i="5"/>
  <c r="L7142" i="5"/>
  <c r="L7143" i="5"/>
  <c r="L7144" i="5"/>
  <c r="L7145" i="5"/>
  <c r="L7146" i="5"/>
  <c r="L7147" i="5"/>
  <c r="L7148" i="5"/>
  <c r="L7149" i="5"/>
  <c r="L7150" i="5"/>
  <c r="L7151" i="5"/>
  <c r="L7152" i="5"/>
  <c r="L7153" i="5"/>
  <c r="L7154" i="5"/>
  <c r="L7155" i="5"/>
  <c r="L7156" i="5"/>
  <c r="L7157" i="5"/>
  <c r="L7158" i="5"/>
  <c r="L7159" i="5"/>
  <c r="L7160" i="5"/>
  <c r="L7161" i="5"/>
  <c r="L7162" i="5"/>
  <c r="L7163" i="5"/>
  <c r="L7164" i="5"/>
  <c r="L7165" i="5"/>
  <c r="L7166" i="5"/>
  <c r="L7167" i="5"/>
  <c r="L7168" i="5"/>
  <c r="L7169" i="5"/>
  <c r="L7170" i="5"/>
  <c r="L7171" i="5"/>
  <c r="L7172" i="5"/>
  <c r="L7173" i="5"/>
  <c r="L7174" i="5"/>
  <c r="L7175" i="5"/>
  <c r="L7176" i="5"/>
  <c r="L7177" i="5"/>
  <c r="L7178" i="5"/>
  <c r="L7179" i="5"/>
  <c r="L7180" i="5"/>
  <c r="L7181" i="5"/>
  <c r="L7182" i="5"/>
  <c r="L7183" i="5"/>
  <c r="L7184" i="5"/>
  <c r="L7185" i="5"/>
  <c r="L7186" i="5"/>
  <c r="L7187" i="5"/>
  <c r="L7188" i="5"/>
  <c r="L7189" i="5"/>
  <c r="L7190" i="5"/>
  <c r="L7191" i="5"/>
  <c r="L7192" i="5"/>
  <c r="L7193" i="5"/>
  <c r="L7194" i="5"/>
  <c r="L7195" i="5"/>
  <c r="L7196" i="5"/>
  <c r="L7197" i="5"/>
  <c r="L7198" i="5"/>
  <c r="L7199" i="5"/>
  <c r="L7200" i="5"/>
  <c r="L7201" i="5"/>
  <c r="L7202" i="5"/>
  <c r="L7203" i="5"/>
  <c r="L7204" i="5"/>
  <c r="L7205" i="5"/>
  <c r="L7206" i="5"/>
  <c r="L7207" i="5"/>
  <c r="L7208" i="5"/>
  <c r="L7209" i="5"/>
  <c r="L7210" i="5"/>
  <c r="L7211" i="5"/>
  <c r="L7212" i="5"/>
  <c r="L7213" i="5"/>
  <c r="L7214" i="5"/>
  <c r="L7215" i="5"/>
  <c r="L7216" i="5"/>
  <c r="L7217" i="5"/>
  <c r="L7218" i="5"/>
  <c r="L7219" i="5"/>
  <c r="L7220" i="5"/>
  <c r="L7221" i="5"/>
  <c r="L7222" i="5"/>
  <c r="L7223" i="5"/>
  <c r="L7224" i="5"/>
  <c r="L7225" i="5"/>
  <c r="L7226" i="5"/>
  <c r="L7227" i="5"/>
  <c r="L7228" i="5"/>
  <c r="L7229" i="5"/>
  <c r="L7230" i="5"/>
  <c r="L7231" i="5"/>
  <c r="L7232" i="5"/>
  <c r="L7233" i="5"/>
  <c r="L7234" i="5"/>
  <c r="L7235" i="5"/>
  <c r="L7236" i="5"/>
  <c r="L7237" i="5"/>
  <c r="L7238" i="5"/>
  <c r="L7239" i="5"/>
  <c r="L7240" i="5"/>
  <c r="L7241" i="5"/>
  <c r="L7242" i="5"/>
  <c r="L7243" i="5"/>
  <c r="L7244" i="5"/>
  <c r="L7245" i="5"/>
  <c r="L7246" i="5"/>
  <c r="L7247" i="5"/>
  <c r="L7248" i="5"/>
  <c r="L7249" i="5"/>
  <c r="L7250" i="5"/>
  <c r="L7251" i="5"/>
  <c r="L7252" i="5"/>
  <c r="L7253" i="5"/>
  <c r="L7254" i="5"/>
  <c r="L7255" i="5"/>
  <c r="L7256" i="5"/>
  <c r="L7257" i="5"/>
  <c r="L7258" i="5"/>
  <c r="L7259" i="5"/>
  <c r="L7260" i="5"/>
  <c r="L7261" i="5"/>
  <c r="L7262" i="5"/>
  <c r="L7263" i="5"/>
  <c r="L7264" i="5"/>
  <c r="L7265" i="5"/>
  <c r="L7266" i="5"/>
  <c r="L7267" i="5"/>
  <c r="L7268" i="5"/>
  <c r="L7269" i="5"/>
  <c r="L7270" i="5"/>
  <c r="L7271" i="5"/>
  <c r="L7272" i="5"/>
  <c r="L7273" i="5"/>
  <c r="L7274" i="5"/>
  <c r="L7275" i="5"/>
  <c r="L7276" i="5"/>
  <c r="L7277" i="5"/>
  <c r="L7278" i="5"/>
  <c r="L7279" i="5"/>
  <c r="L7280" i="5"/>
  <c r="L7281" i="5"/>
  <c r="L7282" i="5"/>
  <c r="L7283" i="5"/>
  <c r="L7284" i="5"/>
  <c r="L7285" i="5"/>
  <c r="L7286" i="5"/>
  <c r="L7287" i="5"/>
  <c r="L7288" i="5"/>
  <c r="L7289" i="5"/>
  <c r="L7290" i="5"/>
  <c r="L7291" i="5"/>
  <c r="L7292" i="5"/>
  <c r="L7293" i="5"/>
  <c r="L7294" i="5"/>
  <c r="L7295" i="5"/>
  <c r="L7296" i="5"/>
  <c r="L7297" i="5"/>
  <c r="L7298" i="5"/>
  <c r="L7299" i="5"/>
  <c r="L7300" i="5"/>
  <c r="L7301" i="5"/>
  <c r="L7302" i="5"/>
  <c r="L7303" i="5"/>
  <c r="L7304" i="5"/>
  <c r="L7305" i="5"/>
  <c r="L7306" i="5"/>
  <c r="L7307" i="5"/>
  <c r="L7308" i="5"/>
  <c r="L7309" i="5"/>
  <c r="L7310" i="5"/>
  <c r="L7311" i="5"/>
  <c r="L7312" i="5"/>
  <c r="L7313" i="5"/>
  <c r="L7314" i="5"/>
  <c r="L7315" i="5"/>
  <c r="L7316" i="5"/>
  <c r="L7317" i="5"/>
  <c r="L7318" i="5"/>
  <c r="L7319" i="5"/>
  <c r="L7320" i="5"/>
  <c r="L7321" i="5"/>
  <c r="L7322" i="5"/>
  <c r="L7323" i="5"/>
  <c r="L7324" i="5"/>
  <c r="L7325" i="5"/>
  <c r="L7326" i="5"/>
  <c r="L7327" i="5"/>
  <c r="L7328" i="5"/>
  <c r="L7329" i="5"/>
  <c r="L7330" i="5"/>
  <c r="L7331" i="5"/>
  <c r="L7332" i="5"/>
  <c r="L7333" i="5"/>
  <c r="L7334" i="5"/>
  <c r="L7335" i="5"/>
  <c r="L7336" i="5"/>
  <c r="L7337" i="5"/>
  <c r="L7338" i="5"/>
  <c r="L7339" i="5"/>
  <c r="L7340" i="5"/>
  <c r="L7341" i="5"/>
  <c r="L7342" i="5"/>
  <c r="L7343" i="5"/>
  <c r="L7344" i="5"/>
  <c r="L7345" i="5"/>
  <c r="L7346" i="5"/>
  <c r="L7347" i="5"/>
  <c r="L7348" i="5"/>
  <c r="L7349" i="5"/>
  <c r="L7350" i="5"/>
  <c r="L7351" i="5"/>
  <c r="L7352" i="5"/>
  <c r="L7353" i="5"/>
  <c r="L7354" i="5"/>
  <c r="L7355" i="5"/>
  <c r="L7356" i="5"/>
  <c r="L7357" i="5"/>
  <c r="L7358" i="5"/>
  <c r="L7359" i="5"/>
  <c r="L7360" i="5"/>
  <c r="L7361" i="5"/>
  <c r="L7362" i="5"/>
  <c r="L7363" i="5"/>
  <c r="L7364" i="5"/>
  <c r="L7365" i="5"/>
  <c r="L7366" i="5"/>
  <c r="L7367" i="5"/>
  <c r="L7368" i="5"/>
  <c r="L7369" i="5"/>
  <c r="L7370" i="5"/>
  <c r="L7371" i="5"/>
  <c r="L7372" i="5"/>
  <c r="L7373" i="5"/>
  <c r="L7374" i="5"/>
  <c r="L7375" i="5"/>
  <c r="L7376" i="5"/>
  <c r="L7377" i="5"/>
  <c r="L7378" i="5"/>
  <c r="L7379" i="5"/>
  <c r="L7380" i="5"/>
  <c r="L7381" i="5"/>
  <c r="L7382" i="5"/>
  <c r="L7383" i="5"/>
  <c r="L7384" i="5"/>
  <c r="L7385" i="5"/>
  <c r="L7386" i="5"/>
  <c r="L7387" i="5"/>
  <c r="L7388" i="5"/>
  <c r="L7389" i="5"/>
  <c r="L7390" i="5"/>
  <c r="L7391" i="5"/>
  <c r="L7392" i="5"/>
  <c r="L7393" i="5"/>
  <c r="L7394" i="5"/>
  <c r="L7395" i="5"/>
  <c r="L7396" i="5"/>
  <c r="L7397" i="5"/>
  <c r="L7398" i="5"/>
  <c r="L7399" i="5"/>
  <c r="L7400" i="5"/>
  <c r="L7401" i="5"/>
  <c r="L7402" i="5"/>
  <c r="L7403" i="5"/>
  <c r="L7404" i="5"/>
  <c r="L7405" i="5"/>
  <c r="L7406" i="5"/>
  <c r="L7407" i="5"/>
  <c r="L7408" i="5"/>
  <c r="L7409" i="5"/>
  <c r="L7410" i="5"/>
  <c r="L7411" i="5"/>
  <c r="L7412" i="5"/>
  <c r="L7413" i="5"/>
  <c r="L7414" i="5"/>
  <c r="L7415" i="5"/>
  <c r="L7416" i="5"/>
  <c r="L7417" i="5"/>
  <c r="L7418" i="5"/>
  <c r="L7419" i="5"/>
  <c r="L7420" i="5"/>
  <c r="L7421" i="5"/>
  <c r="L7422" i="5"/>
  <c r="L7423" i="5"/>
  <c r="L7424" i="5"/>
  <c r="L7425" i="5"/>
  <c r="L7426" i="5"/>
  <c r="L7427" i="5"/>
  <c r="L7428" i="5"/>
  <c r="L7429" i="5"/>
  <c r="L7430" i="5"/>
  <c r="L7431" i="5"/>
  <c r="L7432" i="5"/>
  <c r="L7433" i="5"/>
  <c r="L7434" i="5"/>
  <c r="L7435" i="5"/>
  <c r="L7436" i="5"/>
  <c r="L7437" i="5"/>
  <c r="L7438" i="5"/>
  <c r="L7439" i="5"/>
  <c r="L7440" i="5"/>
  <c r="L7441" i="5"/>
  <c r="L7442" i="5"/>
  <c r="L7443" i="5"/>
  <c r="L7444" i="5"/>
  <c r="L7445" i="5"/>
  <c r="L7446" i="5"/>
  <c r="L7447" i="5"/>
  <c r="L7448" i="5"/>
  <c r="L7449" i="5"/>
  <c r="L7450" i="5"/>
  <c r="L7451" i="5"/>
  <c r="L7452" i="5"/>
  <c r="L7453" i="5"/>
  <c r="L7454" i="5"/>
  <c r="L7455" i="5"/>
  <c r="L7456" i="5"/>
  <c r="L7457" i="5"/>
  <c r="L7458" i="5"/>
  <c r="L7459" i="5"/>
  <c r="L7460" i="5"/>
  <c r="L7461" i="5"/>
  <c r="L7462" i="5"/>
  <c r="L7463" i="5"/>
  <c r="L7464" i="5"/>
  <c r="L7465" i="5"/>
  <c r="L7466" i="5"/>
  <c r="L7467" i="5"/>
  <c r="L7468" i="5"/>
  <c r="L7469" i="5"/>
  <c r="L7470" i="5"/>
  <c r="L7471" i="5"/>
  <c r="L7472" i="5"/>
  <c r="L7473" i="5"/>
  <c r="L7474" i="5"/>
  <c r="L7475" i="5"/>
  <c r="L7476" i="5"/>
  <c r="L7477" i="5"/>
  <c r="L7478" i="5"/>
  <c r="L7479" i="5"/>
  <c r="L7480" i="5"/>
  <c r="L7481" i="5"/>
  <c r="L7482" i="5"/>
  <c r="L7483" i="5"/>
  <c r="L7484" i="5"/>
  <c r="L7485" i="5"/>
  <c r="L7486" i="5"/>
  <c r="L7487" i="5"/>
  <c r="L7488" i="5"/>
  <c r="L7489" i="5"/>
  <c r="L7490" i="5"/>
  <c r="L7491" i="5"/>
  <c r="L7492" i="5"/>
  <c r="L7493" i="5"/>
  <c r="L7494" i="5"/>
  <c r="L7495" i="5"/>
  <c r="L7496" i="5"/>
  <c r="L7497" i="5"/>
  <c r="L7498" i="5"/>
  <c r="L7499" i="5"/>
  <c r="L7500" i="5"/>
  <c r="L7501" i="5"/>
  <c r="L7502" i="5"/>
  <c r="L7503" i="5"/>
  <c r="L7504" i="5"/>
  <c r="L7505" i="5"/>
  <c r="L7506" i="5"/>
  <c r="L7507" i="5"/>
  <c r="L7508" i="5"/>
  <c r="L7509" i="5"/>
  <c r="L7510" i="5"/>
  <c r="L7511" i="5"/>
  <c r="L7512" i="5"/>
  <c r="L7513" i="5"/>
  <c r="L7514" i="5"/>
  <c r="L7515" i="5"/>
  <c r="L7516" i="5"/>
  <c r="L7517" i="5"/>
  <c r="L7518" i="5"/>
  <c r="L7519" i="5"/>
  <c r="L7520" i="5"/>
  <c r="L7521" i="5"/>
  <c r="L7522" i="5"/>
  <c r="L7523" i="5"/>
  <c r="L7524" i="5"/>
  <c r="L7525" i="5"/>
  <c r="L7526" i="5"/>
  <c r="L7527" i="5"/>
  <c r="L7528" i="5"/>
  <c r="L7529" i="5"/>
  <c r="L7530" i="5"/>
  <c r="L7531" i="5"/>
  <c r="L7532" i="5"/>
  <c r="L7533" i="5"/>
  <c r="L7534" i="5"/>
  <c r="L7535" i="5"/>
  <c r="L7536" i="5"/>
  <c r="L7537" i="5"/>
  <c r="L7538" i="5"/>
  <c r="L7539" i="5"/>
  <c r="L7540" i="5"/>
  <c r="L7541" i="5"/>
  <c r="L7542" i="5"/>
  <c r="L7543" i="5"/>
  <c r="L7544" i="5"/>
  <c r="L7545" i="5"/>
  <c r="L7546" i="5"/>
  <c r="L7547" i="5"/>
  <c r="L7548" i="5"/>
  <c r="L7549" i="5"/>
  <c r="L7550" i="5"/>
  <c r="L7551" i="5"/>
  <c r="L7552" i="5"/>
  <c r="L7553" i="5"/>
  <c r="L7554" i="5"/>
  <c r="L7555" i="5"/>
  <c r="L7556" i="5"/>
  <c r="L7557" i="5"/>
  <c r="L7558" i="5"/>
  <c r="L7559" i="5"/>
  <c r="L7560" i="5"/>
  <c r="L7561" i="5"/>
  <c r="L7562" i="5"/>
  <c r="L7563" i="5"/>
  <c r="L7564" i="5"/>
  <c r="L7565" i="5"/>
  <c r="L7566" i="5"/>
  <c r="L7567" i="5"/>
  <c r="L7568" i="5"/>
  <c r="L7569" i="5"/>
  <c r="L7570" i="5"/>
  <c r="L7571" i="5"/>
  <c r="L7572" i="5"/>
  <c r="L7573" i="5"/>
  <c r="L7574" i="5"/>
  <c r="L7575" i="5"/>
  <c r="L7576" i="5"/>
  <c r="L7577" i="5"/>
  <c r="L7578" i="5"/>
  <c r="L7579" i="5"/>
  <c r="L7580" i="5"/>
  <c r="L7581" i="5"/>
  <c r="L7582" i="5"/>
  <c r="L7583" i="5"/>
  <c r="L7584" i="5"/>
  <c r="L7585" i="5"/>
  <c r="L7586" i="5"/>
  <c r="L7587" i="5"/>
  <c r="L7588" i="5"/>
  <c r="L7589" i="5"/>
  <c r="L7590" i="5"/>
  <c r="L7591" i="5"/>
  <c r="L7592" i="5"/>
  <c r="L7593" i="5"/>
  <c r="L7594" i="5"/>
  <c r="L7595" i="5"/>
  <c r="L7596" i="5"/>
  <c r="L7597" i="5"/>
  <c r="L7598" i="5"/>
  <c r="L7599" i="5"/>
  <c r="L7600" i="5"/>
  <c r="L7601" i="5"/>
  <c r="L7602" i="5"/>
  <c r="L7603" i="5"/>
  <c r="L7604" i="5"/>
  <c r="L7605" i="5"/>
  <c r="L7606" i="5"/>
  <c r="L7607" i="5"/>
  <c r="L7608" i="5"/>
  <c r="L7609" i="5"/>
  <c r="L7610" i="5"/>
  <c r="L7611" i="5"/>
  <c r="L7612" i="5"/>
  <c r="L7613" i="5"/>
  <c r="L7614" i="5"/>
  <c r="L7615" i="5"/>
  <c r="L7616" i="5"/>
  <c r="L7617" i="5"/>
  <c r="L7618" i="5"/>
  <c r="L7619" i="5"/>
  <c r="L7620" i="5"/>
  <c r="L7621" i="5"/>
  <c r="L7622" i="5"/>
  <c r="L7623" i="5"/>
  <c r="L7624" i="5"/>
  <c r="L7625" i="5"/>
  <c r="L7626" i="5"/>
  <c r="L7627" i="5"/>
  <c r="L7628" i="5"/>
  <c r="L7629" i="5"/>
  <c r="L7630" i="5"/>
  <c r="L7631" i="5"/>
  <c r="L7632" i="5"/>
  <c r="L7633" i="5"/>
  <c r="L7634" i="5"/>
  <c r="L7635" i="5"/>
  <c r="L7636" i="5"/>
  <c r="L7637" i="5"/>
  <c r="L7638" i="5"/>
  <c r="L7639" i="5"/>
  <c r="L7640" i="5"/>
  <c r="L7641" i="5"/>
  <c r="L7642" i="5"/>
  <c r="L7643" i="5"/>
  <c r="L7644" i="5"/>
  <c r="L7645" i="5"/>
  <c r="L7646" i="5"/>
  <c r="L7647" i="5"/>
  <c r="L7648" i="5"/>
  <c r="L7649" i="5"/>
  <c r="L7650" i="5"/>
  <c r="L7651" i="5"/>
  <c r="L7652" i="5"/>
  <c r="L7653" i="5"/>
  <c r="L7654" i="5"/>
  <c r="L7655" i="5"/>
  <c r="L7656" i="5"/>
  <c r="L7657" i="5"/>
  <c r="L7658" i="5"/>
  <c r="L7659" i="5"/>
  <c r="L7660" i="5"/>
  <c r="L7661" i="5"/>
  <c r="L7662" i="5"/>
  <c r="L7663" i="5"/>
  <c r="L7664" i="5"/>
  <c r="L7665" i="5"/>
  <c r="L7666" i="5"/>
  <c r="L7667" i="5"/>
  <c r="L7668" i="5"/>
  <c r="L7669" i="5"/>
  <c r="L7670" i="5"/>
  <c r="L7671" i="5"/>
  <c r="L7672" i="5"/>
  <c r="L7673" i="5"/>
  <c r="L7674" i="5"/>
  <c r="L7675" i="5"/>
  <c r="L7676" i="5"/>
  <c r="L7677" i="5"/>
  <c r="L7678" i="5"/>
  <c r="L7679" i="5"/>
  <c r="L7680" i="5"/>
  <c r="L7681" i="5"/>
  <c r="L7682" i="5"/>
  <c r="L7683" i="5"/>
  <c r="L7684" i="5"/>
  <c r="L7685" i="5"/>
  <c r="L7686" i="5"/>
  <c r="L7687" i="5"/>
  <c r="L7688" i="5"/>
  <c r="L7689" i="5"/>
  <c r="L7690" i="5"/>
  <c r="L7691" i="5"/>
  <c r="L7692" i="5"/>
  <c r="L7693" i="5"/>
  <c r="L7694" i="5"/>
  <c r="L7695" i="5"/>
  <c r="L7696" i="5"/>
  <c r="L7697" i="5"/>
  <c r="L7698" i="5"/>
  <c r="L7699" i="5"/>
  <c r="L7700" i="5"/>
  <c r="L7701" i="5"/>
  <c r="L7702" i="5"/>
  <c r="L7703" i="5"/>
  <c r="L7704" i="5"/>
  <c r="L7705" i="5"/>
  <c r="L7706" i="5"/>
  <c r="L7707" i="5"/>
  <c r="L7708" i="5"/>
  <c r="L7709" i="5"/>
  <c r="L7710" i="5"/>
  <c r="L7711" i="5"/>
  <c r="L7712" i="5"/>
  <c r="L7713" i="5"/>
  <c r="L7714" i="5"/>
  <c r="L7715" i="5"/>
  <c r="L7716" i="5"/>
  <c r="L7717" i="5"/>
  <c r="L7718" i="5"/>
  <c r="L7719" i="5"/>
  <c r="L7720" i="5"/>
  <c r="L7721" i="5"/>
  <c r="L7722" i="5"/>
  <c r="L7723" i="5"/>
  <c r="L7724" i="5"/>
  <c r="L7725" i="5"/>
  <c r="L7726" i="5"/>
  <c r="L7727" i="5"/>
  <c r="L7728" i="5"/>
  <c r="L7729" i="5"/>
  <c r="L7730" i="5"/>
  <c r="L7731" i="5"/>
  <c r="L7732" i="5"/>
  <c r="L7733" i="5"/>
  <c r="L7734" i="5"/>
  <c r="L7735" i="5"/>
  <c r="L7736" i="5"/>
  <c r="L7737" i="5"/>
  <c r="L7738" i="5"/>
  <c r="L7739" i="5"/>
  <c r="L7740" i="5"/>
  <c r="L7741" i="5"/>
  <c r="L7742" i="5"/>
  <c r="L7743" i="5"/>
  <c r="L7744" i="5"/>
  <c r="L7745" i="5"/>
  <c r="L7746" i="5"/>
  <c r="L7747" i="5"/>
  <c r="L7748" i="5"/>
  <c r="L7749" i="5"/>
  <c r="L7750" i="5"/>
  <c r="L7751" i="5"/>
  <c r="L7752" i="5"/>
  <c r="L7753" i="5"/>
  <c r="L7754" i="5"/>
  <c r="L7755" i="5"/>
  <c r="L7756" i="5"/>
  <c r="L7757" i="5"/>
  <c r="L7758" i="5"/>
  <c r="L7759" i="5"/>
  <c r="L7760" i="5"/>
  <c r="L7761" i="5"/>
  <c r="L7762" i="5"/>
  <c r="L7763" i="5"/>
  <c r="L7764" i="5"/>
  <c r="L7765" i="5"/>
  <c r="L7766" i="5"/>
  <c r="L7767" i="5"/>
  <c r="L7768" i="5"/>
  <c r="L7769" i="5"/>
  <c r="L7770" i="5"/>
  <c r="L7771" i="5"/>
  <c r="L7772" i="5"/>
  <c r="L7773" i="5"/>
  <c r="L7774" i="5"/>
  <c r="L7775" i="5"/>
  <c r="L7776" i="5"/>
  <c r="L7777" i="5"/>
  <c r="L7778" i="5"/>
  <c r="L7779" i="5"/>
  <c r="L7780" i="5"/>
  <c r="L7781" i="5"/>
  <c r="L7782" i="5"/>
  <c r="L7783" i="5"/>
  <c r="L7784" i="5"/>
  <c r="L7785" i="5"/>
  <c r="L7786" i="5"/>
  <c r="L7787" i="5"/>
  <c r="L7788" i="5"/>
  <c r="L7789" i="5"/>
  <c r="L7790" i="5"/>
  <c r="L7791" i="5"/>
  <c r="L7792" i="5"/>
  <c r="L7793" i="5"/>
  <c r="L7794" i="5"/>
  <c r="L7795" i="5"/>
  <c r="L7796" i="5"/>
  <c r="L7797" i="5"/>
  <c r="L7798" i="5"/>
  <c r="L7799" i="5"/>
  <c r="L7800" i="5"/>
  <c r="L7801" i="5"/>
  <c r="L7802" i="5"/>
  <c r="L7803" i="5"/>
  <c r="L7804" i="5"/>
  <c r="L7805" i="5"/>
  <c r="L7806" i="5"/>
  <c r="L7807" i="5"/>
  <c r="L7808" i="5"/>
  <c r="L7809" i="5"/>
  <c r="L7810" i="5"/>
  <c r="L7811" i="5"/>
  <c r="L7812" i="5"/>
  <c r="L7813" i="5"/>
  <c r="L7814" i="5"/>
  <c r="L7815" i="5"/>
  <c r="L7816" i="5"/>
  <c r="L7817" i="5"/>
  <c r="L7818" i="5"/>
  <c r="L7819" i="5"/>
  <c r="L7820" i="5"/>
  <c r="L7821" i="5"/>
  <c r="L7822" i="5"/>
  <c r="L7823" i="5"/>
  <c r="L7824" i="5"/>
  <c r="L7825" i="5"/>
  <c r="L7826" i="5"/>
  <c r="L7827" i="5"/>
  <c r="L7828" i="5"/>
  <c r="L7829" i="5"/>
  <c r="L7830" i="5"/>
  <c r="L7831" i="5"/>
  <c r="L7832" i="5"/>
  <c r="L7833" i="5"/>
  <c r="L7834" i="5"/>
  <c r="L7835" i="5"/>
  <c r="L7836" i="5"/>
  <c r="L7837" i="5"/>
  <c r="L7838" i="5"/>
  <c r="L7839" i="5"/>
  <c r="L7840" i="5"/>
  <c r="L7841" i="5"/>
  <c r="L7842" i="5"/>
  <c r="L7843" i="5"/>
  <c r="L7844" i="5"/>
  <c r="L7845" i="5"/>
  <c r="L7846" i="5"/>
  <c r="L7847" i="5"/>
  <c r="L7848" i="5"/>
  <c r="L7849" i="5"/>
  <c r="L7850" i="5"/>
  <c r="L7851" i="5"/>
  <c r="L7852" i="5"/>
  <c r="L7853" i="5"/>
  <c r="L7854" i="5"/>
  <c r="L7855" i="5"/>
  <c r="L7856" i="5"/>
  <c r="L7857" i="5"/>
  <c r="L7858" i="5"/>
  <c r="L7859" i="5"/>
  <c r="L7860" i="5"/>
  <c r="L7861" i="5"/>
  <c r="L7862" i="5"/>
  <c r="L7863" i="5"/>
  <c r="L7864" i="5"/>
  <c r="L7865" i="5"/>
  <c r="L7866" i="5"/>
  <c r="L7867" i="5"/>
  <c r="L7868" i="5"/>
  <c r="L7869" i="5"/>
  <c r="L7870" i="5"/>
  <c r="L7871" i="5"/>
  <c r="L7872" i="5"/>
  <c r="L7873" i="5"/>
  <c r="L7874" i="5"/>
  <c r="L7875" i="5"/>
  <c r="L7876" i="5"/>
  <c r="L7877" i="5"/>
  <c r="L7878" i="5"/>
  <c r="L7879" i="5"/>
  <c r="L7880" i="5"/>
  <c r="L7881" i="5"/>
  <c r="L7882" i="5"/>
  <c r="L7883" i="5"/>
  <c r="L7884" i="5"/>
  <c r="L7885" i="5"/>
  <c r="L7886" i="5"/>
  <c r="L7887" i="5"/>
  <c r="L7888" i="5"/>
  <c r="L7889" i="5"/>
  <c r="L7890" i="5"/>
  <c r="L7891" i="5"/>
  <c r="L7892" i="5"/>
  <c r="L7893" i="5"/>
  <c r="L7894" i="5"/>
  <c r="L7895" i="5"/>
  <c r="L7896" i="5"/>
  <c r="L7897" i="5"/>
  <c r="L7898" i="5"/>
  <c r="L7899" i="5"/>
  <c r="L7900" i="5"/>
  <c r="L7901" i="5"/>
  <c r="L7902" i="5"/>
  <c r="L7903" i="5"/>
  <c r="L7904" i="5"/>
  <c r="L7905" i="5"/>
  <c r="L7906" i="5"/>
  <c r="L7907" i="5"/>
  <c r="L7908" i="5"/>
  <c r="L7909" i="5"/>
  <c r="L7910" i="5"/>
  <c r="L7911" i="5"/>
  <c r="L7912" i="5"/>
  <c r="L7913" i="5"/>
  <c r="L7914" i="5"/>
  <c r="L7915" i="5"/>
  <c r="L7916" i="5"/>
  <c r="L7917" i="5"/>
  <c r="L7918" i="5"/>
  <c r="L7919" i="5"/>
  <c r="L7920" i="5"/>
  <c r="L7921" i="5"/>
  <c r="L7922" i="5"/>
  <c r="L7923" i="5"/>
  <c r="L7924" i="5"/>
  <c r="L7925" i="5"/>
  <c r="L7926" i="5"/>
  <c r="L7927" i="5"/>
  <c r="L7928" i="5"/>
  <c r="L7929" i="5"/>
  <c r="L7930" i="5"/>
  <c r="L7931" i="5"/>
  <c r="L7932" i="5"/>
  <c r="L7933" i="5"/>
  <c r="L7934" i="5"/>
  <c r="L7935" i="5"/>
  <c r="L7936" i="5"/>
  <c r="L7937" i="5"/>
  <c r="L7938" i="5"/>
  <c r="L7939" i="5"/>
  <c r="L7940" i="5"/>
  <c r="L7941" i="5"/>
  <c r="L7942" i="5"/>
  <c r="L7943" i="5"/>
  <c r="L7944" i="5"/>
  <c r="L7945" i="5"/>
  <c r="L7946" i="5"/>
  <c r="L7947" i="5"/>
  <c r="L7948" i="5"/>
  <c r="L7949" i="5"/>
  <c r="L7950" i="5"/>
  <c r="L7951" i="5"/>
  <c r="L7952" i="5"/>
  <c r="L7953" i="5"/>
  <c r="L7954" i="5"/>
  <c r="L7955" i="5"/>
  <c r="L7956" i="5"/>
  <c r="L7957" i="5"/>
  <c r="L7958" i="5"/>
  <c r="L7959" i="5"/>
  <c r="L7960" i="5"/>
  <c r="L7961" i="5"/>
  <c r="L7962" i="5"/>
  <c r="L7963" i="5"/>
  <c r="L7964" i="5"/>
  <c r="L7965" i="5"/>
  <c r="L7966" i="5"/>
  <c r="L7967" i="5"/>
  <c r="L7968" i="5"/>
  <c r="L7969" i="5"/>
  <c r="L7970" i="5"/>
  <c r="L7971" i="5"/>
  <c r="L7972" i="5"/>
  <c r="L7973" i="5"/>
  <c r="L7974" i="5"/>
  <c r="L7975" i="5"/>
  <c r="L7976" i="5"/>
  <c r="L7977" i="5"/>
  <c r="L7978" i="5"/>
  <c r="L7979" i="5"/>
  <c r="L7980" i="5"/>
  <c r="L7981" i="5"/>
  <c r="L7982" i="5"/>
  <c r="L7983" i="5"/>
  <c r="L7984" i="5"/>
  <c r="L7985" i="5"/>
  <c r="L7986" i="5"/>
  <c r="L7987" i="5"/>
  <c r="L7988" i="5"/>
  <c r="L7989" i="5"/>
  <c r="L7990" i="5"/>
  <c r="L7991" i="5"/>
  <c r="L7992" i="5"/>
  <c r="L7993" i="5"/>
  <c r="L7994" i="5"/>
  <c r="L7995" i="5"/>
  <c r="L7996" i="5"/>
  <c r="L7997" i="5"/>
  <c r="L7998" i="5"/>
  <c r="L7999" i="5"/>
  <c r="L8000" i="5"/>
  <c r="L8001" i="5"/>
  <c r="L8002" i="5"/>
  <c r="L8003" i="5"/>
  <c r="L8004" i="5"/>
  <c r="L8005" i="5"/>
  <c r="L8006" i="5"/>
  <c r="L8007" i="5"/>
  <c r="L8008" i="5"/>
  <c r="L8009" i="5"/>
  <c r="L8010" i="5"/>
  <c r="L8011" i="5"/>
  <c r="L8012" i="5"/>
  <c r="L8013" i="5"/>
  <c r="L8014" i="5"/>
  <c r="L8015" i="5"/>
  <c r="L8016" i="5"/>
  <c r="L8017" i="5"/>
  <c r="L8018" i="5"/>
  <c r="L8019" i="5"/>
  <c r="L8020" i="5"/>
  <c r="L8021" i="5"/>
  <c r="L8022" i="5"/>
  <c r="L8023" i="5"/>
  <c r="L8024" i="5"/>
  <c r="L8025" i="5"/>
  <c r="L8026" i="5"/>
  <c r="L8027" i="5"/>
  <c r="L8028" i="5"/>
  <c r="L8029" i="5"/>
  <c r="L8030" i="5"/>
  <c r="L8031" i="5"/>
  <c r="L8032" i="5"/>
  <c r="L8033" i="5"/>
  <c r="L8034" i="5"/>
  <c r="L8035" i="5"/>
  <c r="L8036" i="5"/>
  <c r="L8037" i="5"/>
  <c r="L8038" i="5"/>
  <c r="L8039" i="5"/>
  <c r="L8040" i="5"/>
  <c r="L8041" i="5"/>
  <c r="L8042" i="5"/>
  <c r="L8043" i="5"/>
  <c r="L8044" i="5"/>
  <c r="L8045" i="5"/>
  <c r="L8046" i="5"/>
  <c r="L8047" i="5"/>
  <c r="L8048" i="5"/>
  <c r="L8049" i="5"/>
  <c r="L8050" i="5"/>
  <c r="L8051" i="5"/>
  <c r="L8052" i="5"/>
  <c r="L8053" i="5"/>
  <c r="L8054" i="5"/>
  <c r="L8055" i="5"/>
  <c r="L8056" i="5"/>
  <c r="L8057" i="5"/>
  <c r="L8058" i="5"/>
  <c r="L8059" i="5"/>
  <c r="L8060" i="5"/>
  <c r="L8061" i="5"/>
  <c r="L8062" i="5"/>
  <c r="L8063" i="5"/>
  <c r="L8064" i="5"/>
  <c r="L8065" i="5"/>
  <c r="L8066" i="5"/>
  <c r="L8067" i="5"/>
  <c r="L8068" i="5"/>
  <c r="L8069" i="5"/>
  <c r="L8070" i="5"/>
  <c r="L8071" i="5"/>
  <c r="L8072" i="5"/>
  <c r="L8073" i="5"/>
  <c r="L8074" i="5"/>
  <c r="L8075" i="5"/>
  <c r="L8076" i="5"/>
  <c r="L8077" i="5"/>
  <c r="L8078" i="5"/>
  <c r="L8079" i="5"/>
  <c r="L8080" i="5"/>
  <c r="L8081" i="5"/>
  <c r="L8082" i="5"/>
  <c r="L8083" i="5"/>
  <c r="L8084" i="5"/>
  <c r="L8085" i="5"/>
  <c r="L8086" i="5"/>
  <c r="L8087" i="5"/>
  <c r="L8088" i="5"/>
  <c r="L8089" i="5"/>
  <c r="L8090" i="5"/>
  <c r="L8091" i="5"/>
  <c r="L8092" i="5"/>
  <c r="L8093" i="5"/>
  <c r="L8094" i="5"/>
  <c r="L8095" i="5"/>
  <c r="L8096" i="5"/>
  <c r="L8097" i="5"/>
  <c r="L8098" i="5"/>
  <c r="L8099" i="5"/>
  <c r="L8100" i="5"/>
  <c r="L8101" i="5"/>
  <c r="L8102" i="5"/>
  <c r="L8103" i="5"/>
  <c r="L8104" i="5"/>
  <c r="L8105" i="5"/>
  <c r="L8106" i="5"/>
  <c r="L8107" i="5"/>
  <c r="L8108" i="5"/>
  <c r="L8109" i="5"/>
  <c r="L8110" i="5"/>
  <c r="L8111" i="5"/>
  <c r="L8112" i="5"/>
  <c r="L8113" i="5"/>
  <c r="L8114" i="5"/>
  <c r="L8115" i="5"/>
  <c r="L8116" i="5"/>
  <c r="L8117" i="5"/>
  <c r="L8118" i="5"/>
  <c r="L8119" i="5"/>
  <c r="L8120" i="5"/>
  <c r="L8121" i="5"/>
  <c r="L8122" i="5"/>
  <c r="L8123" i="5"/>
  <c r="L8124" i="5"/>
  <c r="L8125" i="5"/>
  <c r="L8126" i="5"/>
  <c r="L8127" i="5"/>
  <c r="L8128" i="5"/>
  <c r="L8129" i="5"/>
  <c r="L8130" i="5"/>
  <c r="L8131" i="5"/>
  <c r="L8132" i="5"/>
  <c r="L8133" i="5"/>
  <c r="L8134" i="5"/>
  <c r="L8135" i="5"/>
  <c r="L8136" i="5"/>
  <c r="L8137" i="5"/>
  <c r="L8138" i="5"/>
  <c r="L8139" i="5"/>
  <c r="L8140" i="5"/>
  <c r="L8141" i="5"/>
  <c r="L8142" i="5"/>
  <c r="L8143" i="5"/>
  <c r="L8144" i="5"/>
  <c r="L8145" i="5"/>
  <c r="L8146" i="5"/>
  <c r="L8147" i="5"/>
  <c r="L8148" i="5"/>
  <c r="L8149" i="5"/>
  <c r="L8150" i="5"/>
  <c r="L8151" i="5"/>
  <c r="L8152" i="5"/>
  <c r="L8153" i="5"/>
  <c r="L8154" i="5"/>
  <c r="L8155" i="5"/>
  <c r="L8156" i="5"/>
  <c r="L8157" i="5"/>
  <c r="L8158" i="5"/>
  <c r="L8159" i="5"/>
  <c r="L8160" i="5"/>
  <c r="L8161" i="5"/>
  <c r="L8162" i="5"/>
  <c r="L8163" i="5"/>
  <c r="L8164" i="5"/>
  <c r="L8165" i="5"/>
  <c r="L8166" i="5"/>
  <c r="L8167" i="5"/>
  <c r="L8168" i="5"/>
  <c r="L8169" i="5"/>
  <c r="L8170" i="5"/>
  <c r="L8171" i="5"/>
  <c r="L8172" i="5"/>
  <c r="L8173" i="5"/>
  <c r="L8174" i="5"/>
  <c r="L8175" i="5"/>
  <c r="L8176" i="5"/>
  <c r="L8177" i="5"/>
  <c r="L8178" i="5"/>
  <c r="L8179" i="5"/>
  <c r="L8180" i="5"/>
  <c r="L8181" i="5"/>
  <c r="L8182" i="5"/>
  <c r="L8183" i="5"/>
  <c r="L8184" i="5"/>
  <c r="L8185" i="5"/>
  <c r="L8186" i="5"/>
  <c r="L8187" i="5"/>
  <c r="L8188" i="5"/>
  <c r="L8189" i="5"/>
  <c r="L8190" i="5"/>
  <c r="L8191" i="5"/>
  <c r="L8192" i="5"/>
  <c r="L8193" i="5"/>
  <c r="L8194" i="5"/>
  <c r="L8195" i="5"/>
  <c r="L8196" i="5"/>
  <c r="L8197" i="5"/>
  <c r="L8198" i="5"/>
  <c r="L8199" i="5"/>
  <c r="L8200" i="5"/>
  <c r="L8201" i="5"/>
  <c r="L8202" i="5"/>
  <c r="L8203" i="5"/>
  <c r="L8204" i="5"/>
  <c r="L8205" i="5"/>
  <c r="L8206" i="5"/>
  <c r="L8207" i="5"/>
  <c r="L8208" i="5"/>
  <c r="L8209" i="5"/>
  <c r="L8210" i="5"/>
  <c r="L8211" i="5"/>
  <c r="L8212" i="5"/>
  <c r="L8213" i="5"/>
  <c r="L8214" i="5"/>
  <c r="L8215" i="5"/>
  <c r="L8216" i="5"/>
  <c r="L8217" i="5"/>
  <c r="L8218" i="5"/>
  <c r="L8219" i="5"/>
  <c r="L8220" i="5"/>
  <c r="L8221" i="5"/>
  <c r="L8222" i="5"/>
  <c r="L8223" i="5"/>
  <c r="L8224" i="5"/>
  <c r="L8225" i="5"/>
  <c r="L8226" i="5"/>
  <c r="L8227" i="5"/>
  <c r="L8228" i="5"/>
  <c r="L8229" i="5"/>
  <c r="L8230" i="5"/>
  <c r="L8231" i="5"/>
  <c r="L8232" i="5"/>
  <c r="L8233" i="5"/>
  <c r="L8234" i="5"/>
  <c r="L8235" i="5"/>
  <c r="L8236" i="5"/>
  <c r="L8237" i="5"/>
  <c r="L8238" i="5"/>
  <c r="L8239" i="5"/>
  <c r="L8240" i="5"/>
  <c r="L8241" i="5"/>
  <c r="L8242" i="5"/>
  <c r="L8243" i="5"/>
  <c r="L8244" i="5"/>
  <c r="L8245" i="5"/>
  <c r="L8246" i="5"/>
  <c r="L8247" i="5"/>
  <c r="L8248" i="5"/>
  <c r="L8249" i="5"/>
  <c r="L8250" i="5"/>
  <c r="L8251" i="5"/>
  <c r="L8252" i="5"/>
  <c r="L8253" i="5"/>
  <c r="L8254" i="5"/>
  <c r="L8255" i="5"/>
  <c r="L8256" i="5"/>
  <c r="L8257" i="5"/>
  <c r="L8258" i="5"/>
  <c r="L8259" i="5"/>
  <c r="L8260" i="5"/>
  <c r="L8261" i="5"/>
  <c r="L8262" i="5"/>
  <c r="L8263" i="5"/>
  <c r="L8264" i="5"/>
  <c r="L8265" i="5"/>
  <c r="L8266" i="5"/>
  <c r="L8267" i="5"/>
  <c r="L8268" i="5"/>
  <c r="L8269" i="5"/>
  <c r="L8270" i="5"/>
  <c r="L8271" i="5"/>
  <c r="L8272" i="5"/>
  <c r="L8273" i="5"/>
  <c r="L8274" i="5"/>
  <c r="L8275" i="5"/>
  <c r="L8276" i="5"/>
  <c r="L8277" i="5"/>
  <c r="L8278" i="5"/>
  <c r="L8279" i="5"/>
  <c r="L8280" i="5"/>
  <c r="L8281" i="5"/>
  <c r="L8282" i="5"/>
  <c r="L8283" i="5"/>
  <c r="L8284" i="5"/>
  <c r="L8285" i="5"/>
  <c r="L8286" i="5"/>
  <c r="L8287" i="5"/>
  <c r="L8288" i="5"/>
  <c r="L8289" i="5"/>
  <c r="L8290" i="5"/>
  <c r="L8291" i="5"/>
  <c r="L8292" i="5"/>
  <c r="L8293" i="5"/>
  <c r="L8294" i="5"/>
  <c r="L8295" i="5"/>
  <c r="L8296" i="5"/>
  <c r="L8297" i="5"/>
  <c r="L8298" i="5"/>
  <c r="L8299" i="5"/>
  <c r="L8300" i="5"/>
  <c r="L8301" i="5"/>
  <c r="L8302" i="5"/>
  <c r="L8303" i="5"/>
  <c r="L8304" i="5"/>
  <c r="L8305" i="5"/>
  <c r="L8306" i="5"/>
  <c r="L8307" i="5"/>
  <c r="L8308" i="5"/>
  <c r="L8309" i="5"/>
  <c r="L8310" i="5"/>
  <c r="L8311" i="5"/>
  <c r="L8312" i="5"/>
  <c r="L8313" i="5"/>
  <c r="L8314" i="5"/>
  <c r="L8315" i="5"/>
  <c r="L8316" i="5"/>
  <c r="L8317" i="5"/>
  <c r="L8318" i="5"/>
  <c r="L8319" i="5"/>
  <c r="L8320" i="5"/>
  <c r="L8321" i="5"/>
  <c r="L8322" i="5"/>
  <c r="L8323" i="5"/>
  <c r="L8324" i="5"/>
  <c r="L8325" i="5"/>
  <c r="L8326" i="5"/>
  <c r="L8327" i="5"/>
  <c r="L8328" i="5"/>
  <c r="L8329" i="5"/>
  <c r="L8330" i="5"/>
  <c r="L8331" i="5"/>
  <c r="L8332" i="5"/>
  <c r="L8333" i="5"/>
  <c r="L8334" i="5"/>
  <c r="L8335" i="5"/>
  <c r="L8336" i="5"/>
  <c r="L8337" i="5"/>
  <c r="L8338" i="5"/>
  <c r="L8339" i="5"/>
  <c r="L8340" i="5"/>
  <c r="L8341" i="5"/>
  <c r="L8342" i="5"/>
  <c r="L8343" i="5"/>
  <c r="L8344" i="5"/>
  <c r="L8345" i="5"/>
  <c r="L8346" i="5"/>
  <c r="L8347" i="5"/>
  <c r="L8348" i="5"/>
  <c r="L8349" i="5"/>
  <c r="L8350" i="5"/>
  <c r="L8351" i="5"/>
  <c r="L8352" i="5"/>
  <c r="L8353" i="5"/>
  <c r="L8354" i="5"/>
  <c r="L8355" i="5"/>
  <c r="L8356" i="5"/>
  <c r="L8357" i="5"/>
  <c r="L8358" i="5"/>
  <c r="L8359" i="5"/>
  <c r="L8360" i="5"/>
  <c r="L8361" i="5"/>
  <c r="L8362" i="5"/>
  <c r="L8363" i="5"/>
  <c r="L8364" i="5"/>
  <c r="L8365" i="5"/>
  <c r="L8366" i="5"/>
  <c r="L8367" i="5"/>
  <c r="L8368" i="5"/>
  <c r="L8369" i="5"/>
  <c r="L8370" i="5"/>
  <c r="L8371" i="5"/>
  <c r="L8372" i="5"/>
  <c r="L8373" i="5"/>
  <c r="L8374" i="5"/>
  <c r="L8375" i="5"/>
  <c r="L8376" i="5"/>
  <c r="L8377" i="5"/>
  <c r="L8378" i="5"/>
  <c r="L8379" i="5"/>
  <c r="L8380" i="5"/>
  <c r="L8381" i="5"/>
  <c r="L8382" i="5"/>
  <c r="L8383" i="5"/>
  <c r="L8384" i="5"/>
  <c r="L8385" i="5"/>
  <c r="L8386" i="5"/>
  <c r="L8387" i="5"/>
  <c r="L8388" i="5"/>
  <c r="L8389" i="5"/>
  <c r="L8390" i="5"/>
  <c r="L8391" i="5"/>
  <c r="L8392" i="5"/>
  <c r="L8393" i="5"/>
  <c r="L8394" i="5"/>
  <c r="L8395" i="5"/>
  <c r="L8396" i="5"/>
  <c r="L8397" i="5"/>
  <c r="L8398" i="5"/>
  <c r="L8399" i="5"/>
  <c r="L8400" i="5"/>
  <c r="L8401" i="5"/>
  <c r="L8402" i="5"/>
  <c r="L8403" i="5"/>
  <c r="L8404" i="5"/>
  <c r="L8405" i="5"/>
  <c r="L8406" i="5"/>
  <c r="L8407" i="5"/>
  <c r="L8408" i="5"/>
  <c r="L8409" i="5"/>
  <c r="L8410" i="5"/>
  <c r="L8411" i="5"/>
  <c r="L8412" i="5"/>
  <c r="L8413" i="5"/>
  <c r="L8414" i="5"/>
  <c r="L8415" i="5"/>
  <c r="L8416" i="5"/>
  <c r="L8417" i="5"/>
  <c r="L8418" i="5"/>
  <c r="L8419" i="5"/>
  <c r="L8420" i="5"/>
  <c r="L8421" i="5"/>
  <c r="L8422" i="5"/>
  <c r="L8423" i="5"/>
  <c r="L8424" i="5"/>
  <c r="L8425" i="5"/>
  <c r="L8426" i="5"/>
  <c r="L8427" i="5"/>
  <c r="L8428" i="5"/>
  <c r="L8429" i="5"/>
  <c r="L8430" i="5"/>
  <c r="L8431" i="5"/>
  <c r="L8432" i="5"/>
  <c r="L8433" i="5"/>
  <c r="L8434" i="5"/>
  <c r="L8435" i="5"/>
  <c r="L8436" i="5"/>
  <c r="L8437" i="5"/>
  <c r="L8438" i="5"/>
  <c r="L8439" i="5"/>
  <c r="L8440" i="5"/>
  <c r="L8441" i="5"/>
  <c r="L8442" i="5"/>
  <c r="L8443" i="5"/>
  <c r="L8444" i="5"/>
  <c r="L8445" i="5"/>
  <c r="L8446" i="5"/>
  <c r="L8447" i="5"/>
  <c r="L8448" i="5"/>
  <c r="L8449" i="5"/>
  <c r="L8450" i="5"/>
  <c r="L8451" i="5"/>
  <c r="L8452" i="5"/>
  <c r="L8453" i="5"/>
  <c r="L8454" i="5"/>
  <c r="L8455" i="5"/>
  <c r="L8456" i="5"/>
  <c r="L8457" i="5"/>
  <c r="L8458" i="5"/>
  <c r="L8459" i="5"/>
  <c r="L8460" i="5"/>
  <c r="L8461" i="5"/>
  <c r="L8462" i="5"/>
  <c r="L8463" i="5"/>
  <c r="L8464" i="5"/>
  <c r="L8465" i="5"/>
  <c r="L8466" i="5"/>
  <c r="L8467" i="5"/>
  <c r="L8468" i="5"/>
  <c r="L8469" i="5"/>
  <c r="L8470" i="5"/>
  <c r="L8471" i="5"/>
  <c r="L8472" i="5"/>
  <c r="L8473" i="5"/>
  <c r="L8474" i="5"/>
  <c r="L8475" i="5"/>
  <c r="L8476" i="5"/>
  <c r="L8477" i="5"/>
  <c r="L8478" i="5"/>
  <c r="L8479" i="5"/>
  <c r="L8480" i="5"/>
  <c r="L8481" i="5"/>
  <c r="L8482" i="5"/>
  <c r="L8483" i="5"/>
  <c r="L8484" i="5"/>
  <c r="L8485" i="5"/>
  <c r="L8486" i="5"/>
  <c r="L8487" i="5"/>
  <c r="L8488" i="5"/>
  <c r="L8489" i="5"/>
  <c r="L8490" i="5"/>
  <c r="L8491" i="5"/>
  <c r="L8492" i="5"/>
  <c r="L8493" i="5"/>
  <c r="L8494" i="5"/>
  <c r="L8495" i="5"/>
  <c r="L8496" i="5"/>
  <c r="L8497" i="5"/>
  <c r="L8498" i="5"/>
  <c r="L8499" i="5"/>
  <c r="L8500" i="5"/>
  <c r="L8501" i="5"/>
  <c r="L8502" i="5"/>
  <c r="L8503" i="5"/>
  <c r="L8504" i="5"/>
  <c r="L8505" i="5"/>
  <c r="L8506" i="5"/>
  <c r="L8507" i="5"/>
  <c r="L8508" i="5"/>
  <c r="L8509" i="5"/>
  <c r="L8510" i="5"/>
  <c r="L8511" i="5"/>
  <c r="L8512" i="5"/>
  <c r="L8513" i="5"/>
  <c r="L8514" i="5"/>
  <c r="L8515" i="5"/>
  <c r="L8516" i="5"/>
  <c r="L8517" i="5"/>
  <c r="L8518" i="5"/>
  <c r="L8519" i="5"/>
  <c r="L8520" i="5"/>
  <c r="L8521" i="5"/>
  <c r="L8522" i="5"/>
  <c r="L8523" i="5"/>
  <c r="L8524" i="5"/>
  <c r="L8525" i="5"/>
  <c r="L8526" i="5"/>
  <c r="L8527" i="5"/>
  <c r="L8528" i="5"/>
  <c r="L8529" i="5"/>
  <c r="L8530" i="5"/>
  <c r="L8531" i="5"/>
  <c r="L8532" i="5"/>
  <c r="L8533" i="5"/>
  <c r="L8534" i="5"/>
  <c r="L8535" i="5"/>
  <c r="L8536" i="5"/>
  <c r="L8537" i="5"/>
  <c r="L8538" i="5"/>
  <c r="L8539" i="5"/>
  <c r="L8540" i="5"/>
  <c r="L8541" i="5"/>
  <c r="L8542" i="5"/>
  <c r="L8543" i="5"/>
  <c r="L8544" i="5"/>
  <c r="L8545" i="5"/>
  <c r="L8546" i="5"/>
  <c r="L8547" i="5"/>
  <c r="L8548" i="5"/>
  <c r="L8549" i="5"/>
  <c r="L8550" i="5"/>
  <c r="L8551" i="5"/>
  <c r="L8552" i="5"/>
  <c r="L8553" i="5"/>
  <c r="L8554" i="5"/>
  <c r="L8555" i="5"/>
  <c r="L8556" i="5"/>
  <c r="L8557" i="5"/>
  <c r="L8558" i="5"/>
  <c r="L8559" i="5"/>
  <c r="L8560" i="5"/>
  <c r="L8561" i="5"/>
  <c r="L8562" i="5"/>
  <c r="L8563" i="5"/>
  <c r="L8564" i="5"/>
  <c r="L8565" i="5"/>
  <c r="L8566" i="5"/>
  <c r="L8567" i="5"/>
  <c r="L8568" i="5"/>
  <c r="L8569" i="5"/>
  <c r="L8570" i="5"/>
  <c r="L8571" i="5"/>
  <c r="L8572" i="5"/>
  <c r="L8573" i="5"/>
  <c r="L8574" i="5"/>
  <c r="L8575" i="5"/>
  <c r="L8576" i="5"/>
  <c r="L8577" i="5"/>
  <c r="L8578" i="5"/>
  <c r="L8579" i="5"/>
  <c r="L8580" i="5"/>
  <c r="L8581" i="5"/>
  <c r="L8582" i="5"/>
  <c r="L8583" i="5"/>
  <c r="L8584" i="5"/>
  <c r="L8585" i="5"/>
  <c r="L8586" i="5"/>
  <c r="L8587" i="5"/>
  <c r="L8588" i="5"/>
  <c r="L8589" i="5"/>
  <c r="L8590" i="5"/>
  <c r="L8591" i="5"/>
  <c r="L8592" i="5"/>
  <c r="L8593" i="5"/>
  <c r="L8594" i="5"/>
  <c r="L8595" i="5"/>
  <c r="L8596" i="5"/>
  <c r="L8597" i="5"/>
  <c r="L8598" i="5"/>
  <c r="L8599" i="5"/>
  <c r="L8600" i="5"/>
  <c r="L8601" i="5"/>
  <c r="L8602" i="5"/>
  <c r="L8603" i="5"/>
  <c r="L8604" i="5"/>
  <c r="L8605" i="5"/>
  <c r="L8606" i="5"/>
  <c r="L8607" i="5"/>
  <c r="L8608" i="5"/>
  <c r="L8609" i="5"/>
  <c r="L8610" i="5"/>
  <c r="L8611" i="5"/>
  <c r="L8612" i="5"/>
  <c r="L8613" i="5"/>
  <c r="L8614" i="5"/>
  <c r="L8615" i="5"/>
  <c r="L8616" i="5"/>
  <c r="L8617" i="5"/>
  <c r="L8618" i="5"/>
  <c r="L8619" i="5"/>
  <c r="L8620" i="5"/>
  <c r="L8621" i="5"/>
  <c r="L8622" i="5"/>
  <c r="L8623" i="5"/>
  <c r="L8624" i="5"/>
  <c r="L8625" i="5"/>
  <c r="L8626" i="5"/>
  <c r="L8627" i="5"/>
  <c r="L8628" i="5"/>
  <c r="L8629" i="5"/>
  <c r="L8630" i="5"/>
  <c r="L8631" i="5"/>
  <c r="L8632" i="5"/>
  <c r="L8633" i="5"/>
  <c r="L8634" i="5"/>
  <c r="L8635" i="5"/>
  <c r="L8636" i="5"/>
  <c r="L8637" i="5"/>
  <c r="L8638" i="5"/>
  <c r="L8639" i="5"/>
  <c r="L8640" i="5"/>
  <c r="L8641" i="5"/>
  <c r="L8642" i="5"/>
  <c r="L8643" i="5"/>
  <c r="L8644" i="5"/>
  <c r="L8645" i="5"/>
  <c r="L8646" i="5"/>
  <c r="L8647" i="5"/>
  <c r="L8648" i="5"/>
  <c r="L8649" i="5"/>
  <c r="L8650" i="5"/>
  <c r="L8651" i="5"/>
  <c r="L8652" i="5"/>
  <c r="L8653" i="5"/>
  <c r="L8654" i="5"/>
  <c r="L8655" i="5"/>
  <c r="L8656" i="5"/>
  <c r="L8657" i="5"/>
  <c r="L8658" i="5"/>
  <c r="L8659" i="5"/>
  <c r="L8660" i="5"/>
  <c r="L8661" i="5"/>
  <c r="L8662" i="5"/>
  <c r="L8663" i="5"/>
  <c r="L8664" i="5"/>
  <c r="L8665" i="5"/>
  <c r="L8666" i="5"/>
  <c r="L8667" i="5"/>
  <c r="L8668" i="5"/>
  <c r="L8669" i="5"/>
  <c r="L8670" i="5"/>
  <c r="L8671" i="5"/>
  <c r="L8672" i="5"/>
  <c r="L8673" i="5"/>
  <c r="L8674" i="5"/>
  <c r="L8675" i="5"/>
  <c r="L8676" i="5"/>
  <c r="L8677" i="5"/>
  <c r="L8678" i="5"/>
  <c r="L8679" i="5"/>
  <c r="L8680" i="5"/>
  <c r="L8681" i="5"/>
  <c r="L8682" i="5"/>
  <c r="L8683" i="5"/>
  <c r="L8684" i="5"/>
  <c r="L8685" i="5"/>
  <c r="L8686" i="5"/>
  <c r="L8687" i="5"/>
  <c r="L8688" i="5"/>
  <c r="L8689" i="5"/>
  <c r="L8690" i="5"/>
  <c r="L8691" i="5"/>
  <c r="L8692" i="5"/>
  <c r="L8693" i="5"/>
  <c r="L8694" i="5"/>
  <c r="L8695" i="5"/>
  <c r="L8696" i="5"/>
  <c r="L8697" i="5"/>
  <c r="L8698" i="5"/>
  <c r="L8699" i="5"/>
  <c r="L8700" i="5"/>
  <c r="L8701" i="5"/>
  <c r="L8702" i="5"/>
  <c r="L8703" i="5"/>
  <c r="L8704" i="5"/>
  <c r="L8705" i="5"/>
  <c r="L8706" i="5"/>
  <c r="L8707" i="5"/>
  <c r="L8708" i="5"/>
  <c r="L8709" i="5"/>
  <c r="L8710" i="5"/>
  <c r="L8711" i="5"/>
  <c r="L8712" i="5"/>
  <c r="L8713" i="5"/>
  <c r="L8714" i="5"/>
  <c r="L8715" i="5"/>
  <c r="L8716" i="5"/>
  <c r="L8717" i="5"/>
  <c r="L8718" i="5"/>
  <c r="L8719" i="5"/>
  <c r="L8720" i="5"/>
  <c r="L8721" i="5"/>
  <c r="L8722" i="5"/>
  <c r="L8723" i="5"/>
  <c r="L8724" i="5"/>
  <c r="L8725" i="5"/>
  <c r="L8726" i="5"/>
  <c r="L8727" i="5"/>
  <c r="L8728" i="5"/>
  <c r="L8729" i="5"/>
  <c r="L8730" i="5"/>
  <c r="L8731" i="5"/>
  <c r="L8732" i="5"/>
  <c r="L8733" i="5"/>
  <c r="L8734" i="5"/>
  <c r="L8735" i="5"/>
  <c r="L8736" i="5"/>
  <c r="L8737" i="5"/>
  <c r="L8738" i="5"/>
  <c r="L8739" i="5"/>
  <c r="L8740" i="5"/>
  <c r="L8741" i="5"/>
  <c r="L8742" i="5"/>
  <c r="L8743" i="5"/>
  <c r="L8744" i="5"/>
  <c r="L8745" i="5"/>
  <c r="L8746" i="5"/>
  <c r="L8747" i="5"/>
  <c r="L8748" i="5"/>
  <c r="L8749" i="5"/>
  <c r="L8750" i="5"/>
  <c r="L8751" i="5"/>
  <c r="L8752" i="5"/>
  <c r="L8753" i="5"/>
  <c r="L8754" i="5"/>
  <c r="L8755" i="5"/>
  <c r="L8756" i="5"/>
  <c r="L8757" i="5"/>
  <c r="L8758" i="5"/>
  <c r="L8759" i="5"/>
  <c r="L8760" i="5"/>
  <c r="L8761" i="5"/>
  <c r="L8762" i="5"/>
  <c r="L8763" i="5"/>
  <c r="L8764" i="5"/>
  <c r="L8765" i="5"/>
  <c r="L8766" i="5"/>
  <c r="L8767" i="5"/>
  <c r="L8768" i="5"/>
  <c r="L8769" i="5"/>
  <c r="L8770" i="5"/>
  <c r="L8771" i="5"/>
  <c r="L8772" i="5"/>
  <c r="L8773" i="5"/>
  <c r="L8774" i="5"/>
  <c r="L8775" i="5"/>
  <c r="L8776" i="5"/>
  <c r="L8777" i="5"/>
  <c r="L8778" i="5"/>
  <c r="L8779" i="5"/>
  <c r="L8780" i="5"/>
  <c r="L8781" i="5"/>
  <c r="L8782" i="5"/>
  <c r="L8783" i="5"/>
  <c r="L8784" i="5"/>
  <c r="L8785" i="5"/>
  <c r="L8786" i="5"/>
  <c r="L8787" i="5"/>
  <c r="L8788" i="5"/>
  <c r="L8789" i="5"/>
  <c r="L8790" i="5"/>
  <c r="L8791" i="5"/>
  <c r="L8792" i="5"/>
  <c r="L8793" i="5"/>
  <c r="L8794" i="5"/>
  <c r="L8795" i="5"/>
  <c r="L8796" i="5"/>
  <c r="L8797" i="5"/>
  <c r="L8798" i="5"/>
  <c r="L8799" i="5"/>
  <c r="L8800" i="5"/>
  <c r="L8801" i="5"/>
  <c r="L8802" i="5"/>
  <c r="L8803" i="5"/>
  <c r="L8804" i="5"/>
  <c r="L8805" i="5"/>
  <c r="L8806" i="5"/>
  <c r="L8807" i="5"/>
  <c r="L8808" i="5"/>
  <c r="L8809" i="5"/>
  <c r="L8810" i="5"/>
  <c r="L8811" i="5"/>
  <c r="L8812" i="5"/>
  <c r="L8813" i="5"/>
  <c r="L8814" i="5"/>
  <c r="L8815" i="5"/>
  <c r="L8816" i="5"/>
  <c r="L8817" i="5"/>
  <c r="L8818" i="5"/>
  <c r="L8819" i="5"/>
  <c r="L8820" i="5"/>
  <c r="L8821" i="5"/>
  <c r="L8822" i="5"/>
  <c r="L8823" i="5"/>
  <c r="L8824" i="5"/>
  <c r="L8825" i="5"/>
  <c r="L8826" i="5"/>
  <c r="L8827" i="5"/>
  <c r="L8828" i="5"/>
  <c r="L8829" i="5"/>
  <c r="L8830" i="5"/>
  <c r="L8831" i="5"/>
  <c r="L8832" i="5"/>
  <c r="L8833" i="5"/>
  <c r="L8834" i="5"/>
  <c r="L8835" i="5"/>
  <c r="L8836" i="5"/>
  <c r="L8837" i="5"/>
  <c r="L8838" i="5"/>
  <c r="L8839" i="5"/>
  <c r="L8840" i="5"/>
  <c r="L8841" i="5"/>
  <c r="L8842" i="5"/>
  <c r="L8843" i="5"/>
  <c r="L8844" i="5"/>
  <c r="L8845" i="5"/>
  <c r="L8846" i="5"/>
  <c r="L8847" i="5"/>
  <c r="L8848" i="5"/>
  <c r="L8849" i="5"/>
  <c r="L8850" i="5"/>
  <c r="L8851" i="5"/>
  <c r="L8852" i="5"/>
  <c r="L8853" i="5"/>
  <c r="L8854" i="5"/>
  <c r="L8855" i="5"/>
  <c r="L8856" i="5"/>
  <c r="L8857" i="5"/>
  <c r="L8858" i="5"/>
  <c r="L8859" i="5"/>
  <c r="L8860" i="5"/>
  <c r="L8861" i="5"/>
  <c r="L8862" i="5"/>
  <c r="L8863" i="5"/>
  <c r="L8864" i="5"/>
  <c r="L8865" i="5"/>
  <c r="L8866" i="5"/>
  <c r="L8867" i="5"/>
  <c r="L8868" i="5"/>
  <c r="L8869" i="5"/>
  <c r="L8870" i="5"/>
  <c r="L8871" i="5"/>
  <c r="L8872" i="5"/>
  <c r="L8873" i="5"/>
  <c r="L8874" i="5"/>
  <c r="L8875" i="5"/>
  <c r="L8876" i="5"/>
  <c r="L8877" i="5"/>
  <c r="L8878" i="5"/>
  <c r="L8879" i="5"/>
  <c r="L8880" i="5"/>
  <c r="L8881" i="5"/>
  <c r="L8882" i="5"/>
  <c r="L8883" i="5"/>
  <c r="L8884" i="5"/>
  <c r="L8885" i="5"/>
  <c r="L8886" i="5"/>
  <c r="L8887" i="5"/>
  <c r="L8888" i="5"/>
  <c r="L8889" i="5"/>
  <c r="L8890" i="5"/>
  <c r="L8891" i="5"/>
  <c r="L8892" i="5"/>
  <c r="L8893" i="5"/>
  <c r="L8894" i="5"/>
  <c r="L8895" i="5"/>
  <c r="L8896" i="5"/>
  <c r="L8897" i="5"/>
  <c r="L8898" i="5"/>
  <c r="L8899" i="5"/>
  <c r="L8900" i="5"/>
  <c r="L8901" i="5"/>
  <c r="L8902" i="5"/>
  <c r="L8903" i="5"/>
  <c r="L8904" i="5"/>
  <c r="L8905" i="5"/>
  <c r="L8906" i="5"/>
  <c r="L8907" i="5"/>
  <c r="L8908" i="5"/>
  <c r="L8909" i="5"/>
  <c r="L8910" i="5"/>
  <c r="L8911" i="5"/>
  <c r="L8912" i="5"/>
  <c r="L8913" i="5"/>
  <c r="L8914" i="5"/>
  <c r="L8915" i="5"/>
  <c r="L8916" i="5"/>
  <c r="L8917" i="5"/>
  <c r="L8918" i="5"/>
  <c r="L8919" i="5"/>
  <c r="L8920" i="5"/>
  <c r="L8921" i="5"/>
  <c r="L8922" i="5"/>
  <c r="L8923" i="5"/>
  <c r="L8924" i="5"/>
  <c r="L8925" i="5"/>
  <c r="L8926" i="5"/>
  <c r="L8927" i="5"/>
  <c r="L8928" i="5"/>
  <c r="L8929" i="5"/>
  <c r="L8930" i="5"/>
  <c r="L8931" i="5"/>
  <c r="L8932" i="5"/>
  <c r="L8933" i="5"/>
  <c r="L8934" i="5"/>
  <c r="L8935" i="5"/>
  <c r="L8936" i="5"/>
  <c r="L8937" i="5"/>
  <c r="L8938" i="5"/>
  <c r="L8939" i="5"/>
  <c r="L8940" i="5"/>
  <c r="L8941" i="5"/>
  <c r="L8942" i="5"/>
  <c r="L8943" i="5"/>
  <c r="L8944" i="5"/>
  <c r="L8945" i="5"/>
  <c r="L8946" i="5"/>
  <c r="L8947" i="5"/>
  <c r="L8948" i="5"/>
  <c r="L8949" i="5"/>
  <c r="L8950" i="5"/>
  <c r="L8951" i="5"/>
  <c r="L8952" i="5"/>
  <c r="L8953" i="5"/>
  <c r="L8954" i="5"/>
  <c r="L8955" i="5"/>
  <c r="L8956" i="5"/>
  <c r="L8957" i="5"/>
  <c r="L8958" i="5"/>
  <c r="L8959" i="5"/>
  <c r="L8960" i="5"/>
  <c r="L8961" i="5"/>
  <c r="L8962" i="5"/>
  <c r="L8963" i="5"/>
  <c r="L8964" i="5"/>
  <c r="L8965" i="5"/>
  <c r="L8966" i="5"/>
  <c r="L8967" i="5"/>
  <c r="L8968" i="5"/>
  <c r="L8969" i="5"/>
  <c r="L8970" i="5"/>
  <c r="L8971" i="5"/>
  <c r="L8972" i="5"/>
  <c r="L8973" i="5"/>
  <c r="L8974" i="5"/>
  <c r="L8975" i="5"/>
  <c r="L8976" i="5"/>
  <c r="L8977" i="5"/>
  <c r="L8978" i="5"/>
  <c r="L8979" i="5"/>
  <c r="L8980" i="5"/>
  <c r="L8981" i="5"/>
  <c r="L8982" i="5"/>
  <c r="L8983" i="5"/>
  <c r="L8984" i="5"/>
  <c r="L8985" i="5"/>
  <c r="L167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K3411" i="5" l="1"/>
  <c r="K5853" i="5"/>
  <c r="K5969" i="5"/>
  <c r="K181" i="5"/>
  <c r="K297" i="5"/>
  <c r="K320" i="5"/>
  <c r="K399" i="5"/>
  <c r="K495" i="5"/>
  <c r="K520" i="5"/>
  <c r="K555" i="5"/>
  <c r="K558" i="5"/>
  <c r="K771" i="5"/>
  <c r="K846" i="5"/>
  <c r="K861" i="5"/>
  <c r="K878" i="5"/>
  <c r="K1131" i="5"/>
  <c r="K1567" i="5"/>
  <c r="K2084" i="5"/>
  <c r="K2126" i="5"/>
  <c r="K2150" i="5"/>
  <c r="K2218" i="5"/>
  <c r="K2312" i="5"/>
  <c r="K2320" i="5"/>
  <c r="K2798" i="5"/>
  <c r="K2824" i="5"/>
  <c r="K2861" i="5"/>
  <c r="K3019" i="5"/>
  <c r="K3150" i="5"/>
  <c r="K3192" i="5"/>
  <c r="K3217" i="5"/>
  <c r="K3565" i="5"/>
  <c r="K3736" i="5"/>
  <c r="K3979" i="5"/>
  <c r="K4155" i="5"/>
  <c r="K4167" i="5"/>
  <c r="K4302" i="5"/>
  <c r="K4383" i="5"/>
  <c r="K4503" i="5"/>
  <c r="K4536" i="5"/>
  <c r="K4690" i="5"/>
  <c r="K4780" i="5"/>
  <c r="K5002" i="5"/>
  <c r="K5068" i="5"/>
  <c r="K5324" i="5"/>
  <c r="K5355" i="5"/>
  <c r="K5379" i="5"/>
  <c r="K5524" i="5"/>
  <c r="K5714" i="5"/>
  <c r="K5767" i="5"/>
  <c r="K5859" i="5"/>
  <c r="K5882" i="5"/>
  <c r="K6100" i="5"/>
  <c r="K6238" i="5"/>
  <c r="K6316" i="5"/>
  <c r="K6412" i="5"/>
  <c r="K6485" i="5"/>
  <c r="K6523" i="5"/>
  <c r="K6529" i="5"/>
  <c r="K6601" i="5"/>
  <c r="K6604" i="5"/>
  <c r="K6762" i="5"/>
  <c r="K6778" i="5"/>
  <c r="K6827" i="5"/>
  <c r="K6898" i="5"/>
  <c r="K6960" i="5"/>
  <c r="K7016" i="5"/>
  <c r="K7042" i="5"/>
  <c r="K7119" i="5"/>
  <c r="K7130" i="5"/>
  <c r="K7142" i="5"/>
  <c r="K7239" i="5"/>
  <c r="K7295" i="5"/>
  <c r="K7301" i="5"/>
  <c r="K7317" i="5"/>
  <c r="K7326" i="5"/>
  <c r="K7370" i="5"/>
  <c r="K7388" i="5"/>
  <c r="K7415" i="5"/>
  <c r="K7422" i="5"/>
  <c r="K7440" i="5"/>
  <c r="K7444" i="5"/>
  <c r="K7474" i="5"/>
  <c r="K7481" i="5"/>
  <c r="K7497" i="5"/>
  <c r="K7525" i="5"/>
  <c r="K7528" i="5"/>
  <c r="K7530" i="5"/>
  <c r="K7543" i="5"/>
  <c r="K7552" i="5"/>
  <c r="K7561" i="5"/>
  <c r="K7572" i="5"/>
  <c r="K7581" i="5"/>
  <c r="K7585" i="5"/>
  <c r="K7650" i="5"/>
  <c r="K7659" i="5"/>
  <c r="K7674" i="5"/>
  <c r="K7699" i="5"/>
  <c r="K7737" i="5"/>
  <c r="K7739" i="5"/>
  <c r="K7775" i="5"/>
  <c r="K7806" i="5"/>
  <c r="K7833" i="5"/>
  <c r="K7874" i="5"/>
  <c r="K7880" i="5"/>
  <c r="K7919" i="5"/>
  <c r="K7929" i="5"/>
  <c r="K7938" i="5"/>
  <c r="K7941" i="5"/>
  <c r="K7942" i="5"/>
  <c r="K7984" i="5"/>
  <c r="K7988" i="5"/>
  <c r="K8007" i="5"/>
  <c r="K8009" i="5"/>
  <c r="K8046" i="5"/>
  <c r="K8050" i="5"/>
  <c r="K8062" i="5"/>
  <c r="K8063" i="5"/>
  <c r="K8071" i="5"/>
  <c r="K8087" i="5"/>
  <c r="K8118" i="5"/>
  <c r="K8123" i="5"/>
  <c r="K8127" i="5"/>
  <c r="K8130" i="5"/>
  <c r="K8136" i="5"/>
  <c r="K8164" i="5"/>
  <c r="K8172" i="5"/>
  <c r="K8174" i="5"/>
  <c r="K8180" i="5"/>
  <c r="K8187" i="5"/>
  <c r="K8192" i="5"/>
  <c r="K8205" i="5"/>
  <c r="K8226" i="5"/>
  <c r="K8245" i="5"/>
  <c r="K8248" i="5"/>
  <c r="K8251" i="5"/>
  <c r="K8261" i="5"/>
  <c r="K8263" i="5"/>
  <c r="K8267" i="5"/>
  <c r="K8269" i="5"/>
  <c r="K8273" i="5"/>
  <c r="K8277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8703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8704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8705" i="5"/>
  <c r="K157" i="5"/>
  <c r="K158" i="5"/>
  <c r="K159" i="5"/>
  <c r="K160" i="5"/>
  <c r="K161" i="5"/>
  <c r="K162" i="5"/>
  <c r="K163" i="5"/>
  <c r="K164" i="5"/>
  <c r="K165" i="5"/>
  <c r="K166" i="5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3" i="3"/>
  <c r="C3" i="3" s="1"/>
  <c r="K522" i="5" l="1"/>
  <c r="K890" i="5"/>
  <c r="K1725" i="5"/>
  <c r="K2347" i="5"/>
  <c r="K3247" i="5"/>
  <c r="K4308" i="5"/>
  <c r="K5111" i="5"/>
  <c r="K5731" i="5"/>
  <c r="K6073" i="5"/>
  <c r="K6499" i="5"/>
  <c r="K6748" i="5"/>
  <c r="K7021" i="5"/>
  <c r="K7249" i="5"/>
  <c r="K7405" i="5"/>
  <c r="K7580" i="5"/>
  <c r="K7725" i="5"/>
  <c r="K544" i="5"/>
  <c r="K891" i="5"/>
  <c r="K1730" i="5"/>
  <c r="K2348" i="5"/>
  <c r="K3319" i="5"/>
  <c r="K4323" i="5"/>
  <c r="K5148" i="5"/>
  <c r="K5746" i="5"/>
  <c r="K6116" i="5"/>
  <c r="K6584" i="5"/>
  <c r="K6763" i="5"/>
  <c r="K7022" i="5"/>
  <c r="K7256" i="5"/>
  <c r="K7411" i="5"/>
  <c r="K7599" i="5"/>
  <c r="K7727" i="5"/>
  <c r="K605" i="5"/>
  <c r="K922" i="5"/>
  <c r="K1784" i="5"/>
  <c r="K2368" i="5"/>
  <c r="K3369" i="5"/>
  <c r="K4376" i="5"/>
  <c r="K5159" i="5"/>
  <c r="K5751" i="5"/>
  <c r="K6284" i="5"/>
  <c r="K6608" i="5"/>
  <c r="K6768" i="5"/>
  <c r="K7035" i="5"/>
  <c r="K7266" i="5"/>
  <c r="K7419" i="5"/>
  <c r="K7601" i="5"/>
  <c r="K7732" i="5"/>
  <c r="K667" i="5"/>
  <c r="K1515" i="5"/>
  <c r="K2311" i="5"/>
  <c r="K3429" i="5"/>
  <c r="K4652" i="5"/>
  <c r="K5554" i="5"/>
  <c r="K6353" i="5"/>
  <c r="K6696" i="5"/>
  <c r="K6950" i="5"/>
  <c r="K7276" i="5"/>
  <c r="K7499" i="5"/>
  <c r="K7704" i="5"/>
  <c r="K686" i="5"/>
  <c r="K1555" i="5"/>
  <c r="K2330" i="5"/>
  <c r="K3828" i="5"/>
  <c r="K4859" i="5"/>
  <c r="K5557" i="5"/>
  <c r="K6400" i="5"/>
  <c r="K6704" i="5"/>
  <c r="K6952" i="5"/>
  <c r="K7281" i="5"/>
  <c r="K7517" i="5"/>
  <c r="K7716" i="5"/>
  <c r="K723" i="5"/>
  <c r="K1643" i="5"/>
  <c r="K2689" i="5"/>
  <c r="K3924" i="5"/>
  <c r="K4894" i="5"/>
  <c r="K5778" i="5"/>
  <c r="K6414" i="5"/>
  <c r="K6712" i="5"/>
  <c r="K7080" i="5"/>
  <c r="K7306" i="5"/>
  <c r="K7518" i="5"/>
  <c r="K7742" i="5"/>
  <c r="K275" i="5"/>
  <c r="K1200" i="5"/>
  <c r="K2770" i="5"/>
  <c r="K4261" i="5"/>
  <c r="K5480" i="5"/>
  <c r="K6415" i="5"/>
  <c r="K6812" i="5"/>
  <c r="K7214" i="5"/>
  <c r="K7529" i="5"/>
  <c r="K306" i="5"/>
  <c r="K1256" i="5"/>
  <c r="K2855" i="5"/>
  <c r="K4291" i="5"/>
  <c r="K5482" i="5"/>
  <c r="K6434" i="5"/>
  <c r="K6859" i="5"/>
  <c r="K7235" i="5"/>
  <c r="K7564" i="5"/>
  <c r="K395" i="5"/>
  <c r="K1340" i="5"/>
  <c r="K2866" i="5"/>
  <c r="K4465" i="5"/>
  <c r="K5488" i="5"/>
  <c r="K6442" i="5"/>
  <c r="K6870" i="5"/>
  <c r="K7274" i="5"/>
  <c r="K7621" i="5"/>
  <c r="K415" i="5"/>
  <c r="K1893" i="5"/>
  <c r="K4128" i="5"/>
  <c r="K5854" i="5"/>
  <c r="K6659" i="5"/>
  <c r="K7181" i="5"/>
  <c r="K7631" i="5"/>
  <c r="K8768" i="5"/>
  <c r="K8889" i="5"/>
  <c r="K632" i="5"/>
  <c r="K1972" i="5"/>
  <c r="K4141" i="5"/>
  <c r="K5951" i="5"/>
  <c r="K6682" i="5"/>
  <c r="K7192" i="5"/>
  <c r="K7634" i="5"/>
  <c r="K741" i="5"/>
  <c r="K1990" i="5"/>
  <c r="K4507" i="5"/>
  <c r="K5962" i="5"/>
  <c r="K6731" i="5"/>
  <c r="K7371" i="5"/>
  <c r="K7688" i="5"/>
  <c r="K8907" i="5"/>
  <c r="K8971" i="5"/>
  <c r="K1682" i="5"/>
  <c r="K4028" i="5"/>
  <c r="K6031" i="5"/>
  <c r="K7096" i="5"/>
  <c r="K7630" i="5"/>
  <c r="K6475" i="5"/>
  <c r="K406" i="5"/>
  <c r="K5369" i="5"/>
  <c r="K3002" i="5"/>
  <c r="K6770" i="5"/>
  <c r="K1716" i="5"/>
  <c r="K4576" i="5"/>
  <c r="K6063" i="5"/>
  <c r="K7107" i="5"/>
  <c r="K7695" i="5"/>
  <c r="K187" i="5"/>
  <c r="K4998" i="5"/>
  <c r="K7373" i="5"/>
  <c r="K8789" i="5"/>
  <c r="K8922" i="5"/>
  <c r="K8972" i="5"/>
  <c r="K2948" i="5"/>
  <c r="K7400" i="5"/>
  <c r="K1786" i="5"/>
  <c r="K4642" i="5"/>
  <c r="K6299" i="5"/>
  <c r="K7126" i="5"/>
  <c r="K7702" i="5"/>
  <c r="K2143" i="5"/>
  <c r="K7777" i="5"/>
  <c r="K2945" i="5"/>
  <c r="K5258" i="5"/>
  <c r="K6657" i="5"/>
  <c r="K7391" i="5"/>
  <c r="K743" i="5"/>
  <c r="K6744" i="5"/>
  <c r="K769" i="5"/>
  <c r="K5472" i="5"/>
  <c r="K7428" i="5"/>
  <c r="K1816" i="5"/>
  <c r="K4965" i="5"/>
  <c r="K6460" i="5"/>
  <c r="K7146" i="5"/>
  <c r="K7769" i="5"/>
  <c r="K229" i="5"/>
  <c r="K2183" i="5"/>
  <c r="K5200" i="5"/>
  <c r="K6644" i="5"/>
  <c r="K7385" i="5"/>
  <c r="K7809" i="5"/>
  <c r="K6893" i="5"/>
  <c r="K6894" i="5"/>
  <c r="K6937" i="5"/>
  <c r="K780" i="5"/>
  <c r="K7433" i="5"/>
  <c r="K8840" i="5"/>
  <c r="K843" i="5"/>
  <c r="K7456" i="5"/>
  <c r="K5999" i="5"/>
  <c r="K7478" i="5"/>
  <c r="K1020" i="5"/>
  <c r="K8831" i="5"/>
  <c r="K8869" i="5"/>
  <c r="K8717" i="5"/>
  <c r="K3118" i="5"/>
  <c r="K3230" i="5"/>
  <c r="K8750" i="5"/>
  <c r="C4" i="3"/>
  <c r="C5" i="3" l="1"/>
  <c r="K220" i="5"/>
  <c r="K591" i="5"/>
  <c r="K1077" i="5"/>
  <c r="K1469" i="5"/>
  <c r="K2076" i="5"/>
  <c r="K2442" i="5"/>
  <c r="K3174" i="5"/>
  <c r="K4172" i="5"/>
  <c r="K4729" i="5"/>
  <c r="K5367" i="5"/>
  <c r="K6043" i="5"/>
  <c r="K6613" i="5"/>
  <c r="K6919" i="5"/>
  <c r="K7161" i="5"/>
  <c r="K7350" i="5"/>
  <c r="K7548" i="5"/>
  <c r="K7669" i="5"/>
  <c r="K293" i="5"/>
  <c r="K603" i="5"/>
  <c r="K1098" i="5"/>
  <c r="K1476" i="5"/>
  <c r="K2127" i="5"/>
  <c r="K2499" i="5"/>
  <c r="K3348" i="5"/>
  <c r="K4187" i="5"/>
  <c r="K4750" i="5"/>
  <c r="K5368" i="5"/>
  <c r="K6051" i="5"/>
  <c r="K6641" i="5"/>
  <c r="K6929" i="5"/>
  <c r="K7165" i="5"/>
  <c r="K7354" i="5"/>
  <c r="K7549" i="5"/>
  <c r="K7676" i="5"/>
  <c r="K343" i="5"/>
  <c r="K666" i="5"/>
  <c r="K1117" i="5"/>
  <c r="K1481" i="5"/>
  <c r="K2135" i="5"/>
  <c r="K2516" i="5"/>
  <c r="K3420" i="5"/>
  <c r="K4195" i="5"/>
  <c r="K4799" i="5"/>
  <c r="K5384" i="5"/>
  <c r="K6089" i="5"/>
  <c r="K6671" i="5"/>
  <c r="K6985" i="5"/>
  <c r="K7182" i="5"/>
  <c r="K7358" i="5"/>
  <c r="K7550" i="5"/>
  <c r="K7734" i="5"/>
  <c r="K681" i="5"/>
  <c r="K1219" i="5"/>
  <c r="K1879" i="5"/>
  <c r="K2642" i="5"/>
  <c r="K3939" i="5"/>
  <c r="K4692" i="5"/>
  <c r="K5551" i="5"/>
  <c r="K6455" i="5"/>
  <c r="K6896" i="5"/>
  <c r="K7222" i="5"/>
  <c r="K7451" i="5"/>
  <c r="K7658" i="5"/>
  <c r="K208" i="5"/>
  <c r="K758" i="5"/>
  <c r="K1376" i="5"/>
  <c r="K2003" i="5"/>
  <c r="K2696" i="5"/>
  <c r="K4055" i="5"/>
  <c r="K4697" i="5"/>
  <c r="K5556" i="5"/>
  <c r="K6558" i="5"/>
  <c r="K6918" i="5"/>
  <c r="K7223" i="5"/>
  <c r="K7465" i="5"/>
  <c r="K7666" i="5"/>
  <c r="K403" i="5"/>
  <c r="K781" i="5"/>
  <c r="K1382" i="5"/>
  <c r="K2174" i="5"/>
  <c r="K2847" i="5"/>
  <c r="K4087" i="5"/>
  <c r="K4812" i="5"/>
  <c r="K5642" i="5"/>
  <c r="K6598" i="5"/>
  <c r="K6988" i="5"/>
  <c r="K7240" i="5"/>
  <c r="K7479" i="5"/>
  <c r="K7750" i="5"/>
  <c r="K469" i="5"/>
  <c r="K1160" i="5"/>
  <c r="K2184" i="5"/>
  <c r="K3061" i="5"/>
  <c r="K4504" i="5"/>
  <c r="K5708" i="5"/>
  <c r="K6697" i="5"/>
  <c r="K7139" i="5"/>
  <c r="K7500" i="5"/>
  <c r="K508" i="5"/>
  <c r="K1191" i="5"/>
  <c r="K2226" i="5"/>
  <c r="K3095" i="5"/>
  <c r="K4645" i="5"/>
  <c r="K5726" i="5"/>
  <c r="K6736" i="5"/>
  <c r="K7147" i="5"/>
  <c r="K7503" i="5"/>
  <c r="K510" i="5"/>
  <c r="K1218" i="5"/>
  <c r="K2251" i="5"/>
  <c r="K3542" i="5"/>
  <c r="K4655" i="5"/>
  <c r="K5929" i="5"/>
  <c r="K6804" i="5"/>
  <c r="K7184" i="5"/>
  <c r="K7575" i="5"/>
  <c r="K431" i="5"/>
  <c r="K1449" i="5"/>
  <c r="K2438" i="5"/>
  <c r="K4408" i="5"/>
  <c r="K6013" i="5"/>
  <c r="K7078" i="5"/>
  <c r="K7414" i="5"/>
  <c r="K8735" i="5"/>
  <c r="K8824" i="5"/>
  <c r="K8959" i="5"/>
  <c r="K458" i="5"/>
  <c r="K1591" i="5"/>
  <c r="K2517" i="5"/>
  <c r="K4491" i="5"/>
  <c r="K6108" i="5"/>
  <c r="K7095" i="5"/>
  <c r="K7426" i="5"/>
  <c r="K8714" i="5"/>
  <c r="K8759" i="5"/>
  <c r="K8810" i="5"/>
  <c r="K540" i="5"/>
  <c r="K1604" i="5"/>
  <c r="K2953" i="5"/>
  <c r="K4871" i="5"/>
  <c r="K6268" i="5"/>
  <c r="K7101" i="5"/>
  <c r="K7594" i="5"/>
  <c r="K1394" i="5"/>
  <c r="K3576" i="5"/>
  <c r="K5264" i="5"/>
  <c r="K7059" i="5"/>
  <c r="K7619" i="5"/>
  <c r="K8731" i="5"/>
  <c r="K1815" i="5"/>
  <c r="K7262" i="5"/>
  <c r="K4277" i="5"/>
  <c r="K2364" i="5"/>
  <c r="K7344" i="5"/>
  <c r="K8958" i="5"/>
  <c r="K5028" i="5"/>
  <c r="K7382" i="5"/>
  <c r="K1607" i="5"/>
  <c r="K3632" i="5"/>
  <c r="K5313" i="5"/>
  <c r="K7105" i="5"/>
  <c r="K7620" i="5"/>
  <c r="K8900" i="5"/>
  <c r="K4136" i="5"/>
  <c r="K8892" i="5"/>
  <c r="K864" i="5"/>
  <c r="K6612" i="5"/>
  <c r="K8748" i="5"/>
  <c r="K8985" i="5"/>
  <c r="K1664" i="5"/>
  <c r="K3891" i="5"/>
  <c r="K5389" i="5"/>
  <c r="K7136" i="5"/>
  <c r="K7627" i="5"/>
  <c r="K8851" i="5"/>
  <c r="K8948" i="5"/>
  <c r="K576" i="5"/>
  <c r="K6301" i="5"/>
  <c r="K814" i="5"/>
  <c r="K2362" i="5"/>
  <c r="K6602" i="5"/>
  <c r="K7319" i="5"/>
  <c r="K8711" i="5"/>
  <c r="K5026" i="5"/>
  <c r="K8727" i="5"/>
  <c r="K990" i="5"/>
  <c r="K2414" i="5"/>
  <c r="K6678" i="5"/>
  <c r="K416" i="5"/>
  <c r="K1802" i="5"/>
  <c r="K4088" i="5"/>
  <c r="K5944" i="5"/>
  <c r="K7255" i="5"/>
  <c r="K7758" i="5"/>
  <c r="K678" i="5"/>
  <c r="K1872" i="5"/>
  <c r="K4220" i="5"/>
  <c r="K6326" i="5"/>
  <c r="K7282" i="5"/>
  <c r="K997" i="5"/>
  <c r="K7398" i="5"/>
  <c r="K1042" i="5"/>
  <c r="K7600" i="5"/>
  <c r="K1127" i="5"/>
  <c r="K7606" i="5"/>
  <c r="K2432" i="5"/>
  <c r="K2979" i="5"/>
  <c r="K8794" i="5"/>
  <c r="K5163" i="5"/>
  <c r="K8811" i="5"/>
  <c r="K8981" i="5"/>
  <c r="K5166" i="5"/>
  <c r="K5236" i="5"/>
  <c r="K6809" i="5"/>
  <c r="K8713" i="5"/>
  <c r="K6877" i="5"/>
  <c r="K6874" i="5"/>
  <c r="K8780" i="5"/>
  <c r="K3021" i="5"/>
  <c r="C6" i="3" l="1"/>
  <c r="K171" i="5"/>
  <c r="K694" i="5"/>
  <c r="K1529" i="5"/>
  <c r="K2011" i="5"/>
  <c r="K3148" i="5"/>
  <c r="K4227" i="5"/>
  <c r="K5391" i="5"/>
  <c r="K6135" i="5"/>
  <c r="K6512" i="5"/>
  <c r="K6760" i="5"/>
  <c r="K7010" i="5"/>
  <c r="K7163" i="5"/>
  <c r="K7352" i="5"/>
  <c r="K7537" i="5"/>
  <c r="K7671" i="5"/>
  <c r="K7854" i="5"/>
  <c r="K191" i="5"/>
  <c r="K699" i="5"/>
  <c r="K1584" i="5"/>
  <c r="K2385" i="5"/>
  <c r="K3246" i="5"/>
  <c r="K4245" i="5"/>
  <c r="K5478" i="5"/>
  <c r="K6225" i="5"/>
  <c r="K6514" i="5"/>
  <c r="K6792" i="5"/>
  <c r="K7020" i="5"/>
  <c r="K7193" i="5"/>
  <c r="K7361" i="5"/>
  <c r="K7557" i="5"/>
  <c r="K7698" i="5"/>
  <c r="K7857" i="5"/>
  <c r="K267" i="5"/>
  <c r="K726" i="5"/>
  <c r="K1628" i="5"/>
  <c r="K2424" i="5"/>
  <c r="K3303" i="5"/>
  <c r="K4286" i="5"/>
  <c r="K5500" i="5"/>
  <c r="K6272" i="5"/>
  <c r="K6526" i="5"/>
  <c r="K6807" i="5"/>
  <c r="K7029" i="5"/>
  <c r="K7194" i="5"/>
  <c r="K7362" i="5"/>
  <c r="K7570" i="5"/>
  <c r="K7720" i="5"/>
  <c r="K7862" i="5"/>
  <c r="K1135" i="5"/>
  <c r="K1756" i="5"/>
  <c r="K3015" i="5"/>
  <c r="K4539" i="5"/>
  <c r="K5873" i="5"/>
  <c r="K6491" i="5"/>
  <c r="K6848" i="5"/>
  <c r="K7112" i="5"/>
  <c r="K7341" i="5"/>
  <c r="K7588" i="5"/>
  <c r="K7817" i="5"/>
  <c r="K7935" i="5"/>
  <c r="K1193" i="5"/>
  <c r="K1843" i="5"/>
  <c r="K3129" i="5"/>
  <c r="K4583" i="5"/>
  <c r="K5888" i="5"/>
  <c r="K6500" i="5"/>
  <c r="K6878" i="5"/>
  <c r="K7115" i="5"/>
  <c r="K7342" i="5"/>
  <c r="K7590" i="5"/>
  <c r="K7821" i="5"/>
  <c r="K279" i="5"/>
  <c r="K1266" i="5"/>
  <c r="K1926" i="5"/>
  <c r="K3330" i="5"/>
  <c r="K4723" i="5"/>
  <c r="K5982" i="5"/>
  <c r="K6540" i="5"/>
  <c r="K6886" i="5"/>
  <c r="K7118" i="5"/>
  <c r="K7408" i="5"/>
  <c r="K7605" i="5"/>
  <c r="K7826" i="5"/>
  <c r="K358" i="5"/>
  <c r="K1683" i="5"/>
  <c r="K3432" i="5"/>
  <c r="K5287" i="5"/>
  <c r="K6424" i="5"/>
  <c r="K6941" i="5"/>
  <c r="K7201" i="5"/>
  <c r="K7464" i="5"/>
  <c r="K7836" i="5"/>
  <c r="K435" i="5"/>
  <c r="K1693" i="5"/>
  <c r="K3511" i="5"/>
  <c r="K5357" i="5"/>
  <c r="K6466" i="5"/>
  <c r="K6942" i="5"/>
  <c r="K7203" i="5"/>
  <c r="K7495" i="5"/>
  <c r="K7850" i="5"/>
  <c r="K562" i="5"/>
  <c r="K1701" i="5"/>
  <c r="K3623" i="5"/>
  <c r="K5550" i="5"/>
  <c r="K6486" i="5"/>
  <c r="K6967" i="5"/>
  <c r="K7252" i="5"/>
  <c r="K7571" i="5"/>
  <c r="K7873" i="5"/>
  <c r="K1477" i="5"/>
  <c r="K3799" i="5"/>
  <c r="K6095" i="5"/>
  <c r="K6755" i="5"/>
  <c r="K7269" i="5"/>
  <c r="K7660" i="5"/>
  <c r="K1660" i="5"/>
  <c r="K3988" i="5"/>
  <c r="K6310" i="5"/>
  <c r="K6829" i="5"/>
  <c r="K7272" i="5"/>
  <c r="K7780" i="5"/>
  <c r="K283" i="5"/>
  <c r="K1988" i="5"/>
  <c r="K4015" i="5"/>
  <c r="K6354" i="5"/>
  <c r="K7001" i="5"/>
  <c r="K7431" i="5"/>
  <c r="K7796" i="5"/>
  <c r="K8843" i="5"/>
  <c r="K2617" i="5"/>
  <c r="K5627" i="5"/>
  <c r="K6743" i="5"/>
  <c r="K7443" i="5"/>
  <c r="K7928" i="5"/>
  <c r="K693" i="5"/>
  <c r="K7081" i="5"/>
  <c r="K8766" i="5"/>
  <c r="K8837" i="5"/>
  <c r="K7645" i="5"/>
  <c r="K8913" i="5"/>
  <c r="K8950" i="5"/>
  <c r="K1317" i="5"/>
  <c r="K7162" i="5"/>
  <c r="K1359" i="5"/>
  <c r="K7198" i="5"/>
  <c r="K311" i="5"/>
  <c r="K2811" i="5"/>
  <c r="K5654" i="5"/>
  <c r="K7008" i="5"/>
  <c r="K7454" i="5"/>
  <c r="K7933" i="5"/>
  <c r="K8813" i="5"/>
  <c r="K8919" i="5"/>
  <c r="K2939" i="5"/>
  <c r="K7626" i="5"/>
  <c r="K8853" i="5"/>
  <c r="K8866" i="5"/>
  <c r="K6597" i="5"/>
  <c r="K6627" i="5"/>
  <c r="K354" i="5"/>
  <c r="K2826" i="5"/>
  <c r="K5791" i="5"/>
  <c r="K7062" i="5"/>
  <c r="K7462" i="5"/>
  <c r="K7934" i="5"/>
  <c r="K8707" i="5"/>
  <c r="K8733" i="5"/>
  <c r="K8814" i="5"/>
  <c r="K8963" i="5"/>
  <c r="K6391" i="5"/>
  <c r="K8807" i="5"/>
  <c r="K1314" i="5"/>
  <c r="K3773" i="5"/>
  <c r="K6557" i="5"/>
  <c r="K7125" i="5"/>
  <c r="K8855" i="5"/>
  <c r="K4115" i="5"/>
  <c r="K7807" i="5"/>
  <c r="K4513" i="5"/>
  <c r="K7810" i="5"/>
  <c r="K586" i="5"/>
  <c r="K2910" i="5"/>
  <c r="K5985" i="5"/>
  <c r="K7076" i="5"/>
  <c r="K7618" i="5"/>
  <c r="K974" i="5"/>
  <c r="K2972" i="5"/>
  <c r="K6404" i="5"/>
  <c r="K7083" i="5"/>
  <c r="K7632" i="5"/>
  <c r="K5024" i="5"/>
  <c r="K5115" i="5"/>
  <c r="K5238" i="5"/>
  <c r="K6647" i="5"/>
  <c r="K6713" i="5"/>
  <c r="K8940" i="5"/>
  <c r="K1378" i="5"/>
  <c r="K2007" i="5"/>
  <c r="K7438" i="5"/>
  <c r="K7906" i="5"/>
  <c r="K2551" i="5"/>
  <c r="K8738" i="5"/>
  <c r="K7441" i="5"/>
  <c r="K6721" i="5"/>
  <c r="K7253" i="5"/>
  <c r="K7911" i="5"/>
  <c r="K7927" i="5"/>
  <c r="K8878" i="5"/>
  <c r="C7" i="3" l="1"/>
  <c r="K351" i="5"/>
  <c r="K1138" i="5"/>
  <c r="K1720" i="5"/>
  <c r="K2190" i="5"/>
  <c r="K3133" i="5"/>
  <c r="K3971" i="5"/>
  <c r="K4732" i="5"/>
  <c r="K5317" i="5"/>
  <c r="K5984" i="5"/>
  <c r="K6474" i="5"/>
  <c r="K6767" i="5"/>
  <c r="K6978" i="5"/>
  <c r="K7206" i="5"/>
  <c r="K7469" i="5"/>
  <c r="K7672" i="5"/>
  <c r="K7756" i="5"/>
  <c r="K371" i="5"/>
  <c r="K1202" i="5"/>
  <c r="K1734" i="5"/>
  <c r="K2359" i="5"/>
  <c r="K3271" i="5"/>
  <c r="K4073" i="5"/>
  <c r="K4740" i="5"/>
  <c r="K5323" i="5"/>
  <c r="K6065" i="5"/>
  <c r="K6554" i="5"/>
  <c r="K6791" i="5"/>
  <c r="K7000" i="5"/>
  <c r="K7211" i="5"/>
  <c r="K7470" i="5"/>
  <c r="K7677" i="5"/>
  <c r="K7757" i="5"/>
  <c r="K502" i="5"/>
  <c r="K1212" i="5"/>
  <c r="K1763" i="5"/>
  <c r="K2418" i="5"/>
  <c r="K3400" i="5"/>
  <c r="K4105" i="5"/>
  <c r="K4745" i="5"/>
  <c r="K5327" i="5"/>
  <c r="K6285" i="5"/>
  <c r="K6577" i="5"/>
  <c r="K6795" i="5"/>
  <c r="K7048" i="5"/>
  <c r="K7230" i="5"/>
  <c r="K7475" i="5"/>
  <c r="K7680" i="5"/>
  <c r="K7773" i="5"/>
  <c r="K308" i="5"/>
  <c r="K1298" i="5"/>
  <c r="K1963" i="5"/>
  <c r="K3083" i="5"/>
  <c r="K4272" i="5"/>
  <c r="K5086" i="5"/>
  <c r="K5934" i="5"/>
  <c r="K6610" i="5"/>
  <c r="K6906" i="5"/>
  <c r="K7191" i="5"/>
  <c r="K7491" i="5"/>
  <c r="K7709" i="5"/>
  <c r="K7856" i="5"/>
  <c r="K327" i="5"/>
  <c r="K1306" i="5"/>
  <c r="K1986" i="5"/>
  <c r="K3108" i="5"/>
  <c r="K4334" i="5"/>
  <c r="K5093" i="5"/>
  <c r="K5937" i="5"/>
  <c r="K6617" i="5"/>
  <c r="K6913" i="5"/>
  <c r="K7195" i="5"/>
  <c r="K7544" i="5"/>
  <c r="K7711" i="5"/>
  <c r="K7868" i="5"/>
  <c r="K534" i="5"/>
  <c r="K1360" i="5"/>
  <c r="K2012" i="5"/>
  <c r="K3444" i="5"/>
  <c r="K4337" i="5"/>
  <c r="K5237" i="5"/>
  <c r="K6287" i="5"/>
  <c r="K6632" i="5"/>
  <c r="K6964" i="5"/>
  <c r="K7234" i="5"/>
  <c r="K7545" i="5"/>
  <c r="K7726" i="5"/>
  <c r="K645" i="5"/>
  <c r="K1822" i="5"/>
  <c r="K3570" i="5"/>
  <c r="K4698" i="5"/>
  <c r="K5692" i="5"/>
  <c r="K6636" i="5"/>
  <c r="K7084" i="5"/>
  <c r="K7457" i="5"/>
  <c r="K7736" i="5"/>
  <c r="K695" i="5"/>
  <c r="K1908" i="5"/>
  <c r="K3658" i="5"/>
  <c r="K4724" i="5"/>
  <c r="K5743" i="5"/>
  <c r="K6639" i="5"/>
  <c r="K7124" i="5"/>
  <c r="K7468" i="5"/>
  <c r="K7753" i="5"/>
  <c r="K796" i="5"/>
  <c r="K1949" i="5"/>
  <c r="K3702" i="5"/>
  <c r="K4826" i="5"/>
  <c r="K5893" i="5"/>
  <c r="K6649" i="5"/>
  <c r="K7128" i="5"/>
  <c r="K7489" i="5"/>
  <c r="K7801" i="5"/>
  <c r="K1580" i="5"/>
  <c r="K3045" i="5"/>
  <c r="K4910" i="5"/>
  <c r="K6377" i="5"/>
  <c r="K6972" i="5"/>
  <c r="K7576" i="5"/>
  <c r="K7849" i="5"/>
  <c r="K8809" i="5"/>
  <c r="K1594" i="5"/>
  <c r="K3065" i="5"/>
  <c r="K4980" i="5"/>
  <c r="K6389" i="5"/>
  <c r="K7051" i="5"/>
  <c r="K7587" i="5"/>
  <c r="K7852" i="5"/>
  <c r="K8874" i="5"/>
  <c r="K8923" i="5"/>
  <c r="K8960" i="5"/>
  <c r="K1626" i="5"/>
  <c r="K3763" i="5"/>
  <c r="K5265" i="5"/>
  <c r="K6428" i="5"/>
  <c r="K7150" i="5"/>
  <c r="K7616" i="5"/>
  <c r="K8715" i="5"/>
  <c r="K8884" i="5"/>
  <c r="K8941" i="5"/>
  <c r="K582" i="5"/>
  <c r="K2640" i="5"/>
  <c r="K4856" i="5"/>
  <c r="K6655" i="5"/>
  <c r="K7357" i="5"/>
  <c r="K7844" i="5"/>
  <c r="K8888" i="5"/>
  <c r="K8835" i="5"/>
  <c r="K5490" i="5"/>
  <c r="K8710" i="5"/>
  <c r="K8933" i="5"/>
  <c r="K6289" i="5"/>
  <c r="K6296" i="5"/>
  <c r="K8838" i="5"/>
  <c r="K8886" i="5"/>
  <c r="K1794" i="5"/>
  <c r="K6332" i="5"/>
  <c r="K628" i="5"/>
  <c r="K2688" i="5"/>
  <c r="K5274" i="5"/>
  <c r="K6708" i="5"/>
  <c r="K7359" i="5"/>
  <c r="K8861" i="5"/>
  <c r="K8863" i="5"/>
  <c r="K1038" i="5"/>
  <c r="K6873" i="5"/>
  <c r="K8949" i="5"/>
  <c r="K1689" i="5"/>
  <c r="K7176" i="5"/>
  <c r="K8712" i="5"/>
  <c r="K4237" i="5"/>
  <c r="K7703" i="5"/>
  <c r="K644" i="5"/>
  <c r="K2733" i="5"/>
  <c r="K5461" i="5"/>
  <c r="K6866" i="5"/>
  <c r="K7380" i="5"/>
  <c r="K8862" i="5"/>
  <c r="K8852" i="5"/>
  <c r="K3847" i="5"/>
  <c r="K7663" i="5"/>
  <c r="K8721" i="5"/>
  <c r="K8911" i="5"/>
  <c r="K1466" i="5"/>
  <c r="K3907" i="5"/>
  <c r="K6968" i="5"/>
  <c r="K7686" i="5"/>
  <c r="K3921" i="5"/>
  <c r="K7690" i="5"/>
  <c r="K7188" i="5"/>
  <c r="K892" i="5"/>
  <c r="K2880" i="5"/>
  <c r="K5464" i="5"/>
  <c r="K6867" i="5"/>
  <c r="K7568" i="5"/>
  <c r="K1296" i="5"/>
  <c r="K3874" i="5"/>
  <c r="K5561" i="5"/>
  <c r="K6903" i="5"/>
  <c r="K7684" i="5"/>
  <c r="K6374" i="5"/>
  <c r="K6439" i="5"/>
  <c r="K6599" i="5"/>
  <c r="K7241" i="5"/>
  <c r="K173" i="5"/>
  <c r="K7284" i="5"/>
  <c r="K7841" i="5"/>
  <c r="K4566" i="5"/>
  <c r="K4664" i="5"/>
  <c r="K274" i="5"/>
  <c r="K8887" i="5"/>
  <c r="K2047" i="5"/>
  <c r="K2596" i="5"/>
  <c r="K2131" i="5"/>
  <c r="K4512" i="5"/>
  <c r="K7311" i="5"/>
  <c r="K8946" i="5"/>
  <c r="K7815" i="5"/>
  <c r="K7832" i="5"/>
  <c r="C8" i="3" l="1"/>
  <c r="K1329" i="5"/>
  <c r="K3430" i="5"/>
  <c r="K4372" i="5"/>
  <c r="K5156" i="5"/>
  <c r="K6401" i="5"/>
  <c r="K6688" i="5"/>
  <c r="K7049" i="5"/>
  <c r="K7377" i="5"/>
  <c r="K7524" i="5"/>
  <c r="K7653" i="5"/>
  <c r="K7822" i="5"/>
  <c r="K7939" i="5"/>
  <c r="K8021" i="5"/>
  <c r="K8131" i="5"/>
  <c r="K8184" i="5"/>
  <c r="K539" i="5"/>
  <c r="K1552" i="5"/>
  <c r="K3545" i="5"/>
  <c r="K4416" i="5"/>
  <c r="K5383" i="5"/>
  <c r="K6421" i="5"/>
  <c r="K6715" i="5"/>
  <c r="K7129" i="5"/>
  <c r="K7381" i="5"/>
  <c r="K7535" i="5"/>
  <c r="K7673" i="5"/>
  <c r="K7839" i="5"/>
  <c r="K7947" i="5"/>
  <c r="K8022" i="5"/>
  <c r="K8133" i="5"/>
  <c r="K8188" i="5"/>
  <c r="K551" i="5"/>
  <c r="K1632" i="5"/>
  <c r="K3905" i="5"/>
  <c r="K4466" i="5"/>
  <c r="K5466" i="5"/>
  <c r="K6456" i="5"/>
  <c r="K6722" i="5"/>
  <c r="K7135" i="5"/>
  <c r="K7383" i="5"/>
  <c r="K7566" i="5"/>
  <c r="K7691" i="5"/>
  <c r="K7842" i="5"/>
  <c r="K7952" i="5"/>
  <c r="K8028" i="5"/>
  <c r="K8144" i="5"/>
  <c r="K8197" i="5"/>
  <c r="K1826" i="5"/>
  <c r="K4065" i="5"/>
  <c r="K5099" i="5"/>
  <c r="K6481" i="5"/>
  <c r="K6880" i="5"/>
  <c r="K7293" i="5"/>
  <c r="K7569" i="5"/>
  <c r="K7790" i="5"/>
  <c r="K7912" i="5"/>
  <c r="K8037" i="5"/>
  <c r="K8170" i="5"/>
  <c r="K1977" i="5"/>
  <c r="K4138" i="5"/>
  <c r="K5137" i="5"/>
  <c r="K6487" i="5"/>
  <c r="K6936" i="5"/>
  <c r="K7313" i="5"/>
  <c r="K7573" i="5"/>
  <c r="K7797" i="5"/>
  <c r="K7937" i="5"/>
  <c r="K8042" i="5"/>
  <c r="K8171" i="5"/>
  <c r="K581" i="5"/>
  <c r="K2095" i="5"/>
  <c r="K4144" i="5"/>
  <c r="K5578" i="5"/>
  <c r="K6536" i="5"/>
  <c r="K6948" i="5"/>
  <c r="K7390" i="5"/>
  <c r="K7593" i="5"/>
  <c r="K7802" i="5"/>
  <c r="K7957" i="5"/>
  <c r="K8052" i="5"/>
  <c r="K8177" i="5"/>
  <c r="K1048" i="5"/>
  <c r="K3975" i="5"/>
  <c r="K5637" i="5"/>
  <c r="K6614" i="5"/>
  <c r="K7221" i="5"/>
  <c r="K7624" i="5"/>
  <c r="K7878" i="5"/>
  <c r="K7994" i="5"/>
  <c r="K8181" i="5"/>
  <c r="K1089" i="5"/>
  <c r="K4053" i="5"/>
  <c r="K5650" i="5"/>
  <c r="K6687" i="5"/>
  <c r="K7257" i="5"/>
  <c r="K7637" i="5"/>
  <c r="K7886" i="5"/>
  <c r="K8003" i="5"/>
  <c r="K8182" i="5"/>
  <c r="K1220" i="5"/>
  <c r="K4061" i="5"/>
  <c r="K5670" i="5"/>
  <c r="K6725" i="5"/>
  <c r="K7264" i="5"/>
  <c r="K7638" i="5"/>
  <c r="K7887" i="5"/>
  <c r="K8032" i="5"/>
  <c r="K8199" i="5"/>
  <c r="K1798" i="5"/>
  <c r="K4510" i="5"/>
  <c r="K6149" i="5"/>
  <c r="K6826" i="5"/>
  <c r="K7401" i="5"/>
  <c r="K7717" i="5"/>
  <c r="K7904" i="5"/>
  <c r="K8083" i="5"/>
  <c r="K8204" i="5"/>
  <c r="K3251" i="5"/>
  <c r="K5908" i="5"/>
  <c r="K7156" i="5"/>
  <c r="K7646" i="5"/>
  <c r="K7972" i="5"/>
  <c r="K8201" i="5"/>
  <c r="K3300" i="5"/>
  <c r="K5968" i="5"/>
  <c r="K7202" i="5"/>
  <c r="K7649" i="5"/>
  <c r="K7974" i="5"/>
  <c r="K8203" i="5"/>
  <c r="K8725" i="5"/>
  <c r="K3387" i="5"/>
  <c r="K6291" i="5"/>
  <c r="K7204" i="5"/>
  <c r="K7762" i="5"/>
  <c r="K7982" i="5"/>
  <c r="K8211" i="5"/>
  <c r="K8826" i="5"/>
  <c r="K2944" i="5"/>
  <c r="K6547" i="5"/>
  <c r="K7434" i="5"/>
  <c r="K7966" i="5"/>
  <c r="K8909" i="5"/>
  <c r="K8955" i="5"/>
  <c r="K8744" i="5"/>
  <c r="K6798" i="5"/>
  <c r="K8098" i="5"/>
  <c r="K8800" i="5"/>
  <c r="K714" i="5"/>
  <c r="K8162" i="5"/>
  <c r="K822" i="5"/>
  <c r="K7860" i="5"/>
  <c r="K3908" i="5"/>
  <c r="K6561" i="5"/>
  <c r="K7452" i="5"/>
  <c r="K7990" i="5"/>
  <c r="K8880" i="5"/>
  <c r="K8788" i="5"/>
  <c r="K4599" i="5"/>
  <c r="K8921" i="5"/>
  <c r="K8983" i="5"/>
  <c r="K8865" i="5"/>
  <c r="K4889" i="5"/>
  <c r="K7216" i="5"/>
  <c r="K7394" i="5"/>
  <c r="K4297" i="5"/>
  <c r="K6575" i="5"/>
  <c r="K7473" i="5"/>
  <c r="K8060" i="5"/>
  <c r="K7770" i="5"/>
  <c r="K590" i="5"/>
  <c r="K4837" i="5"/>
  <c r="K7034" i="5"/>
  <c r="K7805" i="5"/>
  <c r="K8151" i="5"/>
  <c r="K8747" i="5"/>
  <c r="K7813" i="5"/>
  <c r="K8829" i="5"/>
  <c r="K8876" i="5"/>
  <c r="K4945" i="5"/>
  <c r="K8165" i="5"/>
  <c r="K4350" i="5"/>
  <c r="K6750" i="5"/>
  <c r="K7567" i="5"/>
  <c r="K8064" i="5"/>
  <c r="K4675" i="5"/>
  <c r="K7026" i="5"/>
  <c r="K7778" i="5"/>
  <c r="K8108" i="5"/>
  <c r="K7894" i="5"/>
  <c r="K7897" i="5"/>
  <c r="K7960" i="5"/>
  <c r="K1221" i="5"/>
  <c r="K8168" i="5"/>
  <c r="K8877" i="5"/>
  <c r="K1283" i="5"/>
  <c r="K7413" i="5"/>
  <c r="K2256" i="5"/>
  <c r="K7425" i="5"/>
  <c r="K8716" i="5"/>
  <c r="K5069" i="5"/>
  <c r="K6322" i="5"/>
  <c r="K8820" i="5"/>
  <c r="K6472" i="5"/>
  <c r="K7399" i="5"/>
  <c r="K8944" i="5"/>
  <c r="K8903" i="5"/>
  <c r="K8908" i="5"/>
  <c r="C9" i="3" l="1"/>
  <c r="K237" i="5"/>
  <c r="K579" i="5"/>
  <c r="K985" i="5"/>
  <c r="K1327" i="5"/>
  <c r="K1656" i="5"/>
  <c r="K2083" i="5"/>
  <c r="K2587" i="5"/>
  <c r="K3136" i="5"/>
  <c r="K3492" i="5"/>
  <c r="K3938" i="5"/>
  <c r="K4210" i="5"/>
  <c r="K4784" i="5"/>
  <c r="K5199" i="5"/>
  <c r="K5686" i="5"/>
  <c r="K6053" i="5"/>
  <c r="K6270" i="5"/>
  <c r="K6588" i="5"/>
  <c r="K240" i="5"/>
  <c r="K601" i="5"/>
  <c r="K986" i="5"/>
  <c r="K1333" i="5"/>
  <c r="K1733" i="5"/>
  <c r="K2096" i="5"/>
  <c r="K2609" i="5"/>
  <c r="K3140" i="5"/>
  <c r="K3526" i="5"/>
  <c r="K3953" i="5"/>
  <c r="K4212" i="5"/>
  <c r="K4806" i="5"/>
  <c r="K5205" i="5"/>
  <c r="K5739" i="5"/>
  <c r="K6090" i="5"/>
  <c r="K6349" i="5"/>
  <c r="K303" i="5"/>
  <c r="K648" i="5"/>
  <c r="K998" i="5"/>
  <c r="K1338" i="5"/>
  <c r="K1740" i="5"/>
  <c r="K2129" i="5"/>
  <c r="K2612" i="5"/>
  <c r="K3209" i="5"/>
  <c r="K3610" i="5"/>
  <c r="K3960" i="5"/>
  <c r="K4256" i="5"/>
  <c r="K4832" i="5"/>
  <c r="K5209" i="5"/>
  <c r="K5782" i="5"/>
  <c r="K6113" i="5"/>
  <c r="K6355" i="5"/>
  <c r="K235" i="5"/>
  <c r="K669" i="5"/>
  <c r="K1133" i="5"/>
  <c r="K1637" i="5"/>
  <c r="K2178" i="5"/>
  <c r="K2941" i="5"/>
  <c r="K3483" i="5"/>
  <c r="K3986" i="5"/>
  <c r="K4567" i="5"/>
  <c r="K5136" i="5"/>
  <c r="K5827" i="5"/>
  <c r="K6165" i="5"/>
  <c r="K6565" i="5"/>
  <c r="K236" i="5"/>
  <c r="K696" i="5"/>
  <c r="K1134" i="5"/>
  <c r="K1646" i="5"/>
  <c r="K2192" i="5"/>
  <c r="K3012" i="5"/>
  <c r="K3487" i="5"/>
  <c r="K4020" i="5"/>
  <c r="K4619" i="5"/>
  <c r="K5171" i="5"/>
  <c r="K5837" i="5"/>
  <c r="K6197" i="5"/>
  <c r="K6581" i="5"/>
  <c r="K319" i="5"/>
  <c r="K727" i="5"/>
  <c r="K1176" i="5"/>
  <c r="K1950" i="5"/>
  <c r="K2221" i="5"/>
  <c r="K3038" i="5"/>
  <c r="K3620" i="5"/>
  <c r="K4035" i="5"/>
  <c r="K4654" i="5"/>
  <c r="K5225" i="5"/>
  <c r="K5875" i="5"/>
  <c r="K6205" i="5"/>
  <c r="K496" i="5"/>
  <c r="K1040" i="5"/>
  <c r="K1951" i="5"/>
  <c r="K2508" i="5"/>
  <c r="K3336" i="5"/>
  <c r="K4044" i="5"/>
  <c r="K5022" i="5"/>
  <c r="K5520" i="5"/>
  <c r="K6222" i="5"/>
  <c r="K519" i="5"/>
  <c r="K1050" i="5"/>
  <c r="K1983" i="5"/>
  <c r="K2530" i="5"/>
  <c r="K3365" i="5"/>
  <c r="K4067" i="5"/>
  <c r="K5041" i="5"/>
  <c r="K5609" i="5"/>
  <c r="K6250" i="5"/>
  <c r="K541" i="5"/>
  <c r="K1109" i="5"/>
  <c r="K2016" i="5"/>
  <c r="K2641" i="5"/>
  <c r="K3453" i="5"/>
  <c r="K4077" i="5"/>
  <c r="K5048" i="5"/>
  <c r="K5786" i="5"/>
  <c r="K6360" i="5"/>
  <c r="K177" i="5"/>
  <c r="K651" i="5"/>
  <c r="K1344" i="5"/>
  <c r="K2029" i="5"/>
  <c r="K2901" i="5"/>
  <c r="K3718" i="5"/>
  <c r="K4273" i="5"/>
  <c r="K5133" i="5"/>
  <c r="K5963" i="5"/>
  <c r="K6381" i="5"/>
  <c r="K821" i="5"/>
  <c r="K2021" i="5"/>
  <c r="K3210" i="5"/>
  <c r="K4078" i="5"/>
  <c r="K5273" i="5"/>
  <c r="K6365" i="5"/>
  <c r="K169" i="5"/>
  <c r="K966" i="5"/>
  <c r="K2027" i="5"/>
  <c r="K3212" i="5"/>
  <c r="K4092" i="5"/>
  <c r="K5310" i="5"/>
  <c r="K6367" i="5"/>
  <c r="K8804" i="5"/>
  <c r="K183" i="5"/>
  <c r="K976" i="5"/>
  <c r="K2060" i="5"/>
  <c r="K3262" i="5"/>
  <c r="K4345" i="5"/>
  <c r="K5322" i="5"/>
  <c r="K6462" i="5"/>
  <c r="K8706" i="5"/>
  <c r="K8736" i="5"/>
  <c r="K337" i="5"/>
  <c r="K1455" i="5"/>
  <c r="K3110" i="5"/>
  <c r="K4742" i="5"/>
  <c r="K6117" i="5"/>
  <c r="K8774" i="5"/>
  <c r="K8891" i="5"/>
  <c r="K3747" i="5"/>
  <c r="K8756" i="5"/>
  <c r="K8873" i="5"/>
  <c r="K2334" i="5"/>
  <c r="K2435" i="5"/>
  <c r="K2473" i="5"/>
  <c r="K352" i="5"/>
  <c r="K1482" i="5"/>
  <c r="K3281" i="5"/>
  <c r="K4778" i="5"/>
  <c r="K6125" i="5"/>
  <c r="K8753" i="5"/>
  <c r="K8755" i="5"/>
  <c r="K2073" i="5"/>
  <c r="K3922" i="5"/>
  <c r="K8791" i="5"/>
  <c r="K1275" i="5"/>
  <c r="K5901" i="5"/>
  <c r="K467" i="5"/>
  <c r="K1496" i="5"/>
  <c r="K3647" i="5"/>
  <c r="K4924" i="5"/>
  <c r="K6133" i="5"/>
  <c r="K8927" i="5"/>
  <c r="K567" i="5"/>
  <c r="K5083" i="5"/>
  <c r="K6533" i="5"/>
  <c r="K776" i="5"/>
  <c r="K3916" i="5"/>
  <c r="K5243" i="5"/>
  <c r="K1005" i="5"/>
  <c r="K5430" i="5"/>
  <c r="K3932" i="5"/>
  <c r="K566" i="5"/>
  <c r="K1629" i="5"/>
  <c r="K3668" i="5"/>
  <c r="K5073" i="5"/>
  <c r="K6164" i="5"/>
  <c r="K775" i="5"/>
  <c r="K2136" i="5"/>
  <c r="K3774" i="5"/>
  <c r="K5232" i="5"/>
  <c r="K6559" i="5"/>
  <c r="K5912" i="5"/>
  <c r="K224" i="5"/>
  <c r="K5996" i="5"/>
  <c r="K225" i="5"/>
  <c r="K6025" i="5"/>
  <c r="K1320" i="5"/>
  <c r="K1366" i="5"/>
  <c r="K1370" i="5"/>
  <c r="K2707" i="5"/>
  <c r="K2875" i="5"/>
  <c r="K8812" i="5"/>
  <c r="K8962" i="5"/>
  <c r="K4485" i="5"/>
  <c r="K3059" i="5"/>
  <c r="K8830" i="5"/>
  <c r="K8801" i="5"/>
  <c r="K3981" i="5"/>
  <c r="K4362" i="5"/>
  <c r="K8802" i="5"/>
  <c r="K8792" i="5"/>
  <c r="C10" i="3" l="1"/>
  <c r="K192" i="5"/>
  <c r="K453" i="5"/>
  <c r="K677" i="5"/>
  <c r="K970" i="5"/>
  <c r="K1566" i="5"/>
  <c r="K2106" i="5"/>
  <c r="K2497" i="5"/>
  <c r="K2786" i="5"/>
  <c r="K3005" i="5"/>
  <c r="K3388" i="5"/>
  <c r="K3915" i="5"/>
  <c r="K4411" i="5"/>
  <c r="K4656" i="5"/>
  <c r="K5195" i="5"/>
  <c r="K5509" i="5"/>
  <c r="K5906" i="5"/>
  <c r="K6244" i="5"/>
  <c r="K301" i="5"/>
  <c r="K548" i="5"/>
  <c r="K826" i="5"/>
  <c r="K1342" i="5"/>
  <c r="K2062" i="5"/>
  <c r="K2478" i="5"/>
  <c r="K2738" i="5"/>
  <c r="K3017" i="5"/>
  <c r="K3585" i="5"/>
  <c r="K4060" i="5"/>
  <c r="K4505" i="5"/>
  <c r="K4868" i="5"/>
  <c r="K5338" i="5"/>
  <c r="K5820" i="5"/>
  <c r="K6143" i="5"/>
  <c r="K325" i="5"/>
  <c r="K560" i="5"/>
  <c r="K848" i="5"/>
  <c r="K1446" i="5"/>
  <c r="K2074" i="5"/>
  <c r="K2488" i="5"/>
  <c r="K2842" i="5"/>
  <c r="K3093" i="5"/>
  <c r="K3616" i="5"/>
  <c r="K4090" i="5"/>
  <c r="K4573" i="5"/>
  <c r="K4893" i="5"/>
  <c r="K5365" i="5"/>
  <c r="K5830" i="5"/>
  <c r="K6163" i="5"/>
  <c r="K370" i="5"/>
  <c r="K606" i="5"/>
  <c r="K860" i="5"/>
  <c r="K1450" i="5"/>
  <c r="K2097" i="5"/>
  <c r="K2506" i="5"/>
  <c r="K2848" i="5"/>
  <c r="K3099" i="5"/>
  <c r="K3685" i="5"/>
  <c r="K4093" i="5"/>
  <c r="K4575" i="5"/>
  <c r="K4912" i="5"/>
  <c r="K5399" i="5"/>
  <c r="K5841" i="5"/>
  <c r="K6182" i="5"/>
  <c r="K404" i="5"/>
  <c r="K689" i="5"/>
  <c r="K1280" i="5"/>
  <c r="K2305" i="5"/>
  <c r="K2595" i="5"/>
  <c r="K2992" i="5"/>
  <c r="K3723" i="5"/>
  <c r="K4321" i="5"/>
  <c r="K4762" i="5"/>
  <c r="K5462" i="5"/>
  <c r="K6024" i="5"/>
  <c r="K409" i="5"/>
  <c r="K711" i="5"/>
  <c r="K1331" i="5"/>
  <c r="K2323" i="5"/>
  <c r="K2605" i="5"/>
  <c r="K3000" i="5"/>
  <c r="K3811" i="5"/>
  <c r="K4374" i="5"/>
  <c r="K4821" i="5"/>
  <c r="K5477" i="5"/>
  <c r="K6062" i="5"/>
  <c r="K441" i="5"/>
  <c r="K717" i="5"/>
  <c r="K1507" i="5"/>
  <c r="K2356" i="5"/>
  <c r="K2687" i="5"/>
  <c r="K3220" i="5"/>
  <c r="K3834" i="5"/>
  <c r="K4427" i="5"/>
  <c r="K5016" i="5"/>
  <c r="K5619" i="5"/>
  <c r="K6077" i="5"/>
  <c r="K189" i="5"/>
  <c r="K655" i="5"/>
  <c r="K1589" i="5"/>
  <c r="K2451" i="5"/>
  <c r="K2967" i="5"/>
  <c r="K3845" i="5"/>
  <c r="K4605" i="5"/>
  <c r="K5272" i="5"/>
  <c r="K6139" i="5"/>
  <c r="K201" i="5"/>
  <c r="K664" i="5"/>
  <c r="K1657" i="5"/>
  <c r="K2469" i="5"/>
  <c r="K2988" i="5"/>
  <c r="K3846" i="5"/>
  <c r="K4617" i="5"/>
  <c r="K5288" i="5"/>
  <c r="K6140" i="5"/>
  <c r="K218" i="5"/>
  <c r="K680" i="5"/>
  <c r="K1754" i="5"/>
  <c r="K2519" i="5"/>
  <c r="K2990" i="5"/>
  <c r="K3851" i="5"/>
  <c r="K4631" i="5"/>
  <c r="K5433" i="5"/>
  <c r="K6234" i="5"/>
  <c r="K383" i="5"/>
  <c r="K868" i="5"/>
  <c r="K1870" i="5"/>
  <c r="K2576" i="5"/>
  <c r="K3268" i="5"/>
  <c r="K4110" i="5"/>
  <c r="K4754" i="5"/>
  <c r="K5661" i="5"/>
  <c r="K468" i="5"/>
  <c r="K1817" i="5"/>
  <c r="K2862" i="5"/>
  <c r="K3937" i="5"/>
  <c r="K5192" i="5"/>
  <c r="K6263" i="5"/>
  <c r="K8803" i="5"/>
  <c r="K8976" i="5"/>
  <c r="K512" i="5"/>
  <c r="K1819" i="5"/>
  <c r="K2870" i="5"/>
  <c r="K4054" i="5"/>
  <c r="K5211" i="5"/>
  <c r="K529" i="5"/>
  <c r="K1882" i="5"/>
  <c r="K2911" i="5"/>
  <c r="K4118" i="5"/>
  <c r="K5217" i="5"/>
  <c r="K8818" i="5"/>
  <c r="K8890" i="5"/>
  <c r="K8961" i="5"/>
  <c r="K455" i="5"/>
  <c r="K2393" i="5"/>
  <c r="K3326" i="5"/>
  <c r="K5141" i="5"/>
  <c r="K902" i="5"/>
  <c r="K5680" i="5"/>
  <c r="K8872" i="5"/>
  <c r="K2710" i="5"/>
  <c r="K5848" i="5"/>
  <c r="K8984" i="5"/>
  <c r="K4459" i="5"/>
  <c r="K172" i="5"/>
  <c r="K4602" i="5"/>
  <c r="K611" i="5"/>
  <c r="K2428" i="5"/>
  <c r="K3329" i="5"/>
  <c r="K5223" i="5"/>
  <c r="K8741" i="5"/>
  <c r="K4258" i="5"/>
  <c r="K1183" i="5"/>
  <c r="K5856" i="5"/>
  <c r="K8819" i="5"/>
  <c r="K3236" i="5"/>
  <c r="K737" i="5"/>
  <c r="K2434" i="5"/>
  <c r="K3498" i="5"/>
  <c r="K5631" i="5"/>
  <c r="K2566" i="5"/>
  <c r="K8799" i="5"/>
  <c r="K1181" i="5"/>
  <c r="K4451" i="5"/>
  <c r="K8934" i="5"/>
  <c r="K8943" i="5"/>
  <c r="K2920" i="5"/>
  <c r="K8856" i="5"/>
  <c r="K1210" i="5"/>
  <c r="K6003" i="5"/>
  <c r="K774" i="5"/>
  <c r="K2524" i="5"/>
  <c r="K3687" i="5"/>
  <c r="K5639" i="5"/>
  <c r="K1063" i="5"/>
  <c r="K2698" i="5"/>
  <c r="K4317" i="5"/>
  <c r="K5750" i="5"/>
  <c r="K260" i="5"/>
  <c r="K6010" i="5"/>
  <c r="K273" i="5"/>
  <c r="K454" i="5"/>
  <c r="K1277" i="5"/>
  <c r="K8773" i="5"/>
  <c r="K8841" i="5"/>
  <c r="K2276" i="5"/>
  <c r="K2028" i="5"/>
  <c r="K8917" i="5"/>
  <c r="K3283" i="5"/>
  <c r="K8980" i="5"/>
  <c r="K3267" i="5"/>
  <c r="K3320" i="5"/>
  <c r="K4641" i="5"/>
  <c r="K4730" i="5"/>
  <c r="K8821" i="5"/>
  <c r="K8938" i="5"/>
  <c r="K5082" i="5"/>
  <c r="C11" i="3" l="1"/>
  <c r="K268" i="5"/>
  <c r="K475" i="5"/>
  <c r="K802" i="5"/>
  <c r="K1091" i="5"/>
  <c r="K1454" i="5"/>
  <c r="K1943" i="5"/>
  <c r="K2409" i="5"/>
  <c r="K3223" i="5"/>
  <c r="K3472" i="5"/>
  <c r="K3923" i="5"/>
  <c r="K4095" i="5"/>
  <c r="K4384" i="5"/>
  <c r="K4833" i="5"/>
  <c r="K5220" i="5"/>
  <c r="K5546" i="5"/>
  <c r="K5949" i="5"/>
  <c r="K269" i="5"/>
  <c r="K571" i="5"/>
  <c r="K936" i="5"/>
  <c r="K1258" i="5"/>
  <c r="K1692" i="5"/>
  <c r="K2167" i="5"/>
  <c r="K2849" i="5"/>
  <c r="K3389" i="5"/>
  <c r="K3663" i="5"/>
  <c r="K4068" i="5"/>
  <c r="K4344" i="5"/>
  <c r="K4847" i="5"/>
  <c r="K5319" i="5"/>
  <c r="K5725" i="5"/>
  <c r="K6067" i="5"/>
  <c r="K281" i="5"/>
  <c r="K572" i="5"/>
  <c r="K940" i="5"/>
  <c r="K1273" i="5"/>
  <c r="K1727" i="5"/>
  <c r="K2272" i="5"/>
  <c r="K2859" i="5"/>
  <c r="K3405" i="5"/>
  <c r="K3669" i="5"/>
  <c r="K4091" i="5"/>
  <c r="K4426" i="5"/>
  <c r="K4865" i="5"/>
  <c r="K5325" i="5"/>
  <c r="K5737" i="5"/>
  <c r="K6129" i="5"/>
  <c r="K286" i="5"/>
  <c r="K613" i="5"/>
  <c r="K946" i="5"/>
  <c r="K1335" i="5"/>
  <c r="K1748" i="5"/>
  <c r="K2289" i="5"/>
  <c r="K2912" i="5"/>
  <c r="K3419" i="5"/>
  <c r="K3715" i="5"/>
  <c r="K4133" i="5"/>
  <c r="K4463" i="5"/>
  <c r="K4882" i="5"/>
  <c r="K5339" i="5"/>
  <c r="K5763" i="5"/>
  <c r="K6217" i="5"/>
  <c r="K387" i="5"/>
  <c r="K831" i="5"/>
  <c r="K1373" i="5"/>
  <c r="K1961" i="5"/>
  <c r="K2751" i="5"/>
  <c r="K3480" i="5"/>
  <c r="K4002" i="5"/>
  <c r="K4326" i="5"/>
  <c r="K4958" i="5"/>
  <c r="K5448" i="5"/>
  <c r="K5994" i="5"/>
  <c r="K188" i="5"/>
  <c r="K412" i="5"/>
  <c r="K882" i="5"/>
  <c r="K1377" i="5"/>
  <c r="K1996" i="5"/>
  <c r="K2760" i="5"/>
  <c r="K3493" i="5"/>
  <c r="K4023" i="5"/>
  <c r="K4332" i="5"/>
  <c r="K4994" i="5"/>
  <c r="K5533" i="5"/>
  <c r="K6058" i="5"/>
  <c r="K197" i="5"/>
  <c r="K446" i="5"/>
  <c r="K948" i="5"/>
  <c r="K1392" i="5"/>
  <c r="K2010" i="5"/>
  <c r="K3153" i="5"/>
  <c r="K3527" i="5"/>
  <c r="K4046" i="5"/>
  <c r="K4479" i="5"/>
  <c r="K5027" i="5"/>
  <c r="K5541" i="5"/>
  <c r="K6265" i="5"/>
  <c r="K335" i="5"/>
  <c r="K979" i="5"/>
  <c r="K1636" i="5"/>
  <c r="K2628" i="5"/>
  <c r="K3546" i="5"/>
  <c r="K4173" i="5"/>
  <c r="K4804" i="5"/>
  <c r="K5662" i="5"/>
  <c r="K360" i="5"/>
  <c r="K1022" i="5"/>
  <c r="K1655" i="5"/>
  <c r="K2658" i="5"/>
  <c r="K3564" i="5"/>
  <c r="K4206" i="5"/>
  <c r="K4819" i="5"/>
  <c r="K5687" i="5"/>
  <c r="K377" i="5"/>
  <c r="K1084" i="5"/>
  <c r="K1809" i="5"/>
  <c r="K2692" i="5"/>
  <c r="K3581" i="5"/>
  <c r="K4216" i="5"/>
  <c r="K4916" i="5"/>
  <c r="K5765" i="5"/>
  <c r="K620" i="5"/>
  <c r="K1113" i="5"/>
  <c r="K1919" i="5"/>
  <c r="K3324" i="5"/>
  <c r="K3941" i="5"/>
  <c r="K4316" i="5"/>
  <c r="K5084" i="5"/>
  <c r="K5817" i="5"/>
  <c r="K247" i="5"/>
  <c r="K1086" i="5"/>
  <c r="K2333" i="5"/>
  <c r="K3597" i="5"/>
  <c r="K4669" i="5"/>
  <c r="K5779" i="5"/>
  <c r="K264" i="5"/>
  <c r="K1087" i="5"/>
  <c r="K2351" i="5"/>
  <c r="K3618" i="5"/>
  <c r="K4684" i="5"/>
  <c r="K5806" i="5"/>
  <c r="K8786" i="5"/>
  <c r="K8898" i="5"/>
  <c r="K292" i="5"/>
  <c r="K266" i="5"/>
  <c r="K1132" i="5"/>
  <c r="K2403" i="5"/>
  <c r="K3944" i="5"/>
  <c r="K4725" i="5"/>
  <c r="K5845" i="5"/>
  <c r="K8916" i="5"/>
  <c r="K734" i="5"/>
  <c r="K2151" i="5"/>
  <c r="K4062" i="5"/>
  <c r="K5381" i="5"/>
  <c r="K8718" i="5"/>
  <c r="K3340" i="5"/>
  <c r="K199" i="5"/>
  <c r="K3350" i="5"/>
  <c r="K6300" i="5"/>
  <c r="K1544" i="5"/>
  <c r="K6368" i="5"/>
  <c r="K1613" i="5"/>
  <c r="K782" i="5"/>
  <c r="K2611" i="5"/>
  <c r="K4066" i="5"/>
  <c r="K5388" i="5"/>
  <c r="K8732" i="5"/>
  <c r="K8870" i="5"/>
  <c r="K8905" i="5"/>
  <c r="K8815" i="5"/>
  <c r="K1208" i="5"/>
  <c r="K5925" i="5"/>
  <c r="K233" i="5"/>
  <c r="K3361" i="5"/>
  <c r="K8893" i="5"/>
  <c r="K448" i="5"/>
  <c r="K5036" i="5"/>
  <c r="K794" i="5"/>
  <c r="K3195" i="5"/>
  <c r="K4171" i="5"/>
  <c r="K5414" i="5"/>
  <c r="K8844" i="5"/>
  <c r="K4263" i="5"/>
  <c r="K1442" i="5"/>
  <c r="K4640" i="5"/>
  <c r="K4802" i="5"/>
  <c r="K3378" i="5"/>
  <c r="K800" i="5"/>
  <c r="K3291" i="5"/>
  <c r="K4257" i="5"/>
  <c r="K5438" i="5"/>
  <c r="K1350" i="5"/>
  <c r="K3342" i="5"/>
  <c r="K4497" i="5"/>
  <c r="K5973" i="5"/>
  <c r="K537" i="5"/>
  <c r="K692" i="5"/>
  <c r="K708" i="5"/>
  <c r="K1860" i="5"/>
  <c r="K2098" i="5"/>
  <c r="K1916" i="5"/>
  <c r="K8857" i="5"/>
  <c r="K3431" i="5"/>
  <c r="K3956" i="5"/>
  <c r="K3978" i="5"/>
  <c r="K8761" i="5"/>
  <c r="K5045" i="5"/>
  <c r="K5251" i="5"/>
  <c r="K5197" i="5"/>
  <c r="K8859" i="5"/>
  <c r="K8945" i="5"/>
  <c r="C12" i="3" l="1"/>
  <c r="K291" i="5"/>
  <c r="K588" i="5"/>
  <c r="K803" i="5"/>
  <c r="K1190" i="5"/>
  <c r="K1492" i="5"/>
  <c r="K1970" i="5"/>
  <c r="K2426" i="5"/>
  <c r="K2737" i="5"/>
  <c r="K307" i="5"/>
  <c r="K661" i="5"/>
  <c r="K817" i="5"/>
  <c r="K1241" i="5"/>
  <c r="K1536" i="5"/>
  <c r="K1971" i="5"/>
  <c r="K2427" i="5"/>
  <c r="K2764" i="5"/>
  <c r="K365" i="5"/>
  <c r="K720" i="5"/>
  <c r="K1114" i="5"/>
  <c r="K1463" i="5"/>
  <c r="K1982" i="5"/>
  <c r="K2498" i="5"/>
  <c r="K2894" i="5"/>
  <c r="K3470" i="5"/>
  <c r="K3759" i="5"/>
  <c r="K4162" i="5"/>
  <c r="K4589" i="5"/>
  <c r="K5169" i="5"/>
  <c r="K5428" i="5"/>
  <c r="K5822" i="5"/>
  <c r="K6016" i="5"/>
  <c r="K276" i="5"/>
  <c r="K690" i="5"/>
  <c r="K1097" i="5"/>
  <c r="K1490" i="5"/>
  <c r="K2042" i="5"/>
  <c r="K2583" i="5"/>
  <c r="K3047" i="5"/>
  <c r="K3598" i="5"/>
  <c r="K3877" i="5"/>
  <c r="K4474" i="5"/>
  <c r="K5092" i="5"/>
  <c r="K5334" i="5"/>
  <c r="K5819" i="5"/>
  <c r="K5993" i="5"/>
  <c r="K340" i="5"/>
  <c r="K700" i="5"/>
  <c r="K1136" i="5"/>
  <c r="K1559" i="5"/>
  <c r="K2043" i="5"/>
  <c r="K2607" i="5"/>
  <c r="K3075" i="5"/>
  <c r="K3643" i="5"/>
  <c r="K3945" i="5"/>
  <c r="K4477" i="5"/>
  <c r="K5122" i="5"/>
  <c r="K5336" i="5"/>
  <c r="K5821" i="5"/>
  <c r="K6034" i="5"/>
  <c r="K361" i="5"/>
  <c r="K721" i="5"/>
  <c r="K1161" i="5"/>
  <c r="K1623" i="5"/>
  <c r="K2087" i="5"/>
  <c r="K2635" i="5"/>
  <c r="K3182" i="5"/>
  <c r="K3684" i="5"/>
  <c r="K3996" i="5"/>
  <c r="K4480" i="5"/>
  <c r="K5135" i="5"/>
  <c r="K5363" i="5"/>
  <c r="K5834" i="5"/>
  <c r="K6038" i="5"/>
  <c r="K257" i="5"/>
  <c r="K765" i="5"/>
  <c r="K1334" i="5"/>
  <c r="K1960" i="5"/>
  <c r="K2663" i="5"/>
  <c r="K3294" i="5"/>
  <c r="K3868" i="5"/>
  <c r="K4582" i="5"/>
  <c r="K5228" i="5"/>
  <c r="K5770" i="5"/>
  <c r="K6061" i="5"/>
  <c r="K258" i="5"/>
  <c r="K787" i="5"/>
  <c r="K1341" i="5"/>
  <c r="K1991" i="5"/>
  <c r="K2815" i="5"/>
  <c r="K3471" i="5"/>
  <c r="K3870" i="5"/>
  <c r="K4595" i="5"/>
  <c r="K5230" i="5"/>
  <c r="K5814" i="5"/>
  <c r="K413" i="5"/>
  <c r="K789" i="5"/>
  <c r="K1353" i="5"/>
  <c r="K2108" i="5"/>
  <c r="K2818" i="5"/>
  <c r="K3482" i="5"/>
  <c r="K4018" i="5"/>
  <c r="K4623" i="5"/>
  <c r="K5257" i="5"/>
  <c r="K5876" i="5"/>
  <c r="K422" i="5"/>
  <c r="K1021" i="5"/>
  <c r="K1760" i="5"/>
  <c r="K2838" i="5"/>
  <c r="K3704" i="5"/>
  <c r="K4410" i="5"/>
  <c r="K5270" i="5"/>
  <c r="K5928" i="5"/>
  <c r="K442" i="5"/>
  <c r="K1060" i="5"/>
  <c r="K1887" i="5"/>
  <c r="K2865" i="5"/>
  <c r="K3706" i="5"/>
  <c r="K4435" i="5"/>
  <c r="K5283" i="5"/>
  <c r="K5931" i="5"/>
  <c r="K513" i="5"/>
  <c r="K1179" i="5"/>
  <c r="K1933" i="5"/>
  <c r="K2905" i="5"/>
  <c r="K3727" i="5"/>
  <c r="K4522" i="5"/>
  <c r="K5442" i="5"/>
  <c r="K5956" i="5"/>
  <c r="K563" i="5"/>
  <c r="K1325" i="5"/>
  <c r="K2258" i="5"/>
  <c r="K3224" i="5"/>
  <c r="K3864" i="5"/>
  <c r="K4779" i="5"/>
  <c r="K5476" i="5"/>
  <c r="K6048" i="5"/>
  <c r="K524" i="5"/>
  <c r="K1650" i="5"/>
  <c r="K2925" i="5"/>
  <c r="K4178" i="5"/>
  <c r="K5453" i="5"/>
  <c r="K554" i="5"/>
  <c r="K1677" i="5"/>
  <c r="K2951" i="5"/>
  <c r="K4239" i="5"/>
  <c r="K5465" i="5"/>
  <c r="K1705" i="5"/>
  <c r="K4400" i="5"/>
  <c r="K665" i="5"/>
  <c r="K1702" i="5"/>
  <c r="K3243" i="5"/>
  <c r="K4375" i="5"/>
  <c r="K5532" i="5"/>
  <c r="K8899" i="5"/>
  <c r="K676" i="5"/>
  <c r="K3249" i="5"/>
  <c r="K5695" i="5"/>
  <c r="K226" i="5"/>
  <c r="K2148" i="5"/>
  <c r="K3821" i="5"/>
  <c r="K5745" i="5"/>
  <c r="K8957" i="5"/>
  <c r="K5959" i="5"/>
  <c r="K988" i="5"/>
  <c r="K2561" i="5"/>
  <c r="K2638" i="5"/>
  <c r="K3266" i="5"/>
  <c r="K230" i="5"/>
  <c r="K2242" i="5"/>
  <c r="K3835" i="5"/>
  <c r="K5880" i="5"/>
  <c r="K8823" i="5"/>
  <c r="K753" i="5"/>
  <c r="K2453" i="5"/>
  <c r="K8722" i="5"/>
  <c r="K1253" i="5"/>
  <c r="K231" i="5"/>
  <c r="K2390" i="5"/>
  <c r="K4070" i="5"/>
  <c r="K5899" i="5"/>
  <c r="K4711" i="5"/>
  <c r="K8978" i="5"/>
  <c r="K5057" i="5"/>
  <c r="K989" i="5"/>
  <c r="K5066" i="5"/>
  <c r="K5165" i="5"/>
  <c r="K245" i="5"/>
  <c r="K2443" i="5"/>
  <c r="K4072" i="5"/>
  <c r="K5915" i="5"/>
  <c r="K967" i="5"/>
  <c r="K2548" i="5"/>
  <c r="K4773" i="5"/>
  <c r="K5986" i="5"/>
  <c r="K207" i="5"/>
  <c r="K1319" i="5"/>
  <c r="K8772" i="5"/>
  <c r="K8979" i="5"/>
  <c r="K1397" i="5"/>
  <c r="K1393" i="5"/>
  <c r="K3524" i="5"/>
  <c r="K3703" i="5"/>
  <c r="K3572" i="5"/>
  <c r="K8951" i="5"/>
  <c r="K8967" i="5"/>
  <c r="K5181" i="5"/>
  <c r="K5189" i="5"/>
  <c r="K5218" i="5"/>
  <c r="C13" i="3" l="1"/>
  <c r="K205" i="5"/>
  <c r="K521" i="5"/>
  <c r="K920" i="5"/>
  <c r="K1289" i="5"/>
  <c r="K1635" i="5"/>
  <c r="K2085" i="5"/>
  <c r="K2318" i="5"/>
  <c r="K2659" i="5"/>
  <c r="K3009" i="5"/>
  <c r="K3302" i="5"/>
  <c r="K3656" i="5"/>
  <c r="K3911" i="5"/>
  <c r="K4192" i="5"/>
  <c r="K4555" i="5"/>
  <c r="K4814" i="5"/>
  <c r="K5374" i="5"/>
  <c r="K5693" i="5"/>
  <c r="K256" i="5"/>
  <c r="K550" i="5"/>
  <c r="K953" i="5"/>
  <c r="K1308" i="5"/>
  <c r="K1695" i="5"/>
  <c r="K2103" i="5"/>
  <c r="K2319" i="5"/>
  <c r="K2675" i="5"/>
  <c r="K3081" i="5"/>
  <c r="K3312" i="5"/>
  <c r="K3664" i="5"/>
  <c r="K3912" i="5"/>
  <c r="K4228" i="5"/>
  <c r="K4591" i="5"/>
  <c r="K4831" i="5"/>
  <c r="K5387" i="5"/>
  <c r="K5755" i="5"/>
  <c r="K263" i="5"/>
  <c r="K587" i="5"/>
  <c r="K959" i="5"/>
  <c r="K1389" i="5"/>
  <c r="K1710" i="5"/>
  <c r="K2139" i="5"/>
  <c r="K2339" i="5"/>
  <c r="K2700" i="5"/>
  <c r="K3102" i="5"/>
  <c r="K3316" i="5"/>
  <c r="K3667" i="5"/>
  <c r="K400" i="5"/>
  <c r="K805" i="5"/>
  <c r="K1433" i="5"/>
  <c r="K1876" i="5"/>
  <c r="K2266" i="5"/>
  <c r="K2727" i="5"/>
  <c r="K3235" i="5"/>
  <c r="K3583" i="5"/>
  <c r="K3917" i="5"/>
  <c r="K4298" i="5"/>
  <c r="K427" i="5"/>
  <c r="K910" i="5"/>
  <c r="K1461" i="5"/>
  <c r="K1890" i="5"/>
  <c r="K2316" i="5"/>
  <c r="K2783" i="5"/>
  <c r="K3238" i="5"/>
  <c r="K3645" i="5"/>
  <c r="K4009" i="5"/>
  <c r="K4365" i="5"/>
  <c r="K4783" i="5"/>
  <c r="K5208" i="5"/>
  <c r="K5768" i="5"/>
  <c r="K420" i="5"/>
  <c r="K1010" i="5"/>
  <c r="K1542" i="5"/>
  <c r="K2168" i="5"/>
  <c r="K2613" i="5"/>
  <c r="K3237" i="5"/>
  <c r="K3700" i="5"/>
  <c r="K4076" i="5"/>
  <c r="K4637" i="5"/>
  <c r="K5033" i="5"/>
  <c r="K5527" i="5"/>
  <c r="K439" i="5"/>
  <c r="K1019" i="5"/>
  <c r="K1563" i="5"/>
  <c r="K2171" i="5"/>
  <c r="K2630" i="5"/>
  <c r="K3265" i="5"/>
  <c r="K3722" i="5"/>
  <c r="K4124" i="5"/>
  <c r="K4663" i="5"/>
  <c r="K5049" i="5"/>
  <c r="K5634" i="5"/>
  <c r="K479" i="5"/>
  <c r="K1057" i="5"/>
  <c r="K1592" i="5"/>
  <c r="K2195" i="5"/>
  <c r="K2761" i="5"/>
  <c r="K3275" i="5"/>
  <c r="K3765" i="5"/>
  <c r="K4148" i="5"/>
  <c r="K4666" i="5"/>
  <c r="K5117" i="5"/>
  <c r="K5635" i="5"/>
  <c r="K170" i="5"/>
  <c r="K610" i="5"/>
  <c r="K480" i="5"/>
  <c r="K1240" i="5"/>
  <c r="K2149" i="5"/>
  <c r="K2827" i="5"/>
  <c r="K3396" i="5"/>
  <c r="K4030" i="5"/>
  <c r="K4728" i="5"/>
  <c r="K5436" i="5"/>
  <c r="K589" i="5"/>
  <c r="K1453" i="5"/>
  <c r="K2155" i="5"/>
  <c r="K2832" i="5"/>
  <c r="K3417" i="5"/>
  <c r="K4037" i="5"/>
  <c r="K4748" i="5"/>
  <c r="K5475" i="5"/>
  <c r="K722" i="5"/>
  <c r="K1513" i="5"/>
  <c r="K2236" i="5"/>
  <c r="K2896" i="5"/>
  <c r="K3512" i="5"/>
  <c r="K4191" i="5"/>
  <c r="K4789" i="5"/>
  <c r="K5510" i="5"/>
  <c r="K733" i="5"/>
  <c r="K1783" i="5"/>
  <c r="K2456" i="5"/>
  <c r="K3627" i="5"/>
  <c r="K4377" i="5"/>
  <c r="K5167" i="5"/>
  <c r="K736" i="5"/>
  <c r="K1839" i="5"/>
  <c r="K2599" i="5"/>
  <c r="K3676" i="5"/>
  <c r="K4457" i="5"/>
  <c r="K5294" i="5"/>
  <c r="K763" i="5"/>
  <c r="K1877" i="5"/>
  <c r="K2803" i="5"/>
  <c r="K3804" i="5"/>
  <c r="K4482" i="5"/>
  <c r="K5421" i="5"/>
  <c r="K1112" i="5"/>
  <c r="K2053" i="5"/>
  <c r="K3156" i="5"/>
  <c r="K3853" i="5"/>
  <c r="K4726" i="5"/>
  <c r="K5685" i="5"/>
  <c r="K834" i="5"/>
  <c r="K2382" i="5"/>
  <c r="K3818" i="5"/>
  <c r="K4857" i="5"/>
  <c r="K8883" i="5"/>
  <c r="K973" i="5"/>
  <c r="K2404" i="5"/>
  <c r="K3836" i="5"/>
  <c r="K4923" i="5"/>
  <c r="K2420" i="5"/>
  <c r="K5157" i="5"/>
  <c r="K1147" i="5"/>
  <c r="K2415" i="5"/>
  <c r="K3865" i="5"/>
  <c r="K5030" i="5"/>
  <c r="K8904" i="5"/>
  <c r="K1184" i="5"/>
  <c r="K3933" i="5"/>
  <c r="K1911" i="5"/>
  <c r="K4027" i="5"/>
  <c r="K8982" i="5"/>
  <c r="K4525" i="5"/>
  <c r="K8912" i="5"/>
  <c r="K3187" i="5"/>
  <c r="K364" i="5"/>
  <c r="K3228" i="5"/>
  <c r="K3279" i="5"/>
  <c r="K1981" i="5"/>
  <c r="K4250" i="5"/>
  <c r="K182" i="5"/>
  <c r="K4796" i="5"/>
  <c r="K1192" i="5"/>
  <c r="K174" i="5"/>
  <c r="K2297" i="5"/>
  <c r="K4293" i="5"/>
  <c r="K8784" i="5"/>
  <c r="K8975" i="5"/>
  <c r="K2960" i="5"/>
  <c r="K353" i="5"/>
  <c r="K4792" i="5"/>
  <c r="K5511" i="5"/>
  <c r="K178" i="5"/>
  <c r="K2372" i="5"/>
  <c r="K4339" i="5"/>
  <c r="K332" i="5"/>
  <c r="K2983" i="5"/>
  <c r="K4527" i="5"/>
  <c r="K5526" i="5"/>
  <c r="K5831" i="5"/>
  <c r="K1520" i="5"/>
  <c r="K1532" i="5"/>
  <c r="K1780" i="5"/>
  <c r="K3318" i="5"/>
  <c r="K3368" i="5"/>
  <c r="K3376" i="5"/>
  <c r="K8895" i="5"/>
  <c r="K8879" i="5"/>
  <c r="C14" i="3" l="1"/>
  <c r="K215" i="5"/>
  <c r="K410" i="5"/>
  <c r="K701" i="5"/>
  <c r="K1072" i="5"/>
  <c r="K314" i="5"/>
  <c r="K612" i="5"/>
  <c r="K911" i="5"/>
  <c r="K1304" i="5"/>
  <c r="K1706" i="5"/>
  <c r="K2120" i="5"/>
  <c r="K2392" i="5"/>
  <c r="K2794" i="5"/>
  <c r="K3143" i="5"/>
  <c r="K3442" i="5"/>
  <c r="K3872" i="5"/>
  <c r="K4230" i="5"/>
  <c r="K4478" i="5"/>
  <c r="K4877" i="5"/>
  <c r="K5231" i="5"/>
  <c r="K5636" i="5"/>
  <c r="K315" i="5"/>
  <c r="K616" i="5"/>
  <c r="K950" i="5"/>
  <c r="K1357" i="5"/>
  <c r="K1735" i="5"/>
  <c r="K2132" i="5"/>
  <c r="K2399" i="5"/>
  <c r="K2804" i="5"/>
  <c r="K3165" i="5"/>
  <c r="K3551" i="5"/>
  <c r="K3896" i="5"/>
  <c r="K4233" i="5"/>
  <c r="K4486" i="5"/>
  <c r="K4887" i="5"/>
  <c r="K5280" i="5"/>
  <c r="K5646" i="5"/>
  <c r="K316" i="5"/>
  <c r="K633" i="5"/>
  <c r="K963" i="5"/>
  <c r="K1365" i="5"/>
  <c r="K1750" i="5"/>
  <c r="K2214" i="5"/>
  <c r="K2463" i="5"/>
  <c r="K2807" i="5"/>
  <c r="K3183" i="5"/>
  <c r="K3569" i="5"/>
  <c r="K3901" i="5"/>
  <c r="K4246" i="5"/>
  <c r="K4515" i="5"/>
  <c r="K4937" i="5"/>
  <c r="K5298" i="5"/>
  <c r="K5699" i="5"/>
  <c r="K434" i="5"/>
  <c r="K858" i="5"/>
  <c r="K1380" i="5"/>
  <c r="K1923" i="5"/>
  <c r="K2273" i="5"/>
  <c r="K2837" i="5"/>
  <c r="K3231" i="5"/>
  <c r="K3752" i="5"/>
  <c r="K4247" i="5"/>
  <c r="K4687" i="5"/>
  <c r="K5119" i="5"/>
  <c r="K5740" i="5"/>
  <c r="K465" i="5"/>
  <c r="K885" i="5"/>
  <c r="K1472" i="5"/>
  <c r="K2023" i="5"/>
  <c r="K2294" i="5"/>
  <c r="K2943" i="5"/>
  <c r="K3272" i="5"/>
  <c r="K3855" i="5"/>
  <c r="K4352" i="5"/>
  <c r="K4775" i="5"/>
  <c r="K5194" i="5"/>
  <c r="K5902" i="5"/>
  <c r="K457" i="5"/>
  <c r="K1094" i="5"/>
  <c r="K1620" i="5"/>
  <c r="K2240" i="5"/>
  <c r="K2708" i="5"/>
  <c r="K3248" i="5"/>
  <c r="K4004" i="5"/>
  <c r="K4422" i="5"/>
  <c r="K5058" i="5"/>
  <c r="K5583" i="5"/>
  <c r="K481" i="5"/>
  <c r="K1108" i="5"/>
  <c r="K1676" i="5"/>
  <c r="K2260" i="5"/>
  <c r="K2740" i="5"/>
  <c r="K3315" i="5"/>
  <c r="K4006" i="5"/>
  <c r="K4429" i="5"/>
  <c r="K5065" i="5"/>
  <c r="K5626" i="5"/>
  <c r="K489" i="5"/>
  <c r="K1119" i="5"/>
  <c r="K1704" i="5"/>
  <c r="K2264" i="5"/>
  <c r="K2906" i="5"/>
  <c r="K3394" i="5"/>
  <c r="K4026" i="5"/>
  <c r="K4433" i="5"/>
  <c r="K5085" i="5"/>
  <c r="K5753" i="5"/>
  <c r="K289" i="5"/>
  <c r="K673" i="5"/>
  <c r="K1217" i="5"/>
  <c r="K1888" i="5"/>
  <c r="K2493" i="5"/>
  <c r="K3016" i="5"/>
  <c r="K3611" i="5"/>
  <c r="K4099" i="5"/>
  <c r="K4670" i="5"/>
  <c r="K5343" i="5"/>
  <c r="K302" i="5"/>
  <c r="K1125" i="5"/>
  <c r="K2059" i="5"/>
  <c r="K2958" i="5"/>
  <c r="K3644" i="5"/>
  <c r="K4531" i="5"/>
  <c r="K5463" i="5"/>
  <c r="K329" i="5"/>
  <c r="K1174" i="5"/>
  <c r="K2113" i="5"/>
  <c r="K2998" i="5"/>
  <c r="K3719" i="5"/>
  <c r="K4613" i="5"/>
  <c r="K5471" i="5"/>
  <c r="K346" i="5"/>
  <c r="K1242" i="5"/>
  <c r="K2219" i="5"/>
  <c r="K3035" i="5"/>
  <c r="K3831" i="5"/>
  <c r="K4757" i="5"/>
  <c r="K5483" i="5"/>
  <c r="K712" i="5"/>
  <c r="K1857" i="5"/>
  <c r="K3120" i="5"/>
  <c r="K4181" i="5"/>
  <c r="K5134" i="5"/>
  <c r="K768" i="5"/>
  <c r="K1956" i="5"/>
  <c r="K3139" i="5"/>
  <c r="K4202" i="5"/>
  <c r="K5349" i="5"/>
  <c r="K824" i="5"/>
  <c r="K2058" i="5"/>
  <c r="K3196" i="5"/>
  <c r="K4279" i="5"/>
  <c r="K5415" i="5"/>
  <c r="K1014" i="5"/>
  <c r="K2278" i="5"/>
  <c r="K3399" i="5"/>
  <c r="K4406" i="5"/>
  <c r="K6050" i="5"/>
  <c r="K1473" i="5"/>
  <c r="K3203" i="5"/>
  <c r="K4849" i="5"/>
  <c r="K1535" i="5"/>
  <c r="K3226" i="5"/>
  <c r="K4939" i="5"/>
  <c r="K8825" i="5"/>
  <c r="K1829" i="5"/>
  <c r="K5104" i="5"/>
  <c r="K243" i="5"/>
  <c r="K1543" i="5"/>
  <c r="K3608" i="5"/>
  <c r="K5019" i="5"/>
  <c r="K294" i="5"/>
  <c r="K3614" i="5"/>
  <c r="K298" i="5"/>
  <c r="K2579" i="5"/>
  <c r="K5518" i="5"/>
  <c r="K3637" i="5"/>
  <c r="K8798" i="5"/>
  <c r="K4075" i="5"/>
  <c r="K2222" i="5"/>
  <c r="K368" i="5"/>
  <c r="K2582" i="5"/>
  <c r="K6023" i="5"/>
  <c r="K1403" i="5"/>
  <c r="K604" i="5"/>
  <c r="K2621" i="5"/>
  <c r="K8806" i="5"/>
  <c r="K8882" i="5"/>
  <c r="K845" i="5"/>
  <c r="K1268" i="5"/>
  <c r="K4096" i="5"/>
  <c r="K4382" i="5"/>
  <c r="K646" i="5"/>
  <c r="K2677" i="5"/>
  <c r="K875" i="5"/>
  <c r="K3902" i="5"/>
  <c r="K2265" i="5"/>
  <c r="K2535" i="5"/>
  <c r="K2553" i="5"/>
  <c r="K4401" i="5"/>
  <c r="K4827" i="5"/>
  <c r="K4816" i="5"/>
  <c r="K8842" i="5"/>
  <c r="K8793" i="5"/>
  <c r="C15" i="3" l="1"/>
  <c r="K309" i="5"/>
  <c r="K647" i="5"/>
  <c r="K934" i="5"/>
  <c r="K1330" i="5"/>
  <c r="K1830" i="5"/>
  <c r="K2269" i="5"/>
  <c r="K2512" i="5"/>
  <c r="K2793" i="5"/>
  <c r="K3213" i="5"/>
  <c r="K3573" i="5"/>
  <c r="K3883" i="5"/>
  <c r="K4185" i="5"/>
  <c r="K4727" i="5"/>
  <c r="K5029" i="5"/>
  <c r="K5425" i="5"/>
  <c r="K5615" i="5"/>
  <c r="K347" i="5"/>
  <c r="K730" i="5"/>
  <c r="K1037" i="5"/>
  <c r="K1519" i="5"/>
  <c r="K1985" i="5"/>
  <c r="K2366" i="5"/>
  <c r="K2772" i="5"/>
  <c r="K3058" i="5"/>
  <c r="K3502" i="5"/>
  <c r="K3880" i="5"/>
  <c r="K4208" i="5"/>
  <c r="K4878" i="5"/>
  <c r="K5248" i="5"/>
  <c r="K5501" i="5"/>
  <c r="K5780" i="5"/>
  <c r="K379" i="5"/>
  <c r="K764" i="5"/>
  <c r="K1073" i="5"/>
  <c r="K1547" i="5"/>
  <c r="K2054" i="5"/>
  <c r="K2378" i="5"/>
  <c r="K2773" i="5"/>
  <c r="K3186" i="5"/>
  <c r="K3514" i="5"/>
  <c r="K3886" i="5"/>
  <c r="K4235" i="5"/>
  <c r="K4886" i="5"/>
  <c r="K5281" i="5"/>
  <c r="K5548" i="5"/>
  <c r="K5803" i="5"/>
  <c r="K408" i="5"/>
  <c r="K819" i="5"/>
  <c r="K1140" i="5"/>
  <c r="K1548" i="5"/>
  <c r="K2137" i="5"/>
  <c r="K2467" i="5"/>
  <c r="K2774" i="5"/>
  <c r="K3191" i="5"/>
  <c r="K3586" i="5"/>
  <c r="K3894" i="5"/>
  <c r="K4307" i="5"/>
  <c r="K4904" i="5"/>
  <c r="K5295" i="5"/>
  <c r="K5549" i="5"/>
  <c r="K5816" i="5"/>
  <c r="K238" i="5"/>
  <c r="K622" i="5"/>
  <c r="K1142" i="5"/>
  <c r="K1766" i="5"/>
  <c r="K2299" i="5"/>
  <c r="K2790" i="5"/>
  <c r="K3284" i="5"/>
  <c r="K3827" i="5"/>
  <c r="K4357" i="5"/>
  <c r="K4955" i="5"/>
  <c r="K5431" i="5"/>
  <c r="K5829" i="5"/>
  <c r="K254" i="5"/>
  <c r="K660" i="5"/>
  <c r="K1188" i="5"/>
  <c r="K1886" i="5"/>
  <c r="K2342" i="5"/>
  <c r="K2873" i="5"/>
  <c r="K3317" i="5"/>
  <c r="K3878" i="5"/>
  <c r="K4495" i="5"/>
  <c r="K4984" i="5"/>
  <c r="K5493" i="5"/>
  <c r="K5851" i="5"/>
  <c r="K241" i="5"/>
  <c r="K829" i="5"/>
  <c r="K1374" i="5"/>
  <c r="K2262" i="5"/>
  <c r="K2655" i="5"/>
  <c r="K3298" i="5"/>
  <c r="K3918" i="5"/>
  <c r="K4672" i="5"/>
  <c r="K5330" i="5"/>
  <c r="K5723" i="5"/>
  <c r="K278" i="5"/>
  <c r="K853" i="5"/>
  <c r="K1383" i="5"/>
  <c r="K2277" i="5"/>
  <c r="K2767" i="5"/>
  <c r="K3323" i="5"/>
  <c r="K3940" i="5"/>
  <c r="K4683" i="5"/>
  <c r="K5375" i="5"/>
  <c r="K5738" i="5"/>
  <c r="K299" i="5"/>
  <c r="K867" i="5"/>
  <c r="K1451" i="5"/>
  <c r="K2295" i="5"/>
  <c r="K2816" i="5"/>
  <c r="K3407" i="5"/>
  <c r="K4012" i="5"/>
  <c r="K4743" i="5"/>
  <c r="K5390" i="5"/>
  <c r="K5839" i="5"/>
  <c r="K473" i="5"/>
  <c r="K945" i="5"/>
  <c r="K1698" i="5"/>
  <c r="K2496" i="5"/>
  <c r="K2982" i="5"/>
  <c r="K3670" i="5"/>
  <c r="K4094" i="5"/>
  <c r="K4942" i="5"/>
  <c r="K5553" i="5"/>
  <c r="K569" i="5"/>
  <c r="K1586" i="5"/>
  <c r="K2532" i="5"/>
  <c r="K3433" i="5"/>
  <c r="K4418" i="5"/>
  <c r="K5405" i="5"/>
  <c r="K593" i="5"/>
  <c r="K1603" i="5"/>
  <c r="K2581" i="5"/>
  <c r="K3587" i="5"/>
  <c r="K4550" i="5"/>
  <c r="K5457" i="5"/>
  <c r="K650" i="5"/>
  <c r="K1838" i="5"/>
  <c r="K2598" i="5"/>
  <c r="K3709" i="5"/>
  <c r="K4620" i="5"/>
  <c r="K5569" i="5"/>
  <c r="K452" i="5"/>
  <c r="K1935" i="5"/>
  <c r="K3010" i="5"/>
  <c r="K4057" i="5"/>
  <c r="K5573" i="5"/>
  <c r="K533" i="5"/>
  <c r="K1944" i="5"/>
  <c r="K3052" i="5"/>
  <c r="K4125" i="5"/>
  <c r="K5584" i="5"/>
  <c r="K542" i="5"/>
  <c r="K1955" i="5"/>
  <c r="K3054" i="5"/>
  <c r="K4146" i="5"/>
  <c r="K5608" i="5"/>
  <c r="K917" i="5"/>
  <c r="K2296" i="5"/>
  <c r="K3274" i="5"/>
  <c r="K4938" i="5"/>
  <c r="K5872" i="5"/>
  <c r="K2237" i="5"/>
  <c r="K3816" i="5"/>
  <c r="K5621" i="5"/>
  <c r="K186" i="5"/>
  <c r="K2243" i="5"/>
  <c r="K3840" i="5"/>
  <c r="K5689" i="5"/>
  <c r="K8931" i="5"/>
  <c r="K331" i="5"/>
  <c r="K4031" i="5"/>
  <c r="K195" i="5"/>
  <c r="K2338" i="5"/>
  <c r="K3913" i="5"/>
  <c r="K2509" i="5"/>
  <c r="K820" i="5"/>
  <c r="K3216" i="5"/>
  <c r="K8918" i="5"/>
  <c r="K8974" i="5"/>
  <c r="K8734" i="5"/>
  <c r="K1178" i="5"/>
  <c r="K4981" i="5"/>
  <c r="K4989" i="5"/>
  <c r="K2513" i="5"/>
  <c r="K894" i="5"/>
  <c r="K3239" i="5"/>
  <c r="K4629" i="5"/>
  <c r="K1354" i="5"/>
  <c r="K5101" i="5"/>
  <c r="K960" i="5"/>
  <c r="K3786" i="5"/>
  <c r="K8708" i="5"/>
  <c r="K1254" i="5"/>
  <c r="K1015" i="5"/>
  <c r="K3809" i="5"/>
  <c r="K1252" i="5"/>
  <c r="K4914" i="5"/>
  <c r="K2919" i="5"/>
  <c r="K2636" i="5"/>
  <c r="K2888" i="5"/>
  <c r="K5329" i="5"/>
  <c r="K5235" i="5"/>
  <c r="K5301" i="5"/>
  <c r="C16" i="3" l="1"/>
  <c r="K398" i="5"/>
  <c r="K728" i="5"/>
  <c r="K977" i="5"/>
  <c r="K1384" i="5"/>
  <c r="K1776" i="5"/>
  <c r="K2177" i="5"/>
  <c r="K2603" i="5"/>
  <c r="K3027" i="5"/>
  <c r="K3489" i="5"/>
  <c r="K3885" i="5"/>
  <c r="K4552" i="5"/>
  <c r="K4798" i="5"/>
  <c r="K176" i="5"/>
  <c r="K402" i="5"/>
  <c r="K747" i="5"/>
  <c r="K1064" i="5"/>
  <c r="K1430" i="5"/>
  <c r="K1800" i="5"/>
  <c r="K2228" i="5"/>
  <c r="K2637" i="5"/>
  <c r="K3028" i="5"/>
  <c r="K3494" i="5"/>
  <c r="K3890" i="5"/>
  <c r="K4610" i="5"/>
  <c r="K4801" i="5"/>
  <c r="K4996" i="5"/>
  <c r="K5292" i="5"/>
  <c r="K5681" i="5"/>
  <c r="K5972" i="5"/>
  <c r="K206" i="5"/>
  <c r="K463" i="5"/>
  <c r="K757" i="5"/>
  <c r="K1106" i="5"/>
  <c r="K1444" i="5"/>
  <c r="K259" i="5"/>
  <c r="K637" i="5"/>
  <c r="K1145" i="5"/>
  <c r="K1679" i="5"/>
  <c r="K2090" i="5"/>
  <c r="K2591" i="5"/>
  <c r="K3050" i="5"/>
  <c r="K3638" i="5"/>
  <c r="K4215" i="5"/>
  <c r="K4714" i="5"/>
  <c r="K4930" i="5"/>
  <c r="K5241" i="5"/>
  <c r="K5671" i="5"/>
  <c r="K6026" i="5"/>
  <c r="K285" i="5"/>
  <c r="K641" i="5"/>
  <c r="K1162" i="5"/>
  <c r="K1686" i="5"/>
  <c r="K2112" i="5"/>
  <c r="K2602" i="5"/>
  <c r="K3072" i="5"/>
  <c r="K3666" i="5"/>
  <c r="K4221" i="5"/>
  <c r="K4722" i="5"/>
  <c r="K4979" i="5"/>
  <c r="K5268" i="5"/>
  <c r="K5706" i="5"/>
  <c r="K6030" i="5"/>
  <c r="K290" i="5"/>
  <c r="K679" i="5"/>
  <c r="K1164" i="5"/>
  <c r="K1699" i="5"/>
  <c r="K2157" i="5"/>
  <c r="K2676" i="5"/>
  <c r="K3200" i="5"/>
  <c r="K3677" i="5"/>
  <c r="K4222" i="5"/>
  <c r="K4744" i="5"/>
  <c r="K4985" i="5"/>
  <c r="K5418" i="5"/>
  <c r="K5721" i="5"/>
  <c r="K6084" i="5"/>
  <c r="K313" i="5"/>
  <c r="K837" i="5"/>
  <c r="K1471" i="5"/>
  <c r="K2158" i="5"/>
  <c r="K2877" i="5"/>
  <c r="K3473" i="5"/>
  <c r="K4385" i="5"/>
  <c r="K4852" i="5"/>
  <c r="K5180" i="5"/>
  <c r="K5727" i="5"/>
  <c r="K336" i="5"/>
  <c r="K851" i="5"/>
  <c r="K1616" i="5"/>
  <c r="K2287" i="5"/>
  <c r="K2881" i="5"/>
  <c r="K3503" i="5"/>
  <c r="K4434" i="5"/>
  <c r="K363" i="5"/>
  <c r="K924" i="5"/>
  <c r="K1640" i="5"/>
  <c r="K2291" i="5"/>
  <c r="K2889" i="5"/>
  <c r="K3521" i="5"/>
  <c r="K4453" i="5"/>
  <c r="K4875" i="5"/>
  <c r="K5233" i="5"/>
  <c r="K5810" i="5"/>
  <c r="K210" i="5"/>
  <c r="K942" i="5"/>
  <c r="K1804" i="5"/>
  <c r="K2768" i="5"/>
  <c r="K3681" i="5"/>
  <c r="K4685" i="5"/>
  <c r="K5100" i="5"/>
  <c r="K5649" i="5"/>
  <c r="K223" i="5"/>
  <c r="K954" i="5"/>
  <c r="K1844" i="5"/>
  <c r="K2841" i="5"/>
  <c r="K3716" i="5"/>
  <c r="K4704" i="5"/>
  <c r="K5147" i="5"/>
  <c r="K5657" i="5"/>
  <c r="K250" i="5"/>
  <c r="K964" i="5"/>
  <c r="K1889" i="5"/>
  <c r="K2843" i="5"/>
  <c r="K3730" i="5"/>
  <c r="K4706" i="5"/>
  <c r="K5153" i="5"/>
  <c r="K5747" i="5"/>
  <c r="K543" i="5"/>
  <c r="K1269" i="5"/>
  <c r="K1953" i="5"/>
  <c r="K3006" i="5"/>
  <c r="K3994" i="5"/>
  <c r="K4840" i="5"/>
  <c r="K5460" i="5"/>
  <c r="K5838" i="5"/>
  <c r="K1166" i="5"/>
  <c r="K2460" i="5"/>
  <c r="K3745" i="5"/>
  <c r="K4915" i="5"/>
  <c r="K5812" i="5"/>
  <c r="K1182" i="5"/>
  <c r="K2481" i="5"/>
  <c r="K3819" i="5"/>
  <c r="K4917" i="5"/>
  <c r="K5836" i="5"/>
  <c r="K1291" i="5"/>
  <c r="K2523" i="5"/>
  <c r="K4000" i="5"/>
  <c r="K5010" i="5"/>
  <c r="K5852" i="5"/>
  <c r="K553" i="5"/>
  <c r="K1940" i="5"/>
  <c r="K4157" i="5"/>
  <c r="K5473" i="5"/>
  <c r="K577" i="5"/>
  <c r="K2328" i="5"/>
  <c r="K4175" i="5"/>
  <c r="K5498" i="5"/>
  <c r="K614" i="5"/>
  <c r="K2379" i="5"/>
  <c r="K4630" i="5"/>
  <c r="K5531" i="5"/>
  <c r="K832" i="5"/>
  <c r="K2993" i="5"/>
  <c r="K4772" i="5"/>
  <c r="K5613" i="5"/>
  <c r="K1731" i="5"/>
  <c r="K4635" i="5"/>
  <c r="K6152" i="5"/>
  <c r="K8953" i="5"/>
  <c r="K1736" i="5"/>
  <c r="K4677" i="5"/>
  <c r="K8817" i="5"/>
  <c r="K1930" i="5"/>
  <c r="K1757" i="5"/>
  <c r="K4828" i="5"/>
  <c r="K4869" i="5"/>
  <c r="K3304" i="5"/>
  <c r="K5176" i="5"/>
  <c r="K3310" i="5"/>
  <c r="K759" i="5"/>
  <c r="K1362" i="5"/>
  <c r="K2555" i="5"/>
  <c r="K494" i="5"/>
  <c r="K3374" i="5"/>
  <c r="K4891" i="5"/>
  <c r="K1309" i="5"/>
  <c r="K5214" i="5"/>
  <c r="K5552" i="5"/>
  <c r="K517" i="5"/>
  <c r="K3443" i="5"/>
  <c r="K810" i="5"/>
  <c r="K5063" i="5"/>
  <c r="K2978" i="5"/>
  <c r="K3255" i="5"/>
  <c r="K3276" i="5"/>
  <c r="K5570" i="5"/>
  <c r="K5948" i="5"/>
  <c r="K5933" i="5"/>
  <c r="K8781" i="5"/>
  <c r="K8730" i="5"/>
  <c r="K8894" i="5"/>
  <c r="C17" i="3" l="1"/>
  <c r="K341" i="5"/>
  <c r="K602" i="5"/>
  <c r="K1045" i="5"/>
  <c r="K1292" i="5"/>
  <c r="K1506" i="5"/>
  <c r="K1895" i="5"/>
  <c r="K2386" i="5"/>
  <c r="K2748" i="5"/>
  <c r="K3287" i="5"/>
  <c r="K3711" i="5"/>
  <c r="K4161" i="5"/>
  <c r="K4487" i="5"/>
  <c r="K4880" i="5"/>
  <c r="K5031" i="5"/>
  <c r="K5420" i="5"/>
  <c r="K5930" i="5"/>
  <c r="K6229" i="5"/>
  <c r="K367" i="5"/>
  <c r="K629" i="5"/>
  <c r="K1065" i="5"/>
  <c r="K1326" i="5"/>
  <c r="K1523" i="5"/>
  <c r="K1975" i="5"/>
  <c r="K2436" i="5"/>
  <c r="K2765" i="5"/>
  <c r="K3290" i="5"/>
  <c r="K3767" i="5"/>
  <c r="K4166" i="5"/>
  <c r="K4514" i="5"/>
  <c r="K4888" i="5"/>
  <c r="K5046" i="5"/>
  <c r="K5481" i="5"/>
  <c r="K5945" i="5"/>
  <c r="K376" i="5"/>
  <c r="K745" i="5"/>
  <c r="K1070" i="5"/>
  <c r="K1367" i="5"/>
  <c r="K1524" i="5"/>
  <c r="K2162" i="5"/>
  <c r="K2447" i="5"/>
  <c r="K2833" i="5"/>
  <c r="K3331" i="5"/>
  <c r="K3849" i="5"/>
  <c r="K4183" i="5"/>
  <c r="K4572" i="5"/>
  <c r="K4918" i="5"/>
  <c r="K5056" i="5"/>
  <c r="K5592" i="5"/>
  <c r="K5987" i="5"/>
  <c r="K440" i="5"/>
  <c r="K1011" i="5"/>
  <c r="K1390" i="5"/>
  <c r="K1648" i="5"/>
  <c r="K2326" i="5"/>
  <c r="K2917" i="5"/>
  <c r="K3454" i="5"/>
  <c r="K4130" i="5"/>
  <c r="K4585" i="5"/>
  <c r="K4968" i="5"/>
  <c r="K5345" i="5"/>
  <c r="K5988" i="5"/>
  <c r="K444" i="5"/>
  <c r="K1032" i="5"/>
  <c r="K1400" i="5"/>
  <c r="K1673" i="5"/>
  <c r="K2360" i="5"/>
  <c r="K3064" i="5"/>
  <c r="K3462" i="5"/>
  <c r="K4139" i="5"/>
  <c r="K4592" i="5"/>
  <c r="K4975" i="5"/>
  <c r="K5376" i="5"/>
  <c r="K6020" i="5"/>
  <c r="K472" i="5"/>
  <c r="K1036" i="5"/>
  <c r="K1407" i="5"/>
  <c r="K1688" i="5"/>
  <c r="K2369" i="5"/>
  <c r="K3088" i="5"/>
  <c r="K3566" i="5"/>
  <c r="K4156" i="5"/>
  <c r="K4616" i="5"/>
  <c r="K4988" i="5"/>
  <c r="K5406" i="5"/>
  <c r="K6040" i="5"/>
  <c r="K501" i="5"/>
  <c r="K1211" i="5"/>
  <c r="K1545" i="5"/>
  <c r="K2462" i="5"/>
  <c r="K3177" i="5"/>
  <c r="K4084" i="5"/>
  <c r="K4699" i="5"/>
  <c r="K5110" i="5"/>
  <c r="K5869" i="5"/>
  <c r="K570" i="5"/>
  <c r="K1213" i="5"/>
  <c r="K1577" i="5"/>
  <c r="K2475" i="5"/>
  <c r="K3208" i="5"/>
  <c r="K4102" i="5"/>
  <c r="K4700" i="5"/>
  <c r="K5116" i="5"/>
  <c r="K5878" i="5"/>
  <c r="K573" i="5"/>
  <c r="K1223" i="5"/>
  <c r="K1639" i="5"/>
  <c r="K2536" i="5"/>
  <c r="K3258" i="5"/>
  <c r="K4116" i="5"/>
  <c r="K4707" i="5"/>
  <c r="K5160" i="5"/>
  <c r="K5907" i="5"/>
  <c r="K296" i="5"/>
  <c r="K1083" i="5"/>
  <c r="K1834" i="5"/>
  <c r="K2693" i="5"/>
  <c r="K3985" i="5"/>
  <c r="K4805" i="5"/>
  <c r="K5612" i="5"/>
  <c r="K305" i="5"/>
  <c r="K1155" i="5"/>
  <c r="K1850" i="5"/>
  <c r="K2714" i="5"/>
  <c r="K4016" i="5"/>
  <c r="K4872" i="5"/>
  <c r="K5796" i="5"/>
  <c r="K318" i="5"/>
  <c r="K1198" i="5"/>
  <c r="K1880" i="5"/>
  <c r="K2723" i="5"/>
  <c r="K4019" i="5"/>
  <c r="K4873" i="5"/>
  <c r="K5805" i="5"/>
  <c r="K394" i="5"/>
  <c r="K1284" i="5"/>
  <c r="K2216" i="5"/>
  <c r="K3125" i="5"/>
  <c r="K4219" i="5"/>
  <c r="K4952" i="5"/>
  <c r="K5864" i="5"/>
  <c r="K898" i="5"/>
  <c r="K2172" i="5"/>
  <c r="K3402" i="5"/>
  <c r="K4921" i="5"/>
  <c r="K6131" i="5"/>
  <c r="K944" i="5"/>
  <c r="K2194" i="5"/>
  <c r="K3592" i="5"/>
  <c r="K4936" i="5"/>
  <c r="K6136" i="5"/>
  <c r="K965" i="5"/>
  <c r="K2225" i="5"/>
  <c r="K3601" i="5"/>
  <c r="K4995" i="5"/>
  <c r="K6137" i="5"/>
  <c r="K1425" i="5"/>
  <c r="K3122" i="5"/>
  <c r="K5001" i="5"/>
  <c r="K1460" i="5"/>
  <c r="K3332" i="5"/>
  <c r="K5008" i="5"/>
  <c r="K180" i="5"/>
  <c r="K1475" i="5"/>
  <c r="K3397" i="5"/>
  <c r="K5234" i="5"/>
  <c r="K381" i="5"/>
  <c r="K1501" i="5"/>
  <c r="K4218" i="5"/>
  <c r="K5828" i="5"/>
  <c r="K198" i="5"/>
  <c r="K2547" i="5"/>
  <c r="K5260" i="5"/>
  <c r="K8778" i="5"/>
  <c r="K6069" i="5"/>
  <c r="K212" i="5"/>
  <c r="K2572" i="5"/>
  <c r="K5277" i="5"/>
  <c r="K8868" i="5"/>
  <c r="K8970" i="5"/>
  <c r="K770" i="5"/>
  <c r="K382" i="5"/>
  <c r="K2657" i="5"/>
  <c r="K5862" i="5"/>
  <c r="K3114" i="5"/>
  <c r="K1494" i="5"/>
  <c r="K6114" i="5"/>
  <c r="K8777" i="5"/>
  <c r="K3619" i="5"/>
  <c r="K4252" i="5"/>
  <c r="K4268" i="5"/>
  <c r="K855" i="5"/>
  <c r="K1497" i="5"/>
  <c r="K6186" i="5"/>
  <c r="K8805" i="5"/>
  <c r="K2235" i="5"/>
  <c r="K4319" i="5"/>
  <c r="K2279" i="5"/>
  <c r="K4198" i="5"/>
  <c r="K971" i="5"/>
  <c r="K1270" i="5"/>
  <c r="K1272" i="5"/>
  <c r="K4324" i="5"/>
  <c r="K4328" i="5"/>
  <c r="K4333" i="5"/>
  <c r="C18" i="3" l="1"/>
  <c r="K424" i="5"/>
  <c r="K746" i="5"/>
  <c r="K1044" i="5"/>
  <c r="K1452" i="5"/>
  <c r="K1914" i="5"/>
  <c r="K2298" i="5"/>
  <c r="K2682" i="5"/>
  <c r="K2974" i="5"/>
  <c r="K3385" i="5"/>
  <c r="K3665" i="5"/>
  <c r="K4001" i="5"/>
  <c r="K4581" i="5"/>
  <c r="K5250" i="5"/>
  <c r="K5648" i="5"/>
  <c r="K5992" i="5"/>
  <c r="K6246" i="5"/>
  <c r="K425" i="5"/>
  <c r="K748" i="5"/>
  <c r="K1079" i="5"/>
  <c r="K1485" i="5"/>
  <c r="K1974" i="5"/>
  <c r="K2344" i="5"/>
  <c r="K2686" i="5"/>
  <c r="K3044" i="5"/>
  <c r="K3457" i="5"/>
  <c r="K3678" i="5"/>
  <c r="K4025" i="5"/>
  <c r="K4644" i="5"/>
  <c r="K5262" i="5"/>
  <c r="K5697" i="5"/>
  <c r="K6001" i="5"/>
  <c r="K6255" i="5"/>
  <c r="K493" i="5"/>
  <c r="K755" i="5"/>
  <c r="K1085" i="5"/>
  <c r="K1573" i="5"/>
  <c r="K2000" i="5"/>
  <c r="K2357" i="5"/>
  <c r="K2721" i="5"/>
  <c r="K3090" i="5"/>
  <c r="K3477" i="5"/>
  <c r="K3698" i="5"/>
  <c r="K4182" i="5"/>
  <c r="K4673" i="5"/>
  <c r="K5282" i="5"/>
  <c r="K5760" i="5"/>
  <c r="K6027" i="5"/>
  <c r="K6269" i="5"/>
  <c r="K204" i="5"/>
  <c r="K653" i="5"/>
  <c r="K962" i="5"/>
  <c r="K1579" i="5"/>
  <c r="K2081" i="5"/>
  <c r="K2560" i="5"/>
  <c r="K3119" i="5"/>
  <c r="K3562" i="5"/>
  <c r="K3910" i="5"/>
  <c r="K4713" i="5"/>
  <c r="K5513" i="5"/>
  <c r="K5966" i="5"/>
  <c r="K6288" i="5"/>
  <c r="K214" i="5"/>
  <c r="K674" i="5"/>
  <c r="K1013" i="5"/>
  <c r="K1618" i="5"/>
  <c r="K2114" i="5"/>
  <c r="K2594" i="5"/>
  <c r="K3169" i="5"/>
  <c r="K3593" i="5"/>
  <c r="K3930" i="5"/>
  <c r="K4741" i="5"/>
  <c r="K5530" i="5"/>
  <c r="K5974" i="5"/>
  <c r="K6312" i="5"/>
  <c r="K222" i="5"/>
  <c r="K675" i="5"/>
  <c r="K1023" i="5"/>
  <c r="K1621" i="5"/>
  <c r="K2145" i="5"/>
  <c r="K2650" i="5"/>
  <c r="K3172" i="5"/>
  <c r="K3594" i="5"/>
  <c r="K3950" i="5"/>
  <c r="K4765" i="5"/>
  <c r="K5558" i="5"/>
  <c r="K5978" i="5"/>
  <c r="K6328" i="5"/>
  <c r="K683" i="5"/>
  <c r="K1288" i="5"/>
  <c r="K2002" i="5"/>
  <c r="K2754" i="5"/>
  <c r="K3347" i="5"/>
  <c r="K3842" i="5"/>
  <c r="K4788" i="5"/>
  <c r="K5801" i="5"/>
  <c r="K6214" i="5"/>
  <c r="K703" i="5"/>
  <c r="K1301" i="5"/>
  <c r="K2026" i="5"/>
  <c r="K2839" i="5"/>
  <c r="K3360" i="5"/>
  <c r="K3857" i="5"/>
  <c r="K5023" i="5"/>
  <c r="K5866" i="5"/>
  <c r="K6220" i="5"/>
  <c r="K731" i="5"/>
  <c r="K1322" i="5"/>
  <c r="K2040" i="5"/>
  <c r="K2858" i="5"/>
  <c r="K3379" i="5"/>
  <c r="K3861" i="5"/>
  <c r="K5032" i="5"/>
  <c r="K5892" i="5"/>
  <c r="K6233" i="5"/>
  <c r="K252" i="5"/>
  <c r="K869" i="5"/>
  <c r="K1875" i="5"/>
  <c r="K2899" i="5"/>
  <c r="K3596" i="5"/>
  <c r="K4488" i="5"/>
  <c r="K5922" i="5"/>
  <c r="K272" i="5"/>
  <c r="K913" i="5"/>
  <c r="K1885" i="5"/>
  <c r="K2907" i="5"/>
  <c r="K3624" i="5"/>
  <c r="K4568" i="5"/>
  <c r="K5924" i="5"/>
  <c r="K300" i="5"/>
  <c r="K952" i="5"/>
  <c r="K1913" i="5"/>
  <c r="K2916" i="5"/>
  <c r="K3642" i="5"/>
  <c r="K4570" i="5"/>
  <c r="K5941" i="5"/>
  <c r="K384" i="5"/>
  <c r="K1249" i="5"/>
  <c r="K2261" i="5"/>
  <c r="K2954" i="5"/>
  <c r="K3824" i="5"/>
  <c r="K5213" i="5"/>
  <c r="K6147" i="5"/>
  <c r="K338" i="5"/>
  <c r="K1435" i="5"/>
  <c r="K2935" i="5"/>
  <c r="K4420" i="5"/>
  <c r="K6060" i="5"/>
  <c r="K355" i="5"/>
  <c r="K1638" i="5"/>
  <c r="K2937" i="5"/>
  <c r="K4431" i="5"/>
  <c r="K6107" i="5"/>
  <c r="K506" i="5"/>
  <c r="K1712" i="5"/>
  <c r="K3188" i="5"/>
  <c r="K4432" i="5"/>
  <c r="K6159" i="5"/>
  <c r="K525" i="5"/>
  <c r="K2402" i="5"/>
  <c r="K3792" i="5"/>
  <c r="K6185" i="5"/>
  <c r="K578" i="5"/>
  <c r="K2439" i="5"/>
  <c r="K4300" i="5"/>
  <c r="K6211" i="5"/>
  <c r="K783" i="5"/>
  <c r="K2472" i="5"/>
  <c r="K4301" i="5"/>
  <c r="K1107" i="5"/>
  <c r="K2543" i="5"/>
  <c r="K5074" i="5"/>
  <c r="K797" i="5"/>
  <c r="K3516" i="5"/>
  <c r="K811" i="5"/>
  <c r="K3518" i="5"/>
  <c r="K3742" i="5"/>
  <c r="K1246" i="5"/>
  <c r="K3529" i="5"/>
  <c r="K8932" i="5"/>
  <c r="K1391" i="5"/>
  <c r="K4468" i="5"/>
  <c r="K8709" i="5"/>
  <c r="K8816" i="5"/>
  <c r="K2160" i="5"/>
  <c r="K2204" i="5"/>
  <c r="K5062" i="5"/>
  <c r="K8783" i="5"/>
  <c r="K1405" i="5"/>
  <c r="K8864" i="5"/>
  <c r="K8790" i="5"/>
  <c r="K8723" i="5"/>
  <c r="K5630" i="5"/>
  <c r="K2483" i="5"/>
  <c r="K5427" i="5"/>
  <c r="K5486" i="5"/>
  <c r="K5574" i="5"/>
  <c r="K5446" i="5"/>
  <c r="K1729" i="5"/>
  <c r="K5565" i="5"/>
  <c r="K2487" i="5"/>
  <c r="K3199" i="5"/>
  <c r="K3189" i="5"/>
  <c r="C19" i="3" l="1"/>
  <c r="K248" i="5"/>
  <c r="K549" i="5"/>
  <c r="K961" i="5"/>
  <c r="K1434" i="5"/>
  <c r="K1931" i="5"/>
  <c r="K2206" i="5"/>
  <c r="K2593" i="5"/>
  <c r="K3070" i="5"/>
  <c r="K3446" i="5"/>
  <c r="K3757" i="5"/>
  <c r="K4086" i="5"/>
  <c r="K4366" i="5"/>
  <c r="K4790" i="5"/>
  <c r="K5150" i="5"/>
  <c r="K5594" i="5"/>
  <c r="K6006" i="5"/>
  <c r="K6202" i="5"/>
  <c r="K261" i="5"/>
  <c r="K568" i="5"/>
  <c r="K987" i="5"/>
  <c r="K1550" i="5"/>
  <c r="K1954" i="5"/>
  <c r="K2234" i="5"/>
  <c r="K2615" i="5"/>
  <c r="K3094" i="5"/>
  <c r="K3467" i="5"/>
  <c r="K3766" i="5"/>
  <c r="K4104" i="5"/>
  <c r="K4452" i="5"/>
  <c r="K4860" i="5"/>
  <c r="K5193" i="5"/>
  <c r="K5683" i="5"/>
  <c r="K6008" i="5"/>
  <c r="K6207" i="5"/>
  <c r="K271" i="5"/>
  <c r="K608" i="5"/>
  <c r="K1012" i="5"/>
  <c r="K1575" i="5"/>
  <c r="K1978" i="5"/>
  <c r="K2238" i="5"/>
  <c r="K2627" i="5"/>
  <c r="K3101" i="5"/>
  <c r="K3508" i="5"/>
  <c r="K3784" i="5"/>
  <c r="K4114" i="5"/>
  <c r="K4498" i="5"/>
  <c r="K4895" i="5"/>
  <c r="K5222" i="5"/>
  <c r="K5712" i="5"/>
  <c r="K6018" i="5"/>
  <c r="K6261" i="5"/>
  <c r="K282" i="5"/>
  <c r="K687" i="5"/>
  <c r="K1255" i="5"/>
  <c r="K1997" i="5"/>
  <c r="K2321" i="5"/>
  <c r="K2913" i="5"/>
  <c r="K3558" i="5"/>
  <c r="K3963" i="5"/>
  <c r="K4335" i="5"/>
  <c r="K4902" i="5"/>
  <c r="K5424" i="5"/>
  <c r="K5897" i="5"/>
  <c r="K391" i="5"/>
  <c r="K705" i="5"/>
  <c r="K1293" i="5"/>
  <c r="K2034" i="5"/>
  <c r="K2327" i="5"/>
  <c r="K3024" i="5"/>
  <c r="K3574" i="5"/>
  <c r="K3972" i="5"/>
  <c r="K4338" i="5"/>
  <c r="K4950" i="5"/>
  <c r="K5445" i="5"/>
  <c r="K5976" i="5"/>
  <c r="K419" i="5"/>
  <c r="K729" i="5"/>
  <c r="K1387" i="5"/>
  <c r="K2035" i="5"/>
  <c r="K2384" i="5"/>
  <c r="K3053" i="5"/>
  <c r="K3599" i="5"/>
  <c r="K4007" i="5"/>
  <c r="K4360" i="5"/>
  <c r="K4976" i="5"/>
  <c r="K5484" i="5"/>
  <c r="K5981" i="5"/>
  <c r="K167" i="5"/>
  <c r="K798" i="5"/>
  <c r="K1709" i="5"/>
  <c r="K2247" i="5"/>
  <c r="K3142" i="5"/>
  <c r="K3679" i="5"/>
  <c r="K4201" i="5"/>
  <c r="K4987" i="5"/>
  <c r="K5724" i="5"/>
  <c r="K6181" i="5"/>
  <c r="K227" i="5"/>
  <c r="K823" i="5"/>
  <c r="K1746" i="5"/>
  <c r="K2259" i="5"/>
  <c r="K3145" i="5"/>
  <c r="K3695" i="5"/>
  <c r="K4241" i="5"/>
  <c r="K4991" i="5"/>
  <c r="K5728" i="5"/>
  <c r="K6189" i="5"/>
  <c r="K239" i="5"/>
  <c r="K879" i="5"/>
  <c r="K1751" i="5"/>
  <c r="K2267" i="5"/>
  <c r="K3225" i="5"/>
  <c r="K3697" i="5"/>
  <c r="K4264" i="5"/>
  <c r="K4993" i="5"/>
  <c r="K5744" i="5"/>
  <c r="K6199" i="5"/>
  <c r="K1049" i="5"/>
  <c r="K2050" i="5"/>
  <c r="K2844" i="5"/>
  <c r="K3810" i="5"/>
  <c r="K4682" i="5"/>
  <c r="K5525" i="5"/>
  <c r="K1111" i="5"/>
  <c r="K2063" i="5"/>
  <c r="K2856" i="5"/>
  <c r="K3826" i="5"/>
  <c r="K4688" i="5"/>
  <c r="K5567" i="5"/>
  <c r="K1153" i="5"/>
  <c r="K2080" i="5"/>
  <c r="K2876" i="5"/>
  <c r="K3869" i="5"/>
  <c r="K4718" i="5"/>
  <c r="K5580" i="5"/>
  <c r="K492" i="5"/>
  <c r="K1205" i="5"/>
  <c r="K2175" i="5"/>
  <c r="K3296" i="5"/>
  <c r="K4074" i="5"/>
  <c r="K4769" i="5"/>
  <c r="K5879" i="5"/>
  <c r="K1159" i="5"/>
  <c r="K2585" i="5"/>
  <c r="K4010" i="5"/>
  <c r="K5146" i="5"/>
  <c r="K1175" i="5"/>
  <c r="K2694" i="5"/>
  <c r="K4036" i="5"/>
  <c r="K5308" i="5"/>
  <c r="K1653" i="5"/>
  <c r="K2779" i="5"/>
  <c r="K4117" i="5"/>
  <c r="K5378" i="5"/>
  <c r="K1658" i="5"/>
  <c r="K3367" i="5"/>
  <c r="K4768" i="5"/>
  <c r="K1674" i="5"/>
  <c r="K3437" i="5"/>
  <c r="K5014" i="5"/>
  <c r="K1771" i="5"/>
  <c r="K3445" i="5"/>
  <c r="K5089" i="5"/>
  <c r="K461" i="5"/>
  <c r="K2128" i="5"/>
  <c r="K3641" i="5"/>
  <c r="K5823" i="5"/>
  <c r="K1812" i="5"/>
  <c r="K4548" i="5"/>
  <c r="K1832" i="5"/>
  <c r="K4611" i="5"/>
  <c r="K4755" i="5"/>
  <c r="K2156" i="5"/>
  <c r="K4665" i="5"/>
  <c r="K2567" i="5"/>
  <c r="K2574" i="5"/>
  <c r="K6099" i="5"/>
  <c r="K8926" i="5"/>
  <c r="K3600" i="5"/>
  <c r="K531" i="5"/>
  <c r="K2787" i="5"/>
  <c r="K6154" i="5"/>
  <c r="K3130" i="5"/>
  <c r="K527" i="5"/>
  <c r="K4177" i="5"/>
  <c r="K545" i="5"/>
  <c r="K3273" i="5"/>
  <c r="K6157" i="5"/>
  <c r="K8765" i="5"/>
  <c r="K8910" i="5"/>
  <c r="K4135" i="5"/>
  <c r="K5398" i="5"/>
  <c r="K3292" i="5"/>
  <c r="K6160" i="5"/>
  <c r="K436" i="5"/>
  <c r="K3628" i="5"/>
  <c r="K5799" i="5"/>
  <c r="K6028" i="5"/>
  <c r="K6052" i="5"/>
  <c r="K8847" i="5"/>
  <c r="K8973" i="5"/>
  <c r="K639" i="5"/>
  <c r="K652" i="5"/>
  <c r="K663" i="5"/>
  <c r="C20" i="3" l="1"/>
  <c r="K486" i="5"/>
  <c r="K850" i="5"/>
  <c r="K1055" i="5"/>
  <c r="K1346" i="5"/>
  <c r="K1892" i="5"/>
  <c r="K2374" i="5"/>
  <c r="K2805" i="5"/>
  <c r="K333" i="5"/>
  <c r="K713" i="5"/>
  <c r="K957" i="5"/>
  <c r="K1315" i="5"/>
  <c r="K1865" i="5"/>
  <c r="K2352" i="5"/>
  <c r="K2806" i="5"/>
  <c r="K3344" i="5"/>
  <c r="K3728" i="5"/>
  <c r="K3947" i="5"/>
  <c r="K4143" i="5"/>
  <c r="K4587" i="5"/>
  <c r="K4898" i="5"/>
  <c r="K5229" i="5"/>
  <c r="K5736" i="5"/>
  <c r="K5920" i="5"/>
  <c r="K339" i="5"/>
  <c r="K785" i="5"/>
  <c r="K993" i="5"/>
  <c r="K1318" i="5"/>
  <c r="K1867" i="5"/>
  <c r="K2406" i="5"/>
  <c r="K2834" i="5"/>
  <c r="K3403" i="5"/>
  <c r="K3749" i="5"/>
  <c r="K3961" i="5"/>
  <c r="K4164" i="5"/>
  <c r="K4594" i="5"/>
  <c r="K4940" i="5"/>
  <c r="K5276" i="5"/>
  <c r="K5752" i="5"/>
  <c r="K5923" i="5"/>
  <c r="K348" i="5"/>
  <c r="K786" i="5"/>
  <c r="K1000" i="5"/>
  <c r="K1328" i="5"/>
  <c r="K1921" i="5"/>
  <c r="K2452" i="5"/>
  <c r="K2872" i="5"/>
  <c r="K3465" i="5"/>
  <c r="K3788" i="5"/>
  <c r="K3964" i="5"/>
  <c r="K4199" i="5"/>
  <c r="K4601" i="5"/>
  <c r="K4963" i="5"/>
  <c r="K5353" i="5"/>
  <c r="K5764" i="5"/>
  <c r="K5961" i="5"/>
  <c r="K349" i="5"/>
  <c r="K873" i="5"/>
  <c r="K1281" i="5"/>
  <c r="K1924" i="5"/>
  <c r="K2623" i="5"/>
  <c r="K3250" i="5"/>
  <c r="K3791" i="5"/>
  <c r="K3990" i="5"/>
  <c r="K4428" i="5"/>
  <c r="K4974" i="5"/>
  <c r="K5629" i="5"/>
  <c r="K5867" i="5"/>
  <c r="K393" i="5"/>
  <c r="K906" i="5"/>
  <c r="K1310" i="5"/>
  <c r="K1952" i="5"/>
  <c r="K2625" i="5"/>
  <c r="K3286" i="5"/>
  <c r="K3815" i="5"/>
  <c r="K3991" i="5"/>
  <c r="K4472" i="5"/>
  <c r="K5040" i="5"/>
  <c r="K5655" i="5"/>
  <c r="K5885" i="5"/>
  <c r="K482" i="5"/>
  <c r="K914" i="5"/>
  <c r="K1312" i="5"/>
  <c r="K1969" i="5"/>
  <c r="K2752" i="5"/>
  <c r="K3327" i="5"/>
  <c r="K3822" i="5"/>
  <c r="K4029" i="5"/>
  <c r="K4476" i="5"/>
  <c r="K5140" i="5"/>
  <c r="K5660" i="5"/>
  <c r="K5889" i="5"/>
  <c r="K255" i="5"/>
  <c r="K932" i="5"/>
  <c r="K1627" i="5"/>
  <c r="K2557" i="5"/>
  <c r="K3474" i="5"/>
  <c r="K3875" i="5"/>
  <c r="K4315" i="5"/>
  <c r="K5145" i="5"/>
  <c r="K5766" i="5"/>
  <c r="K321" i="5"/>
  <c r="K938" i="5"/>
  <c r="K1649" i="5"/>
  <c r="K2562" i="5"/>
  <c r="K3481" i="5"/>
  <c r="K3899" i="5"/>
  <c r="K4329" i="5"/>
  <c r="K5170" i="5"/>
  <c r="K5769" i="5"/>
  <c r="K323" i="5"/>
  <c r="K943" i="5"/>
  <c r="K1662" i="5"/>
  <c r="K2568" i="5"/>
  <c r="K3488" i="5"/>
  <c r="K3920" i="5"/>
  <c r="K4363" i="5"/>
  <c r="K5187" i="5"/>
  <c r="K5792" i="5"/>
  <c r="K807" i="5"/>
  <c r="K1670" i="5"/>
  <c r="K2923" i="5"/>
  <c r="K3838" i="5"/>
  <c r="K4615" i="5"/>
  <c r="K5412" i="5"/>
  <c r="K6176" i="5"/>
  <c r="K839" i="5"/>
  <c r="K1828" i="5"/>
  <c r="K2977" i="5"/>
  <c r="K3854" i="5"/>
  <c r="K4676" i="5"/>
  <c r="K5507" i="5"/>
  <c r="K6223" i="5"/>
  <c r="K870" i="5"/>
  <c r="K1849" i="5"/>
  <c r="K2986" i="5"/>
  <c r="K3862" i="5"/>
  <c r="K4691" i="5"/>
  <c r="K5595" i="5"/>
  <c r="K6226" i="5"/>
  <c r="K211" i="5"/>
  <c r="K1095" i="5"/>
  <c r="K2133" i="5"/>
  <c r="K3214" i="5"/>
  <c r="K3977" i="5"/>
  <c r="K4810" i="5"/>
  <c r="K5718" i="5"/>
  <c r="K536" i="5"/>
  <c r="K2044" i="5"/>
  <c r="K3549" i="5"/>
  <c r="K4747" i="5"/>
  <c r="K5843" i="5"/>
  <c r="K596" i="5"/>
  <c r="K2078" i="5"/>
  <c r="K3556" i="5"/>
  <c r="K4787" i="5"/>
  <c r="K6105" i="5"/>
  <c r="K609" i="5"/>
  <c r="K2191" i="5"/>
  <c r="K3590" i="5"/>
  <c r="K4834" i="5"/>
  <c r="K6121" i="5"/>
  <c r="K2223" i="5"/>
  <c r="K4052" i="5"/>
  <c r="K5707" i="5"/>
  <c r="K503" i="5"/>
  <c r="K2345" i="5"/>
  <c r="K4080" i="5"/>
  <c r="K5815" i="5"/>
  <c r="K509" i="5"/>
  <c r="K2759" i="5"/>
  <c r="K4142" i="5"/>
  <c r="K5826" i="5"/>
  <c r="K1069" i="5"/>
  <c r="K2996" i="5"/>
  <c r="K4285" i="5"/>
  <c r="K2777" i="5"/>
  <c r="K5188" i="5"/>
  <c r="K8751" i="5"/>
  <c r="K2800" i="5"/>
  <c r="K5201" i="5"/>
  <c r="K3531" i="5"/>
  <c r="K5674" i="5"/>
  <c r="K3051" i="5"/>
  <c r="K5224" i="5"/>
  <c r="K685" i="5"/>
  <c r="K4211" i="5"/>
  <c r="K8782" i="5"/>
  <c r="K1429" i="5"/>
  <c r="K1440" i="5"/>
  <c r="K1054" i="5"/>
  <c r="K4253" i="5"/>
  <c r="K1274" i="5"/>
  <c r="K8845" i="5"/>
  <c r="K1203" i="5"/>
  <c r="K4841" i="5"/>
  <c r="K6122" i="5"/>
  <c r="K3532" i="5"/>
  <c r="K1250" i="5"/>
  <c r="K4844" i="5"/>
  <c r="K1413" i="5"/>
  <c r="K3970" i="5"/>
  <c r="K3969" i="5"/>
  <c r="K3634" i="5"/>
  <c r="K8839" i="5"/>
  <c r="K8968" i="5"/>
  <c r="C21" i="3" l="1"/>
  <c r="K270" i="5"/>
  <c r="K671" i="5"/>
  <c r="K1122" i="5"/>
  <c r="K1416" i="5"/>
  <c r="K1932" i="5"/>
  <c r="K2329" i="5"/>
  <c r="K2550" i="5"/>
  <c r="K2883" i="5"/>
  <c r="K3221" i="5"/>
  <c r="K3837" i="5"/>
  <c r="K4254" i="5"/>
  <c r="K4560" i="5"/>
  <c r="K310" i="5"/>
  <c r="K698" i="5"/>
  <c r="K1180" i="5"/>
  <c r="K1420" i="5"/>
  <c r="K1979" i="5"/>
  <c r="K2377" i="5"/>
  <c r="K2563" i="5"/>
  <c r="K2890" i="5"/>
  <c r="K3242" i="5"/>
  <c r="K3867" i="5"/>
  <c r="K4281" i="5"/>
  <c r="K4579" i="5"/>
  <c r="K334" i="5"/>
  <c r="K761" i="5"/>
  <c r="K1186" i="5"/>
  <c r="K1480" i="5"/>
  <c r="K2041" i="5"/>
  <c r="K2388" i="5"/>
  <c r="K2570" i="5"/>
  <c r="K2893" i="5"/>
  <c r="K3244" i="5"/>
  <c r="K3909" i="5"/>
  <c r="K4305" i="5"/>
  <c r="K4596" i="5"/>
  <c r="K4808" i="5"/>
  <c r="K5202" i="5"/>
  <c r="K5688" i="5"/>
  <c r="K5943" i="5"/>
  <c r="K6252" i="5"/>
  <c r="K443" i="5"/>
  <c r="K999" i="5"/>
  <c r="K1503" i="5"/>
  <c r="K2134" i="5"/>
  <c r="K2537" i="5"/>
  <c r="K2902" i="5"/>
  <c r="K3520" i="5"/>
  <c r="K4163" i="5"/>
  <c r="K4621" i="5"/>
  <c r="K4818" i="5"/>
  <c r="K5286" i="5"/>
  <c r="K5756" i="5"/>
  <c r="K6120" i="5"/>
  <c r="K507" i="5"/>
  <c r="K1053" i="5"/>
  <c r="K1504" i="5"/>
  <c r="K2152" i="5"/>
  <c r="K2544" i="5"/>
  <c r="K2966" i="5"/>
  <c r="K3536" i="5"/>
  <c r="K4207" i="5"/>
  <c r="K4625" i="5"/>
  <c r="K4835" i="5"/>
  <c r="K5309" i="5"/>
  <c r="K5758" i="5"/>
  <c r="K6130" i="5"/>
  <c r="K526" i="5"/>
  <c r="K1100" i="5"/>
  <c r="K1553" i="5"/>
  <c r="K2257" i="5"/>
  <c r="K2549" i="5"/>
  <c r="K3074" i="5"/>
  <c r="K3579" i="5"/>
  <c r="K4213" i="5"/>
  <c r="K4647" i="5"/>
  <c r="K4866" i="5"/>
  <c r="K5316" i="5"/>
  <c r="K5800" i="5"/>
  <c r="K6151" i="5"/>
  <c r="K369" i="5"/>
  <c r="K1206" i="5"/>
  <c r="K1713" i="5"/>
  <c r="K2485" i="5"/>
  <c r="K3127" i="5"/>
  <c r="K3942" i="5"/>
  <c r="K4542" i="5"/>
  <c r="K4990" i="5"/>
  <c r="K5616" i="5"/>
  <c r="K5998" i="5"/>
  <c r="K426" i="5"/>
  <c r="K1214" i="5"/>
  <c r="K1739" i="5"/>
  <c r="K2489" i="5"/>
  <c r="K3151" i="5"/>
  <c r="K3954" i="5"/>
  <c r="K4549" i="5"/>
  <c r="K5053" i="5"/>
  <c r="K5666" i="5"/>
  <c r="K6032" i="5"/>
  <c r="K430" i="5"/>
  <c r="K1224" i="5"/>
  <c r="K1864" i="5"/>
  <c r="K2534" i="5"/>
  <c r="K3158" i="5"/>
  <c r="K3968" i="5"/>
  <c r="K4554" i="5"/>
  <c r="K5054" i="5"/>
  <c r="K5684" i="5"/>
  <c r="K6033" i="5"/>
  <c r="K791" i="5"/>
  <c r="K1571" i="5"/>
  <c r="K2608" i="5"/>
  <c r="K3418" i="5"/>
  <c r="K4361" i="5"/>
  <c r="K5081" i="5"/>
  <c r="K5835" i="5"/>
  <c r="K812" i="5"/>
  <c r="K1583" i="5"/>
  <c r="K2718" i="5"/>
  <c r="K3458" i="5"/>
  <c r="K4449" i="5"/>
  <c r="K5087" i="5"/>
  <c r="K5857" i="5"/>
  <c r="K883" i="5"/>
  <c r="K1608" i="5"/>
  <c r="K2724" i="5"/>
  <c r="K3486" i="5"/>
  <c r="K4473" i="5"/>
  <c r="K5118" i="5"/>
  <c r="K5895" i="5"/>
  <c r="K532" i="5"/>
  <c r="K2089" i="5"/>
  <c r="K2785" i="5"/>
  <c r="K4325" i="5"/>
  <c r="K5149" i="5"/>
  <c r="K6155" i="5"/>
  <c r="K574" i="5"/>
  <c r="K2091" i="5"/>
  <c r="K2823" i="5"/>
  <c r="K4346" i="5"/>
  <c r="K5269" i="5"/>
  <c r="K6161" i="5"/>
  <c r="K643" i="5"/>
  <c r="K2125" i="5"/>
  <c r="K2853" i="5"/>
  <c r="K4351" i="5"/>
  <c r="K5271" i="5"/>
  <c r="K6194" i="5"/>
  <c r="K921" i="5"/>
  <c r="K2315" i="5"/>
  <c r="K3207" i="5"/>
  <c r="K4701" i="5"/>
  <c r="K5600" i="5"/>
  <c r="K213" i="5"/>
  <c r="K2263" i="5"/>
  <c r="K3825" i="5"/>
  <c r="K5426" i="5"/>
  <c r="K217" i="5"/>
  <c r="K2281" i="5"/>
  <c r="K4100" i="5"/>
  <c r="K5443" i="5"/>
  <c r="K228" i="5"/>
  <c r="K2413" i="5"/>
  <c r="K4137" i="5"/>
  <c r="K5720" i="5"/>
  <c r="K2419" i="5"/>
  <c r="K4733" i="5"/>
  <c r="K6257" i="5"/>
  <c r="K2464" i="5"/>
  <c r="K4734" i="5"/>
  <c r="K2732" i="5"/>
  <c r="K4749" i="5"/>
  <c r="K895" i="5"/>
  <c r="K3173" i="5"/>
  <c r="K4813" i="5"/>
  <c r="K2746" i="5"/>
  <c r="K5904" i="5"/>
  <c r="K2747" i="5"/>
  <c r="K5927" i="5"/>
  <c r="K8769" i="5"/>
  <c r="K3782" i="5"/>
  <c r="K6209" i="5"/>
  <c r="K3198" i="5"/>
  <c r="K5955" i="5"/>
  <c r="K8760" i="5"/>
  <c r="K1348" i="5"/>
  <c r="K3793" i="5"/>
  <c r="K1368" i="5"/>
  <c r="K8797" i="5"/>
  <c r="K8850" i="5"/>
  <c r="K8720" i="5"/>
  <c r="K4657" i="5"/>
  <c r="K4680" i="5"/>
  <c r="K246" i="5"/>
  <c r="K4760" i="5"/>
  <c r="K1396" i="5"/>
  <c r="K8776" i="5"/>
  <c r="K1398" i="5"/>
  <c r="K4160" i="5"/>
  <c r="K884" i="5"/>
  <c r="K1295" i="5"/>
  <c r="K1321" i="5"/>
  <c r="K4767" i="5"/>
  <c r="K8924" i="5"/>
  <c r="K5730" i="5"/>
  <c r="K5722" i="5"/>
  <c r="C22" i="3" l="1"/>
  <c r="K251" i="5"/>
  <c r="K284" i="5"/>
  <c r="K312" i="5"/>
  <c r="K795" i="5"/>
  <c r="K1234" i="5"/>
  <c r="K1491" i="5"/>
  <c r="K1789" i="5"/>
  <c r="K2161" i="5"/>
  <c r="K2417" i="5"/>
  <c r="K2775" i="5"/>
  <c r="K3147" i="5"/>
  <c r="K330" i="5"/>
  <c r="K955" i="5"/>
  <c r="K1239" i="5"/>
  <c r="K1630" i="5"/>
  <c r="K1915" i="5"/>
  <c r="K2271" i="5"/>
  <c r="K2671" i="5"/>
  <c r="K2980" i="5"/>
  <c r="K3485" i="5"/>
  <c r="K3948" i="5"/>
  <c r="K4274" i="5"/>
  <c r="K4735" i="5"/>
  <c r="K5139" i="5"/>
  <c r="K5516" i="5"/>
  <c r="K5846" i="5"/>
  <c r="K6251" i="5"/>
  <c r="K411" i="5"/>
  <c r="K956" i="5"/>
  <c r="K1276" i="5"/>
  <c r="K1663" i="5"/>
  <c r="K1936" i="5"/>
  <c r="K2282" i="5"/>
  <c r="K2702" i="5"/>
  <c r="K2997" i="5"/>
  <c r="K3495" i="5"/>
  <c r="K3951" i="5"/>
  <c r="K4364" i="5"/>
  <c r="K4751" i="5"/>
  <c r="K5210" i="5"/>
  <c r="K5559" i="5"/>
  <c r="K5898" i="5"/>
  <c r="K6258" i="5"/>
  <c r="K414" i="5"/>
  <c r="K983" i="5"/>
  <c r="K1294" i="5"/>
  <c r="K1666" i="5"/>
  <c r="K1939" i="5"/>
  <c r="K2290" i="5"/>
  <c r="K2712" i="5"/>
  <c r="K3063" i="5"/>
  <c r="K3522" i="5"/>
  <c r="K3952" i="5"/>
  <c r="K4397" i="5"/>
  <c r="K4752" i="5"/>
  <c r="K5215" i="5"/>
  <c r="K5572" i="5"/>
  <c r="K5983" i="5"/>
  <c r="K6259" i="5"/>
  <c r="K565" i="5"/>
  <c r="K1229" i="5"/>
  <c r="K1671" i="5"/>
  <c r="K2049" i="5"/>
  <c r="K2643" i="5"/>
  <c r="K3117" i="5"/>
  <c r="K3732" i="5"/>
  <c r="K4049" i="5"/>
  <c r="K4770" i="5"/>
  <c r="K5408" i="5"/>
  <c r="K5716" i="5"/>
  <c r="K6266" i="5"/>
  <c r="K580" i="5"/>
  <c r="K1236" i="5"/>
  <c r="K1687" i="5"/>
  <c r="K2198" i="5"/>
  <c r="K2652" i="5"/>
  <c r="K3178" i="5"/>
  <c r="K3733" i="5"/>
  <c r="K4069" i="5"/>
  <c r="K4896" i="5"/>
  <c r="K5432" i="5"/>
  <c r="K5761" i="5"/>
  <c r="K6276" i="5"/>
  <c r="K631" i="5"/>
  <c r="K1238" i="5"/>
  <c r="K1707" i="5"/>
  <c r="K2213" i="5"/>
  <c r="K2666" i="5"/>
  <c r="K3245" i="5"/>
  <c r="K3755" i="5"/>
  <c r="K4265" i="5"/>
  <c r="K4907" i="5"/>
  <c r="K5456" i="5"/>
  <c r="K5777" i="5"/>
  <c r="K6279" i="5"/>
  <c r="K477" i="5"/>
  <c r="K1299" i="5"/>
  <c r="K1814" i="5"/>
  <c r="K2449" i="5"/>
  <c r="K3313" i="5"/>
  <c r="K3984" i="5"/>
  <c r="K4668" i="5"/>
  <c r="K5494" i="5"/>
  <c r="K6138" i="5"/>
  <c r="K488" i="5"/>
  <c r="K1358" i="5"/>
  <c r="K1833" i="5"/>
  <c r="K2465" i="5"/>
  <c r="K3345" i="5"/>
  <c r="K3998" i="5"/>
  <c r="K4681" i="5"/>
  <c r="K5504" i="5"/>
  <c r="K6158" i="5"/>
  <c r="K499" i="5"/>
  <c r="K1404" i="5"/>
  <c r="K1897" i="5"/>
  <c r="K2580" i="5"/>
  <c r="K3391" i="5"/>
  <c r="K3999" i="5"/>
  <c r="K4720" i="5"/>
  <c r="K5508" i="5"/>
  <c r="K6180" i="5"/>
  <c r="K682" i="5"/>
  <c r="K1521" i="5"/>
  <c r="K2314" i="5"/>
  <c r="K3395" i="5"/>
  <c r="K4448" i="5"/>
  <c r="K5227" i="5"/>
  <c r="K6212" i="5"/>
  <c r="K762" i="5"/>
  <c r="K1540" i="5"/>
  <c r="K2331" i="5"/>
  <c r="K3423" i="5"/>
  <c r="K4496" i="5"/>
  <c r="K5380" i="5"/>
  <c r="K6240" i="5"/>
  <c r="K833" i="5"/>
  <c r="K1546" i="5"/>
  <c r="K2411" i="5"/>
  <c r="K3456" i="5"/>
  <c r="K4545" i="5"/>
  <c r="K5382" i="5"/>
  <c r="K6247" i="5"/>
  <c r="K1082" i="5"/>
  <c r="K1945" i="5"/>
  <c r="K2895" i="5"/>
  <c r="K4606" i="5"/>
  <c r="K5651" i="5"/>
  <c r="K1105" i="5"/>
  <c r="K1966" i="5"/>
  <c r="K2931" i="5"/>
  <c r="K4626" i="5"/>
  <c r="K5665" i="5"/>
  <c r="K1115" i="5"/>
  <c r="K1993" i="5"/>
  <c r="K2971" i="5"/>
  <c r="K4634" i="5"/>
  <c r="K5702" i="5"/>
  <c r="K1173" i="5"/>
  <c r="K2248" i="5"/>
  <c r="K3699" i="5"/>
  <c r="K5011" i="5"/>
  <c r="K6126" i="5"/>
  <c r="K1129" i="5"/>
  <c r="K2796" i="5"/>
  <c r="K4947" i="5"/>
  <c r="K1130" i="5"/>
  <c r="K2810" i="5"/>
  <c r="K4978" i="5"/>
  <c r="K1424" i="5"/>
  <c r="K2817" i="5"/>
  <c r="K5015" i="5"/>
  <c r="K1428" i="5"/>
  <c r="K3770" i="5"/>
  <c r="K6079" i="5"/>
  <c r="K1489" i="5"/>
  <c r="K3785" i="5"/>
  <c r="K6341" i="5"/>
  <c r="K1743" i="5"/>
  <c r="K3823" i="5"/>
  <c r="K6345" i="5"/>
  <c r="K2220" i="5"/>
  <c r="K4039" i="5"/>
  <c r="K1753" i="5"/>
  <c r="K5607" i="5"/>
  <c r="K8966" i="5"/>
  <c r="K1796" i="5"/>
  <c r="K5610" i="5"/>
  <c r="K2713" i="5"/>
  <c r="K5991" i="5"/>
  <c r="K2244" i="5"/>
  <c r="K5640" i="5"/>
  <c r="K2734" i="5"/>
  <c r="K5106" i="5"/>
  <c r="K2836" i="5"/>
  <c r="K4008" i="5"/>
  <c r="K8914" i="5"/>
  <c r="K3548" i="5"/>
  <c r="K8871" i="5"/>
  <c r="K5037" i="5"/>
  <c r="K3694" i="5"/>
  <c r="K4017" i="5"/>
  <c r="K8771" i="5"/>
  <c r="K190" i="5"/>
  <c r="C23" i="3" l="1"/>
  <c r="K249" i="5"/>
  <c r="K842" i="5"/>
  <c r="K1197" i="5"/>
  <c r="K1578" i="5"/>
  <c r="K1863" i="5"/>
  <c r="K221" i="5"/>
  <c r="K863" i="5"/>
  <c r="K1233" i="5"/>
  <c r="K1633" i="5"/>
  <c r="K1941" i="5"/>
  <c r="K2182" i="5"/>
  <c r="K2660" i="5"/>
  <c r="K3141" i="5"/>
  <c r="K3478" i="5"/>
  <c r="K3914" i="5"/>
  <c r="K4314" i="5"/>
  <c r="K4793" i="5"/>
  <c r="K5275" i="5"/>
  <c r="K5696" i="5"/>
  <c r="K6054" i="5"/>
  <c r="K6394" i="5"/>
  <c r="K304" i="5"/>
  <c r="K888" i="5"/>
  <c r="K1257" i="5"/>
  <c r="K1645" i="5"/>
  <c r="K1958" i="5"/>
  <c r="K2231" i="5"/>
  <c r="K2680" i="5"/>
  <c r="K3180" i="5"/>
  <c r="K3504" i="5"/>
  <c r="K3946" i="5"/>
  <c r="K4331" i="5"/>
  <c r="K4817" i="5"/>
  <c r="K5290" i="5"/>
  <c r="K5701" i="5"/>
  <c r="K6082" i="5"/>
  <c r="K6395" i="5"/>
  <c r="K328" i="5"/>
  <c r="K935" i="5"/>
  <c r="K1323" i="5"/>
  <c r="K1742" i="5"/>
  <c r="K1973" i="5"/>
  <c r="K2255" i="5"/>
  <c r="K2769" i="5"/>
  <c r="K3202" i="5"/>
  <c r="K3506" i="5"/>
  <c r="K3973" i="5"/>
  <c r="K4369" i="5"/>
  <c r="K4845" i="5"/>
  <c r="K5300" i="5"/>
  <c r="K5886" i="5"/>
  <c r="K6085" i="5"/>
  <c r="K6396" i="5"/>
  <c r="K342" i="5"/>
  <c r="K1043" i="5"/>
  <c r="K1530" i="5"/>
  <c r="K2008" i="5"/>
  <c r="K2458" i="5"/>
  <c r="K3046" i="5"/>
  <c r="K3537" i="5"/>
  <c r="K4158" i="5"/>
  <c r="K4553" i="5"/>
  <c r="K5318" i="5"/>
  <c r="K6021" i="5"/>
  <c r="K6230" i="5"/>
  <c r="K378" i="5"/>
  <c r="K1090" i="5"/>
  <c r="K1581" i="5"/>
  <c r="K2009" i="5"/>
  <c r="K2503" i="5"/>
  <c r="K3049" i="5"/>
  <c r="K3646" i="5"/>
  <c r="K4205" i="5"/>
  <c r="K4578" i="5"/>
  <c r="K5366" i="5"/>
  <c r="K6022" i="5"/>
  <c r="K6286" i="5"/>
  <c r="K390" i="5"/>
  <c r="K1096" i="5"/>
  <c r="K1597" i="5"/>
  <c r="K2031" i="5"/>
  <c r="K2505" i="5"/>
  <c r="K3091" i="5"/>
  <c r="K3661" i="5"/>
  <c r="K4243" i="5"/>
  <c r="K4667" i="5"/>
  <c r="K5407" i="5"/>
  <c r="K6037" i="5"/>
  <c r="K6356" i="5"/>
  <c r="K585" i="5"/>
  <c r="K1483" i="5"/>
  <c r="K2039" i="5"/>
  <c r="K2878" i="5"/>
  <c r="K3439" i="5"/>
  <c r="K4244" i="5"/>
  <c r="K4999" i="5"/>
  <c r="K5891" i="5"/>
  <c r="K6435" i="5"/>
  <c r="K659" i="5"/>
  <c r="K1487" i="5"/>
  <c r="K2065" i="5"/>
  <c r="K2892" i="5"/>
  <c r="K3450" i="5"/>
  <c r="K4288" i="5"/>
  <c r="K5007" i="5"/>
  <c r="K5942" i="5"/>
  <c r="K6438" i="5"/>
  <c r="K740" i="5"/>
  <c r="K1495" i="5"/>
  <c r="K2077" i="5"/>
  <c r="K2932" i="5"/>
  <c r="K3451" i="5"/>
  <c r="K4312" i="5"/>
  <c r="K5076" i="5"/>
  <c r="K5967" i="5"/>
  <c r="K6476" i="5"/>
  <c r="K1345" i="5"/>
  <c r="K2102" i="5"/>
  <c r="K3232" i="5"/>
  <c r="K4011" i="5"/>
  <c r="K5097" i="5"/>
  <c r="K6172" i="5"/>
  <c r="K1356" i="5"/>
  <c r="K2105" i="5"/>
  <c r="K3280" i="5"/>
  <c r="K4013" i="5"/>
  <c r="K5126" i="5"/>
  <c r="K6177" i="5"/>
  <c r="K216" i="5"/>
  <c r="K1372" i="5"/>
  <c r="K2165" i="5"/>
  <c r="K3282" i="5"/>
  <c r="K4045" i="5"/>
  <c r="K5168" i="5"/>
  <c r="K6184" i="5"/>
  <c r="K958" i="5"/>
  <c r="K1884" i="5"/>
  <c r="K3289" i="5"/>
  <c r="K4461" i="5"/>
  <c r="K6039" i="5"/>
  <c r="K984" i="5"/>
  <c r="K1927" i="5"/>
  <c r="K3293" i="5"/>
  <c r="K4526" i="5"/>
  <c r="K6041" i="5"/>
  <c r="K1004" i="5"/>
  <c r="K1934" i="5"/>
  <c r="K3349" i="5"/>
  <c r="K4544" i="5"/>
  <c r="K6046" i="5"/>
  <c r="K498" i="5"/>
  <c r="K2332" i="5"/>
  <c r="K3800" i="5"/>
  <c r="K5586" i="5"/>
  <c r="K500" i="5"/>
  <c r="K2376" i="5"/>
  <c r="K3873" i="5"/>
  <c r="K5623" i="5"/>
  <c r="K556" i="5"/>
  <c r="K2400" i="5"/>
  <c r="K3903" i="5"/>
  <c r="K5663" i="5"/>
  <c r="K1201" i="5"/>
  <c r="K2631" i="5"/>
  <c r="K4447" i="5"/>
  <c r="K6221" i="5"/>
  <c r="K2529" i="5"/>
  <c r="K4951" i="5"/>
  <c r="K2545" i="5"/>
  <c r="K5441" i="5"/>
  <c r="K3001" i="5"/>
  <c r="K5529" i="5"/>
  <c r="K1758" i="5"/>
  <c r="K4444" i="5"/>
  <c r="K1778" i="5"/>
  <c r="K4850" i="5"/>
  <c r="K1791" i="5"/>
  <c r="K4892" i="5"/>
  <c r="K1852" i="5"/>
  <c r="K6203" i="5"/>
  <c r="K3701" i="5"/>
  <c r="K8724" i="5"/>
  <c r="K3794" i="5"/>
  <c r="K4419" i="5"/>
  <c r="K3796" i="5"/>
  <c r="K1823" i="5"/>
  <c r="K8822" i="5"/>
  <c r="K5571" i="5"/>
  <c r="K1831" i="5"/>
  <c r="K8763" i="5"/>
  <c r="K6522" i="5"/>
  <c r="K6538" i="5"/>
  <c r="K3007" i="5"/>
  <c r="K8764" i="5"/>
  <c r="K6503" i="5"/>
  <c r="K3031" i="5"/>
  <c r="K6200" i="5"/>
  <c r="K1187" i="5"/>
  <c r="K1196" i="5"/>
  <c r="K6573" i="5"/>
  <c r="K6582" i="5"/>
  <c r="K8749" i="5"/>
  <c r="C24" i="3" l="1"/>
  <c r="K362" i="5"/>
  <c r="K856" i="5"/>
  <c r="K1104" i="5"/>
  <c r="K1522" i="5"/>
  <c r="K1837" i="5"/>
  <c r="K2208" i="5"/>
  <c r="K2651" i="5"/>
  <c r="K3036" i="5"/>
  <c r="K474" i="5"/>
  <c r="K862" i="5"/>
  <c r="K1118" i="5"/>
  <c r="K1596" i="5"/>
  <c r="K1842" i="5"/>
  <c r="K2302" i="5"/>
  <c r="K2670" i="5"/>
  <c r="K3066" i="5"/>
  <c r="K3738" i="5"/>
  <c r="K4493" i="5"/>
  <c r="K5088" i="5"/>
  <c r="K5497" i="5"/>
  <c r="K5833" i="5"/>
  <c r="K6281" i="5"/>
  <c r="K6556" i="5"/>
  <c r="K6779" i="5"/>
  <c r="K490" i="5"/>
  <c r="K877" i="5"/>
  <c r="K1128" i="5"/>
  <c r="K1601" i="5"/>
  <c r="K1868" i="5"/>
  <c r="K2335" i="5"/>
  <c r="K2703" i="5"/>
  <c r="K3067" i="5"/>
  <c r="K3893" i="5"/>
  <c r="K4523" i="5"/>
  <c r="K597" i="5"/>
  <c r="K1039" i="5"/>
  <c r="K1456" i="5"/>
  <c r="K1909" i="5"/>
  <c r="K2455" i="5"/>
  <c r="K2970" i="5"/>
  <c r="K4050" i="5"/>
  <c r="K4702" i="5"/>
  <c r="K5351" i="5"/>
  <c r="K5645" i="5"/>
  <c r="K6183" i="5"/>
  <c r="K6480" i="5"/>
  <c r="K6741" i="5"/>
  <c r="K621" i="5"/>
  <c r="K1062" i="5"/>
  <c r="K1614" i="5"/>
  <c r="K1912" i="5"/>
  <c r="K2484" i="5"/>
  <c r="K3219" i="5"/>
  <c r="K4079" i="5"/>
  <c r="K4753" i="5"/>
  <c r="K5396" i="5"/>
  <c r="K5678" i="5"/>
  <c r="K6196" i="5"/>
  <c r="K6495" i="5"/>
  <c r="K6769" i="5"/>
  <c r="K638" i="5"/>
  <c r="K1066" i="5"/>
  <c r="K1624" i="5"/>
  <c r="K1967" i="5"/>
  <c r="K2510" i="5"/>
  <c r="K3227" i="5"/>
  <c r="K4082" i="5"/>
  <c r="K4786" i="5"/>
  <c r="K5401" i="5"/>
  <c r="K5719" i="5"/>
  <c r="K6228" i="5"/>
  <c r="K6518" i="5"/>
  <c r="K6813" i="5"/>
  <c r="K344" i="5"/>
  <c r="K1103" i="5"/>
  <c r="K1738" i="5"/>
  <c r="K2405" i="5"/>
  <c r="K3263" i="5"/>
  <c r="K4231" i="5"/>
  <c r="K5186" i="5"/>
  <c r="K5734" i="5"/>
  <c r="K6343" i="5"/>
  <c r="K6686" i="5"/>
  <c r="K511" i="5"/>
  <c r="K1225" i="5"/>
  <c r="K1801" i="5"/>
  <c r="K2416" i="5"/>
  <c r="K3307" i="5"/>
  <c r="K4303" i="5"/>
  <c r="K5340" i="5"/>
  <c r="K5832" i="5"/>
  <c r="K6422" i="5"/>
  <c r="K6730" i="5"/>
  <c r="K516" i="5"/>
  <c r="K1230" i="5"/>
  <c r="K1807" i="5"/>
  <c r="K2431" i="5"/>
  <c r="K3393" i="5"/>
  <c r="K4386" i="5"/>
  <c r="K5347" i="5"/>
  <c r="K5877" i="5"/>
  <c r="K6445" i="5"/>
  <c r="K6737" i="5"/>
  <c r="K280" i="5"/>
  <c r="K1302" i="5"/>
  <c r="K1968" i="5"/>
  <c r="K2949" i="5"/>
  <c r="K4532" i="5"/>
  <c r="K5506" i="5"/>
  <c r="K6278" i="5"/>
  <c r="K6823" i="5"/>
  <c r="K288" i="5"/>
  <c r="K1347" i="5"/>
  <c r="K1987" i="5"/>
  <c r="K2950" i="5"/>
  <c r="K4622" i="5"/>
  <c r="K5521" i="5"/>
  <c r="K6321" i="5"/>
  <c r="K6851" i="5"/>
  <c r="K322" i="5"/>
  <c r="K1399" i="5"/>
  <c r="K2013" i="5"/>
  <c r="K2961" i="5"/>
  <c r="K4659" i="5"/>
  <c r="K5538" i="5"/>
  <c r="K6339" i="5"/>
  <c r="K6900" i="5"/>
  <c r="K912" i="5"/>
  <c r="K2203" i="5"/>
  <c r="K3680" i="5"/>
  <c r="K5422" i="5"/>
  <c r="K6451" i="5"/>
  <c r="K6958" i="5"/>
  <c r="K933" i="5"/>
  <c r="K2350" i="5"/>
  <c r="K3720" i="5"/>
  <c r="K5451" i="5"/>
  <c r="K6458" i="5"/>
  <c r="K6966" i="5"/>
  <c r="K991" i="5"/>
  <c r="K2353" i="5"/>
  <c r="K4032" i="5"/>
  <c r="K5455" i="5"/>
  <c r="K6478" i="5"/>
  <c r="K1431" i="5"/>
  <c r="K2801" i="5"/>
  <c r="K5075" i="5"/>
  <c r="K6569" i="5"/>
  <c r="K1443" i="5"/>
  <c r="K2822" i="5"/>
  <c r="K5114" i="5"/>
  <c r="K6600" i="5"/>
  <c r="K1448" i="5"/>
  <c r="K2936" i="5"/>
  <c r="K5184" i="5"/>
  <c r="K6625" i="5"/>
  <c r="K852" i="5"/>
  <c r="K3426" i="5"/>
  <c r="K5909" i="5"/>
  <c r="K887" i="5"/>
  <c r="K3535" i="5"/>
  <c r="K5932" i="5"/>
  <c r="K908" i="5"/>
  <c r="K3635" i="5"/>
  <c r="K5939" i="5"/>
  <c r="K1700" i="5"/>
  <c r="K4180" i="5"/>
  <c r="K5997" i="5"/>
  <c r="K234" i="5"/>
  <c r="K4097" i="5"/>
  <c r="K6652" i="5"/>
  <c r="K704" i="5"/>
  <c r="K4145" i="5"/>
  <c r="K6909" i="5"/>
  <c r="K792" i="5"/>
  <c r="K4855" i="5"/>
  <c r="K6930" i="5"/>
  <c r="K4906" i="5"/>
  <c r="K202" i="5"/>
  <c r="K4954" i="5"/>
  <c r="K232" i="5"/>
  <c r="K5560" i="5"/>
  <c r="K1661" i="5"/>
  <c r="K5952" i="5"/>
  <c r="K5593" i="5"/>
  <c r="K5628" i="5"/>
  <c r="K6635" i="5"/>
  <c r="K5970" i="5"/>
  <c r="K849" i="5"/>
  <c r="K6642" i="5"/>
  <c r="K1631" i="5"/>
  <c r="K8775" i="5"/>
  <c r="K2781" i="5"/>
  <c r="K1818" i="5"/>
  <c r="K1906" i="5"/>
  <c r="K8746" i="5"/>
  <c r="K2797" i="5"/>
  <c r="K1905" i="5"/>
  <c r="K2540" i="5"/>
  <c r="K6944" i="5"/>
  <c r="K8925" i="5"/>
  <c r="C25" i="3" l="1"/>
  <c r="K179" i="5"/>
  <c r="K716" i="5"/>
  <c r="K949" i="5"/>
  <c r="K1154" i="5"/>
  <c r="K1534" i="5"/>
  <c r="K1992" i="5"/>
  <c r="K2441" i="5"/>
  <c r="K2886" i="5"/>
  <c r="K3380" i="5"/>
  <c r="K3844" i="5"/>
  <c r="K4563" i="5"/>
  <c r="K5244" i="5"/>
  <c r="K5965" i="5"/>
  <c r="K6387" i="5"/>
  <c r="K6643" i="5"/>
  <c r="K6917" i="5"/>
  <c r="K7143" i="5"/>
  <c r="K209" i="5"/>
  <c r="K735" i="5"/>
  <c r="K1001" i="5"/>
  <c r="K1185" i="5"/>
  <c r="K1557" i="5"/>
  <c r="K2015" i="5"/>
  <c r="K2518" i="5"/>
  <c r="K2955" i="5"/>
  <c r="K3424" i="5"/>
  <c r="K4063" i="5"/>
  <c r="K4614" i="5"/>
  <c r="K5249" i="5"/>
  <c r="K6005" i="5"/>
  <c r="K6398" i="5"/>
  <c r="K6651" i="5"/>
  <c r="K6963" i="5"/>
  <c r="K7209" i="5"/>
  <c r="K244" i="5"/>
  <c r="K752" i="5"/>
  <c r="K1017" i="5"/>
  <c r="K1194" i="5"/>
  <c r="K1576" i="5"/>
  <c r="K2030" i="5"/>
  <c r="K2533" i="5"/>
  <c r="K2994" i="5"/>
  <c r="K3459" i="5"/>
  <c r="K4089" i="5"/>
  <c r="K4705" i="5"/>
  <c r="K5312" i="5"/>
  <c r="K6017" i="5"/>
  <c r="K6411" i="5"/>
  <c r="K6656" i="5"/>
  <c r="K6990" i="5"/>
  <c r="K7226" i="5"/>
  <c r="K784" i="5"/>
  <c r="K1121" i="5"/>
  <c r="K1518" i="5"/>
  <c r="K2197" i="5"/>
  <c r="K2750" i="5"/>
  <c r="K3363" i="5"/>
  <c r="K4196" i="5"/>
  <c r="K5151" i="5"/>
  <c r="K5896" i="5"/>
  <c r="K6436" i="5"/>
  <c r="K6757" i="5"/>
  <c r="K7132" i="5"/>
  <c r="K265" i="5"/>
  <c r="K836" i="5"/>
  <c r="K1124" i="5"/>
  <c r="K1587" i="5"/>
  <c r="K2201" i="5"/>
  <c r="K2814" i="5"/>
  <c r="K3476" i="5"/>
  <c r="K4310" i="5"/>
  <c r="K5155" i="5"/>
  <c r="K6059" i="5"/>
  <c r="K6477" i="5"/>
  <c r="K6761" i="5"/>
  <c r="K7231" i="5"/>
  <c r="K366" i="5"/>
  <c r="K838" i="5"/>
  <c r="K1148" i="5"/>
  <c r="K1714" i="5"/>
  <c r="K2217" i="5"/>
  <c r="K2867" i="5"/>
  <c r="K3500" i="5"/>
  <c r="K4353" i="5"/>
  <c r="K5179" i="5"/>
  <c r="K6075" i="5"/>
  <c r="K6511" i="5"/>
  <c r="K6838" i="5"/>
  <c r="K7236" i="5"/>
  <c r="K709" i="5"/>
  <c r="K1151" i="5"/>
  <c r="K1858" i="5"/>
  <c r="K2622" i="5"/>
  <c r="K3540" i="5"/>
  <c r="K4543" i="5"/>
  <c r="K5771" i="5"/>
  <c r="K6539" i="5"/>
  <c r="K7043" i="5"/>
  <c r="K754" i="5"/>
  <c r="K1251" i="5"/>
  <c r="K1894" i="5"/>
  <c r="K2711" i="5"/>
  <c r="K3626" i="5"/>
  <c r="K4785" i="5"/>
  <c r="K5794" i="5"/>
  <c r="K6544" i="5"/>
  <c r="K7044" i="5"/>
  <c r="K773" i="5"/>
  <c r="K1307" i="5"/>
  <c r="K1929" i="5"/>
  <c r="K2720" i="5"/>
  <c r="K3729" i="5"/>
  <c r="K4949" i="5"/>
  <c r="K5798" i="5"/>
  <c r="K6570" i="5"/>
  <c r="K7068" i="5"/>
  <c r="K385" i="5"/>
  <c r="K1041" i="5"/>
  <c r="K1976" i="5"/>
  <c r="K3089" i="5"/>
  <c r="K4412" i="5"/>
  <c r="K6097" i="5"/>
  <c r="K6693" i="5"/>
  <c r="K401" i="5"/>
  <c r="K1052" i="5"/>
  <c r="K2052" i="5"/>
  <c r="K3163" i="5"/>
  <c r="K4470" i="5"/>
  <c r="K6170" i="5"/>
  <c r="K6710" i="5"/>
  <c r="K405" i="5"/>
  <c r="K1071" i="5"/>
  <c r="K2069" i="5"/>
  <c r="K3176" i="5"/>
  <c r="K4538" i="5"/>
  <c r="K6179" i="5"/>
  <c r="K6728" i="5"/>
  <c r="K1311" i="5"/>
  <c r="K2381" i="5"/>
  <c r="K3797" i="5"/>
  <c r="K6192" i="5"/>
  <c r="K7085" i="5"/>
  <c r="K1371" i="5"/>
  <c r="K2616" i="5"/>
  <c r="K4111" i="5"/>
  <c r="K6342" i="5"/>
  <c r="K7102" i="5"/>
  <c r="K1386" i="5"/>
  <c r="K2618" i="5"/>
  <c r="K4169" i="5"/>
  <c r="K6352" i="5"/>
  <c r="K7122" i="5"/>
  <c r="K930" i="5"/>
  <c r="K2871" i="5"/>
  <c r="K5212" i="5"/>
  <c r="K6883" i="5"/>
  <c r="K1028" i="5"/>
  <c r="K2995" i="5"/>
  <c r="K5337" i="5"/>
  <c r="K7003" i="5"/>
  <c r="K1029" i="5"/>
  <c r="K3004" i="5"/>
  <c r="K5360" i="5"/>
  <c r="K7027" i="5"/>
  <c r="K865" i="5"/>
  <c r="K3205" i="5"/>
  <c r="K6361" i="5"/>
  <c r="K886" i="5"/>
  <c r="K3285" i="5"/>
  <c r="K6425" i="5"/>
  <c r="K923" i="5"/>
  <c r="K3314" i="5"/>
  <c r="K6431" i="5"/>
  <c r="K1505" i="5"/>
  <c r="K3783" i="5"/>
  <c r="K6692" i="5"/>
  <c r="K3743" i="5"/>
  <c r="K433" i="5"/>
  <c r="K3758" i="5"/>
  <c r="K662" i="5"/>
  <c r="K5009" i="5"/>
  <c r="K1799" i="5"/>
  <c r="K6666" i="5"/>
  <c r="K1806" i="5"/>
  <c r="K1848" i="5"/>
  <c r="K2322" i="5"/>
  <c r="K5386" i="5"/>
  <c r="K8758" i="5"/>
  <c r="K5597" i="5"/>
  <c r="K8858" i="5"/>
  <c r="K6621" i="5"/>
  <c r="K5632" i="5"/>
  <c r="K8833" i="5"/>
  <c r="K1410" i="5"/>
  <c r="K8846" i="5"/>
  <c r="K1479" i="5"/>
  <c r="K8964" i="5"/>
  <c r="K8745" i="5"/>
  <c r="K8779" i="5"/>
  <c r="K2233" i="5"/>
  <c r="K688" i="5"/>
  <c r="K2308" i="5"/>
  <c r="K5132" i="5"/>
  <c r="K5079" i="5"/>
  <c r="C26" i="3" l="1"/>
  <c r="K418" i="5"/>
  <c r="K844" i="5"/>
  <c r="K1068" i="5"/>
  <c r="K1590" i="5"/>
  <c r="K2111" i="5"/>
  <c r="K2477" i="5"/>
  <c r="K2956" i="5"/>
  <c r="K3362" i="5"/>
  <c r="K4051" i="5"/>
  <c r="K4471" i="5"/>
  <c r="K4961" i="5"/>
  <c r="K5350" i="5"/>
  <c r="K5958" i="5"/>
  <c r="K6187" i="5"/>
  <c r="K6461" i="5"/>
  <c r="K6700" i="5"/>
  <c r="K450" i="5"/>
  <c r="K857" i="5"/>
  <c r="K1163" i="5"/>
  <c r="K1641" i="5"/>
  <c r="K2146" i="5"/>
  <c r="K2507" i="5"/>
  <c r="K2962" i="5"/>
  <c r="K3438" i="5"/>
  <c r="K4085" i="5"/>
  <c r="K4500" i="5"/>
  <c r="K5021" i="5"/>
  <c r="K5469" i="5"/>
  <c r="K5971" i="5"/>
  <c r="K6206" i="5"/>
  <c r="K6488" i="5"/>
  <c r="K6716" i="5"/>
  <c r="K462" i="5"/>
  <c r="K897" i="5"/>
  <c r="K1165" i="5"/>
  <c r="K1644" i="5"/>
  <c r="K2180" i="5"/>
  <c r="K2556" i="5"/>
  <c r="K2981" i="5"/>
  <c r="K3469" i="5"/>
  <c r="K4121" i="5"/>
  <c r="K4519" i="5"/>
  <c r="K5038" i="5"/>
  <c r="K5575" i="5"/>
  <c r="K6012" i="5"/>
  <c r="K6216" i="5"/>
  <c r="K6493" i="5"/>
  <c r="K6735" i="5"/>
  <c r="K397" i="5"/>
  <c r="K916" i="5"/>
  <c r="K1509" i="5"/>
  <c r="K2101" i="5"/>
  <c r="K2684" i="5"/>
  <c r="K3098" i="5"/>
  <c r="K4022" i="5"/>
  <c r="K4609" i="5"/>
  <c r="K5143" i="5"/>
  <c r="K5926" i="5"/>
  <c r="K6256" i="5"/>
  <c r="K6661" i="5"/>
  <c r="K7009" i="5"/>
  <c r="K476" i="5"/>
  <c r="K980" i="5"/>
  <c r="K1517" i="5"/>
  <c r="K2215" i="5"/>
  <c r="K2730" i="5"/>
  <c r="K3115" i="5"/>
  <c r="K4134" i="5"/>
  <c r="K4646" i="5"/>
  <c r="K5154" i="5"/>
  <c r="K6036" i="5"/>
  <c r="K6331" i="5"/>
  <c r="K6663" i="5"/>
  <c r="K487" i="5"/>
  <c r="K982" i="5"/>
  <c r="K1565" i="5"/>
  <c r="K2227" i="5"/>
  <c r="K2757" i="5"/>
  <c r="K3269" i="5"/>
  <c r="K4154" i="5"/>
  <c r="K4715" i="5"/>
  <c r="K5172" i="5"/>
  <c r="K6081" i="5"/>
  <c r="K6357" i="5"/>
  <c r="K6676" i="5"/>
  <c r="K742" i="5"/>
  <c r="K1572" i="5"/>
  <c r="K2285" i="5"/>
  <c r="K3073" i="5"/>
  <c r="K4194" i="5"/>
  <c r="K4926" i="5"/>
  <c r="K5754" i="5"/>
  <c r="K6369" i="5"/>
  <c r="K6814" i="5"/>
  <c r="K193" i="5"/>
  <c r="K903" i="5"/>
  <c r="K1652" i="5"/>
  <c r="K2325" i="5"/>
  <c r="K3079" i="5"/>
  <c r="K4240" i="5"/>
  <c r="K5047" i="5"/>
  <c r="K5789" i="5"/>
  <c r="K6382" i="5"/>
  <c r="K6884" i="5"/>
  <c r="K203" i="5"/>
  <c r="K915" i="5"/>
  <c r="K1667" i="5"/>
  <c r="K2454" i="5"/>
  <c r="K3096" i="5"/>
  <c r="K4287" i="5"/>
  <c r="K5050" i="5"/>
  <c r="K5842" i="5"/>
  <c r="K6409" i="5"/>
  <c r="K6895" i="5"/>
  <c r="K219" i="5"/>
  <c r="K1059" i="5"/>
  <c r="K2232" i="5"/>
  <c r="K3346" i="5"/>
  <c r="K4456" i="5"/>
  <c r="K5682" i="5"/>
  <c r="K6448" i="5"/>
  <c r="K262" i="5"/>
  <c r="K1388" i="5"/>
  <c r="K2241" i="5"/>
  <c r="K3475" i="5"/>
  <c r="K4580" i="5"/>
  <c r="K5704" i="5"/>
  <c r="K6506" i="5"/>
  <c r="K389" i="5"/>
  <c r="K1406" i="5"/>
  <c r="K2252" i="5"/>
  <c r="K3519" i="5"/>
  <c r="K4588" i="5"/>
  <c r="K5735" i="5"/>
  <c r="K6548" i="5"/>
  <c r="K559" i="5"/>
  <c r="K1696" i="5"/>
  <c r="K2915" i="5"/>
  <c r="K4776" i="5"/>
  <c r="K6104" i="5"/>
  <c r="K6946" i="5"/>
  <c r="K575" i="5"/>
  <c r="K1718" i="5"/>
  <c r="K3026" i="5"/>
  <c r="K4820" i="5"/>
  <c r="K6168" i="5"/>
  <c r="K6976" i="5"/>
  <c r="K626" i="5"/>
  <c r="K1744" i="5"/>
  <c r="K3041" i="5"/>
  <c r="K4851" i="5"/>
  <c r="K6173" i="5"/>
  <c r="K7007" i="5"/>
  <c r="K996" i="5"/>
  <c r="K2845" i="5"/>
  <c r="K5067" i="5"/>
  <c r="K6589" i="5"/>
  <c r="K1006" i="5"/>
  <c r="K2864" i="5"/>
  <c r="K5078" i="5"/>
  <c r="K6590" i="5"/>
  <c r="K1047" i="5"/>
  <c r="K2904" i="5"/>
  <c r="K5130" i="5"/>
  <c r="K6633" i="5"/>
  <c r="K630" i="5"/>
  <c r="K3550" i="5"/>
  <c r="K6083" i="5"/>
  <c r="K640" i="5"/>
  <c r="K3561" i="5"/>
  <c r="K6101" i="5"/>
  <c r="K724" i="5"/>
  <c r="K3712" i="5"/>
  <c r="K6102" i="5"/>
  <c r="K1508" i="5"/>
  <c r="K3787" i="5"/>
  <c r="K6241" i="5"/>
  <c r="K3750" i="5"/>
  <c r="K6790" i="5"/>
  <c r="K3756" i="5"/>
  <c r="K4330" i="5"/>
  <c r="K4392" i="5"/>
  <c r="K4404" i="5"/>
  <c r="K5333" i="5"/>
  <c r="K1470" i="5"/>
  <c r="K6178" i="5"/>
  <c r="K5604" i="5"/>
  <c r="K8785" i="5"/>
  <c r="K5668" i="5"/>
  <c r="K6689" i="5"/>
  <c r="K6237" i="5"/>
  <c r="K1874" i="5"/>
  <c r="K2470" i="5"/>
  <c r="K6773" i="5"/>
  <c r="K2565" i="5"/>
  <c r="K8920" i="5"/>
  <c r="K2634" i="5"/>
  <c r="K1457" i="5"/>
  <c r="K1755" i="5"/>
  <c r="K1869" i="5"/>
  <c r="C27" i="3" l="1"/>
  <c r="K185" i="5"/>
  <c r="K583" i="5"/>
  <c r="K1016" i="5"/>
  <c r="K1514" i="5"/>
  <c r="K1965" i="5"/>
  <c r="K2370" i="5"/>
  <c r="K2776" i="5"/>
  <c r="K3603" i="5"/>
  <c r="K4041" i="5"/>
  <c r="K4561" i="5"/>
  <c r="K5080" i="5"/>
  <c r="K5742" i="5"/>
  <c r="K6351" i="5"/>
  <c r="K6603" i="5"/>
  <c r="K6995" i="5"/>
  <c r="K7347" i="5"/>
  <c r="K7683" i="5"/>
  <c r="K200" i="5"/>
  <c r="K598" i="5"/>
  <c r="K1025" i="5"/>
  <c r="K1561" i="5"/>
  <c r="K2014" i="5"/>
  <c r="K2380" i="5"/>
  <c r="K2825" i="5"/>
  <c r="K3615" i="5"/>
  <c r="K4126" i="5"/>
  <c r="K4565" i="5"/>
  <c r="K5206" i="5"/>
  <c r="K5775" i="5"/>
  <c r="K6358" i="5"/>
  <c r="K6648" i="5"/>
  <c r="K6996" i="5"/>
  <c r="K7349" i="5"/>
  <c r="K7705" i="5"/>
  <c r="K317" i="5"/>
  <c r="K618" i="5"/>
  <c r="K1076" i="5"/>
  <c r="K1684" i="5"/>
  <c r="K2025" i="5"/>
  <c r="K2444" i="5"/>
  <c r="K2879" i="5"/>
  <c r="K3629" i="5"/>
  <c r="K4214" i="5"/>
  <c r="K4600" i="5"/>
  <c r="K5321" i="5"/>
  <c r="K5784" i="5"/>
  <c r="K6371" i="5"/>
  <c r="K6675" i="5"/>
  <c r="K6998" i="5"/>
  <c r="K7351" i="5"/>
  <c r="K7733" i="5"/>
  <c r="K535" i="5"/>
  <c r="K1215" i="5"/>
  <c r="K1811" i="5"/>
  <c r="K2365" i="5"/>
  <c r="K3135" i="5"/>
  <c r="K3820" i="5"/>
  <c r="K4506" i="5"/>
  <c r="K5562" i="5"/>
  <c r="K6175" i="5"/>
  <c r="K6591" i="5"/>
  <c r="K7179" i="5"/>
  <c r="K7538" i="5"/>
  <c r="K619" i="5"/>
  <c r="K1245" i="5"/>
  <c r="K1845" i="5"/>
  <c r="K2446" i="5"/>
  <c r="K3353" i="5"/>
  <c r="K3882" i="5"/>
  <c r="K4756" i="5"/>
  <c r="K5566" i="5"/>
  <c r="K6248" i="5"/>
  <c r="K6746" i="5"/>
  <c r="K7180" i="5"/>
  <c r="K7556" i="5"/>
  <c r="K749" i="5"/>
  <c r="K1259" i="5"/>
  <c r="K1898" i="5"/>
  <c r="K2468" i="5"/>
  <c r="K3372" i="5"/>
  <c r="K3900" i="5"/>
  <c r="K4838" i="5"/>
  <c r="K5581" i="5"/>
  <c r="K6273" i="5"/>
  <c r="K6756" i="5"/>
  <c r="K7189" i="5"/>
  <c r="K7642" i="5"/>
  <c r="K374" i="5"/>
  <c r="K994" i="5"/>
  <c r="K1964" i="5"/>
  <c r="K2573" i="5"/>
  <c r="K3693" i="5"/>
  <c r="K4905" i="5"/>
  <c r="K5741" i="5"/>
  <c r="K6525" i="5"/>
  <c r="K7196" i="5"/>
  <c r="K7787" i="5"/>
  <c r="K392" i="5"/>
  <c r="K1204" i="5"/>
  <c r="K2033" i="5"/>
  <c r="K2656" i="5"/>
  <c r="K3771" i="5"/>
  <c r="K4928" i="5"/>
  <c r="K5785" i="5"/>
  <c r="K6546" i="5"/>
  <c r="K7212" i="5"/>
  <c r="K460" i="5"/>
  <c r="K1207" i="5"/>
  <c r="K2064" i="5"/>
  <c r="K2704" i="5"/>
  <c r="K3817" i="5"/>
  <c r="K4956" i="5"/>
  <c r="K5861" i="5"/>
  <c r="K6562" i="5"/>
  <c r="K7237" i="5"/>
  <c r="K1264" i="5"/>
  <c r="K2250" i="5"/>
  <c r="K3466" i="5"/>
  <c r="K4962" i="5"/>
  <c r="K6304" i="5"/>
  <c r="K6970" i="5"/>
  <c r="K350" i="5"/>
  <c r="K1267" i="5"/>
  <c r="K2275" i="5"/>
  <c r="K3653" i="5"/>
  <c r="K5000" i="5"/>
  <c r="K6383" i="5"/>
  <c r="K7091" i="5"/>
  <c r="K372" i="5"/>
  <c r="K1287" i="5"/>
  <c r="K2324" i="5"/>
  <c r="K3675" i="5"/>
  <c r="K5043" i="5"/>
  <c r="K6410" i="5"/>
  <c r="K7157" i="5"/>
  <c r="K847" i="5"/>
  <c r="K2130" i="5"/>
  <c r="K4034" i="5"/>
  <c r="K5603" i="5"/>
  <c r="K6928" i="5"/>
  <c r="K854" i="5"/>
  <c r="K2202" i="5"/>
  <c r="K4242" i="5"/>
  <c r="K5652" i="5"/>
  <c r="K6954" i="5"/>
  <c r="K866" i="5"/>
  <c r="K2239" i="5"/>
  <c r="K4260" i="5"/>
  <c r="K5669" i="5"/>
  <c r="K6956" i="5"/>
  <c r="K880" i="5"/>
  <c r="K2735" i="5"/>
  <c r="K5072" i="5"/>
  <c r="K7263" i="5"/>
  <c r="K939" i="5"/>
  <c r="K2933" i="5"/>
  <c r="K5410" i="5"/>
  <c r="K7397" i="5"/>
  <c r="K975" i="5"/>
  <c r="K2959" i="5"/>
  <c r="K5535" i="5"/>
  <c r="K7480" i="5"/>
  <c r="K464" i="5"/>
  <c r="K3386" i="5"/>
  <c r="K6450" i="5"/>
  <c r="K478" i="5"/>
  <c r="K3434" i="5"/>
  <c r="K6452" i="5"/>
  <c r="K483" i="5"/>
  <c r="K3447" i="5"/>
  <c r="K6494" i="5"/>
  <c r="K1711" i="5"/>
  <c r="K4280" i="5"/>
  <c r="K6840" i="5"/>
  <c r="K4262" i="5"/>
  <c r="K7504" i="5"/>
  <c r="K4270" i="5"/>
  <c r="K7643" i="5"/>
  <c r="K4373" i="5"/>
  <c r="K7751" i="5"/>
  <c r="K1764" i="5"/>
  <c r="K6821" i="5"/>
  <c r="K1790" i="5"/>
  <c r="K7496" i="5"/>
  <c r="K1797" i="5"/>
  <c r="K7498" i="5"/>
  <c r="K2554" i="5"/>
  <c r="K6047" i="5"/>
  <c r="K6055" i="5"/>
  <c r="K6169" i="5"/>
  <c r="K8743" i="5"/>
  <c r="K8787" i="5"/>
  <c r="K8947" i="5"/>
  <c r="K6800" i="5"/>
  <c r="K2500" i="5"/>
  <c r="K4409" i="5"/>
  <c r="K7768" i="5"/>
  <c r="K1355" i="5"/>
  <c r="K8936" i="5"/>
  <c r="K4403" i="5"/>
  <c r="K1690" i="5"/>
  <c r="K2527" i="5"/>
  <c r="K8969" i="5"/>
  <c r="C28" i="3" l="1"/>
  <c r="K356" i="5"/>
  <c r="K684" i="5"/>
  <c r="K1031" i="5"/>
  <c r="K1528" i="5"/>
  <c r="K1853" i="5"/>
  <c r="K2389" i="5"/>
  <c r="K2924" i="5"/>
  <c r="K3517" i="5"/>
  <c r="K3959" i="5"/>
  <c r="K4696" i="5"/>
  <c r="K5790" i="5"/>
  <c r="K6430" i="5"/>
  <c r="K6876" i="5"/>
  <c r="K7316" i="5"/>
  <c r="K380" i="5"/>
  <c r="K725" i="5"/>
  <c r="K1067" i="5"/>
  <c r="K1537" i="5"/>
  <c r="K1861" i="5"/>
  <c r="K2433" i="5"/>
  <c r="K2987" i="5"/>
  <c r="K3530" i="5"/>
  <c r="K4064" i="5"/>
  <c r="K4843" i="5"/>
  <c r="K6002" i="5"/>
  <c r="K6470" i="5"/>
  <c r="K6881" i="5"/>
  <c r="K7348" i="5"/>
  <c r="K437" i="5"/>
  <c r="K760" i="5"/>
  <c r="K1126" i="5"/>
  <c r="K1551" i="5"/>
  <c r="K1866" i="5"/>
  <c r="K2558" i="5"/>
  <c r="K3030" i="5"/>
  <c r="K3554" i="5"/>
  <c r="K4140" i="5"/>
  <c r="K4854" i="5"/>
  <c r="K6004" i="5"/>
  <c r="K6513" i="5"/>
  <c r="K6901" i="5"/>
  <c r="K7367" i="5"/>
  <c r="K491" i="5"/>
  <c r="K799" i="5"/>
  <c r="K1263" i="5"/>
  <c r="K1605" i="5"/>
  <c r="K1995" i="5"/>
  <c r="K2632" i="5"/>
  <c r="K3166" i="5"/>
  <c r="K3724" i="5"/>
  <c r="K4318" i="5"/>
  <c r="K5256" i="5"/>
  <c r="K6118" i="5"/>
  <c r="K6576" i="5"/>
  <c r="K6969" i="5"/>
  <c r="K7395" i="5"/>
  <c r="K466" i="5"/>
  <c r="K896" i="5"/>
  <c r="K1558" i="5"/>
  <c r="K2159" i="5"/>
  <c r="K3057" i="5"/>
  <c r="K3843" i="5"/>
  <c r="K5042" i="5"/>
  <c r="K6294" i="5"/>
  <c r="K6927" i="5"/>
  <c r="K7708" i="5"/>
  <c r="K471" i="5"/>
  <c r="K918" i="5"/>
  <c r="K1570" i="5"/>
  <c r="K2246" i="5"/>
  <c r="K3157" i="5"/>
  <c r="K3898" i="5"/>
  <c r="K5113" i="5"/>
  <c r="K6336" i="5"/>
  <c r="K6953" i="5"/>
  <c r="K7755" i="5"/>
  <c r="K497" i="5"/>
  <c r="K972" i="5"/>
  <c r="K1615" i="5"/>
  <c r="K2283" i="5"/>
  <c r="K3170" i="5"/>
  <c r="K3925" i="5"/>
  <c r="K5320" i="5"/>
  <c r="K6348" i="5"/>
  <c r="K6975" i="5"/>
  <c r="K7781" i="5"/>
  <c r="K552" i="5"/>
  <c r="K1286" i="5"/>
  <c r="K1873" i="5"/>
  <c r="K3179" i="5"/>
  <c r="K4368" i="5"/>
  <c r="K6057" i="5"/>
  <c r="K6994" i="5"/>
  <c r="K561" i="5"/>
  <c r="K1336" i="5"/>
  <c r="K2024" i="5"/>
  <c r="K3184" i="5"/>
  <c r="K4462" i="5"/>
  <c r="K6128" i="5"/>
  <c r="K7031" i="5"/>
  <c r="K584" i="5"/>
  <c r="K1351" i="5"/>
  <c r="K2082" i="5"/>
  <c r="K3295" i="5"/>
  <c r="K4489" i="5"/>
  <c r="K6195" i="5"/>
  <c r="K7060" i="5"/>
  <c r="K625" i="5"/>
  <c r="K1647" i="5"/>
  <c r="K2725" i="5"/>
  <c r="K4517" i="5"/>
  <c r="K6592" i="5"/>
  <c r="K7804" i="5"/>
  <c r="K654" i="5"/>
  <c r="K1659" i="5"/>
  <c r="K2831" i="5"/>
  <c r="K4638" i="5"/>
  <c r="K6718" i="5"/>
  <c r="K788" i="5"/>
  <c r="K1719" i="5"/>
  <c r="K2918" i="5"/>
  <c r="K4650" i="5"/>
  <c r="K6777" i="5"/>
  <c r="K790" i="5"/>
  <c r="K2286" i="5"/>
  <c r="K3955" i="5"/>
  <c r="K6786" i="5"/>
  <c r="K804" i="5"/>
  <c r="K2571" i="5"/>
  <c r="K4267" i="5"/>
  <c r="K6836" i="5"/>
  <c r="K827" i="5"/>
  <c r="K2578" i="5"/>
  <c r="K4284" i="5"/>
  <c r="K6841" i="5"/>
  <c r="K1002" i="5"/>
  <c r="K3499" i="5"/>
  <c r="K6379" i="5"/>
  <c r="K1150" i="5"/>
  <c r="K3513" i="5"/>
  <c r="K6520" i="5"/>
  <c r="K1195" i="5"/>
  <c r="K3609" i="5"/>
  <c r="K6543" i="5"/>
  <c r="K1381" i="5"/>
  <c r="K5485" i="5"/>
  <c r="K1438" i="5"/>
  <c r="K5543" i="5"/>
  <c r="K1511" i="5"/>
  <c r="K5659" i="5"/>
  <c r="K1871" i="5"/>
  <c r="K6015" i="5"/>
  <c r="K1773" i="5"/>
  <c r="K7376" i="5"/>
  <c r="K1775" i="5"/>
  <c r="K7379" i="5"/>
  <c r="K2661" i="5"/>
  <c r="K7483" i="5"/>
  <c r="K2664" i="5"/>
  <c r="K2674" i="5"/>
  <c r="K3625" i="5"/>
  <c r="K5709" i="5"/>
  <c r="K3739" i="5"/>
  <c r="K3806" i="5"/>
  <c r="K7172" i="5"/>
  <c r="K5773" i="5"/>
  <c r="K7298" i="5"/>
  <c r="K8828" i="5"/>
  <c r="K8885" i="5"/>
  <c r="K7610" i="5"/>
  <c r="K8719" i="5"/>
  <c r="K295" i="5"/>
  <c r="C29" i="3" l="1"/>
  <c r="K184" i="5"/>
  <c r="K707" i="5"/>
  <c r="K1033" i="5"/>
  <c r="K1554" i="5"/>
  <c r="K1928" i="5"/>
  <c r="K2829" i="5"/>
  <c r="K3650" i="5"/>
  <c r="K4327" i="5"/>
  <c r="K5020" i="5"/>
  <c r="K5935" i="5"/>
  <c r="K6611" i="5"/>
  <c r="K6844" i="5"/>
  <c r="K7283" i="5"/>
  <c r="K7831" i="5"/>
  <c r="K8001" i="5"/>
  <c r="K8409" i="5"/>
  <c r="K8461" i="5"/>
  <c r="K242" i="5"/>
  <c r="K751" i="5"/>
  <c r="K1051" i="5"/>
  <c r="K1622" i="5"/>
  <c r="K1948" i="5"/>
  <c r="K2830" i="5"/>
  <c r="K3673" i="5"/>
  <c r="K4358" i="5"/>
  <c r="K5025" i="5"/>
  <c r="K5936" i="5"/>
  <c r="K6618" i="5"/>
  <c r="K6845" i="5"/>
  <c r="K7329" i="5"/>
  <c r="K7840" i="5"/>
  <c r="K8049" i="5"/>
  <c r="K8410" i="5"/>
  <c r="K8474" i="5"/>
  <c r="K326" i="5"/>
  <c r="K777" i="5"/>
  <c r="K1075" i="5"/>
  <c r="K1654" i="5"/>
  <c r="K2115" i="5"/>
  <c r="K2860" i="5"/>
  <c r="K3761" i="5"/>
  <c r="K4393" i="5"/>
  <c r="K5198" i="5"/>
  <c r="K6029" i="5"/>
  <c r="K6650" i="5"/>
  <c r="K6897" i="5"/>
  <c r="K7333" i="5"/>
  <c r="K7846" i="5"/>
  <c r="K8055" i="5"/>
  <c r="K8431" i="5"/>
  <c r="K8482" i="5"/>
  <c r="K557" i="5"/>
  <c r="K1102" i="5"/>
  <c r="K1770" i="5"/>
  <c r="K2588" i="5"/>
  <c r="K3798" i="5"/>
  <c r="K4862" i="5"/>
  <c r="K5759" i="5"/>
  <c r="K6667" i="5"/>
  <c r="K7053" i="5"/>
  <c r="K7579" i="5"/>
  <c r="K8142" i="5"/>
  <c r="K8448" i="5"/>
  <c r="K656" i="5"/>
  <c r="K1116" i="5"/>
  <c r="K1785" i="5"/>
  <c r="K2639" i="5"/>
  <c r="K3813" i="5"/>
  <c r="K4920" i="5"/>
  <c r="K5781" i="5"/>
  <c r="K6672" i="5"/>
  <c r="K7061" i="5"/>
  <c r="K7740" i="5"/>
  <c r="K8147" i="5"/>
  <c r="K8452" i="5"/>
  <c r="K706" i="5"/>
  <c r="K1248" i="5"/>
  <c r="K1821" i="5"/>
  <c r="K2722" i="5"/>
  <c r="K3848" i="5"/>
  <c r="K4927" i="5"/>
  <c r="K5910" i="5"/>
  <c r="K6680" i="5"/>
  <c r="K7073" i="5"/>
  <c r="K7799" i="5"/>
  <c r="K8149" i="5"/>
  <c r="K8454" i="5"/>
  <c r="K929" i="5"/>
  <c r="K1691" i="5"/>
  <c r="K3085" i="5"/>
  <c r="K4251" i="5"/>
  <c r="K5585" i="5"/>
  <c r="K6781" i="5"/>
  <c r="K7461" i="5"/>
  <c r="K7975" i="5"/>
  <c r="K8459" i="5"/>
  <c r="K8795" i="5"/>
  <c r="K931" i="5"/>
  <c r="K1721" i="5"/>
  <c r="K3124" i="5"/>
  <c r="K4322" i="5"/>
  <c r="K5590" i="5"/>
  <c r="K6793" i="5"/>
  <c r="K7488" i="5"/>
  <c r="K7997" i="5"/>
  <c r="K8460" i="5"/>
  <c r="K345" i="5"/>
  <c r="K1003" i="5"/>
  <c r="K1840" i="5"/>
  <c r="K3167" i="5"/>
  <c r="K4708" i="5"/>
  <c r="K6232" i="5"/>
  <c r="K6794" i="5"/>
  <c r="K7516" i="5"/>
  <c r="K8178" i="5"/>
  <c r="K8491" i="5"/>
  <c r="K357" i="5"/>
  <c r="K1324" i="5"/>
  <c r="K2373" i="5"/>
  <c r="K4766" i="5"/>
  <c r="K6440" i="5"/>
  <c r="K7153" i="5"/>
  <c r="K8196" i="5"/>
  <c r="K8596" i="5"/>
  <c r="K1464" i="5"/>
  <c r="K7565" i="5"/>
  <c r="K1665" i="5"/>
  <c r="K6685" i="5"/>
  <c r="K1859" i="5"/>
  <c r="K7885" i="5"/>
  <c r="K1881" i="5"/>
  <c r="K5444" i="5"/>
  <c r="K8444" i="5"/>
  <c r="K927" i="5"/>
  <c r="K3892" i="5"/>
  <c r="K6902" i="5"/>
  <c r="K8456" i="5"/>
  <c r="K438" i="5"/>
  <c r="K1352" i="5"/>
  <c r="K2538" i="5"/>
  <c r="K4811" i="5"/>
  <c r="K6471" i="5"/>
  <c r="K7160" i="5"/>
  <c r="K8239" i="5"/>
  <c r="K3421" i="5"/>
  <c r="K6545" i="5"/>
  <c r="K779" i="5"/>
  <c r="K5263" i="5"/>
  <c r="K8439" i="5"/>
  <c r="K3639" i="5"/>
  <c r="K7891" i="5"/>
  <c r="K447" i="5"/>
  <c r="K1408" i="5"/>
  <c r="K3078" i="5"/>
  <c r="K4935" i="5"/>
  <c r="K6492" i="5"/>
  <c r="K7404" i="5"/>
  <c r="K8244" i="5"/>
  <c r="K514" i="5"/>
  <c r="K1427" i="5"/>
  <c r="K3339" i="5"/>
  <c r="K4944" i="5"/>
  <c r="K6534" i="5"/>
  <c r="K7526" i="5"/>
  <c r="K8256" i="5"/>
  <c r="K528" i="5"/>
  <c r="K4986" i="5"/>
  <c r="K8393" i="5"/>
  <c r="K3468" i="5"/>
  <c r="K7879" i="5"/>
  <c r="K806" i="5"/>
  <c r="K3567" i="5"/>
  <c r="K5419" i="5"/>
  <c r="K6822" i="5"/>
  <c r="K8442" i="5"/>
  <c r="K809" i="5"/>
  <c r="K6825" i="5"/>
  <c r="K2154" i="5"/>
  <c r="K5474" i="5"/>
  <c r="K7916" i="5"/>
  <c r="K1018" i="5"/>
  <c r="K6924" i="5"/>
  <c r="K1030" i="5"/>
  <c r="K7030" i="5"/>
  <c r="K1305" i="5"/>
  <c r="K7110" i="5"/>
  <c r="K2173" i="5"/>
  <c r="K7949" i="5"/>
  <c r="K2186" i="5"/>
  <c r="K7951" i="5"/>
  <c r="K6243" i="5"/>
  <c r="K2343" i="5"/>
  <c r="K6297" i="5"/>
  <c r="K6350" i="5"/>
  <c r="K7958" i="5"/>
  <c r="K8534" i="5"/>
  <c r="K8543" i="5"/>
  <c r="K8589" i="5"/>
  <c r="K4127" i="5"/>
  <c r="K4081" i="5"/>
  <c r="K4122" i="5"/>
  <c r="C30" i="3" l="1"/>
  <c r="K432" i="5"/>
  <c r="K815" i="5"/>
  <c r="K1261" i="5"/>
  <c r="K1856" i="5"/>
  <c r="K2885" i="5"/>
  <c r="K3449" i="5"/>
  <c r="K4454" i="5"/>
  <c r="K5266" i="5"/>
  <c r="K5946" i="5"/>
  <c r="K6464" i="5"/>
  <c r="K6864" i="5"/>
  <c r="K7186" i="5"/>
  <c r="K7584" i="5"/>
  <c r="K8041" i="5"/>
  <c r="K8366" i="5"/>
  <c r="K8484" i="5"/>
  <c r="K515" i="5"/>
  <c r="K828" i="5"/>
  <c r="K1290" i="5"/>
  <c r="K1942" i="5"/>
  <c r="K2934" i="5"/>
  <c r="K3490" i="5"/>
  <c r="K4483" i="5"/>
  <c r="K5328" i="5"/>
  <c r="K6007" i="5"/>
  <c r="K6527" i="5"/>
  <c r="K6888" i="5"/>
  <c r="K7267" i="5"/>
  <c r="K7623" i="5"/>
  <c r="K8080" i="5"/>
  <c r="K8368" i="5"/>
  <c r="K8515" i="5"/>
  <c r="K530" i="5"/>
  <c r="K876" i="5"/>
  <c r="K1339" i="5"/>
  <c r="K1957" i="5"/>
  <c r="K2938" i="5"/>
  <c r="K3595" i="5"/>
  <c r="K4604" i="5"/>
  <c r="K5335" i="5"/>
  <c r="K6064" i="5"/>
  <c r="K6552" i="5"/>
  <c r="K6891" i="5"/>
  <c r="K7355" i="5"/>
  <c r="K7635" i="5"/>
  <c r="K8113" i="5"/>
  <c r="K8369" i="5"/>
  <c r="K8516" i="5"/>
  <c r="K324" i="5"/>
  <c r="K881" i="5"/>
  <c r="K1588" i="5"/>
  <c r="K2762" i="5"/>
  <c r="K3605" i="5"/>
  <c r="K4861" i="5"/>
  <c r="K5762" i="5"/>
  <c r="K6553" i="5"/>
  <c r="K6959" i="5"/>
  <c r="K7558" i="5"/>
  <c r="K8137" i="5"/>
  <c r="K8402" i="5"/>
  <c r="K8643" i="5"/>
  <c r="K407" i="5"/>
  <c r="K893" i="5"/>
  <c r="K1609" i="5"/>
  <c r="K2771" i="5"/>
  <c r="K3772" i="5"/>
  <c r="K4901" i="5"/>
  <c r="K5809" i="5"/>
  <c r="K6574" i="5"/>
  <c r="K7005" i="5"/>
  <c r="K7559" i="5"/>
  <c r="K8160" i="5"/>
  <c r="K8420" i="5"/>
  <c r="K8653" i="5"/>
  <c r="K423" i="5"/>
  <c r="K941" i="5"/>
  <c r="K1675" i="5"/>
  <c r="K2784" i="5"/>
  <c r="K4109" i="5"/>
  <c r="K4909" i="5"/>
  <c r="K5887" i="5"/>
  <c r="K6605" i="5"/>
  <c r="K7056" i="5"/>
  <c r="K7583" i="5"/>
  <c r="K8210" i="5"/>
  <c r="K8425" i="5"/>
  <c r="K8667" i="5"/>
  <c r="K635" i="5"/>
  <c r="K1459" i="5"/>
  <c r="K3092" i="5"/>
  <c r="K4415" i="5"/>
  <c r="K5589" i="5"/>
  <c r="K6787" i="5"/>
  <c r="K7402" i="5"/>
  <c r="K7908" i="5"/>
  <c r="K8449" i="5"/>
  <c r="K636" i="5"/>
  <c r="K1585" i="5"/>
  <c r="K3113" i="5"/>
  <c r="K4443" i="5"/>
  <c r="K5748" i="5"/>
  <c r="K6824" i="5"/>
  <c r="K7403" i="5"/>
  <c r="K7956" i="5"/>
  <c r="K8465" i="5"/>
  <c r="K8954" i="5"/>
  <c r="K658" i="5"/>
  <c r="K1759" i="5"/>
  <c r="K3121" i="5"/>
  <c r="K4653" i="5"/>
  <c r="K6153" i="5"/>
  <c r="K6833" i="5"/>
  <c r="K7458" i="5"/>
  <c r="K8213" i="5"/>
  <c r="K8521" i="5"/>
  <c r="K1171" i="5"/>
  <c r="K3204" i="5"/>
  <c r="K4959" i="5"/>
  <c r="K6385" i="5"/>
  <c r="K7486" i="5"/>
  <c r="K8344" i="5"/>
  <c r="K1846" i="5"/>
  <c r="K6854" i="5"/>
  <c r="K7791" i="5"/>
  <c r="K4151" i="5"/>
  <c r="K8533" i="5"/>
  <c r="K4203" i="5"/>
  <c r="K6249" i="5"/>
  <c r="K4223" i="5"/>
  <c r="K7145" i="5"/>
  <c r="K8553" i="5"/>
  <c r="K277" i="5"/>
  <c r="K1216" i="5"/>
  <c r="K3211" i="5"/>
  <c r="K5094" i="5"/>
  <c r="K6459" i="5"/>
  <c r="K7521" i="5"/>
  <c r="K8364" i="5"/>
  <c r="K592" i="5"/>
  <c r="K5487" i="5"/>
  <c r="K8398" i="5"/>
  <c r="K2048" i="5"/>
  <c r="K5505" i="5"/>
  <c r="K8429" i="5"/>
  <c r="K2274" i="5"/>
  <c r="K7859" i="5"/>
  <c r="K538" i="5"/>
  <c r="K1412" i="5"/>
  <c r="K3355" i="5"/>
  <c r="K5429" i="5"/>
  <c r="K6701" i="5"/>
  <c r="K7662" i="5"/>
  <c r="K8387" i="5"/>
  <c r="K547" i="5"/>
  <c r="K1774" i="5"/>
  <c r="K3428" i="5"/>
  <c r="K5434" i="5"/>
  <c r="K6853" i="5"/>
  <c r="K7667" i="5"/>
  <c r="K8395" i="5"/>
  <c r="K3441" i="5"/>
  <c r="K7752" i="5"/>
  <c r="K634" i="5"/>
  <c r="K4129" i="5"/>
  <c r="K6910" i="5"/>
  <c r="K715" i="5"/>
  <c r="K2179" i="5"/>
  <c r="K6156" i="5"/>
  <c r="K6947" i="5"/>
  <c r="K7837" i="5"/>
  <c r="K750" i="5"/>
  <c r="K6951" i="5"/>
  <c r="K8538" i="5"/>
  <c r="K981" i="5"/>
  <c r="K2691" i="5"/>
  <c r="K6308" i="5"/>
  <c r="K7871" i="5"/>
  <c r="K2745" i="5"/>
  <c r="K8268" i="5"/>
  <c r="K2756" i="5"/>
  <c r="K8287" i="5"/>
  <c r="K2984" i="5"/>
  <c r="K8297" i="5"/>
  <c r="K4797" i="5"/>
  <c r="K8559" i="5"/>
  <c r="K4846" i="5"/>
  <c r="K8592" i="5"/>
  <c r="K6346" i="5"/>
  <c r="K1027" i="5"/>
  <c r="K6372" i="5"/>
  <c r="K1152" i="5"/>
  <c r="K7173" i="5"/>
  <c r="K7174" i="5"/>
  <c r="K7356" i="5"/>
  <c r="K1168" i="5"/>
  <c r="K6315" i="5"/>
  <c r="K4948" i="5"/>
  <c r="C31" i="3" l="1"/>
  <c r="K168" i="5"/>
  <c r="K1297" i="5"/>
  <c r="K2138" i="5"/>
  <c r="K2726" i="5"/>
  <c r="K3175" i="5"/>
  <c r="K3630" i="5"/>
  <c r="K4229" i="5"/>
  <c r="K4911" i="5"/>
  <c r="K6068" i="5"/>
  <c r="K6550" i="5"/>
  <c r="K6980" i="5"/>
  <c r="K7427" i="5"/>
  <c r="K7845" i="5"/>
  <c r="K8102" i="5"/>
  <c r="K8351" i="5"/>
  <c r="K8647" i="5"/>
  <c r="K615" i="5"/>
  <c r="K1414" i="5"/>
  <c r="K2304" i="5"/>
  <c r="K2728" i="5"/>
  <c r="K3190" i="5"/>
  <c r="K3672" i="5"/>
  <c r="K4278" i="5"/>
  <c r="K5055" i="5"/>
  <c r="K6145" i="5"/>
  <c r="K6626" i="5"/>
  <c r="K6992" i="5"/>
  <c r="K7435" i="5"/>
  <c r="K7861" i="5"/>
  <c r="K8116" i="5"/>
  <c r="K8358" i="5"/>
  <c r="K617" i="5"/>
  <c r="K1447" i="5"/>
  <c r="K2336" i="5"/>
  <c r="K2731" i="5"/>
  <c r="K3218" i="5"/>
  <c r="K3721" i="5"/>
  <c r="K4299" i="5"/>
  <c r="K5253" i="5"/>
  <c r="K6162" i="5"/>
  <c r="K6634" i="5"/>
  <c r="K7121" i="5"/>
  <c r="K7447" i="5"/>
  <c r="K7889" i="5"/>
  <c r="K8134" i="5"/>
  <c r="K8386" i="5"/>
  <c r="K8683" i="5"/>
  <c r="K1538" i="5"/>
  <c r="K2459" i="5"/>
  <c r="K3032" i="5"/>
  <c r="K3775" i="5"/>
  <c r="K4534" i="5"/>
  <c r="K5914" i="5"/>
  <c r="K6646" i="5"/>
  <c r="K7248" i="5"/>
  <c r="K7602" i="5"/>
  <c r="K8206" i="5"/>
  <c r="K8467" i="5"/>
  <c r="K1595" i="5"/>
  <c r="K2476" i="5"/>
  <c r="K3123" i="5"/>
  <c r="K3927" i="5"/>
  <c r="K4564" i="5"/>
  <c r="K5995" i="5"/>
  <c r="K6714" i="5"/>
  <c r="K7287" i="5"/>
  <c r="K7625" i="5"/>
  <c r="K8215" i="5"/>
  <c r="K8486" i="5"/>
  <c r="K1600" i="5"/>
  <c r="K2491" i="5"/>
  <c r="K3161" i="5"/>
  <c r="K3949" i="5"/>
  <c r="K4612" i="5"/>
  <c r="K6049" i="5"/>
  <c r="K6751" i="5"/>
  <c r="K7300" i="5"/>
  <c r="K7692" i="5"/>
  <c r="K8247" i="5"/>
  <c r="K8504" i="5"/>
  <c r="K968" i="5"/>
  <c r="K2397" i="5"/>
  <c r="K3259" i="5"/>
  <c r="K4170" i="5"/>
  <c r="K5647" i="5"/>
  <c r="K6803" i="5"/>
  <c r="K7533" i="5"/>
  <c r="K8077" i="5"/>
  <c r="K8579" i="5"/>
  <c r="K992" i="5"/>
  <c r="K2398" i="5"/>
  <c r="K3301" i="5"/>
  <c r="K4189" i="5"/>
  <c r="K5865" i="5"/>
  <c r="K6855" i="5"/>
  <c r="K7542" i="5"/>
  <c r="K8092" i="5"/>
  <c r="K8602" i="5"/>
  <c r="K8834" i="5"/>
  <c r="K8849" i="5"/>
  <c r="K8977" i="5"/>
  <c r="K1088" i="5"/>
  <c r="K2502" i="5"/>
  <c r="K3333" i="5"/>
  <c r="K4425" i="5"/>
  <c r="K6213" i="5"/>
  <c r="K6882" i="5"/>
  <c r="K7547" i="5"/>
  <c r="K8278" i="5"/>
  <c r="K8685" i="5"/>
  <c r="K8770" i="5"/>
  <c r="K702" i="5"/>
  <c r="K2526" i="5"/>
  <c r="K3525" i="5"/>
  <c r="K5299" i="5"/>
  <c r="K6940" i="5"/>
  <c r="K7946" i="5"/>
  <c r="K8436" i="5"/>
  <c r="K3966" i="5"/>
  <c r="K1279" i="5"/>
  <c r="K4021" i="5"/>
  <c r="K8690" i="5"/>
  <c r="K4149" i="5"/>
  <c r="K8068" i="5"/>
  <c r="K4440" i="5"/>
  <c r="K7312" i="5"/>
  <c r="K1737" i="5"/>
  <c r="K6344" i="5"/>
  <c r="K3254" i="5"/>
  <c r="K6397" i="5"/>
  <c r="K8323" i="5"/>
  <c r="K889" i="5"/>
  <c r="K2586" i="5"/>
  <c r="K3606" i="5"/>
  <c r="K5447" i="5"/>
  <c r="K6965" i="5"/>
  <c r="K7950" i="5"/>
  <c r="K8464" i="5"/>
  <c r="K2922" i="5"/>
  <c r="K7169" i="5"/>
  <c r="K8688" i="5"/>
  <c r="K6290" i="5"/>
  <c r="K8059" i="5"/>
  <c r="K1606" i="5"/>
  <c r="K6327" i="5"/>
  <c r="K8692" i="5"/>
  <c r="K3008" i="5"/>
  <c r="K8906" i="5"/>
  <c r="K3014" i="5"/>
  <c r="K7393" i="5"/>
  <c r="K919" i="5"/>
  <c r="K2780" i="5"/>
  <c r="K3962" i="5"/>
  <c r="K5539" i="5"/>
  <c r="K7123" i="5"/>
  <c r="K8012" i="5"/>
  <c r="K8567" i="5"/>
  <c r="K1170" i="5"/>
  <c r="K6280" i="5"/>
  <c r="K8057" i="5"/>
  <c r="K2926" i="5"/>
  <c r="K7187" i="5"/>
  <c r="K2963" i="5"/>
  <c r="K7308" i="5"/>
  <c r="K1634" i="5"/>
  <c r="K6330" i="5"/>
  <c r="K8290" i="5"/>
  <c r="K4455" i="5"/>
  <c r="K8315" i="5"/>
  <c r="K1792" i="5"/>
  <c r="K4763" i="5"/>
  <c r="K7512" i="5"/>
  <c r="K4794" i="5"/>
  <c r="K4823" i="5"/>
  <c r="K5285" i="5"/>
  <c r="K6483" i="5"/>
  <c r="K6490" i="5"/>
  <c r="K6783" i="5"/>
  <c r="K8896" i="5"/>
  <c r="K7586" i="5"/>
  <c r="K7597" i="5"/>
  <c r="K8332" i="5"/>
  <c r="K2004" i="5"/>
  <c r="K7932" i="5"/>
  <c r="K668" i="5"/>
  <c r="K8408" i="5"/>
  <c r="K2061" i="5"/>
  <c r="K2375" i="5"/>
  <c r="K8331" i="5"/>
  <c r="K3337" i="5"/>
  <c r="K3354" i="5"/>
  <c r="K3425" i="5"/>
  <c r="C32" i="3" l="1"/>
  <c r="K1149" i="5"/>
  <c r="K1726" i="5"/>
  <c r="K2719" i="5"/>
  <c r="K3622" i="5"/>
  <c r="K4101" i="5"/>
  <c r="K4551" i="5"/>
  <c r="K5003" i="5"/>
  <c r="K5470" i="5"/>
  <c r="K6072" i="5"/>
  <c r="K6390" i="5"/>
  <c r="K6797" i="5"/>
  <c r="K7246" i="5"/>
  <c r="K7718" i="5"/>
  <c r="K7977" i="5"/>
  <c r="K8259" i="5"/>
  <c r="K8426" i="5"/>
  <c r="K8641" i="5"/>
  <c r="K1169" i="5"/>
  <c r="K1937" i="5"/>
  <c r="K2808" i="5"/>
  <c r="K3631" i="5"/>
  <c r="K4232" i="5"/>
  <c r="K4574" i="5"/>
  <c r="K5502" i="5"/>
  <c r="K6093" i="5"/>
  <c r="K6407" i="5"/>
  <c r="K6802" i="5"/>
  <c r="K7280" i="5"/>
  <c r="K7731" i="5"/>
  <c r="K7979" i="5"/>
  <c r="K8262" i="5"/>
  <c r="K8435" i="5"/>
  <c r="K8654" i="5"/>
  <c r="K1222" i="5"/>
  <c r="K2123" i="5"/>
  <c r="K2820" i="5"/>
  <c r="K3659" i="5"/>
  <c r="K4304" i="5"/>
  <c r="K4593" i="5"/>
  <c r="K5044" i="5"/>
  <c r="K6115" i="5"/>
  <c r="K6444" i="5"/>
  <c r="K6849" i="5"/>
  <c r="K7304" i="5"/>
  <c r="K7765" i="5"/>
  <c r="K7998" i="5"/>
  <c r="K8291" i="5"/>
  <c r="K8463" i="5"/>
  <c r="K8672" i="5"/>
  <c r="K1271" i="5"/>
  <c r="K2450" i="5"/>
  <c r="K3464" i="5"/>
  <c r="K4309" i="5"/>
  <c r="K4853" i="5"/>
  <c r="K5311" i="5"/>
  <c r="K6119" i="5"/>
  <c r="K6629" i="5"/>
  <c r="K7033" i="5"/>
  <c r="K7776" i="5"/>
  <c r="K8075" i="5"/>
  <c r="K8405" i="5"/>
  <c r="K8686" i="5"/>
  <c r="K1445" i="5"/>
  <c r="K2486" i="5"/>
  <c r="K3533" i="5"/>
  <c r="K4336" i="5"/>
  <c r="K4922" i="5"/>
  <c r="K5326" i="5"/>
  <c r="K6123" i="5"/>
  <c r="K6640" i="5"/>
  <c r="K7077" i="5"/>
  <c r="K7803" i="5"/>
  <c r="K8094" i="5"/>
  <c r="K8411" i="5"/>
  <c r="K1488" i="5"/>
  <c r="K2501" i="5"/>
  <c r="K3553" i="5"/>
  <c r="K4341" i="5"/>
  <c r="K4941" i="5"/>
  <c r="K5385" i="5"/>
  <c r="K6210" i="5"/>
  <c r="K6702" i="5"/>
  <c r="K7131" i="5"/>
  <c r="K7814" i="5"/>
  <c r="K8141" i="5"/>
  <c r="K8424" i="5"/>
  <c r="K485" i="5"/>
  <c r="K2363" i="5"/>
  <c r="K3734" i="5"/>
  <c r="K4511" i="5"/>
  <c r="K5162" i="5"/>
  <c r="K6309" i="5"/>
  <c r="K6890" i="5"/>
  <c r="K7675" i="5"/>
  <c r="K8221" i="5"/>
  <c r="K8612" i="5"/>
  <c r="K623" i="5"/>
  <c r="K2440" i="5"/>
  <c r="K3753" i="5"/>
  <c r="K4533" i="5"/>
  <c r="K5297" i="5"/>
  <c r="K6319" i="5"/>
  <c r="K6925" i="5"/>
  <c r="K7696" i="5"/>
  <c r="K8225" i="5"/>
  <c r="K8618" i="5"/>
  <c r="K859" i="5"/>
  <c r="K2584" i="5"/>
  <c r="K3760" i="5"/>
  <c r="K4764" i="5"/>
  <c r="K5588" i="5"/>
  <c r="K6384" i="5"/>
  <c r="K6932" i="5"/>
  <c r="K7820" i="5"/>
  <c r="K8305" i="5"/>
  <c r="K8628" i="5"/>
  <c r="K1008" i="5"/>
  <c r="K3029" i="5"/>
  <c r="K4423" i="5"/>
  <c r="K5596" i="5"/>
  <c r="K6531" i="5"/>
  <c r="K7553" i="5"/>
  <c r="K8308" i="5"/>
  <c r="K4836" i="5"/>
  <c r="K7865" i="5"/>
  <c r="K4957" i="5"/>
  <c r="K6857" i="5"/>
  <c r="K1642" i="5"/>
  <c r="K4972" i="5"/>
  <c r="K7898" i="5"/>
  <c r="K3808" i="5"/>
  <c r="K7023" i="5"/>
  <c r="K2209" i="5"/>
  <c r="K5120" i="5"/>
  <c r="K8004" i="5"/>
  <c r="K1146" i="5"/>
  <c r="K3037" i="5"/>
  <c r="K4430" i="5"/>
  <c r="K5625" i="5"/>
  <c r="K6567" i="5"/>
  <c r="K7560" i="5"/>
  <c r="K8335" i="5"/>
  <c r="K3390" i="5"/>
  <c r="K5717" i="5"/>
  <c r="K7851" i="5"/>
  <c r="K3409" i="5"/>
  <c r="K5776" i="5"/>
  <c r="K8397" i="5"/>
  <c r="K3731" i="5"/>
  <c r="K7882" i="5"/>
  <c r="K5980" i="5"/>
  <c r="K1694" i="5"/>
  <c r="K6019" i="5"/>
  <c r="K8600" i="5"/>
  <c r="K1502" i="5"/>
  <c r="K3277" i="5"/>
  <c r="K4467" i="5"/>
  <c r="K5641" i="5"/>
  <c r="K6711" i="5"/>
  <c r="K7563" i="5"/>
  <c r="K8338" i="5"/>
  <c r="K8754" i="5"/>
  <c r="K1525" i="5"/>
  <c r="K4791" i="5"/>
  <c r="K6764" i="5"/>
  <c r="K8383" i="5"/>
  <c r="K1549" i="5"/>
  <c r="K6788" i="5"/>
  <c r="K1562" i="5"/>
  <c r="K5813" i="5"/>
  <c r="K8562" i="5"/>
  <c r="K3781" i="5"/>
  <c r="K7006" i="5"/>
  <c r="K8571" i="5"/>
  <c r="K4983" i="5"/>
  <c r="K7976" i="5"/>
  <c r="K3812" i="5"/>
  <c r="K7509" i="5"/>
  <c r="K8610" i="5"/>
  <c r="K6307" i="5"/>
  <c r="K6386" i="5"/>
  <c r="K6388" i="5"/>
  <c r="K2601" i="5"/>
  <c r="K6504" i="5"/>
  <c r="K2695" i="5"/>
  <c r="K7534" i="5"/>
  <c r="K5127" i="5"/>
  <c r="K5158" i="5"/>
  <c r="K7540" i="5"/>
  <c r="K2942" i="5"/>
  <c r="K8638" i="5"/>
  <c r="K7551" i="5"/>
  <c r="K8015" i="5"/>
  <c r="K8058" i="5"/>
  <c r="K8176" i="5"/>
  <c r="K8630" i="5"/>
  <c r="K3888" i="5"/>
  <c r="K5121" i="5"/>
  <c r="K3974" i="5"/>
  <c r="K4421" i="5"/>
  <c r="C33" i="3" l="1"/>
  <c r="K1527" i="5"/>
  <c r="K2070" i="5"/>
  <c r="K2520" i="5"/>
  <c r="K3377" i="5"/>
  <c r="K3814" i="5"/>
  <c r="K4557" i="5"/>
  <c r="K5035" i="5"/>
  <c r="K5774" i="5"/>
  <c r="K6418" i="5"/>
  <c r="K6706" i="5"/>
  <c r="K7113" i="5"/>
  <c r="K7364" i="5"/>
  <c r="K7864" i="5"/>
  <c r="K8008" i="5"/>
  <c r="K8236" i="5"/>
  <c r="K8412" i="5"/>
  <c r="K1531" i="5"/>
  <c r="K2071" i="5"/>
  <c r="K2649" i="5"/>
  <c r="K3416" i="5"/>
  <c r="K3876" i="5"/>
  <c r="K4569" i="5"/>
  <c r="K5138" i="5"/>
  <c r="K5788" i="5"/>
  <c r="K6433" i="5"/>
  <c r="K6771" i="5"/>
  <c r="K7116" i="5"/>
  <c r="K7429" i="5"/>
  <c r="K7872" i="5"/>
  <c r="K8031" i="5"/>
  <c r="K8266" i="5"/>
  <c r="K8476" i="5"/>
  <c r="K1669" i="5"/>
  <c r="K2094" i="5"/>
  <c r="K2782" i="5"/>
  <c r="K3463" i="5"/>
  <c r="K3919" i="5"/>
  <c r="K4586" i="5"/>
  <c r="K5177" i="5"/>
  <c r="K5900" i="5"/>
  <c r="K6446" i="5"/>
  <c r="K6772" i="5"/>
  <c r="K7167" i="5"/>
  <c r="K7437" i="5"/>
  <c r="K7877" i="5"/>
  <c r="K8085" i="5"/>
  <c r="K8281" i="5"/>
  <c r="K8478" i="5"/>
  <c r="K1827" i="5"/>
  <c r="K2293" i="5"/>
  <c r="K3491" i="5"/>
  <c r="K4224" i="5"/>
  <c r="K4899" i="5"/>
  <c r="K5903" i="5"/>
  <c r="K6532" i="5"/>
  <c r="K7052" i="5"/>
  <c r="K7450" i="5"/>
  <c r="K7921" i="5"/>
  <c r="K8216" i="5"/>
  <c r="K8537" i="5"/>
  <c r="K445" i="5"/>
  <c r="K1851" i="5"/>
  <c r="K2407" i="5"/>
  <c r="K3528" i="5"/>
  <c r="K4296" i="5"/>
  <c r="K4931" i="5"/>
  <c r="K5950" i="5"/>
  <c r="K6551" i="5"/>
  <c r="K7064" i="5"/>
  <c r="K7453" i="5"/>
  <c r="K7923" i="5"/>
  <c r="K8229" i="5"/>
  <c r="K8545" i="5"/>
  <c r="K595" i="5"/>
  <c r="K1854" i="5"/>
  <c r="K2408" i="5"/>
  <c r="K3539" i="5"/>
  <c r="K4371" i="5"/>
  <c r="K5034" i="5"/>
  <c r="K5964" i="5"/>
  <c r="K6595" i="5"/>
  <c r="K7103" i="5"/>
  <c r="K7502" i="5"/>
  <c r="K7930" i="5"/>
  <c r="K8235" i="5"/>
  <c r="K8632" i="5"/>
  <c r="K1749" i="5"/>
  <c r="K2812" i="5"/>
  <c r="K3776" i="5"/>
  <c r="K4800" i="5"/>
  <c r="K6166" i="5"/>
  <c r="K6837" i="5"/>
  <c r="K7310" i="5"/>
  <c r="K7971" i="5"/>
  <c r="K8348" i="5"/>
  <c r="K1787" i="5"/>
  <c r="K2813" i="5"/>
  <c r="K3778" i="5"/>
  <c r="K4824" i="5"/>
  <c r="K6219" i="5"/>
  <c r="K6872" i="5"/>
  <c r="K7340" i="5"/>
  <c r="K7987" i="5"/>
  <c r="K8367" i="5"/>
  <c r="K1938" i="5"/>
  <c r="K2964" i="5"/>
  <c r="K3936" i="5"/>
  <c r="K5240" i="5"/>
  <c r="K6262" i="5"/>
  <c r="K6955" i="5"/>
  <c r="K7513" i="5"/>
  <c r="K8095" i="5"/>
  <c r="K8374" i="5"/>
  <c r="K8752" i="5"/>
  <c r="K830" i="5"/>
  <c r="K2188" i="5"/>
  <c r="K3992" i="5"/>
  <c r="K5496" i="5"/>
  <c r="K6653" i="5"/>
  <c r="K7622" i="5"/>
  <c r="K8198" i="5"/>
  <c r="K8669" i="5"/>
  <c r="K8860" i="5"/>
  <c r="K4492" i="5"/>
  <c r="K8301" i="5"/>
  <c r="K3278" i="5"/>
  <c r="K5772" i="5"/>
  <c r="K8320" i="5"/>
  <c r="K8965" i="5"/>
  <c r="K1724" i="5"/>
  <c r="K5979" i="5"/>
  <c r="K8341" i="5"/>
  <c r="K3343" i="5"/>
  <c r="K6277" i="5"/>
  <c r="K8377" i="5"/>
  <c r="K8808" i="5"/>
  <c r="K2051" i="5"/>
  <c r="K6313" i="5"/>
  <c r="K8378" i="5"/>
  <c r="K8737" i="5"/>
  <c r="K2109" i="5"/>
  <c r="K4661" i="5"/>
  <c r="K7207" i="5"/>
  <c r="K8640" i="5"/>
  <c r="K1081" i="5"/>
  <c r="K2230" i="5"/>
  <c r="K4184" i="5"/>
  <c r="K5523" i="5"/>
  <c r="K6698" i="5"/>
  <c r="K7636" i="5"/>
  <c r="K8200" i="5"/>
  <c r="K8673" i="5"/>
  <c r="K1439" i="5"/>
  <c r="K5582" i="5"/>
  <c r="K7730" i="5"/>
  <c r="K4535" i="5"/>
  <c r="K7759" i="5"/>
  <c r="K8827" i="5"/>
  <c r="K3311" i="5"/>
  <c r="K7175" i="5"/>
  <c r="K1959" i="5"/>
  <c r="K7177" i="5"/>
  <c r="K3370" i="5"/>
  <c r="K7185" i="5"/>
  <c r="K1411" i="5"/>
  <c r="K2788" i="5"/>
  <c r="K4394" i="5"/>
  <c r="K5564" i="5"/>
  <c r="K6801" i="5"/>
  <c r="K7668" i="5"/>
  <c r="K8285" i="5"/>
  <c r="K3131" i="5"/>
  <c r="K7025" i="5"/>
  <c r="K1526" i="5"/>
  <c r="K7028" i="5"/>
  <c r="K4627" i="5"/>
  <c r="K7903" i="5"/>
  <c r="K4648" i="5"/>
  <c r="K7910" i="5"/>
  <c r="K4660" i="5"/>
  <c r="K7918" i="5"/>
  <c r="K3544" i="5"/>
  <c r="K6447" i="5"/>
  <c r="K7969" i="5"/>
  <c r="K672" i="5"/>
  <c r="K6624" i="5"/>
  <c r="K2124" i="5"/>
  <c r="K7268" i="5"/>
  <c r="K2170" i="5"/>
  <c r="K7271" i="5"/>
  <c r="K2176" i="5"/>
  <c r="K7305" i="5"/>
  <c r="K3580" i="5"/>
  <c r="K8114" i="5"/>
  <c r="K5452" i="5"/>
  <c r="K5468" i="5"/>
  <c r="K8664" i="5"/>
  <c r="K8661" i="5"/>
  <c r="K6482" i="5"/>
  <c r="K8646" i="5"/>
  <c r="K6517" i="5"/>
  <c r="K8191" i="5"/>
  <c r="K8832" i="5"/>
  <c r="K8143" i="5"/>
  <c r="K3726" i="5"/>
  <c r="K3683" i="5"/>
  <c r="K5302" i="5"/>
  <c r="C34" i="3" l="1"/>
  <c r="K194" i="5"/>
  <c r="K1499" i="5"/>
  <c r="K2716" i="5"/>
  <c r="K3288" i="5"/>
  <c r="K3967" i="5"/>
  <c r="K4863" i="5"/>
  <c r="K5077" i="5"/>
  <c r="K5545" i="5"/>
  <c r="K6146" i="5"/>
  <c r="K6694" i="5"/>
  <c r="K7087" i="5"/>
  <c r="K7372" i="5"/>
  <c r="K7816" i="5"/>
  <c r="K8099" i="5"/>
  <c r="K8339" i="5"/>
  <c r="K8526" i="5"/>
  <c r="K428" i="5"/>
  <c r="K1617" i="5"/>
  <c r="K2739" i="5"/>
  <c r="K3297" i="5"/>
  <c r="K3982" i="5"/>
  <c r="K4864" i="5"/>
  <c r="K5124" i="5"/>
  <c r="K5563" i="5"/>
  <c r="K6204" i="5"/>
  <c r="K6724" i="5"/>
  <c r="K7100" i="5"/>
  <c r="K7374" i="5"/>
  <c r="K7944" i="5"/>
  <c r="K8106" i="5"/>
  <c r="K8346" i="5"/>
  <c r="K8552" i="5"/>
  <c r="K1007" i="5"/>
  <c r="K1779" i="5"/>
  <c r="K2744" i="5"/>
  <c r="K3325" i="5"/>
  <c r="K3987" i="5"/>
  <c r="K4867" i="5"/>
  <c r="K5128" i="5"/>
  <c r="K5591" i="5"/>
  <c r="K6253" i="5"/>
  <c r="K6738" i="5"/>
  <c r="K7108" i="5"/>
  <c r="K7420" i="5"/>
  <c r="K7964" i="5"/>
  <c r="K8117" i="5"/>
  <c r="K8356" i="5"/>
  <c r="K8601" i="5"/>
  <c r="K1226" i="5"/>
  <c r="K2626" i="5"/>
  <c r="K3335" i="5"/>
  <c r="K4356" i="5"/>
  <c r="K5013" i="5"/>
  <c r="K5599" i="5"/>
  <c r="K6505" i="5"/>
  <c r="K7066" i="5"/>
  <c r="K7446" i="5"/>
  <c r="K8043" i="5"/>
  <c r="K8298" i="5"/>
  <c r="K8616" i="5"/>
  <c r="K1235" i="5"/>
  <c r="K2654" i="5"/>
  <c r="K3401" i="5"/>
  <c r="K4378" i="5"/>
  <c r="K5051" i="5"/>
  <c r="K5653" i="5"/>
  <c r="K6509" i="5"/>
  <c r="K7071" i="5"/>
  <c r="K7455" i="5"/>
  <c r="K8048" i="5"/>
  <c r="K8303" i="5"/>
  <c r="K8627" i="5"/>
  <c r="K1243" i="5"/>
  <c r="K2697" i="5"/>
  <c r="K3589" i="5"/>
  <c r="K4446" i="5"/>
  <c r="K5052" i="5"/>
  <c r="K5679" i="5"/>
  <c r="K6521" i="5"/>
  <c r="K7086" i="5"/>
  <c r="K7477" i="5"/>
  <c r="K8069" i="5"/>
  <c r="K8317" i="5"/>
  <c r="K8635" i="5"/>
  <c r="K1137" i="5"/>
  <c r="K2758" i="5"/>
  <c r="K3866" i="5"/>
  <c r="K4997" i="5"/>
  <c r="K5840" i="5"/>
  <c r="K6846" i="5"/>
  <c r="K7275" i="5"/>
  <c r="K8089" i="5"/>
  <c r="K8472" i="5"/>
  <c r="K1172" i="5"/>
  <c r="K2900" i="5"/>
  <c r="K3929" i="5"/>
  <c r="K5005" i="5"/>
  <c r="K5868" i="5"/>
  <c r="K6921" i="5"/>
  <c r="K7322" i="5"/>
  <c r="K8097" i="5"/>
  <c r="K8485" i="5"/>
  <c r="K8796" i="5"/>
  <c r="K1379" i="5"/>
  <c r="K2947" i="5"/>
  <c r="K4153" i="5"/>
  <c r="K5191" i="5"/>
  <c r="K5870" i="5"/>
  <c r="K6923" i="5"/>
  <c r="K7555" i="5"/>
  <c r="K8122" i="5"/>
  <c r="K8487" i="5"/>
  <c r="K8875" i="5"/>
  <c r="K2991" i="5"/>
  <c r="K4746" i="5"/>
  <c r="K5540" i="5"/>
  <c r="K6962" i="5"/>
  <c r="K7798" i="5"/>
  <c r="K8403" i="5"/>
  <c r="K4908" i="5"/>
  <c r="K8018" i="5"/>
  <c r="K3257" i="5"/>
  <c r="K7190" i="5"/>
  <c r="K3707" i="5"/>
  <c r="K7199" i="5"/>
  <c r="K6441" i="5"/>
  <c r="K8642" i="5"/>
  <c r="K6498" i="5"/>
  <c r="K8666" i="5"/>
  <c r="K3833" i="5"/>
  <c r="K6528" i="5"/>
  <c r="K8214" i="5"/>
  <c r="K3048" i="5"/>
  <c r="K4815" i="5"/>
  <c r="K5544" i="5"/>
  <c r="K7040" i="5"/>
  <c r="K7812" i="5"/>
  <c r="K8428" i="5"/>
  <c r="K3104" i="5"/>
  <c r="K5938" i="5"/>
  <c r="K8488" i="5"/>
  <c r="K1462" i="5"/>
  <c r="K4969" i="5"/>
  <c r="K8024" i="5"/>
  <c r="K1918" i="5"/>
  <c r="K4982" i="5"/>
  <c r="K8072" i="5"/>
  <c r="K2001" i="5"/>
  <c r="K5284" i="5"/>
  <c r="K8124" i="5"/>
  <c r="K2017" i="5"/>
  <c r="K5293" i="5"/>
  <c r="K8185" i="5"/>
  <c r="K1026" i="5"/>
  <c r="K3068" i="5"/>
  <c r="K4885" i="5"/>
  <c r="K5733" i="5"/>
  <c r="K7166" i="5"/>
  <c r="K7981" i="5"/>
  <c r="K8469" i="5"/>
  <c r="K1417" i="5"/>
  <c r="K7178" i="5"/>
  <c r="K6141" i="5"/>
  <c r="K8517" i="5"/>
  <c r="K6378" i="5"/>
  <c r="K8639" i="5"/>
  <c r="K3805" i="5"/>
  <c r="K7215" i="5"/>
  <c r="K3830" i="5"/>
  <c r="K7247" i="5"/>
  <c r="K2144" i="5"/>
  <c r="K5304" i="5"/>
  <c r="K7270" i="5"/>
  <c r="K8681" i="5"/>
  <c r="K2755" i="5"/>
  <c r="K7745" i="5"/>
  <c r="K4225" i="5"/>
  <c r="K8265" i="5"/>
  <c r="K4313" i="5"/>
  <c r="K8295" i="5"/>
  <c r="K4618" i="5"/>
  <c r="K8380" i="5"/>
  <c r="K5435" i="5"/>
  <c r="K8684" i="5"/>
  <c r="K5522" i="5"/>
  <c r="K6654" i="5"/>
  <c r="K6660" i="5"/>
  <c r="K6766" i="5"/>
  <c r="K8740" i="5"/>
  <c r="K7689" i="5"/>
  <c r="K7728" i="5"/>
  <c r="K2445" i="5"/>
  <c r="K5440" i="5"/>
  <c r="K2199" i="5"/>
  <c r="C35" i="3" l="1"/>
  <c r="K1369" i="5"/>
  <c r="K2371" i="5"/>
  <c r="K2921" i="5"/>
  <c r="K3351" i="5"/>
  <c r="K3803" i="5"/>
  <c r="K4546" i="5"/>
  <c r="K5107" i="5"/>
  <c r="K6091" i="5"/>
  <c r="K6465" i="5"/>
  <c r="K6759" i="5"/>
  <c r="K7220" i="5"/>
  <c r="K7432" i="5"/>
  <c r="K7890" i="5"/>
  <c r="K8175" i="5"/>
  <c r="K8437" i="5"/>
  <c r="K8599" i="5"/>
  <c r="K1421" i="5"/>
  <c r="K2394" i="5"/>
  <c r="K2929" i="5"/>
  <c r="K3366" i="5"/>
  <c r="K3983" i="5"/>
  <c r="K4559" i="5"/>
  <c r="K5152" i="5"/>
  <c r="K6150" i="5"/>
  <c r="K6473" i="5"/>
  <c r="K6805" i="5"/>
  <c r="K7229" i="5"/>
  <c r="K7460" i="5"/>
  <c r="K7965" i="5"/>
  <c r="K8227" i="5"/>
  <c r="K8447" i="5"/>
  <c r="K8604" i="5"/>
  <c r="K1441" i="5"/>
  <c r="K2423" i="5"/>
  <c r="K2973" i="5"/>
  <c r="K3371" i="5"/>
  <c r="K3989" i="5"/>
  <c r="K5203" i="5"/>
  <c r="K6190" i="5"/>
  <c r="K6497" i="5"/>
  <c r="K2038" i="5"/>
  <c r="K3056" i="5"/>
  <c r="K3607" i="5"/>
  <c r="K4388" i="5"/>
  <c r="K5254" i="5"/>
  <c r="K6293" i="5"/>
  <c r="K6681" i="5"/>
  <c r="K7213" i="5"/>
  <c r="K7507" i="5"/>
  <c r="K8036" i="5"/>
  <c r="K8353" i="5"/>
  <c r="K8542" i="5"/>
  <c r="K175" i="5"/>
  <c r="K2200" i="5"/>
  <c r="K3087" i="5"/>
  <c r="K3612" i="5"/>
  <c r="K4509" i="5"/>
  <c r="K5255" i="5"/>
  <c r="K6305" i="5"/>
  <c r="K6720" i="5"/>
  <c r="K7259" i="5"/>
  <c r="K7541" i="5"/>
  <c r="K8040" i="5"/>
  <c r="K8360" i="5"/>
  <c r="K8565" i="5"/>
  <c r="K642" i="5"/>
  <c r="K2205" i="5"/>
  <c r="K3621" i="5"/>
  <c r="K4516" i="5"/>
  <c r="K5377" i="5"/>
  <c r="K6318" i="5"/>
  <c r="K6726" i="5"/>
  <c r="K7279" i="5"/>
  <c r="K7591" i="5"/>
  <c r="K8051" i="5"/>
  <c r="K8371" i="5"/>
  <c r="K8569" i="5"/>
  <c r="K2531" i="5"/>
  <c r="K3229" i="5"/>
  <c r="K4320" i="5"/>
  <c r="K5499" i="5"/>
  <c r="K6549" i="5"/>
  <c r="K7154" i="5"/>
  <c r="K7648" i="5"/>
  <c r="K8264" i="5"/>
  <c r="K8507" i="5"/>
  <c r="K2539" i="5"/>
  <c r="K3334" i="5"/>
  <c r="K4387" i="5"/>
  <c r="K5618" i="5"/>
  <c r="K6564" i="5"/>
  <c r="K7158" i="5"/>
  <c r="K7682" i="5"/>
  <c r="K8274" i="5"/>
  <c r="K8541" i="5"/>
  <c r="K778" i="5"/>
  <c r="K2629" i="5"/>
  <c r="K3406" i="5"/>
  <c r="K4577" i="5"/>
  <c r="K5787" i="5"/>
  <c r="K6580" i="5"/>
  <c r="K7286" i="5"/>
  <c r="K7746" i="5"/>
  <c r="K8326" i="5"/>
  <c r="K8626" i="5"/>
  <c r="K901" i="5"/>
  <c r="K2743" i="5"/>
  <c r="K4038" i="5"/>
  <c r="K5849" i="5"/>
  <c r="K6933" i="5"/>
  <c r="K7418" i="5"/>
  <c r="K8334" i="5"/>
  <c r="K8674" i="5"/>
  <c r="K1708" i="5"/>
  <c r="K6242" i="5"/>
  <c r="K8406" i="5"/>
  <c r="K1835" i="5"/>
  <c r="K6260" i="5"/>
  <c r="K8682" i="5"/>
  <c r="K1841" i="5"/>
  <c r="K6402" i="5"/>
  <c r="K8483" i="5"/>
  <c r="K4759" i="5"/>
  <c r="K8019" i="5"/>
  <c r="K4807" i="5"/>
  <c r="K8023" i="5"/>
  <c r="K2511" i="5"/>
  <c r="K4897" i="5"/>
  <c r="K6507" i="5"/>
  <c r="K8084" i="5"/>
  <c r="K1144" i="5"/>
  <c r="K2857" i="5"/>
  <c r="K4204" i="5"/>
  <c r="K5913" i="5"/>
  <c r="K6971" i="5"/>
  <c r="K7471" i="5"/>
  <c r="K8337" i="5"/>
  <c r="K8676" i="5"/>
  <c r="K4603" i="5"/>
  <c r="K7785" i="5"/>
  <c r="K3193" i="5"/>
  <c r="K7015" i="5"/>
  <c r="K8451" i="5"/>
  <c r="K3222" i="5"/>
  <c r="K7047" i="5"/>
  <c r="K1989" i="5"/>
  <c r="K6432" i="5"/>
  <c r="K8492" i="5"/>
  <c r="K3578" i="5"/>
  <c r="K7318" i="5"/>
  <c r="K1512" i="5"/>
  <c r="K3134" i="5"/>
  <c r="K4282" i="5"/>
  <c r="K6218" i="5"/>
  <c r="K6983" i="5"/>
  <c r="K7603" i="5"/>
  <c r="K8404" i="5"/>
  <c r="K8678" i="5"/>
  <c r="K3162" i="5"/>
  <c r="K7014" i="5"/>
  <c r="K8680" i="5"/>
  <c r="K4658" i="5"/>
  <c r="K7848" i="5"/>
  <c r="K4719" i="5"/>
  <c r="K8002" i="5"/>
  <c r="K3448" i="5"/>
  <c r="K7309" i="5"/>
  <c r="K2005" i="5"/>
  <c r="K6437" i="5"/>
  <c r="K8495" i="5"/>
  <c r="K3654" i="5"/>
  <c r="K7321" i="5"/>
  <c r="K8503" i="5"/>
  <c r="K4005" i="5"/>
  <c r="K8169" i="5"/>
  <c r="K4953" i="5"/>
  <c r="K8636" i="5"/>
  <c r="K5091" i="5"/>
  <c r="K8649" i="5"/>
  <c r="K5394" i="5"/>
  <c r="K8650" i="5"/>
  <c r="K6623" i="5"/>
  <c r="K3714" i="5"/>
  <c r="K6673" i="5"/>
  <c r="K8158" i="5"/>
  <c r="K6815" i="5"/>
  <c r="K7365" i="5"/>
  <c r="K7389" i="5"/>
  <c r="K2679" i="5"/>
  <c r="K7369" i="5"/>
  <c r="K8157" i="5"/>
  <c r="K2683" i="5"/>
  <c r="K2685" i="5"/>
  <c r="K3710" i="5"/>
  <c r="C36" i="3" l="1"/>
  <c r="K1199" i="5"/>
  <c r="K2284" i="5"/>
  <c r="K2706" i="5"/>
  <c r="K3802" i="5"/>
  <c r="K4524" i="5"/>
  <c r="K5090" i="5"/>
  <c r="K5883" i="5"/>
  <c r="K6945" i="5"/>
  <c r="K7482" i="5"/>
  <c r="K7829" i="5"/>
  <c r="K8140" i="5"/>
  <c r="K8350" i="5"/>
  <c r="K8576" i="5"/>
  <c r="K8665" i="5"/>
  <c r="K1313" i="5"/>
  <c r="K2292" i="5"/>
  <c r="K2715" i="5"/>
  <c r="K3829" i="5"/>
  <c r="K4633" i="5"/>
  <c r="K5174" i="5"/>
  <c r="K5916" i="5"/>
  <c r="K1599" i="5"/>
  <c r="K2349" i="5"/>
  <c r="K3106" i="5"/>
  <c r="K4399" i="5"/>
  <c r="K6519" i="5"/>
  <c r="K7228" i="5"/>
  <c r="K7685" i="5"/>
  <c r="K8076" i="5"/>
  <c r="K8284" i="5"/>
  <c r="K8518" i="5"/>
  <c r="K8657" i="5"/>
  <c r="K1680" i="5"/>
  <c r="K2383" i="5"/>
  <c r="K3308" i="5"/>
  <c r="K4414" i="5"/>
  <c r="K5247" i="5"/>
  <c r="K6078" i="5"/>
  <c r="K6541" i="5"/>
  <c r="K7290" i="5"/>
  <c r="K7687" i="5"/>
  <c r="K8081" i="5"/>
  <c r="K8342" i="5"/>
  <c r="K8524" i="5"/>
  <c r="K8662" i="5"/>
  <c r="K1685" i="5"/>
  <c r="K2401" i="5"/>
  <c r="K3375" i="5"/>
  <c r="K4499" i="5"/>
  <c r="K5305" i="5"/>
  <c r="K6086" i="5"/>
  <c r="K6717" i="5"/>
  <c r="K7324" i="5"/>
  <c r="K7710" i="5"/>
  <c r="K8110" i="5"/>
  <c r="K8343" i="5"/>
  <c r="K8566" i="5"/>
  <c r="K8675" i="5"/>
  <c r="K504" i="5"/>
  <c r="K2141" i="5"/>
  <c r="K2930" i="5"/>
  <c r="K4651" i="5"/>
  <c r="K5783" i="5"/>
  <c r="K6449" i="5"/>
  <c r="K7442" i="5"/>
  <c r="K7909" i="5"/>
  <c r="K8282" i="5"/>
  <c r="K8587" i="5"/>
  <c r="K808" i="5"/>
  <c r="K2164" i="5"/>
  <c r="K3086" i="5"/>
  <c r="K4678" i="5"/>
  <c r="K5795" i="5"/>
  <c r="K6515" i="5"/>
  <c r="K7459" i="5"/>
  <c r="K8035" i="5"/>
  <c r="K8283" i="5"/>
  <c r="K8595" i="5"/>
  <c r="K951" i="5"/>
  <c r="K2300" i="5"/>
  <c r="K3571" i="5"/>
  <c r="K4695" i="5"/>
  <c r="K5802" i="5"/>
  <c r="K6775" i="5"/>
  <c r="K7472" i="5"/>
  <c r="K8065" i="5"/>
  <c r="K8349" i="5"/>
  <c r="K8609" i="5"/>
  <c r="K1824" i="5"/>
  <c r="K3689" i="5"/>
  <c r="K4848" i="5"/>
  <c r="K6370" i="5"/>
  <c r="K7589" i="5"/>
  <c r="K8138" i="5"/>
  <c r="K8508" i="5"/>
  <c r="K2303" i="5"/>
  <c r="K6818" i="5"/>
  <c r="K5404" i="5"/>
  <c r="K8223" i="5"/>
  <c r="K4209" i="5"/>
  <c r="K8253" i="5"/>
  <c r="K4255" i="5"/>
  <c r="K6922" i="5"/>
  <c r="K2589" i="5"/>
  <c r="K4295" i="5"/>
  <c r="K7818" i="5"/>
  <c r="K1157" i="5"/>
  <c r="K4639" i="5"/>
  <c r="K6098" i="5"/>
  <c r="K7838" i="5"/>
  <c r="K1836" i="5"/>
  <c r="K3859" i="5"/>
  <c r="K4919" i="5"/>
  <c r="K7604" i="5"/>
  <c r="K8148" i="5"/>
  <c r="K8514" i="5"/>
  <c r="K4108" i="5"/>
  <c r="K7629" i="5"/>
  <c r="K8614" i="5"/>
  <c r="K2346" i="5"/>
  <c r="K6875" i="5"/>
  <c r="K8624" i="5"/>
  <c r="K386" i="5"/>
  <c r="K5694" i="5"/>
  <c r="K7723" i="5"/>
  <c r="K2559" i="5"/>
  <c r="K5881" i="5"/>
  <c r="K8407" i="5"/>
  <c r="K8651" i="5"/>
  <c r="K995" i="5"/>
  <c r="K7063" i="5"/>
  <c r="K8655" i="5"/>
  <c r="K1947" i="5"/>
  <c r="K3879" i="5"/>
  <c r="K5314" i="5"/>
  <c r="K6405" i="5"/>
  <c r="K7613" i="5"/>
  <c r="K8166" i="5"/>
  <c r="K8578" i="5"/>
  <c r="K5402" i="5"/>
  <c r="K8202" i="5"/>
  <c r="K4131" i="5"/>
  <c r="K7633" i="5"/>
  <c r="K2494" i="5"/>
  <c r="K6916" i="5"/>
  <c r="K8631" i="5"/>
  <c r="K978" i="5"/>
  <c r="K7800" i="5"/>
  <c r="K6066" i="5"/>
  <c r="K8417" i="5"/>
  <c r="K2705" i="5"/>
  <c r="K7109" i="5"/>
  <c r="K8446" i="5"/>
  <c r="K4822" i="5"/>
  <c r="K8477" i="5"/>
  <c r="K6111" i="5"/>
  <c r="K6239" i="5"/>
  <c r="K6271" i="5"/>
  <c r="K1158" i="5"/>
  <c r="K7111" i="5"/>
  <c r="K2909" i="5"/>
  <c r="K4703" i="5"/>
  <c r="K1395" i="5"/>
  <c r="K4738" i="5"/>
  <c r="K8073" i="5"/>
  <c r="K8135" i="5"/>
  <c r="K7133" i="5"/>
  <c r="K7332" i="5"/>
  <c r="K8066" i="5"/>
  <c r="K8728" i="5"/>
  <c r="K8470" i="5"/>
  <c r="K1697" i="5"/>
  <c r="K2791" i="5"/>
  <c r="K2835" i="5"/>
  <c r="C37" i="3" l="1"/>
  <c r="K1717" i="5"/>
  <c r="K2592" i="5"/>
  <c r="K3328" i="5"/>
  <c r="K4040" i="5"/>
  <c r="K4530" i="5"/>
  <c r="K5515" i="5"/>
  <c r="K5824" i="5"/>
  <c r="K6662" i="5"/>
  <c r="K7038" i="5"/>
  <c r="K7439" i="5"/>
  <c r="K7870" i="5"/>
  <c r="K8319" i="5"/>
  <c r="K8512" i="5"/>
  <c r="K8629" i="5"/>
  <c r="K523" i="5"/>
  <c r="K1747" i="5"/>
  <c r="K2778" i="5"/>
  <c r="K3404" i="5"/>
  <c r="K4217" i="5"/>
  <c r="K4964" i="5"/>
  <c r="K5638" i="5"/>
  <c r="K6417" i="5"/>
  <c r="K6911" i="5"/>
  <c r="K7416" i="5"/>
  <c r="K7794" i="5"/>
  <c r="K649" i="5"/>
  <c r="K1805" i="5"/>
  <c r="K2887" i="5"/>
  <c r="K3410" i="5"/>
  <c r="K4226" i="5"/>
  <c r="K5103" i="5"/>
  <c r="K5656" i="5"/>
  <c r="K6510" i="5"/>
  <c r="K6981" i="5"/>
  <c r="K7436" i="5"/>
  <c r="K7875" i="5"/>
  <c r="K8336" i="5"/>
  <c r="K8557" i="5"/>
  <c r="K8660" i="5"/>
  <c r="K825" i="5"/>
  <c r="K1808" i="5"/>
  <c r="K2897" i="5"/>
  <c r="K3440" i="5"/>
  <c r="K4238" i="5"/>
  <c r="K5182" i="5"/>
  <c r="K5672" i="5"/>
  <c r="K6616" i="5"/>
  <c r="K7004" i="5"/>
  <c r="K7514" i="5"/>
  <c r="K7913" i="5"/>
  <c r="K8352" i="5"/>
  <c r="K8572" i="5"/>
  <c r="K8668" i="5"/>
  <c r="K1917" i="5"/>
  <c r="K3155" i="5"/>
  <c r="K4113" i="5"/>
  <c r="K5359" i="5"/>
  <c r="K6167" i="5"/>
  <c r="K6835" i="5"/>
  <c r="K7628" i="5"/>
  <c r="K8119" i="5"/>
  <c r="K8489" i="5"/>
  <c r="K8644" i="5"/>
  <c r="K2079" i="5"/>
  <c r="K3241" i="5"/>
  <c r="K4132" i="5"/>
  <c r="K5514" i="5"/>
  <c r="K6338" i="5"/>
  <c r="K6865" i="5"/>
  <c r="K7639" i="5"/>
  <c r="K8145" i="5"/>
  <c r="K8506" i="5"/>
  <c r="K8658" i="5"/>
  <c r="K1046" i="5"/>
  <c r="K2210" i="5"/>
  <c r="K3338" i="5"/>
  <c r="K4292" i="5"/>
  <c r="K5517" i="5"/>
  <c r="K6366" i="5"/>
  <c r="K7065" i="5"/>
  <c r="K7654" i="5"/>
  <c r="K8161" i="5"/>
  <c r="K8523" i="5"/>
  <c r="K8670" i="5"/>
  <c r="K1349" i="5"/>
  <c r="K3069" i="5"/>
  <c r="K4379" i="5"/>
  <c r="K5620" i="5"/>
  <c r="K6739" i="5"/>
  <c r="K7707" i="5"/>
  <c r="K8611" i="5"/>
  <c r="K4537" i="5"/>
  <c r="K7783" i="5"/>
  <c r="K1732" i="5"/>
  <c r="K4628" i="5"/>
  <c r="K7792" i="5"/>
  <c r="K1901" i="5"/>
  <c r="K3501" i="5"/>
  <c r="K7243" i="5"/>
  <c r="K6376" i="5"/>
  <c r="K8527" i="5"/>
  <c r="K4946" i="5"/>
  <c r="K7273" i="5"/>
  <c r="K2367" i="5"/>
  <c r="K5207" i="5"/>
  <c r="K7294" i="5"/>
  <c r="K8582" i="5"/>
  <c r="K1533" i="5"/>
  <c r="K3149" i="5"/>
  <c r="K4402" i="5"/>
  <c r="K5633" i="5"/>
  <c r="K6782" i="5"/>
  <c r="K7729" i="5"/>
  <c r="K8415" i="5"/>
  <c r="K8622" i="5"/>
  <c r="K1651" i="5"/>
  <c r="K5729" i="5"/>
  <c r="K8422" i="5"/>
  <c r="K3382" i="5"/>
  <c r="K7141" i="5"/>
  <c r="K8427" i="5"/>
  <c r="K5894" i="5"/>
  <c r="K3649" i="5"/>
  <c r="K8079" i="5"/>
  <c r="K3754" i="5"/>
  <c r="K6392" i="5"/>
  <c r="K8573" i="5"/>
  <c r="K1569" i="5"/>
  <c r="K3154" i="5"/>
  <c r="K4475" i="5"/>
  <c r="K5677" i="5"/>
  <c r="K6816" i="5"/>
  <c r="K7754" i="5"/>
  <c r="K8416" i="5"/>
  <c r="K8634" i="5"/>
  <c r="K3357" i="5"/>
  <c r="K7079" i="5"/>
  <c r="K8671" i="5"/>
  <c r="K5847" i="5"/>
  <c r="K4739" i="5"/>
  <c r="K7924" i="5"/>
  <c r="K2212" i="5"/>
  <c r="K4839" i="5"/>
  <c r="K7245" i="5"/>
  <c r="K2270" i="5"/>
  <c r="K8101" i="5"/>
  <c r="K3769" i="5"/>
  <c r="K6637" i="5"/>
  <c r="K8104" i="5"/>
  <c r="K4107" i="5"/>
  <c r="K8330" i="5"/>
  <c r="K5547" i="5"/>
  <c r="K8593" i="5"/>
  <c r="K5598" i="5"/>
  <c r="K8598" i="5"/>
  <c r="K5605" i="5"/>
  <c r="K8603" i="5"/>
  <c r="K1099" i="5"/>
  <c r="K6674" i="5"/>
  <c r="K2662" i="5"/>
  <c r="K2709" i="5"/>
  <c r="K2946" i="5"/>
  <c r="K3995" i="5"/>
  <c r="K6719" i="5"/>
  <c r="K6727" i="5"/>
  <c r="K8762" i="5"/>
  <c r="K4058" i="5"/>
  <c r="K7297" i="5"/>
  <c r="K7409" i="5"/>
  <c r="K1209" i="5"/>
  <c r="K7539" i="5"/>
  <c r="K8270" i="5"/>
  <c r="K8302" i="5"/>
  <c r="K1141" i="5"/>
  <c r="C38" i="3" l="1"/>
  <c r="K937" i="5"/>
  <c r="K1891" i="5"/>
  <c r="K3496" i="5"/>
  <c r="K3965" i="5"/>
  <c r="K4571" i="5"/>
  <c r="K5226" i="5"/>
  <c r="K5850" i="5"/>
  <c r="K6479" i="5"/>
  <c r="K7106" i="5"/>
  <c r="K7511" i="5"/>
  <c r="K7888" i="5"/>
  <c r="K8228" i="5"/>
  <c r="K8373" i="5"/>
  <c r="K8510" i="5"/>
  <c r="K8588" i="5"/>
  <c r="K1478" i="5"/>
  <c r="K2541" i="5"/>
  <c r="K3171" i="5"/>
  <c r="K3863" i="5"/>
  <c r="K4562" i="5"/>
  <c r="K5296" i="5"/>
  <c r="K6009" i="5"/>
  <c r="K6615" i="5"/>
  <c r="K7289" i="5"/>
  <c r="K7678" i="5"/>
  <c r="K8146" i="5"/>
  <c r="K8314" i="5"/>
  <c r="K8473" i="5"/>
  <c r="K8570" i="5"/>
  <c r="K1493" i="5"/>
  <c r="K2569" i="5"/>
  <c r="K3270" i="5"/>
  <c r="K3957" i="5"/>
  <c r="K4608" i="5"/>
  <c r="K5303" i="5"/>
  <c r="K6201" i="5"/>
  <c r="K6745" i="5"/>
  <c r="K7291" i="5"/>
  <c r="K7693" i="5"/>
  <c r="K8150" i="5"/>
  <c r="K8325" i="5"/>
  <c r="K8480" i="5"/>
  <c r="K8583" i="5"/>
  <c r="K691" i="5"/>
  <c r="K2036" i="5"/>
  <c r="K2840" i="5"/>
  <c r="K3841" i="5"/>
  <c r="K4649" i="5"/>
  <c r="K5371" i="5"/>
  <c r="K6302" i="5"/>
  <c r="K7054" i="5"/>
  <c r="K7651" i="5"/>
  <c r="K8179" i="5"/>
  <c r="K8370" i="5"/>
  <c r="K8529" i="5"/>
  <c r="K8656" i="5"/>
  <c r="K8867" i="5"/>
  <c r="K719" i="5"/>
  <c r="K2193" i="5"/>
  <c r="K2874" i="5"/>
  <c r="K3860" i="5"/>
  <c r="K4874" i="5"/>
  <c r="K5373" i="5"/>
  <c r="K6317" i="5"/>
  <c r="K7152" i="5"/>
  <c r="K7652" i="5"/>
  <c r="K8193" i="5"/>
  <c r="K8382" i="5"/>
  <c r="K8530" i="5"/>
  <c r="K1061" i="5"/>
  <c r="K2301" i="5"/>
  <c r="K2952" i="5"/>
  <c r="K4003" i="5"/>
  <c r="K4913" i="5"/>
  <c r="K5395" i="5"/>
  <c r="K6333" i="5"/>
  <c r="K7197" i="5"/>
  <c r="K7715" i="5"/>
  <c r="K8212" i="5"/>
  <c r="K8400" i="5"/>
  <c r="K8555" i="5"/>
  <c r="K1409" i="5"/>
  <c r="K4123" i="5"/>
  <c r="K5131" i="5"/>
  <c r="K6215" i="5"/>
  <c r="K7238" i="5"/>
  <c r="K7747" i="5"/>
  <c r="K8288" i="5"/>
  <c r="K8560" i="5"/>
  <c r="K4359" i="5"/>
  <c r="K8091" i="5"/>
  <c r="K8586" i="5"/>
  <c r="K5307" i="5"/>
  <c r="K8433" i="5"/>
  <c r="K2032" i="5"/>
  <c r="K5354" i="5"/>
  <c r="K7448" i="5"/>
  <c r="K8605" i="5"/>
  <c r="K4391" i="5"/>
  <c r="K6811" i="5"/>
  <c r="K3636" i="5"/>
  <c r="K6820" i="5"/>
  <c r="K8231" i="5"/>
  <c r="K8633" i="5"/>
  <c r="K564" i="5"/>
  <c r="K2514" i="5"/>
  <c r="K4502" i="5"/>
  <c r="K6843" i="5"/>
  <c r="K8246" i="5"/>
  <c r="K8648" i="5"/>
  <c r="K1465" i="5"/>
  <c r="K2619" i="5"/>
  <c r="K4197" i="5"/>
  <c r="K5190" i="5"/>
  <c r="K6254" i="5"/>
  <c r="K7292" i="5"/>
  <c r="K7907" i="5"/>
  <c r="K8355" i="5"/>
  <c r="K8563" i="5"/>
  <c r="K1782" i="5"/>
  <c r="K5219" i="5"/>
  <c r="K7314" i="5"/>
  <c r="K1793" i="5"/>
  <c r="K4381" i="5"/>
  <c r="K7335" i="5"/>
  <c r="K8590" i="5"/>
  <c r="K3534" i="5"/>
  <c r="K6568" i="5"/>
  <c r="K8445" i="5"/>
  <c r="K3568" i="5"/>
  <c r="K7485" i="5"/>
  <c r="K8457" i="5"/>
  <c r="K2354" i="5"/>
  <c r="K5536" i="5"/>
  <c r="K8466" i="5"/>
  <c r="K1593" i="5"/>
  <c r="K2701" i="5"/>
  <c r="K4269" i="5"/>
  <c r="K5204" i="5"/>
  <c r="K6275" i="5"/>
  <c r="K7307" i="5"/>
  <c r="K8030" i="5"/>
  <c r="K8365" i="5"/>
  <c r="K8564" i="5"/>
  <c r="K2976" i="5"/>
  <c r="K6419" i="5"/>
  <c r="K8423" i="5"/>
  <c r="K3461" i="5"/>
  <c r="K6501" i="5"/>
  <c r="K8103" i="5"/>
  <c r="K4389" i="5"/>
  <c r="K8107" i="5"/>
  <c r="K2309" i="5"/>
  <c r="K5495" i="5"/>
  <c r="K8219" i="5"/>
  <c r="K8608" i="5"/>
  <c r="K421" i="5"/>
  <c r="K4450" i="5"/>
  <c r="K7577" i="5"/>
  <c r="K3686" i="5"/>
  <c r="K5664" i="5"/>
  <c r="K7595" i="5"/>
  <c r="K8481" i="5"/>
  <c r="K6982" i="5"/>
  <c r="K3708" i="5"/>
  <c r="K7724" i="5"/>
  <c r="K3717" i="5"/>
  <c r="K3740" i="5"/>
  <c r="K7744" i="5"/>
  <c r="K4977" i="5"/>
  <c r="K8252" i="5"/>
  <c r="K6914" i="5"/>
  <c r="K8525" i="5"/>
  <c r="K5098" i="5"/>
  <c r="K6920" i="5"/>
  <c r="K1078" i="5"/>
  <c r="K7743" i="5"/>
  <c r="K8522" i="5"/>
  <c r="K1093" i="5"/>
  <c r="K8279" i="5"/>
  <c r="K8502" i="5"/>
  <c r="K5060" i="5"/>
  <c r="K1244" i="5"/>
  <c r="K8286" i="5"/>
  <c r="K2604" i="5"/>
  <c r="K5797" i="5"/>
  <c r="K5975" i="5"/>
  <c r="K6208" i="5"/>
  <c r="C39" i="3" l="1"/>
  <c r="K1092" i="5"/>
  <c r="K1902" i="5"/>
  <c r="K2802" i="5"/>
  <c r="K3652" i="5"/>
  <c r="K1035" i="5"/>
  <c r="K1962" i="5"/>
  <c r="K3020" i="5"/>
  <c r="K4176" i="5"/>
  <c r="K4686" i="5"/>
  <c r="K5454" i="5"/>
  <c r="K6306" i="5"/>
  <c r="K6765" i="5"/>
  <c r="K7244" i="5"/>
  <c r="K7714" i="5"/>
  <c r="K7978" i="5"/>
  <c r="K8300" i="5"/>
  <c r="K8528" i="5"/>
  <c r="K8619" i="5"/>
  <c r="K1156" i="5"/>
  <c r="K2037" i="5"/>
  <c r="K3107" i="5"/>
  <c r="K4186" i="5"/>
  <c r="K4712" i="5"/>
  <c r="K5576" i="5"/>
  <c r="K6373" i="5"/>
  <c r="K6831" i="5"/>
  <c r="K7296" i="5"/>
  <c r="K7722" i="5"/>
  <c r="K7989" i="5"/>
  <c r="K8313" i="5"/>
  <c r="K8531" i="5"/>
  <c r="K8637" i="5"/>
  <c r="K874" i="5"/>
  <c r="K2075" i="5"/>
  <c r="K3306" i="5"/>
  <c r="K4460" i="5"/>
  <c r="K5242" i="5"/>
  <c r="K6264" i="5"/>
  <c r="K6850" i="5"/>
  <c r="K7467" i="5"/>
  <c r="K7825" i="5"/>
  <c r="K8271" i="5"/>
  <c r="K8511" i="5"/>
  <c r="K928" i="5"/>
  <c r="K2181" i="5"/>
  <c r="K3422" i="5"/>
  <c r="K4464" i="5"/>
  <c r="K5361" i="5"/>
  <c r="K6292" i="5"/>
  <c r="K6852" i="5"/>
  <c r="K7487" i="5"/>
  <c r="K7835" i="5"/>
  <c r="K8272" i="5"/>
  <c r="K8519" i="5"/>
  <c r="K8915" i="5"/>
  <c r="K1237" i="5"/>
  <c r="K2253" i="5"/>
  <c r="K3436" i="5"/>
  <c r="K4529" i="5"/>
  <c r="K5372" i="5"/>
  <c r="K6375" i="5"/>
  <c r="K6938" i="5"/>
  <c r="K7515" i="5"/>
  <c r="K7867" i="5"/>
  <c r="K8276" i="5"/>
  <c r="K8544" i="5"/>
  <c r="K1752" i="5"/>
  <c r="K4737" i="5"/>
  <c r="K6088" i="5"/>
  <c r="K6987" i="5"/>
  <c r="K7641" i="5"/>
  <c r="K8189" i="5"/>
  <c r="K8548" i="5"/>
  <c r="K3674" i="5"/>
  <c r="K7138" i="5"/>
  <c r="K2466" i="5"/>
  <c r="K6560" i="5"/>
  <c r="K8318" i="5"/>
  <c r="K4188" i="5"/>
  <c r="K7183" i="5"/>
  <c r="K8597" i="5"/>
  <c r="K1332" i="5"/>
  <c r="K5437" i="5"/>
  <c r="K7218" i="5"/>
  <c r="K8607" i="5"/>
  <c r="K7330" i="5"/>
  <c r="K2799" i="5"/>
  <c r="K5957" i="5"/>
  <c r="K6683" i="5"/>
  <c r="K1820" i="5"/>
  <c r="K3523" i="5"/>
  <c r="K5004" i="5"/>
  <c r="K6096" i="5"/>
  <c r="K6997" i="5"/>
  <c r="K7712" i="5"/>
  <c r="K8209" i="5"/>
  <c r="K8561" i="5"/>
  <c r="K594" i="5"/>
  <c r="K5102" i="5"/>
  <c r="K7786" i="5"/>
  <c r="K8591" i="5"/>
  <c r="K3884" i="5"/>
  <c r="K7159" i="5"/>
  <c r="K8594" i="5"/>
  <c r="K2495" i="5"/>
  <c r="K6579" i="5"/>
  <c r="K8321" i="5"/>
  <c r="K4193" i="5"/>
  <c r="K7884" i="5"/>
  <c r="K1423" i="5"/>
  <c r="K5947" i="5"/>
  <c r="K7931" i="5"/>
  <c r="K8613" i="5"/>
  <c r="K287" i="5"/>
  <c r="K1878" i="5"/>
  <c r="K3613" i="5"/>
  <c r="K5064" i="5"/>
  <c r="K6227" i="5"/>
  <c r="K7037" i="5"/>
  <c r="K7761" i="5"/>
  <c r="K8237" i="5"/>
  <c r="K8580" i="5"/>
  <c r="K2355" i="5"/>
  <c r="K6399" i="5"/>
  <c r="K8296" i="5"/>
  <c r="K697" i="5"/>
  <c r="K5129" i="5"/>
  <c r="K7823" i="5"/>
  <c r="K835" i="5"/>
  <c r="K5173" i="5"/>
  <c r="K7824" i="5"/>
  <c r="K2614" i="5"/>
  <c r="K6620" i="5"/>
  <c r="K8347" i="5"/>
  <c r="K2646" i="5"/>
  <c r="K6630" i="5"/>
  <c r="K8359" i="5"/>
  <c r="K1458" i="5"/>
  <c r="K4349" i="5"/>
  <c r="K6076" i="5"/>
  <c r="K8372" i="5"/>
  <c r="K1468" i="5"/>
  <c r="K6747" i="5"/>
  <c r="K8389" i="5"/>
  <c r="K1722" i="5"/>
  <c r="K6752" i="5"/>
  <c r="K8453" i="5"/>
  <c r="K2884" i="5"/>
  <c r="K7424" i="5"/>
  <c r="K8617" i="5"/>
  <c r="K3299" i="5"/>
  <c r="K8044" i="5"/>
  <c r="K4607" i="5"/>
  <c r="K8156" i="5"/>
  <c r="K4674" i="5"/>
  <c r="K8438" i="5"/>
  <c r="K6071" i="5"/>
  <c r="K7531" i="5"/>
  <c r="K4679" i="5"/>
  <c r="K6749" i="5"/>
  <c r="K5977" i="5"/>
  <c r="K7598" i="5"/>
  <c r="K3138" i="5"/>
  <c r="K7607" i="5"/>
  <c r="K7953" i="5"/>
  <c r="K7991" i="5"/>
  <c r="K1715" i="5"/>
  <c r="C40" i="3" l="1"/>
  <c r="K1825" i="5"/>
  <c r="K2552" i="5"/>
  <c r="K3201" i="5"/>
  <c r="K4306" i="5"/>
  <c r="K4932" i="5"/>
  <c r="K5459" i="5"/>
  <c r="K6124" i="5"/>
  <c r="K6631" i="5"/>
  <c r="K7032" i="5"/>
  <c r="K7323" i="5"/>
  <c r="K7763" i="5"/>
  <c r="K7920" i="5"/>
  <c r="K8316" i="5"/>
  <c r="K8547" i="5"/>
  <c r="K1855" i="5"/>
  <c r="K2610" i="5"/>
  <c r="K3383" i="5"/>
  <c r="K4380" i="5"/>
  <c r="K4960" i="5"/>
  <c r="K5512" i="5"/>
  <c r="K6236" i="5"/>
  <c r="K6664" i="5"/>
  <c r="K7036" i="5"/>
  <c r="K7392" i="5"/>
  <c r="K7764" i="5"/>
  <c r="K7922" i="5"/>
  <c r="K8328" i="5"/>
  <c r="K8558" i="5"/>
  <c r="K470" i="5"/>
  <c r="K2006" i="5"/>
  <c r="K2846" i="5"/>
  <c r="K4119" i="5"/>
  <c r="K4731" i="5"/>
  <c r="K5601" i="5"/>
  <c r="K6363" i="5"/>
  <c r="K6869" i="5"/>
  <c r="K7233" i="5"/>
  <c r="K7713" i="5"/>
  <c r="K7985" i="5"/>
  <c r="K8391" i="5"/>
  <c r="K8742" i="5"/>
  <c r="K670" i="5"/>
  <c r="K2110" i="5"/>
  <c r="K3022" i="5"/>
  <c r="K4147" i="5"/>
  <c r="K4736" i="5"/>
  <c r="K5667" i="5"/>
  <c r="K6468" i="5"/>
  <c r="K6879" i="5"/>
  <c r="K7250" i="5"/>
  <c r="K7721" i="5"/>
  <c r="K8394" i="5"/>
  <c r="K904" i="5"/>
  <c r="K2122" i="5"/>
  <c r="K3039" i="5"/>
  <c r="K4200" i="5"/>
  <c r="K4971" i="5"/>
  <c r="K5691" i="5"/>
  <c r="K6484" i="5"/>
  <c r="K6889" i="5"/>
  <c r="K7288" i="5"/>
  <c r="K7766" i="5"/>
  <c r="K8078" i="5"/>
  <c r="K8401" i="5"/>
  <c r="K1426" i="5"/>
  <c r="K2653" i="5"/>
  <c r="K4294" i="5"/>
  <c r="K5267" i="5"/>
  <c r="K6103" i="5"/>
  <c r="K6943" i="5"/>
  <c r="K7484" i="5"/>
  <c r="K7876" i="5"/>
  <c r="K8441" i="5"/>
  <c r="K1598" i="5"/>
  <c r="K5413" i="5"/>
  <c r="K7656" i="5"/>
  <c r="K8928" i="5"/>
  <c r="K3126" i="5"/>
  <c r="K6566" i="5"/>
  <c r="K8153" i="5"/>
  <c r="K8929" i="5"/>
  <c r="K4520" i="5"/>
  <c r="K7088" i="5"/>
  <c r="K8195" i="5"/>
  <c r="K6587" i="5"/>
  <c r="K8230" i="5"/>
  <c r="K2280" i="5"/>
  <c r="K5804" i="5"/>
  <c r="K8242" i="5"/>
  <c r="K1500" i="5"/>
  <c r="K2717" i="5"/>
  <c r="K4395" i="5"/>
  <c r="K5362" i="5"/>
  <c r="K6314" i="5"/>
  <c r="K6991" i="5"/>
  <c r="K7520" i="5"/>
  <c r="K7914" i="5"/>
  <c r="K8496" i="5"/>
  <c r="K4469" i="5"/>
  <c r="K7058" i="5"/>
  <c r="K8540" i="5"/>
  <c r="K4508" i="5"/>
  <c r="K7074" i="5"/>
  <c r="K8546" i="5"/>
  <c r="K3164" i="5"/>
  <c r="K6583" i="5"/>
  <c r="K7706" i="5"/>
  <c r="K3484" i="5"/>
  <c r="K5705" i="5"/>
  <c r="K7774" i="5"/>
  <c r="K8757" i="5"/>
  <c r="K4694" i="5"/>
  <c r="K6596" i="5"/>
  <c r="K7779" i="5"/>
  <c r="K1510" i="5"/>
  <c r="K2821" i="5"/>
  <c r="K4407" i="5"/>
  <c r="K5392" i="5"/>
  <c r="K6324" i="5"/>
  <c r="K7002" i="5"/>
  <c r="K7655" i="5"/>
  <c r="K7915" i="5"/>
  <c r="K8539" i="5"/>
  <c r="K8881" i="5"/>
  <c r="K3043" i="5"/>
  <c r="K6535" i="5"/>
  <c r="K8112" i="5"/>
  <c r="K1910" i="5"/>
  <c r="K5416" i="5"/>
  <c r="K7697" i="5"/>
  <c r="K1999" i="5"/>
  <c r="K5450" i="5"/>
  <c r="K8575" i="5"/>
  <c r="K2224" i="5"/>
  <c r="K4521" i="5"/>
  <c r="K7144" i="5"/>
  <c r="K8623" i="5"/>
  <c r="K3660" i="5"/>
  <c r="K7170" i="5"/>
  <c r="K8625" i="5"/>
  <c r="K3692" i="5"/>
  <c r="K6665" i="5"/>
  <c r="K8257" i="5"/>
  <c r="K3725" i="5"/>
  <c r="K6699" i="5"/>
  <c r="K8289" i="5"/>
  <c r="K4033" i="5"/>
  <c r="K6839" i="5"/>
  <c r="K8385" i="5"/>
  <c r="K4717" i="5"/>
  <c r="K7219" i="5"/>
  <c r="K5161" i="5"/>
  <c r="K7808" i="5"/>
  <c r="K5245" i="5"/>
  <c r="K7834" i="5"/>
  <c r="K7423" i="5"/>
  <c r="K2395" i="5"/>
  <c r="K5860" i="5"/>
  <c r="K8340" i="5"/>
  <c r="K6774" i="5"/>
  <c r="K2437" i="5"/>
  <c r="K1024" i="5"/>
  <c r="K5917" i="5"/>
  <c r="K6000" i="5"/>
  <c r="K1058" i="5"/>
  <c r="K5919" i="5"/>
  <c r="K1080" i="5"/>
  <c r="K2317" i="5"/>
  <c r="K7302" i="5"/>
  <c r="K7466" i="5"/>
  <c r="K7788" i="5"/>
  <c r="K7795" i="5"/>
  <c r="K8729" i="5"/>
  <c r="K2644" i="5"/>
  <c r="K3777" i="5"/>
  <c r="K5006" i="5"/>
  <c r="C41" i="3" l="1"/>
  <c r="K2387" i="5"/>
  <c r="K3509" i="5"/>
  <c r="K4168" i="5"/>
  <c r="K4584" i="5"/>
  <c r="K5252" i="5"/>
  <c r="K6174" i="5"/>
  <c r="K7843" i="5"/>
  <c r="K8090" i="5"/>
  <c r="K8294" i="5"/>
  <c r="K6668" i="5"/>
  <c r="K2116" i="5"/>
  <c r="K2425" i="5"/>
  <c r="K2742" i="5"/>
  <c r="K3510" i="5"/>
  <c r="K4190" i="5"/>
  <c r="K2429" i="5"/>
  <c r="K2891" i="5"/>
  <c r="K3559" i="5"/>
  <c r="K3934" i="5"/>
  <c r="K2163" i="5"/>
  <c r="K3871" i="5"/>
  <c r="K4112" i="5"/>
  <c r="K4398" i="5"/>
  <c r="K4436" i="5"/>
  <c r="K5221" i="5"/>
  <c r="K2189" i="5"/>
  <c r="K4259" i="5"/>
  <c r="K5291" i="5"/>
  <c r="K7992" i="5"/>
  <c r="K8186" i="5"/>
  <c r="K6337" i="5"/>
  <c r="K7254" i="5"/>
  <c r="K7407" i="5"/>
  <c r="K7505" i="5"/>
  <c r="K2310" i="5"/>
  <c r="K3931" i="5"/>
  <c r="K4390" i="5"/>
  <c r="K5356" i="5"/>
  <c r="K7996" i="5"/>
  <c r="K8232" i="5"/>
  <c r="K6563" i="5"/>
  <c r="K7265" i="5"/>
  <c r="K3617" i="5"/>
  <c r="K4842" i="5"/>
  <c r="K6112" i="5"/>
  <c r="K8017" i="5"/>
  <c r="K7089" i="5"/>
  <c r="K7430" i="5"/>
  <c r="K2068" i="5"/>
  <c r="K3185" i="5"/>
  <c r="K8419" i="5"/>
  <c r="K8581" i="5"/>
  <c r="K8679" i="5"/>
  <c r="K8701" i="5"/>
  <c r="K3789" i="5"/>
  <c r="K5012" i="5"/>
  <c r="K6148" i="5"/>
  <c r="K8026" i="5"/>
  <c r="K6245" i="5"/>
  <c r="K6908" i="5"/>
  <c r="K7099" i="5"/>
  <c r="K7476" i="5"/>
  <c r="K732" i="5"/>
  <c r="K8432" i="5"/>
  <c r="K8584" i="5"/>
  <c r="K8687" i="5"/>
  <c r="K8702" i="5"/>
  <c r="K5096" i="5"/>
  <c r="K8067" i="5"/>
  <c r="K6267" i="5"/>
  <c r="K7148" i="5"/>
  <c r="K7510" i="5"/>
  <c r="K900" i="5"/>
  <c r="K8440" i="5"/>
  <c r="K8585" i="5"/>
  <c r="K8689" i="5"/>
  <c r="K5144" i="5"/>
  <c r="K7670" i="5"/>
  <c r="K8082" i="5"/>
  <c r="K8306" i="5"/>
  <c r="K6776" i="5"/>
  <c r="K6861" i="5"/>
  <c r="K7327" i="5"/>
  <c r="K7519" i="5"/>
  <c r="K1703" i="5"/>
  <c r="K1767" i="5"/>
  <c r="K1920" i="5"/>
  <c r="K3234" i="5"/>
  <c r="K8501" i="5"/>
  <c r="K8659" i="5"/>
  <c r="K5449" i="5"/>
  <c r="K8152" i="5"/>
  <c r="K8691" i="5"/>
  <c r="K8163" i="5"/>
  <c r="K2989" i="5"/>
  <c r="K8554" i="5"/>
  <c r="K7793" i="5"/>
  <c r="K3055" i="5"/>
  <c r="K8362" i="5"/>
  <c r="K8902" i="5"/>
  <c r="K2118" i="5"/>
  <c r="K5624" i="5"/>
  <c r="K8183" i="5"/>
  <c r="K8695" i="5"/>
  <c r="K2147" i="5"/>
  <c r="K5732" i="5"/>
  <c r="K7827" i="5"/>
  <c r="K6887" i="5"/>
  <c r="K8696" i="5"/>
  <c r="K4636" i="5"/>
  <c r="K4442" i="5"/>
  <c r="K5178" i="5"/>
  <c r="K8088" i="5"/>
  <c r="K6796" i="5"/>
  <c r="K7386" i="5"/>
  <c r="K7596" i="5"/>
  <c r="K1723" i="5"/>
  <c r="K2019" i="5"/>
  <c r="K2903" i="5"/>
  <c r="K3253" i="5"/>
  <c r="K8309" i="5"/>
  <c r="K8532" i="5"/>
  <c r="K8663" i="5"/>
  <c r="K7617" i="5"/>
  <c r="K8536" i="5"/>
  <c r="K1907" i="5"/>
  <c r="K8333" i="5"/>
  <c r="K8693" i="5"/>
  <c r="K5617" i="5"/>
  <c r="K7694" i="5"/>
  <c r="K8568" i="5"/>
  <c r="K7819" i="5"/>
  <c r="K3109" i="5"/>
  <c r="K8606" i="5"/>
  <c r="K8937" i="5"/>
  <c r="K3146" i="5"/>
  <c r="K8379" i="5"/>
  <c r="K5411" i="5"/>
  <c r="K8115" i="5"/>
  <c r="K7612" i="5"/>
  <c r="K1762" i="5"/>
  <c r="K2046" i="5"/>
  <c r="K2968" i="5"/>
  <c r="K3264" i="5"/>
  <c r="K8312" i="5"/>
  <c r="K8535" i="5"/>
  <c r="K8677" i="5"/>
  <c r="K2969" i="5"/>
  <c r="K8324" i="5"/>
  <c r="K5568" i="5"/>
  <c r="K7784" i="5"/>
  <c r="K7647" i="5"/>
  <c r="K8167" i="5"/>
  <c r="K7665" i="5"/>
  <c r="K657" i="5"/>
  <c r="K8694" i="5"/>
  <c r="K7412" i="5"/>
  <c r="K8363" i="5"/>
  <c r="K718" i="5"/>
  <c r="K8615" i="5"/>
  <c r="K2479" i="5"/>
  <c r="K5918" i="5"/>
  <c r="K7883" i="5"/>
  <c r="K2620" i="5"/>
  <c r="K8304" i="5"/>
  <c r="K6729" i="5"/>
  <c r="K2665" i="5"/>
  <c r="K4643" i="5"/>
  <c r="K2741" i="5"/>
  <c r="K4671" i="5"/>
  <c r="K4803" i="5"/>
  <c r="K7417" i="5"/>
  <c r="K8700" i="5"/>
  <c r="K3181" i="5"/>
  <c r="K7905" i="5"/>
  <c r="K7057" i="5"/>
  <c r="K1862" i="5"/>
  <c r="K8390" i="5"/>
  <c r="K7940" i="5"/>
  <c r="K1402" i="5"/>
  <c r="K8698" i="5"/>
  <c r="K7959" i="5"/>
  <c r="K1484" i="5"/>
  <c r="K8699" i="5"/>
  <c r="K8471" i="5"/>
  <c r="K1681" i="5"/>
  <c r="K7227" i="5"/>
  <c r="K8620" i="5"/>
  <c r="K4624" i="5"/>
  <c r="K7149" i="5"/>
  <c r="K8468" i="5"/>
  <c r="K3384" i="5"/>
  <c r="K3604" i="5"/>
  <c r="K6295" i="5"/>
  <c r="K7155" i="5"/>
  <c r="K8458" i="5"/>
  <c r="K8255" i="5"/>
  <c r="K8652" i="5"/>
  <c r="K6684" i="5"/>
  <c r="K8621" i="5"/>
  <c r="K8645" i="5"/>
  <c r="K8697" i="5"/>
  <c r="C42" i="3" l="1"/>
  <c r="K1560" i="5"/>
  <c r="K2564" i="5"/>
  <c r="K3240" i="5"/>
  <c r="K4266" i="5"/>
  <c r="K5164" i="5"/>
  <c r="K6191" i="5"/>
  <c r="K6669" i="5"/>
  <c r="K7050" i="5"/>
  <c r="K7331" i="5"/>
  <c r="K7609" i="5"/>
  <c r="K8027" i="5"/>
  <c r="K8125" i="5"/>
  <c r="K8384" i="5"/>
  <c r="K8556" i="5"/>
  <c r="K1582" i="5"/>
  <c r="K2575" i="5"/>
  <c r="K3321" i="5"/>
  <c r="K4271" i="5"/>
  <c r="K5183" i="5"/>
  <c r="K6235" i="5"/>
  <c r="K6695" i="5"/>
  <c r="K7067" i="5"/>
  <c r="K7334" i="5"/>
  <c r="K7644" i="5"/>
  <c r="K8033" i="5"/>
  <c r="K8173" i="5"/>
  <c r="K1009" i="5"/>
  <c r="K2525" i="5"/>
  <c r="K3381" i="5"/>
  <c r="K4541" i="5"/>
  <c r="K5467" i="5"/>
  <c r="K6542" i="5"/>
  <c r="K6926" i="5"/>
  <c r="K7337" i="5"/>
  <c r="K7771" i="5"/>
  <c r="K8070" i="5"/>
  <c r="K8260" i="5"/>
  <c r="K8499" i="5"/>
  <c r="K8848" i="5"/>
  <c r="K1232" i="5"/>
  <c r="K2546" i="5"/>
  <c r="K3515" i="5"/>
  <c r="K4632" i="5"/>
  <c r="K5611" i="5"/>
  <c r="K6572" i="5"/>
  <c r="K6973" i="5"/>
  <c r="K7353" i="5"/>
  <c r="K7811" i="5"/>
  <c r="K8074" i="5"/>
  <c r="K8307" i="5"/>
  <c r="K8500" i="5"/>
  <c r="K1316" i="5"/>
  <c r="K2577" i="5"/>
  <c r="K3582" i="5"/>
  <c r="K4693" i="5"/>
  <c r="K5614" i="5"/>
  <c r="K6606" i="5"/>
  <c r="K7082" i="5"/>
  <c r="K7360" i="5"/>
  <c r="K7858" i="5"/>
  <c r="K8086" i="5"/>
  <c r="K8329" i="5"/>
  <c r="K8550" i="5"/>
  <c r="K2249" i="5"/>
  <c r="K3584" i="5"/>
  <c r="K4925" i="5"/>
  <c r="K6502" i="5"/>
  <c r="K7092" i="5"/>
  <c r="K7387" i="5"/>
  <c r="K8047" i="5"/>
  <c r="K8357" i="5"/>
  <c r="K607" i="5"/>
  <c r="K3839" i="5"/>
  <c r="K7114" i="5"/>
  <c r="K8100" i="5"/>
  <c r="K3997" i="5"/>
  <c r="K6740" i="5"/>
  <c r="K8111" i="5"/>
  <c r="K947" i="5"/>
  <c r="K5458" i="5"/>
  <c r="K8120" i="5"/>
  <c r="K1401" i="5"/>
  <c r="K5711" i="5"/>
  <c r="K8208" i="5"/>
  <c r="K1781" i="5"/>
  <c r="K5715" i="5"/>
  <c r="K7948" i="5"/>
  <c r="K2421" i="5"/>
  <c r="K3602" i="5"/>
  <c r="K5125" i="5"/>
  <c r="K6508" i="5"/>
  <c r="K7093" i="5"/>
  <c r="K7396" i="5"/>
  <c r="K8054" i="5"/>
  <c r="K8396" i="5"/>
  <c r="K2647" i="5"/>
  <c r="K6609" i="5"/>
  <c r="K8462" i="5"/>
  <c r="K2672" i="5"/>
  <c r="K7200" i="5"/>
  <c r="K8475" i="5"/>
  <c r="K8901" i="5"/>
  <c r="K2673" i="5"/>
  <c r="K6754" i="5"/>
  <c r="K7767" i="5"/>
  <c r="K4106" i="5"/>
  <c r="K6808" i="5"/>
  <c r="K7892" i="5"/>
  <c r="K2763" i="5"/>
  <c r="K6817" i="5"/>
  <c r="K8218" i="5"/>
  <c r="K599" i="5"/>
  <c r="K2461" i="5"/>
  <c r="K3696" i="5"/>
  <c r="K5346" i="5"/>
  <c r="K6524" i="5"/>
  <c r="K7094" i="5"/>
  <c r="K7546" i="5"/>
  <c r="K8056" i="5"/>
  <c r="K8413" i="5"/>
  <c r="K5348" i="5"/>
  <c r="K7574" i="5"/>
  <c r="K801" i="5"/>
  <c r="K5409" i="5"/>
  <c r="K7738" i="5"/>
  <c r="K4048" i="5"/>
  <c r="K7261" i="5"/>
  <c r="K8479" i="5"/>
  <c r="K2690" i="5"/>
  <c r="K7278" i="5"/>
  <c r="K8490" i="5"/>
  <c r="K4396" i="5"/>
  <c r="K7320" i="5"/>
  <c r="K8494" i="5"/>
  <c r="K2882" i="5"/>
  <c r="K6860" i="5"/>
  <c r="K8238" i="5"/>
  <c r="K3111" i="5"/>
  <c r="K6907" i="5"/>
  <c r="K8258" i="5"/>
  <c r="K4490" i="5"/>
  <c r="K7328" i="5"/>
  <c r="K8497" i="5"/>
  <c r="K4774" i="5"/>
  <c r="K7963" i="5"/>
  <c r="K7993" i="5"/>
  <c r="K2067" i="5"/>
  <c r="K4795" i="5"/>
  <c r="K6892" i="5"/>
  <c r="K4830" i="5"/>
  <c r="K8006" i="5"/>
  <c r="K6489" i="5"/>
  <c r="K5940" i="5"/>
  <c r="K8034" i="5"/>
  <c r="K8243" i="5"/>
  <c r="K2066" i="5"/>
  <c r="K6819" i="5"/>
  <c r="K2153" i="5"/>
  <c r="K6283" i="5"/>
  <c r="K8222" i="5"/>
  <c r="K6420" i="5"/>
  <c r="K3080" i="5"/>
  <c r="K7368" i="5"/>
  <c r="K7384" i="5"/>
  <c r="K2187" i="5"/>
  <c r="K8939" i="5"/>
  <c r="K2809" i="5"/>
  <c r="K7378" i="5"/>
  <c r="C43" i="3" l="1"/>
  <c r="K2055" i="5"/>
  <c r="K2819" i="5"/>
  <c r="K3633" i="5"/>
  <c r="K4458" i="5"/>
  <c r="K5123" i="5"/>
  <c r="K5855" i="5"/>
  <c r="K6193" i="5"/>
  <c r="K6628" i="5"/>
  <c r="K7168" i="5"/>
  <c r="K7679" i="5"/>
  <c r="K8132" i="5"/>
  <c r="K8493" i="5"/>
  <c r="K1777" i="5"/>
  <c r="K2753" i="5"/>
  <c r="K3648" i="5"/>
  <c r="K4540" i="5"/>
  <c r="K5332" i="5"/>
  <c r="K5954" i="5"/>
  <c r="K6423" i="5"/>
  <c r="K6939" i="5"/>
  <c r="K7492" i="5"/>
  <c r="K7995" i="5"/>
  <c r="K8434" i="5"/>
  <c r="K8930" i="5"/>
  <c r="K1899" i="5"/>
  <c r="K2940" i="5"/>
  <c r="K3741" i="5"/>
  <c r="K4556" i="5"/>
  <c r="K5342" i="5"/>
  <c r="K5960" i="5"/>
  <c r="K6426" i="5"/>
  <c r="K6977" i="5"/>
  <c r="K7494" i="5"/>
  <c r="K8005" i="5"/>
  <c r="K8450" i="5"/>
  <c r="K2072" i="5"/>
  <c r="K3003" i="5"/>
  <c r="K3850" i="5"/>
  <c r="K4710" i="5"/>
  <c r="K5352" i="5"/>
  <c r="K5989" i="5"/>
  <c r="K6427" i="5"/>
  <c r="K6993" i="5"/>
  <c r="K7578" i="5"/>
  <c r="K8010" i="5"/>
  <c r="K8455" i="5"/>
  <c r="K8726" i="5"/>
  <c r="K840" i="5"/>
  <c r="K2474" i="5"/>
  <c r="K3926" i="5"/>
  <c r="K5018" i="5"/>
  <c r="K5911" i="5"/>
  <c r="K6453" i="5"/>
  <c r="K7232" i="5"/>
  <c r="K7926" i="5"/>
  <c r="K8574" i="5"/>
  <c r="K4103" i="5"/>
  <c r="K6622" i="5"/>
  <c r="K8128" i="5"/>
  <c r="K3152" i="5"/>
  <c r="K6070" i="5"/>
  <c r="K3341" i="5"/>
  <c r="K5306" i="5"/>
  <c r="K7463" i="5"/>
  <c r="K2099" i="5"/>
  <c r="K5439" i="5"/>
  <c r="K7657" i="5"/>
  <c r="K8767" i="5"/>
  <c r="K2140" i="5"/>
  <c r="K5489" i="5"/>
  <c r="K6799" i="5"/>
  <c r="K1143" i="5"/>
  <c r="K2492" i="5"/>
  <c r="K4024" i="5"/>
  <c r="K5061" i="5"/>
  <c r="K5921" i="5"/>
  <c r="K6469" i="5"/>
  <c r="K7260" i="5"/>
  <c r="K7945" i="5"/>
  <c r="K3100" i="5"/>
  <c r="K6042" i="5"/>
  <c r="K4120" i="5"/>
  <c r="K6658" i="5"/>
  <c r="K8154" i="5"/>
  <c r="K1745" i="5"/>
  <c r="K6110" i="5"/>
  <c r="K8190" i="5"/>
  <c r="K3392" i="5"/>
  <c r="K6127" i="5"/>
  <c r="K8224" i="5"/>
  <c r="K3479" i="5"/>
  <c r="K6144" i="5"/>
  <c r="K8234" i="5"/>
  <c r="K1418" i="5"/>
  <c r="K2648" i="5"/>
  <c r="K4043" i="5"/>
  <c r="K5070" i="5"/>
  <c r="K5953" i="5"/>
  <c r="K6585" i="5"/>
  <c r="K7285" i="5"/>
  <c r="K7955" i="5"/>
  <c r="K1422" i="5"/>
  <c r="K5095" i="5"/>
  <c r="K7410" i="5"/>
  <c r="K1564" i="5"/>
  <c r="K5185" i="5"/>
  <c r="K7421" i="5"/>
  <c r="K4275" i="5"/>
  <c r="K6670" i="5"/>
  <c r="K4311" i="5"/>
  <c r="K6732" i="5"/>
  <c r="K4354" i="5"/>
  <c r="K7664" i="5"/>
  <c r="K3541" i="5"/>
  <c r="K6334" i="5"/>
  <c r="K8254" i="5"/>
  <c r="K3575" i="5"/>
  <c r="K6408" i="5"/>
  <c r="K8414" i="5"/>
  <c r="K4501" i="5"/>
  <c r="K6885" i="5"/>
  <c r="K2471" i="5"/>
  <c r="K6999" i="5"/>
  <c r="K7070" i="5"/>
  <c r="K7901" i="5"/>
  <c r="K710" i="5"/>
  <c r="K3497" i="5"/>
  <c r="K8240" i="5"/>
  <c r="K3557" i="5"/>
  <c r="K7097" i="5"/>
  <c r="K4970" i="5"/>
  <c r="K5503" i="5"/>
  <c r="K459" i="5"/>
  <c r="K5710" i="5"/>
  <c r="K4890" i="5"/>
  <c r="K7741" i="5"/>
  <c r="K456" i="5"/>
  <c r="K4903" i="5"/>
  <c r="K7749" i="5"/>
  <c r="K7830" i="5"/>
  <c r="K5690" i="5"/>
  <c r="K5825" i="5"/>
  <c r="K6274" i="5"/>
  <c r="K2245" i="5"/>
  <c r="K2412" i="5"/>
  <c r="K2448" i="5"/>
  <c r="K6347" i="5"/>
  <c r="K8399" i="5"/>
  <c r="C44" i="3" l="1"/>
  <c r="K1516" i="5"/>
  <c r="K2645" i="5"/>
  <c r="K3356" i="5"/>
  <c r="K3795" i="5"/>
  <c r="K4424" i="5"/>
  <c r="K5644" i="5"/>
  <c r="K6323" i="5"/>
  <c r="K6753" i="5"/>
  <c r="K7140" i="5"/>
  <c r="K7961" i="5"/>
  <c r="K8354" i="5"/>
  <c r="K1364" i="5"/>
  <c r="K2528" i="5"/>
  <c r="K3364" i="5"/>
  <c r="K3856" i="5"/>
  <c r="K4876" i="5"/>
  <c r="K5871" i="5"/>
  <c r="K6467" i="5"/>
  <c r="K6957" i="5"/>
  <c r="K7325" i="5"/>
  <c r="K7863" i="5"/>
  <c r="K8280" i="5"/>
  <c r="K1486" i="5"/>
  <c r="K2749" i="5"/>
  <c r="K3373" i="5"/>
  <c r="K3928" i="5"/>
  <c r="K4900" i="5"/>
  <c r="K5890" i="5"/>
  <c r="K6516" i="5"/>
  <c r="K7011" i="5"/>
  <c r="K7336" i="5"/>
  <c r="K7866" i="5"/>
  <c r="K8327" i="5"/>
  <c r="K1946" i="5"/>
  <c r="K2766" i="5"/>
  <c r="K3408" i="5"/>
  <c r="K3943" i="5"/>
  <c r="K4929" i="5"/>
  <c r="K5905" i="5"/>
  <c r="K6530" i="5"/>
  <c r="K7018" i="5"/>
  <c r="K7345" i="5"/>
  <c r="K7895" i="5"/>
  <c r="K8345" i="5"/>
  <c r="K2396" i="5"/>
  <c r="K3160" i="5"/>
  <c r="K3958" i="5"/>
  <c r="K5417" i="5"/>
  <c r="K6393" i="5"/>
  <c r="K7090" i="5"/>
  <c r="K7523" i="5"/>
  <c r="K8096" i="5"/>
  <c r="K3412" i="5"/>
  <c r="K6571" i="5"/>
  <c r="K8361" i="5"/>
  <c r="K624" i="5"/>
  <c r="K4340" i="5"/>
  <c r="K6638" i="5"/>
  <c r="K8381" i="5"/>
  <c r="K2522" i="5"/>
  <c r="K5749" i="5"/>
  <c r="K7855" i="5"/>
  <c r="K1282" i="5"/>
  <c r="K3552" i="5"/>
  <c r="K6705" i="5"/>
  <c r="K7925" i="5"/>
  <c r="K1300" i="5"/>
  <c r="K4518" i="5"/>
  <c r="K6780" i="5"/>
  <c r="K8509" i="5"/>
  <c r="K417" i="5"/>
  <c r="K2422" i="5"/>
  <c r="K3206" i="5"/>
  <c r="K3993" i="5"/>
  <c r="K5542" i="5"/>
  <c r="K6429" i="5"/>
  <c r="K7098" i="5"/>
  <c r="K7554" i="5"/>
  <c r="K8139" i="5"/>
  <c r="K546" i="5"/>
  <c r="K4179" i="5"/>
  <c r="K7171" i="5"/>
  <c r="K2521" i="5"/>
  <c r="K5700" i="5"/>
  <c r="K7847" i="5"/>
  <c r="K3452" i="5"/>
  <c r="K6690" i="5"/>
  <c r="K8418" i="5"/>
  <c r="K2868" i="5"/>
  <c r="K6011" i="5"/>
  <c r="K7242" i="5"/>
  <c r="K3563" i="5"/>
  <c r="K7277" i="5"/>
  <c r="K429" i="5"/>
  <c r="K2504" i="5"/>
  <c r="K3233" i="5"/>
  <c r="K4083" i="5"/>
  <c r="K5587" i="5"/>
  <c r="K6463" i="5"/>
  <c r="K7127" i="5"/>
  <c r="K7562" i="5"/>
  <c r="K8233" i="5"/>
  <c r="K2515" i="5"/>
  <c r="K5698" i="5"/>
  <c r="K7592" i="5"/>
  <c r="K3427" i="5"/>
  <c r="K7208" i="5"/>
  <c r="K1139" i="5"/>
  <c r="K4348" i="5"/>
  <c r="K7217" i="5"/>
  <c r="K4413" i="5"/>
  <c r="K2869" i="5"/>
  <c r="K6092" i="5"/>
  <c r="K7983" i="5"/>
  <c r="K3762" i="5"/>
  <c r="K6842" i="5"/>
  <c r="K8551" i="5"/>
  <c r="K3807" i="5"/>
  <c r="K6905" i="5"/>
  <c r="K1363" i="5"/>
  <c r="K4777" i="5"/>
  <c r="K7303" i="5"/>
  <c r="K2975" i="5"/>
  <c r="K6362" i="5"/>
  <c r="K2999" i="5"/>
  <c r="K8000" i="5"/>
  <c r="K6810" i="5"/>
  <c r="K3076" i="5"/>
  <c r="K6904" i="5"/>
  <c r="K7490" i="5"/>
  <c r="K7986" i="5"/>
  <c r="K3159" i="5"/>
  <c r="K7363" i="5"/>
  <c r="K3779" i="5"/>
  <c r="K4943" i="5"/>
  <c r="K5196" i="5"/>
  <c r="K5358" i="5"/>
  <c r="K3651" i="5"/>
  <c r="K7406" i="5"/>
  <c r="K8549" i="5"/>
  <c r="K8577" i="5"/>
  <c r="K6106" i="5"/>
  <c r="K8039" i="5"/>
  <c r="K2088" i="5"/>
  <c r="K2092" i="5"/>
  <c r="K2169" i="5"/>
  <c r="K6298" i="5"/>
  <c r="K6320" i="5"/>
  <c r="K8011" i="5"/>
  <c r="C45" i="3" l="1"/>
  <c r="K1247" i="5"/>
  <c r="K2254" i="5"/>
  <c r="K3507" i="5"/>
  <c r="K4405" i="5"/>
  <c r="K5105" i="5"/>
  <c r="K5807" i="5"/>
  <c r="K6691" i="5"/>
  <c r="K6979" i="5"/>
  <c r="K7346" i="5"/>
  <c r="K7967" i="5"/>
  <c r="K8194" i="5"/>
  <c r="K1101" i="5"/>
  <c r="K2361" i="5"/>
  <c r="K3682" i="5"/>
  <c r="K4484" i="5"/>
  <c r="K5344" i="5"/>
  <c r="K5884" i="5"/>
  <c r="K6830" i="5"/>
  <c r="K7134" i="5"/>
  <c r="K7899" i="5"/>
  <c r="K8121" i="5"/>
  <c r="K8505" i="5"/>
  <c r="K1260" i="5"/>
  <c r="K2606" i="5"/>
  <c r="K3744" i="5"/>
  <c r="K4547" i="5"/>
  <c r="K5370" i="5"/>
  <c r="K6014" i="5"/>
  <c r="K6834" i="5"/>
  <c r="K7224" i="5"/>
  <c r="K7900" i="5"/>
  <c r="K8126" i="5"/>
  <c r="K8520" i="5"/>
  <c r="K1467" i="5"/>
  <c r="K2667" i="5"/>
  <c r="K3751" i="5"/>
  <c r="K4598" i="5"/>
  <c r="K5400" i="5"/>
  <c r="K6132" i="5"/>
  <c r="K6871" i="5"/>
  <c r="K7299" i="5"/>
  <c r="K7943" i="5"/>
  <c r="K8155" i="5"/>
  <c r="K1568" i="5"/>
  <c r="K3309" i="5"/>
  <c r="K4716" i="5"/>
  <c r="K5713" i="5"/>
  <c r="K6734" i="5"/>
  <c r="K7339" i="5"/>
  <c r="K8013" i="5"/>
  <c r="K8430" i="5"/>
  <c r="K4879" i="5"/>
  <c r="K7445" i="5"/>
  <c r="K5039" i="5"/>
  <c r="K7493" i="5"/>
  <c r="K5071" i="5"/>
  <c r="K7508" i="5"/>
  <c r="K2736" i="5"/>
  <c r="K6303" i="5"/>
  <c r="K7527" i="5"/>
  <c r="K4234" i="5"/>
  <c r="K7012" i="5"/>
  <c r="K1625" i="5"/>
  <c r="K3460" i="5"/>
  <c r="K4758" i="5"/>
  <c r="K5757" i="5"/>
  <c r="K6784" i="5"/>
  <c r="K7343" i="5"/>
  <c r="K8016" i="5"/>
  <c r="K8443" i="5"/>
  <c r="K3764" i="5"/>
  <c r="K6912" i="5"/>
  <c r="K2107" i="5"/>
  <c r="K5844" i="5"/>
  <c r="K8093" i="5"/>
  <c r="K2117" i="5"/>
  <c r="K5863" i="5"/>
  <c r="K8105" i="5"/>
  <c r="K373" i="5"/>
  <c r="K5109" i="5"/>
  <c r="K8241" i="5"/>
  <c r="K905" i="5"/>
  <c r="K5289" i="5"/>
  <c r="K7782" i="5"/>
  <c r="K1761" i="5"/>
  <c r="K3588" i="5"/>
  <c r="K4870" i="5"/>
  <c r="K5808" i="5"/>
  <c r="K6789" i="5"/>
  <c r="K7366" i="5"/>
  <c r="K8029" i="5"/>
  <c r="K8498" i="5"/>
  <c r="K1788" i="5"/>
  <c r="K5818" i="5"/>
  <c r="K8045" i="5"/>
  <c r="K3790" i="5"/>
  <c r="K6915" i="5"/>
  <c r="K3897" i="5"/>
  <c r="K6931" i="5"/>
  <c r="K3980" i="5"/>
  <c r="K6984" i="5"/>
  <c r="K2957" i="5"/>
  <c r="K6329" i="5"/>
  <c r="K8249" i="5"/>
  <c r="K4289" i="5"/>
  <c r="K7017" i="5"/>
  <c r="K4481" i="5"/>
  <c r="K7075" i="5"/>
  <c r="K8952" i="5"/>
  <c r="K1074" i="5"/>
  <c r="K5331" i="5"/>
  <c r="K7853" i="5"/>
  <c r="K1474" i="5"/>
  <c r="K6340" i="5"/>
  <c r="K8376" i="5"/>
  <c r="K1539" i="5"/>
  <c r="K6607" i="5"/>
  <c r="K3112" i="5"/>
  <c r="K1541" i="5"/>
  <c r="K6703" i="5"/>
  <c r="K7968" i="5"/>
  <c r="K3023" i="5"/>
  <c r="K6733" i="5"/>
  <c r="K7072" i="5"/>
  <c r="K7954" i="5"/>
  <c r="K3033" i="5"/>
  <c r="K7013" i="5"/>
  <c r="K3040" i="5"/>
  <c r="K4276" i="5"/>
  <c r="K8275" i="5"/>
  <c r="K4417" i="5"/>
  <c r="K8310" i="5"/>
  <c r="K5403" i="5"/>
  <c r="K5622" i="5"/>
  <c r="K7973" i="5"/>
  <c r="K8250" i="5"/>
  <c r="K5555" i="5"/>
  <c r="C46" i="3" l="1"/>
  <c r="K253" i="5"/>
  <c r="K1980" i="5"/>
  <c r="K1803" i="5"/>
  <c r="K2928" i="5"/>
  <c r="K3691" i="5"/>
  <c r="K4709" i="5"/>
  <c r="K5643" i="5"/>
  <c r="K6537" i="5"/>
  <c r="K6899" i="5"/>
  <c r="K7522" i="5"/>
  <c r="K8311" i="5"/>
  <c r="K1984" i="5"/>
  <c r="K3042" i="5"/>
  <c r="K3713" i="5"/>
  <c r="K4761" i="5"/>
  <c r="K5675" i="5"/>
  <c r="K6586" i="5"/>
  <c r="K6934" i="5"/>
  <c r="K7611" i="5"/>
  <c r="K8513" i="5"/>
  <c r="K518" i="5"/>
  <c r="K1998" i="5"/>
  <c r="K3097" i="5"/>
  <c r="K3768" i="5"/>
  <c r="K4771" i="5"/>
  <c r="K5793" i="5"/>
  <c r="K6594" i="5"/>
  <c r="K6935" i="5"/>
  <c r="K7681" i="5"/>
  <c r="K2119" i="5"/>
  <c r="K3414" i="5"/>
  <c r="K4438" i="5"/>
  <c r="K5874" i="5"/>
  <c r="K6723" i="5"/>
  <c r="K7120" i="5"/>
  <c r="K2457" i="5"/>
  <c r="K4781" i="5"/>
  <c r="K7748" i="5"/>
  <c r="K2482" i="5"/>
  <c r="K6188" i="5"/>
  <c r="K2590" i="5"/>
  <c r="K7789" i="5"/>
  <c r="K1227" i="5"/>
  <c r="K4966" i="5"/>
  <c r="K7896" i="5"/>
  <c r="K1228" i="5"/>
  <c r="K6416" i="5"/>
  <c r="K2313" i="5"/>
  <c r="K3543" i="5"/>
  <c r="K4558" i="5"/>
  <c r="K6035" i="5"/>
  <c r="K6758" i="5"/>
  <c r="K7251" i="5"/>
  <c r="K739" i="5"/>
  <c r="K6080" i="5"/>
  <c r="K3662" i="5"/>
  <c r="K6847" i="5"/>
  <c r="K3671" i="5"/>
  <c r="K6858" i="5"/>
  <c r="K3780" i="5"/>
  <c r="K6961" i="5"/>
  <c r="K2863" i="5"/>
  <c r="K5108" i="5"/>
  <c r="K7019" i="5"/>
  <c r="K2337" i="5"/>
  <c r="K3655" i="5"/>
  <c r="K4662" i="5"/>
  <c r="K6074" i="5"/>
  <c r="K6828" i="5"/>
  <c r="K7449" i="5"/>
  <c r="K3657" i="5"/>
  <c r="K6832" i="5"/>
  <c r="K766" i="5"/>
  <c r="K4933" i="5"/>
  <c r="K7772" i="5"/>
  <c r="K899" i="5"/>
  <c r="K4934" i="5"/>
  <c r="K6359" i="5"/>
  <c r="K2699" i="5"/>
  <c r="K6364" i="5"/>
  <c r="K3887" i="5"/>
  <c r="K7917" i="5"/>
  <c r="K1385" i="5"/>
  <c r="K5259" i="5"/>
  <c r="K7999" i="5"/>
  <c r="K1769" i="5"/>
  <c r="K5528" i="5"/>
  <c r="K8293" i="5"/>
  <c r="K2914" i="5"/>
  <c r="K6496" i="5"/>
  <c r="K6619" i="5"/>
  <c r="K6677" i="5"/>
  <c r="K7104" i="5"/>
  <c r="K7962" i="5"/>
  <c r="K1262" i="5"/>
  <c r="K1678" i="5"/>
  <c r="K6679" i="5"/>
  <c r="K3413" i="5"/>
  <c r="K3132" i="5"/>
  <c r="K7039" i="5"/>
  <c r="K4042" i="5"/>
  <c r="K4248" i="5"/>
  <c r="K3137" i="5"/>
  <c r="K7046" i="5"/>
  <c r="K7069" i="5"/>
  <c r="K5142" i="5"/>
  <c r="K5397" i="5"/>
  <c r="K8217" i="5"/>
  <c r="K4249" i="5"/>
  <c r="K4370" i="5"/>
  <c r="C47" i="3" l="1"/>
  <c r="K2086" i="5"/>
  <c r="K2668" i="5"/>
  <c r="K3538" i="5"/>
  <c r="K4342" i="5"/>
  <c r="K4973" i="5"/>
  <c r="K6380" i="5"/>
  <c r="K7536" i="5"/>
  <c r="K8159" i="5"/>
  <c r="K2093" i="5"/>
  <c r="K2729" i="5"/>
  <c r="K3555" i="5"/>
  <c r="K4343" i="5"/>
  <c r="K5017" i="5"/>
  <c r="K6457" i="5"/>
  <c r="K7608" i="5"/>
  <c r="K8207" i="5"/>
  <c r="K388" i="5"/>
  <c r="K2104" i="5"/>
  <c r="K2795" i="5"/>
  <c r="K3705" i="5"/>
  <c r="K4347" i="5"/>
  <c r="K5112" i="5"/>
  <c r="K6578" i="5"/>
  <c r="K7640" i="5"/>
  <c r="K8375" i="5"/>
  <c r="K396" i="5"/>
  <c r="K2358" i="5"/>
  <c r="K3194" i="5"/>
  <c r="K4355" i="5"/>
  <c r="K5673" i="5"/>
  <c r="K6989" i="5"/>
  <c r="K8392" i="5"/>
  <c r="K3735" i="5"/>
  <c r="K7700" i="5"/>
  <c r="K1231" i="5"/>
  <c r="K4782" i="5"/>
  <c r="K3852" i="5"/>
  <c r="K6224" i="5"/>
  <c r="K2965" i="5"/>
  <c r="K4825" i="5"/>
  <c r="K1741" i="5"/>
  <c r="K4858" i="5"/>
  <c r="K738" i="5"/>
  <c r="K2391" i="5"/>
  <c r="K3261" i="5"/>
  <c r="K4439" i="5"/>
  <c r="K5811" i="5"/>
  <c r="K7151" i="5"/>
  <c r="K8421" i="5"/>
  <c r="K1034" i="5"/>
  <c r="K4528" i="5"/>
  <c r="K2624" i="5"/>
  <c r="K6134" i="5"/>
  <c r="K8942" i="5"/>
  <c r="K2633" i="5"/>
  <c r="K4809" i="5"/>
  <c r="K1611" i="5"/>
  <c r="K7970" i="5"/>
  <c r="K3013" i="5"/>
  <c r="K6785" i="5"/>
  <c r="K907" i="5"/>
  <c r="K2542" i="5"/>
  <c r="K3415" i="5"/>
  <c r="K4494" i="5"/>
  <c r="K6094" i="5"/>
  <c r="K7375" i="5"/>
  <c r="K2597" i="5"/>
  <c r="K6109" i="5"/>
  <c r="K3737" i="5"/>
  <c r="K7701" i="5"/>
  <c r="K1498" i="5"/>
  <c r="K7869" i="5"/>
  <c r="K3904" i="5"/>
  <c r="K6593" i="5"/>
  <c r="K3906" i="5"/>
  <c r="K8020" i="5"/>
  <c r="K4159" i="5"/>
  <c r="K4236" i="5"/>
  <c r="K8129" i="5"/>
  <c r="K2020" i="5"/>
  <c r="K4881" i="5"/>
  <c r="K3025" i="5"/>
  <c r="K6949" i="5"/>
  <c r="K8025" i="5"/>
  <c r="K3082" i="5"/>
  <c r="K5279" i="5"/>
  <c r="K3084" i="5"/>
  <c r="K8038" i="5"/>
  <c r="K3105" i="5"/>
  <c r="K8053" i="5"/>
  <c r="K4165" i="5"/>
  <c r="K5278" i="5"/>
  <c r="K3935" i="5"/>
  <c r="K6863" i="5"/>
  <c r="K2341" i="5"/>
  <c r="K5341" i="5"/>
  <c r="K2121" i="5"/>
  <c r="K6856" i="5"/>
  <c r="K2306" i="5"/>
  <c r="K6806" i="5"/>
  <c r="C48" i="3" l="1"/>
  <c r="K1189" i="5"/>
  <c r="K2196" i="5"/>
  <c r="K3322" i="5"/>
  <c r="K3889" i="5"/>
  <c r="K4967" i="5"/>
  <c r="K6044" i="5"/>
  <c r="K6862" i="5"/>
  <c r="K7501" i="5"/>
  <c r="K8388" i="5"/>
  <c r="K1337" i="5"/>
  <c r="K2340" i="5"/>
  <c r="K3352" i="5"/>
  <c r="K3895" i="5"/>
  <c r="K5059" i="5"/>
  <c r="K6045" i="5"/>
  <c r="K6974" i="5"/>
  <c r="K7532" i="5"/>
  <c r="K1375" i="5"/>
  <c r="K2678" i="5"/>
  <c r="K3358" i="5"/>
  <c r="K3976" i="5"/>
  <c r="K5175" i="5"/>
  <c r="K6056" i="5"/>
  <c r="K7024" i="5"/>
  <c r="K7582" i="5"/>
  <c r="K1768" i="5"/>
  <c r="K3103" i="5"/>
  <c r="K4047" i="5"/>
  <c r="K5492" i="5"/>
  <c r="K6443" i="5"/>
  <c r="K7661" i="5"/>
  <c r="K3359" i="5"/>
  <c r="K5658" i="5"/>
  <c r="K767" i="5"/>
  <c r="K4174" i="5"/>
  <c r="K7902" i="5"/>
  <c r="K2045" i="5"/>
  <c r="K4445" i="5"/>
  <c r="K7936" i="5"/>
  <c r="K2681" i="5"/>
  <c r="K7137" i="5"/>
  <c r="K1123" i="5"/>
  <c r="K6198" i="5"/>
  <c r="K1772" i="5"/>
  <c r="K3197" i="5"/>
  <c r="K4071" i="5"/>
  <c r="K5534" i="5"/>
  <c r="K6709" i="5"/>
  <c r="K7719" i="5"/>
  <c r="K756" i="5"/>
  <c r="K4150" i="5"/>
  <c r="K7055" i="5"/>
  <c r="K1925" i="5"/>
  <c r="K5703" i="5"/>
  <c r="K926" i="5"/>
  <c r="K5990" i="5"/>
  <c r="K3690" i="5"/>
  <c r="K6142" i="5"/>
  <c r="K8014" i="5"/>
  <c r="K2789" i="5"/>
  <c r="K7164" i="5"/>
  <c r="K359" i="5"/>
  <c r="K1847" i="5"/>
  <c r="K3215" i="5"/>
  <c r="K4098" i="5"/>
  <c r="K5579" i="5"/>
  <c r="K6742" i="5"/>
  <c r="K7828" i="5"/>
  <c r="K1922" i="5"/>
  <c r="K7881" i="5"/>
  <c r="K3455" i="5"/>
  <c r="K7117" i="5"/>
  <c r="K3577" i="5"/>
  <c r="K1110" i="5"/>
  <c r="K4721" i="5"/>
  <c r="K3746" i="5"/>
  <c r="K4883" i="5"/>
  <c r="K3881" i="5"/>
  <c r="K7315" i="5"/>
  <c r="K1167" i="5"/>
  <c r="K8322" i="5"/>
  <c r="K4884" i="5"/>
  <c r="K3801" i="5"/>
  <c r="K6335" i="5"/>
  <c r="K3858" i="5"/>
  <c r="K5216" i="5"/>
  <c r="K1574" i="5"/>
  <c r="K6406" i="5"/>
  <c r="K5261" i="5"/>
  <c r="K1437" i="5"/>
  <c r="K5491" i="5"/>
  <c r="K6325" i="5"/>
  <c r="K1668" i="5"/>
  <c r="K2927" i="5"/>
  <c r="K3077" i="5"/>
  <c r="K3748" i="5"/>
  <c r="K3018" i="5"/>
  <c r="K3071" i="5"/>
  <c r="K6413" i="5"/>
  <c r="K7205" i="5"/>
  <c r="K7210" i="5"/>
  <c r="K7225" i="5"/>
  <c r="C49" i="3" l="1"/>
  <c r="K841" i="5"/>
  <c r="K1728" i="5"/>
  <c r="K2828" i="5"/>
  <c r="K3256" i="5"/>
  <c r="K4992" i="5"/>
  <c r="K8061" i="5"/>
  <c r="K871" i="5"/>
  <c r="K1810" i="5"/>
  <c r="K2850" i="5"/>
  <c r="K3505" i="5"/>
  <c r="K5315" i="5"/>
  <c r="K6555" i="5"/>
  <c r="K8220" i="5"/>
  <c r="K872" i="5"/>
  <c r="K1813" i="5"/>
  <c r="K2908" i="5"/>
  <c r="K3640" i="5"/>
  <c r="K5364" i="5"/>
  <c r="K6645" i="5"/>
  <c r="K8292" i="5"/>
  <c r="K1610" i="5"/>
  <c r="K4059" i="5"/>
  <c r="K8299" i="5"/>
  <c r="K627" i="5"/>
  <c r="K4441" i="5"/>
  <c r="K3062" i="5"/>
  <c r="K4829" i="5"/>
  <c r="K2100" i="5"/>
  <c r="K7338" i="5"/>
  <c r="K925" i="5"/>
  <c r="K5602" i="5"/>
  <c r="K1612" i="5"/>
  <c r="K2985" i="5"/>
  <c r="K4283" i="5"/>
  <c r="K1896" i="5"/>
  <c r="K6707" i="5"/>
  <c r="K793" i="5"/>
  <c r="K813" i="5"/>
  <c r="K3116" i="5"/>
  <c r="K3128" i="5"/>
  <c r="K2185" i="5"/>
  <c r="K7506" i="5"/>
  <c r="K1619" i="5"/>
  <c r="K3034" i="5"/>
  <c r="K4367" i="5"/>
  <c r="K3060" i="5"/>
  <c r="K1903" i="5"/>
  <c r="K6986" i="5"/>
  <c r="K2018" i="5"/>
  <c r="K7258" i="5"/>
  <c r="K8854" i="5"/>
  <c r="K909" i="5"/>
  <c r="K5393" i="5"/>
  <c r="K3144" i="5"/>
  <c r="K2490" i="5"/>
  <c r="K7980" i="5"/>
  <c r="K4056" i="5"/>
  <c r="K5676" i="5"/>
  <c r="K2207" i="5"/>
  <c r="K6231" i="5"/>
  <c r="K7614" i="5"/>
  <c r="K1343" i="5"/>
  <c r="K969" i="5"/>
  <c r="K6282" i="5"/>
  <c r="K1120" i="5"/>
  <c r="K7615" i="5"/>
  <c r="K7893" i="5"/>
  <c r="K1056" i="5"/>
  <c r="K6403" i="5"/>
  <c r="K3688" i="5"/>
  <c r="K4014" i="5"/>
  <c r="K2430" i="5"/>
  <c r="K2268" i="5"/>
  <c r="C50" i="3" l="1"/>
  <c r="K1419" i="5"/>
  <c r="K2898" i="5"/>
  <c r="K4689" i="5"/>
  <c r="K6454" i="5"/>
  <c r="K8935" i="5"/>
  <c r="K375" i="5"/>
  <c r="K1436" i="5"/>
  <c r="K3252" i="5"/>
  <c r="K5239" i="5"/>
  <c r="K6868" i="5"/>
  <c r="K451" i="5"/>
  <c r="K1795" i="5"/>
  <c r="K3305" i="5"/>
  <c r="K5246" i="5"/>
  <c r="K7041" i="5"/>
  <c r="K816" i="5"/>
  <c r="K2792" i="5"/>
  <c r="K5423" i="5"/>
  <c r="K3435" i="5"/>
  <c r="K5577" i="5"/>
  <c r="K5606" i="5"/>
  <c r="K3591" i="5"/>
  <c r="K3832" i="5"/>
  <c r="K818" i="5"/>
  <c r="K2851" i="5"/>
  <c r="K5479" i="5"/>
  <c r="K1303" i="5"/>
  <c r="K1361" i="5"/>
  <c r="K1415" i="5"/>
  <c r="K6171" i="5"/>
  <c r="K1285" i="5"/>
  <c r="K2854" i="5"/>
  <c r="K5519" i="5"/>
  <c r="K5537" i="5"/>
  <c r="K3547" i="5"/>
  <c r="K3560" i="5"/>
  <c r="K1904" i="5"/>
  <c r="K5858" i="5"/>
  <c r="K2022" i="5"/>
  <c r="K4597" i="5"/>
  <c r="K6311" i="5"/>
  <c r="K2288" i="5"/>
  <c r="K7735" i="5"/>
  <c r="K2410" i="5"/>
  <c r="K7760" i="5"/>
  <c r="K2600" i="5"/>
  <c r="K4152" i="5"/>
  <c r="K4290" i="5"/>
  <c r="K4437" i="5"/>
  <c r="K772" i="5"/>
  <c r="K505" i="5"/>
  <c r="K2142" i="5"/>
  <c r="K8109" i="5"/>
  <c r="K744" i="5"/>
  <c r="K600" i="5" l="1"/>
  <c r="K2056" i="5"/>
  <c r="K3398" i="5"/>
  <c r="K1177" i="5"/>
  <c r="K2057" i="5"/>
  <c r="K4590" i="5"/>
  <c r="K1265" i="5"/>
  <c r="K2166" i="5"/>
  <c r="K6087" i="5"/>
  <c r="K1883" i="5"/>
  <c r="K7045" i="5"/>
  <c r="K196" i="5"/>
  <c r="K2480" i="5"/>
  <c r="K2669" i="5"/>
  <c r="K1900" i="5"/>
  <c r="K2211" i="5"/>
  <c r="K449" i="5"/>
  <c r="K484" i="5"/>
  <c r="K1278" i="5"/>
  <c r="K1994" i="5"/>
  <c r="K8956" i="5"/>
  <c r="K2229" i="5"/>
  <c r="K8836" i="5"/>
  <c r="K2307" i="5"/>
  <c r="K1432" i="5"/>
  <c r="K3260" i="5"/>
  <c r="K1765" i="5"/>
  <c r="K2852" i="5"/>
  <c r="K8897" i="5"/>
  <c r="K3011" i="5"/>
  <c r="K3168" i="5"/>
  <c r="K8739" i="5"/>
  <c r="K1556" i="5"/>
  <c r="K1602" i="5"/>
  <c r="K167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003D5C-22DA-4C67-82B3-283802840281}" keepAlive="1" name="Query - Everything_Movies" description="Connection to the 'Everything_Movies' query in the workbook." type="5" refreshedVersion="8" background="1" saveData="1">
    <dbPr connection="Provider=Microsoft.Mashup.OleDb.1;Data Source=$Workbook$;Location=Everything_Movies;Extended Properties=&quot;&quot;" command="SELECT * FROM [Everything_Movies]"/>
  </connection>
</connections>
</file>

<file path=xl/sharedStrings.xml><?xml version="1.0" encoding="utf-8"?>
<sst xmlns="http://schemas.openxmlformats.org/spreadsheetml/2006/main" count="17790" uniqueCount="8955">
  <si>
    <t>year</t>
  </si>
  <si>
    <t>letterboxd_250_year</t>
  </si>
  <si>
    <t>imdb_250_year</t>
  </si>
  <si>
    <t>letterboxd_fans_year</t>
  </si>
  <si>
    <t>letterboxd_million_watched_year</t>
  </si>
  <si>
    <t>hundred_million_year</t>
  </si>
  <si>
    <t>Year</t>
  </si>
  <si>
    <t>NA</t>
  </si>
  <si>
    <t>August peak</t>
  </si>
  <si>
    <t>Market crash</t>
  </si>
  <si>
    <t>Contraction (-8.5%)</t>
  </si>
  <si>
    <t>Smoot-Hawley Tariff Act</t>
  </si>
  <si>
    <t>Contraction (-6.4%)</t>
  </si>
  <si>
    <t>Dust Bowl began</t>
  </si>
  <si>
    <t>Contraction (-12.9%)</t>
  </si>
  <si>
    <t>Hoover tax hikes</t>
  </si>
  <si>
    <t>Contraction ended in March (-1.2%)</t>
  </si>
  <si>
    <t>FDR’s New Deal</t>
  </si>
  <si>
    <t>Expansion (10.8%)</t>
  </si>
  <si>
    <t>U.S. debt rose</t>
  </si>
  <si>
    <t>Expansion (8.9%)</t>
  </si>
  <si>
    <t>Social Security</t>
  </si>
  <si>
    <t>Expansion (12.9%)</t>
  </si>
  <si>
    <t>FDR tax hikes</t>
  </si>
  <si>
    <t>Expansion peaked in May (5.1%)</t>
  </si>
  <si>
    <t>Depression resumed</t>
  </si>
  <si>
    <t>Contraction ended in June (-3.3%)</t>
  </si>
  <si>
    <t>Depression ended</t>
  </si>
  <si>
    <t>Expansion (8.0%)</t>
  </si>
  <si>
    <t>Dust Bowl ended</t>
  </si>
  <si>
    <t>Expansion (8.8%)</t>
  </si>
  <si>
    <t>Defense increased</t>
  </si>
  <si>
    <t>Expansion (17.7%)</t>
  </si>
  <si>
    <t>Pearl Harbor</t>
  </si>
  <si>
    <t>Expansion (18.9%)</t>
  </si>
  <si>
    <t>Defense spending</t>
  </si>
  <si>
    <t>Expansion (17.0%)</t>
  </si>
  <si>
    <t>Expansion (7.9%)</t>
  </si>
  <si>
    <t>Bretton Woods Agreement</t>
  </si>
  <si>
    <t>February peak, October trough (-1.0%)</t>
  </si>
  <si>
    <t>WWII ends</t>
  </si>
  <si>
    <t>Contraction (-11.6%)</t>
  </si>
  <si>
    <t>Budget cuts</t>
  </si>
  <si>
    <t>Contraction (-1.1%)</t>
  </si>
  <si>
    <t>Cold War spending</t>
  </si>
  <si>
    <t>November peak (4.1%)</t>
  </si>
  <si>
    <t>October trough (-0.6%)</t>
  </si>
  <si>
    <t>Fair Deal; NATO</t>
  </si>
  <si>
    <t>Expansion (8.7%)</t>
  </si>
  <si>
    <t>Korean War</t>
  </si>
  <si>
    <t>Expansion (4.1%)</t>
  </si>
  <si>
    <t>July peak (4.7%)</t>
  </si>
  <si>
    <t>Korean War ended</t>
  </si>
  <si>
    <t>May trough (-0.6%)</t>
  </si>
  <si>
    <t>Dow returned to 1929 high</t>
  </si>
  <si>
    <t>Expansion (7.1%)</t>
  </si>
  <si>
    <t>Expansion (2.1%)</t>
  </si>
  <si>
    <t>August peak (2.1%)</t>
  </si>
  <si>
    <t>Recession began</t>
  </si>
  <si>
    <t>April trough (-0.7%)</t>
  </si>
  <si>
    <t>Recession ended</t>
  </si>
  <si>
    <t>Expansion (6.9%)</t>
  </si>
  <si>
    <t>Fed raised rates</t>
  </si>
  <si>
    <t>April peak (2.6%)</t>
  </si>
  <si>
    <t>February trough (2.6%)</t>
  </si>
  <si>
    <t>JFK’s deficit spending ended recession</t>
  </si>
  <si>
    <t>Expansion (6.1%)</t>
  </si>
  <si>
    <t>Expansion (4.4%)</t>
  </si>
  <si>
    <t>Expansion (5.8%)</t>
  </si>
  <si>
    <t>LBJ Medicare, Medicaid</t>
  </si>
  <si>
    <t>Expansion (6.5%)</t>
  </si>
  <si>
    <t>Expansion (6.6%)</t>
  </si>
  <si>
    <t>Vietnam War</t>
  </si>
  <si>
    <t>Expansion (2.7%)</t>
  </si>
  <si>
    <t>Expansion (4.9%)</t>
  </si>
  <si>
    <t>December peak (3.1%)</t>
  </si>
  <si>
    <t>Nixon took office; moon landing</t>
  </si>
  <si>
    <t>November trough (0.2%)</t>
  </si>
  <si>
    <t>Recession</t>
  </si>
  <si>
    <t>Expansion (3.3%)</t>
  </si>
  <si>
    <t>Wage-price controls</t>
  </si>
  <si>
    <t>Expansion (5.3%)</t>
  </si>
  <si>
    <t>Stagflation</t>
  </si>
  <si>
    <t>November peak (5.6%)</t>
  </si>
  <si>
    <t>End of the gold standard</t>
  </si>
  <si>
    <t>Contraction (-0.5%)</t>
  </si>
  <si>
    <t>Watergate scandal</t>
  </si>
  <si>
    <t>March trough (-0.2%)</t>
  </si>
  <si>
    <t>Stopgap monetary policy confused businesses and kept prices high</t>
  </si>
  <si>
    <t>Expansion (5.4%)</t>
  </si>
  <si>
    <t>Expansion (4.6%)</t>
  </si>
  <si>
    <t>Expansion (5.5%)</t>
  </si>
  <si>
    <t>Expansion (3.2%)</t>
  </si>
  <si>
    <t>January peak (-0.3%)</t>
  </si>
  <si>
    <t>July trough (2.5%)</t>
  </si>
  <si>
    <t>Reagan tax cut</t>
  </si>
  <si>
    <t>Contraction (-1.8%)</t>
  </si>
  <si>
    <t>Military spending</t>
  </si>
  <si>
    <t>Expansion (7.2%)</t>
  </si>
  <si>
    <t>Expansion (4.2%)</t>
  </si>
  <si>
    <t>Expansion (3.5%)</t>
  </si>
  <si>
    <t>Tax cut</t>
  </si>
  <si>
    <t>Black Monday crash</t>
  </si>
  <si>
    <t>Expansion (3.7%)</t>
  </si>
  <si>
    <t>S&amp;L crisis</t>
  </si>
  <si>
    <t>July peak (1.9%)</t>
  </si>
  <si>
    <t>March trough (-0.1%)</t>
  </si>
  <si>
    <t>Fed lowered rates</t>
  </si>
  <si>
    <t>NAFTA drafted</t>
  </si>
  <si>
    <t>Balanced Budget Act</t>
  </si>
  <si>
    <t>Expansion (4.0%)</t>
  </si>
  <si>
    <t>Expansion (3.8%)</t>
  </si>
  <si>
    <t>Welfare reform</t>
  </si>
  <si>
    <t>Expansion (4.5%)</t>
  </si>
  <si>
    <t>Long-term capital management crisis</t>
  </si>
  <si>
    <t>Expansion (4.8%)</t>
  </si>
  <si>
    <t>Glass-Steagall Act repealed</t>
  </si>
  <si>
    <t>Tech bubble burst</t>
  </si>
  <si>
    <t>March peak, November trough (1.0%)</t>
  </si>
  <si>
    <t>Bush tax cut; 9/11 attacks</t>
  </si>
  <si>
    <t>Expansion (1.7%)</t>
  </si>
  <si>
    <t>War on Terror</t>
  </si>
  <si>
    <t>Expansion (2.8%)</t>
  </si>
  <si>
    <t>Jobs and Growth Tax Relief Reconciliation Act</t>
  </si>
  <si>
    <t>Hurricane Katrina; Bankruptcy Act</t>
  </si>
  <si>
    <t>December peak (2.0%)</t>
  </si>
  <si>
    <t>Bank crisis</t>
  </si>
  <si>
    <t>Expansion (0.1%)</t>
  </si>
  <si>
    <t>Financial crisis</t>
  </si>
  <si>
    <t>June trough (-2.6%)</t>
  </si>
  <si>
    <t>American Recovery and Reinvestment Act</t>
  </si>
  <si>
    <t>Affordable Care Act; Dodd-Frank Act</t>
  </si>
  <si>
    <t>Expansion (1.6%)</t>
  </si>
  <si>
    <t>Debt ceiling crisis</t>
  </si>
  <si>
    <t>Expansion (2.3%)</t>
  </si>
  <si>
    <t>Government shutdown, sequestration</t>
  </si>
  <si>
    <t>Expansion (2.5%)</t>
  </si>
  <si>
    <t>Quantitative easing ends</t>
  </si>
  <si>
    <t>Expansion (2.9%)</t>
  </si>
  <si>
    <t>Deflation in oil and gas prices</t>
  </si>
  <si>
    <t>Expansion (1.8%)</t>
  </si>
  <si>
    <t>Expansion (3.0%)</t>
  </si>
  <si>
    <t>Contraction (-2.2%)</t>
  </si>
  <si>
    <t>COVID-19 pandemic</t>
  </si>
  <si>
    <t>Expansion (1.9%)</t>
  </si>
  <si>
    <t>Russia invades Ukraine</t>
  </si>
  <si>
    <t>Inflation Rate YOY, From Previous Dec.</t>
  </si>
  <si>
    <t>Federal Funds Rate</t>
  </si>
  <si>
    <t>Business Cycle*</t>
  </si>
  <si>
    <t>Events Affecting Inflation</t>
  </si>
  <si>
    <t>Inflation</t>
  </si>
  <si>
    <t>movie_name</t>
  </si>
  <si>
    <t>Worldwide</t>
  </si>
  <si>
    <t>Box_Office_Rank</t>
  </si>
  <si>
    <t>Milestone</t>
  </si>
  <si>
    <t>rating</t>
  </si>
  <si>
    <t>letterboxd_top_250</t>
  </si>
  <si>
    <t>imdb_top_250</t>
  </si>
  <si>
    <t>letterboxd_top_fans</t>
  </si>
  <si>
    <t>letterboxd_million</t>
  </si>
  <si>
    <t>Mission: Impossible II</t>
  </si>
  <si>
    <t>Half Billion</t>
  </si>
  <si>
    <t>Gladiator</t>
  </si>
  <si>
    <t>Hundred Million</t>
  </si>
  <si>
    <t>Cast Away</t>
  </si>
  <si>
    <t>What Women Want</t>
  </si>
  <si>
    <t>Dinosaur</t>
  </si>
  <si>
    <t>How the Grinch Stole Christmas</t>
  </si>
  <si>
    <t>Meet the Parents</t>
  </si>
  <si>
    <t>The Perfect Storm</t>
  </si>
  <si>
    <t>X-Men</t>
  </si>
  <si>
    <t>What Lies Beneath</t>
  </si>
  <si>
    <t>Scary Movie</t>
  </si>
  <si>
    <t>Charlie's Angels</t>
  </si>
  <si>
    <t>Erin Brockovich</t>
  </si>
  <si>
    <t>Unbreakable</t>
  </si>
  <si>
    <t>Gone in 60 Seconds</t>
  </si>
  <si>
    <t>Chicken Run</t>
  </si>
  <si>
    <t>Vertical Limit</t>
  </si>
  <si>
    <t>The Patriot</t>
  </si>
  <si>
    <t>Crouching Tiger, Hidden Dragon</t>
  </si>
  <si>
    <t>Miss Congeniality</t>
  </si>
  <si>
    <t>Traffic</t>
  </si>
  <si>
    <t>Hollow Man</t>
  </si>
  <si>
    <t>102 Dalmatians</t>
  </si>
  <si>
    <t>Big Momma's House</t>
  </si>
  <si>
    <t>The Emperor's New Groove</t>
  </si>
  <si>
    <t>Nutty Professor II: The Klumps</t>
  </si>
  <si>
    <t>Scream 3</t>
  </si>
  <si>
    <t>Chocolat</t>
  </si>
  <si>
    <t>Me, Myself &amp; Irene</t>
  </si>
  <si>
    <t>The Beach</t>
  </si>
  <si>
    <t>Remember the Titans</t>
  </si>
  <si>
    <t>Pokémon the Movie 2000</t>
  </si>
  <si>
    <t>Space Cowboys</t>
  </si>
  <si>
    <t>U-571</t>
  </si>
  <si>
    <t>The Family Man</t>
  </si>
  <si>
    <t>Road Trip</t>
  </si>
  <si>
    <t>Coyote Ugly</t>
  </si>
  <si>
    <t>Final Destination</t>
  </si>
  <si>
    <t>The Exorcist 2000 Director's Cut</t>
  </si>
  <si>
    <t>Mission to Mars</t>
  </si>
  <si>
    <t>The Kid</t>
  </si>
  <si>
    <t>Billy Elliot</t>
  </si>
  <si>
    <t>Shaft</t>
  </si>
  <si>
    <t>The Whole Nine Yards</t>
  </si>
  <si>
    <t>The Cell</t>
  </si>
  <si>
    <t>Rugrats in Paris</t>
  </si>
  <si>
    <t>Shanghai Noon</t>
  </si>
  <si>
    <t/>
  </si>
  <si>
    <t>The Tigger Movie</t>
  </si>
  <si>
    <t>The 6th Day</t>
  </si>
  <si>
    <t>Romeo Must Die</t>
  </si>
  <si>
    <t>Fantasia 2000</t>
  </si>
  <si>
    <t>Autumn in New York</t>
  </si>
  <si>
    <t>Bring It On</t>
  </si>
  <si>
    <t>Bedazzled</t>
  </si>
  <si>
    <t>Snatch</t>
  </si>
  <si>
    <t>Men of Honor</t>
  </si>
  <si>
    <t>Finding Forrester</t>
  </si>
  <si>
    <t>The Road to El Dorado</t>
  </si>
  <si>
    <t>Dude, Where's My Car?</t>
  </si>
  <si>
    <t>O Brother, Where Art Thou?</t>
  </si>
  <si>
    <t>Rules of Engagement</t>
  </si>
  <si>
    <t>Frequency</t>
  </si>
  <si>
    <t>Thirteen Days</t>
  </si>
  <si>
    <t>Proof of Life</t>
  </si>
  <si>
    <t>Snow Day</t>
  </si>
  <si>
    <t>28 Days</t>
  </si>
  <si>
    <t>Taxi 2</t>
  </si>
  <si>
    <t>Keeping the Faith</t>
  </si>
  <si>
    <t>Next Friday</t>
  </si>
  <si>
    <t>The Flintstones in Viva Rock Vegas</t>
  </si>
  <si>
    <t>Little Nicky</t>
  </si>
  <si>
    <t>Pay It Forward</t>
  </si>
  <si>
    <t>Bounce</t>
  </si>
  <si>
    <t>Pitch Black</t>
  </si>
  <si>
    <t>Hanging Up</t>
  </si>
  <si>
    <t>The Skulls</t>
  </si>
  <si>
    <t>The Replacements</t>
  </si>
  <si>
    <t>Book of Shadows: Blair Witch 2</t>
  </si>
  <si>
    <t>Almost Famous</t>
  </si>
  <si>
    <t>The Watcher</t>
  </si>
  <si>
    <t>High Fidelity</t>
  </si>
  <si>
    <t>Dracula 2000</t>
  </si>
  <si>
    <t>The Gift</t>
  </si>
  <si>
    <t>Where the Heart Is</t>
  </si>
  <si>
    <t>Bless the Child</t>
  </si>
  <si>
    <t>The Art of War</t>
  </si>
  <si>
    <t>Dancer in the Dark</t>
  </si>
  <si>
    <t>The Legend of Bagger Vance</t>
  </si>
  <si>
    <t>Urban Legends: Final Cut</t>
  </si>
  <si>
    <t>The Original Kings of Comedy</t>
  </si>
  <si>
    <t>Titan A.E.</t>
  </si>
  <si>
    <t>Return to Me</t>
  </si>
  <si>
    <t>My Dog Skip</t>
  </si>
  <si>
    <t>The Adventures of Rocky &amp; Bullwinkle</t>
  </si>
  <si>
    <t>American Psycho</t>
  </si>
  <si>
    <t>Dungeons &amp; Dragons</t>
  </si>
  <si>
    <t>Red Planet</t>
  </si>
  <si>
    <t>Wonder Boys</t>
  </si>
  <si>
    <t>Reindeer Games</t>
  </si>
  <si>
    <t>Lost Souls</t>
  </si>
  <si>
    <t>Small Time Crooks</t>
  </si>
  <si>
    <t>Battlefield Earth</t>
  </si>
  <si>
    <t>Nurse Betty</t>
  </si>
  <si>
    <t>Boiler Room</t>
  </si>
  <si>
    <t>The Little Vampire</t>
  </si>
  <si>
    <t>Love &amp; Basketball</t>
  </si>
  <si>
    <t>Cirque du Soleil: Journey of Man</t>
  </si>
  <si>
    <t>Center Stage</t>
  </si>
  <si>
    <t>Saving Grace</t>
  </si>
  <si>
    <t>Boys and Girls</t>
  </si>
  <si>
    <t>Down to You</t>
  </si>
  <si>
    <t>The Next Best Thing</t>
  </si>
  <si>
    <t>Dr. T &amp; the Women</t>
  </si>
  <si>
    <t>The Contender</t>
  </si>
  <si>
    <t>Michael Jordan to the Max</t>
  </si>
  <si>
    <t>Best in Show</t>
  </si>
  <si>
    <t>Thomas and the Magic Railroad</t>
  </si>
  <si>
    <t>Get Carter</t>
  </si>
  <si>
    <t>The Ninth Gate</t>
  </si>
  <si>
    <t>Loser</t>
  </si>
  <si>
    <t>All the Pretty Horses</t>
  </si>
  <si>
    <t>Quills</t>
  </si>
  <si>
    <t>CyberWorld</t>
  </si>
  <si>
    <t>Digimon: The Movie</t>
  </si>
  <si>
    <t>The Dish</t>
  </si>
  <si>
    <t>Italian for Beginners</t>
  </si>
  <si>
    <t>Drowning Mona</t>
  </si>
  <si>
    <t>Highlander: Endgame</t>
  </si>
  <si>
    <t>Bait</t>
  </si>
  <si>
    <t>Supernova</t>
  </si>
  <si>
    <t>Malena</t>
  </si>
  <si>
    <t>I Dreamed of Africa</t>
  </si>
  <si>
    <t>What Planet Are You From?</t>
  </si>
  <si>
    <t>The Ladies Man</t>
  </si>
  <si>
    <t>Solarmax</t>
  </si>
  <si>
    <t>The Crew</t>
  </si>
  <si>
    <t>The Way of the Gun</t>
  </si>
  <si>
    <t>In the Mood for Love</t>
  </si>
  <si>
    <t>Gossip</t>
  </si>
  <si>
    <t>Ready to Rumble</t>
  </si>
  <si>
    <t>The Legend of Drunken Master</t>
  </si>
  <si>
    <t>You Can Count on Me</t>
  </si>
  <si>
    <t>Shadow of the Vampire</t>
  </si>
  <si>
    <t>Lucky Numbers</t>
  </si>
  <si>
    <t>Here on Earth</t>
  </si>
  <si>
    <t>Pollock</t>
  </si>
  <si>
    <t>Anatomy</t>
  </si>
  <si>
    <t>The Virgin Suicides</t>
  </si>
  <si>
    <t>Woman on Top</t>
  </si>
  <si>
    <t>Godzilla 2000: Millennium</t>
  </si>
  <si>
    <t>Whatever It Takes</t>
  </si>
  <si>
    <t>3 Strikes</t>
  </si>
  <si>
    <t>Bread and Tulips</t>
  </si>
  <si>
    <t>Ghost Dog: The Way of the Samurai</t>
  </si>
  <si>
    <t>State and Main</t>
  </si>
  <si>
    <t>Before Night Falls</t>
  </si>
  <si>
    <t>Butterfly</t>
  </si>
  <si>
    <t>Ants in the Pants</t>
  </si>
  <si>
    <t>Requiem for a Dream</t>
  </si>
  <si>
    <t>Where the Money Is</t>
  </si>
  <si>
    <t>Screwed</t>
  </si>
  <si>
    <t>Widow of St. Pierre</t>
  </si>
  <si>
    <t>Croupier</t>
  </si>
  <si>
    <t>Duets</t>
  </si>
  <si>
    <t>Now or Never</t>
  </si>
  <si>
    <t>Black &amp; White</t>
  </si>
  <si>
    <t>The in Crowd</t>
  </si>
  <si>
    <t>The House of Mirth</t>
  </si>
  <si>
    <t>Otto - Der Katastrofenfilm</t>
  </si>
  <si>
    <t>Harry Potter and the Sorcerer's Stone</t>
  </si>
  <si>
    <t>The Lord of the Rings: The Fellowship of the Ring</t>
  </si>
  <si>
    <t>Monsters, Inc.</t>
  </si>
  <si>
    <t>Shrek</t>
  </si>
  <si>
    <t>Ocean's Eleven</t>
  </si>
  <si>
    <t>The Mummy Returns</t>
  </si>
  <si>
    <t>Jurassic Park III</t>
  </si>
  <si>
    <t>Planet of the Apes</t>
  </si>
  <si>
    <t>Hannibal</t>
  </si>
  <si>
    <t>Rush Hour 2</t>
  </si>
  <si>
    <t>A Beautiful Mind</t>
  </si>
  <si>
    <t>American Pie 2</t>
  </si>
  <si>
    <t>Bridget Jones's Diary</t>
  </si>
  <si>
    <t>Spirited Away</t>
  </si>
  <si>
    <t>Lara Croft: Tomb Raider</t>
  </si>
  <si>
    <t>A.I. Artificial Intelligence</t>
  </si>
  <si>
    <t>The Others</t>
  </si>
  <si>
    <t>The Fast and the Furious</t>
  </si>
  <si>
    <t>Vanilla Sky</t>
  </si>
  <si>
    <t>Cats &amp; Dogs</t>
  </si>
  <si>
    <t>Atlantis: The Lost Empire</t>
  </si>
  <si>
    <t>Moulin Rouge!</t>
  </si>
  <si>
    <t>Dr. Dolittle 2</t>
  </si>
  <si>
    <t>Amélie</t>
  </si>
  <si>
    <t>Black Hawk Down</t>
  </si>
  <si>
    <t>The Princess Diaries</t>
  </si>
  <si>
    <t>Spy Kids</t>
  </si>
  <si>
    <t>The Mexican</t>
  </si>
  <si>
    <t>Swordfish</t>
  </si>
  <si>
    <t>Spy Game</t>
  </si>
  <si>
    <t>Legally Blonde</t>
  </si>
  <si>
    <t>Scary Movie 2</t>
  </si>
  <si>
    <t>Shallow Hal</t>
  </si>
  <si>
    <t>America's Sweethearts</t>
  </si>
  <si>
    <t>Save the Last Dance</t>
  </si>
  <si>
    <t>A Knight's Tale</t>
  </si>
  <si>
    <t>The Score</t>
  </si>
  <si>
    <t>Along Came a Spider</t>
  </si>
  <si>
    <t>Training Day</t>
  </si>
  <si>
    <t>Jimmy Neutron: Boy Genius</t>
  </si>
  <si>
    <t>Don't Say a Word</t>
  </si>
  <si>
    <t>Evolution</t>
  </si>
  <si>
    <t>I Am Sam</t>
  </si>
  <si>
    <t>Enemy at the Gates</t>
  </si>
  <si>
    <t>The Wedding Planner</t>
  </si>
  <si>
    <t>Behind Enemy Lines</t>
  </si>
  <si>
    <t>Gosford Park</t>
  </si>
  <si>
    <t>Ali</t>
  </si>
  <si>
    <t>Rat Race</t>
  </si>
  <si>
    <t>Final Fantasy: The Spirits Within</t>
  </si>
  <si>
    <t>The Animal</t>
  </si>
  <si>
    <t>Blow</t>
  </si>
  <si>
    <t>Exit Wounds</t>
  </si>
  <si>
    <t>Serendipity</t>
  </si>
  <si>
    <t>Kate &amp; Leopold</t>
  </si>
  <si>
    <t>Manitou's Shoe</t>
  </si>
  <si>
    <t>From Hell</t>
  </si>
  <si>
    <t>The One</t>
  </si>
  <si>
    <t>The Royal Tenenbaums</t>
  </si>
  <si>
    <t>Down to Earth</t>
  </si>
  <si>
    <t>Brotherhood of the Wolf</t>
  </si>
  <si>
    <t>Thir13en Ghosts</t>
  </si>
  <si>
    <t>Pokémon 3 the Movie: Spell of the Unown</t>
  </si>
  <si>
    <t>Bandits</t>
  </si>
  <si>
    <t>Not Another Teen Movie</t>
  </si>
  <si>
    <t>Sweet November</t>
  </si>
  <si>
    <t>K-PAX</t>
  </si>
  <si>
    <t>Kiss of the Dragon</t>
  </si>
  <si>
    <t>Captain Corelli's Mandolin</t>
  </si>
  <si>
    <t>Zoolander</t>
  </si>
  <si>
    <t>The Crimson Rivers</t>
  </si>
  <si>
    <t>Jeepers Creepers</t>
  </si>
  <si>
    <t>Heartbreakers</t>
  </si>
  <si>
    <t>15 Minutes</t>
  </si>
  <si>
    <t>Driven</t>
  </si>
  <si>
    <t>Domestic Disturbance</t>
  </si>
  <si>
    <t>The Closet</t>
  </si>
  <si>
    <t>Monster's Ball</t>
  </si>
  <si>
    <t>Recess: School's Out</t>
  </si>
  <si>
    <t>Hardball</t>
  </si>
  <si>
    <t>In the Bedroom</t>
  </si>
  <si>
    <t>See Spot Run</t>
  </si>
  <si>
    <t>Shaolin Soccer</t>
  </si>
  <si>
    <t>Black Knight</t>
  </si>
  <si>
    <t>Memento</t>
  </si>
  <si>
    <t>Crocodile Dundee in Los Angeles</t>
  </si>
  <si>
    <t>Haunted Castle</t>
  </si>
  <si>
    <t>Someone Like You</t>
  </si>
  <si>
    <t>What's the Worst That Could Happen?</t>
  </si>
  <si>
    <t>The Majestic</t>
  </si>
  <si>
    <t>Valentine</t>
  </si>
  <si>
    <t>Joy Ride</t>
  </si>
  <si>
    <t>Riding in Cars with Boys</t>
  </si>
  <si>
    <t>Original Sin</t>
  </si>
  <si>
    <t>Jay and Silent Bob Strike Back</t>
  </si>
  <si>
    <t>And Your Mother Too</t>
  </si>
  <si>
    <t>The Musketeer</t>
  </si>
  <si>
    <t>Double Take</t>
  </si>
  <si>
    <t>How High</t>
  </si>
  <si>
    <t>Beauty and the Beast 2000 IMAX Release</t>
  </si>
  <si>
    <t>Joe Dirt</t>
  </si>
  <si>
    <t>Hearts in Atlantis</t>
  </si>
  <si>
    <t>Monsoon Wedding</t>
  </si>
  <si>
    <t>Angel Eyes</t>
  </si>
  <si>
    <t>The Pledge</t>
  </si>
  <si>
    <t>Baby Boy</t>
  </si>
  <si>
    <t>Heist</t>
  </si>
  <si>
    <t>The Tailor of Panama</t>
  </si>
  <si>
    <t>The Brothers</t>
  </si>
  <si>
    <t>The Last Castle</t>
  </si>
  <si>
    <t>Saving Silverman</t>
  </si>
  <si>
    <t>Corky Romano</t>
  </si>
  <si>
    <t>The Shipping News</t>
  </si>
  <si>
    <t>Joe Somebody</t>
  </si>
  <si>
    <t>Nowhere in Africa</t>
  </si>
  <si>
    <t>Tanguy</t>
  </si>
  <si>
    <t>Life as a House</t>
  </si>
  <si>
    <t>The Glass House</t>
  </si>
  <si>
    <t>Tomcats</t>
  </si>
  <si>
    <t>Kingdom Come</t>
  </si>
  <si>
    <t>Two Can Play That Game</t>
  </si>
  <si>
    <t>Winged Migration</t>
  </si>
  <si>
    <t>Amores Perros</t>
  </si>
  <si>
    <t>Mulholland Drive</t>
  </si>
  <si>
    <t>Crazy/Beautiful</t>
  </si>
  <si>
    <t>Get Over It</t>
  </si>
  <si>
    <t>Summer Catch</t>
  </si>
  <si>
    <t>Shackleton's Antarctic Adventure</t>
  </si>
  <si>
    <t>Rock Star</t>
  </si>
  <si>
    <t>O</t>
  </si>
  <si>
    <t>The Man Who Wasn't There</t>
  </si>
  <si>
    <t>The Curse of the Jade Scorpion</t>
  </si>
  <si>
    <t>3000 Miles to Graceland</t>
  </si>
  <si>
    <t>Max Keeble's Big Move</t>
  </si>
  <si>
    <t>Godzilla, Mothra and King Ghidorah: Giant Monsters All-Out Attack</t>
  </si>
  <si>
    <t>Antitrust</t>
  </si>
  <si>
    <t>Jason X</t>
  </si>
  <si>
    <t>Sugar &amp; Spice</t>
  </si>
  <si>
    <t>Just Visiting</t>
  </si>
  <si>
    <t>Iris</t>
  </si>
  <si>
    <t>Lantana</t>
  </si>
  <si>
    <t>With a Friend Like Harry...</t>
  </si>
  <si>
    <t>Brother</t>
  </si>
  <si>
    <t>Josie and the Pussycats</t>
  </si>
  <si>
    <t>Out Cold</t>
  </si>
  <si>
    <t>Iron Monkey</t>
  </si>
  <si>
    <t>Together</t>
  </si>
  <si>
    <t>Freddy Got Fingered</t>
  </si>
  <si>
    <t>Osmosis Jones</t>
  </si>
  <si>
    <t>Ghosts of Mars</t>
  </si>
  <si>
    <t>American Outlaws</t>
  </si>
  <si>
    <t>One Night at McCool's</t>
  </si>
  <si>
    <t>Vidocq</t>
  </si>
  <si>
    <t>Head Over Heels</t>
  </si>
  <si>
    <t>Formula 51</t>
  </si>
  <si>
    <t>The Girl from Paris</t>
  </si>
  <si>
    <t>Apocalypse Now Redux</t>
  </si>
  <si>
    <t>Say It Isn't So</t>
  </si>
  <si>
    <t>The Son's Room</t>
  </si>
  <si>
    <t>Les rois mages</t>
  </si>
  <si>
    <t>The Experiment</t>
  </si>
  <si>
    <t>Kabhi Khushi Kabhie Gham...</t>
  </si>
  <si>
    <t>The Little Polar Bear</t>
  </si>
  <si>
    <t>Inuyasha the Movie: Affections Touching Across Time</t>
  </si>
  <si>
    <t>Town &amp; Country</t>
  </si>
  <si>
    <t>Wasabi</t>
  </si>
  <si>
    <t>The Wash</t>
  </si>
  <si>
    <t>Sexy Beast</t>
  </si>
  <si>
    <t>Girls on Top</t>
  </si>
  <si>
    <t>The Deep End</t>
  </si>
  <si>
    <t>Mad Love</t>
  </si>
  <si>
    <t>Kandahar</t>
  </si>
  <si>
    <t>Son of the Bride</t>
  </si>
  <si>
    <t>Ghost World</t>
  </si>
  <si>
    <t>The Forsaken</t>
  </si>
  <si>
    <t>Tini: The New Life of Violetta</t>
  </si>
  <si>
    <t>The Prince and the Pirate</t>
  </si>
  <si>
    <t>Bones</t>
  </si>
  <si>
    <t>Merry Christmas</t>
  </si>
  <si>
    <t>The Hole</t>
  </si>
  <si>
    <t>Sex and Lucía</t>
  </si>
  <si>
    <t>Monkeybone</t>
  </si>
  <si>
    <t>Mean Machine</t>
  </si>
  <si>
    <t>The Slurb</t>
  </si>
  <si>
    <t>China: The Panda Adventure</t>
  </si>
  <si>
    <t>The Road Home</t>
  </si>
  <si>
    <t>The Piano Teacher</t>
  </si>
  <si>
    <t>Under the Sand</t>
  </si>
  <si>
    <t>The Devil's Backbone</t>
  </si>
  <si>
    <t>Megiddo: The Omega Code 2</t>
  </si>
  <si>
    <t>Chaos</t>
  </si>
  <si>
    <t>Tom Thumb</t>
  </si>
  <si>
    <t>The Golden Bowl</t>
  </si>
  <si>
    <t>A Fish Tale</t>
  </si>
  <si>
    <t>Made</t>
  </si>
  <si>
    <t>Read My Lips</t>
  </si>
  <si>
    <t>Charlotte Gray</t>
  </si>
  <si>
    <t>The Lord of the Rings: The Two Towers</t>
  </si>
  <si>
    <t>Harry Potter and the Chamber of Secrets</t>
  </si>
  <si>
    <t>Spider-Man</t>
  </si>
  <si>
    <t>Star Wars: Episode II - Attack of the Clones</t>
  </si>
  <si>
    <t>Men in Black II</t>
  </si>
  <si>
    <t>Die Another Day</t>
  </si>
  <si>
    <t>Signs</t>
  </si>
  <si>
    <t>Ice Age</t>
  </si>
  <si>
    <t>My Big Fat Greek Wedding</t>
  </si>
  <si>
    <t>Minority Report</t>
  </si>
  <si>
    <t>Catch Me If You Can</t>
  </si>
  <si>
    <t>Chicago</t>
  </si>
  <si>
    <t>Austin Powers in Goldmember</t>
  </si>
  <si>
    <t>xXx</t>
  </si>
  <si>
    <t>Scooby-Doo</t>
  </si>
  <si>
    <t>Lilo &amp; Stitch</t>
  </si>
  <si>
    <t>The Ring</t>
  </si>
  <si>
    <t>8 Mile</t>
  </si>
  <si>
    <t>The Bourne Identity</t>
  </si>
  <si>
    <t>Red Dragon</t>
  </si>
  <si>
    <t>Two Weeks Notice</t>
  </si>
  <si>
    <t>Panic Room</t>
  </si>
  <si>
    <t>The Sum of All Fears</t>
  </si>
  <si>
    <t>Gangs of New York</t>
  </si>
  <si>
    <t>Road to Perdition</t>
  </si>
  <si>
    <t>Sweet Home Alabama</t>
  </si>
  <si>
    <t>The Scorpion King</t>
  </si>
  <si>
    <t>Hero</t>
  </si>
  <si>
    <t>The Santa Clause 2</t>
  </si>
  <si>
    <t>Mr. Deeds</t>
  </si>
  <si>
    <t>Stuart Little 2</t>
  </si>
  <si>
    <t>Blade II</t>
  </si>
  <si>
    <t>Maid in Manhattan</t>
  </si>
  <si>
    <t>About a Boy</t>
  </si>
  <si>
    <t>Space Station 3D</t>
  </si>
  <si>
    <t>The Time Machine</t>
  </si>
  <si>
    <t>Spirit: Stallion of the Cimarron</t>
  </si>
  <si>
    <t>The Pianist</t>
  </si>
  <si>
    <t>Spy Kids 2: Island of Lost Dreams</t>
  </si>
  <si>
    <t>Unfaithful</t>
  </si>
  <si>
    <t>Snow Dogs</t>
  </si>
  <si>
    <t>We Were Soldiers</t>
  </si>
  <si>
    <t>Insomnia</t>
  </si>
  <si>
    <t>Return to Never Land</t>
  </si>
  <si>
    <t>Treasure Planet</t>
  </si>
  <si>
    <t>The Hours</t>
  </si>
  <si>
    <t>Asterix &amp; Obelix: Mission Cleopatra</t>
  </si>
  <si>
    <t>About Schmidt</t>
  </si>
  <si>
    <t>The Tuxedo</t>
  </si>
  <si>
    <t>Resident Evil</t>
  </si>
  <si>
    <t>John Q</t>
  </si>
  <si>
    <t>40 Days and 40 Nights</t>
  </si>
  <si>
    <t>Changing Lanes</t>
  </si>
  <si>
    <t>28 Days Later</t>
  </si>
  <si>
    <t>Reign of Fire</t>
  </si>
  <si>
    <t>The Rookie</t>
  </si>
  <si>
    <t>Jackass: The Movie</t>
  </si>
  <si>
    <t>Collateral Damage</t>
  </si>
  <si>
    <t>Showtime</t>
  </si>
  <si>
    <t>Windtalkers</t>
  </si>
  <si>
    <t>Barbershop</t>
  </si>
  <si>
    <t>Bend It Like Beckham</t>
  </si>
  <si>
    <t>The Count of Monte Cristo</t>
  </si>
  <si>
    <t>Divine Secrets of the Ya-Ya Sisterhood</t>
  </si>
  <si>
    <t>E.T. the Extra-Terrestrial 20th Anniversary</t>
  </si>
  <si>
    <t>The Sweetest Thing</t>
  </si>
  <si>
    <t>Ghost Ship</t>
  </si>
  <si>
    <t>Star Trek: Nemesis</t>
  </si>
  <si>
    <t>Bad Company</t>
  </si>
  <si>
    <t>K-19: The Widowmaker</t>
  </si>
  <si>
    <t>High Crimes</t>
  </si>
  <si>
    <t>Like Mike</t>
  </si>
  <si>
    <t>Crossroads</t>
  </si>
  <si>
    <t>The Wild Thornberrys</t>
  </si>
  <si>
    <t>Bowling for Columbine</t>
  </si>
  <si>
    <t>Drumline</t>
  </si>
  <si>
    <t>Murder by Numbers</t>
  </si>
  <si>
    <t>Frida</t>
  </si>
  <si>
    <t>The Mothman Prophecies</t>
  </si>
  <si>
    <t>Analyze That</t>
  </si>
  <si>
    <t>The Hot Chick</t>
  </si>
  <si>
    <t>The Cat Returns</t>
  </si>
  <si>
    <t>Big Fat Liar</t>
  </si>
  <si>
    <t>Dragonfly</t>
  </si>
  <si>
    <t>One Hour Photo</t>
  </si>
  <si>
    <t>Blue Crush</t>
  </si>
  <si>
    <t>Enough</t>
  </si>
  <si>
    <t>I Spy</t>
  </si>
  <si>
    <t>A Walk to Remember</t>
  </si>
  <si>
    <t>Eight Legged Freaks</t>
  </si>
  <si>
    <t>Queen of the Damned</t>
  </si>
  <si>
    <t>The Transporter</t>
  </si>
  <si>
    <t>The Master of Disguise</t>
  </si>
  <si>
    <t>Orange County</t>
  </si>
  <si>
    <t>8 Women</t>
  </si>
  <si>
    <t>Undercover Brother</t>
  </si>
  <si>
    <t>Pinocchio</t>
  </si>
  <si>
    <t>Clockstoppers</t>
  </si>
  <si>
    <t>National Lampoon's Van Wilder</t>
  </si>
  <si>
    <t>The Banger Sisters</t>
  </si>
  <si>
    <t>Halloween: Resurrection</t>
  </si>
  <si>
    <t>Swimfan</t>
  </si>
  <si>
    <t>Darkness</t>
  </si>
  <si>
    <t>Friday After Next</t>
  </si>
  <si>
    <t>The Crocodile Hunter: Collision Course</t>
  </si>
  <si>
    <t>Confessions of a Dangerous Mind</t>
  </si>
  <si>
    <t>Adaptation.</t>
  </si>
  <si>
    <t>Hart's War</t>
  </si>
  <si>
    <t>Blood Work</t>
  </si>
  <si>
    <t>The New Guy</t>
  </si>
  <si>
    <t>City of God</t>
  </si>
  <si>
    <t>Solaris</t>
  </si>
  <si>
    <t>The Four Feathers</t>
  </si>
  <si>
    <t>City by the Sea</t>
  </si>
  <si>
    <t>Christmas on the Nile</t>
  </si>
  <si>
    <t>Far from Heaven</t>
  </si>
  <si>
    <t>Family Honor</t>
  </si>
  <si>
    <t>Brown Sugar</t>
  </si>
  <si>
    <t>The Spanish Apartment</t>
  </si>
  <si>
    <t>Pokemon 4Ever: Celebi - Voice of the Forest</t>
  </si>
  <si>
    <t>The Quiet American</t>
  </si>
  <si>
    <t>The Crime of Padre Amaro</t>
  </si>
  <si>
    <t>All About the Benjamins</t>
  </si>
  <si>
    <t>Rollerball</t>
  </si>
  <si>
    <t>Jonah: A VeggieTales Movie</t>
  </si>
  <si>
    <t>The Way Home</t>
  </si>
  <si>
    <t>Punch-Drunk Love</t>
  </si>
  <si>
    <t>The Guru</t>
  </si>
  <si>
    <t>Dark Water</t>
  </si>
  <si>
    <t>25th Hour</t>
  </si>
  <si>
    <t>Sex Is Zero</t>
  </si>
  <si>
    <t>Eight Crazy Nights</t>
  </si>
  <si>
    <t>Detective Conan: The Phantom of Baker Street</t>
  </si>
  <si>
    <t>Antwone Fisher</t>
  </si>
  <si>
    <t>Ali G Indahouse</t>
  </si>
  <si>
    <t>Super Troopers</t>
  </si>
  <si>
    <t>The Legend of Al, John and Jack</t>
  </si>
  <si>
    <t>Phone</t>
  </si>
  <si>
    <t>White Oleander</t>
  </si>
  <si>
    <t>Pokémon Heroes</t>
  </si>
  <si>
    <t>Serving Sara</t>
  </si>
  <si>
    <t>Ballistic: Ecks vs. Sever</t>
  </si>
  <si>
    <t>S1m0ne</t>
  </si>
  <si>
    <t>The Lion King 2002 IMAX Release</t>
  </si>
  <si>
    <t>Tuck Everlasting</t>
  </si>
  <si>
    <t>Half Past Dead</t>
  </si>
  <si>
    <t>Martin Lawrence Live: Runteldat</t>
  </si>
  <si>
    <t>Feardotcom</t>
  </si>
  <si>
    <t>Empire</t>
  </si>
  <si>
    <t>The Country Bears</t>
  </si>
  <si>
    <t>Jail Breakers</t>
  </si>
  <si>
    <t>The Last Kiss</t>
  </si>
  <si>
    <t>Frailty</t>
  </si>
  <si>
    <t>The Importance of Being Earnest</t>
  </si>
  <si>
    <t>Kung Pow: Enter the Fist</t>
  </si>
  <si>
    <t>Dead Weight</t>
  </si>
  <si>
    <t>Life or Something Like It</t>
  </si>
  <si>
    <t>The Good Girl</t>
  </si>
  <si>
    <t>Femme Fatale</t>
  </si>
  <si>
    <t>They</t>
  </si>
  <si>
    <t>The Powerpuff Girls Movie</t>
  </si>
  <si>
    <t>The Magdalene Sisters</t>
  </si>
  <si>
    <t>The Emperor's Club</t>
  </si>
  <si>
    <t>Rabbit-Proof Fence</t>
  </si>
  <si>
    <t>Birthday Girl</t>
  </si>
  <si>
    <t>To Be and to Have</t>
  </si>
  <si>
    <t>Doraemon: Nobita and the Robot Kingdom</t>
  </si>
  <si>
    <t>Public Enemy</t>
  </si>
  <si>
    <t>Hey Arnold! The Movie</t>
  </si>
  <si>
    <t>Boat Trip</t>
  </si>
  <si>
    <t>Undisputed</t>
  </si>
  <si>
    <t>Possession</t>
  </si>
  <si>
    <t>Hollywood Ending</t>
  </si>
  <si>
    <t>Stealing Harvard</t>
  </si>
  <si>
    <t>Godzilla Against MechaGodzilla</t>
  </si>
  <si>
    <t>Wet Dreams</t>
  </si>
  <si>
    <t>Dirty Pretty Things</t>
  </si>
  <si>
    <t>Juwanna Mann</t>
  </si>
  <si>
    <t>Trapped</t>
  </si>
  <si>
    <t>Toei Spring Anime Fair</t>
  </si>
  <si>
    <t>Long Time Dead</t>
  </si>
  <si>
    <t>Knockaround Guys</t>
  </si>
  <si>
    <t>Narc</t>
  </si>
  <si>
    <t>The Other Side of the Bed</t>
  </si>
  <si>
    <t>Sorority Boys</t>
  </si>
  <si>
    <t>Nine Queens</t>
  </si>
  <si>
    <t>Abandon</t>
  </si>
  <si>
    <t>The Eye</t>
  </si>
  <si>
    <t>2009: Lost Memories</t>
  </si>
  <si>
    <t>The Rules of Attraction</t>
  </si>
  <si>
    <t>Mohou-han</t>
  </si>
  <si>
    <t>The Order</t>
  </si>
  <si>
    <t>Adrenaline Rush: The Science of Risk</t>
  </si>
  <si>
    <t>Extreme Ops</t>
  </si>
  <si>
    <t>Champion</t>
  </si>
  <si>
    <t>Bibi Blocksberg</t>
  </si>
  <si>
    <t>Kamen Rider Ryuki: Episode Final</t>
  </si>
  <si>
    <t>Pulse: A Stomp Odyssey</t>
  </si>
  <si>
    <t>The Lord of the Rings: The Return of the King</t>
  </si>
  <si>
    <t>Billion</t>
  </si>
  <si>
    <t>Finding Nemo</t>
  </si>
  <si>
    <t>The Matrix Reloaded</t>
  </si>
  <si>
    <t>Pirates of the Caribbean: The Curse of the Black Pearl</t>
  </si>
  <si>
    <t>Bruce Almighty</t>
  </si>
  <si>
    <t>The Last Samurai</t>
  </si>
  <si>
    <t>Terminator 3: Rise of the Machines</t>
  </si>
  <si>
    <t>The Matrix Revolutions</t>
  </si>
  <si>
    <t>X2: X-Men United</t>
  </si>
  <si>
    <t>Bad Boys II</t>
  </si>
  <si>
    <t>Something's Gotta Give</t>
  </si>
  <si>
    <t>Charlie's Angels: Full Throttle</t>
  </si>
  <si>
    <t>The Village</t>
  </si>
  <si>
    <t>Brother Bear</t>
  </si>
  <si>
    <t>Hulk</t>
  </si>
  <si>
    <t>Love Actually</t>
  </si>
  <si>
    <t>2 Fast 2 Furious</t>
  </si>
  <si>
    <t>American Wedding</t>
  </si>
  <si>
    <t>Scary Movie 3</t>
  </si>
  <si>
    <t>Elf</t>
  </si>
  <si>
    <t>Master and Commander: The Far Side of the World</t>
  </si>
  <si>
    <t>S.W.A.T.</t>
  </si>
  <si>
    <t>Spy Kids 3: Game Over</t>
  </si>
  <si>
    <t>Anger Management</t>
  </si>
  <si>
    <t>Cheaper by the Dozen</t>
  </si>
  <si>
    <t>The Haunted Mansion</t>
  </si>
  <si>
    <t>Kill Bill: Vol. 1</t>
  </si>
  <si>
    <t>The League of Extraordinary Gentlemen</t>
  </si>
  <si>
    <t>Daredevil</t>
  </si>
  <si>
    <t>How to Lose a Guy in 10 Days</t>
  </si>
  <si>
    <t>The Italian Job</t>
  </si>
  <si>
    <t>Cold Mountain</t>
  </si>
  <si>
    <t>Bringing Down the House</t>
  </si>
  <si>
    <t>Daddy Day Care</t>
  </si>
  <si>
    <t>Freaky Friday</t>
  </si>
  <si>
    <t>Johnny English</t>
  </si>
  <si>
    <t>Lara Croft: Tomb Raider - The Cradle of Life</t>
  </si>
  <si>
    <t>Mystic River</t>
  </si>
  <si>
    <t>Bayside Shakedown 2</t>
  </si>
  <si>
    <t>Seabiscuit</t>
  </si>
  <si>
    <t>Gothika</t>
  </si>
  <si>
    <t>Mona Lisa Smile</t>
  </si>
  <si>
    <t>The Jungle Book 2</t>
  </si>
  <si>
    <t>The Cat in the Hat</t>
  </si>
  <si>
    <t>School of Rock</t>
  </si>
  <si>
    <t>Legally Blonde 2: Red, White &amp; Blonde</t>
  </si>
  <si>
    <t>Big Fish</t>
  </si>
  <si>
    <t>Peter Pan</t>
  </si>
  <si>
    <t>Intolerable Cruelty</t>
  </si>
  <si>
    <t>Lost in Translation</t>
  </si>
  <si>
    <t>Paycheck</t>
  </si>
  <si>
    <t>Freddy vs. Jason</t>
  </si>
  <si>
    <t>The Texas Chainsaw Massacre</t>
  </si>
  <si>
    <t>Just Married</t>
  </si>
  <si>
    <t>The Recruit</t>
  </si>
  <si>
    <t>Once Upon a Time in Mexico</t>
  </si>
  <si>
    <t>Phone Booth</t>
  </si>
  <si>
    <t>Underworld</t>
  </si>
  <si>
    <t>Calendar Girls</t>
  </si>
  <si>
    <t>Final Destination 2</t>
  </si>
  <si>
    <t>Identity</t>
  </si>
  <si>
    <t>Kangaroo Jack</t>
  </si>
  <si>
    <t>Shanghai Knights</t>
  </si>
  <si>
    <t>Old School</t>
  </si>
  <si>
    <t>Tears of the Sun</t>
  </si>
  <si>
    <t>Sinbad: Legend of the Seven Seas</t>
  </si>
  <si>
    <t>The Rundown</t>
  </si>
  <si>
    <t>Runaway Jury</t>
  </si>
  <si>
    <t>Good Bye Lenin!</t>
  </si>
  <si>
    <t>Bad Santa</t>
  </si>
  <si>
    <t>Dreamcatcher</t>
  </si>
  <si>
    <t>The Core</t>
  </si>
  <si>
    <t>Holes</t>
  </si>
  <si>
    <t>Looney Tunes: Back in Action</t>
  </si>
  <si>
    <t>Open Range</t>
  </si>
  <si>
    <t>Stuck on You</t>
  </si>
  <si>
    <t>Matchstick Men</t>
  </si>
  <si>
    <t>Taxi 3</t>
  </si>
  <si>
    <t>Jeepers Creepers 2</t>
  </si>
  <si>
    <t>Piglet's Big Movie</t>
  </si>
  <si>
    <t>Honey</t>
  </si>
  <si>
    <t>21 Grams</t>
  </si>
  <si>
    <t>Under the Tuscan Sun</t>
  </si>
  <si>
    <t>Agent Cody Banks</t>
  </si>
  <si>
    <t>Monster</t>
  </si>
  <si>
    <t>Cradle 2 the Grave</t>
  </si>
  <si>
    <t>The Lizzie McGuire Movie</t>
  </si>
  <si>
    <t>Out of Time</t>
  </si>
  <si>
    <t>Rugrats Go Wild</t>
  </si>
  <si>
    <t>Radio</t>
  </si>
  <si>
    <t>Hollywood Homicide</t>
  </si>
  <si>
    <t>What a Girl Wants</t>
  </si>
  <si>
    <t>National Security</t>
  </si>
  <si>
    <t>Secondhand Lions</t>
  </si>
  <si>
    <t>Darkness Falls</t>
  </si>
  <si>
    <t>Torque</t>
  </si>
  <si>
    <t>The Hunted</t>
  </si>
  <si>
    <t>Good Boy</t>
  </si>
  <si>
    <t>Uptown Girls</t>
  </si>
  <si>
    <t>A Man Apart</t>
  </si>
  <si>
    <t>Timeline</t>
  </si>
  <si>
    <t>Basic</t>
  </si>
  <si>
    <t>Whale Rider</t>
  </si>
  <si>
    <t>Down with Love</t>
  </si>
  <si>
    <t>Dumb and Dumberer: When Harry Met Lloyd</t>
  </si>
  <si>
    <t>The Life of David Gale</t>
  </si>
  <si>
    <t>Head of State</t>
  </si>
  <si>
    <t>The Missing</t>
  </si>
  <si>
    <t>Bulletproof Monk</t>
  </si>
  <si>
    <t>Malibu's Most Wanted</t>
  </si>
  <si>
    <t>The Medallion</t>
  </si>
  <si>
    <t>The Fighting Temptations</t>
  </si>
  <si>
    <t>Pokémon: Jirachi - Wish Maker</t>
  </si>
  <si>
    <t>Girl with a Pearl Earring</t>
  </si>
  <si>
    <t>Suddenly Paradise</t>
  </si>
  <si>
    <t>The Blind Swordsman: Zatoichi</t>
  </si>
  <si>
    <t>Cabin Fever</t>
  </si>
  <si>
    <t>Laws of Attraction</t>
  </si>
  <si>
    <t>Luther</t>
  </si>
  <si>
    <t>Bugs!</t>
  </si>
  <si>
    <t>Cold Creek Manor</t>
  </si>
  <si>
    <t>Wrong Turn</t>
  </si>
  <si>
    <t>Ruby &amp; Quentin</t>
  </si>
  <si>
    <t>The In-Laws</t>
  </si>
  <si>
    <t>In America</t>
  </si>
  <si>
    <t>The Miracle of Bern</t>
  </si>
  <si>
    <t>Detective Conan: Crossroad in the Ancient Capital</t>
  </si>
  <si>
    <t>Mortadelo &amp; Filemon: The Big Adventure</t>
  </si>
  <si>
    <t>Dickie Roberts: Former Child Star</t>
  </si>
  <si>
    <t>In the Cut</t>
  </si>
  <si>
    <t>Biker Boyz</t>
  </si>
  <si>
    <t>Yomigaeri</t>
  </si>
  <si>
    <t>Confidence</t>
  </si>
  <si>
    <t>The Human Stain</t>
  </si>
  <si>
    <t>Swimming Pool</t>
  </si>
  <si>
    <t>Chouchou</t>
  </si>
  <si>
    <t>Ghosts of the Abyss</t>
  </si>
  <si>
    <t>Love Don't Cost a Thing</t>
  </si>
  <si>
    <t>Doraemon: Nobita and the Wind Wizard</t>
  </si>
  <si>
    <t>Ong-Bak: The Thai Warrior</t>
  </si>
  <si>
    <t>View from the Top</t>
  </si>
  <si>
    <t>Duplex</t>
  </si>
  <si>
    <t>Deep Blue</t>
  </si>
  <si>
    <t>A Mighty Wind</t>
  </si>
  <si>
    <t>My Boss's Daughter</t>
  </si>
  <si>
    <t>My Tutor Friend</t>
  </si>
  <si>
    <t>The New World</t>
  </si>
  <si>
    <t>Deliver Us from Eva</t>
  </si>
  <si>
    <t>A Guy Thing</t>
  </si>
  <si>
    <t>Would I Lie to You? 2</t>
  </si>
  <si>
    <t>House of 1000 Corpses</t>
  </si>
  <si>
    <t>House of Sand and Fog</t>
  </si>
  <si>
    <t>Dogville</t>
  </si>
  <si>
    <t>Facing Windows</t>
  </si>
  <si>
    <t>Zelary</t>
  </si>
  <si>
    <t>Alex &amp; Emma</t>
  </si>
  <si>
    <t>The Dreamers</t>
  </si>
  <si>
    <t>Oldboy</t>
  </si>
  <si>
    <t>Battle Royale II</t>
  </si>
  <si>
    <t>One Piece: Dead End Adventure</t>
  </si>
  <si>
    <t>The Triplets of Belleville</t>
  </si>
  <si>
    <t>Together with You</t>
  </si>
  <si>
    <t>How to Deal</t>
  </si>
  <si>
    <t>Football Days</t>
  </si>
  <si>
    <t>Touching the Void</t>
  </si>
  <si>
    <t>House of the Dead</t>
  </si>
  <si>
    <t>Anything Else</t>
  </si>
  <si>
    <t>Kal Ho Naa Ho</t>
  </si>
  <si>
    <t>The Barbarian Invasions</t>
  </si>
  <si>
    <t>Onmyoji 2</t>
  </si>
  <si>
    <t>The Divorce</t>
  </si>
  <si>
    <t>Gods and Generals</t>
  </si>
  <si>
    <t>Remember Me, My Love</t>
  </si>
  <si>
    <t>Chasing Papi</t>
  </si>
  <si>
    <t>Seducing Doctor Lewis</t>
  </si>
  <si>
    <t>Monsieur Ibrahim</t>
  </si>
  <si>
    <t>Koi... Mil Gaya</t>
  </si>
  <si>
    <t>Dark Blue</t>
  </si>
  <si>
    <t>Beyond Borders</t>
  </si>
  <si>
    <t>The Dope</t>
  </si>
  <si>
    <t>Kamen Rider 555: Paradise Lost</t>
  </si>
  <si>
    <t>Godzilla: Tokyo S.O.S.</t>
  </si>
  <si>
    <t>The Cooler</t>
  </si>
  <si>
    <t>A Touch of Spice</t>
  </si>
  <si>
    <t>Thirteen</t>
  </si>
  <si>
    <t>Kisarazu Cat's Eye: Nihon Series</t>
  </si>
  <si>
    <t>Elephant</t>
  </si>
  <si>
    <t>Shin Chan: The Adult Empire Strikes Back</t>
  </si>
  <si>
    <t>My Life Without Me</t>
  </si>
  <si>
    <t>The Young Black Stallion</t>
  </si>
  <si>
    <t>Married for 7 Years</t>
  </si>
  <si>
    <t>Veronica Guerin</t>
  </si>
  <si>
    <t>The Flying Classroom</t>
  </si>
  <si>
    <t>Spring, Summer, Fall, Winter... and Spring</t>
  </si>
  <si>
    <t>Après Vous</t>
  </si>
  <si>
    <t>18 Years Later</t>
  </si>
  <si>
    <t>Le coeur des hommes</t>
  </si>
  <si>
    <t>Shrek 2</t>
  </si>
  <si>
    <t>Harry Potter and the Prisoner of Azkaban</t>
  </si>
  <si>
    <t>Spider-Man 2</t>
  </si>
  <si>
    <t>The Incredibles</t>
  </si>
  <si>
    <t>The Passion of the Christ</t>
  </si>
  <si>
    <t>The Day After Tomorrow</t>
  </si>
  <si>
    <t>Meet the Fockers</t>
  </si>
  <si>
    <t>Troy</t>
  </si>
  <si>
    <t>Shark Tale</t>
  </si>
  <si>
    <t>Ocean's Twelve</t>
  </si>
  <si>
    <t>I, Robot</t>
  </si>
  <si>
    <t>National Treasure</t>
  </si>
  <si>
    <t>Van Helsing</t>
  </si>
  <si>
    <t>The Bourne Supremacy</t>
  </si>
  <si>
    <t>The Polar Express</t>
  </si>
  <si>
    <t>Bridget Jones: The Edge of Reason</t>
  </si>
  <si>
    <t>Howl's Moving Castle</t>
  </si>
  <si>
    <t>Fahrenheit 9/11</t>
  </si>
  <si>
    <t>Collateral</t>
  </si>
  <si>
    <t>The Terminal</t>
  </si>
  <si>
    <t>Million Dollar Baby</t>
  </si>
  <si>
    <t>The Aviator</t>
  </si>
  <si>
    <t>A Series of Unfortunate Events</t>
  </si>
  <si>
    <t>King Arthur</t>
  </si>
  <si>
    <t>Garfield</t>
  </si>
  <si>
    <t>50 First Dates</t>
  </si>
  <si>
    <t>The Grudge</t>
  </si>
  <si>
    <t>Scooby-Doo 2: Monsters Unleashed</t>
  </si>
  <si>
    <t>Along Came Polly</t>
  </si>
  <si>
    <t>Alien vs. Predator</t>
  </si>
  <si>
    <t>Starsky &amp; Hutch</t>
  </si>
  <si>
    <t>Shall We Dance</t>
  </si>
  <si>
    <t>Dodgeball: A True Underdog Story</t>
  </si>
  <si>
    <t>Alexander</t>
  </si>
  <si>
    <t>The Phantom of the Opera</t>
  </si>
  <si>
    <t>Kill Bill: Vol. 2</t>
  </si>
  <si>
    <t>Home on the Range</t>
  </si>
  <si>
    <t>The SpongeBob SquarePants Movie</t>
  </si>
  <si>
    <t>The Princess Diaries 2: Royal Engagement</t>
  </si>
  <si>
    <t>Blade: Trinity</t>
  </si>
  <si>
    <t>Man on Fire</t>
  </si>
  <si>
    <t>Mean Girls</t>
  </si>
  <si>
    <t>Resident Evil: Apocalypse</t>
  </si>
  <si>
    <t>Ray</t>
  </si>
  <si>
    <t>The Notebook</t>
  </si>
  <si>
    <t>The Forgotten</t>
  </si>
  <si>
    <t>Finding Neverland</t>
  </si>
  <si>
    <t>The Chronicles of Riddick</t>
  </si>
  <si>
    <t>Closer</t>
  </si>
  <si>
    <t>White Chicks</t>
  </si>
  <si>
    <t>Sideways</t>
  </si>
  <si>
    <t>Hidalgo</t>
  </si>
  <si>
    <t>The Stepford Wives</t>
  </si>
  <si>
    <t>Saw</t>
  </si>
  <si>
    <t>Dawn of the Dead</t>
  </si>
  <si>
    <t>Kung Fu Hustle</t>
  </si>
  <si>
    <t>Ladder 49</t>
  </si>
  <si>
    <t>Hellboy</t>
  </si>
  <si>
    <t>The Butterfly Effect</t>
  </si>
  <si>
    <t>Christmas with the Kranks</t>
  </si>
  <si>
    <t>13 Going on 30</t>
  </si>
  <si>
    <t>The Manchurian Candidate</t>
  </si>
  <si>
    <t>Secret Window</t>
  </si>
  <si>
    <t>House of Flying Daggers</t>
  </si>
  <si>
    <t>Downfall</t>
  </si>
  <si>
    <t>Anchorman: The Legend of Ron Burgundy</t>
  </si>
  <si>
    <t>Catwoman</t>
  </si>
  <si>
    <t>The Chorus</t>
  </si>
  <si>
    <t>Exorcist: The Beginning</t>
  </si>
  <si>
    <t>The Ladykillers</t>
  </si>
  <si>
    <t>(T)Raumschiff Surprise - Periode 1</t>
  </si>
  <si>
    <t>Tae Guk Gi: The Brotherhood of War</t>
  </si>
  <si>
    <t>Eternal Sunshine of the Spotless Mind</t>
  </si>
  <si>
    <t>Crying Out Love in the Center of the World</t>
  </si>
  <si>
    <t>Without a Paddle</t>
  </si>
  <si>
    <t>Around the World in 80 Days</t>
  </si>
  <si>
    <t>Anacondas: The Hunt for the Blood Orchid</t>
  </si>
  <si>
    <t>A Cinderella Story</t>
  </si>
  <si>
    <t>A Very Long Engagement</t>
  </si>
  <si>
    <t>Barbershop 2: Back in Business</t>
  </si>
  <si>
    <t>Taking Lives</t>
  </si>
  <si>
    <t>Miracle</t>
  </si>
  <si>
    <t>After the Sunset</t>
  </si>
  <si>
    <t>Two Brothers</t>
  </si>
  <si>
    <t>Friday Night Lights</t>
  </si>
  <si>
    <t>In Good Company</t>
  </si>
  <si>
    <t>Sky Captain and the World of Tomorrow</t>
  </si>
  <si>
    <t>Cellular</t>
  </si>
  <si>
    <t>The Motorcycle Diaries</t>
  </si>
  <si>
    <t>Seven Dwarves</t>
  </si>
  <si>
    <t>Walking Tall</t>
  </si>
  <si>
    <t>Spanglish</t>
  </si>
  <si>
    <t>The Punisher</t>
  </si>
  <si>
    <t>Open Water</t>
  </si>
  <si>
    <t>Team America: World Police</t>
  </si>
  <si>
    <t>You Got Served</t>
  </si>
  <si>
    <t>Raising Helen</t>
  </si>
  <si>
    <t>Fat Albert</t>
  </si>
  <si>
    <t>Be with You</t>
  </si>
  <si>
    <t>Napoleon Dynamite</t>
  </si>
  <si>
    <t>The Sea Inside</t>
  </si>
  <si>
    <t>Wimbledon</t>
  </si>
  <si>
    <t>Twisted</t>
  </si>
  <si>
    <t>Bad Education</t>
  </si>
  <si>
    <t>Crimson Rivers 2: Angels of the Apocalypse</t>
  </si>
  <si>
    <t>The Prince and Me</t>
  </si>
  <si>
    <t>Garden State</t>
  </si>
  <si>
    <t>Jersey Girl</t>
  </si>
  <si>
    <t>Alfie</t>
  </si>
  <si>
    <t>Flight of the Phoenix</t>
  </si>
  <si>
    <t>The Life Aquatic with Steve Zissou</t>
  </si>
  <si>
    <t>Pokémon the Movie: Destiny Deoxys</t>
  </si>
  <si>
    <t>Hotel Rwanda</t>
  </si>
  <si>
    <t>Confessions of a Teenage Drama Queen</t>
  </si>
  <si>
    <t>Night Watch</t>
  </si>
  <si>
    <t>Johnson Family Vacation</t>
  </si>
  <si>
    <t>The Girl Next Door</t>
  </si>
  <si>
    <t>Godsend</t>
  </si>
  <si>
    <t>Shaun of the Dead</t>
  </si>
  <si>
    <t>Yu-Gi-Oh!: The Movie - Pyramid of Light</t>
  </si>
  <si>
    <t>Agent Cody Banks 2: Destination London</t>
  </si>
  <si>
    <t>Thunderbirds</t>
  </si>
  <si>
    <t>Dirty Dancing: Havana Nights</t>
  </si>
  <si>
    <t>Ella Enchanted</t>
  </si>
  <si>
    <t>Doraemon: Nobita in the Wan-Nyan Spacetime Odyssey</t>
  </si>
  <si>
    <t>The Whole Ten Yards</t>
  </si>
  <si>
    <t>The Alamo</t>
  </si>
  <si>
    <t>Seed of Chucky</t>
  </si>
  <si>
    <t>Bride &amp; Prejudice</t>
  </si>
  <si>
    <t>Podium</t>
  </si>
  <si>
    <t>Harold &amp; Kumar Go to White Castle</t>
  </si>
  <si>
    <t>Birth</t>
  </si>
  <si>
    <t>Christmas in Love</t>
  </si>
  <si>
    <t>Detective Conan: Magician of the Silver Sky</t>
  </si>
  <si>
    <t>EuroTrip</t>
  </si>
  <si>
    <t>Quill: The Life of a Guide Dog</t>
  </si>
  <si>
    <t>NASCAR: The IMAX Experience</t>
  </si>
  <si>
    <t>Little Black Book</t>
  </si>
  <si>
    <t>Do You Know Claudia?</t>
  </si>
  <si>
    <t>Mr. 3000</t>
  </si>
  <si>
    <t>Wicker Park</t>
  </si>
  <si>
    <t>Win a Date with Tad Hamilton!</t>
  </si>
  <si>
    <t>The Merchant of Venice</t>
  </si>
  <si>
    <t>New York Minute</t>
  </si>
  <si>
    <t>Mindhunters</t>
  </si>
  <si>
    <t>G.O.R.A.</t>
  </si>
  <si>
    <t>Super Size Me</t>
  </si>
  <si>
    <t>The 11 Commandments</t>
  </si>
  <si>
    <t>Ladies in Lavender</t>
  </si>
  <si>
    <t>Melinda and Melinda</t>
  </si>
  <si>
    <t>I Heart Huckabees</t>
  </si>
  <si>
    <t>2046</t>
  </si>
  <si>
    <t>Vanity Fair</t>
  </si>
  <si>
    <t>Windstruck</t>
  </si>
  <si>
    <t>The Corsican File</t>
  </si>
  <si>
    <t>Swing Girls</t>
  </si>
  <si>
    <t>Look at Me</t>
  </si>
  <si>
    <t>De-Lovely</t>
  </si>
  <si>
    <t>My Baby's Daddy</t>
  </si>
  <si>
    <t>Quai des illusions</t>
  </si>
  <si>
    <t>Kinsey</t>
  </si>
  <si>
    <t>Catch That Kid</t>
  </si>
  <si>
    <t>Paparazzi</t>
  </si>
  <si>
    <t>One Missed Call</t>
  </si>
  <si>
    <t>Nin x Nin: Ninja Hattori-kun, the Movie</t>
  </si>
  <si>
    <t>What the #$*! Do We (K)now!?</t>
  </si>
  <si>
    <t>Before Sunset</t>
  </si>
  <si>
    <t>Lucky Luke and the Daltons</t>
  </si>
  <si>
    <t>Surviving Christmas</t>
  </si>
  <si>
    <t>The Last Trapper</t>
  </si>
  <si>
    <t>Raise Your Voice</t>
  </si>
  <si>
    <t>Soul Plane</t>
  </si>
  <si>
    <t>Half a Confession</t>
  </si>
  <si>
    <t>Welcome to Mooseport</t>
  </si>
  <si>
    <t>Envy</t>
  </si>
  <si>
    <t>Being Julia</t>
  </si>
  <si>
    <t>Vizontele Tuuba</t>
  </si>
  <si>
    <t>French Spies</t>
  </si>
  <si>
    <t>Der Wixxer</t>
  </si>
  <si>
    <t>One Piece: The Cursed Holy Sword</t>
  </si>
  <si>
    <t>Umizaru</t>
  </si>
  <si>
    <t>RRRrrrr!!!</t>
  </si>
  <si>
    <t>Vera Drake</t>
  </si>
  <si>
    <t>Mariages!</t>
  </si>
  <si>
    <t>Maria Full of Grace</t>
  </si>
  <si>
    <t>Breakin' All the Rules</t>
  </si>
  <si>
    <t>The Clearing</t>
  </si>
  <si>
    <t>Casshern</t>
  </si>
  <si>
    <t>Chasing Liberty</t>
  </si>
  <si>
    <t>Don't Move</t>
  </si>
  <si>
    <t>The Cookout</t>
  </si>
  <si>
    <t>Layer Cake</t>
  </si>
  <si>
    <t>Suspect Zero</t>
  </si>
  <si>
    <t>Connie and Carla</t>
  </si>
  <si>
    <t>Naruto the Movie: Ninja Clash in the Land of Snow</t>
  </si>
  <si>
    <t>Head-On</t>
  </si>
  <si>
    <t>District B13</t>
  </si>
  <si>
    <t>The Perfect Score</t>
  </si>
  <si>
    <t>Harry Potter and the Goblet of Fire</t>
  </si>
  <si>
    <t>Star Wars: Episode III - Revenge of the Sith</t>
  </si>
  <si>
    <t>The Chronicles of Narnia: The Lion, the Witch and the Wardrobe</t>
  </si>
  <si>
    <t>War of the Worlds</t>
  </si>
  <si>
    <t>King Kong</t>
  </si>
  <si>
    <t>Madagascar</t>
  </si>
  <si>
    <t>Mr. &amp; Mrs. Smith</t>
  </si>
  <si>
    <t>Charlie and the Chocolate Factory</t>
  </si>
  <si>
    <t>Batman Begins</t>
  </si>
  <si>
    <t>Hitch</t>
  </si>
  <si>
    <t>Fantastic Four</t>
  </si>
  <si>
    <t>Chicken Little</t>
  </si>
  <si>
    <t>Wedding Crashers</t>
  </si>
  <si>
    <t>Robots</t>
  </si>
  <si>
    <t>Constantine</t>
  </si>
  <si>
    <t>Flightplan</t>
  </si>
  <si>
    <t>Kingdom of Heaven</t>
  </si>
  <si>
    <t>Fun with Dick and Jane</t>
  </si>
  <si>
    <t>The Pacifier</t>
  </si>
  <si>
    <t>Wallace &amp; Gromit: The Curse of the Were-Rabbit</t>
  </si>
  <si>
    <t>The Longest Yard</t>
  </si>
  <si>
    <t>Walk the Line</t>
  </si>
  <si>
    <t>Brokeback Mountain</t>
  </si>
  <si>
    <t>The 40-Year-Old Virgin</t>
  </si>
  <si>
    <t>The Ring Two</t>
  </si>
  <si>
    <t>The Island</t>
  </si>
  <si>
    <t>The Interpreter</t>
  </si>
  <si>
    <t>Memoirs of a Geisha</t>
  </si>
  <si>
    <t>Sin City</t>
  </si>
  <si>
    <t>Monster-in-Law</t>
  </si>
  <si>
    <t>Saw II</t>
  </si>
  <si>
    <t>The Exorcism of Emily Rose</t>
  </si>
  <si>
    <t>Herbie Fully Loaded</t>
  </si>
  <si>
    <t>The Legend of Zorro</t>
  </si>
  <si>
    <t>Bewitched</t>
  </si>
  <si>
    <t>Munich</t>
  </si>
  <si>
    <t>Cheaper by the Dozen 2</t>
  </si>
  <si>
    <t>March of the Penguins</t>
  </si>
  <si>
    <t>Nanny McPhee</t>
  </si>
  <si>
    <t>Hide and Seek</t>
  </si>
  <si>
    <t>Pride &amp; Prejudice</t>
  </si>
  <si>
    <t>Sahara</t>
  </si>
  <si>
    <t>Corpse Bride</t>
  </si>
  <si>
    <t>The Dukes of Hazzard</t>
  </si>
  <si>
    <t>Hoodwinked</t>
  </si>
  <si>
    <t>Cinderella Man</t>
  </si>
  <si>
    <t>The Amityville Horror</t>
  </si>
  <si>
    <t>The Brothers Grimm</t>
  </si>
  <si>
    <t>The Hitchhiker's Guide to the Galaxy</t>
  </si>
  <si>
    <t>Guess Who</t>
  </si>
  <si>
    <t>Just Like Heaven</t>
  </si>
  <si>
    <t>Miss Congeniality 2: Armed &amp; Fabulous</t>
  </si>
  <si>
    <t>Crash</t>
  </si>
  <si>
    <t>Are We There Yet?</t>
  </si>
  <si>
    <t>Jarhead</t>
  </si>
  <si>
    <t>Red Eye</t>
  </si>
  <si>
    <t>Be Cool</t>
  </si>
  <si>
    <t>The Skeleton Key</t>
  </si>
  <si>
    <t>Syriana</t>
  </si>
  <si>
    <t>The Family Stone</t>
  </si>
  <si>
    <t>Four Brothers</t>
  </si>
  <si>
    <t>White Noise</t>
  </si>
  <si>
    <t>Racing Stripes</t>
  </si>
  <si>
    <t>Transporter 2</t>
  </si>
  <si>
    <t>Rumor Has It...</t>
  </si>
  <si>
    <t>Sky High</t>
  </si>
  <si>
    <t>Match Point</t>
  </si>
  <si>
    <t>In Her Shoes</t>
  </si>
  <si>
    <t>The Constant Gardener</t>
  </si>
  <si>
    <t>Stealth</t>
  </si>
  <si>
    <t>Hostage</t>
  </si>
  <si>
    <t>Coach Carter</t>
  </si>
  <si>
    <t>The King and the Clown</t>
  </si>
  <si>
    <t>Yours, Mine &amp; Ours</t>
  </si>
  <si>
    <t>Lord of War</t>
  </si>
  <si>
    <t>The Adventures of Sharkboy and Lavagirl 3-D</t>
  </si>
  <si>
    <t>xXx: State of the Union</t>
  </si>
  <si>
    <t>House of Wax</t>
  </si>
  <si>
    <t>Prime</t>
  </si>
  <si>
    <t>Boogeyman</t>
  </si>
  <si>
    <t>Zathura: A Space Adventure</t>
  </si>
  <si>
    <t>Valiant</t>
  </si>
  <si>
    <t>A History of Violence</t>
  </si>
  <si>
    <t>Son of the Mask</t>
  </si>
  <si>
    <t>Must Love Dogs</t>
  </si>
  <si>
    <t>Doom</t>
  </si>
  <si>
    <t>Derailed</t>
  </si>
  <si>
    <t>The Descent</t>
  </si>
  <si>
    <t>Elektra</t>
  </si>
  <si>
    <t>Kicking &amp; Screaming</t>
  </si>
  <si>
    <t>Good Night, and Good Luck.</t>
  </si>
  <si>
    <t>Æon Flux</t>
  </si>
  <si>
    <t>Pooh's Heffalump Movie</t>
  </si>
  <si>
    <t>Elizabethtown</t>
  </si>
  <si>
    <t>Just Friends</t>
  </si>
  <si>
    <t>Unleashed</t>
  </si>
  <si>
    <t>Diary of a Mad Black Woman</t>
  </si>
  <si>
    <t>Fever Pitch</t>
  </si>
  <si>
    <t>Capote</t>
  </si>
  <si>
    <t>Broken Flowers</t>
  </si>
  <si>
    <t>The Wedding Date</t>
  </si>
  <si>
    <t>Land of the Dead</t>
  </si>
  <si>
    <t>Get Rich or Die Tryin'</t>
  </si>
  <si>
    <t>The Fog</t>
  </si>
  <si>
    <t>Into the Blue</t>
  </si>
  <si>
    <t>Deuce Bigalow: European Gigolo</t>
  </si>
  <si>
    <t>A Lot Like Love</t>
  </si>
  <si>
    <t>Oliver Twist</t>
  </si>
  <si>
    <t>The Sisterhood of the Traveling Pants</t>
  </si>
  <si>
    <t>Serenity</t>
  </si>
  <si>
    <t>The Ringer</t>
  </si>
  <si>
    <t>Magnificent Desolation: Walking on the Moon</t>
  </si>
  <si>
    <t>Otoko-tachi no Yamato</t>
  </si>
  <si>
    <t>Dreamer</t>
  </si>
  <si>
    <t>Always: Sunset on Third Street</t>
  </si>
  <si>
    <t>The Producers</t>
  </si>
  <si>
    <t>Casanova</t>
  </si>
  <si>
    <t>Beauty Shop</t>
  </si>
  <si>
    <t>Pokémon: Lucario and the Mystery of Mew</t>
  </si>
  <si>
    <t>Negotiator: Mashita Masayoshi</t>
  </si>
  <si>
    <t>Assault on Precinct 13</t>
  </si>
  <si>
    <t>Nana</t>
  </si>
  <si>
    <t>Wild Safari - A South African Adventure</t>
  </si>
  <si>
    <t>Bad News Bears</t>
  </si>
  <si>
    <t>Because of Winn-Dixie</t>
  </si>
  <si>
    <t>The Cave</t>
  </si>
  <si>
    <t>Marathon</t>
  </si>
  <si>
    <t>The Brice Man</t>
  </si>
  <si>
    <t>Cry Wolf</t>
  </si>
  <si>
    <t>The Suspect: Muroi Shinji</t>
  </si>
  <si>
    <t>Marrying the Mafia 2: Enemy-in-Law</t>
  </si>
  <si>
    <t>Welcome to Dongmakgol</t>
  </si>
  <si>
    <t>Rent</t>
  </si>
  <si>
    <t>Train Man</t>
  </si>
  <si>
    <t>The Promise</t>
  </si>
  <si>
    <t>Wolf Creek</t>
  </si>
  <si>
    <t>Two for the Money</t>
  </si>
  <si>
    <t>Cursed</t>
  </si>
  <si>
    <t>The Upside of Anger</t>
  </si>
  <si>
    <t>Mrs. Henderson Presents</t>
  </si>
  <si>
    <t>Ice Princess</t>
  </si>
  <si>
    <t>Goal! The Dream Begins</t>
  </si>
  <si>
    <t>The Protector</t>
  </si>
  <si>
    <t>Doogal</t>
  </si>
  <si>
    <t>Typhoon</t>
  </si>
  <si>
    <t>9th Company</t>
  </si>
  <si>
    <t>Natale a Miami</t>
  </si>
  <si>
    <t>The Tiger and the Snow</t>
  </si>
  <si>
    <t>North Country</t>
  </si>
  <si>
    <t>April Snow</t>
  </si>
  <si>
    <t>I Love You in Every Language in the World</t>
  </si>
  <si>
    <t>Lady Vengeance</t>
  </si>
  <si>
    <t>Russian Dolls</t>
  </si>
  <si>
    <t>Hustle &amp; Flow</t>
  </si>
  <si>
    <t>Another Public Enemy</t>
  </si>
  <si>
    <t>Domino</t>
  </si>
  <si>
    <t>The White Massai</t>
  </si>
  <si>
    <t>Manual of Love</t>
  </si>
  <si>
    <t>Torrente 3: El protector</t>
  </si>
  <si>
    <t>Man of the House</t>
  </si>
  <si>
    <t>Year One in the North</t>
  </si>
  <si>
    <t>The Jacket</t>
  </si>
  <si>
    <t>The Devil's Rejects</t>
  </si>
  <si>
    <t>A Moment to Remember</t>
  </si>
  <si>
    <t>Lorelei</t>
  </si>
  <si>
    <t>The Perfect Man</t>
  </si>
  <si>
    <t>Mapado</t>
  </si>
  <si>
    <t>The Weather Man</t>
  </si>
  <si>
    <t>Iznogoud- Caliph Instead of the Caliph</t>
  </si>
  <si>
    <t>Detective Conan: Strategy Above the Depths</t>
  </si>
  <si>
    <t>Waiting...</t>
  </si>
  <si>
    <t>An Unfinished Life</t>
  </si>
  <si>
    <t>My Father and My Son</t>
  </si>
  <si>
    <t>Keeping Mum</t>
  </si>
  <si>
    <t>The Turkish Gambit</t>
  </si>
  <si>
    <t>As It Is in Heaven</t>
  </si>
  <si>
    <t>The World's Fastest Indian</t>
  </si>
  <si>
    <t>Joyeux Noel</t>
  </si>
  <si>
    <t>You Are My Sunshine</t>
  </si>
  <si>
    <t>Palais royal!</t>
  </si>
  <si>
    <t>Roll Bounce</t>
  </si>
  <si>
    <t>Rebound</t>
  </si>
  <si>
    <t>Stormy Night</t>
  </si>
  <si>
    <t>The Matador</t>
  </si>
  <si>
    <t>Aegis</t>
  </si>
  <si>
    <t>Caché (Hidden)</t>
  </si>
  <si>
    <t>The Great Yokai War</t>
  </si>
  <si>
    <t>Kiss Kiss Bang Bang</t>
  </si>
  <si>
    <t>The Gospel</t>
  </si>
  <si>
    <t>Two Sons of Francisco</t>
  </si>
  <si>
    <t>The Greatest Game Ever Played</t>
  </si>
  <si>
    <t>Transamerica</t>
  </si>
  <si>
    <t>Murder, Take One</t>
  </si>
  <si>
    <t>Most Beautiful Week in My Life</t>
  </si>
  <si>
    <t>Samurai Commando Mission 1549</t>
  </si>
  <si>
    <t>Blood Rain</t>
  </si>
  <si>
    <t>Proof</t>
  </si>
  <si>
    <t>Pirates of the Caribbean: Dead Man's Chest</t>
  </si>
  <si>
    <t>The Da Vinci Code</t>
  </si>
  <si>
    <t>Ice Age: The Meltdown</t>
  </si>
  <si>
    <t>Casino Royale</t>
  </si>
  <si>
    <t>Night at the Museum</t>
  </si>
  <si>
    <t>Cars</t>
  </si>
  <si>
    <t>X-Men: The Last Stand</t>
  </si>
  <si>
    <t>Mission: Impossible III</t>
  </si>
  <si>
    <t>Superman Returns</t>
  </si>
  <si>
    <t>Happy Feet</t>
  </si>
  <si>
    <t>Over the Hedge</t>
  </si>
  <si>
    <t>The Devil Wears Prada</t>
  </si>
  <si>
    <t>The Pursuit of Happyness</t>
  </si>
  <si>
    <t>The Departed</t>
  </si>
  <si>
    <t>Borat</t>
  </si>
  <si>
    <t>Eragon</t>
  </si>
  <si>
    <t>Click</t>
  </si>
  <si>
    <t>The Holiday</t>
  </si>
  <si>
    <t>The Break-Up</t>
  </si>
  <si>
    <t>Open Season</t>
  </si>
  <si>
    <t>Inside Man</t>
  </si>
  <si>
    <t>Poseidon</t>
  </si>
  <si>
    <t>Deja Vu</t>
  </si>
  <si>
    <t>Flushed Away</t>
  </si>
  <si>
    <t>Scary Movie 4</t>
  </si>
  <si>
    <t>Blood Diamond</t>
  </si>
  <si>
    <t>Saw III</t>
  </si>
  <si>
    <t>The Pink Panther</t>
  </si>
  <si>
    <t>Miami Vice</t>
  </si>
  <si>
    <t>Talladega Nights: The Ballad of Ricky Bobby</t>
  </si>
  <si>
    <t>World Trade Center</t>
  </si>
  <si>
    <t>The Fast and the Furious: Tokyo Drift</t>
  </si>
  <si>
    <t>Rocky Balboa</t>
  </si>
  <si>
    <t>Dreamgirls</t>
  </si>
  <si>
    <t>Charlotte's Web</t>
  </si>
  <si>
    <t>Garfield: A Tail of Two Kitties</t>
  </si>
  <si>
    <t>Monster House</t>
  </si>
  <si>
    <t>Big Momma's House 2</t>
  </si>
  <si>
    <t>Babel</t>
  </si>
  <si>
    <t>Perfume: The Story of a Murderer</t>
  </si>
  <si>
    <t>V for Vendetta</t>
  </si>
  <si>
    <t>You, Me and Dupree</t>
  </si>
  <si>
    <t>Failure to Launch</t>
  </si>
  <si>
    <t>The Queen</t>
  </si>
  <si>
    <t>Apocalypto</t>
  </si>
  <si>
    <t>Eight Below</t>
  </si>
  <si>
    <t>The Omen</t>
  </si>
  <si>
    <t>Final Destination 3</t>
  </si>
  <si>
    <t>Barnyard</t>
  </si>
  <si>
    <t>The Lake House</t>
  </si>
  <si>
    <t>Step Up</t>
  </si>
  <si>
    <t>Underworld: Evolution</t>
  </si>
  <si>
    <t>The Santa Clause 3: The Escape Clause</t>
  </si>
  <si>
    <t>The Prestige</t>
  </si>
  <si>
    <t>Arthur and the Invisibles</t>
  </si>
  <si>
    <t>Little Man</t>
  </si>
  <si>
    <t>The Wild</t>
  </si>
  <si>
    <t>Little Miss Sunshine</t>
  </si>
  <si>
    <t>Silent Hill</t>
  </si>
  <si>
    <t>The Good Shepherd</t>
  </si>
  <si>
    <t>Nacho Libre</t>
  </si>
  <si>
    <t>Deep Sea</t>
  </si>
  <si>
    <t>The Guardian</t>
  </si>
  <si>
    <t>The Host</t>
  </si>
  <si>
    <t>The Illusionist</t>
  </si>
  <si>
    <t>RV</t>
  </si>
  <si>
    <t>The Shaggy Dog</t>
  </si>
  <si>
    <t>Date Movie</t>
  </si>
  <si>
    <t>Volver</t>
  </si>
  <si>
    <t>Jackass Number Two</t>
  </si>
  <si>
    <t>French Fried Vacation 3: Friends Forever</t>
  </si>
  <si>
    <t>Pan's Labyrinth</t>
  </si>
  <si>
    <t>Firewall</t>
  </si>
  <si>
    <t>Hostel</t>
  </si>
  <si>
    <t>The Sentinel</t>
  </si>
  <si>
    <t>Curse of the Golden Flower</t>
  </si>
  <si>
    <t>The Lives of Others</t>
  </si>
  <si>
    <t>United 93</t>
  </si>
  <si>
    <t>Lady in the Water</t>
  </si>
  <si>
    <t>The Grudge 2</t>
  </si>
  <si>
    <t>Children of Men</t>
  </si>
  <si>
    <t>The Hills Have Eyes</t>
  </si>
  <si>
    <t>Curious George</t>
  </si>
  <si>
    <t>John Tucker Must Die</t>
  </si>
  <si>
    <t>Letters from Iwo Jima</t>
  </si>
  <si>
    <t>Tales from Earthsea</t>
  </si>
  <si>
    <t>Fearless</t>
  </si>
  <si>
    <t>When a Stranger Calls</t>
  </si>
  <si>
    <t>Take the Lead</t>
  </si>
  <si>
    <t>Flags of Our Fathers</t>
  </si>
  <si>
    <t>16 Blocks</t>
  </si>
  <si>
    <t>The Benchwarmers</t>
  </si>
  <si>
    <t>Madea's Family Reunion</t>
  </si>
  <si>
    <t>Snakes on a Plane</t>
  </si>
  <si>
    <t>My Super Ex-Girlfriend</t>
  </si>
  <si>
    <t>Marie Antoinette</t>
  </si>
  <si>
    <t>Limit of Love: Umizaru</t>
  </si>
  <si>
    <t>Invincible</t>
  </si>
  <si>
    <t>She's the Man</t>
  </si>
  <si>
    <t>Lucky Number Slevin</t>
  </si>
  <si>
    <t>The Ant Bully</t>
  </si>
  <si>
    <t>Stranger Than Fiction</t>
  </si>
  <si>
    <t>The Texas Chainsaw Massacre: The Beginning</t>
  </si>
  <si>
    <t>Doomsday: The Sinking of Japan</t>
  </si>
  <si>
    <t>Notes on a Scandal</t>
  </si>
  <si>
    <t>An Inconvenient Truth</t>
  </si>
  <si>
    <t>The Black Dahlia</t>
  </si>
  <si>
    <t>The Last King of Scotland</t>
  </si>
  <si>
    <t>Suite Dreams</t>
  </si>
  <si>
    <t>Death Note: The Last Name</t>
  </si>
  <si>
    <t>Deck the Halls</t>
  </si>
  <si>
    <t>The Nativity Story</t>
  </si>
  <si>
    <t>We Are Marshall</t>
  </si>
  <si>
    <t>Last Holiday</t>
  </si>
  <si>
    <t>Glory Road</t>
  </si>
  <si>
    <t>Crank</t>
  </si>
  <si>
    <t>Man of the Year</t>
  </si>
  <si>
    <t>A Good Year</t>
  </si>
  <si>
    <t>200 Pounds Beauty</t>
  </si>
  <si>
    <t>Gridiron Gang</t>
  </si>
  <si>
    <t>Thank You for Smoking</t>
  </si>
  <si>
    <t>Scoop</t>
  </si>
  <si>
    <t>Tazza: The High Rollers</t>
  </si>
  <si>
    <t>The Wicker Man</t>
  </si>
  <si>
    <t>Basic Instinct 2</t>
  </si>
  <si>
    <t>Accepted</t>
  </si>
  <si>
    <t>Employee of the Month</t>
  </si>
  <si>
    <t>Day Watch</t>
  </si>
  <si>
    <t>Just My Luck</t>
  </si>
  <si>
    <t>Camping</t>
  </si>
  <si>
    <t>The Covenant</t>
  </si>
  <si>
    <t>Miss Potter</t>
  </si>
  <si>
    <t>Bambi 2: The Great Prince of the Forest</t>
  </si>
  <si>
    <t>Love and Honor</t>
  </si>
  <si>
    <t>Tell No One</t>
  </si>
  <si>
    <t>7 Dwarves: The Forest Is Not Enough</t>
  </si>
  <si>
    <t>Dhoom 2</t>
  </si>
  <si>
    <t>Stick It</t>
  </si>
  <si>
    <t>Deutschland. Ein Sommermärchen</t>
  </si>
  <si>
    <t>Ultraviolet</t>
  </si>
  <si>
    <t>Doraemon the Movie: Nobita's Dinosaur</t>
  </si>
  <si>
    <t>Twosabu ilchae</t>
  </si>
  <si>
    <t>Natale a New York</t>
  </si>
  <si>
    <t>I Do: How to Get Married and Stay Single</t>
  </si>
  <si>
    <t>Pulse</t>
  </si>
  <si>
    <t>Death Note</t>
  </si>
  <si>
    <t>An American Haunting</t>
  </si>
  <si>
    <t>The Valet</t>
  </si>
  <si>
    <t>Tristan + Isolde</t>
  </si>
  <si>
    <t>Priceless</t>
  </si>
  <si>
    <t>Pokémon Ranger and the Temple of the Sea</t>
  </si>
  <si>
    <t>Stay Alive</t>
  </si>
  <si>
    <t>Clerks II</t>
  </si>
  <si>
    <t>The Painted Veil</t>
  </si>
  <si>
    <t>Black Book</t>
  </si>
  <si>
    <t>Detective Conan: The Private Eyes' Requiem</t>
  </si>
  <si>
    <t>A Prairie Home Companion</t>
  </si>
  <si>
    <t>You Are So Beautiful</t>
  </si>
  <si>
    <t>Nada sô sô</t>
  </si>
  <si>
    <t>Kabhi Alvida Naa Kehna</t>
  </si>
  <si>
    <t>School for Scoundrels</t>
  </si>
  <si>
    <t>Stormbreaker</t>
  </si>
  <si>
    <t>Il mio miglior nemico</t>
  </si>
  <si>
    <t>Valley of the Wolves: Iraq</t>
  </si>
  <si>
    <t>Captain Alatriste: The Spanish Musketeer</t>
  </si>
  <si>
    <t>OSS 117: Cairo, Nest of Spies</t>
  </si>
  <si>
    <t>Aquamarine</t>
  </si>
  <si>
    <t>Days of Glory</t>
  </si>
  <si>
    <t>The Wind that Shakes the Barley</t>
  </si>
  <si>
    <t>The Banquet</t>
  </si>
  <si>
    <t>Asterix and the Vikings</t>
  </si>
  <si>
    <t>Fanaa</t>
  </si>
  <si>
    <t>The Marine</t>
  </si>
  <si>
    <t>Unaccompanied Minors</t>
  </si>
  <si>
    <t>Flicka</t>
  </si>
  <si>
    <t>Rob-B-Hood</t>
  </si>
  <si>
    <t>Wolfhound</t>
  </si>
  <si>
    <t>Black Christmas</t>
  </si>
  <si>
    <t>Waist Deep</t>
  </si>
  <si>
    <t>ATL</t>
  </si>
  <si>
    <t>Bobby</t>
  </si>
  <si>
    <t>Beerfest</t>
  </si>
  <si>
    <t>Don</t>
  </si>
  <si>
    <t>Movie: Marrying the Mafia 3 - Family Hustle</t>
  </si>
  <si>
    <t>Akeelah and the Bee</t>
  </si>
  <si>
    <t>See No Evil</t>
  </si>
  <si>
    <t>Hanbando</t>
  </si>
  <si>
    <t>Bandidas</t>
  </si>
  <si>
    <t>Friends with Money</t>
  </si>
  <si>
    <t>Krrish</t>
  </si>
  <si>
    <t>Carry On, Munna Bhai</t>
  </si>
  <si>
    <t>Flyboys</t>
  </si>
  <si>
    <t>Battle of the Warriors</t>
  </si>
  <si>
    <t>Memories of Tomorrow</t>
  </si>
  <si>
    <t>Grave Decisions</t>
  </si>
  <si>
    <t>Orchestra Seats</t>
  </si>
  <si>
    <t>Annapolis</t>
  </si>
  <si>
    <t>Paris, je t'aime</t>
  </si>
  <si>
    <t>Material Girls</t>
  </si>
  <si>
    <t>Zhara</t>
  </si>
  <si>
    <t>Pirates of the Caribbean: At World's End</t>
  </si>
  <si>
    <t>Harry Potter and the Order of the Phoenix</t>
  </si>
  <si>
    <t>Spider-Man 3</t>
  </si>
  <si>
    <t>Shrek the Third</t>
  </si>
  <si>
    <t>Transformers</t>
  </si>
  <si>
    <t>Ratatouille</t>
  </si>
  <si>
    <t>I Am Legend</t>
  </si>
  <si>
    <t>The Simpsons Movie</t>
  </si>
  <si>
    <t>National Treasure: Book of Secrets</t>
  </si>
  <si>
    <t>300</t>
  </si>
  <si>
    <t>The Bourne Ultimatum</t>
  </si>
  <si>
    <t>Live Free or Die Hard</t>
  </si>
  <si>
    <t>The Golden Compass</t>
  </si>
  <si>
    <t>Alvin and the Chipmunks</t>
  </si>
  <si>
    <t>Enchanted</t>
  </si>
  <si>
    <t>Ocean's Thirteen</t>
  </si>
  <si>
    <t>Fantastic Four: Rise of the Silver Surfer</t>
  </si>
  <si>
    <t>Bee Movie</t>
  </si>
  <si>
    <t>American Gangster</t>
  </si>
  <si>
    <t>Rush Hour 3</t>
  </si>
  <si>
    <t>Wild Hogs</t>
  </si>
  <si>
    <t>Juno</t>
  </si>
  <si>
    <t>Mr. Bean's Holiday</t>
  </si>
  <si>
    <t>Ghost Rider</t>
  </si>
  <si>
    <t>Knocked Up</t>
  </si>
  <si>
    <t>Hairspray</t>
  </si>
  <si>
    <t>Beowulf</t>
  </si>
  <si>
    <t>I Now Pronounce You Chuck &amp; Larry</t>
  </si>
  <si>
    <t>Knowing</t>
  </si>
  <si>
    <t>The Bucket List</t>
  </si>
  <si>
    <t>Evan Almighty</t>
  </si>
  <si>
    <t>No Country for Old Men</t>
  </si>
  <si>
    <t>Superbad</t>
  </si>
  <si>
    <t>Meet the Robinsons</t>
  </si>
  <si>
    <t>Norbit</t>
  </si>
  <si>
    <t>P.S. I Love You</t>
  </si>
  <si>
    <t>Sweeney Todd: The Demon Barber of Fleet Street</t>
  </si>
  <si>
    <t>Surf's Up</t>
  </si>
  <si>
    <t>The Game Plan</t>
  </si>
  <si>
    <t>Resident Evil: Extinction</t>
  </si>
  <si>
    <t>Music and Lyrics</t>
  </si>
  <si>
    <t>Blades of Glory</t>
  </si>
  <si>
    <t>Saw IV</t>
  </si>
  <si>
    <t>Bridge to Terabithia</t>
  </si>
  <si>
    <t>Stardust</t>
  </si>
  <si>
    <t>1408</t>
  </si>
  <si>
    <t>Atonement</t>
  </si>
  <si>
    <t>Aliens vs. Predator: Requiem</t>
  </si>
  <si>
    <t>The Heartbreak Kid</t>
  </si>
  <si>
    <t>Charlie Wilson's War</t>
  </si>
  <si>
    <t>Disturbia</t>
  </si>
  <si>
    <t>Earth</t>
  </si>
  <si>
    <t>The Water Horse</t>
  </si>
  <si>
    <t>Hitman</t>
  </si>
  <si>
    <t>Fred Claus</t>
  </si>
  <si>
    <t>TMNT</t>
  </si>
  <si>
    <t>Shooter</t>
  </si>
  <si>
    <t>Michael Clayton</t>
  </si>
  <si>
    <t>No Reservations</t>
  </si>
  <si>
    <t>Fracture</t>
  </si>
  <si>
    <t>Epic Movie</t>
  </si>
  <si>
    <t>The Kingdom</t>
  </si>
  <si>
    <t>La Vie En Rose</t>
  </si>
  <si>
    <t>Zodiac</t>
  </si>
  <si>
    <t>Premonition</t>
  </si>
  <si>
    <t>Hannibal Rising</t>
  </si>
  <si>
    <t>Rabbit Without Ears</t>
  </si>
  <si>
    <t>Hot Fuzz</t>
  </si>
  <si>
    <t>Halloween</t>
  </si>
  <si>
    <t>The Orphanage</t>
  </si>
  <si>
    <t>The Number 23</t>
  </si>
  <si>
    <t>Next</t>
  </si>
  <si>
    <t>There Will Be Blood</t>
  </si>
  <si>
    <t>Elizabeth: The Golden Age</t>
  </si>
  <si>
    <t>30 Days of Night</t>
  </si>
  <si>
    <t>Stomp the Yard</t>
  </si>
  <si>
    <t>Dragon Wars: D-War</t>
  </si>
  <si>
    <t>The Kite Runner</t>
  </si>
  <si>
    <t>Perfect Stranger</t>
  </si>
  <si>
    <t>License to Wed</t>
  </si>
  <si>
    <t>3:10 to Yuma</t>
  </si>
  <si>
    <t>The Brave One</t>
  </si>
  <si>
    <t>Because I Said So</t>
  </si>
  <si>
    <t>Mr. Magorium's Wonder Emporium</t>
  </si>
  <si>
    <t>Dan in Real Life</t>
  </si>
  <si>
    <t>Lust, Caution</t>
  </si>
  <si>
    <t>August Rush</t>
  </si>
  <si>
    <t>Underdog</t>
  </si>
  <si>
    <t>Taxi 4</t>
  </si>
  <si>
    <t>28 Weeks Later</t>
  </si>
  <si>
    <t>Lions for Lambs</t>
  </si>
  <si>
    <t>The Reaping</t>
  </si>
  <si>
    <t>Good Luck Chuck</t>
  </si>
  <si>
    <t>Are We Done Yet?</t>
  </si>
  <si>
    <t>The Mist</t>
  </si>
  <si>
    <t>Smokin' Aces</t>
  </si>
  <si>
    <t>Into the Wild</t>
  </si>
  <si>
    <t>Eastern Promises</t>
  </si>
  <si>
    <t>Why Did I Get Married?</t>
  </si>
  <si>
    <t>The Irony of Fate 2</t>
  </si>
  <si>
    <t>We Own the Night</t>
  </si>
  <si>
    <t>The Messengers</t>
  </si>
  <si>
    <t>Sea Monsters: A Prehistoric Adventure</t>
  </si>
  <si>
    <t>This Christmas</t>
  </si>
  <si>
    <t>18-May</t>
  </si>
  <si>
    <t>Mr. Brooks</t>
  </si>
  <si>
    <t>The Nanny Diaries</t>
  </si>
  <si>
    <t>Death at a Funeral</t>
  </si>
  <si>
    <t>Freedom Writers</t>
  </si>
  <si>
    <t>The Warlords</t>
  </si>
  <si>
    <t>Pokémon: The Rise of Darkrai</t>
  </si>
  <si>
    <t>Always: Sunset on Third Street 2</t>
  </si>
  <si>
    <t>Balls of Fury</t>
  </si>
  <si>
    <t>Breach</t>
  </si>
  <si>
    <t>War</t>
  </si>
  <si>
    <t>The Invasion</t>
  </si>
  <si>
    <t>Om Shanti Om</t>
  </si>
  <si>
    <t>Happily N'Ever After</t>
  </si>
  <si>
    <t>The Hills Have Eyes 2</t>
  </si>
  <si>
    <t>Natale in crociera</t>
  </si>
  <si>
    <t>Becoming Jane</t>
  </si>
  <si>
    <t>The Adventures of Super Monkey</t>
  </si>
  <si>
    <t>Sky of Love</t>
  </si>
  <si>
    <t>Sicko</t>
  </si>
  <si>
    <t>Hostel: Part II</t>
  </si>
  <si>
    <t>Vacancy</t>
  </si>
  <si>
    <t>The Darjeeling Limited</t>
  </si>
  <si>
    <t>Sunshine</t>
  </si>
  <si>
    <t>Assembly</t>
  </si>
  <si>
    <t>Gone Baby Gone</t>
  </si>
  <si>
    <t>Mr. Woodcock</t>
  </si>
  <si>
    <t>Run Fatboy Run</t>
  </si>
  <si>
    <t>Doraemon the Movie: Nobita's New Great Adventure into the Underworld</t>
  </si>
  <si>
    <t>Awake</t>
  </si>
  <si>
    <t>88 Minutes</t>
  </si>
  <si>
    <t>REC</t>
  </si>
  <si>
    <t>Alpha Dog</t>
  </si>
  <si>
    <t>Amazing Grace</t>
  </si>
  <si>
    <t>Hunting and Gathering</t>
  </si>
  <si>
    <t>The Seeker: The Dark Is Rising</t>
  </si>
  <si>
    <t>Daddy's Little Girls</t>
  </si>
  <si>
    <t>Love in the Time of Cholera</t>
  </si>
  <si>
    <t>Welcome</t>
  </si>
  <si>
    <t>Pathfinder</t>
  </si>
  <si>
    <t>Nancy Drew</t>
  </si>
  <si>
    <t>Death Proof</t>
  </si>
  <si>
    <t>A Beautiful Wife</t>
  </si>
  <si>
    <t>The Great Debaters</t>
  </si>
  <si>
    <t>A Tale of Mari and Three Puppies</t>
  </si>
  <si>
    <t>Lissi und der wilde Kaiser</t>
  </si>
  <si>
    <t>The Fox and the Child</t>
  </si>
  <si>
    <t>In the Valley of Elah</t>
  </si>
  <si>
    <t>Across the Universe</t>
  </si>
  <si>
    <t>St. Trinian's</t>
  </si>
  <si>
    <t>Manual of Love 2</t>
  </si>
  <si>
    <t>The Last Mimzy</t>
  </si>
  <si>
    <t>Dororo</t>
  </si>
  <si>
    <t>Shoot 'Em Up</t>
  </si>
  <si>
    <t>Rendition</t>
  </si>
  <si>
    <t>The Invisible</t>
  </si>
  <si>
    <t>Mongol: The Rise of Genghis Khan</t>
  </si>
  <si>
    <t>Bratz</t>
  </si>
  <si>
    <t>Grindhouse</t>
  </si>
  <si>
    <t>The Hitcher</t>
  </si>
  <si>
    <t>The Last Legion</t>
  </si>
  <si>
    <t>Before the Devil Knows You're Dead</t>
  </si>
  <si>
    <t>Georgia Rule</t>
  </si>
  <si>
    <t>Guru</t>
  </si>
  <si>
    <t>Partner</t>
  </si>
  <si>
    <t>Persepolis</t>
  </si>
  <si>
    <t>Cassandra's Dream</t>
  </si>
  <si>
    <t>Dead Silence</t>
  </si>
  <si>
    <t>Reign Over Me</t>
  </si>
  <si>
    <t>Waitress</t>
  </si>
  <si>
    <t>Crows Zero</t>
  </si>
  <si>
    <t>Reno 911!: Miami</t>
  </si>
  <si>
    <t>My Blueberry Nights</t>
  </si>
  <si>
    <t>Unfair: The Movie</t>
  </si>
  <si>
    <t>Like Stars on Earth</t>
  </si>
  <si>
    <t>Chak De! India</t>
  </si>
  <si>
    <t>Arn: The Knight Templar</t>
  </si>
  <si>
    <t>Penelope</t>
  </si>
  <si>
    <t>Once</t>
  </si>
  <si>
    <t>Le Grand Chef</t>
  </si>
  <si>
    <t>Walk Hard: The Dewey Cox Story</t>
  </si>
  <si>
    <t>Detective Conan: Jolly Roger in the Deep Azure</t>
  </si>
  <si>
    <t>The Namesake</t>
  </si>
  <si>
    <t>Evening</t>
  </si>
  <si>
    <t>The Diving Bell and the Butterfly</t>
  </si>
  <si>
    <t>Two Days in Paris</t>
  </si>
  <si>
    <t>Bhool Bhulaiyaa</t>
  </si>
  <si>
    <t>A Mighty Heart</t>
  </si>
  <si>
    <t>The Wild Guys 4</t>
  </si>
  <si>
    <t>Kitaro</t>
  </si>
  <si>
    <t>The Counterfeiters</t>
  </si>
  <si>
    <t>Ho voglia di te</t>
  </si>
  <si>
    <t>Saawariya</t>
  </si>
  <si>
    <t>Daddy Day Camp</t>
  </si>
  <si>
    <t>Voice of a Murderer</t>
  </si>
  <si>
    <t>The Dark Knight</t>
  </si>
  <si>
    <t>Indiana Jones and the Kingdom of the Crystal Skull</t>
  </si>
  <si>
    <t>Kung Fu Panda</t>
  </si>
  <si>
    <t>Hancock</t>
  </si>
  <si>
    <t>Mamma Mia!</t>
  </si>
  <si>
    <t>Madagascar: Escape 2 Africa</t>
  </si>
  <si>
    <t>Quantum of Solace</t>
  </si>
  <si>
    <t>Iron Man</t>
  </si>
  <si>
    <t>WALL·E</t>
  </si>
  <si>
    <t>The Chronicles of Narnia: Prince Caspian</t>
  </si>
  <si>
    <t>Sex and the City</t>
  </si>
  <si>
    <t>Twilight</t>
  </si>
  <si>
    <t>The Mummy: Tomb of the Dragon Emperor</t>
  </si>
  <si>
    <t>Slumdog Millionaire</t>
  </si>
  <si>
    <t>Wanted</t>
  </si>
  <si>
    <t>The Curious Case of Benjamin Button</t>
  </si>
  <si>
    <t>Bolt</t>
  </si>
  <si>
    <t>Horton Hears a Who!</t>
  </si>
  <si>
    <t>Gran Torino</t>
  </si>
  <si>
    <t>10,000 BC</t>
  </si>
  <si>
    <t>The Incredible Hulk</t>
  </si>
  <si>
    <t>Marley &amp; Me</t>
  </si>
  <si>
    <t>High School Musical 3: Senior Year</t>
  </si>
  <si>
    <t>Welcome to the Sticks</t>
  </si>
  <si>
    <t>Journey to the Center of the Earth</t>
  </si>
  <si>
    <t>The Day the Earth Stood Still</t>
  </si>
  <si>
    <t>Get Smart</t>
  </si>
  <si>
    <t>Taken</t>
  </si>
  <si>
    <t>Jumper</t>
  </si>
  <si>
    <t>Yes Man</t>
  </si>
  <si>
    <t>What Happens in Vegas</t>
  </si>
  <si>
    <t>Bedtime Stories</t>
  </si>
  <si>
    <t>Australia</t>
  </si>
  <si>
    <t>You Don't Mess with the Zohan</t>
  </si>
  <si>
    <t>Ponyo</t>
  </si>
  <si>
    <t>Valkyrie</t>
  </si>
  <si>
    <t>Tropic Thunder</t>
  </si>
  <si>
    <t>Eagle Eye</t>
  </si>
  <si>
    <t>Cloverfield</t>
  </si>
  <si>
    <t>Seven Pounds</t>
  </si>
  <si>
    <t>Hellboy II: The Golden Army</t>
  </si>
  <si>
    <t>The Spiderwick Chronicles</t>
  </si>
  <si>
    <t>Four Christmases</t>
  </si>
  <si>
    <t>Burn After Reading</t>
  </si>
  <si>
    <t>The Happening</t>
  </si>
  <si>
    <t>27 Dresses</t>
  </si>
  <si>
    <t>21</t>
  </si>
  <si>
    <t>Vantage Point</t>
  </si>
  <si>
    <t>Step Up 2: The Streets</t>
  </si>
  <si>
    <t>Beverly Hills Chihuahua</t>
  </si>
  <si>
    <t>Asterix at the Olympic Games</t>
  </si>
  <si>
    <t>Red Cliff</t>
  </si>
  <si>
    <t>The Forbidden Kingdom</t>
  </si>
  <si>
    <t>Step Brothers</t>
  </si>
  <si>
    <t>Body of Lies</t>
  </si>
  <si>
    <t>Saw V</t>
  </si>
  <si>
    <t>Changeling</t>
  </si>
  <si>
    <t>Rambo</t>
  </si>
  <si>
    <t>Fool's Gold</t>
  </si>
  <si>
    <t>Transporter 3</t>
  </si>
  <si>
    <t>The Reader</t>
  </si>
  <si>
    <t>Made of Honor</t>
  </si>
  <si>
    <t>Forgetting Sarah Marshall</t>
  </si>
  <si>
    <t>Pineapple Express</t>
  </si>
  <si>
    <t>Nim's Island</t>
  </si>
  <si>
    <t>Vicky Cristina Barcelona</t>
  </si>
  <si>
    <t>Speed Racer</t>
  </si>
  <si>
    <t>Role Models</t>
  </si>
  <si>
    <t>Max Payne</t>
  </si>
  <si>
    <t>The Tale of Despereaux</t>
  </si>
  <si>
    <t>Meet the Spartans</t>
  </si>
  <si>
    <t>Nights in Rodanthe</t>
  </si>
  <si>
    <t>The Strangers</t>
  </si>
  <si>
    <t>Righteous Kill</t>
  </si>
  <si>
    <t>The Other Boleyn Girl</t>
  </si>
  <si>
    <t>Mirrors</t>
  </si>
  <si>
    <t>Death Race</t>
  </si>
  <si>
    <t>Revolutionary Road</t>
  </si>
  <si>
    <t>Boys Over Flowers: Final</t>
  </si>
  <si>
    <t>Babylon A.D.</t>
  </si>
  <si>
    <t>Superhero Movie</t>
  </si>
  <si>
    <t>Hannah Montana and Miley Cyrus: Best of Both Worlds Concert</t>
  </si>
  <si>
    <t>Departures</t>
  </si>
  <si>
    <t>The House Bunny</t>
  </si>
  <si>
    <t>The X Files: I Want to Believe</t>
  </si>
  <si>
    <t>Star Wars: The Clone Wars</t>
  </si>
  <si>
    <t>Street Kings</t>
  </si>
  <si>
    <t>Space Chimps</t>
  </si>
  <si>
    <t>The Bank Job</t>
  </si>
  <si>
    <t>Baby Mama</t>
  </si>
  <si>
    <t>Inkheart</t>
  </si>
  <si>
    <t>Prom Night</t>
  </si>
  <si>
    <t>Definitely, Maybe</t>
  </si>
  <si>
    <t>Suspect X</t>
  </si>
  <si>
    <t>Milk</t>
  </si>
  <si>
    <t>Untraceable</t>
  </si>
  <si>
    <t>Doubt</t>
  </si>
  <si>
    <t>College Road Trip</t>
  </si>
  <si>
    <t>Meet Dave</t>
  </si>
  <si>
    <t>Defiance</t>
  </si>
  <si>
    <t>The Women</t>
  </si>
  <si>
    <t>Drillbit Taylor</t>
  </si>
  <si>
    <t>CJ7</t>
  </si>
  <si>
    <t>The Hurt Locker</t>
  </si>
  <si>
    <t>Shutter</t>
  </si>
  <si>
    <t>Pokémon: Giratina and the Sky Warrior</t>
  </si>
  <si>
    <t>If You Are the One</t>
  </si>
  <si>
    <t>The Wrestler</t>
  </si>
  <si>
    <t>Lakeview Terrace</t>
  </si>
  <si>
    <t>The Sisterhood of the Traveling Pants 2</t>
  </si>
  <si>
    <t>The Good the Bad the Weird</t>
  </si>
  <si>
    <t>Semi-Pro</t>
  </si>
  <si>
    <t>Welcome Home, Roscoe Jenkins</t>
  </si>
  <si>
    <t>Harold &amp; Kumar Escape from Guantanamo Bay</t>
  </si>
  <si>
    <t>The Duchess</t>
  </si>
  <si>
    <t>Zack and Miri Make a Porno</t>
  </si>
  <si>
    <t>Bangkok Dangerous</t>
  </si>
  <si>
    <t>Meet the Browns</t>
  </si>
  <si>
    <t>Scandal Makers</t>
  </si>
  <si>
    <t>Fly Me to the Moon 3D</t>
  </si>
  <si>
    <t>Never Back Down</t>
  </si>
  <si>
    <t>My Best Friend's Girl</t>
  </si>
  <si>
    <t>Escape Captivity: The Movie</t>
  </si>
  <si>
    <t>Quarantine</t>
  </si>
  <si>
    <t>Leatherheads</t>
  </si>
  <si>
    <t>The Love Guru</t>
  </si>
  <si>
    <t>The Boy in the Striped Pajamas</t>
  </si>
  <si>
    <t>The Secret Life of Bees</t>
  </si>
  <si>
    <t>The Spirit</t>
  </si>
  <si>
    <t>Admiral</t>
  </si>
  <si>
    <t>First Sunday</t>
  </si>
  <si>
    <t>Ghajini</t>
  </si>
  <si>
    <t>20th Century Boys 1: Beginning of the End</t>
  </si>
  <si>
    <t>Painted Skin</t>
  </si>
  <si>
    <t>The Family That Preys</t>
  </si>
  <si>
    <t>Natale a Rio</t>
  </si>
  <si>
    <t>The Chaser</t>
  </si>
  <si>
    <t>The Magic Hour</t>
  </si>
  <si>
    <t>Death Note: L Change the World</t>
  </si>
  <si>
    <t>Gomorrah</t>
  </si>
  <si>
    <t>Disaster Movie</t>
  </si>
  <si>
    <t>Nick and Norah's Infinite Playlist</t>
  </si>
  <si>
    <t>Fireproof</t>
  </si>
  <si>
    <t>In Bruges</t>
  </si>
  <si>
    <t>Che: Part One</t>
  </si>
  <si>
    <t>Last Chance Harvey</t>
  </si>
  <si>
    <t>The Wave</t>
  </si>
  <si>
    <t>Doraemon the Movie: Nobita and the Green Giant Legend</t>
  </si>
  <si>
    <t>Pride and Glory</t>
  </si>
  <si>
    <t>Igor</t>
  </si>
  <si>
    <t>Be Kind Rewind</t>
  </si>
  <si>
    <t>The Best Movie</t>
  </si>
  <si>
    <t>Mesrine: Killer Instinct</t>
  </si>
  <si>
    <t>Rab Ne Bana Di Jodi</t>
  </si>
  <si>
    <t>W.</t>
  </si>
  <si>
    <t>The Class</t>
  </si>
  <si>
    <t>Singh Is King</t>
  </si>
  <si>
    <t>Recep Ivedik</t>
  </si>
  <si>
    <t>Appaloosa</t>
  </si>
  <si>
    <t>Traitor</t>
  </si>
  <si>
    <t>Frost/Nixon</t>
  </si>
  <si>
    <t>Forever the Moment</t>
  </si>
  <si>
    <t>Public Enemy 3</t>
  </si>
  <si>
    <t>Ghost Town</t>
  </si>
  <si>
    <t>The Baader Meinhof Complex</t>
  </si>
  <si>
    <t>Jodhaa Akbar</t>
  </si>
  <si>
    <t>Mad Money</t>
  </si>
  <si>
    <t>RocknRolla</t>
  </si>
  <si>
    <t>I'm a Cat Stalker</t>
  </si>
  <si>
    <t>Race</t>
  </si>
  <si>
    <t>Detroit Metal City</t>
  </si>
  <si>
    <t>Disco</t>
  </si>
  <si>
    <t>Paris</t>
  </si>
  <si>
    <t>Under the Same Moon</t>
  </si>
  <si>
    <t>Sorry, If I Love You</t>
  </si>
  <si>
    <t>Detective Conan: Full Score of Fear</t>
  </si>
  <si>
    <t>Kung Fu Dunk</t>
  </si>
  <si>
    <t>The Merry Widow</t>
  </si>
  <si>
    <t>The Ruins</t>
  </si>
  <si>
    <t>U2</t>
  </si>
  <si>
    <t>The Accidental Husband</t>
  </si>
  <si>
    <t>Paco and the Magical Book</t>
  </si>
  <si>
    <t>Doomsday</t>
  </si>
  <si>
    <t>I've Loved You So Long</t>
  </si>
  <si>
    <t>A.R.O.G</t>
  </si>
  <si>
    <t>Ip Man</t>
  </si>
  <si>
    <t>Wild Child</t>
  </si>
  <si>
    <t>Grande, grosso e... Verdone</t>
  </si>
  <si>
    <t>The Flight Before Christmas</t>
  </si>
  <si>
    <t>Over Her Dead Body</t>
  </si>
  <si>
    <t>K-20: The Fiend with Twenty Faces</t>
  </si>
  <si>
    <t>Three Kingdoms</t>
  </si>
  <si>
    <t>The Divine Weapon</t>
  </si>
  <si>
    <t>Jaane Tu... Ya Jaane Na</t>
  </si>
  <si>
    <t>Blindness</t>
  </si>
  <si>
    <t>Il cosmo sul comò</t>
  </si>
  <si>
    <t>Lyubov 2 Morkov</t>
  </si>
  <si>
    <t>How to Lose Friends &amp; Alienate People</t>
  </si>
  <si>
    <t>Avatar</t>
  </si>
  <si>
    <t>Harry Potter and the Half-Blood Prince</t>
  </si>
  <si>
    <t>Ice Age: Dawn of the Dinosaurs</t>
  </si>
  <si>
    <t>Transformers: Revenge of the Fallen</t>
  </si>
  <si>
    <t>2012</t>
  </si>
  <si>
    <t>Up</t>
  </si>
  <si>
    <t>The Twilight Saga: New Moon</t>
  </si>
  <si>
    <t>Sherlock Holmes</t>
  </si>
  <si>
    <t>Angels &amp; Demons</t>
  </si>
  <si>
    <t>The Hangover</t>
  </si>
  <si>
    <t>Alvin and the Chipmunks: The Squeakquel</t>
  </si>
  <si>
    <t>Night at the Museum: Battle of the Smithsonian</t>
  </si>
  <si>
    <t>Star Trek</t>
  </si>
  <si>
    <t>Monsters vs. Aliens</t>
  </si>
  <si>
    <t>X-Men Origins: Wolverine</t>
  </si>
  <si>
    <t>Terminator Salvation</t>
  </si>
  <si>
    <t>Fast &amp; Furious</t>
  </si>
  <si>
    <t>Prince of Persia: The Sands of Time</t>
  </si>
  <si>
    <t>A Christmas Carol</t>
  </si>
  <si>
    <t>Inglourious Basterds</t>
  </si>
  <si>
    <t>The Proposal</t>
  </si>
  <si>
    <t>The Blind Side</t>
  </si>
  <si>
    <t>G.I. Joe: The Rise of Cobra</t>
  </si>
  <si>
    <t>G-Force</t>
  </si>
  <si>
    <t>The Princess and the Frog</t>
  </si>
  <si>
    <t>This Is It</t>
  </si>
  <si>
    <t>Cloudy with a Chance of Meatballs</t>
  </si>
  <si>
    <t>It's Complicated</t>
  </si>
  <si>
    <t>Public Enemies</t>
  </si>
  <si>
    <t>District 9</t>
  </si>
  <si>
    <t>The Ugly Truth</t>
  </si>
  <si>
    <t>Paranormal Activity</t>
  </si>
  <si>
    <t>The Final Destination</t>
  </si>
  <si>
    <t>Watchmen</t>
  </si>
  <si>
    <t>Paul Blart: Mall Cop</t>
  </si>
  <si>
    <t>He's Just Not That Into You</t>
  </si>
  <si>
    <t>Couples Retreat</t>
  </si>
  <si>
    <t>Up in the Air</t>
  </si>
  <si>
    <t>Hannah Montana: The Movie</t>
  </si>
  <si>
    <t>The Taking of Pelham 123</t>
  </si>
  <si>
    <t>Brüno</t>
  </si>
  <si>
    <t>17 Again</t>
  </si>
  <si>
    <t>Julie &amp; Julia</t>
  </si>
  <si>
    <t>The Fighter</t>
  </si>
  <si>
    <t>Law Abiding Citizen</t>
  </si>
  <si>
    <t>Coraline</t>
  </si>
  <si>
    <t>Surrogates</t>
  </si>
  <si>
    <t>Invictus</t>
  </si>
  <si>
    <t>Red Cliff II</t>
  </si>
  <si>
    <t>Hotel for Dogs</t>
  </si>
  <si>
    <t>Bride Wars</t>
  </si>
  <si>
    <t>Confessions of a Shopaholic</t>
  </si>
  <si>
    <t>Race to Witch Mountain</t>
  </si>
  <si>
    <t>Planet 51</t>
  </si>
  <si>
    <t>The Girl with the Dragon Tattoo</t>
  </si>
  <si>
    <t>Zombieland</t>
  </si>
  <si>
    <t>Ghosts of Girlfriends Past</t>
  </si>
  <si>
    <t>The Time Traveler's Wife</t>
  </si>
  <si>
    <t>My Bloody Valentine</t>
  </si>
  <si>
    <t>Where the Wild Things Are</t>
  </si>
  <si>
    <t>Old Dogs</t>
  </si>
  <si>
    <t>My Sister's Keeper</t>
  </si>
  <si>
    <t>Green Zone</t>
  </si>
  <si>
    <t>The Lovely Bones</t>
  </si>
  <si>
    <t>Underworld: Rise of the Lycans</t>
  </si>
  <si>
    <t>I Love You, Man</t>
  </si>
  <si>
    <t>Friday the 13th</t>
  </si>
  <si>
    <t>Drag Me to Hell</t>
  </si>
  <si>
    <t>Madea Goes to Jail</t>
  </si>
  <si>
    <t>Rookies the Movie: Graduation</t>
  </si>
  <si>
    <t>State of Play</t>
  </si>
  <si>
    <t>Did You Hear About the Morgans?</t>
  </si>
  <si>
    <t>Duplicity</t>
  </si>
  <si>
    <t>Orphan</t>
  </si>
  <si>
    <t>The Haunting in Connecticut</t>
  </si>
  <si>
    <t>Fame</t>
  </si>
  <si>
    <t>The Unborn</t>
  </si>
  <si>
    <t>The Pink Panther 2</t>
  </si>
  <si>
    <t>Obsessed</t>
  </si>
  <si>
    <t>Funny People</t>
  </si>
  <si>
    <t>Tidal Wave</t>
  </si>
  <si>
    <t>The Men Who Stare at Goats</t>
  </si>
  <si>
    <t>Land of the Lost</t>
  </si>
  <si>
    <t>Saw VI</t>
  </si>
  <si>
    <t>The Girl Who Played with Fire</t>
  </si>
  <si>
    <t>Precious</t>
  </si>
  <si>
    <t>Little Nicholas</t>
  </si>
  <si>
    <t>Year One</t>
  </si>
  <si>
    <t>The Imaginarium of Doctor Parnassus</t>
  </si>
  <si>
    <t>Ninja Assassin</t>
  </si>
  <si>
    <t>3 Idiots</t>
  </si>
  <si>
    <t>The International</t>
  </si>
  <si>
    <t>Aliens in the Attic</t>
  </si>
  <si>
    <t>Vicky the Viking</t>
  </si>
  <si>
    <t>Under the Sea 3D</t>
  </si>
  <si>
    <t>Dragonball Evolution</t>
  </si>
  <si>
    <t>Nine</t>
  </si>
  <si>
    <t>Arthur and the Revenge of Maltazard</t>
  </si>
  <si>
    <t>Take Off</t>
  </si>
  <si>
    <t>Pokémon: Arceus and the Jewel of Life</t>
  </si>
  <si>
    <t>I Can Do Bad All by Myself</t>
  </si>
  <si>
    <t>Coco Before Chanel</t>
  </si>
  <si>
    <t>One Piece: Strong World</t>
  </si>
  <si>
    <t>Push</t>
  </si>
  <si>
    <t>9</t>
  </si>
  <si>
    <t>20th Century Boys 3: Redemption</t>
  </si>
  <si>
    <t>The Fourth Kind</t>
  </si>
  <si>
    <t>Crazy Heart</t>
  </si>
  <si>
    <t>Hachi: A Dog's Tale</t>
  </si>
  <si>
    <t>Fantastic Mr. Fox</t>
  </si>
  <si>
    <t>Rabbit Without Ears 2</t>
  </si>
  <si>
    <t>The Last House on the Left</t>
  </si>
  <si>
    <t>The Spy Next Door</t>
  </si>
  <si>
    <t>Nodame Cantabile: The Movie II</t>
  </si>
  <si>
    <t>Notorious</t>
  </si>
  <si>
    <t>The Girl Who Kicked the Hornet's Nest</t>
  </si>
  <si>
    <t>Brothers</t>
  </si>
  <si>
    <t>The Informant!</t>
  </si>
  <si>
    <t>The Uninvited</t>
  </si>
  <si>
    <t>Evangelion: 2.0 You Can (Not) Advance</t>
  </si>
  <si>
    <t>The Concert</t>
  </si>
  <si>
    <t>Gamer</t>
  </si>
  <si>
    <t>All About Steve</t>
  </si>
  <si>
    <t>Astro Boy</t>
  </si>
  <si>
    <t>Detective Conan: The Raven Chaser</t>
  </si>
  <si>
    <t>Agora</t>
  </si>
  <si>
    <t>Halloween II</t>
  </si>
  <si>
    <t>Cirque du Freak: The Vampire's Assistant</t>
  </si>
  <si>
    <t>Jeon Woochi</t>
  </si>
  <si>
    <t>The Soloist</t>
  </si>
  <si>
    <t>Amalfi: Rewards of the Goddess</t>
  </si>
  <si>
    <t>Broken Embraces</t>
  </si>
  <si>
    <t>Brooklyn's Finest</t>
  </si>
  <si>
    <t>The Boat That Rocked</t>
  </si>
  <si>
    <t>Love Happens</t>
  </si>
  <si>
    <t>Whatever Works</t>
  </si>
  <si>
    <t>The Secret in Their Eyes</t>
  </si>
  <si>
    <t>Crank: High Voltage</t>
  </si>
  <si>
    <t>Gokusen: The Movie</t>
  </si>
  <si>
    <t>The Box</t>
  </si>
  <si>
    <t>LOL (Laughing Out Loud)</t>
  </si>
  <si>
    <t>Fighting</t>
  </si>
  <si>
    <t>The Invention of Lying</t>
  </si>
  <si>
    <t>April Bride</t>
  </si>
  <si>
    <t>Jennifer's Body</t>
  </si>
  <si>
    <t>Dance Flick</t>
  </si>
  <si>
    <t>A Serious Man</t>
  </si>
  <si>
    <t>The Stepfather</t>
  </si>
  <si>
    <t>Yatterman</t>
  </si>
  <si>
    <t>Natale a Beverly Hills</t>
  </si>
  <si>
    <t>Crows Zero II</t>
  </si>
  <si>
    <t>20th Century Boys 2: The Last Hope</t>
  </si>
  <si>
    <t>The Young Victoria</t>
  </si>
  <si>
    <t>New in Town</t>
  </si>
  <si>
    <t>The Unbroken</t>
  </si>
  <si>
    <t>Shorts</t>
  </si>
  <si>
    <t>Pope Joan</t>
  </si>
  <si>
    <t>Case 39</t>
  </si>
  <si>
    <t>Recep Ivedik 2</t>
  </si>
  <si>
    <t>The Road</t>
  </si>
  <si>
    <t>Sorority Row</t>
  </si>
  <si>
    <t>Observe and Report</t>
  </si>
  <si>
    <t>An Education</t>
  </si>
  <si>
    <t>Coco</t>
  </si>
  <si>
    <t>Doraemon the Movie: The New Records of Nobita's Spaceblazer</t>
  </si>
  <si>
    <t>Mt. Tsurugidake</t>
  </si>
  <si>
    <t>A Single Man</t>
  </si>
  <si>
    <t>Kaiji: The Ultimate Gambler</t>
  </si>
  <si>
    <t>If I Were You 2</t>
  </si>
  <si>
    <t>I Give My First Love to You</t>
  </si>
  <si>
    <t>Mao's Last Dancer</t>
  </si>
  <si>
    <t>Dark Planet</t>
  </si>
  <si>
    <t>Jonas Brothers: The 3D Concert Experience</t>
  </si>
  <si>
    <t>Imagine That</t>
  </si>
  <si>
    <t>Armored</t>
  </si>
  <si>
    <t>A Perfect Getaway</t>
  </si>
  <si>
    <t>Dorian Gray</t>
  </si>
  <si>
    <t>Men in the City</t>
  </si>
  <si>
    <t>Neuilly Yo Mama!</t>
  </si>
  <si>
    <t>OSS 117: Lost in Rio</t>
  </si>
  <si>
    <t>The Rebound</t>
  </si>
  <si>
    <t>My Girlfriend Is an Agent</t>
  </si>
  <si>
    <t>Black Lightning</t>
  </si>
  <si>
    <t>Love Aaj Kal</t>
  </si>
  <si>
    <t>I Love You Phillip Morris</t>
  </si>
  <si>
    <t>Pandemic</t>
  </si>
  <si>
    <t>Pandorum</t>
  </si>
  <si>
    <t>My Life in Ruins</t>
  </si>
  <si>
    <t>Cado dalle nubi</t>
  </si>
  <si>
    <t>Solomon Kane</t>
  </si>
  <si>
    <t>Amelia</t>
  </si>
  <si>
    <t>Drop</t>
  </si>
  <si>
    <t>High Security Vacation</t>
  </si>
  <si>
    <t>Kamen Rider Decade: All Riders vs. Dai-Shocker</t>
  </si>
  <si>
    <t>Ballad</t>
  </si>
  <si>
    <t>The White Ribbon</t>
  </si>
  <si>
    <t>Cell 211</t>
  </si>
  <si>
    <t>Taras Bulba</t>
  </si>
  <si>
    <t>Toy Story 3</t>
  </si>
  <si>
    <t>Alice in Wonderland</t>
  </si>
  <si>
    <t>Harry Potter and the Deathly Hallows: Part 1</t>
  </si>
  <si>
    <t>Inception</t>
  </si>
  <si>
    <t>Shrek Forever After</t>
  </si>
  <si>
    <t>The Twilight Saga: Eclipse</t>
  </si>
  <si>
    <t>Iron Man 2</t>
  </si>
  <si>
    <t>Tangled</t>
  </si>
  <si>
    <t>Despicable Me</t>
  </si>
  <si>
    <t>How to Train Your Dragon</t>
  </si>
  <si>
    <t>Clash of the Titans</t>
  </si>
  <si>
    <t>The King's Speech</t>
  </si>
  <si>
    <t>The Chronicles of Narnia: The Voyage of the Dawn Treader</t>
  </si>
  <si>
    <t>TRON: Legacy</t>
  </si>
  <si>
    <t>The Karate Kid</t>
  </si>
  <si>
    <t>Black Swan</t>
  </si>
  <si>
    <t>Megamind</t>
  </si>
  <si>
    <t>Robin Hood</t>
  </si>
  <si>
    <t>The Last Airbender</t>
  </si>
  <si>
    <t>Little Fockers</t>
  </si>
  <si>
    <t>Resident Evil: Afterlife</t>
  </si>
  <si>
    <t>Shutter Island</t>
  </si>
  <si>
    <t>Salt</t>
  </si>
  <si>
    <t>Sex and the City 2</t>
  </si>
  <si>
    <t>The Tourist</t>
  </si>
  <si>
    <t>The Expendables</t>
  </si>
  <si>
    <t>Grown Ups</t>
  </si>
  <si>
    <t>True Grit</t>
  </si>
  <si>
    <t>Gulliver's Travels</t>
  </si>
  <si>
    <t>Percy Jackson &amp; the Olympians: The Lightning Thief</t>
  </si>
  <si>
    <t>The Social Network</t>
  </si>
  <si>
    <t>Valentine's Day</t>
  </si>
  <si>
    <t>The Sorcerer's Apprentice</t>
  </si>
  <si>
    <t>Due Date</t>
  </si>
  <si>
    <t>Eat Pray Love</t>
  </si>
  <si>
    <t>Yogi Bear</t>
  </si>
  <si>
    <t>RED</t>
  </si>
  <si>
    <t>Paranormal Activity 2</t>
  </si>
  <si>
    <t>The A-Team</t>
  </si>
  <si>
    <t>Jackass 3D</t>
  </si>
  <si>
    <t>The Other Guys</t>
  </si>
  <si>
    <t>Unstoppable</t>
  </si>
  <si>
    <t>Step Up 3D</t>
  </si>
  <si>
    <t>The Book of Eli</t>
  </si>
  <si>
    <t>The Town</t>
  </si>
  <si>
    <t>Date Night</t>
  </si>
  <si>
    <t>The Secret World of Arrietty</t>
  </si>
  <si>
    <t>Legend of the Guardians: The Owls of Ga'Hoole</t>
  </si>
  <si>
    <t>The Wolfman</t>
  </si>
  <si>
    <t>The Bounty Hunter</t>
  </si>
  <si>
    <t>Saw 3D</t>
  </si>
  <si>
    <t>Wall Street: Money Never Sleeps</t>
  </si>
  <si>
    <t>The Adjustment Bureau</t>
  </si>
  <si>
    <t>Predators</t>
  </si>
  <si>
    <t>A Nightmare on Elm Street</t>
  </si>
  <si>
    <t>Dear John</t>
  </si>
  <si>
    <t>Cats &amp; Dogs: The Revenge of Kitty Galore</t>
  </si>
  <si>
    <t>Tooth Fairy</t>
  </si>
  <si>
    <t>Sanctum</t>
  </si>
  <si>
    <t>Harmony</t>
  </si>
  <si>
    <t>Hereafter</t>
  </si>
  <si>
    <t>Life as We Know It</t>
  </si>
  <si>
    <t>Let the Bullets Fly</t>
  </si>
  <si>
    <t>Love &amp; Other Drugs</t>
  </si>
  <si>
    <t>Aftershock</t>
  </si>
  <si>
    <t>Umizaru 3: The Last Message</t>
  </si>
  <si>
    <t>Killers</t>
  </si>
  <si>
    <t>Kick-Ass</t>
  </si>
  <si>
    <t>Nanny McPhee Returns</t>
  </si>
  <si>
    <t>Get Him to the Greek</t>
  </si>
  <si>
    <t>Burlesque</t>
  </si>
  <si>
    <t>The Last Song</t>
  </si>
  <si>
    <t>Dinner for Schmucks</t>
  </si>
  <si>
    <t>Bayside Shakedown 3: Set the Guys Loose</t>
  </si>
  <si>
    <t>Marmaduke</t>
  </si>
  <si>
    <t>Piranha 3D</t>
  </si>
  <si>
    <t>Oceans</t>
  </si>
  <si>
    <t>Edge of Darkness</t>
  </si>
  <si>
    <t>Vampires Suck</t>
  </si>
  <si>
    <t>Letters to Juliet</t>
  </si>
  <si>
    <t>The Back-up Plan</t>
  </si>
  <si>
    <t>Diary of a Wimpy Kid</t>
  </si>
  <si>
    <t>If You Are the One 2</t>
  </si>
  <si>
    <t>Easy A</t>
  </si>
  <si>
    <t>Hubble</t>
  </si>
  <si>
    <t>Pokémon: Zoroark: Master of Illusions</t>
  </si>
  <si>
    <t>A Turtle's Tale: Sammy's Adventures</t>
  </si>
  <si>
    <t>The Last Exorcism</t>
  </si>
  <si>
    <t>Takers</t>
  </si>
  <si>
    <t>Bestseller</t>
  </si>
  <si>
    <t>Legion</t>
  </si>
  <si>
    <t>The American</t>
  </si>
  <si>
    <t>The Next Three Days</t>
  </si>
  <si>
    <t>Skyline</t>
  </si>
  <si>
    <t>Hot Tub Time Machine</t>
  </si>
  <si>
    <t>Elite Squad 2: The Enemy Within</t>
  </si>
  <si>
    <t>Devil</t>
  </si>
  <si>
    <t>127 Hours</t>
  </si>
  <si>
    <t>Why Did I Get Married Too?</t>
  </si>
  <si>
    <t>The Ghost Writer</t>
  </si>
  <si>
    <t>Secretariat</t>
  </si>
  <si>
    <t>Morning Glory</t>
  </si>
  <si>
    <t>Remember Me</t>
  </si>
  <si>
    <t>Cop Out</t>
  </si>
  <si>
    <t>Veda - Atatürk</t>
  </si>
  <si>
    <t>The Crazies</t>
  </si>
  <si>
    <t>Little White Lies</t>
  </si>
  <si>
    <t>From Paris with Love</t>
  </si>
  <si>
    <t>Detective Dee: The Mystery of the Phantom Flame</t>
  </si>
  <si>
    <t>Conference of Animals</t>
  </si>
  <si>
    <t>Daybreakers</t>
  </si>
  <si>
    <t>Alpha and Omega</t>
  </si>
  <si>
    <t>The Switch</t>
  </si>
  <si>
    <t>Space Battleship Yamato</t>
  </si>
  <si>
    <t>She's Out of My League</t>
  </si>
  <si>
    <t>How Do You Know</t>
  </si>
  <si>
    <t>Charlie St. Cloud</t>
  </si>
  <si>
    <t>Heartbreaker</t>
  </si>
  <si>
    <t>Scott Pilgrim vs. the World</t>
  </si>
  <si>
    <t>StreetDance 2</t>
  </si>
  <si>
    <t>Welcome to the South</t>
  </si>
  <si>
    <t>Machete</t>
  </si>
  <si>
    <t>Confessions</t>
  </si>
  <si>
    <t>Avatar 2010 Special Edition</t>
  </si>
  <si>
    <t>The Man from Nowhere</t>
  </si>
  <si>
    <t>Of Gods and Men</t>
  </si>
  <si>
    <t>Boy</t>
  </si>
  <si>
    <t>When in Rome</t>
  </si>
  <si>
    <t>My Name Is Khan</t>
  </si>
  <si>
    <t>Going the Distance</t>
  </si>
  <si>
    <t>SP: The Motion Picture I</t>
  </si>
  <si>
    <t>Kokkuri-san: Gekijô-ban</t>
  </si>
  <si>
    <t>For Colored Girls</t>
  </si>
  <si>
    <t>Detective Conan: The Lost Ship in the Sky</t>
  </si>
  <si>
    <t>Secret Reunion</t>
  </si>
  <si>
    <t>Furry Vengeance</t>
  </si>
  <si>
    <t>You Will Meet a Tall Dark Stranger</t>
  </si>
  <si>
    <t>Faster</t>
  </si>
  <si>
    <t>The Kids Are All Right</t>
  </si>
  <si>
    <t>Doraemon The Movie: Nobita's Great Battle of the Mermaid King</t>
  </si>
  <si>
    <t>The Extraordinary Adventures of Adèle Blanc-Sec</t>
  </si>
  <si>
    <t>Camping 2</t>
  </si>
  <si>
    <t>Arthur 3: The War of the Two Worlds</t>
  </si>
  <si>
    <t>Dogwood Tree</t>
  </si>
  <si>
    <t>Leap Year</t>
  </si>
  <si>
    <t>Potiche</t>
  </si>
  <si>
    <t>You Again</t>
  </si>
  <si>
    <t>Raajneeti</t>
  </si>
  <si>
    <t>The Losers</t>
  </si>
  <si>
    <t>The Santa Claus Gang</t>
  </si>
  <si>
    <t>Sacrifice</t>
  </si>
  <si>
    <t>The Lady Shogun and Her Men</t>
  </si>
  <si>
    <t>Legend of the Fist: The Return of Chen Zhen</t>
  </si>
  <si>
    <t>Ramona and Beezus</t>
  </si>
  <si>
    <t>Let Me In</t>
  </si>
  <si>
    <t>Fair Game</t>
  </si>
  <si>
    <t>The Round Up</t>
  </si>
  <si>
    <t>Christmas in South Africa</t>
  </si>
  <si>
    <t>Biutiful</t>
  </si>
  <si>
    <t>Six Degrees of Celebration</t>
  </si>
  <si>
    <t>Sarah's Key</t>
  </si>
  <si>
    <t>Lottery Ticket</t>
  </si>
  <si>
    <t>Liar Game: The Final Stage</t>
  </si>
  <si>
    <t>The Way Back</t>
  </si>
  <si>
    <t>Nasha Russia. Yaytsa sudby</t>
  </si>
  <si>
    <t>Just Call Me Nobody</t>
  </si>
  <si>
    <t>Act of Vengeance</t>
  </si>
  <si>
    <t>Under the Hawthorn Tree</t>
  </si>
  <si>
    <t>Recep Ivedik 3</t>
  </si>
  <si>
    <t>Villain</t>
  </si>
  <si>
    <t>A Thousand Words</t>
  </si>
  <si>
    <t>Me, Them and Lara</t>
  </si>
  <si>
    <t>Moss</t>
  </si>
  <si>
    <t>22 Bullets</t>
  </si>
  <si>
    <t>Inazuma Eleven GO the Movie: The Ultimate Bonds Gryphon</t>
  </si>
  <si>
    <t>Just Wright</t>
  </si>
  <si>
    <t>My Soul to Take</t>
  </si>
  <si>
    <t>Our Family Wedding</t>
  </si>
  <si>
    <t>Astral City: A Spiritual Journey</t>
  </si>
  <si>
    <t>71: Into the Fire</t>
  </si>
  <si>
    <t>Country Strong</t>
  </si>
  <si>
    <t>Beck</t>
  </si>
  <si>
    <t>How Not to Rescue a Princess</t>
  </si>
  <si>
    <t>About Her Brother</t>
  </si>
  <si>
    <t>Trick the Movie: Psychic Battle Royale</t>
  </si>
  <si>
    <t>Hello Ghost</t>
  </si>
  <si>
    <t>Another Year</t>
  </si>
  <si>
    <t>Youth in Revolt</t>
  </si>
  <si>
    <t>Hot Summer Days</t>
  </si>
  <si>
    <t>Buried</t>
  </si>
  <si>
    <t>The Servant</t>
  </si>
  <si>
    <t>Norwegian Wood</t>
  </si>
  <si>
    <t>13 Assassins</t>
  </si>
  <si>
    <t>Harry Potter and the Deathly Hallows: Part 2</t>
  </si>
  <si>
    <t>Transformers: Dark of the Moon</t>
  </si>
  <si>
    <t>Pirates of the Caribbean: On Stranger Tides</t>
  </si>
  <si>
    <t>The Twilight Saga: Breaking Dawn - Part 1</t>
  </si>
  <si>
    <t>Mission: Impossible - Ghost Protocol</t>
  </si>
  <si>
    <t>Kung Fu Panda 2</t>
  </si>
  <si>
    <t>Fast Five</t>
  </si>
  <si>
    <t>The Hangover Part II</t>
  </si>
  <si>
    <t>The Smurfs</t>
  </si>
  <si>
    <t>Cars 2</t>
  </si>
  <si>
    <t>Puss in Boots</t>
  </si>
  <si>
    <t>Sherlock Holmes: A Game of Shadows</t>
  </si>
  <si>
    <t>Rio</t>
  </si>
  <si>
    <t>Rise of the Planet of the Apes</t>
  </si>
  <si>
    <t>Thor</t>
  </si>
  <si>
    <t>The Intouchables</t>
  </si>
  <si>
    <t>The Adventures of Tintin</t>
  </si>
  <si>
    <t>Captain America: The First Avenger</t>
  </si>
  <si>
    <t>X-Men: First Class</t>
  </si>
  <si>
    <t>Alvin and the Chipmunks: Chipwrecked</t>
  </si>
  <si>
    <t>Real Steel</t>
  </si>
  <si>
    <t>Bridesmaids</t>
  </si>
  <si>
    <t>Super 8</t>
  </si>
  <si>
    <t>Rango</t>
  </si>
  <si>
    <t>The Green Hornet</t>
  </si>
  <si>
    <t>Immortals</t>
  </si>
  <si>
    <t>Green Lantern</t>
  </si>
  <si>
    <t>The Help</t>
  </si>
  <si>
    <t>Bad Teacher</t>
  </si>
  <si>
    <t>Just Go with It</t>
  </si>
  <si>
    <t>Battle Los Angeles</t>
  </si>
  <si>
    <t>Horrible Bosses</t>
  </si>
  <si>
    <t>Paranormal Activity 3</t>
  </si>
  <si>
    <t>Gnomeo &amp; Juliet</t>
  </si>
  <si>
    <t>Mr. Popper's Penguins</t>
  </si>
  <si>
    <t>Hugo</t>
  </si>
  <si>
    <t>The Lion King 2011 3D Release</t>
  </si>
  <si>
    <t>Hop</t>
  </si>
  <si>
    <t>War Horse</t>
  </si>
  <si>
    <t>The Descendants</t>
  </si>
  <si>
    <t>Cowboys &amp; Aliens</t>
  </si>
  <si>
    <t>In Time</t>
  </si>
  <si>
    <t>Zookeeper</t>
  </si>
  <si>
    <t>The Muppets</t>
  </si>
  <si>
    <t>Limitless</t>
  </si>
  <si>
    <t>Johnny English Reborn</t>
  </si>
  <si>
    <t>Happy Feet Two</t>
  </si>
  <si>
    <t>Final Destination 5</t>
  </si>
  <si>
    <t>Tower Heist</t>
  </si>
  <si>
    <t>Midnight in Paris</t>
  </si>
  <si>
    <t>I Am Number Four</t>
  </si>
  <si>
    <t>Jack and Jill</t>
  </si>
  <si>
    <t>Friends with Benefits</t>
  </si>
  <si>
    <t>No Strings Attached</t>
  </si>
  <si>
    <t>Arthur Christmas</t>
  </si>
  <si>
    <t>Source Code</t>
  </si>
  <si>
    <t>Crazy, Stupid, Love.</t>
  </si>
  <si>
    <t>New Year's Eve</t>
  </si>
  <si>
    <t>Contagion</t>
  </si>
  <si>
    <t>Unknown</t>
  </si>
  <si>
    <t>The Artist</t>
  </si>
  <si>
    <t>The Three Musketeers</t>
  </si>
  <si>
    <t>We Bought a Zoo</t>
  </si>
  <si>
    <t>Hankyu Railways - A 15-minute Miracle</t>
  </si>
  <si>
    <t>Water for Elephants</t>
  </si>
  <si>
    <t>The Iron Lady</t>
  </si>
  <si>
    <t>Moneyball</t>
  </si>
  <si>
    <t>Insidious</t>
  </si>
  <si>
    <t>Justin Bieber: Never Say Never</t>
  </si>
  <si>
    <t>Paul</t>
  </si>
  <si>
    <t>Scream 4</t>
  </si>
  <si>
    <t>The Rite</t>
  </si>
  <si>
    <t>Dolphin Tale</t>
  </si>
  <si>
    <t>Nothing to Declare</t>
  </si>
  <si>
    <t>Season of the Witch</t>
  </si>
  <si>
    <t>Red Riding Hood</t>
  </si>
  <si>
    <t>Sucker Punch</t>
  </si>
  <si>
    <t>The Inbetweeners</t>
  </si>
  <si>
    <t>The Lincoln Lawyer</t>
  </si>
  <si>
    <t>Hall Pass</t>
  </si>
  <si>
    <t>Spy Kids 4: All the Time in the World</t>
  </si>
  <si>
    <t>J. Edgar</t>
  </si>
  <si>
    <t>Big Mommas: Like Father, Like Son</t>
  </si>
  <si>
    <t>Abduction</t>
  </si>
  <si>
    <t>Tinker Tailor Soldier Spy</t>
  </si>
  <si>
    <t>Priest</t>
  </si>
  <si>
    <t>Drive</t>
  </si>
  <si>
    <t>The Ides of March</t>
  </si>
  <si>
    <t>The Mechanic</t>
  </si>
  <si>
    <t>The Change-Up</t>
  </si>
  <si>
    <t>Larry Crowne</t>
  </si>
  <si>
    <t>Diary of a Wimpy Kid: Rodrick Rules</t>
  </si>
  <si>
    <t>The Dilemma</t>
  </si>
  <si>
    <t>Something Borrowed</t>
  </si>
  <si>
    <t>The Darkest Hour</t>
  </si>
  <si>
    <t>Hanna</t>
  </si>
  <si>
    <t>Conan the Barbarian</t>
  </si>
  <si>
    <t>Colombiana</t>
  </si>
  <si>
    <t>From Up on Poppy Hill</t>
  </si>
  <si>
    <t>What a Beautiful Day</t>
  </si>
  <si>
    <t>One Day</t>
  </si>
  <si>
    <t>The Tree of Life</t>
  </si>
  <si>
    <t>Beginning of the Great Revival</t>
  </si>
  <si>
    <t>Killer Elite</t>
  </si>
  <si>
    <t>Gekijouban Tenpesuto 3D</t>
  </si>
  <si>
    <t>Silent Hill: Revelation</t>
  </si>
  <si>
    <t>Extremely Loud &amp; Incredibly Close</t>
  </si>
  <si>
    <t>Madea's Big Happy Family</t>
  </si>
  <si>
    <t>A Ghost of a Chance</t>
  </si>
  <si>
    <t>Sunny</t>
  </si>
  <si>
    <t>War of the Arrows</t>
  </si>
  <si>
    <t>Kokowääh</t>
  </si>
  <si>
    <t>Winnie the Pooh</t>
  </si>
  <si>
    <t>Arthur</t>
  </si>
  <si>
    <t>Soul Surfer</t>
  </si>
  <si>
    <t>The Debt</t>
  </si>
  <si>
    <t>Beastly</t>
  </si>
  <si>
    <t>Detective Conan: Quarter of Silence</t>
  </si>
  <si>
    <t>Shaolin</t>
  </si>
  <si>
    <t>Born to Be Wild</t>
  </si>
  <si>
    <t>Shark Night</t>
  </si>
  <si>
    <t>50/50</t>
  </si>
  <si>
    <t>Fright Night</t>
  </si>
  <si>
    <t>Drive Angry</t>
  </si>
  <si>
    <t>30 Minutes or Less</t>
  </si>
  <si>
    <t>Gantz</t>
  </si>
  <si>
    <t>The Roommate</t>
  </si>
  <si>
    <t>SP: The Motion Picture II</t>
  </si>
  <si>
    <t>Dream House</t>
  </si>
  <si>
    <t>Monte Carlo</t>
  </si>
  <si>
    <t>Kaibutsu-kun: The Movie</t>
  </si>
  <si>
    <t>Mars Needs Moms</t>
  </si>
  <si>
    <t>The Crown Jewels</t>
  </si>
  <si>
    <t>Don't Be Afraid of the Dark</t>
  </si>
  <si>
    <t>Jumping the Broom</t>
  </si>
  <si>
    <t>One for the Money</t>
  </si>
  <si>
    <t>The Eagle</t>
  </si>
  <si>
    <t>A Very Harold &amp; Kumar Christmas</t>
  </si>
  <si>
    <t>Ra.One</t>
  </si>
  <si>
    <t>Courageous</t>
  </si>
  <si>
    <t>My Week with Marilyn</t>
  </si>
  <si>
    <t>The Sitter</t>
  </si>
  <si>
    <t>Jane Eyre</t>
  </si>
  <si>
    <t>The Skin I Live In</t>
  </si>
  <si>
    <t>Gantz: Perfect Answer</t>
  </si>
  <si>
    <t>Punch</t>
  </si>
  <si>
    <t>Detective K: Secret of Virtuous Widow</t>
  </si>
  <si>
    <t>Bodyguard</t>
  </si>
  <si>
    <t>The Thing</t>
  </si>
  <si>
    <t>I Don't Know How She Does It</t>
  </si>
  <si>
    <t>All's Well, Ends Well 2011</t>
  </si>
  <si>
    <t>Vysotsky. Thank You for Being Alive</t>
  </si>
  <si>
    <t>Silenced</t>
  </si>
  <si>
    <t>African Cats</t>
  </si>
  <si>
    <t>Carnage</t>
  </si>
  <si>
    <t>A Dangerous Method</t>
  </si>
  <si>
    <t>What's Your Number?</t>
  </si>
  <si>
    <t>Doraemon: Nobita and the New Steel Troops: ~Winged Angels~</t>
  </si>
  <si>
    <t>Eternal Moment</t>
  </si>
  <si>
    <t>The Rum Diary</t>
  </si>
  <si>
    <t>My Own Swordsman</t>
  </si>
  <si>
    <t>You Are the Apple of My Eye</t>
  </si>
  <si>
    <t>Torrente 4: Lethal Crisis</t>
  </si>
  <si>
    <t>The Sorcerer and the White Snake</t>
  </si>
  <si>
    <t>Unfair: The Answer</t>
  </si>
  <si>
    <t>Dragon</t>
  </si>
  <si>
    <t>Yolki 2</t>
  </si>
  <si>
    <t>Your Highness</t>
  </si>
  <si>
    <t>Love Strikes!</t>
  </si>
  <si>
    <t>The Women on the 6th Floor</t>
  </si>
  <si>
    <t>Letters to Santa</t>
  </si>
  <si>
    <t>A Monster in Paris</t>
  </si>
  <si>
    <t>Ivan Tsarevich &amp; the Grey Wolf</t>
  </si>
  <si>
    <t>Apollo 18</t>
  </si>
  <si>
    <t>Our Idiot Brother</t>
  </si>
  <si>
    <t>Eyyvah Eyvah 2</t>
  </si>
  <si>
    <t>Ready</t>
  </si>
  <si>
    <t>In His Chart</t>
  </si>
  <si>
    <t>Warrior</t>
  </si>
  <si>
    <t>Hoodwinked 2: Hood vs. Evil</t>
  </si>
  <si>
    <t>Young Adult</t>
  </si>
  <si>
    <t>Andalucia: Revenge of the Goddess</t>
  </si>
  <si>
    <t>A Separation</t>
  </si>
  <si>
    <t>Qualunquemente</t>
  </si>
  <si>
    <t>Friends: Naki on the Monster Island</t>
  </si>
  <si>
    <t>Kamen Rider OOO Wonderful: The Shogun and the 21 Core Medals</t>
  </si>
  <si>
    <t>Gooische vrouwen</t>
  </si>
  <si>
    <t>The Immature</t>
  </si>
  <si>
    <t>Pleasant Goat and Big Big Wolf 3</t>
  </si>
  <si>
    <t>Quick</t>
  </si>
  <si>
    <t>K-On! The Movie</t>
  </si>
  <si>
    <t>Red Dog</t>
  </si>
  <si>
    <t>Vicky and the Treasure of the Gods</t>
  </si>
  <si>
    <t>The Front Line</t>
  </si>
  <si>
    <t>Polisse</t>
  </si>
  <si>
    <t>Hollywoo</t>
  </si>
  <si>
    <t>Scabbard Samurai</t>
  </si>
  <si>
    <t>Kaiji 2: The Ultimate Gambler</t>
  </si>
  <si>
    <t>The Avengers</t>
  </si>
  <si>
    <t>Skyfall</t>
  </si>
  <si>
    <t>The Dark Knight Rises</t>
  </si>
  <si>
    <t>The Hobbit: An Unexpected Journey</t>
  </si>
  <si>
    <t>Ice Age: Continental Drift</t>
  </si>
  <si>
    <t>The Twilight Saga: Breaking Dawn - Part 2</t>
  </si>
  <si>
    <t>The Amazing Spider-Man</t>
  </si>
  <si>
    <t>Madagascar 3: Europe's Most Wanted</t>
  </si>
  <si>
    <t>The Hunger Games</t>
  </si>
  <si>
    <t>Men in Black 3</t>
  </si>
  <si>
    <t>Life of Pi</t>
  </si>
  <si>
    <t>Ted</t>
  </si>
  <si>
    <t>Brave</t>
  </si>
  <si>
    <t>Wreck-It Ralph</t>
  </si>
  <si>
    <t>Les Misérables</t>
  </si>
  <si>
    <t>Django Unchained</t>
  </si>
  <si>
    <t>Prometheus</t>
  </si>
  <si>
    <t>Snow White and the Huntsman</t>
  </si>
  <si>
    <t>Taken 2</t>
  </si>
  <si>
    <t>Hotel Transylvania</t>
  </si>
  <si>
    <t>Titanic 2012 3D Release</t>
  </si>
  <si>
    <t>The Lorax</t>
  </si>
  <si>
    <t>Journey 2: The Mysterious Island</t>
  </si>
  <si>
    <t>The Expendables 2</t>
  </si>
  <si>
    <t>Rise of the Guardians</t>
  </si>
  <si>
    <t>Battleship</t>
  </si>
  <si>
    <t>Wrath of the Titans</t>
  </si>
  <si>
    <t>John Carter</t>
  </si>
  <si>
    <t>The Bourne Legacy</t>
  </si>
  <si>
    <t>Lincoln</t>
  </si>
  <si>
    <t>We're the Millers</t>
  </si>
  <si>
    <t>Dark Shadows</t>
  </si>
  <si>
    <t>Resident Evil: Retribution</t>
  </si>
  <si>
    <t>Silver Linings Playbook</t>
  </si>
  <si>
    <t>American Reunion</t>
  </si>
  <si>
    <t>Argo</t>
  </si>
  <si>
    <t>Jack Reacher</t>
  </si>
  <si>
    <t>Safe House</t>
  </si>
  <si>
    <t>21 Jump Street</t>
  </si>
  <si>
    <t>Total Recall</t>
  </si>
  <si>
    <t>The Impossible</t>
  </si>
  <si>
    <t>Lost in Thailand</t>
  </si>
  <si>
    <t>The Vow</t>
  </si>
  <si>
    <t>Mirror Mirror</t>
  </si>
  <si>
    <t>The Dictator</t>
  </si>
  <si>
    <t>Looper</t>
  </si>
  <si>
    <t>Chinese Zodiac</t>
  </si>
  <si>
    <t>Magic Mike</t>
  </si>
  <si>
    <t>Flight</t>
  </si>
  <si>
    <t>Underworld: Awakening</t>
  </si>
  <si>
    <t>This Means War</t>
  </si>
  <si>
    <t>Paranormal Activity 4</t>
  </si>
  <si>
    <t>Step Up Revolution</t>
  </si>
  <si>
    <t>The Best Exotic Marigold Hotel</t>
  </si>
  <si>
    <t>The Wind Rises</t>
  </si>
  <si>
    <t>Last Vegas</t>
  </si>
  <si>
    <t>Zero Dark Thirty</t>
  </si>
  <si>
    <t>Ghost Rider: Spirit of Vengeance</t>
  </si>
  <si>
    <t>Cloud Atlas</t>
  </si>
  <si>
    <t>The Woman in Black</t>
  </si>
  <si>
    <t>Chronicle</t>
  </si>
  <si>
    <t>Walking with Dinosaurs 3D</t>
  </si>
  <si>
    <t>The Pirates! Band of Misfits</t>
  </si>
  <si>
    <t>Parental Guidance</t>
  </si>
  <si>
    <t>Abraham Lincoln: Vampire Hunter</t>
  </si>
  <si>
    <t>Pitch Perfect</t>
  </si>
  <si>
    <t>Hope Springs</t>
  </si>
  <si>
    <t>ParaNorman</t>
  </si>
  <si>
    <t>The Campaign</t>
  </si>
  <si>
    <t>Star Wars: Episode I - The Phantom Menace 2012 3D Release</t>
  </si>
  <si>
    <t>Project X</t>
  </si>
  <si>
    <t>The Devil Inside</t>
  </si>
  <si>
    <t>The Lucky One</t>
  </si>
  <si>
    <t>Contraband</t>
  </si>
  <si>
    <t>Think Like a Man</t>
  </si>
  <si>
    <t>Masquerade</t>
  </si>
  <si>
    <t>Brave Hearts: Umizaru</t>
  </si>
  <si>
    <t>This Is 40</t>
  </si>
  <si>
    <t>The Thieves</t>
  </si>
  <si>
    <t>The Possession</t>
  </si>
  <si>
    <t>What to Expect When You're Expecting</t>
  </si>
  <si>
    <t>Savages</t>
  </si>
  <si>
    <t>Sinister</t>
  </si>
  <si>
    <t>Act of Valor</t>
  </si>
  <si>
    <t>Frankenweenie</t>
  </si>
  <si>
    <t>The Grey</t>
  </si>
  <si>
    <t>Diary of a Wimpy Kid: Dog Days</t>
  </si>
  <si>
    <t>Thermae Romae</t>
  </si>
  <si>
    <t>One Piece Film Z</t>
  </si>
  <si>
    <t>To Rome with Love</t>
  </si>
  <si>
    <t>Here Comes the Boom</t>
  </si>
  <si>
    <t>Bayside Shakedown the Final</t>
  </si>
  <si>
    <t>The Cabin in the Woods</t>
  </si>
  <si>
    <t>Finding Nemo 2012 3D Release</t>
  </si>
  <si>
    <t>Anna Karenina</t>
  </si>
  <si>
    <t>The Watch</t>
  </si>
  <si>
    <t>Moonrise Kingdom</t>
  </si>
  <si>
    <t>The Secret of the Gods</t>
  </si>
  <si>
    <t>Madea's Witness Protection</t>
  </si>
  <si>
    <t>Beauty and the Beast 2012 3D Release</t>
  </si>
  <si>
    <t>Astérix and Obélix: God Save Britannia</t>
  </si>
  <si>
    <t>Evangelion: 3.0 You Can (Not) Redo</t>
  </si>
  <si>
    <t>Quartet</t>
  </si>
  <si>
    <t>Rock of Ages</t>
  </si>
  <si>
    <t>That's My Boy</t>
  </si>
  <si>
    <t>The Odd Life of Timothy Green</t>
  </si>
  <si>
    <t>Lawless</t>
  </si>
  <si>
    <t>End of Watch</t>
  </si>
  <si>
    <t>Wolf Children</t>
  </si>
  <si>
    <t>The Three Stooges</t>
  </si>
  <si>
    <t>The Five-Year Engagement</t>
  </si>
  <si>
    <t>Red Dawn</t>
  </si>
  <si>
    <t>Red Tails</t>
  </si>
  <si>
    <t>Monsters, Inc. 2012 3D Release</t>
  </si>
  <si>
    <t>HOUBA! On the Trail of the Marsupilami</t>
  </si>
  <si>
    <t>Tad: The Lost Explorer</t>
  </si>
  <si>
    <t>A Turtle's Tale 2: Sammy's Escape from Paradise</t>
  </si>
  <si>
    <t>Trouble with the Curve</t>
  </si>
  <si>
    <t>Man on a Ledge</t>
  </si>
  <si>
    <t>A Werewolf Boy</t>
  </si>
  <si>
    <t>Doraemon: Nobita and the Island of Miracles ~Animal Adventure~</t>
  </si>
  <si>
    <t>Detective Conan: The Eleventh Striker</t>
  </si>
  <si>
    <t>House at the End of the Street</t>
  </si>
  <si>
    <t>The Guilt Trip</t>
  </si>
  <si>
    <t>Safe</t>
  </si>
  <si>
    <t>Dredd</t>
  </si>
  <si>
    <t>La vérité si je mens! 3</t>
  </si>
  <si>
    <t>Always: Sunset on Third Street '64</t>
  </si>
  <si>
    <t>Chernobyl Diaries</t>
  </si>
  <si>
    <t>Killing Them Softly</t>
  </si>
  <si>
    <t>Rurouni Kenshin Part I: Origins</t>
  </si>
  <si>
    <t>The Tower</t>
  </si>
  <si>
    <t>Conquest 1453</t>
  </si>
  <si>
    <t>Good Deeds</t>
  </si>
  <si>
    <t>Arbitrage</t>
  </si>
  <si>
    <t>Welcome to the North</t>
  </si>
  <si>
    <t>Chimpanzee</t>
  </si>
  <si>
    <t>Alex Cross</t>
  </si>
  <si>
    <t>Salmon Fishing in the Yemen</t>
  </si>
  <si>
    <t>Haywire</t>
  </si>
  <si>
    <t>Adventures in Zambezia</t>
  </si>
  <si>
    <t>Cirque du Soleil: Worlds Away</t>
  </si>
  <si>
    <t>Three Heroes on Distant Shores</t>
  </si>
  <si>
    <t>2016: Obama's America</t>
  </si>
  <si>
    <t>The Perks of Being a Wallflower</t>
  </si>
  <si>
    <t>Lockout</t>
  </si>
  <si>
    <t>Part of Me</t>
  </si>
  <si>
    <t>Nameless Gangster: Rules of the Time</t>
  </si>
  <si>
    <t>Movie 43</t>
  </si>
  <si>
    <t>Seven Psychopaths</t>
  </si>
  <si>
    <t>The Floating Castle</t>
  </si>
  <si>
    <t>The Neighbors</t>
  </si>
  <si>
    <t>The Dream Team</t>
  </si>
  <si>
    <t>What's in a Name?</t>
  </si>
  <si>
    <t>Joyful Noise</t>
  </si>
  <si>
    <t>Premium Rush</t>
  </si>
  <si>
    <t>Playing for Keeps</t>
  </si>
  <si>
    <t>The Four</t>
  </si>
  <si>
    <t>The Grand Heist</t>
  </si>
  <si>
    <t>The Raven</t>
  </si>
  <si>
    <t>Amour</t>
  </si>
  <si>
    <t>All About My Wife</t>
  </si>
  <si>
    <t>Rowdy Rathore</t>
  </si>
  <si>
    <t>SPEC: Heaven</t>
  </si>
  <si>
    <t>We Were There: True Love</t>
  </si>
  <si>
    <t>Bol Bachchan</t>
  </si>
  <si>
    <t>Deranged</t>
  </si>
  <si>
    <t>The Master</t>
  </si>
  <si>
    <t>Hitchcock</t>
  </si>
  <si>
    <t>Dearest</t>
  </si>
  <si>
    <t>Architecture 101</t>
  </si>
  <si>
    <t>Dancing Queen</t>
  </si>
  <si>
    <t>Lesson of the Evil</t>
  </si>
  <si>
    <t>Agneepath</t>
  </si>
  <si>
    <t>Rust and Bone</t>
  </si>
  <si>
    <t>Head Over Heels 2</t>
  </si>
  <si>
    <t>On the Other Side of the Tracks</t>
  </si>
  <si>
    <t>Helter Skelter</t>
  </si>
  <si>
    <t>The Last Tycoon</t>
  </si>
  <si>
    <t>Housefull 2</t>
  </si>
  <si>
    <t>Big Miracle</t>
  </si>
  <si>
    <t>Sparkle</t>
  </si>
  <si>
    <t>The Players</t>
  </si>
  <si>
    <t>Liar Game: Reborn</t>
  </si>
  <si>
    <t>I Want You</t>
  </si>
  <si>
    <t>Türkisch für Anfänger</t>
  </si>
  <si>
    <t>Wanderlust</t>
  </si>
  <si>
    <t>Little Brother, Big Trouble: A Christmas Adventure</t>
  </si>
  <si>
    <t>To the Arctic 3D</t>
  </si>
  <si>
    <t>Hotaru the Movie: It's Only a Little Light in My Life</t>
  </si>
  <si>
    <t>Kon-Tiki</t>
  </si>
  <si>
    <t>Fall in Love Like a Star</t>
  </si>
  <si>
    <t>Upside Down</t>
  </si>
  <si>
    <t>Unbowed</t>
  </si>
  <si>
    <t>Confession of Murder</t>
  </si>
  <si>
    <t>Beasts of the Southern Wild</t>
  </si>
  <si>
    <t>Frozen</t>
  </si>
  <si>
    <t>Iron Man 3</t>
  </si>
  <si>
    <t>Despicable Me 2</t>
  </si>
  <si>
    <t>The Hobbit: The Desolation of Smaug</t>
  </si>
  <si>
    <t>The Hunger Games: Catching Fire</t>
  </si>
  <si>
    <t>Fast &amp; Furious 6</t>
  </si>
  <si>
    <t>Monsters University</t>
  </si>
  <si>
    <t>Gravity</t>
  </si>
  <si>
    <t>Man of Steel</t>
  </si>
  <si>
    <t>Thor: The Dark World</t>
  </si>
  <si>
    <t>The Croods</t>
  </si>
  <si>
    <t>World War Z</t>
  </si>
  <si>
    <t>Oz the Great and Powerful</t>
  </si>
  <si>
    <t>Star Trek Into Darkness</t>
  </si>
  <si>
    <t>The Wolverine</t>
  </si>
  <si>
    <t>Pacific Rim</t>
  </si>
  <si>
    <t>The Wolf of Wall Street</t>
  </si>
  <si>
    <t>G.I. Joe: Retaliation</t>
  </si>
  <si>
    <t>The Hangover Part III</t>
  </si>
  <si>
    <t>The Great Gatsby</t>
  </si>
  <si>
    <t>Now You See Me</t>
  </si>
  <si>
    <t>The Smurfs 2</t>
  </si>
  <si>
    <t>The Conjuring</t>
  </si>
  <si>
    <t>A Good Day to Die Hard</t>
  </si>
  <si>
    <t>Oblivion</t>
  </si>
  <si>
    <t>Elysium</t>
  </si>
  <si>
    <t>Turbo</t>
  </si>
  <si>
    <t>Cloudy with a Chance of Meatballs 2</t>
  </si>
  <si>
    <t>Epic</t>
  </si>
  <si>
    <t>The Lone Ranger</t>
  </si>
  <si>
    <t>American Hustle</t>
  </si>
  <si>
    <t>Grown Ups 2</t>
  </si>
  <si>
    <t>After Earth</t>
  </si>
  <si>
    <t>Planes</t>
  </si>
  <si>
    <t>The Heat</t>
  </si>
  <si>
    <t>Hansel &amp; Gretel: Witch Hunters</t>
  </si>
  <si>
    <t>Captain Phillips</t>
  </si>
  <si>
    <t>Journey to the West</t>
  </si>
  <si>
    <t>White House Down</t>
  </si>
  <si>
    <t>Percy Jackson: Sea of Monsters</t>
  </si>
  <si>
    <t>Jack the Giant Slayer</t>
  </si>
  <si>
    <t>The Secret Life of Walter Mitty</t>
  </si>
  <si>
    <t>12 Years a Slave</t>
  </si>
  <si>
    <t>The Butler</t>
  </si>
  <si>
    <t>Identity Thief</t>
  </si>
  <si>
    <t>Anchorman 2: The Legend Continues</t>
  </si>
  <si>
    <t>Olympus Has Fallen</t>
  </si>
  <si>
    <t>Insidious: Chapter 2</t>
  </si>
  <si>
    <t>Lone Survivor</t>
  </si>
  <si>
    <t>Jackass Presents: Bad Grandpa</t>
  </si>
  <si>
    <t>47 Ronin</t>
  </si>
  <si>
    <t>RED 2</t>
  </si>
  <si>
    <t>Mama</t>
  </si>
  <si>
    <t>Escape Plan</t>
  </si>
  <si>
    <t>2 Guns</t>
  </si>
  <si>
    <t>This Is the End</t>
  </si>
  <si>
    <t>Ender's Game</t>
  </si>
  <si>
    <t>Prisoners</t>
  </si>
  <si>
    <t>Saving Mr. Banks</t>
  </si>
  <si>
    <t>Warm Bodies</t>
  </si>
  <si>
    <t>Personal Tailor</t>
  </si>
  <si>
    <t>So Young</t>
  </si>
  <si>
    <t>Free Birds</t>
  </si>
  <si>
    <t>Gangster Squad</t>
  </si>
  <si>
    <t>Instructions Not Included</t>
  </si>
  <si>
    <t>Philomena</t>
  </si>
  <si>
    <t>Blue Jasmine</t>
  </si>
  <si>
    <t>Young Detective Dee: Rise of the Sea Dragon</t>
  </si>
  <si>
    <t>Riddick</t>
  </si>
  <si>
    <t>Safe Haven</t>
  </si>
  <si>
    <t>Evil Dead</t>
  </si>
  <si>
    <t>42</t>
  </si>
  <si>
    <t>The Mortal Instruments: City of Bones</t>
  </si>
  <si>
    <t>Rush</t>
  </si>
  <si>
    <t>Police Story: Lockdown</t>
  </si>
  <si>
    <t>The Internship</t>
  </si>
  <si>
    <t>The Purge</t>
  </si>
  <si>
    <t>Dhoom 3</t>
  </si>
  <si>
    <t>Pain &amp; Gain</t>
  </si>
  <si>
    <t>About Time</t>
  </si>
  <si>
    <t>American Dreams in China</t>
  </si>
  <si>
    <t>Snowpiercer</t>
  </si>
  <si>
    <t>Carrie</t>
  </si>
  <si>
    <t>Finding Mr. Right</t>
  </si>
  <si>
    <t>The Fighter Pilot</t>
  </si>
  <si>
    <t>Miracle in Cell No. 7</t>
  </si>
  <si>
    <t>The Attorney</t>
  </si>
  <si>
    <t>The Family</t>
  </si>
  <si>
    <t>Scary Movie V</t>
  </si>
  <si>
    <t>R.I.P.D.</t>
  </si>
  <si>
    <t>Tiny Times</t>
  </si>
  <si>
    <t>Suck Me Shakespeer</t>
  </si>
  <si>
    <t>The Book Thief</t>
  </si>
  <si>
    <t>Escape from Planet Earth</t>
  </si>
  <si>
    <t>August: Osage County</t>
  </si>
  <si>
    <t>The Best Man Holiday</t>
  </si>
  <si>
    <t>The Counselor</t>
  </si>
  <si>
    <t>Sole a catinelle</t>
  </si>
  <si>
    <t>The Call</t>
  </si>
  <si>
    <t>One Direction: This Is Us</t>
  </si>
  <si>
    <t>Stalingrad</t>
  </si>
  <si>
    <t>Thunder and the House of Magic</t>
  </si>
  <si>
    <t>The Grandmaster</t>
  </si>
  <si>
    <t>Side Effects</t>
  </si>
  <si>
    <t>Runner Runner</t>
  </si>
  <si>
    <t>The Face Reader</t>
  </si>
  <si>
    <t>The Legend of Hercules</t>
  </si>
  <si>
    <t>Kick-Ass 2</t>
  </si>
  <si>
    <t>A Haunted House</t>
  </si>
  <si>
    <t>Beautiful Creatures</t>
  </si>
  <si>
    <t>Snitch</t>
  </si>
  <si>
    <t>The Physician</t>
  </si>
  <si>
    <t>Firestorm</t>
  </si>
  <si>
    <t>Dallas Buyers Club</t>
  </si>
  <si>
    <t>A Madea Christmas</t>
  </si>
  <si>
    <t>Temptation: Confessions of a Marriage Counselor</t>
  </si>
  <si>
    <t>Delivery Man</t>
  </si>
  <si>
    <t>The 100 Year-Old Man Who Climbed Out the Window and Disappeared</t>
  </si>
  <si>
    <t>Dragon Ball Z: Battle of Gods</t>
  </si>
  <si>
    <t>The Berlin File</t>
  </si>
  <si>
    <t>Her</t>
  </si>
  <si>
    <t>Homefront</t>
  </si>
  <si>
    <t>The Last Stand</t>
  </si>
  <si>
    <t>21 &amp; Over</t>
  </si>
  <si>
    <t>Texas Chainsaw</t>
  </si>
  <si>
    <t>Tiny Times 2.0</t>
  </si>
  <si>
    <t>Switch</t>
  </si>
  <si>
    <t>The Place Beyond the Pines</t>
  </si>
  <si>
    <t>Parker</t>
  </si>
  <si>
    <t>The Big Wedding</t>
  </si>
  <si>
    <t>Badges of Fury</t>
  </si>
  <si>
    <t>The World's End</t>
  </si>
  <si>
    <t>Grudge Match</t>
  </si>
  <si>
    <t>The White Storm</t>
  </si>
  <si>
    <t>Tarzan</t>
  </si>
  <si>
    <t>Secretly Greatly</t>
  </si>
  <si>
    <t>The Chef, The Actor, The Scoundrel</t>
  </si>
  <si>
    <t>Doraemon: Nobita's Secret Gadget Museum</t>
  </si>
  <si>
    <t>Jobs</t>
  </si>
  <si>
    <t>No Man's Land</t>
  </si>
  <si>
    <t>Lupin III vs. Detective Conan: The Movie</t>
  </si>
  <si>
    <t>Yolki 3</t>
  </si>
  <si>
    <t>Don Jon</t>
  </si>
  <si>
    <t>Antoine and Sebastian</t>
  </si>
  <si>
    <t>Cold Eyes</t>
  </si>
  <si>
    <t>Like Father, Like Son</t>
  </si>
  <si>
    <t>Detective Conan: Private Eye in the Distant Sea</t>
  </si>
  <si>
    <t>Dügün Dernek</t>
  </si>
  <si>
    <t>The Terror Live</t>
  </si>
  <si>
    <t>Blind Detective</t>
  </si>
  <si>
    <t>Broken City</t>
  </si>
  <si>
    <t>Inside Llewyn Davis</t>
  </si>
  <si>
    <t>Serial Teachers</t>
  </si>
  <si>
    <t>Mud</t>
  </si>
  <si>
    <t>Midsummer's Equation</t>
  </si>
  <si>
    <t>Kevin Hart: Let Me Explain</t>
  </si>
  <si>
    <t>Pokémon</t>
  </si>
  <si>
    <t>The After-Dinner Mysteries</t>
  </si>
  <si>
    <t>Underdogs</t>
  </si>
  <si>
    <t>Spring Breakers</t>
  </si>
  <si>
    <t>New World</t>
  </si>
  <si>
    <t>101 Proposals</t>
  </si>
  <si>
    <t>A Wedding Invitation</t>
  </si>
  <si>
    <t>Silent Witness</t>
  </si>
  <si>
    <t>Special ID</t>
  </si>
  <si>
    <t>Kokowääh 2</t>
  </si>
  <si>
    <t>The Suspect</t>
  </si>
  <si>
    <t>The Four 2</t>
  </si>
  <si>
    <t>The Kiyosu Conference</t>
  </si>
  <si>
    <t>I Give It a Year</t>
  </si>
  <si>
    <t>Mandela: Long Walk to Freedom</t>
  </si>
  <si>
    <t>Dark Skies</t>
  </si>
  <si>
    <t>Nebraska</t>
  </si>
  <si>
    <t>The Incredible Burt Wonderstone</t>
  </si>
  <si>
    <t>Gorko!</t>
  </si>
  <si>
    <t>Khumba</t>
  </si>
  <si>
    <t>You're Next</t>
  </si>
  <si>
    <t>Mr. Go</t>
  </si>
  <si>
    <t>The Break Up Man</t>
  </si>
  <si>
    <t>The Way Way Back</t>
  </si>
  <si>
    <t>We Are the Nobles</t>
  </si>
  <si>
    <t>The Stolen Years</t>
  </si>
  <si>
    <t>One Night Surprise</t>
  </si>
  <si>
    <t>Platinum Data</t>
  </si>
  <si>
    <t>Gekijouban SPEC: Kurôzu - Zen no hen</t>
  </si>
  <si>
    <t>Unbeatable</t>
  </si>
  <si>
    <t>Man on the Edge</t>
  </si>
  <si>
    <t>Enough Said</t>
  </si>
  <si>
    <t>The Last Exorcism Part II</t>
  </si>
  <si>
    <t>Me, Myself and Mum</t>
  </si>
  <si>
    <t>Drug War</t>
  </si>
  <si>
    <t>The Tale of The Princess Kaguya</t>
  </si>
  <si>
    <t>The Great Beauty</t>
  </si>
  <si>
    <t>Trance</t>
  </si>
  <si>
    <t>The Railway Man</t>
  </si>
  <si>
    <t>Out of Inferno</t>
  </si>
  <si>
    <t>Bring Happiness Home</t>
  </si>
  <si>
    <t>Transformers: Age of Extinction</t>
  </si>
  <si>
    <t>The Hobbit: The Battle of the Five Armies</t>
  </si>
  <si>
    <t>Guardians of the Galaxy</t>
  </si>
  <si>
    <t>Maleficent</t>
  </si>
  <si>
    <t>The Hunger Games: Mockingjay - Part 1</t>
  </si>
  <si>
    <t>X-Men: Days of Future Past</t>
  </si>
  <si>
    <t>Captain America: The Winter Soldier</t>
  </si>
  <si>
    <t>Dawn of the Planet of the Apes</t>
  </si>
  <si>
    <t>The Amazing Spider-Man 2</t>
  </si>
  <si>
    <t>Interstellar</t>
  </si>
  <si>
    <t>Big Hero 6</t>
  </si>
  <si>
    <t>How to Train Your Dragon 2</t>
  </si>
  <si>
    <t>American Sniper</t>
  </si>
  <si>
    <t>Godzilla</t>
  </si>
  <si>
    <t>Rio 2</t>
  </si>
  <si>
    <t>Teenage Mutant Ninja Turtles</t>
  </si>
  <si>
    <t>The Lego Movie</t>
  </si>
  <si>
    <t>Lucy</t>
  </si>
  <si>
    <t>Penguins of Madagascar</t>
  </si>
  <si>
    <t>Edge of Tomorrow</t>
  </si>
  <si>
    <t>Gone Girl</t>
  </si>
  <si>
    <t>Night at the Museum: Secret of the Tomb</t>
  </si>
  <si>
    <t>Noah</t>
  </si>
  <si>
    <t>The Maze Runner</t>
  </si>
  <si>
    <t>300: Rise of an Empire</t>
  </si>
  <si>
    <t>22 Jump Street</t>
  </si>
  <si>
    <t>The Fault in Our Stars</t>
  </si>
  <si>
    <t>Divergent</t>
  </si>
  <si>
    <t>Paddington</t>
  </si>
  <si>
    <t>Mr. Peabody &amp; Sherman</t>
  </si>
  <si>
    <t>Neighbors</t>
  </si>
  <si>
    <t>Exodus: Gods and Kings</t>
  </si>
  <si>
    <t>Annabelle</t>
  </si>
  <si>
    <t>Hercules</t>
  </si>
  <si>
    <t>RoboCop</t>
  </si>
  <si>
    <t>The Imitation Game</t>
  </si>
  <si>
    <t>Non-Stop</t>
  </si>
  <si>
    <t>Dracula Untold</t>
  </si>
  <si>
    <t>The Expendables 3</t>
  </si>
  <si>
    <t>Into the Woods</t>
  </si>
  <si>
    <t>Fury</t>
  </si>
  <si>
    <t>Need for Speed</t>
  </si>
  <si>
    <t>The Other Woman</t>
  </si>
  <si>
    <t>The Equalizer</t>
  </si>
  <si>
    <t>Breakup Buddies</t>
  </si>
  <si>
    <t>Stand by Me Doraemon</t>
  </si>
  <si>
    <t>Serial Bad Weddings</t>
  </si>
  <si>
    <t>The Monkey King: Havoc in Heaven's Palace</t>
  </si>
  <si>
    <t>The Grand Budapest Hotel</t>
  </si>
  <si>
    <t>Dumb and Dumber To</t>
  </si>
  <si>
    <t>Into the Storm</t>
  </si>
  <si>
    <t>Unbroken</t>
  </si>
  <si>
    <t>The Monuments Men</t>
  </si>
  <si>
    <t>Ride Along</t>
  </si>
  <si>
    <t>Planes: Fire &amp; Rescue</t>
  </si>
  <si>
    <t>The Taking of Tiger Mountain</t>
  </si>
  <si>
    <t>The Admiral: Roaring Currents</t>
  </si>
  <si>
    <t>Let's Be Cops</t>
  </si>
  <si>
    <t>Annie</t>
  </si>
  <si>
    <t>Jack Ryan: Shadow Recruit</t>
  </si>
  <si>
    <t>Blended</t>
  </si>
  <si>
    <t>Sex Tape</t>
  </si>
  <si>
    <t>The Theory of Everything</t>
  </si>
  <si>
    <t>The Nut Job</t>
  </si>
  <si>
    <t>Pompeii</t>
  </si>
  <si>
    <t>Seventh Son</t>
  </si>
  <si>
    <t>The Purge: Anarchy</t>
  </si>
  <si>
    <t>Dad, Where Are We Going?</t>
  </si>
  <si>
    <t>The Boxtrolls</t>
  </si>
  <si>
    <t>Horrible Bosses 2</t>
  </si>
  <si>
    <t>The Breakup Guru</t>
  </si>
  <si>
    <t>Ouija</t>
  </si>
  <si>
    <t>Birdman or (The Unexpected Virtue of Ignorance)</t>
  </si>
  <si>
    <t>Transcendence</t>
  </si>
  <si>
    <t>Heaven Is for Real</t>
  </si>
  <si>
    <t>Alexander and the Terrible, Horrible, No Good, Very Bad Day</t>
  </si>
  <si>
    <t>Tammy</t>
  </si>
  <si>
    <t>PK</t>
  </si>
  <si>
    <t>The Continent</t>
  </si>
  <si>
    <t>The Book of Life</t>
  </si>
  <si>
    <t>Ode to My Father</t>
  </si>
  <si>
    <t>Fleet of Time</t>
  </si>
  <si>
    <t>The Man from Macau</t>
  </si>
  <si>
    <t>Paranormal Activity: The Marked Ones</t>
  </si>
  <si>
    <t>The Hundred-Foot Journey</t>
  </si>
  <si>
    <t>Deliver Us from Evil</t>
  </si>
  <si>
    <t>A Million Ways to Die in the West</t>
  </si>
  <si>
    <t>Step Up All In</t>
  </si>
  <si>
    <t>John Wick</t>
  </si>
  <si>
    <t>The Judge</t>
  </si>
  <si>
    <t>Tiny Times 3.0</t>
  </si>
  <si>
    <t>Gone with the Bullets</t>
  </si>
  <si>
    <t>Muppets Most Wanted</t>
  </si>
  <si>
    <t>Spanish Affair</t>
  </si>
  <si>
    <t>If I Stay</t>
  </si>
  <si>
    <t>Head Full of Honey</t>
  </si>
  <si>
    <t>I, Frankenstein</t>
  </si>
  <si>
    <t>Crimson Peak</t>
  </si>
  <si>
    <t>My Old Classmate</t>
  </si>
  <si>
    <t>The Bélier Family</t>
  </si>
  <si>
    <t>Brick Mansions</t>
  </si>
  <si>
    <t>Son of God</t>
  </si>
  <si>
    <t>Think Like a Man Too</t>
  </si>
  <si>
    <t>Jersey Boys</t>
  </si>
  <si>
    <t>The Giver</t>
  </si>
  <si>
    <t>Selma</t>
  </si>
  <si>
    <t>Beijing Love Story</t>
  </si>
  <si>
    <t>The House That Never Dies</t>
  </si>
  <si>
    <t>The Pirates</t>
  </si>
  <si>
    <t>God's Not Dead</t>
  </si>
  <si>
    <t>The Pirate Fairy</t>
  </si>
  <si>
    <t>The Inbetweeners 2</t>
  </si>
  <si>
    <t>Begin Again</t>
  </si>
  <si>
    <t>The White Haired Witch of Lunar Kingdom</t>
  </si>
  <si>
    <t>The Walk</t>
  </si>
  <si>
    <t>Miss Granny</t>
  </si>
  <si>
    <t>A Walk Among the Tombstones</t>
  </si>
  <si>
    <t>Dolphin Tale 2</t>
  </si>
  <si>
    <t>St. Vincent</t>
  </si>
  <si>
    <t>No Good Deed</t>
  </si>
  <si>
    <t>Overheard 3</t>
  </si>
  <si>
    <t>Supercondriaque</t>
  </si>
  <si>
    <t>3 Days to Kill</t>
  </si>
  <si>
    <t>Rurouni Kenshin Part II: Kyoto Inferno</t>
  </si>
  <si>
    <t>Wild</t>
  </si>
  <si>
    <t>Magic in the Moonlight</t>
  </si>
  <si>
    <t>About Last Night</t>
  </si>
  <si>
    <t>Whiplash</t>
  </si>
  <si>
    <t>Chef</t>
  </si>
  <si>
    <t>Boyhood</t>
  </si>
  <si>
    <t>Coming Home</t>
  </si>
  <si>
    <t>Beauty and the Beast</t>
  </si>
  <si>
    <t>Nightcrawler</t>
  </si>
  <si>
    <t>Earth to Echo</t>
  </si>
  <si>
    <t>That Awkward Moment</t>
  </si>
  <si>
    <t>Love on the Cloud</t>
  </si>
  <si>
    <t>Oculus</t>
  </si>
  <si>
    <t>The Great Hypnotist</t>
  </si>
  <si>
    <t>Kick</t>
  </si>
  <si>
    <t>Asterix and Obelix: Mansion of the Gods</t>
  </si>
  <si>
    <t>Thermae Romae II</t>
  </si>
  <si>
    <t>Bang Bang</t>
  </si>
  <si>
    <t>Detective Conan: The Sniper from Another Dimension</t>
  </si>
  <si>
    <t>Rurouni Kenshin: The Legend Ends</t>
  </si>
  <si>
    <t>As Above, So Below</t>
  </si>
  <si>
    <t>This Is Where I Leave You</t>
  </si>
  <si>
    <t>Boonie Bears: To the Rescue</t>
  </si>
  <si>
    <t>The November Man</t>
  </si>
  <si>
    <t>Recep Ivedik 4</t>
  </si>
  <si>
    <t>Sin City: A Dame to Kill For</t>
  </si>
  <si>
    <t>The Gambler</t>
  </si>
  <si>
    <t>Samba</t>
  </si>
  <si>
    <t>Women Who Flirt</t>
  </si>
  <si>
    <t>The Best of Me</t>
  </si>
  <si>
    <t>Million Dollar Arm</t>
  </si>
  <si>
    <t>The Water Diviner</t>
  </si>
  <si>
    <t>But Always</t>
  </si>
  <si>
    <t>Devil's Due</t>
  </si>
  <si>
    <t>A Most Wanted Man</t>
  </si>
  <si>
    <t>Kundo: Age of the Rampant</t>
  </si>
  <si>
    <t>When Marnie Was There</t>
  </si>
  <si>
    <t>Endless Love</t>
  </si>
  <si>
    <t>Black &amp; White: The Dawn of Justice</t>
  </si>
  <si>
    <t>My Love, Don't Cross That River</t>
  </si>
  <si>
    <t>Don't Go Breaking My Heart 2</t>
  </si>
  <si>
    <t>Get on Up</t>
  </si>
  <si>
    <t>Girls</t>
  </si>
  <si>
    <t>The Crossing</t>
  </si>
  <si>
    <t>Old Boys: The Way of the Dragon</t>
  </si>
  <si>
    <t>Tinker Bell and the Legend of the NeverBeast</t>
  </si>
  <si>
    <t>The Four 3</t>
  </si>
  <si>
    <t>Wild Tales</t>
  </si>
  <si>
    <t>Tazza: The Hidden Card</t>
  </si>
  <si>
    <t>Mrs. Brown's Boys D'Movie</t>
  </si>
  <si>
    <t>Rise of the Legend</t>
  </si>
  <si>
    <t>Winter's Tale</t>
  </si>
  <si>
    <t>When the Game Stands Tall</t>
  </si>
  <si>
    <t>Draft Day</t>
  </si>
  <si>
    <t>Big Eyes</t>
  </si>
  <si>
    <t>The Fatal Encounter</t>
  </si>
  <si>
    <t>Maya the Bee Movie</t>
  </si>
  <si>
    <t>Pokémon the Movie: Diancie and the Cocoon of Destruction</t>
  </si>
  <si>
    <t>The Divine Move</t>
  </si>
  <si>
    <t>Nicholas on Holiday</t>
  </si>
  <si>
    <t>Grace of Monaco</t>
  </si>
  <si>
    <t>Left Behind</t>
  </si>
  <si>
    <t>Joy of Fatherhood</t>
  </si>
  <si>
    <t>A Hard Day</t>
  </si>
  <si>
    <t>Top Five</t>
  </si>
  <si>
    <t>Iceman</t>
  </si>
  <si>
    <t>Meet Miss Anxiety</t>
  </si>
  <si>
    <t>Love, Rosie</t>
  </si>
  <si>
    <t>A Haunted House 2</t>
  </si>
  <si>
    <t>And So It Goes</t>
  </si>
  <si>
    <t>Kung Fu Jungle</t>
  </si>
  <si>
    <t>Hot Road</t>
  </si>
  <si>
    <t>Fading Gigolo</t>
  </si>
  <si>
    <t>Star Wars: Episode VII - The Force Awakens</t>
  </si>
  <si>
    <t>Jurassic World</t>
  </si>
  <si>
    <t>Furious 7</t>
  </si>
  <si>
    <t>Avengers: Age of Ultron</t>
  </si>
  <si>
    <t>Minions</t>
  </si>
  <si>
    <t>Spectre</t>
  </si>
  <si>
    <t>Inside Out</t>
  </si>
  <si>
    <t>Mission: Impossible - Rogue Nation</t>
  </si>
  <si>
    <t>The Hunger Games: Mockingjay - Part 2</t>
  </si>
  <si>
    <t>The Martian</t>
  </si>
  <si>
    <t>Fifty Shades of Grey</t>
  </si>
  <si>
    <t>Cinderella</t>
  </si>
  <si>
    <t>The Revenant</t>
  </si>
  <si>
    <t>Ant-Man</t>
  </si>
  <si>
    <t>Hotel Transylvania 2</t>
  </si>
  <si>
    <t>San Andreas</t>
  </si>
  <si>
    <t>Terminator Genisys</t>
  </si>
  <si>
    <t>Kingsman: The Secret Service</t>
  </si>
  <si>
    <t>Monster Hunt</t>
  </si>
  <si>
    <t>Home</t>
  </si>
  <si>
    <t>Mad Max: Fury Road</t>
  </si>
  <si>
    <t>The Good Dinosaur</t>
  </si>
  <si>
    <t>Taken 3</t>
  </si>
  <si>
    <t>The SpongeBob Movie: Sponge Out of Water</t>
  </si>
  <si>
    <t>Maze Runner: The Scorch Trials</t>
  </si>
  <si>
    <t>The Divergent Series: Insurgent</t>
  </si>
  <si>
    <t>Pitch Perfect 2</t>
  </si>
  <si>
    <t>Mojin: The Lost Legend</t>
  </si>
  <si>
    <t>Lost in Hong Kong</t>
  </si>
  <si>
    <t>The Peanuts Movie</t>
  </si>
  <si>
    <t>Pixels</t>
  </si>
  <si>
    <t>Daddy's Home</t>
  </si>
  <si>
    <t>Spy</t>
  </si>
  <si>
    <t>Alvin and the Chipmunks: The Road Chip</t>
  </si>
  <si>
    <t>Goodbye Mr. Loser</t>
  </si>
  <si>
    <t>Ted 2</t>
  </si>
  <si>
    <t>Tomorrowland</t>
  </si>
  <si>
    <t>Everest</t>
  </si>
  <si>
    <t>Straight Outta Compton</t>
  </si>
  <si>
    <t>The Intern</t>
  </si>
  <si>
    <t>Jian Bing Man</t>
  </si>
  <si>
    <t>Jupiter Ascending</t>
  </si>
  <si>
    <t>Creed</t>
  </si>
  <si>
    <t>Bridge of Spies</t>
  </si>
  <si>
    <t>From Vegas to Macau II</t>
  </si>
  <si>
    <t>Focus</t>
  </si>
  <si>
    <t>Goosebumps</t>
  </si>
  <si>
    <t>Ip Man 3</t>
  </si>
  <si>
    <t>The Hateful Eight</t>
  </si>
  <si>
    <t>Monkey King: Hero Is Back</t>
  </si>
  <si>
    <t>Gods of Egypt</t>
  </si>
  <si>
    <t>The Last Witch Hunter</t>
  </si>
  <si>
    <t>Trainwreck</t>
  </si>
  <si>
    <t>Mr. Six</t>
  </si>
  <si>
    <t>Point Break</t>
  </si>
  <si>
    <t>The Big Short</t>
  </si>
  <si>
    <t>Pan</t>
  </si>
  <si>
    <t>Detective Chinatown</t>
  </si>
  <si>
    <t>Wolf Totem</t>
  </si>
  <si>
    <t>Ride Along 2</t>
  </si>
  <si>
    <t>Dragon Blade</t>
  </si>
  <si>
    <t>Magic Mike XXL</t>
  </si>
  <si>
    <t>Insidious: Chapter 3</t>
  </si>
  <si>
    <t>Get Hard</t>
  </si>
  <si>
    <t>The 5th Wave</t>
  </si>
  <si>
    <t>Paul Blart: Mall Cop 2</t>
  </si>
  <si>
    <t>Vacation</t>
  </si>
  <si>
    <t>The Man from U.N.C.L.E.</t>
  </si>
  <si>
    <t>Chronicles of the Ghostly Tribe</t>
  </si>
  <si>
    <t>Shaun the Sheep Movie</t>
  </si>
  <si>
    <t>Sisters</t>
  </si>
  <si>
    <t>Chappie</t>
  </si>
  <si>
    <t>Joy</t>
  </si>
  <si>
    <t>Black Mass</t>
  </si>
  <si>
    <t>Spotlight</t>
  </si>
  <si>
    <t>Devil and Angel</t>
  </si>
  <si>
    <t>The Visit</t>
  </si>
  <si>
    <t>The Little Prince</t>
  </si>
  <si>
    <t>Assassination</t>
  </si>
  <si>
    <t>Poltergeist</t>
  </si>
  <si>
    <t>Veteran</t>
  </si>
  <si>
    <t>In the Heart of the Sea</t>
  </si>
  <si>
    <t>Kill Zone 2</t>
  </si>
  <si>
    <t>Southpaw</t>
  </si>
  <si>
    <t>The Second Best Exotic Marigold Hotel</t>
  </si>
  <si>
    <t>Paper Towns</t>
  </si>
  <si>
    <t>Sicario</t>
  </si>
  <si>
    <t>Our Times</t>
  </si>
  <si>
    <t>Suck Me Shakespeer 2</t>
  </si>
  <si>
    <t>Hitman: Agent 47</t>
  </si>
  <si>
    <t>Wolf Warrior</t>
  </si>
  <si>
    <t>Go Away Mr. Tumor</t>
  </si>
  <si>
    <t>The Wedding Ringer</t>
  </si>
  <si>
    <t>Paranormal Activity: The Ghost Dimension</t>
  </si>
  <si>
    <t>The Left Ear</t>
  </si>
  <si>
    <t>Tiny Times 4.0</t>
  </si>
  <si>
    <t>Bajrangi Bhaijaan</t>
  </si>
  <si>
    <t>War Room</t>
  </si>
  <si>
    <t>The Transporter Refueled</t>
  </si>
  <si>
    <t>Run All Night</t>
  </si>
  <si>
    <t>13 Hours</t>
  </si>
  <si>
    <t>Running Man</t>
  </si>
  <si>
    <t>A Violent Prosecutor</t>
  </si>
  <si>
    <t>The Age of Adaline</t>
  </si>
  <si>
    <t>Monk Comes Down the Mountain</t>
  </si>
  <si>
    <t>Zhongkui: Snow Girl and the Dark Crystal</t>
  </si>
  <si>
    <t>The Danish Girl</t>
  </si>
  <si>
    <t>The Boy</t>
  </si>
  <si>
    <t>The Hundred Regiments Offensive</t>
  </si>
  <si>
    <t>The Longest Ride</t>
  </si>
  <si>
    <t>Unfriended</t>
  </si>
  <si>
    <t>Brooklyn</t>
  </si>
  <si>
    <t>Dragon Ball Z: Resurrection "F"</t>
  </si>
  <si>
    <t>Woman in Gold</t>
  </si>
  <si>
    <t>Krampus</t>
  </si>
  <si>
    <t>The Perfect Guy</t>
  </si>
  <si>
    <t>Forever Young</t>
  </si>
  <si>
    <t>No Escape</t>
  </si>
  <si>
    <t>Sinister 2</t>
  </si>
  <si>
    <t>Detective Conan: Sunflowers of Inferno</t>
  </si>
  <si>
    <t>Prem Ratan Dhan Payo</t>
  </si>
  <si>
    <t>The Boy Next Door</t>
  </si>
  <si>
    <t>The Night Before</t>
  </si>
  <si>
    <t>Hollywood Adventures</t>
  </si>
  <si>
    <t>Yo-kai Watch Movie: It's the Secret of Birth, Meow!</t>
  </si>
  <si>
    <t>Hot Pursuit</t>
  </si>
  <si>
    <t>The Himalayas</t>
  </si>
  <si>
    <t>The Boy and the Beast</t>
  </si>
  <si>
    <t>Surprise</t>
  </si>
  <si>
    <t>Entourage</t>
  </si>
  <si>
    <t>The Woman in Black 2: Angel of Death</t>
  </si>
  <si>
    <t>Concussion</t>
  </si>
  <si>
    <t>Inside Men</t>
  </si>
  <si>
    <t>The Dead End</t>
  </si>
  <si>
    <t>Boonie Bears: A Mystical Winter</t>
  </si>
  <si>
    <t>Mortdecai</t>
  </si>
  <si>
    <t>Let's Get Married</t>
  </si>
  <si>
    <t>Somewhere Only We Know</t>
  </si>
  <si>
    <t>McFarland, USA</t>
  </si>
  <si>
    <t>Still Alice</t>
  </si>
  <si>
    <t>Max</t>
  </si>
  <si>
    <t>The DUFF</t>
  </si>
  <si>
    <t>Legend</t>
  </si>
  <si>
    <t>The Gallows</t>
  </si>
  <si>
    <t>Love the Coopers</t>
  </si>
  <si>
    <t>The Throne</t>
  </si>
  <si>
    <t>The Lady in the Van</t>
  </si>
  <si>
    <t>Ricki and the Flash</t>
  </si>
  <si>
    <t>Spanish Affair 2</t>
  </si>
  <si>
    <t>Carol</t>
  </si>
  <si>
    <t>Northern Limit Line</t>
  </si>
  <si>
    <t>Ex-Files 2: The Backup Strikes Back</t>
  </si>
  <si>
    <t>Criminal</t>
  </si>
  <si>
    <t>Boruto: Naruto the Movie</t>
  </si>
  <si>
    <t>The Lazarus Effect</t>
  </si>
  <si>
    <t>Helios</t>
  </si>
  <si>
    <t>A Walk in the Woods</t>
  </si>
  <si>
    <t>Ex Machina</t>
  </si>
  <si>
    <t>Burnt</t>
  </si>
  <si>
    <t>The Priests</t>
  </si>
  <si>
    <t>The New Adventures of Aladdin</t>
  </si>
  <si>
    <t>Heidi</t>
  </si>
  <si>
    <t>Room</t>
  </si>
  <si>
    <t>Lost and Love</t>
  </si>
  <si>
    <t>Secret in Their Eyes</t>
  </si>
  <si>
    <t>Dad, Where Are We Going 2</t>
  </si>
  <si>
    <t>Doraemon: Nobita no uchuu eiyuuki</t>
  </si>
  <si>
    <t>Steve Jobs</t>
  </si>
  <si>
    <t>Victor Frankenstein</t>
  </si>
  <si>
    <t>The Witness</t>
  </si>
  <si>
    <t>Project Almanac</t>
  </si>
  <si>
    <t>Dilwale</t>
  </si>
  <si>
    <t>Suffragette</t>
  </si>
  <si>
    <t>Self/less</t>
  </si>
  <si>
    <t>Saving Mr. Wu</t>
  </si>
  <si>
    <t>Attack on Titan Part 1</t>
  </si>
  <si>
    <t>A Man Called Ove</t>
  </si>
  <si>
    <t>Far from the Madding Crowd</t>
  </si>
  <si>
    <t>Mr. Holmes</t>
  </si>
  <si>
    <t>Love &amp; Mercy</t>
  </si>
  <si>
    <t>Flying Colors</t>
  </si>
  <si>
    <t>Triumph in the Skies</t>
  </si>
  <si>
    <t>The 33</t>
  </si>
  <si>
    <t>Irrational Man</t>
  </si>
  <si>
    <t>Detective K: Secret of the Lost Island</t>
  </si>
  <si>
    <t>To the Fore</t>
  </si>
  <si>
    <t>American Ultra</t>
  </si>
  <si>
    <t>Orange</t>
  </si>
  <si>
    <t>Aloha</t>
  </si>
  <si>
    <t>Huevos: Little Rooster's Egg-cellent Adventure</t>
  </si>
  <si>
    <t>Dügün Dernek 2: Sünnet</t>
  </si>
  <si>
    <t>Look Who's Back</t>
  </si>
  <si>
    <t>Serial Teachers 2</t>
  </si>
  <si>
    <t>Wild City</t>
  </si>
  <si>
    <t>Captain America: Civil War</t>
  </si>
  <si>
    <t>Rogue One: A Star Wars Story</t>
  </si>
  <si>
    <t>Finding Dory</t>
  </si>
  <si>
    <t>Zootopia</t>
  </si>
  <si>
    <t>The Jungle Book</t>
  </si>
  <si>
    <t>The Secret Life of Pets</t>
  </si>
  <si>
    <t>Batman v Superman: Dawn of Justice</t>
  </si>
  <si>
    <t>Fantastic Beasts and Where to Find Them</t>
  </si>
  <si>
    <t>Deadpool</t>
  </si>
  <si>
    <t>Suicide Squad</t>
  </si>
  <si>
    <t>Doctor Strange</t>
  </si>
  <si>
    <t>Moana</t>
  </si>
  <si>
    <t>Sing</t>
  </si>
  <si>
    <t>The Mermaid</t>
  </si>
  <si>
    <t>X-Men: Apocalypse</t>
  </si>
  <si>
    <t>Kung Fu Panda 3</t>
  </si>
  <si>
    <t>La La Land</t>
  </si>
  <si>
    <t>Warcraft</t>
  </si>
  <si>
    <t>Jason Bourne</t>
  </si>
  <si>
    <t>Ice Age: Collision Course</t>
  </si>
  <si>
    <t>Independence Day: Resurgence</t>
  </si>
  <si>
    <t>Your Name.</t>
  </si>
  <si>
    <t>The Legend of Tarzan</t>
  </si>
  <si>
    <t>The Angry Birds Movie</t>
  </si>
  <si>
    <t>Trolls</t>
  </si>
  <si>
    <t>Star Trek Beyond</t>
  </si>
  <si>
    <t>The Great Wall</t>
  </si>
  <si>
    <t>Now You See Me 2</t>
  </si>
  <si>
    <t>The Conjuring 2</t>
  </si>
  <si>
    <t>Resident Evil: The Final Chapter</t>
  </si>
  <si>
    <t>Dangal</t>
  </si>
  <si>
    <t>Passengers</t>
  </si>
  <si>
    <t>Alice Through the Looking Glass</t>
  </si>
  <si>
    <t>Miss Peregrine's Home for Peculiar Children</t>
  </si>
  <si>
    <t>Teenage Mutant Ninja Turtles: Out of the Shadows</t>
  </si>
  <si>
    <t>Sully</t>
  </si>
  <si>
    <t>Assassin's Creed</t>
  </si>
  <si>
    <t>Hidden Figures</t>
  </si>
  <si>
    <t>Ghostbusters</t>
  </si>
  <si>
    <t>Inferno</t>
  </si>
  <si>
    <t>Central Intelligence</t>
  </si>
  <si>
    <t>Bridget Jones's Baby</t>
  </si>
  <si>
    <t>Me Before You</t>
  </si>
  <si>
    <t>London Has Fallen</t>
  </si>
  <si>
    <t>Arrival</t>
  </si>
  <si>
    <t>The BFG</t>
  </si>
  <si>
    <t>The Monkey King 2</t>
  </si>
  <si>
    <t>Bad Moms</t>
  </si>
  <si>
    <t>Storks</t>
  </si>
  <si>
    <t>From Vegas to Macau III</t>
  </si>
  <si>
    <t>Hacksaw Ridge</t>
  </si>
  <si>
    <t>Allegiant</t>
  </si>
  <si>
    <t>Operation Mekong</t>
  </si>
  <si>
    <t>The Girl on the Train</t>
  </si>
  <si>
    <t>The Huntsman: Winter's War</t>
  </si>
  <si>
    <t>The Magnificent Seven</t>
  </si>
  <si>
    <t>Jack Reacher: Never Go Back</t>
  </si>
  <si>
    <t>Don't Breathe</t>
  </si>
  <si>
    <t>The Accountant</t>
  </si>
  <si>
    <t>Lights Out</t>
  </si>
  <si>
    <t>Time Raiders</t>
  </si>
  <si>
    <t>Pete's Dragon</t>
  </si>
  <si>
    <t>Sausage Party</t>
  </si>
  <si>
    <t>Lion</t>
  </si>
  <si>
    <t>Skiptrace</t>
  </si>
  <si>
    <t>Mechanic: Resurrection</t>
  </si>
  <si>
    <t>Deepwater Horizon</t>
  </si>
  <si>
    <t>Allied</t>
  </si>
  <si>
    <t>I Belonged to You</t>
  </si>
  <si>
    <t>The Shallows</t>
  </si>
  <si>
    <t>The Purge: Election Year</t>
  </si>
  <si>
    <t>Why Him?</t>
  </si>
  <si>
    <t>Book of Love</t>
  </si>
  <si>
    <t>Office Christmas Party</t>
  </si>
  <si>
    <t>How to Be Single</t>
  </si>
  <si>
    <t>10 Cloverfield Lane</t>
  </si>
  <si>
    <t>Neighbors 2: Sorority Rising</t>
  </si>
  <si>
    <t>Cold War 2</t>
  </si>
  <si>
    <t>Railroad Tigers</t>
  </si>
  <si>
    <t>Some Like It Hot</t>
  </si>
  <si>
    <t>Dirty Grandpa</t>
  </si>
  <si>
    <t>Ben-Hur</t>
  </si>
  <si>
    <t>Money Monster</t>
  </si>
  <si>
    <t>Train to Busan</t>
  </si>
  <si>
    <t>My Big Fat Greek Wedding 2</t>
  </si>
  <si>
    <t>Collateral Beauty</t>
  </si>
  <si>
    <t>Line Walker</t>
  </si>
  <si>
    <t>Sultan</t>
  </si>
  <si>
    <t>War Dogs</t>
  </si>
  <si>
    <t>Big Fish &amp; Begonia</t>
  </si>
  <si>
    <t>Nerve</t>
  </si>
  <si>
    <t>Leap!</t>
  </si>
  <si>
    <t>Ouija: Origin of Evil</t>
  </si>
  <si>
    <t>Underworld: Blood Wars</t>
  </si>
  <si>
    <t>Manchester by the Sea</t>
  </si>
  <si>
    <t>The Boss</t>
  </si>
  <si>
    <t>Shin Godzilla</t>
  </si>
  <si>
    <t>Mike and Dave Need Wedding Dates</t>
  </si>
  <si>
    <t>Kubo and the Two Strings</t>
  </si>
  <si>
    <t>Quo vado?</t>
  </si>
  <si>
    <t>Boo! A Madea Halloween</t>
  </si>
  <si>
    <t>Miracles from Heaven</t>
  </si>
  <si>
    <t>I Am Not Madame Bovary</t>
  </si>
  <si>
    <t>See You Tomorrow</t>
  </si>
  <si>
    <t>One Piece Film: Gold</t>
  </si>
  <si>
    <t>Moonlight</t>
  </si>
  <si>
    <t>Monster Trucks</t>
  </si>
  <si>
    <t>Fences</t>
  </si>
  <si>
    <t>Hail, Caesar!</t>
  </si>
  <si>
    <t>The Nice Guys</t>
  </si>
  <si>
    <t>Huo guo ying xiong</t>
  </si>
  <si>
    <t>L.O.R.D: Legend of Ravaging Dynasties</t>
  </si>
  <si>
    <t>Nine Lives</t>
  </si>
  <si>
    <t>Zoolander 2</t>
  </si>
  <si>
    <t>Barbershop: The Next Cut</t>
  </si>
  <si>
    <t>The Age of Shadows</t>
  </si>
  <si>
    <t>A Chinese Odyssey: Part Three</t>
  </si>
  <si>
    <t>Tunnel</t>
  </si>
  <si>
    <t>Patriots Day</t>
  </si>
  <si>
    <t>My Beloved Bodyguard</t>
  </si>
  <si>
    <t>The Finest Hours</t>
  </si>
  <si>
    <t>Master</t>
  </si>
  <si>
    <t>Doraemon the Movie: Nobita and the Birth of Japan</t>
  </si>
  <si>
    <t>The Wailing</t>
  </si>
  <si>
    <t>Two Is a Family</t>
  </si>
  <si>
    <t>Never Gone</t>
  </si>
  <si>
    <t>Luck-Key</t>
  </si>
  <si>
    <t>Florence Foster Jenkins</t>
  </si>
  <si>
    <t>Mother's Day</t>
  </si>
  <si>
    <t>A Monster Calls</t>
  </si>
  <si>
    <t>Risen</t>
  </si>
  <si>
    <t>Eddie the Eagle</t>
  </si>
  <si>
    <t>Blair Witch</t>
  </si>
  <si>
    <t>Boonie Bears: The Big Top Secret</t>
  </si>
  <si>
    <t>Café Society</t>
  </si>
  <si>
    <t>League of Gods</t>
  </si>
  <si>
    <t>Almost Christmas</t>
  </si>
  <si>
    <t>The Witch</t>
  </si>
  <si>
    <t>The Wild Life</t>
  </si>
  <si>
    <t>Love O2O</t>
  </si>
  <si>
    <t>The Forest</t>
  </si>
  <si>
    <t>Absolutely Fabulous: The Movie</t>
  </si>
  <si>
    <t>My Mom Is a Character 2</t>
  </si>
  <si>
    <t>Masterpiece Mystery: Sherlock: The Abominable Bride</t>
  </si>
  <si>
    <t>Crouching Tiger, Hidden Dragon: Sword of Destiny</t>
  </si>
  <si>
    <t>Hell or High Water</t>
  </si>
  <si>
    <t>Mission Milano</t>
  </si>
  <si>
    <t>The Handmaiden</t>
  </si>
  <si>
    <t>Snowden</t>
  </si>
  <si>
    <t>Nobunaga Concerto: The Movie</t>
  </si>
  <si>
    <t>Eye in the Sky</t>
  </si>
  <si>
    <t>Les Tuche 2: The American Dream</t>
  </si>
  <si>
    <t>Os Dez Mandamentos - O Filme</t>
  </si>
  <si>
    <t>Bounty Hunters</t>
  </si>
  <si>
    <t>Ae Dil Hai Mushkil</t>
  </si>
  <si>
    <t>Assassination Classroom: The Graduation</t>
  </si>
  <si>
    <t>Perfect Strangers</t>
  </si>
  <si>
    <t>Billy Lynn's Long Halftime Walk</t>
  </si>
  <si>
    <t>Pandora</t>
  </si>
  <si>
    <t>Norm of the North</t>
  </si>
  <si>
    <t>When the Bough Breaks</t>
  </si>
  <si>
    <t>S Storm</t>
  </si>
  <si>
    <t>Nocturnal Animals</t>
  </si>
  <si>
    <t>A Silent Voice: The Movie</t>
  </si>
  <si>
    <t>Keeping Up with the Joneses</t>
  </si>
  <si>
    <t>Jackie</t>
  </si>
  <si>
    <t>Masterminds</t>
  </si>
  <si>
    <t>Flight Crew</t>
  </si>
  <si>
    <t>Viking</t>
  </si>
  <si>
    <t>M.S. Dhoni: The Untold Story</t>
  </si>
  <si>
    <t>Fan</t>
  </si>
  <si>
    <t>Yôkai Watch: the Movie: The Flying Whale and the Grand Adventure of the Double Worlds, Meow!</t>
  </si>
  <si>
    <t>Welcome to Germany</t>
  </si>
  <si>
    <t>The Brothers Grimsby</t>
  </si>
  <si>
    <t>When Larry Meets Mary</t>
  </si>
  <si>
    <t>Yesterday Once More</t>
  </si>
  <si>
    <t>The Light Between Oceans</t>
  </si>
  <si>
    <t>A Beautiful Planet</t>
  </si>
  <si>
    <t>Mr. Donkey</t>
  </si>
  <si>
    <t>Born in China</t>
  </si>
  <si>
    <t>Call of Heroes</t>
  </si>
  <si>
    <t>Free State of Jones</t>
  </si>
  <si>
    <t>Whiskey Tango Foxtrot</t>
  </si>
  <si>
    <t>Soulmate</t>
  </si>
  <si>
    <t>The Snow Queen 3: Fire and Ice</t>
  </si>
  <si>
    <t>God's Not Dead 2</t>
  </si>
  <si>
    <t>Camping 3</t>
  </si>
  <si>
    <t>The Founder</t>
  </si>
  <si>
    <t>Bad Santa 2</t>
  </si>
  <si>
    <t>Spirits' Homecoming</t>
  </si>
  <si>
    <t>Silence</t>
  </si>
  <si>
    <t>Kevin Hart: What Now?</t>
  </si>
  <si>
    <t>No manches Frida</t>
  </si>
  <si>
    <t>Middle School: The Worst Years of My Life</t>
  </si>
  <si>
    <t>Triple 9</t>
  </si>
  <si>
    <t>Rock Dog</t>
  </si>
  <si>
    <t>The Choice</t>
  </si>
  <si>
    <t>Penny Pincher!</t>
  </si>
  <si>
    <t>Star Wars: Episode VIII - The Last Jedi</t>
  </si>
  <si>
    <t>The Fate of the Furious</t>
  </si>
  <si>
    <t>Despicable Me 3</t>
  </si>
  <si>
    <t>Jumanji: Welcome to the Jungle</t>
  </si>
  <si>
    <t>Spider-Man: Homecoming</t>
  </si>
  <si>
    <t>Wolf Warrior 2</t>
  </si>
  <si>
    <t>Guardians of the Galaxy Vol. 2</t>
  </si>
  <si>
    <t>Thor: Ragnarok</t>
  </si>
  <si>
    <t>Wonder Woman</t>
  </si>
  <si>
    <t>Pirates of the Caribbean: Dead Men Tell No Tales</t>
  </si>
  <si>
    <t>It</t>
  </si>
  <si>
    <t>Justice League</t>
  </si>
  <si>
    <t>Logan</t>
  </si>
  <si>
    <t>Transformers: The Last Knight</t>
  </si>
  <si>
    <t>Kong: Skull Island</t>
  </si>
  <si>
    <t>The Boss Baby</t>
  </si>
  <si>
    <t>Dunkirk</t>
  </si>
  <si>
    <t>War for the Planet of the Apes</t>
  </si>
  <si>
    <t>The Greatest Showman</t>
  </si>
  <si>
    <t>Kingsman: The Golden Circle</t>
  </si>
  <si>
    <t>The Mummy</t>
  </si>
  <si>
    <t>Cars 3</t>
  </si>
  <si>
    <t>Fifty Shades Darker</t>
  </si>
  <si>
    <t>Murder on the Orient Express</t>
  </si>
  <si>
    <t>xXx: Return of Xander Cage</t>
  </si>
  <si>
    <t>Never Say Die</t>
  </si>
  <si>
    <t>The Lego Batman Movie</t>
  </si>
  <si>
    <t>The Ex-File 3: Return of the Exes</t>
  </si>
  <si>
    <t>Annabelle: Creation</t>
  </si>
  <si>
    <t>Wonder</t>
  </si>
  <si>
    <t>Ferdinand</t>
  </si>
  <si>
    <t>Split</t>
  </si>
  <si>
    <t>Blade Runner 2049</t>
  </si>
  <si>
    <t>Kung Fu Yoga</t>
  </si>
  <si>
    <t>Get Out</t>
  </si>
  <si>
    <t>Baahubali 2: The Conclusion</t>
  </si>
  <si>
    <t>Journey to the West: The Demons Strike Back</t>
  </si>
  <si>
    <t>Alien: Covenant</t>
  </si>
  <si>
    <t>Paddington 2</t>
  </si>
  <si>
    <t>Youth</t>
  </si>
  <si>
    <t>Baby Driver</t>
  </si>
  <si>
    <t>Valerian and the City of a Thousand Planets</t>
  </si>
  <si>
    <t>Geostorm</t>
  </si>
  <si>
    <t>The Emoji Movie</t>
  </si>
  <si>
    <t>A Dog's Purpose</t>
  </si>
  <si>
    <t>Smurfs: The Lost Village</t>
  </si>
  <si>
    <t>The Shape of Water</t>
  </si>
  <si>
    <t>Pitch Perfect 3</t>
  </si>
  <si>
    <t>The Hitman's Bodyguard</t>
  </si>
  <si>
    <t>Daddy's Home 2</t>
  </si>
  <si>
    <t>The Post</t>
  </si>
  <si>
    <t>Baywatch</t>
  </si>
  <si>
    <t>John Wick: Chapter 2</t>
  </si>
  <si>
    <t>Ghost in the Shell</t>
  </si>
  <si>
    <t>Three Billboards Outside Ebbing, Missouri</t>
  </si>
  <si>
    <t>Duckweed</t>
  </si>
  <si>
    <t>Darkest Hour</t>
  </si>
  <si>
    <t>King Arthur: Legend of the Sword</t>
  </si>
  <si>
    <t>The Foreigner</t>
  </si>
  <si>
    <t>Power Rangers</t>
  </si>
  <si>
    <t>Girls Trip</t>
  </si>
  <si>
    <t>American Made</t>
  </si>
  <si>
    <t>A Bad Moms Christmas</t>
  </si>
  <si>
    <t>Happy Death Day</t>
  </si>
  <si>
    <t>Captain Underpants: The First Epic Movie</t>
  </si>
  <si>
    <t>The Lego Ninjago Movie</t>
  </si>
  <si>
    <t>Secret Superstar</t>
  </si>
  <si>
    <t>The Commuter</t>
  </si>
  <si>
    <t>The Dark Tower</t>
  </si>
  <si>
    <t>Buddies in India</t>
  </si>
  <si>
    <t>Along With the Gods: The Two Worlds</t>
  </si>
  <si>
    <t>Immortal Demon Slayer</t>
  </si>
  <si>
    <t>Jigsaw</t>
  </si>
  <si>
    <t>Life</t>
  </si>
  <si>
    <t>Atomic Blonde</t>
  </si>
  <si>
    <t>Legend of the Demon Cat</t>
  </si>
  <si>
    <t>The Shack</t>
  </si>
  <si>
    <t>Chasing the Dragon</t>
  </si>
  <si>
    <t>Tiger Zinda Hai</t>
  </si>
  <si>
    <t>A Taxi Driver</t>
  </si>
  <si>
    <t>Going in Style</t>
  </si>
  <si>
    <t>Rings</t>
  </si>
  <si>
    <t>Once Upon A Time</t>
  </si>
  <si>
    <t>Paradox</t>
  </si>
  <si>
    <t>Lady Bird</t>
  </si>
  <si>
    <t>Fantastica: A Boonie Bears Adventure</t>
  </si>
  <si>
    <t>The Nut Job 2: Nutty by Nature</t>
  </si>
  <si>
    <t>American Assassin</t>
  </si>
  <si>
    <t>Victoria &amp; Abdul</t>
  </si>
  <si>
    <t>Suck Me Shakespeer 3</t>
  </si>
  <si>
    <t>Detective Conan: Crimson Love Letter</t>
  </si>
  <si>
    <t>The Mountain Between Us</t>
  </si>
  <si>
    <t>The Star</t>
  </si>
  <si>
    <t>How to Be a Latin Lover</t>
  </si>
  <si>
    <t>47 Meters Down</t>
  </si>
  <si>
    <t>Everything, Everything</t>
  </si>
  <si>
    <t>Doraemon: Great Adventure in the Antarctic Kachi Kochi</t>
  </si>
  <si>
    <t>Snatched</t>
  </si>
  <si>
    <t>The Founding of an Army</t>
  </si>
  <si>
    <t>My Little Pony: The Movie</t>
  </si>
  <si>
    <t>Molly's Game</t>
  </si>
  <si>
    <t>The Devotion of Suspect X</t>
  </si>
  <si>
    <t>Shock Wave</t>
  </si>
  <si>
    <t>Goldbuster</t>
  </si>
  <si>
    <t>All the Money in the World</t>
  </si>
  <si>
    <t>The Big Sick</t>
  </si>
  <si>
    <t>Confidential Assignment</t>
  </si>
  <si>
    <t>All Eyez on Me</t>
  </si>
  <si>
    <t>Downsizing</t>
  </si>
  <si>
    <t>I, Tonya</t>
  </si>
  <si>
    <t>1987: When the Day Comes</t>
  </si>
  <si>
    <t>The Outlaws</t>
  </si>
  <si>
    <t>Bleeding Steel</t>
  </si>
  <si>
    <t>Logan Lucky</t>
  </si>
  <si>
    <t>Boo 2! A Madea Halloween</t>
  </si>
  <si>
    <t>Sky Hunter</t>
  </si>
  <si>
    <t>Phantom Thread</t>
  </si>
  <si>
    <t>Rough Night</t>
  </si>
  <si>
    <t>Son of Bigfoot</t>
  </si>
  <si>
    <t>Three Seconds</t>
  </si>
  <si>
    <t>The Thousand Faces of Dunjia</t>
  </si>
  <si>
    <t>The Battleship Island</t>
  </si>
  <si>
    <t>Hanson and the Beast</t>
  </si>
  <si>
    <t>Gintama Live Action the Movie</t>
  </si>
  <si>
    <t>Guilty of Mind</t>
  </si>
  <si>
    <t>Flatliners</t>
  </si>
  <si>
    <t>Bad Genius</t>
  </si>
  <si>
    <t>Mother!</t>
  </si>
  <si>
    <t>Wind River</t>
  </si>
  <si>
    <t>Battle of Memories</t>
  </si>
  <si>
    <t>The Snowman</t>
  </si>
  <si>
    <t>Gifted</t>
  </si>
  <si>
    <t>Loving Vincent</t>
  </si>
  <si>
    <t>Mary and the Witch's Flower</t>
  </si>
  <si>
    <t>Call Me by Your Name</t>
  </si>
  <si>
    <t>T2 Trainspotting</t>
  </si>
  <si>
    <t>Fist Fight</t>
  </si>
  <si>
    <t>The Circle</t>
  </si>
  <si>
    <t>Diary of a Wimpy Kid: The Long Haul</t>
  </si>
  <si>
    <t>Brotherhood of Blades 2</t>
  </si>
  <si>
    <t>Midnight Runners</t>
  </si>
  <si>
    <t>The King</t>
  </si>
  <si>
    <t>Pokémon the Movie: I Choose You!</t>
  </si>
  <si>
    <t>Home Again</t>
  </si>
  <si>
    <t>The Adventurers</t>
  </si>
  <si>
    <t>Tad, the Lost Explorer, and the Secret of King Midas</t>
  </si>
  <si>
    <t>Hostiles</t>
  </si>
  <si>
    <t>Namiya</t>
  </si>
  <si>
    <t>Destiny: The Tale of Kamakura</t>
  </si>
  <si>
    <t>The Liquidator</t>
  </si>
  <si>
    <t>Kidnap</t>
  </si>
  <si>
    <t>R.A.I.D. Special Unit</t>
  </si>
  <si>
    <t>The House</t>
  </si>
  <si>
    <t>I Want to Eat Your Pancreas</t>
  </si>
  <si>
    <t>Sleepless</t>
  </si>
  <si>
    <t>Hindi Medium</t>
  </si>
  <si>
    <t>Steel Rain</t>
  </si>
  <si>
    <t>The House That Never Dies II</t>
  </si>
  <si>
    <t>The Invisible Guest</t>
  </si>
  <si>
    <t>This Is Not What I Expected</t>
  </si>
  <si>
    <t>The Last Warrior</t>
  </si>
  <si>
    <t>The Bye Bye Man</t>
  </si>
  <si>
    <t>The Disaster Artist</t>
  </si>
  <si>
    <t>The Swindlers</t>
  </si>
  <si>
    <t>Alibi.com</t>
  </si>
  <si>
    <t>Sword Art Online the Movie: Ordinal Scale</t>
  </si>
  <si>
    <t>Recep Ivedik 5</t>
  </si>
  <si>
    <t>Judwaa 2</t>
  </si>
  <si>
    <t>The Fortress</t>
  </si>
  <si>
    <t>What Happened to Monday</t>
  </si>
  <si>
    <t>Monster Family</t>
  </si>
  <si>
    <t>The Beguiled</t>
  </si>
  <si>
    <t>CHIPS</t>
  </si>
  <si>
    <t>A Cure for Wellness</t>
  </si>
  <si>
    <t>Only the Brave</t>
  </si>
  <si>
    <t>Twenty Two</t>
  </si>
  <si>
    <t>The Zookeeper's Wife</t>
  </si>
  <si>
    <t>The Bride of Badrinath</t>
  </si>
  <si>
    <t>Love Off the Cuff</t>
  </si>
  <si>
    <t>Fireworks</t>
  </si>
  <si>
    <t>Father Figures</t>
  </si>
  <si>
    <t>Money</t>
  </si>
  <si>
    <t>The Death of Stalin</t>
  </si>
  <si>
    <t>The 8-Year Engagement</t>
  </si>
  <si>
    <t>Jolly LLB 2</t>
  </si>
  <si>
    <t>I Can Speak</t>
  </si>
  <si>
    <t>Wish Upon</t>
  </si>
  <si>
    <t>Detroit</t>
  </si>
  <si>
    <t>Extraordinary Mission</t>
  </si>
  <si>
    <t>The Glass Castle</t>
  </si>
  <si>
    <t>Épouse-moi mon pote</t>
  </si>
  <si>
    <t>The Prison</t>
  </si>
  <si>
    <t>One Hundred Thousand Bad Jokes 2</t>
  </si>
  <si>
    <t>Avengers: Infinity War</t>
  </si>
  <si>
    <t>Black Panther</t>
  </si>
  <si>
    <t>Jurassic World: Fallen Kingdom</t>
  </si>
  <si>
    <t>Incredibles 2</t>
  </si>
  <si>
    <t>Aquaman</t>
  </si>
  <si>
    <t>Bohemian Rhapsody</t>
  </si>
  <si>
    <t>Venom</t>
  </si>
  <si>
    <t>Mission: Impossible - Fallout</t>
  </si>
  <si>
    <t>Deadpool 2</t>
  </si>
  <si>
    <t>Fantastic Beasts: The Crimes of Grindelwald</t>
  </si>
  <si>
    <t>Ant-Man and the Wasp</t>
  </si>
  <si>
    <t>Ready Player One</t>
  </si>
  <si>
    <t>Operation Red Sea</t>
  </si>
  <si>
    <t>Detective Chinatown 2</t>
  </si>
  <si>
    <t>Ralph Breaks the Internet</t>
  </si>
  <si>
    <t>The Meg</t>
  </si>
  <si>
    <t>Hotel Transylvania 3: Summer Vacation</t>
  </si>
  <si>
    <t>The Grinch</t>
  </si>
  <si>
    <t>Bumblebee</t>
  </si>
  <si>
    <t>Dying to Survive</t>
  </si>
  <si>
    <t>A Star Is Born</t>
  </si>
  <si>
    <t>Rampage</t>
  </si>
  <si>
    <t>Mamma Mia! Here We Go Again</t>
  </si>
  <si>
    <t>Solo: A Star Wars Story</t>
  </si>
  <si>
    <t>Spider-Man: Into the Spider-Verse</t>
  </si>
  <si>
    <t>Fifty Shades Freed</t>
  </si>
  <si>
    <t>Hello Mr. Billionaire</t>
  </si>
  <si>
    <t>The Nun</t>
  </si>
  <si>
    <t>Monster Hunt 2</t>
  </si>
  <si>
    <t>Peter Rabbit</t>
  </si>
  <si>
    <t>Mary Poppins Returns</t>
  </si>
  <si>
    <t>A Quiet Place</t>
  </si>
  <si>
    <t>Green Book</t>
  </si>
  <si>
    <t>Skyscraper</t>
  </si>
  <si>
    <t>Ocean's Eight</t>
  </si>
  <si>
    <t>Pacific Rim: Uprising</t>
  </si>
  <si>
    <t>Maze Runner: The Death Cure</t>
  </si>
  <si>
    <t>Tomb Raider</t>
  </si>
  <si>
    <t>Crazy Rich Asians</t>
  </si>
  <si>
    <t>Creed II</t>
  </si>
  <si>
    <t>Smallfoot</t>
  </si>
  <si>
    <t>Us and Them</t>
  </si>
  <si>
    <t>Christopher Robin</t>
  </si>
  <si>
    <t>The Equalizer 2</t>
  </si>
  <si>
    <t>Project Gutenberg</t>
  </si>
  <si>
    <t>The Mule</t>
  </si>
  <si>
    <t>The Nutcracker and the Four Realms</t>
  </si>
  <si>
    <t>Insidious: The Last Key</t>
  </si>
  <si>
    <t>The Predator</t>
  </si>
  <si>
    <t>Johnny English Strikes Again</t>
  </si>
  <si>
    <t>Red Sparrow</t>
  </si>
  <si>
    <t>More Than Blue</t>
  </si>
  <si>
    <t>The First Purge</t>
  </si>
  <si>
    <t>How Long Will I Love U</t>
  </si>
  <si>
    <t>A Wrinkle in Time</t>
  </si>
  <si>
    <t>The House with a Clock in Its Walls</t>
  </si>
  <si>
    <t>Instant Family</t>
  </si>
  <si>
    <t>A Cool Fish</t>
  </si>
  <si>
    <t>Game Night</t>
  </si>
  <si>
    <t>Dragon Ball Super: Broly</t>
  </si>
  <si>
    <t>The Monkey King 3</t>
  </si>
  <si>
    <t>First Man</t>
  </si>
  <si>
    <t>Book Club</t>
  </si>
  <si>
    <t>Night School</t>
  </si>
  <si>
    <t>Detective Conan: Zero the Enforcer</t>
  </si>
  <si>
    <t>Alpha</t>
  </si>
  <si>
    <t>Along With the Gods: The Last 49 Days</t>
  </si>
  <si>
    <t>A Simple Favor</t>
  </si>
  <si>
    <t>Boonie Bears: The Big Shrink</t>
  </si>
  <si>
    <t>The Favourite</t>
  </si>
  <si>
    <t>Truth or Dare</t>
  </si>
  <si>
    <t>Kill Mobile</t>
  </si>
  <si>
    <t>I Feel Pretty</t>
  </si>
  <si>
    <t>Blockers</t>
  </si>
  <si>
    <t>BlacKkKlansman</t>
  </si>
  <si>
    <t>Goosebumps 2: Slappy's Revenge</t>
  </si>
  <si>
    <t>Shadow</t>
  </si>
  <si>
    <t>Overboard</t>
  </si>
  <si>
    <t>Sherlock Gnomes</t>
  </si>
  <si>
    <t>Detective Dee: The Four Heavenly Kings</t>
  </si>
  <si>
    <t>Hello, Mrs. Money</t>
  </si>
  <si>
    <t>I Can Only Imagine</t>
  </si>
  <si>
    <t>Hidden Man</t>
  </si>
  <si>
    <t>Mortal Engines</t>
  </si>
  <si>
    <t>iPartment the Movie</t>
  </si>
  <si>
    <t>Doraemon the Movie: Nobita's Treasure Island</t>
  </si>
  <si>
    <t>Den of Thieves</t>
  </si>
  <si>
    <t>Hereditary</t>
  </si>
  <si>
    <t>Code Blue: The Movie</t>
  </si>
  <si>
    <t>Tag</t>
  </si>
  <si>
    <t>Sanju</t>
  </si>
  <si>
    <t>Vice</t>
  </si>
  <si>
    <t>Widows</t>
  </si>
  <si>
    <t>Sicario: Day of the Soldado</t>
  </si>
  <si>
    <t>Searching</t>
  </si>
  <si>
    <t>The Spy Who Dumped Me</t>
  </si>
  <si>
    <t>Animal World</t>
  </si>
  <si>
    <t>Amazing China</t>
  </si>
  <si>
    <t>Second Act</t>
  </si>
  <si>
    <t>Shoplifters</t>
  </si>
  <si>
    <t>12 Strong</t>
  </si>
  <si>
    <t>Love, Simon</t>
  </si>
  <si>
    <t>Mile 22</t>
  </si>
  <si>
    <t>Life of the Party</t>
  </si>
  <si>
    <t>L Storm</t>
  </si>
  <si>
    <t>Capernaum</t>
  </si>
  <si>
    <t>Isle of Dogs</t>
  </si>
  <si>
    <t>Andhadhun</t>
  </si>
  <si>
    <t>Adrift</t>
  </si>
  <si>
    <t>The 15:17 to Paris</t>
  </si>
  <si>
    <t>A or B</t>
  </si>
  <si>
    <t>Go Brother!</t>
  </si>
  <si>
    <t>Early Man</t>
  </si>
  <si>
    <t>Peppermint</t>
  </si>
  <si>
    <t>Teen Titans GO! To the Movies</t>
  </si>
  <si>
    <t>Slender Man</t>
  </si>
  <si>
    <t>Breaking In</t>
  </si>
  <si>
    <t>Cry Me a Sad River</t>
  </si>
  <si>
    <t>Simmba</t>
  </si>
  <si>
    <t>Family is Family</t>
  </si>
  <si>
    <t>Death Wish</t>
  </si>
  <si>
    <t>The Magic Tuche</t>
  </si>
  <si>
    <t>Golden Job</t>
  </si>
  <si>
    <t>Mary Queen of Scots</t>
  </si>
  <si>
    <t>Uncle Drew</t>
  </si>
  <si>
    <t>Acrimony</t>
  </si>
  <si>
    <t>Asterix: The Secret of the Magic Potion</t>
  </si>
  <si>
    <t>Winchester</t>
  </si>
  <si>
    <t>Annihilation</t>
  </si>
  <si>
    <t>The Possession of Hannah Grace</t>
  </si>
  <si>
    <t>Long Day's Journey Into Night</t>
  </si>
  <si>
    <t>Overlord</t>
  </si>
  <si>
    <t>The Great Battle</t>
  </si>
  <si>
    <t>The Darkest Minds</t>
  </si>
  <si>
    <t>Lost, Found</t>
  </si>
  <si>
    <t>Holmes &amp; Watson</t>
  </si>
  <si>
    <t>Intimate Strangers</t>
  </si>
  <si>
    <t>Thugs of Hindostan</t>
  </si>
  <si>
    <t>Sink or Swim</t>
  </si>
  <si>
    <t>Show Dogs</t>
  </si>
  <si>
    <t>Believer</t>
  </si>
  <si>
    <t>The Spy Gone North</t>
  </si>
  <si>
    <t>On the Basis of Sex</t>
  </si>
  <si>
    <t>Taxi 5</t>
  </si>
  <si>
    <t>Fat Buddies</t>
  </si>
  <si>
    <t>Till The End Of The World</t>
  </si>
  <si>
    <t>2</t>
  </si>
  <si>
    <t>Nothing to Lose</t>
  </si>
  <si>
    <t>Mia and the White Lion</t>
  </si>
  <si>
    <t>The Girl in the Spider's Web</t>
  </si>
  <si>
    <t>The Hate U Give</t>
  </si>
  <si>
    <t>Nobody's Fool</t>
  </si>
  <si>
    <t>Baaghi 2</t>
  </si>
  <si>
    <t>The Hurricane Heist</t>
  </si>
  <si>
    <t>All About Me</t>
  </si>
  <si>
    <t>Bad Times at the El Royale</t>
  </si>
  <si>
    <t>Beautiful Boy</t>
  </si>
  <si>
    <t>Hunter Killer</t>
  </si>
  <si>
    <t>Super Troopers 2</t>
  </si>
  <si>
    <t>The Strangers: Prey at Night</t>
  </si>
  <si>
    <t>Gintama 2: Rules are Made to be Broken</t>
  </si>
  <si>
    <t>The Way of the Bug</t>
  </si>
  <si>
    <t>Clergy</t>
  </si>
  <si>
    <t>Ice</t>
  </si>
  <si>
    <t>Free Solo</t>
  </si>
  <si>
    <t>Dark Figure of Crime</t>
  </si>
  <si>
    <t>Pad Man</t>
  </si>
  <si>
    <t>Mirai</t>
  </si>
  <si>
    <t>Default</t>
  </si>
  <si>
    <t>One Cut of the Dead</t>
  </si>
  <si>
    <t>The Happytime Murders</t>
  </si>
  <si>
    <t>Midnight Sun</t>
  </si>
  <si>
    <t>VIP Policeman</t>
  </si>
  <si>
    <t>The Faces of My Gene</t>
  </si>
  <si>
    <t>Badhaai Ho</t>
  </si>
  <si>
    <t>Hichki</t>
  </si>
  <si>
    <t>White Boy Rick</t>
  </si>
  <si>
    <t>Paul, Apostle of Christ</t>
  </si>
  <si>
    <t>Champions</t>
  </si>
  <si>
    <t>Keys To The Heart</t>
  </si>
  <si>
    <t>Stan &amp; Ollie</t>
  </si>
  <si>
    <t>The Witch: Part 1 - The Subversion</t>
  </si>
  <si>
    <t>The Accidental Detective 2: In Action</t>
  </si>
  <si>
    <t>Killing for the Prosecution</t>
  </si>
  <si>
    <t>Pokémon the Movie: The Power of Us</t>
  </si>
  <si>
    <t>The Guernsey Literary and Potato Peel Pie Society</t>
  </si>
  <si>
    <t>The Crimes That Bind</t>
  </si>
  <si>
    <t>New Happy Dad and Son 3: Adventure in Russia</t>
  </si>
  <si>
    <t>Padmaavat</t>
  </si>
  <si>
    <t>Won't You Be My Neighbor?</t>
  </si>
  <si>
    <t>Europe Raiders</t>
  </si>
  <si>
    <t>Mojin: The Worm Valley</t>
  </si>
  <si>
    <t>Stree</t>
  </si>
  <si>
    <t>Avengers: Endgame</t>
  </si>
  <si>
    <t>The Lion King</t>
  </si>
  <si>
    <t>Frozen II</t>
  </si>
  <si>
    <t>Spider-Man: Far from Home</t>
  </si>
  <si>
    <t>Captain Marvel</t>
  </si>
  <si>
    <t>Joker</t>
  </si>
  <si>
    <t>Star Wars: Episode IX - The Rise of Skywalker</t>
  </si>
  <si>
    <t>Toy Story 4</t>
  </si>
  <si>
    <t>Aladdin</t>
  </si>
  <si>
    <t>Jumanji: The Next Level</t>
  </si>
  <si>
    <t>Fast &amp; Furious Presents: Hobbs &amp; Shaw</t>
  </si>
  <si>
    <t>Ne Zha</t>
  </si>
  <si>
    <t>The Wandering Earth</t>
  </si>
  <si>
    <t>How to Train Your Dragon: The Hidden World</t>
  </si>
  <si>
    <t>Maleficent: Mistress of Evil</t>
  </si>
  <si>
    <t>It Chapter Two</t>
  </si>
  <si>
    <t>My People, My Country</t>
  </si>
  <si>
    <t>Pokémon: Detective Pikachu</t>
  </si>
  <si>
    <t>The Secret Life of Pets 2</t>
  </si>
  <si>
    <t>The Captain</t>
  </si>
  <si>
    <t>Alita: Battle Angel</t>
  </si>
  <si>
    <t>Godzilla: King of the Monsters</t>
  </si>
  <si>
    <t>1917</t>
  </si>
  <si>
    <t>Once Upon a Time in Hollywood</t>
  </si>
  <si>
    <t>Shazam!</t>
  </si>
  <si>
    <t>Dumbo</t>
  </si>
  <si>
    <t>John Wick: Chapter 3 - Parabellum</t>
  </si>
  <si>
    <t>Crazy Alien</t>
  </si>
  <si>
    <t>Knives Out</t>
  </si>
  <si>
    <t>Terminator: Dark Fate</t>
  </si>
  <si>
    <t>Parasite</t>
  </si>
  <si>
    <t>Us</t>
  </si>
  <si>
    <t>Pegasus</t>
  </si>
  <si>
    <t>Men in Black: International</t>
  </si>
  <si>
    <t>Dark Phoenix</t>
  </si>
  <si>
    <t>Glass</t>
  </si>
  <si>
    <t>The Bravest</t>
  </si>
  <si>
    <t>Annabelle Comes Home</t>
  </si>
  <si>
    <t>Better Days</t>
  </si>
  <si>
    <t>Ford v Ferrari</t>
  </si>
  <si>
    <t>Little Women</t>
  </si>
  <si>
    <t>The Addams Family</t>
  </si>
  <si>
    <t>Rocketman</t>
  </si>
  <si>
    <t>Downton Abbey</t>
  </si>
  <si>
    <t>Weathering with You</t>
  </si>
  <si>
    <t>The Lego Movie 2: The Second Part</t>
  </si>
  <si>
    <t>Sheep Without a Shepherd</t>
  </si>
  <si>
    <t>The White Storm 2: Drug Lords</t>
  </si>
  <si>
    <t>Abominable</t>
  </si>
  <si>
    <t>Ip Man 4: The Finale</t>
  </si>
  <si>
    <t>Gemini Man</t>
  </si>
  <si>
    <t>Spies in Disguise</t>
  </si>
  <si>
    <t>Hustlers</t>
  </si>
  <si>
    <t>The Climbers</t>
  </si>
  <si>
    <t>Escape Room</t>
  </si>
  <si>
    <t>Yesterday</t>
  </si>
  <si>
    <t>The Angry Birds Movie 2</t>
  </si>
  <si>
    <t>Angel Has Fallen</t>
  </si>
  <si>
    <t>Ad Astra</t>
  </si>
  <si>
    <t>Midway</t>
  </si>
  <si>
    <t>The Upside</t>
  </si>
  <si>
    <t>Last Christmas</t>
  </si>
  <si>
    <t>The Curse of La Llorona</t>
  </si>
  <si>
    <t>Looking Up</t>
  </si>
  <si>
    <t>Zombieland: Double Tap</t>
  </si>
  <si>
    <t>Dora and the Lost City of Gold</t>
  </si>
  <si>
    <t>Extreme Job</t>
  </si>
  <si>
    <t>Wonder Park</t>
  </si>
  <si>
    <t>P Storm</t>
  </si>
  <si>
    <t>Detective Conan: The Fist of Blue Sapphire</t>
  </si>
  <si>
    <t>The Gentlemen</t>
  </si>
  <si>
    <t>Pet Sematary</t>
  </si>
  <si>
    <t>Boonie Bears: Blast Into the Past</t>
  </si>
  <si>
    <t>Good Boys</t>
  </si>
  <si>
    <t>Scary Stories to Tell in the Dark</t>
  </si>
  <si>
    <t>Line Walker 2: Invisible Spy</t>
  </si>
  <si>
    <t>The Hustle</t>
  </si>
  <si>
    <t>The New King of Comedy</t>
  </si>
  <si>
    <t>Adoring</t>
  </si>
  <si>
    <t>Five Feet Apart</t>
  </si>
  <si>
    <t>Crawl</t>
  </si>
  <si>
    <t>Rambo: Last Blood</t>
  </si>
  <si>
    <t>Jojo Rabbit</t>
  </si>
  <si>
    <t>Serial (Bad) Weddings 2</t>
  </si>
  <si>
    <t>One Piece: Stampede</t>
  </si>
  <si>
    <t>A Dog's Way Home</t>
  </si>
  <si>
    <t>A Dog's Journey</t>
  </si>
  <si>
    <t>Cold Pursuit</t>
  </si>
  <si>
    <t>Cats</t>
  </si>
  <si>
    <t>A Madea Family Funeral</t>
  </si>
  <si>
    <t>Doctor Sleep</t>
  </si>
  <si>
    <t>What Men Want</t>
  </si>
  <si>
    <t>Exit</t>
  </si>
  <si>
    <t>After</t>
  </si>
  <si>
    <t>Playing with Fire</t>
  </si>
  <si>
    <t>A Beautiful Day in the Neighborhood</t>
  </si>
  <si>
    <t>Doraemon: Nobita's Chronicle of the Moon Exploration</t>
  </si>
  <si>
    <t>Happy Death Day 2U</t>
  </si>
  <si>
    <t>White Snake</t>
  </si>
  <si>
    <t>Bombshell</t>
  </si>
  <si>
    <t>Ashfall</t>
  </si>
  <si>
    <t>Ma</t>
  </si>
  <si>
    <t>My Best Summer</t>
  </si>
  <si>
    <t>Ready or Not</t>
  </si>
  <si>
    <t>Jade Dynasty</t>
  </si>
  <si>
    <t>The Perfect Secret</t>
  </si>
  <si>
    <t>The Big Shot</t>
  </si>
  <si>
    <t>Long Shot</t>
  </si>
  <si>
    <t>Just Mercy</t>
  </si>
  <si>
    <t>Son of a Rich</t>
  </si>
  <si>
    <t>Kingdom</t>
  </si>
  <si>
    <t>Breakthrough</t>
  </si>
  <si>
    <t>Uncut Gems</t>
  </si>
  <si>
    <t>21 Bridges</t>
  </si>
  <si>
    <t>Song of Youth</t>
  </si>
  <si>
    <t>Little</t>
  </si>
  <si>
    <t>Isn't It Romantic</t>
  </si>
  <si>
    <t>The Legend of Hei</t>
  </si>
  <si>
    <t>Countdown</t>
  </si>
  <si>
    <t>Midsommar</t>
  </si>
  <si>
    <t>Queen &amp; Slim</t>
  </si>
  <si>
    <t>47 Meters Down: Uncaged</t>
  </si>
  <si>
    <t>Chasing the Dragon II: Wild Wild Bunch</t>
  </si>
  <si>
    <t>Judy</t>
  </si>
  <si>
    <t>Child's Play</t>
  </si>
  <si>
    <t>Richard Jewell</t>
  </si>
  <si>
    <t>Harriet</t>
  </si>
  <si>
    <t>A Shaun the Sheep Movie: Farmageddon</t>
  </si>
  <si>
    <t>Fighting with My Family</t>
  </si>
  <si>
    <t>Masquerade Hotel</t>
  </si>
  <si>
    <t>The Last Wish</t>
  </si>
  <si>
    <t>Uri: The Surgical Strike</t>
  </si>
  <si>
    <t>Overcomer</t>
  </si>
  <si>
    <t>T-34</t>
  </si>
  <si>
    <t>Pain and Glory</t>
  </si>
  <si>
    <t>A Witness Out of the Blue</t>
  </si>
  <si>
    <t>The Intruder</t>
  </si>
  <si>
    <t>The Queen's Corgi</t>
  </si>
  <si>
    <t>Warrior of the Hornor</t>
  </si>
  <si>
    <t>The Battle: Roar to Victory</t>
  </si>
  <si>
    <t>The Bad Guys: The Movie</t>
  </si>
  <si>
    <t>The Good Liar</t>
  </si>
  <si>
    <t>The Art of Racing in the Rain</t>
  </si>
  <si>
    <t>Brightburn</t>
  </si>
  <si>
    <t>Bharat</t>
  </si>
  <si>
    <t>Fly Me to the Saitama</t>
  </si>
  <si>
    <t>UglyDolls</t>
  </si>
  <si>
    <t>Stuber</t>
  </si>
  <si>
    <t>Hit Me Anyone One More Time!</t>
  </si>
  <si>
    <t>Somewhere Winter</t>
  </si>
  <si>
    <t>The Kid Who Would Be King</t>
  </si>
  <si>
    <t>Two Tigers</t>
  </si>
  <si>
    <t>Anna</t>
  </si>
  <si>
    <t>My Dear Liar</t>
  </si>
  <si>
    <t>The Wild Goose Lake</t>
  </si>
  <si>
    <t>My Hero Academia: Heroes Rising</t>
  </si>
  <si>
    <t>Fall In Love At First Kiss</t>
  </si>
  <si>
    <t>Gully Boy</t>
  </si>
  <si>
    <t>Kim Ji-young: Born 1982</t>
  </si>
  <si>
    <t>Pokémon: Mewtwo Strikes Back - Evolution</t>
  </si>
  <si>
    <t>Almost a Comedy</t>
  </si>
  <si>
    <t>Total Dhamaal</t>
  </si>
  <si>
    <t>Missing Link</t>
  </si>
  <si>
    <t>No Manches Frida 2</t>
  </si>
  <si>
    <t>The Confidence Man JP</t>
  </si>
  <si>
    <t>The Confidence Man JP: The Movie</t>
  </si>
  <si>
    <t>The Gangster, the Cop, the Devil</t>
  </si>
  <si>
    <t>Bodies at Rest</t>
  </si>
  <si>
    <t>Booksmart</t>
  </si>
  <si>
    <t>Super 30</t>
  </si>
  <si>
    <t>Skyfire</t>
  </si>
  <si>
    <t>Start-Up</t>
  </si>
  <si>
    <t>A Rainy Day in New York</t>
  </si>
  <si>
    <t>The Peanut Butter Falcon</t>
  </si>
  <si>
    <t>Little White Lies 2</t>
  </si>
  <si>
    <t>Ossan's Love: Love or Dead</t>
  </si>
  <si>
    <t>Only Cloud Knows</t>
  </si>
  <si>
    <t>Dark Waters</t>
  </si>
  <si>
    <t>The Farewell</t>
  </si>
  <si>
    <t>The Knight of Shadows: Between Yin and Yang</t>
  </si>
  <si>
    <t>Black and Blue</t>
  </si>
  <si>
    <t>Late Night</t>
  </si>
  <si>
    <t>Unplanned</t>
  </si>
  <si>
    <t>Crazy Romance</t>
  </si>
  <si>
    <t>Hotel Mumbai</t>
  </si>
  <si>
    <t>Integrity</t>
  </si>
  <si>
    <t>The Secret Mission</t>
  </si>
  <si>
    <t>This Is Tomas</t>
  </si>
  <si>
    <t>The Specials</t>
  </si>
  <si>
    <t>Always Miss You</t>
  </si>
  <si>
    <t>An Officer and a Spy</t>
  </si>
  <si>
    <t>Crayon Shin-chan: Honeymoon Hurricane - The Lost Hiroshi</t>
  </si>
  <si>
    <t>Greta</t>
  </si>
  <si>
    <t>The Eight Hundred</t>
  </si>
  <si>
    <t>Demon Slayer the Movie: Mugen Train</t>
  </si>
  <si>
    <t>Bad Boys for Life</t>
  </si>
  <si>
    <t>My People, My Homeland</t>
  </si>
  <si>
    <t>Tenet</t>
  </si>
  <si>
    <t>Sonic the Hedgehog</t>
  </si>
  <si>
    <t>Dolittle</t>
  </si>
  <si>
    <t>Legend of Deification</t>
  </si>
  <si>
    <t>A Little Red Flower</t>
  </si>
  <si>
    <t>The Croods: A New Age</t>
  </si>
  <si>
    <t>Birds of Prey</t>
  </si>
  <si>
    <t>Shock Wave 2</t>
  </si>
  <si>
    <t>Wonder Woman 1984</t>
  </si>
  <si>
    <t>The Sacrifice</t>
  </si>
  <si>
    <t>The Invisible Man</t>
  </si>
  <si>
    <t>Onward</t>
  </si>
  <si>
    <t>Warm Hug</t>
  </si>
  <si>
    <t>Soul</t>
  </si>
  <si>
    <t>The Call of the Wild</t>
  </si>
  <si>
    <t>Caught in Time</t>
  </si>
  <si>
    <t>Mulan</t>
  </si>
  <si>
    <t>The Yin-Yang Master: Dream of Eternity</t>
  </si>
  <si>
    <t>Stand by Me Doraemon 2</t>
  </si>
  <si>
    <t>The Rescue</t>
  </si>
  <si>
    <t>Love You Forever</t>
  </si>
  <si>
    <t>Greenland</t>
  </si>
  <si>
    <t>Tolo Tolo</t>
  </si>
  <si>
    <t>Vanguard</t>
  </si>
  <si>
    <t>Fantasy Island</t>
  </si>
  <si>
    <t>Trolls World Tour</t>
  </si>
  <si>
    <t>The New Mutants</t>
  </si>
  <si>
    <t>After We Collided</t>
  </si>
  <si>
    <t>From Today, It's My Turn: The Movie</t>
  </si>
  <si>
    <t>Tanhaji: The Unsung Warrior</t>
  </si>
  <si>
    <t>Unhinged</t>
  </si>
  <si>
    <t>The End of Endless Love</t>
  </si>
  <si>
    <t>The War with Grandpa</t>
  </si>
  <si>
    <t>Peninsula</t>
  </si>
  <si>
    <t>Monster Hunter</t>
  </si>
  <si>
    <t>Underwater</t>
  </si>
  <si>
    <t>Bloodshot</t>
  </si>
  <si>
    <t>Sarileru Neekevvaru</t>
  </si>
  <si>
    <t>New Interpretation Records of the Three Kingdoms</t>
  </si>
  <si>
    <t>The Confidence Man JP: Princess</t>
  </si>
  <si>
    <t>The Man Standing Next</t>
  </si>
  <si>
    <t>My Mom is a Character 3</t>
  </si>
  <si>
    <t>Doraemon the Movie: Nobita's New Dinosaur</t>
  </si>
  <si>
    <t>Honest Thief</t>
  </si>
  <si>
    <t>Like a Boss</t>
  </si>
  <si>
    <t>The Witches</t>
  </si>
  <si>
    <t>Bath Buddy</t>
  </si>
  <si>
    <t>Scoob!</t>
  </si>
  <si>
    <t>Ala Vaikunthapurramuloo</t>
  </si>
  <si>
    <t>Emma.</t>
  </si>
  <si>
    <t>Leap</t>
  </si>
  <si>
    <t>The Father</t>
  </si>
  <si>
    <t>Poupelle of Chimney Town</t>
  </si>
  <si>
    <t>Gretel &amp; Hansel</t>
  </si>
  <si>
    <t>Stigmatized Properties</t>
  </si>
  <si>
    <t>Pokémon the Movie: Secrets of the Jungle</t>
  </si>
  <si>
    <t>The Photograph</t>
  </si>
  <si>
    <t>Yarn</t>
  </si>
  <si>
    <t>Violet Evergarden: The Movie</t>
  </si>
  <si>
    <t>Brahms: The Boy II</t>
  </si>
  <si>
    <t>Ice 2</t>
  </si>
  <si>
    <t>Soul Snatcher</t>
  </si>
  <si>
    <t>The Turning</t>
  </si>
  <si>
    <t>Fate/stay night [Heaven's Feel] III. spring song</t>
  </si>
  <si>
    <t>Promising Young Woman</t>
  </si>
  <si>
    <t>Takizawa Enbujo Zero</t>
  </si>
  <si>
    <t>Freaky</t>
  </si>
  <si>
    <t>The Promised Neverland</t>
  </si>
  <si>
    <t>Kaiji: Final Game</t>
  </si>
  <si>
    <t>Hitman: Agent Jun</t>
  </si>
  <si>
    <t>Digimon Adventure: Last Evolution Kizuna</t>
  </si>
  <si>
    <t>Bye Bye Morons</t>
  </si>
  <si>
    <t>Baaghi 3</t>
  </si>
  <si>
    <t>I Still Believe</t>
  </si>
  <si>
    <t>Father There is Only One 2</t>
  </si>
  <si>
    <t>The Personal History of David Copperfield</t>
  </si>
  <si>
    <t>Nightlife</t>
  </si>
  <si>
    <t>Pawn</t>
  </si>
  <si>
    <t>#Alive</t>
  </si>
  <si>
    <t>Howling Village</t>
  </si>
  <si>
    <t>Come Play</t>
  </si>
  <si>
    <t>Samjin Company English Class</t>
  </si>
  <si>
    <t>Another Round</t>
  </si>
  <si>
    <t>News of the World</t>
  </si>
  <si>
    <t>Collectors</t>
  </si>
  <si>
    <t>Shinchan: Crash! Scribble Kingdom and Almost Four Heroes</t>
  </si>
  <si>
    <t>Ducobu 3</t>
  </si>
  <si>
    <t>The Asadas</t>
  </si>
  <si>
    <t>Wotakoi: Love Is Hard for Otaku</t>
  </si>
  <si>
    <t>30 jours max</t>
  </si>
  <si>
    <t>Bigfoot Family</t>
  </si>
  <si>
    <t>The Voice of Sin</t>
  </si>
  <si>
    <t>Two by Two: Overboard!</t>
  </si>
  <si>
    <t>Let Him Go</t>
  </si>
  <si>
    <t>One Second</t>
  </si>
  <si>
    <t>Me contro Te - Il film: La vendetta del Signor S</t>
  </si>
  <si>
    <t>Impractical Jokers: The Movie</t>
  </si>
  <si>
    <t>Honest Candidate</t>
  </si>
  <si>
    <t>The Hunt</t>
  </si>
  <si>
    <t>Street Dancer 3D</t>
  </si>
  <si>
    <t>My Spy</t>
  </si>
  <si>
    <t>100% Wolf</t>
  </si>
  <si>
    <t>Stolen Identity 2</t>
  </si>
  <si>
    <t>10 Days with Dad</t>
  </si>
  <si>
    <t>Secret Zoo</t>
  </si>
  <si>
    <t>365 Days</t>
  </si>
  <si>
    <t>Okay Madam</t>
  </si>
  <si>
    <t>L'appel de la forêt</t>
  </si>
  <si>
    <t>Malasaña 32</t>
  </si>
  <si>
    <t>Break the Silence: The Movie</t>
  </si>
  <si>
    <t>I Hate Summer</t>
  </si>
  <si>
    <t>Downhill</t>
  </si>
  <si>
    <t>Les blagues de Toto</t>
  </si>
  <si>
    <t>The Secret Garden</t>
  </si>
  <si>
    <t>War of the Eltis</t>
  </si>
  <si>
    <t>Malang</t>
  </si>
  <si>
    <t>Your Eyes Tell</t>
  </si>
  <si>
    <t>My Donkey, My Lover &amp; I</t>
  </si>
  <si>
    <t>AI Amok</t>
  </si>
  <si>
    <t>The Lost Prince</t>
  </si>
  <si>
    <t>Antebellum</t>
  </si>
  <si>
    <t>The Marriage Escape</t>
  </si>
  <si>
    <t>Spirited Away Studio Ghibli Fest 2020</t>
  </si>
  <si>
    <t>Princess Mononoke Studio Ghibli Fest 2020</t>
  </si>
  <si>
    <t>The Heist of the Century</t>
  </si>
  <si>
    <t>De Gaulle</t>
  </si>
  <si>
    <t>Fukushima 50</t>
  </si>
  <si>
    <t>The Best Years</t>
  </si>
  <si>
    <t>The (UN)perfect Guy</t>
  </si>
  <si>
    <t>Back to the Wharf</t>
  </si>
  <si>
    <t>Adu</t>
  </si>
  <si>
    <t>Fatale</t>
  </si>
  <si>
    <t>Spycies</t>
  </si>
  <si>
    <t>Dragon Rider</t>
  </si>
  <si>
    <t>Jim Button and the Wild 13</t>
  </si>
  <si>
    <t>Psy 3: W imie zasad</t>
  </si>
  <si>
    <t>Blood Moon Party</t>
  </si>
  <si>
    <t>Innocence</t>
  </si>
  <si>
    <t>Shubh Mangal Zyada Saavdhan</t>
  </si>
  <si>
    <t>Chhapaak</t>
  </si>
  <si>
    <t>Love Me, Love Me Not</t>
  </si>
  <si>
    <t>Hammamet</t>
  </si>
  <si>
    <t>Lindenberg! Mach dein Ding</t>
  </si>
  <si>
    <t>Midnight Swan</t>
  </si>
  <si>
    <t>Simply Black</t>
  </si>
  <si>
    <t>My Boyfriend's Meds</t>
  </si>
  <si>
    <t>Bill &amp; Ted Face the Music</t>
  </si>
  <si>
    <t>Hotel Belgrade</t>
  </si>
  <si>
    <t>How to Be a Good Wife</t>
  </si>
  <si>
    <t>The Legacy Of Dr. Death: Black File</t>
  </si>
  <si>
    <t>A Piece of Cake</t>
  </si>
  <si>
    <t>The Rhythm Section</t>
  </si>
  <si>
    <t>How I Became a Gangster</t>
  </si>
  <si>
    <t>L'Innocente</t>
  </si>
  <si>
    <t>Twiceborn</t>
  </si>
  <si>
    <t>The Royal Bride</t>
  </si>
  <si>
    <t>Beasts Clawing at Straws</t>
  </si>
  <si>
    <t>Last Letter</t>
  </si>
  <si>
    <t>Klassikokkutulek 2: Pulmad ja matused</t>
  </si>
  <si>
    <t>Mama Weed</t>
  </si>
  <si>
    <t>Divorce Club</t>
  </si>
  <si>
    <t>Cats &amp; Dogs 3: Paws Unite</t>
  </si>
  <si>
    <t>Cindy la Regia</t>
  </si>
  <si>
    <t>Run</t>
  </si>
  <si>
    <t>Masked Ward</t>
  </si>
  <si>
    <t>Ayyappanum Koshiyum</t>
  </si>
  <si>
    <t>Baba Parasi</t>
  </si>
  <si>
    <t>Die Känguru-Chroniken</t>
  </si>
  <si>
    <t>The Real Exorcist</t>
  </si>
  <si>
    <t>Mayday</t>
  </si>
  <si>
    <t>Bheeshma</t>
  </si>
  <si>
    <t>Made in Abyss: Dawn of the Deep Soul</t>
  </si>
  <si>
    <t>Godai - The Wunderkind</t>
  </si>
  <si>
    <t>Military Wives</t>
  </si>
  <si>
    <t>Panga</t>
  </si>
  <si>
    <t>The Tales for Old and Young</t>
  </si>
  <si>
    <t>Streltsov</t>
  </si>
  <si>
    <t>Persian Lessons</t>
  </si>
  <si>
    <t>The SpongeBob Movie: Sponge on the Run</t>
  </si>
  <si>
    <t>Spider-Man: No Way Home</t>
  </si>
  <si>
    <t>The Battle at Lake Changjin</t>
  </si>
  <si>
    <t>Hi, Mom</t>
  </si>
  <si>
    <t>No Time to Die</t>
  </si>
  <si>
    <t>F9: The Fast Saga</t>
  </si>
  <si>
    <t>Detective Chinatown 3</t>
  </si>
  <si>
    <t>Venom: Let There Be Carnage</t>
  </si>
  <si>
    <t>Godzilla vs. Kong</t>
  </si>
  <si>
    <t>Shang-Chi and the Legend of the Ten Rings</t>
  </si>
  <si>
    <t>Sing 2</t>
  </si>
  <si>
    <t>Eternals</t>
  </si>
  <si>
    <t>Dune</t>
  </si>
  <si>
    <t>Black Widow</t>
  </si>
  <si>
    <t>Free Guy</t>
  </si>
  <si>
    <t>A Quiet Place Part II</t>
  </si>
  <si>
    <t>Encanto</t>
  </si>
  <si>
    <t>Cruella</t>
  </si>
  <si>
    <t>My Country, My Parents</t>
  </si>
  <si>
    <t>Jungle Cruise</t>
  </si>
  <si>
    <t>The Conjuring: The Devil Made Me Do It</t>
  </si>
  <si>
    <t>Raging Fire</t>
  </si>
  <si>
    <t>Ghostbusters: Afterlife</t>
  </si>
  <si>
    <t>Chinese Doctors</t>
  </si>
  <si>
    <t>Cliff Walkers</t>
  </si>
  <si>
    <t>The Suicide Squad</t>
  </si>
  <si>
    <t>Jujutsu Kaisen 0</t>
  </si>
  <si>
    <t>Space Jam: A New Legacy</t>
  </si>
  <si>
    <t>The Matrix Resurrections</t>
  </si>
  <si>
    <t>Peter Rabbit 2: The Runaway</t>
  </si>
  <si>
    <t>House of Gucci</t>
  </si>
  <si>
    <t>A Writer's Odyssey</t>
  </si>
  <si>
    <t>The Boss Baby 2: Family Business</t>
  </si>
  <si>
    <t>PAW Patrol: The Movie</t>
  </si>
  <si>
    <t>Tom &amp; Jerry</t>
  </si>
  <si>
    <t>Be Somebody</t>
  </si>
  <si>
    <t>Halloween Kills</t>
  </si>
  <si>
    <t>Raya and the Last Dragon</t>
  </si>
  <si>
    <t>Sister</t>
  </si>
  <si>
    <t>The King's Man</t>
  </si>
  <si>
    <t>The Addams Family 2</t>
  </si>
  <si>
    <t>My Love</t>
  </si>
  <si>
    <t>Clifford the Big Red Dog</t>
  </si>
  <si>
    <t>Wrath of Man</t>
  </si>
  <si>
    <t>Detective Conan: The Scarlet Bullet</t>
  </si>
  <si>
    <t>Evangelion: 3.0+1.01 Thrice Upon a Time</t>
  </si>
  <si>
    <t>End Game</t>
  </si>
  <si>
    <t>Old</t>
  </si>
  <si>
    <t>Mortal Kombat</t>
  </si>
  <si>
    <t>Boonie Bears: The Wild Life</t>
  </si>
  <si>
    <t>Candyman</t>
  </si>
  <si>
    <t>The Forever Purge</t>
  </si>
  <si>
    <t>West Side Story</t>
  </si>
  <si>
    <t>1921</t>
  </si>
  <si>
    <t>Hitman's Wife's Bodyguard</t>
  </si>
  <si>
    <t>Escape Room: Tournament of Champions</t>
  </si>
  <si>
    <t>Belle</t>
  </si>
  <si>
    <t>Ron's Gone Wrong</t>
  </si>
  <si>
    <t>Cloudy Mountain</t>
  </si>
  <si>
    <t>Nobody</t>
  </si>
  <si>
    <t>Nezha Reborn</t>
  </si>
  <si>
    <t>Upcoming</t>
  </si>
  <si>
    <t>Don't Breathe 2</t>
  </si>
  <si>
    <t>Man in Love</t>
  </si>
  <si>
    <t>Break Through the Darkness</t>
  </si>
  <si>
    <t>Schemes in Antiques</t>
  </si>
  <si>
    <t>Luca</t>
  </si>
  <si>
    <t>Belfast</t>
  </si>
  <si>
    <t>My Hero Academia: World Heroes' Mission</t>
  </si>
  <si>
    <t>The French Dispatch</t>
  </si>
  <si>
    <t>In the Heights</t>
  </si>
  <si>
    <t>Love Will Tear Us Apart</t>
  </si>
  <si>
    <t>Spirit Untamed</t>
  </si>
  <si>
    <t>Resident Evil: Welcome to Raccoon City</t>
  </si>
  <si>
    <t>Spiral</t>
  </si>
  <si>
    <t>Snake Eyes</t>
  </si>
  <si>
    <t>Tokyo Revengers</t>
  </si>
  <si>
    <t>Nightmare Alley</t>
  </si>
  <si>
    <t>Nomadland</t>
  </si>
  <si>
    <t>King Richard</t>
  </si>
  <si>
    <t>Arashi Anniversary Tour 5 x 20 Film: Record of Memories</t>
  </si>
  <si>
    <t>The Yinyang Master</t>
  </si>
  <si>
    <t>Rurouni Kenshin: Final Chapter Part I - The Final</t>
  </si>
  <si>
    <t>The Door Lock</t>
  </si>
  <si>
    <t>We Made a Beautiful Bouquet</t>
  </si>
  <si>
    <t>Malignant</t>
  </si>
  <si>
    <t>Licorice Pizza</t>
  </si>
  <si>
    <t>Respect</t>
  </si>
  <si>
    <t>Big Red Envelope</t>
  </si>
  <si>
    <t>Masquerade Night</t>
  </si>
  <si>
    <t>Once Upon a Time in Hong Kong</t>
  </si>
  <si>
    <t>Home Sweet Home</t>
  </si>
  <si>
    <t>The Little Things</t>
  </si>
  <si>
    <t>The Unholy</t>
  </si>
  <si>
    <t>The Last Duel</t>
  </si>
  <si>
    <t>Escape from Mogadishu</t>
  </si>
  <si>
    <t>The Last Warrior: Root of Evil</t>
  </si>
  <si>
    <t>The Last Warrior: A Messenger of Darkness</t>
  </si>
  <si>
    <t>American Underdog</t>
  </si>
  <si>
    <t>Chaos Walking</t>
  </si>
  <si>
    <t>The Courier</t>
  </si>
  <si>
    <t>Spencer</t>
  </si>
  <si>
    <t>Parallel Mothers</t>
  </si>
  <si>
    <t>The Marksman</t>
  </si>
  <si>
    <t>99.9 Criminal Lawyer: The Movie</t>
  </si>
  <si>
    <t>Last Night in Soho</t>
  </si>
  <si>
    <t>The Day We Lit Up the Sky</t>
  </si>
  <si>
    <t>School of Magical Animals</t>
  </si>
  <si>
    <t>Kaamelott: First Installment</t>
  </si>
  <si>
    <t>After We Fell</t>
  </si>
  <si>
    <t>Rurouni Kenshin: Final Chapter Part II - The Beginning</t>
  </si>
  <si>
    <t>Wish Dragon</t>
  </si>
  <si>
    <t>Crayon Shin-chan: Shrouded in Mystery! The Flowers of Tenkasu Academy</t>
  </si>
  <si>
    <t>Stillwater</t>
  </si>
  <si>
    <t>The Wolf and the Lion</t>
  </si>
  <si>
    <t>Les Tuche 4</t>
  </si>
  <si>
    <t>Dear Evan Hansen</t>
  </si>
  <si>
    <t>Those Who Wish Me Dead</t>
  </si>
  <si>
    <t>The Pioneer</t>
  </si>
  <si>
    <t>The Green Knight</t>
  </si>
  <si>
    <t>Antlers</t>
  </si>
  <si>
    <t>Sinkhole</t>
  </si>
  <si>
    <t>Mobile Suit Gundam: Hathaway</t>
  </si>
  <si>
    <t>The Stronghold</t>
  </si>
  <si>
    <t>B? Già (Dad, I'm Sorry)</t>
  </si>
  <si>
    <t>Gintama: The Final</t>
  </si>
  <si>
    <t>Railway Heroes</t>
  </si>
  <si>
    <t>Your Turn to Kill</t>
  </si>
  <si>
    <t>Cry Macho</t>
  </si>
  <si>
    <t>Reminiscence</t>
  </si>
  <si>
    <t>Legend No. 17</t>
  </si>
  <si>
    <t>The Dry</t>
  </si>
  <si>
    <t>Upon the Magic Roads</t>
  </si>
  <si>
    <t>The Night House</t>
  </si>
  <si>
    <t>Drive My Car</t>
  </si>
  <si>
    <t>Minari</t>
  </si>
  <si>
    <t>Something About Love</t>
  </si>
  <si>
    <t>Anita</t>
  </si>
  <si>
    <t>The Tomorrow War</t>
  </si>
  <si>
    <t>And So the Baton Is Passed</t>
  </si>
  <si>
    <t>Sword Art Online: Progressive - Aria of a Starless Night</t>
  </si>
  <si>
    <t>Christmas with the Chosen: The Messengers</t>
  </si>
  <si>
    <t>Eiffel</t>
  </si>
  <si>
    <t>OSS 117: From Africa with Love</t>
  </si>
  <si>
    <t>Hostage: Missing Celebrity</t>
  </si>
  <si>
    <t>Vakeel Saab</t>
  </si>
  <si>
    <t>The Many Saints of Newark</t>
  </si>
  <si>
    <t>Monkey King Reborn</t>
  </si>
  <si>
    <t>No Escapes</t>
  </si>
  <si>
    <t>The Bodin's in the Land of Smile</t>
  </si>
  <si>
    <t>The Worst Person in the World</t>
  </si>
  <si>
    <t>Character</t>
  </si>
  <si>
    <t>On the Line</t>
  </si>
  <si>
    <t>On Your Mark</t>
  </si>
  <si>
    <t>Stand by Me</t>
  </si>
  <si>
    <t>The Fable: The Killer Who Doesn't Kill</t>
  </si>
  <si>
    <t>What Did You Eat Yesterday?</t>
  </si>
  <si>
    <t>Aline</t>
  </si>
  <si>
    <t>Krack</t>
  </si>
  <si>
    <t>Kaiserschmarrndrama</t>
  </si>
  <si>
    <t>Caution, Hazardous Wife: The Movie</t>
  </si>
  <si>
    <t>Detective Conan: The Scarlet Alibi</t>
  </si>
  <si>
    <t>Never Stop</t>
  </si>
  <si>
    <t>Ainbo</t>
  </si>
  <si>
    <t>Black Box</t>
  </si>
  <si>
    <t>Eiga Sumikkogurashi: Aoi tsukiyo no mahô no ko</t>
  </si>
  <si>
    <t>The Soul</t>
  </si>
  <si>
    <t>¡A todo tren! Destino Asturias</t>
  </si>
  <si>
    <t>Baragaki: Unbroken Samurai</t>
  </si>
  <si>
    <t>Dad</t>
  </si>
  <si>
    <t>All About My Mother</t>
  </si>
  <si>
    <t>The Eleventh Chapter</t>
  </si>
  <si>
    <t>The Medium</t>
  </si>
  <si>
    <t>The Vault</t>
  </si>
  <si>
    <t>Kaguya-sama: Love Is War</t>
  </si>
  <si>
    <t>Moonbound</t>
  </si>
  <si>
    <t>The Protégé</t>
  </si>
  <si>
    <t>Lost Illusions</t>
  </si>
  <si>
    <t>Agent Backkom: Kings Bear</t>
  </si>
  <si>
    <t>Pil's Adventures</t>
  </si>
  <si>
    <t>Honey Lemon Soda</t>
  </si>
  <si>
    <t>Delicious</t>
  </si>
  <si>
    <t>I Don't Have Any Money Left in My Retirement Account</t>
  </si>
  <si>
    <t>Girls to Buy</t>
  </si>
  <si>
    <t>White Snake 2: Green Snake</t>
  </si>
  <si>
    <t>New Happy Dad and Son 4</t>
  </si>
  <si>
    <t>Sunny Sisters</t>
  </si>
  <si>
    <t>Contra</t>
  </si>
  <si>
    <t>Hard Hit</t>
  </si>
  <si>
    <t>Little Canned Men</t>
  </si>
  <si>
    <t>Pushpa: The Rise - Part 1</t>
  </si>
  <si>
    <t>The Mauritanian</t>
  </si>
  <si>
    <t>The Ice Road</t>
  </si>
  <si>
    <t>Judas and the Black Messiah</t>
  </si>
  <si>
    <t>Signal: The Movie</t>
  </si>
  <si>
    <t>Avatar: The Way of Water</t>
  </si>
  <si>
    <t>Top Gun: Maverick</t>
  </si>
  <si>
    <t>Jurassic World Dominion</t>
  </si>
  <si>
    <t>Doctor Strange in the Multiverse of Madness</t>
  </si>
  <si>
    <t>Minions: The Rise of Gru</t>
  </si>
  <si>
    <t>Black Panther: Wakanda Forever</t>
  </si>
  <si>
    <t>The Batman</t>
  </si>
  <si>
    <t>Thor: Love and Thunder</t>
  </si>
  <si>
    <t>Water Gate Bridge</t>
  </si>
  <si>
    <t>Puss in Boots: The Last Wish</t>
  </si>
  <si>
    <t>Moon Man</t>
  </si>
  <si>
    <t>Fantastic Beasts: The Secrets of Dumbledore</t>
  </si>
  <si>
    <t>Uncharted</t>
  </si>
  <si>
    <t>Sonic the Hedgehog 2</t>
  </si>
  <si>
    <t>Black Adam</t>
  </si>
  <si>
    <t>Elvis</t>
  </si>
  <si>
    <t>The Bad Guys</t>
  </si>
  <si>
    <t>Bullet Train</t>
  </si>
  <si>
    <t>Lightyear</t>
  </si>
  <si>
    <t>Smile</t>
  </si>
  <si>
    <t>Too Cool to Kill</t>
  </si>
  <si>
    <t>Nice View</t>
  </si>
  <si>
    <t>DC League of Super-Pets</t>
  </si>
  <si>
    <t>The Lost City</t>
  </si>
  <si>
    <t>One Piece Film: Red</t>
  </si>
  <si>
    <t>M3GAN</t>
  </si>
  <si>
    <t>Suzume</t>
  </si>
  <si>
    <t>Nope</t>
  </si>
  <si>
    <t>Ticket to Paradise</t>
  </si>
  <si>
    <t>Morbius</t>
  </si>
  <si>
    <t>RRR</t>
  </si>
  <si>
    <t>The Black Phone</t>
  </si>
  <si>
    <t>The First Slam Dunk</t>
  </si>
  <si>
    <t>Where the Crawdads Sing</t>
  </si>
  <si>
    <t>Everything Everywhere All at Once</t>
  </si>
  <si>
    <t>Scream</t>
  </si>
  <si>
    <t>Death on the Nile</t>
  </si>
  <si>
    <t>A Man Called Otto</t>
  </si>
  <si>
    <t>Lyle, Lyle, Crocodile</t>
  </si>
  <si>
    <t>Halloween Ends</t>
  </si>
  <si>
    <t>The Roundup</t>
  </si>
  <si>
    <t>The Woman King</t>
  </si>
  <si>
    <t>Downton Abbey: A New Era</t>
  </si>
  <si>
    <t>K.G.F: Chapter 2</t>
  </si>
  <si>
    <t>Don't Worry Darling</t>
  </si>
  <si>
    <t>Dragon Ball Super: Super Hero</t>
  </si>
  <si>
    <t>Dog</t>
  </si>
  <si>
    <t>Jackass Forever</t>
  </si>
  <si>
    <t>The Menu</t>
  </si>
  <si>
    <t>Violent Night</t>
  </si>
  <si>
    <t>Strange World</t>
  </si>
  <si>
    <t>Detective Conan: The Bride of Halloween</t>
  </si>
  <si>
    <t>The Northman</t>
  </si>
  <si>
    <t>Moonfall</t>
  </si>
  <si>
    <t>Babylon</t>
  </si>
  <si>
    <t>Whitney Houston: I Wanna Dance with Somebody</t>
  </si>
  <si>
    <t>Beast</t>
  </si>
  <si>
    <t>The Whale</t>
  </si>
  <si>
    <t>Confidential Assignment 2: International</t>
  </si>
  <si>
    <t>Ambulance</t>
  </si>
  <si>
    <t>Marry Me</t>
  </si>
  <si>
    <t>Brahmastra Part One: Shiva</t>
  </si>
  <si>
    <t>The Banshees of Inisherin</t>
  </si>
  <si>
    <t>The Fabelmans</t>
  </si>
  <si>
    <t>Barbarian</t>
  </si>
  <si>
    <t>Prey for the Devil</t>
  </si>
  <si>
    <t>Paws of Fury: The Legend of Hank</t>
  </si>
  <si>
    <t>The Invitation</t>
  </si>
  <si>
    <t>Orphan: First Kill</t>
  </si>
  <si>
    <t>Roald Dahl's Matilda the Musical</t>
  </si>
  <si>
    <t>Kingdom II: Harukanaru Daichi e</t>
  </si>
  <si>
    <t>The Bob's Burgers Movie</t>
  </si>
  <si>
    <t>Hunt</t>
  </si>
  <si>
    <t>Tad the Lost Explorer and the Emerald Tablet</t>
  </si>
  <si>
    <t>BTS Permission to Dance on Stage - Seoul: Live Viewing</t>
  </si>
  <si>
    <t>Shin Ultraman</t>
  </si>
  <si>
    <t>Amsterdam</t>
  </si>
  <si>
    <t>Mrs. Harris Goes to Paris</t>
  </si>
  <si>
    <t>Vikram</t>
  </si>
  <si>
    <t>The Unbearable Weight of Massive Talent</t>
  </si>
  <si>
    <t>Tár</t>
  </si>
  <si>
    <t>The 355</t>
  </si>
  <si>
    <t>Serial (Bad) Weddings 3</t>
  </si>
  <si>
    <t>The Night Owl</t>
  </si>
  <si>
    <t>Triangle of Sadness</t>
  </si>
  <si>
    <t>The Kashmir Files</t>
  </si>
  <si>
    <t>The Last 10 Years</t>
  </si>
  <si>
    <t>The Confidence Man JP: Episode of the Hero</t>
  </si>
  <si>
    <t>The Witch: Part 2 - The Other One</t>
  </si>
  <si>
    <t>Decision to Leave</t>
  </si>
  <si>
    <t>Jun-45</t>
  </si>
  <si>
    <t>Doraemon the Movie: Nobita's Little Star Wars 2021</t>
  </si>
  <si>
    <t>See How They Run</t>
  </si>
  <si>
    <t>Ponniyin Selvan: Part I</t>
  </si>
  <si>
    <t>Devotion</t>
  </si>
  <si>
    <t>Silent Parade</t>
  </si>
  <si>
    <t>Father Stu</t>
  </si>
  <si>
    <t>Emergency Declaration</t>
  </si>
  <si>
    <t>The Amazing Maurice</t>
  </si>
  <si>
    <t>Crayon Shin-chan: Mononoke Ninja Chinpuden</t>
  </si>
  <si>
    <t>Three Thousand Years of Longing</t>
  </si>
  <si>
    <t>Turning Red</t>
  </si>
  <si>
    <t>After Ever Happy</t>
  </si>
  <si>
    <t>Simone: Woman of the Century</t>
  </si>
  <si>
    <t>Broker</t>
  </si>
  <si>
    <t>Godfather</t>
  </si>
  <si>
    <t>School of Magical Animals: Part 2</t>
  </si>
  <si>
    <t>Bhool Bhulaiyaa 2</t>
  </si>
  <si>
    <t>November</t>
  </si>
  <si>
    <t>Fragments of the Last Will</t>
  </si>
  <si>
    <t>The Quintessential Quintuplets Movie</t>
  </si>
  <si>
    <t>Fall</t>
  </si>
  <si>
    <t>Wunderschön</t>
  </si>
  <si>
    <t>Father There Is Only One 3</t>
  </si>
  <si>
    <t>Even If This Love Disappears from the World Tonight</t>
  </si>
  <si>
    <t>Dr. Coto's Clinic</t>
  </si>
  <si>
    <t>Radhe Shyam</t>
  </si>
  <si>
    <t>Blacklight</t>
  </si>
  <si>
    <t>Operation Mincemeat</t>
  </si>
  <si>
    <t>Maison de retraite</t>
  </si>
  <si>
    <t>Bheemla Nayak</t>
  </si>
  <si>
    <t>Bones and All</t>
  </si>
  <si>
    <t>Terrifier 2</t>
  </si>
  <si>
    <t>Firestarter</t>
  </si>
  <si>
    <t>Bros</t>
  </si>
  <si>
    <t>Superwho?</t>
  </si>
  <si>
    <t>X</t>
  </si>
  <si>
    <t>The Chosen Season 3: Episode 1 &amp; 2</t>
  </si>
  <si>
    <t>The Duke</t>
  </si>
  <si>
    <t>Sarkaru Vaari Paata</t>
  </si>
  <si>
    <t>She Said</t>
  </si>
  <si>
    <t>Bodies Bodies Bodies</t>
  </si>
  <si>
    <t>Memory</t>
  </si>
  <si>
    <t>The Legend of Maula Jatt</t>
  </si>
  <si>
    <t>Glass Onion</t>
  </si>
  <si>
    <t>Valimai</t>
  </si>
  <si>
    <t>Moonage Daydream</t>
  </si>
  <si>
    <t>Easter Sunday</t>
  </si>
  <si>
    <t>Guglhupfgeschwader</t>
  </si>
  <si>
    <t>Utapri Movie 2, Uta No Prince-Sama Maji Love Starish Tours Movie</t>
  </si>
  <si>
    <t>Living</t>
  </si>
  <si>
    <t>Laal Singh Chaddha</t>
  </si>
  <si>
    <t>Alienoid</t>
  </si>
  <si>
    <t>That Time I Got Reincarnated as a Slime the Movie: Scarlet Bond</t>
  </si>
  <si>
    <t>Jug Jugg Jeeyo</t>
  </si>
  <si>
    <t>Empire of Light</t>
  </si>
  <si>
    <t>Till</t>
  </si>
  <si>
    <t>Bergen</t>
  </si>
  <si>
    <t>Rise</t>
  </si>
  <si>
    <t>Men</t>
  </si>
  <si>
    <t>The Eight Mountains</t>
  </si>
  <si>
    <t>Chickenhare and the Hamster of Darkness</t>
  </si>
  <si>
    <t>Warriors of Future</t>
  </si>
  <si>
    <t>Land of Legends</t>
  </si>
  <si>
    <t>The Pirates: The Last Royal Treasure</t>
  </si>
  <si>
    <t>The Beasts</t>
  </si>
  <si>
    <t>Vaillante</t>
  </si>
  <si>
    <t>Table for Six</t>
  </si>
  <si>
    <t>Smack Dab Kakha</t>
  </si>
  <si>
    <t>F3: Fun and Frustration</t>
  </si>
  <si>
    <t>Good Luck to You, Leo Grande</t>
  </si>
  <si>
    <t>Pearl</t>
  </si>
  <si>
    <t>Rheingold</t>
  </si>
  <si>
    <t>Talk to Her Undated France Release</t>
  </si>
  <si>
    <t>Redeeming Love</t>
  </si>
  <si>
    <t>Women Talking</t>
  </si>
  <si>
    <t>Sword Art Online the Movie: Progressive - Scherzo of Deep Night</t>
  </si>
  <si>
    <t>Samrat Prithviraj</t>
  </si>
  <si>
    <t>Life Is Beautiful</t>
  </si>
  <si>
    <t>Yolki 9</t>
  </si>
  <si>
    <t>Aftersun</t>
  </si>
  <si>
    <t>Shotgun Wedding</t>
  </si>
  <si>
    <t>Vikram Vedha</t>
  </si>
  <si>
    <t>Re/Member</t>
  </si>
  <si>
    <t>Acharya</t>
  </si>
  <si>
    <t>Il grande giorno</t>
  </si>
  <si>
    <t>The Tatta's</t>
  </si>
  <si>
    <t>Rabbit Academy: Mission Eggpossible</t>
  </si>
  <si>
    <t>Ducobu 4 President</t>
  </si>
  <si>
    <t>Phases of the Moon</t>
  </si>
  <si>
    <t>777 Charlie</t>
  </si>
  <si>
    <t>Bachchhan Paandey</t>
  </si>
  <si>
    <t>Lesson in Murder</t>
  </si>
  <si>
    <t>Family Affairs</t>
  </si>
  <si>
    <t>Listy do M. 5</t>
  </si>
  <si>
    <t>Laid-Back Camp Movie</t>
  </si>
  <si>
    <t>Barbie</t>
  </si>
  <si>
    <t>The Super Mario Bros. Movie</t>
  </si>
  <si>
    <t>Oppenheimer</t>
  </si>
  <si>
    <t>Guardians of the Galaxy Vol. 3</t>
  </si>
  <si>
    <t>Fast X</t>
  </si>
  <si>
    <t>Spider-Man: Across the Spider-Verse</t>
  </si>
  <si>
    <t>Full River Red</t>
  </si>
  <si>
    <t>Wonka</t>
  </si>
  <si>
    <t>The Wandering Earth II</t>
  </si>
  <si>
    <t>Mission: Impossible - Dead Reckoning Part One</t>
  </si>
  <si>
    <t>The Little Mermaid</t>
  </si>
  <si>
    <t>No More Bets</t>
  </si>
  <si>
    <t>Elemental</t>
  </si>
  <si>
    <t>Lost in the Stars</t>
  </si>
  <si>
    <t>Ant-Man and the Wasp: Quantumania</t>
  </si>
  <si>
    <t>John Wick: Chapter 4</t>
  </si>
  <si>
    <t>Transformers: Rise of the Beasts</t>
  </si>
  <si>
    <t>Aquaman and the Lost Kingdom</t>
  </si>
  <si>
    <t>Meg 2: The Trench</t>
  </si>
  <si>
    <t>Indiana Jones and the Dial of Destiny</t>
  </si>
  <si>
    <t>Creation of the Gods I: Kingdom of Storms</t>
  </si>
  <si>
    <t>The Hunger Games: The Ballad of Songbirds &amp; Snakes</t>
  </si>
  <si>
    <t>Never Say Never</t>
  </si>
  <si>
    <t>Migration</t>
  </si>
  <si>
    <t>Five Nights at Freddy's</t>
  </si>
  <si>
    <t>The Boy and the Heron</t>
  </si>
  <si>
    <t>Creed III</t>
  </si>
  <si>
    <t>The Flash</t>
  </si>
  <si>
    <t>The Nun II</t>
  </si>
  <si>
    <t>Taylor Swift: The Eras Tour</t>
  </si>
  <si>
    <t>Wish</t>
  </si>
  <si>
    <t>Sound of Freedom</t>
  </si>
  <si>
    <t>Chang An</t>
  </si>
  <si>
    <t>Napoleon</t>
  </si>
  <si>
    <t>Anyone But You</t>
  </si>
  <si>
    <t>Boonie Bears: Guardian Code</t>
  </si>
  <si>
    <t>Trolls Band Together</t>
  </si>
  <si>
    <t>The Marvels</t>
  </si>
  <si>
    <t>Dungeons &amp; Dragons: Honor Among Thieves</t>
  </si>
  <si>
    <t>PAW Patrol: The Mighty Movie</t>
  </si>
  <si>
    <t>The Equalizer 3</t>
  </si>
  <si>
    <t>Under the Light</t>
  </si>
  <si>
    <t>Insidious: The Red Door</t>
  </si>
  <si>
    <t>Teenage Mutant Ninja Turtles: Mutant Mayhem</t>
  </si>
  <si>
    <t>Scream VI</t>
  </si>
  <si>
    <t>Godspeed</t>
  </si>
  <si>
    <t>Johnny Keep Walking!</t>
  </si>
  <si>
    <t>Killers of the Flower Moon</t>
  </si>
  <si>
    <t>Evil Dead Rise</t>
  </si>
  <si>
    <t>The Ex-Files 4: Marriage Plan</t>
  </si>
  <si>
    <t>Hidden Blade</t>
  </si>
  <si>
    <t>The Exorcist: Believer</t>
  </si>
  <si>
    <t>Shazam! Fury of the Gods</t>
  </si>
  <si>
    <t>Blue Beetle</t>
  </si>
  <si>
    <t>One and Only</t>
  </si>
  <si>
    <t>A Haunting in Venice</t>
  </si>
  <si>
    <t>Gran Turismo</t>
  </si>
  <si>
    <t>The Volunteers: To the War</t>
  </si>
  <si>
    <t>Poor Things</t>
  </si>
  <si>
    <t>Haunted Mansion</t>
  </si>
  <si>
    <t>Born to Fly</t>
  </si>
  <si>
    <t>Godzilla Minus One</t>
  </si>
  <si>
    <t>Pathaan</t>
  </si>
  <si>
    <t>Saw X</t>
  </si>
  <si>
    <t>Detective Conan: Black Iron Submarine</t>
  </si>
  <si>
    <t>The Creator</t>
  </si>
  <si>
    <t>12.12: The Day</t>
  </si>
  <si>
    <t>Animal</t>
  </si>
  <si>
    <t>Talk to Me</t>
  </si>
  <si>
    <t>Air</t>
  </si>
  <si>
    <t>Cocaine Bear</t>
  </si>
  <si>
    <t>No Hard Feelings</t>
  </si>
  <si>
    <t>The Roundup: No Way Out</t>
  </si>
  <si>
    <t>The Pope's Exorcist</t>
  </si>
  <si>
    <t>Plane</t>
  </si>
  <si>
    <t>Titanic 25 Year Anniversary</t>
  </si>
  <si>
    <t>The Color Purple</t>
  </si>
  <si>
    <t>The Boogeyman</t>
  </si>
  <si>
    <t>65</t>
  </si>
  <si>
    <t>Spy x Family Code: White</t>
  </si>
  <si>
    <t>Magic Mike's Last Dance</t>
  </si>
  <si>
    <t>Demon Slayer: Kimetsu No Yaiba - To the Swordsmith Village</t>
  </si>
  <si>
    <t>One Life</t>
  </si>
  <si>
    <t>The Boys in the Boat</t>
  </si>
  <si>
    <t>Knock at the Cabin</t>
  </si>
  <si>
    <t>Mummies</t>
  </si>
  <si>
    <t>Jesus Revolution</t>
  </si>
  <si>
    <t>Asteroid City</t>
  </si>
  <si>
    <t>The Zone of Interest</t>
  </si>
  <si>
    <t>There's Still Tomorrow</t>
  </si>
  <si>
    <t>Operation Fortune: Ruse de Guerre</t>
  </si>
  <si>
    <t>Missing</t>
  </si>
  <si>
    <t>Thanksgiving</t>
  </si>
  <si>
    <t>Asterix &amp; Obelix: The Middle Kingdom</t>
  </si>
  <si>
    <t>The Holdovers</t>
  </si>
  <si>
    <t>Ruby Gillman: Teenage Kraken</t>
  </si>
  <si>
    <t>The Iron Claw</t>
  </si>
  <si>
    <t>Son of a Rich 2</t>
  </si>
  <si>
    <t>Renaissance: A Film by Beyoncé</t>
  </si>
  <si>
    <t>Ferrari</t>
  </si>
  <si>
    <t>Past Lives</t>
  </si>
  <si>
    <t>Miraculous: Ladybug &amp; Cat Noir, the Movie</t>
  </si>
  <si>
    <t>80 for Brady</t>
  </si>
  <si>
    <t>The Bremen Town Musicians</t>
  </si>
  <si>
    <t>My Big Fat Greek Wedding 3</t>
  </si>
  <si>
    <t>The Expendables 4</t>
  </si>
  <si>
    <t>Doraemon the Movie: Nobita's Sky Utopia</t>
  </si>
  <si>
    <t>Smugglers</t>
  </si>
  <si>
    <t>Kingdom 3: The Flame of Destiny</t>
  </si>
  <si>
    <t>Ride On</t>
  </si>
  <si>
    <t>Strays</t>
  </si>
  <si>
    <t>Anatomy of a Fall</t>
  </si>
  <si>
    <t>Noryang: Deadly Sea</t>
  </si>
  <si>
    <t>Alibi.com 2</t>
  </si>
  <si>
    <t>Priscilla</t>
  </si>
  <si>
    <t>Don't Call it Mystery: The Movie</t>
  </si>
  <si>
    <t>The Three Musketeers - Part I: D'Artagnan</t>
  </si>
  <si>
    <t>Tokyo MER</t>
  </si>
  <si>
    <t>Concrete Utopia</t>
  </si>
  <si>
    <t>BTS: Yet to Come in Cinemas</t>
  </si>
  <si>
    <t>Book Club: The Next Chapter</t>
  </si>
  <si>
    <t>I Wish I Could Meet You Again on the Hill Where That Flower Blooms (2023)</t>
  </si>
  <si>
    <t>Jawan</t>
  </si>
  <si>
    <t>The Wish of the Fairy Fish</t>
  </si>
  <si>
    <t>Renfield</t>
  </si>
  <si>
    <t>The Challenge</t>
  </si>
  <si>
    <t>Perfect Days</t>
  </si>
  <si>
    <t>Shin Jigen! Crayon Shin-chan the Movie</t>
  </si>
  <si>
    <t>American Fiction</t>
  </si>
  <si>
    <t>Radical</t>
  </si>
  <si>
    <t>The Last Voyage of the Demeter</t>
  </si>
  <si>
    <t>Are You There God? It's Me, Margaret.</t>
  </si>
  <si>
    <t>IDOLiSH7 Movie: LIVE 4bit - BEYOND THE PERiOD</t>
  </si>
  <si>
    <t>Saltburn</t>
  </si>
  <si>
    <t>Dumb Money</t>
  </si>
  <si>
    <t>All of Us Strangers</t>
  </si>
  <si>
    <t>My Happy Marriage</t>
  </si>
  <si>
    <t>The House of No Man</t>
  </si>
  <si>
    <t>Retribution</t>
  </si>
  <si>
    <t>Next Goal Wins</t>
  </si>
  <si>
    <t>Love Reset</t>
  </si>
  <si>
    <t>The Blackening</t>
  </si>
  <si>
    <t>About My Father</t>
  </si>
  <si>
    <t>Mavka: The Forest Song</t>
  </si>
  <si>
    <t>The Blind</t>
  </si>
  <si>
    <t>Tokyo Revengers 2: Bloody Halloween - Destiny</t>
  </si>
  <si>
    <t>Hypnotic</t>
  </si>
  <si>
    <t>The Legend &amp; Butterfly</t>
  </si>
  <si>
    <t>Die drei ??? - Erbe des Drachen</t>
  </si>
  <si>
    <t>Shin Kamen Rider</t>
  </si>
  <si>
    <t>Dunki</t>
  </si>
  <si>
    <t>The Three Musketeers - Part II: Milady</t>
  </si>
  <si>
    <t>Epic Tails</t>
  </si>
  <si>
    <t>Only 3 Days Left</t>
  </si>
  <si>
    <t>Tonde Saitama: Biwako Yori Ai o Komete</t>
  </si>
  <si>
    <t>Jeanne du Barry</t>
  </si>
  <si>
    <t>A Guilty Conscience</t>
  </si>
  <si>
    <t>Tokyo Revengers 2: Bloody Halloween - Decisive Battle</t>
  </si>
  <si>
    <t>Dr. Cheon and Lost Talisman</t>
  </si>
  <si>
    <t>Sisu</t>
  </si>
  <si>
    <t>Rehragout-Rendezvous</t>
  </si>
  <si>
    <t>A Moroccan Affair</t>
  </si>
  <si>
    <t>His Only Son</t>
  </si>
  <si>
    <t>The Point Men</t>
  </si>
  <si>
    <t>Manta, Manta: Legacy</t>
  </si>
  <si>
    <t>Three heroes and the Navel of the Earth</t>
  </si>
  <si>
    <t>Bottoms</t>
  </si>
  <si>
    <t>Championext</t>
  </si>
  <si>
    <t>Love Again</t>
  </si>
  <si>
    <t>Dream Scenario</t>
  </si>
  <si>
    <t>Beau Is Afraid</t>
  </si>
  <si>
    <t>The Shift</t>
  </si>
  <si>
    <t>Salaar</t>
  </si>
  <si>
    <t>After Death</t>
  </si>
  <si>
    <t>Tiger 3</t>
  </si>
  <si>
    <t>Jungle Bunch: Operation Meltdown</t>
  </si>
  <si>
    <t>Face Off 6: The Ticket of Destiny</t>
  </si>
  <si>
    <t>Silent Night</t>
  </si>
  <si>
    <t>What's Love Got to Do with It?</t>
  </si>
  <si>
    <t>Sleep</t>
  </si>
  <si>
    <t>Samurai Beyond Admiration Record to the World's Best</t>
  </si>
  <si>
    <t>Honey Sweet</t>
  </si>
  <si>
    <t>The Machine</t>
  </si>
  <si>
    <t>After Everything</t>
  </si>
  <si>
    <t>The Taste of Things</t>
  </si>
  <si>
    <t>The Crime Is Mine</t>
  </si>
  <si>
    <t>The Great Escaper</t>
  </si>
  <si>
    <t>Freelance</t>
  </si>
  <si>
    <t>Sun and Concrete</t>
  </si>
  <si>
    <t>Cobweb</t>
  </si>
  <si>
    <t>The Peasants</t>
  </si>
  <si>
    <t>The Animal Kingdom</t>
  </si>
  <si>
    <t>Inside Out 2</t>
  </si>
  <si>
    <t>Deadpool &amp; Wolverine</t>
  </si>
  <si>
    <t>Moana 2</t>
  </si>
  <si>
    <t>Despicable Me 4</t>
  </si>
  <si>
    <t>Wicked</t>
  </si>
  <si>
    <t>Mufasa: The Lion King</t>
  </si>
  <si>
    <t>Dune: Part Two</t>
  </si>
  <si>
    <t>Godzilla x Kong: The New Empire</t>
  </si>
  <si>
    <t>Kung Fu Panda 4</t>
  </si>
  <si>
    <t>Sonic the Hedgehog 3</t>
  </si>
  <si>
    <t>Venom: The Last Dance</t>
  </si>
  <si>
    <t>Gladiator II</t>
  </si>
  <si>
    <t>Beetlejuice Beetlejuice</t>
  </si>
  <si>
    <t>Yolo</t>
  </si>
  <si>
    <t>Pegasus 2</t>
  </si>
  <si>
    <t>Successor</t>
  </si>
  <si>
    <t>Bad Boys: Ride or Die</t>
  </si>
  <si>
    <t>Kingdom of the Planet of the Apes</t>
  </si>
  <si>
    <t>Twisters</t>
  </si>
  <si>
    <t>It Ends with Us</t>
  </si>
  <si>
    <t>Alien: Romulus</t>
  </si>
  <si>
    <t>The Wild Robot</t>
  </si>
  <si>
    <t>Article 20</t>
  </si>
  <si>
    <t>A Quiet Place: Day One</t>
  </si>
  <si>
    <t>Boonie Bears: Time Twist</t>
  </si>
  <si>
    <t>The Garfield Movie</t>
  </si>
  <si>
    <t>Joker: Folie à Deux</t>
  </si>
  <si>
    <t>Ghostbusters: Frozen Empire</t>
  </si>
  <si>
    <t>IF</t>
  </si>
  <si>
    <t>Red One</t>
  </si>
  <si>
    <t>Nosferatu</t>
  </si>
  <si>
    <t>The Fall Guy</t>
  </si>
  <si>
    <t>Bob Marley: One Love</t>
  </si>
  <si>
    <t>Furiosa: A Mad Max Saga</t>
  </si>
  <si>
    <t>A Place Called Silence</t>
  </si>
  <si>
    <t>Paddington in Peru</t>
  </si>
  <si>
    <t>The Beekeeper</t>
  </si>
  <si>
    <t>Pushpa: The Rule - Part 2</t>
  </si>
  <si>
    <t>The Volunteers: The Battle of Life and Death</t>
  </si>
  <si>
    <t>A Complete Unknown</t>
  </si>
  <si>
    <t>Smile 2</t>
  </si>
  <si>
    <t>Transformers One</t>
  </si>
  <si>
    <t>Longlegs</t>
  </si>
  <si>
    <t>Civil War</t>
  </si>
  <si>
    <t>Conclave</t>
  </si>
  <si>
    <t>Kalki 2898 AD</t>
  </si>
  <si>
    <t>Detective Conan: The Million-Dollar Pentagram</t>
  </si>
  <si>
    <t>Madame Web</t>
  </si>
  <si>
    <t>Haikyu!! The Dumpster Battle</t>
  </si>
  <si>
    <t>Argylle</t>
  </si>
  <si>
    <t>Challengers</t>
  </si>
  <si>
    <t>Exhuma</t>
  </si>
  <si>
    <t>Terrifier 3</t>
  </si>
  <si>
    <t>A Little Something Extra</t>
  </si>
  <si>
    <t>Trap</t>
  </si>
  <si>
    <t>The Roundup: Punishment</t>
  </si>
  <si>
    <t>The Count of Monte-Cristo</t>
  </si>
  <si>
    <t>The Substance</t>
  </si>
  <si>
    <t>Speak No Evil</t>
  </si>
  <si>
    <t>Babygirl</t>
  </si>
  <si>
    <t>Kraven the Hunter</t>
  </si>
  <si>
    <t>Heretic</t>
  </si>
  <si>
    <t>We Live in Time</t>
  </si>
  <si>
    <t>Anora</t>
  </si>
  <si>
    <t>Night Swim</t>
  </si>
  <si>
    <t>Kingdom 4: Return of the Great General</t>
  </si>
  <si>
    <t>The First Omen</t>
  </si>
  <si>
    <t>I, the Executioner</t>
  </si>
  <si>
    <t>Coraline 15th Anniversary</t>
  </si>
  <si>
    <t>Back to Black</t>
  </si>
  <si>
    <t>The Brutalist</t>
  </si>
  <si>
    <t>Tarot</t>
  </si>
  <si>
    <t>The Strangers: Chapter 1</t>
  </si>
  <si>
    <t>Blink Twice</t>
  </si>
  <si>
    <t>Demon Slayer: Kimetsu No Yaiba - To the Hashira Training</t>
  </si>
  <si>
    <t>Imaginary</t>
  </si>
  <si>
    <t>Abigail</t>
  </si>
  <si>
    <t>Fly Me to the Moon</t>
  </si>
  <si>
    <t>Arthur the King</t>
  </si>
  <si>
    <t>The Forge</t>
  </si>
  <si>
    <t>The Best Christmas Pageant Ever</t>
  </si>
  <si>
    <t>Cells at Work!</t>
  </si>
  <si>
    <t>Horizon: An American Saga - Chapter 1</t>
  </si>
  <si>
    <t>Last Mile</t>
  </si>
  <si>
    <t>Beating Hearts</t>
  </si>
  <si>
    <t>The Bikeriders</t>
  </si>
  <si>
    <t>I'm Still Here</t>
  </si>
  <si>
    <t>Mobile Suit Gundam SEED Freedom</t>
  </si>
  <si>
    <t>Immaculate</t>
  </si>
  <si>
    <t>Monkey Man</t>
  </si>
  <si>
    <t>Harbin</t>
  </si>
  <si>
    <t>Doraemon the Movie: Nobita's Earth Symphony</t>
  </si>
  <si>
    <t>The Watchers</t>
  </si>
  <si>
    <t>Borderlands</t>
  </si>
  <si>
    <t>Harold and the Purple Crayon</t>
  </si>
  <si>
    <t>My Hero Academia: You're Next</t>
  </si>
  <si>
    <t>A Strange House</t>
  </si>
  <si>
    <t>Pilot</t>
  </si>
  <si>
    <t>Flow</t>
  </si>
  <si>
    <t>Finist. The First Warrior</t>
  </si>
  <si>
    <t>Reagan</t>
  </si>
  <si>
    <t>The Ministry of Ungentlemanly Warfare</t>
  </si>
  <si>
    <t>Chantal in Fairyland</t>
  </si>
  <si>
    <t>The Master and Margarita</t>
  </si>
  <si>
    <t>Wicked Little Letters</t>
  </si>
  <si>
    <t>Juror #2</t>
  </si>
  <si>
    <t>The Marching Band</t>
  </si>
  <si>
    <t>Grand Maison Paris</t>
  </si>
  <si>
    <t>Maria</t>
  </si>
  <si>
    <t>School of Magical Animals 3</t>
  </si>
  <si>
    <t>The Firefighters</t>
  </si>
  <si>
    <t>A Real Pain</t>
  </si>
  <si>
    <t>Lee</t>
  </si>
  <si>
    <t>Crayon Shin-chan: Our Dinosaur Diary</t>
  </si>
  <si>
    <t>The Crow</t>
  </si>
  <si>
    <t>Hello, Love, Again</t>
  </si>
  <si>
    <t>Better Man</t>
  </si>
  <si>
    <t>Nintama Rantaro Dokutake Ninja-tai Saikyou no Gunshi</t>
  </si>
  <si>
    <t>MaXXXine</t>
  </si>
  <si>
    <t>Autumn and the Black Jaguar</t>
  </si>
  <si>
    <t>Mai</t>
  </si>
  <si>
    <t>Attack on Titan the Movie: The Last Attack</t>
  </si>
  <si>
    <t>The Room Next Door</t>
  </si>
  <si>
    <t>Unsung Hero</t>
  </si>
  <si>
    <t>The Last Dance</t>
  </si>
  <si>
    <t>Homestead</t>
  </si>
  <si>
    <t>The Lord of the Rings: The War of the Rohirrim</t>
  </si>
  <si>
    <t>Lyod 3</t>
  </si>
  <si>
    <t>Cabrini</t>
  </si>
  <si>
    <t>Ordinary Angels</t>
  </si>
  <si>
    <t>Guest from the Future</t>
  </si>
  <si>
    <t>La planète des singes, une odyssée de l'espèce</t>
  </si>
  <si>
    <t>Face Off 7: One Wish</t>
  </si>
  <si>
    <t>Diamanti</t>
  </si>
  <si>
    <t>Golden Kamuy</t>
  </si>
  <si>
    <t>Escape</t>
  </si>
  <si>
    <t>Doctor X: The Movie</t>
  </si>
  <si>
    <t>Cocorico</t>
  </si>
  <si>
    <t>The Apprentice</t>
  </si>
  <si>
    <t>10 Lives</t>
  </si>
  <si>
    <t>Twilight of the Warriors: Walled In</t>
  </si>
  <si>
    <t>Never Let Go</t>
  </si>
  <si>
    <t>Kinds of Kindness</t>
  </si>
  <si>
    <t>Emilia Pérez</t>
  </si>
  <si>
    <t>Monsieur Aznavour</t>
  </si>
  <si>
    <t>Here</t>
  </si>
  <si>
    <t>Late Night with the Devil</t>
  </si>
  <si>
    <t>Kleks Academy</t>
  </si>
  <si>
    <t>The Day the Earth Blew Up: A Looney Tunes Movie</t>
  </si>
  <si>
    <t>The Chosen: S4 Episodes 1-3</t>
  </si>
  <si>
    <t>Father There is Only One 4</t>
  </si>
  <si>
    <t>Hijack 1971</t>
  </si>
  <si>
    <t>Handsome Guys</t>
  </si>
  <si>
    <t>Megalopolis</t>
  </si>
  <si>
    <t>Small Things Like These</t>
  </si>
  <si>
    <t>Blue Lock: Episode Nagi</t>
  </si>
  <si>
    <t>Yolki 11</t>
  </si>
  <si>
    <t>Article 370</t>
  </si>
  <si>
    <t>Niko: Beyond the Northern Lights</t>
  </si>
  <si>
    <t>Thelma</t>
  </si>
  <si>
    <t>Afraid</t>
  </si>
  <si>
    <t>Letuchiy korabl</t>
  </si>
  <si>
    <t>Domovyonok Kuzya</t>
  </si>
  <si>
    <t>Love Lies Bleeding</t>
  </si>
  <si>
    <t>Bonhoeffer</t>
  </si>
  <si>
    <t>Look Back</t>
  </si>
  <si>
    <t>The Exorcism</t>
  </si>
  <si>
    <t>Am I Racist?</t>
  </si>
  <si>
    <t>Muroi Shinji: Not Defeated</t>
  </si>
  <si>
    <t>Citizen of a Kind</t>
  </si>
  <si>
    <t>The Enchanted Tinderbox</t>
  </si>
  <si>
    <t>Sound of Hope: The Story of Possum Trot</t>
  </si>
  <si>
    <t>Parthenope</t>
  </si>
  <si>
    <t>Undercover</t>
  </si>
  <si>
    <t>Maison de retraite 2</t>
  </si>
  <si>
    <t>A Million Minutes</t>
  </si>
  <si>
    <t>Ruki vverkh!</t>
  </si>
  <si>
    <t>Alienoid: The Return to the Future</t>
  </si>
  <si>
    <t>Jung Kook: I Am Still</t>
  </si>
  <si>
    <t>Cat and Dog</t>
  </si>
  <si>
    <t>Piece by Piece</t>
  </si>
  <si>
    <t>Mrs. Green Apple: The White Lounge</t>
  </si>
  <si>
    <t>The Boy with Pink Trousers</t>
  </si>
  <si>
    <t>All About Suomi</t>
  </si>
  <si>
    <t>Muroi Shinji: Ikitsuzukeru Mono</t>
  </si>
  <si>
    <t>Saturday Night</t>
  </si>
  <si>
    <t>Weddings and Wokes: A Family Dilemma</t>
  </si>
  <si>
    <t>Lisa Frankenstein</t>
  </si>
  <si>
    <t>Io e te dobbiamo parlare</t>
  </si>
  <si>
    <t>Listy do M. Pozegnania i powroty</t>
  </si>
  <si>
    <t>Rafadan Tayfa: Kapadokya</t>
  </si>
  <si>
    <t>The Chosen: S4 Episodes 4-6</t>
  </si>
  <si>
    <t>Buffalo Kids</t>
  </si>
  <si>
    <t>Ne Zha II</t>
  </si>
  <si>
    <t>A Minecraft Movie</t>
  </si>
  <si>
    <t>Jurassic World: Rebirth</t>
  </si>
  <si>
    <t>Mission: Impossible - The Final Reckoning</t>
  </si>
  <si>
    <t>Superman</t>
  </si>
  <si>
    <t>F1: The Movie</t>
  </si>
  <si>
    <t>Captain America: Brave New World</t>
  </si>
  <si>
    <t>Thunderbolts*</t>
  </si>
  <si>
    <t>The Fantastic Four: First Steps</t>
  </si>
  <si>
    <t>Sinners</t>
  </si>
  <si>
    <t>Final Destination: Bloodlines</t>
  </si>
  <si>
    <t>Snow White</t>
  </si>
  <si>
    <t>28 Years Later</t>
  </si>
  <si>
    <t>Dog Man</t>
  </si>
  <si>
    <t>Elio</t>
  </si>
  <si>
    <t>Bridget Jones: Mad About the Boy</t>
  </si>
  <si>
    <t>Mickey 17</t>
  </si>
  <si>
    <t>Ballerina</t>
  </si>
  <si>
    <t>Karate Kid: Legends</t>
  </si>
  <si>
    <t>Detective Conan: One-Eyed Flashback</t>
  </si>
  <si>
    <t>The Accountant 2</t>
  </si>
  <si>
    <t>The Amateur</t>
  </si>
  <si>
    <t>Smurfs</t>
  </si>
  <si>
    <t>A Working Man</t>
  </si>
  <si>
    <t>Demon Slayer -Kimetsu no Yaiba- The Movie: Infinity Castle</t>
  </si>
  <si>
    <t>The King of Kings</t>
  </si>
  <si>
    <t>The Monkey</t>
  </si>
  <si>
    <t>Materialists</t>
  </si>
  <si>
    <t>I Know What You Did Last Summer</t>
  </si>
  <si>
    <t>Den of Thieves: Pantera</t>
  </si>
  <si>
    <t>Star Wars: Episode III - Revenge of the Sith 20th anniversary</t>
  </si>
  <si>
    <t>Until Dawn</t>
  </si>
  <si>
    <t>One of Them Days</t>
  </si>
  <si>
    <t>Kokuhô</t>
  </si>
  <si>
    <t>Flight Risk</t>
  </si>
  <si>
    <t>The Bad Guys 2</t>
  </si>
  <si>
    <t>Black Bag</t>
  </si>
  <si>
    <t>The Wizard of the Emerald City</t>
  </si>
  <si>
    <t>M3GAN 2.0</t>
  </si>
  <si>
    <t>The Phoenician Scheme</t>
  </si>
  <si>
    <t>Doraemon: Nobita's Art World Tales</t>
  </si>
  <si>
    <t>Companion</t>
  </si>
  <si>
    <t>Novocaine</t>
  </si>
  <si>
    <t>Wolf Man</t>
  </si>
  <si>
    <t>Heart Eyes</t>
  </si>
  <si>
    <t>Warfare</t>
  </si>
  <si>
    <t>The Naked Gun</t>
  </si>
  <si>
    <t>Bring Her Back</t>
  </si>
  <si>
    <t>Mobile Suit Gundam GQuuuuuuX: Beginning</t>
  </si>
  <si>
    <t>The Chosen: Last Supper</t>
  </si>
  <si>
    <t>Yadang: The Snitch</t>
  </si>
  <si>
    <t>Last Breath</t>
  </si>
  <si>
    <t>The Woman in the Yard</t>
  </si>
  <si>
    <t>God Save the Tuche</t>
  </si>
  <si>
    <t>Madly</t>
  </si>
  <si>
    <t>The Poet</t>
  </si>
  <si>
    <t>Batya 2. Ded</t>
  </si>
  <si>
    <t>1st Kiss</t>
  </si>
  <si>
    <t>The Salt Path</t>
  </si>
  <si>
    <t>Hitman 2</t>
  </si>
  <si>
    <t>Love Hurts</t>
  </si>
  <si>
    <t>366 Nichi</t>
  </si>
  <si>
    <t>Friendship</t>
  </si>
  <si>
    <t>Death of a Unicorn</t>
  </si>
  <si>
    <t>The Last Rodeo</t>
  </si>
  <si>
    <t>The Match</t>
  </si>
  <si>
    <t>Wunderschöner</t>
  </si>
  <si>
    <t>Kraken</t>
  </si>
  <si>
    <t>High Five</t>
  </si>
  <si>
    <t>The Penguin Lessons</t>
  </si>
  <si>
    <t>Father There is Only One 5</t>
  </si>
  <si>
    <t>The 4 Rascals</t>
  </si>
  <si>
    <t>Shinso wo Ohanashi Shimasu</t>
  </si>
  <si>
    <t>Die drei ??? und der Karpatenhund</t>
  </si>
  <si>
    <t>Becoming Led Zeppelin</t>
  </si>
  <si>
    <t>The Chosen: Woes/The Chosen: The Same Coin/The Chosen: Because of Me</t>
  </si>
  <si>
    <t>The Chosen: Reunions/The Chosen: The Upper Room Part I/The Chosen: The Upper Room Part II</t>
  </si>
  <si>
    <t>Colorful Stage! The Movie: A Miku Who Can't Sing</t>
  </si>
  <si>
    <t>Once Upon My Mother</t>
  </si>
  <si>
    <t>Dark Nuns</t>
  </si>
  <si>
    <t>Uta No Prince-Sama: Maji Love Taboo Night Xxxx</t>
  </si>
  <si>
    <t>Trillion Game</t>
  </si>
  <si>
    <t>Noise</t>
  </si>
  <si>
    <t>Hypnosis Mic - Division Rap Battle</t>
  </si>
  <si>
    <t>Dollhouse</t>
  </si>
  <si>
    <t>The Life of Chuck</t>
  </si>
  <si>
    <t>How to Make a Killing</t>
  </si>
  <si>
    <t>Presence</t>
  </si>
  <si>
    <t>Clown in a Cornfield</t>
  </si>
  <si>
    <t>Eddington</t>
  </si>
  <si>
    <t>Frontline</t>
  </si>
  <si>
    <t>The Alto Knights</t>
  </si>
  <si>
    <t>Detective Kien: The Headless Horror</t>
  </si>
  <si>
    <t>Nha Gia Tien</t>
  </si>
  <si>
    <t>L2: Empuraan</t>
  </si>
  <si>
    <t>Face Off 8: Embrace of Light</t>
  </si>
  <si>
    <t>Under Ninja</t>
  </si>
  <si>
    <t>Red Silk</t>
  </si>
  <si>
    <t>Money Kisses</t>
  </si>
  <si>
    <t>His Name Was Not Listed</t>
  </si>
  <si>
    <t>Chhaava</t>
  </si>
  <si>
    <t>Na derevnyu dedushke</t>
  </si>
  <si>
    <t>Hurry Up Tomorrow</t>
  </si>
  <si>
    <t>Six: The Musical Live!</t>
  </si>
  <si>
    <t>Tsarevna-lyagushka</t>
  </si>
  <si>
    <t>The Unbreakable Boy</t>
  </si>
  <si>
    <t>Les Bodin's partent en vrille</t>
  </si>
  <si>
    <t>JUJUTSU KAISEN: Hidden Inventory/Premature Death - The Movie</t>
  </si>
  <si>
    <t>Colours of Time</t>
  </si>
  <si>
    <t>Moon le panda</t>
  </si>
  <si>
    <t>Princess Mononoke 4K Restoration</t>
  </si>
  <si>
    <t>Dan Da Dan: Evil Eye</t>
  </si>
  <si>
    <t>Holy Night: Demon Hunters</t>
  </si>
  <si>
    <t>The Last Supper</t>
  </si>
  <si>
    <t>Palma 2</t>
  </si>
  <si>
    <t>Mesa de Regalos</t>
  </si>
  <si>
    <t>The Ties That Bind Us</t>
  </si>
  <si>
    <t>In the Lost Lands</t>
  </si>
  <si>
    <t>Thudarum</t>
  </si>
  <si>
    <t>The Corpse</t>
  </si>
  <si>
    <t>Peppa Meets the Baby Cinema Experience</t>
  </si>
  <si>
    <t>Tina</t>
  </si>
  <si>
    <t>Kleks i wynalazek Filipa Golarza</t>
  </si>
  <si>
    <t>35-Nen-me no Rabu Retaa</t>
  </si>
  <si>
    <t>Night of the Zoopocalypse</t>
  </si>
  <si>
    <t>Dangerous Animals</t>
  </si>
  <si>
    <t>Graduation Heist</t>
  </si>
  <si>
    <t>The Solitary Gourmet</t>
  </si>
  <si>
    <t>Secret: Untold Melody</t>
  </si>
  <si>
    <t>The Pact</t>
  </si>
  <si>
    <t>Shadow Force</t>
  </si>
  <si>
    <t>Leave One Day</t>
  </si>
  <si>
    <t>Kishibe Rohan wa Ugokanai Zange-shitsu</t>
  </si>
  <si>
    <t>Star Wars: Episode I - The Phantom Menace</t>
  </si>
  <si>
    <t>The Sixth Sense</t>
  </si>
  <si>
    <t>Toy Story 2</t>
  </si>
  <si>
    <t>The Matrix</t>
  </si>
  <si>
    <t>Notting Hill</t>
  </si>
  <si>
    <t>American Beauty</t>
  </si>
  <si>
    <t>Runaway Bride</t>
  </si>
  <si>
    <t>Stuart Little</t>
  </si>
  <si>
    <t>The Green Mile</t>
  </si>
  <si>
    <t>The Blair Witch Project</t>
  </si>
  <si>
    <t>American Pie</t>
  </si>
  <si>
    <t>Big Daddy</t>
  </si>
  <si>
    <t>Wild Wild West</t>
  </si>
  <si>
    <t>Entrapment</t>
  </si>
  <si>
    <t>End of Days</t>
  </si>
  <si>
    <t>Austin Powers: The Spy Who Shagged Me</t>
  </si>
  <si>
    <t>Sleepy Hollow</t>
  </si>
  <si>
    <t>Double Jeopardy</t>
  </si>
  <si>
    <t>The Haunting</t>
  </si>
  <si>
    <t>Analyze This</t>
  </si>
  <si>
    <t>Deep Blue Sea</t>
  </si>
  <si>
    <t>Pokémon: The First Movie - Mewtwo Strikes Back</t>
  </si>
  <si>
    <t>Eyes Wide Shut</t>
  </si>
  <si>
    <t>Payback</t>
  </si>
  <si>
    <t>Princess Mononoke</t>
  </si>
  <si>
    <t>The Bone Collector</t>
  </si>
  <si>
    <t>The General's Daughter</t>
  </si>
  <si>
    <t>Inspector Gadget</t>
  </si>
  <si>
    <t>The Talented Mr. Ripley</t>
  </si>
  <si>
    <t>The World Is Not Enough</t>
  </si>
  <si>
    <t>The Thomas Crown Affair</t>
  </si>
  <si>
    <t>Message in a Bottle</t>
  </si>
  <si>
    <t>Blue Streak</t>
  </si>
  <si>
    <t>Anna and the King</t>
  </si>
  <si>
    <t>Three Kings</t>
  </si>
  <si>
    <t>She's All That</t>
  </si>
  <si>
    <t>Fight Club</t>
  </si>
  <si>
    <t>Any Given Sunday</t>
  </si>
  <si>
    <t>Bowfinger</t>
  </si>
  <si>
    <t>8MM</t>
  </si>
  <si>
    <t>Forces of Nature</t>
  </si>
  <si>
    <t>Deuce Bigalow: Male Gigolo</t>
  </si>
  <si>
    <t>Galaxy Quest</t>
  </si>
  <si>
    <t>Stigmata</t>
  </si>
  <si>
    <t>The Cider House Rules</t>
  </si>
  <si>
    <t>Bicentennial Man</t>
  </si>
  <si>
    <t>Never Been Kissed</t>
  </si>
  <si>
    <t>South Park: Bigger, Longer &amp; Uncut</t>
  </si>
  <si>
    <t>Cruel Intentions</t>
  </si>
  <si>
    <t>Random Hearts</t>
  </si>
  <si>
    <t>The Hurricane</t>
  </si>
  <si>
    <t>The Messenger: The Story of Joan of Arc</t>
  </si>
  <si>
    <t>The 13th Warrior</t>
  </si>
  <si>
    <t>The Insider</t>
  </si>
  <si>
    <t>The Story of Us</t>
  </si>
  <si>
    <t>Lake Placid</t>
  </si>
  <si>
    <t>Varsity Blues</t>
  </si>
  <si>
    <t>Mickey Blue Eyes</t>
  </si>
  <si>
    <t>10 Things I Hate About You</t>
  </si>
  <si>
    <t>Magnolia</t>
  </si>
  <si>
    <t>Girl, Interrupted</t>
  </si>
  <si>
    <t>Man on the Moon</t>
  </si>
  <si>
    <t>For Love of the Game</t>
  </si>
  <si>
    <t>House on Haunted Hill</t>
  </si>
  <si>
    <t>Arlington Road</t>
  </si>
  <si>
    <t>Blast from the Past</t>
  </si>
  <si>
    <t>Encounter in the Third Dimension</t>
  </si>
  <si>
    <t>The Bachelor</t>
  </si>
  <si>
    <t>My Favorite Martian</t>
  </si>
  <si>
    <t>Baby Geniuses</t>
  </si>
  <si>
    <t>Edtv</t>
  </si>
  <si>
    <t>October Sky</t>
  </si>
  <si>
    <t>The Best Man</t>
  </si>
  <si>
    <t>Instinct</t>
  </si>
  <si>
    <t>Mystery Men</t>
  </si>
  <si>
    <t>Dogma</t>
  </si>
  <si>
    <t>Virus</t>
  </si>
  <si>
    <t>Superstar</t>
  </si>
  <si>
    <t>Galapagos</t>
  </si>
  <si>
    <t>The Out-of-Towners</t>
  </si>
  <si>
    <t>Go</t>
  </si>
  <si>
    <t>The Deep End of the Ocean</t>
  </si>
  <si>
    <t>The Other Sister</t>
  </si>
  <si>
    <t>The Wood</t>
  </si>
  <si>
    <t>The Corruptor</t>
  </si>
  <si>
    <t>Alien Adventure</t>
  </si>
  <si>
    <t>Anywhere But Here</t>
  </si>
  <si>
    <t>The Iron Giant</t>
  </si>
  <si>
    <t>Being John Malkovich</t>
  </si>
  <si>
    <t>Snow Falling on Cedars</t>
  </si>
  <si>
    <t>Buena Vista Social Club</t>
  </si>
  <si>
    <t>Drive Me Crazy</t>
  </si>
  <si>
    <t>At First Sight</t>
  </si>
  <si>
    <t>Muppets from Space</t>
  </si>
  <si>
    <t>Stir of Echoes</t>
  </si>
  <si>
    <t>The Legend of 1900</t>
  </si>
  <si>
    <t>The Astronaut's Wife</t>
  </si>
  <si>
    <t>Doug's 1st Movie</t>
  </si>
  <si>
    <t>Summer of Sam</t>
  </si>
  <si>
    <t>The Thirteenth Floor</t>
  </si>
  <si>
    <t>An Ideal Husband</t>
  </si>
  <si>
    <t>The Rage: Carrie 2</t>
  </si>
  <si>
    <t>Eye of the Beholder</t>
  </si>
  <si>
    <t>Bringing Out the Dead</t>
  </si>
  <si>
    <t>Extreme</t>
  </si>
  <si>
    <t>True Crime</t>
  </si>
  <si>
    <t>A Midsummer Night's Dream</t>
  </si>
  <si>
    <t>Election</t>
  </si>
  <si>
    <t>Music of the Heart</t>
  </si>
  <si>
    <t>Tea with Mussolini</t>
  </si>
  <si>
    <t>In Too Deep</t>
  </si>
  <si>
    <t>The Mod Squad</t>
  </si>
  <si>
    <t>Angela's Ashes</t>
  </si>
  <si>
    <t>Sun Alley</t>
  </si>
  <si>
    <t>The Omega Code</t>
  </si>
  <si>
    <t>Black Mask</t>
  </si>
  <si>
    <t>In Dreams</t>
  </si>
  <si>
    <t>The King and I</t>
  </si>
  <si>
    <t>Chill Factor</t>
  </si>
  <si>
    <t>The Adventures of Elmo in Grouchland</t>
  </si>
  <si>
    <t>The Muse</t>
  </si>
  <si>
    <t>Wing Commander</t>
  </si>
  <si>
    <t>Boys Don't Cry</t>
  </si>
  <si>
    <t>Cookie's Fortune</t>
  </si>
  <si>
    <t>Office Space</t>
  </si>
  <si>
    <t>The End of the Affair</t>
  </si>
  <si>
    <t>Universal Soldier: The Return</t>
  </si>
  <si>
    <t>Island of the Sharks</t>
  </si>
  <si>
    <t>Drop Dead Gorgeous</t>
  </si>
  <si>
    <t>Three to Tango</t>
  </si>
  <si>
    <t>Bats</t>
  </si>
  <si>
    <t>Brokedown Palace</t>
  </si>
  <si>
    <t>Dudley Do-Right</t>
  </si>
  <si>
    <t>The Love Letter</t>
  </si>
  <si>
    <t>Trippin'</t>
  </si>
  <si>
    <t>Teaching Mrs. Tingle</t>
  </si>
  <si>
    <t>Mystery, Alaska</t>
  </si>
  <si>
    <t>Play It to the Bone</t>
  </si>
  <si>
    <t>Pushing Tin</t>
  </si>
  <si>
    <t>Twin Dragons</t>
  </si>
  <si>
    <t>Outside Providence</t>
  </si>
  <si>
    <t>Run Lola Run</t>
  </si>
  <si>
    <t>200 Cigarettes</t>
  </si>
  <si>
    <t>Lost &amp; Found</t>
  </si>
  <si>
    <t>The Straight Story</t>
  </si>
  <si>
    <t>Dick</t>
  </si>
  <si>
    <t>Topsy-Turvy</t>
  </si>
  <si>
    <t>Foolish</t>
  </si>
  <si>
    <t>Light It Up</t>
  </si>
  <si>
    <t>Siegfried &amp; Roy: The Magic Box</t>
  </si>
  <si>
    <t>Jakob the Liar</t>
  </si>
  <si>
    <t>Wolves</t>
  </si>
  <si>
    <t>Mansfield Park</t>
  </si>
  <si>
    <t>A Walk on the Moon</t>
  </si>
  <si>
    <t>Mumford</t>
  </si>
  <si>
    <t>Sweet and Lowdown</t>
  </si>
  <si>
    <t>Flawless</t>
  </si>
  <si>
    <t>Simply Irresistible</t>
  </si>
  <si>
    <t>Detroit Rock City</t>
  </si>
  <si>
    <t>Gloria</t>
  </si>
  <si>
    <t>Idle Hands</t>
  </si>
  <si>
    <t>Le Dîner de Cons</t>
  </si>
  <si>
    <t>Playing by Heart</t>
  </si>
  <si>
    <t>The Winslow Boy</t>
  </si>
  <si>
    <t>Lock, Stock and Two Smoking Barrels</t>
  </si>
  <si>
    <t>Liberty Heights</t>
  </si>
  <si>
    <t>Fifty</t>
  </si>
  <si>
    <t>Elvis Gratton II: Miracle à Memphis</t>
  </si>
  <si>
    <t>Train of Life</t>
  </si>
  <si>
    <t>The Limey</t>
  </si>
  <si>
    <t>Jawbreaker</t>
  </si>
  <si>
    <t>Love Stinks</t>
  </si>
  <si>
    <t>Cradle Will Rock</t>
  </si>
  <si>
    <t>eXistenZ</t>
  </si>
  <si>
    <t>Autumn Tale</t>
  </si>
  <si>
    <t>A Dog of Flanders</t>
  </si>
  <si>
    <t>Limbo</t>
  </si>
  <si>
    <t>Trick</t>
  </si>
  <si>
    <t>Ravenous</t>
  </si>
  <si>
    <t>Beyond the Mat</t>
  </si>
  <si>
    <t>Besieged</t>
  </si>
  <si>
    <t>Wildfire: Feel the Heat</t>
  </si>
  <si>
    <t>Three Seasons</t>
  </si>
  <si>
    <t>Taal</t>
  </si>
  <si>
    <t>Better Than Chocolate</t>
  </si>
  <si>
    <t>Titus</t>
  </si>
  <si>
    <t>Crazy in Alabama</t>
  </si>
  <si>
    <t>Hum Saath-Saath Hain</t>
  </si>
  <si>
    <t>Happy, Texas</t>
  </si>
  <si>
    <t>Goodbye Lover</t>
  </si>
  <si>
    <t>Tango</t>
  </si>
  <si>
    <t>Holy Smoke</t>
  </si>
  <si>
    <t>The Dreamlife of Angels</t>
  </si>
  <si>
    <t>Romance</t>
  </si>
  <si>
    <t>Asterix and Obelix vs. Caesar</t>
  </si>
  <si>
    <t>Armageddon</t>
  </si>
  <si>
    <t>Saving Private Ryan</t>
  </si>
  <si>
    <t>There's Something About Mary</t>
  </si>
  <si>
    <t>A Bug's Life</t>
  </si>
  <si>
    <t>Doctor Dolittle</t>
  </si>
  <si>
    <t>Shakespeare in Love</t>
  </si>
  <si>
    <t>Lethal Weapon 4</t>
  </si>
  <si>
    <t>The Truman Show</t>
  </si>
  <si>
    <t>Enemy of the State</t>
  </si>
  <si>
    <t>You've Got Mail</t>
  </si>
  <si>
    <t>The Mask of Zorro</t>
  </si>
  <si>
    <t>Rush Hour</t>
  </si>
  <si>
    <t>The Prince of Egypt</t>
  </si>
  <si>
    <t>Patch Adams</t>
  </si>
  <si>
    <t>City of Angels</t>
  </si>
  <si>
    <t>The Horse Whisperer</t>
  </si>
  <si>
    <t>The Waterboy</t>
  </si>
  <si>
    <t>The Man in the Iron Mask</t>
  </si>
  <si>
    <t>Antz</t>
  </si>
  <si>
    <t>Six Days Seven Nights</t>
  </si>
  <si>
    <t>Stepmom</t>
  </si>
  <si>
    <t>Meet Joe Black</t>
  </si>
  <si>
    <t>The Rugrats Movie</t>
  </si>
  <si>
    <t>Deep Impact</t>
  </si>
  <si>
    <t>Lost in Space</t>
  </si>
  <si>
    <t>Blade</t>
  </si>
  <si>
    <t>A Perfect Murder</t>
  </si>
  <si>
    <t>The Wedding Singer</t>
  </si>
  <si>
    <t>The Siege</t>
  </si>
  <si>
    <t>Star Trek: Insurrection</t>
  </si>
  <si>
    <t>T-Rex: Back to the Cretaceous</t>
  </si>
  <si>
    <t>U.S. Marshals</t>
  </si>
  <si>
    <t>Ever After: A Cinderella Story</t>
  </si>
  <si>
    <t>Mercury Rising</t>
  </si>
  <si>
    <t>The Parent Trap</t>
  </si>
  <si>
    <t>The X Files</t>
  </si>
  <si>
    <t>Elizabeth</t>
  </si>
  <si>
    <t>Hope Floats</t>
  </si>
  <si>
    <t>Out of Sight</t>
  </si>
  <si>
    <t>Urban Legend</t>
  </si>
  <si>
    <t>Babe: Pig in the City</t>
  </si>
  <si>
    <t>A Civil Action</t>
  </si>
  <si>
    <t>Great Expectations</t>
  </si>
  <si>
    <t>What Dreams May Come</t>
  </si>
  <si>
    <t>Waking Ned Devine</t>
  </si>
  <si>
    <t>Halloween H20: 20 Years Later</t>
  </si>
  <si>
    <t>Small Soldiers</t>
  </si>
  <si>
    <t>Primary Colors</t>
  </si>
  <si>
    <t>Bride of Chucky</t>
  </si>
  <si>
    <t>Mighty Joe Young</t>
  </si>
  <si>
    <t>Pleasantville</t>
  </si>
  <si>
    <t>The Big Lebowski</t>
  </si>
  <si>
    <t>The Object of My Affection</t>
  </si>
  <si>
    <t>Practical Magic</t>
  </si>
  <si>
    <t>Mysteries of Egypt</t>
  </si>
  <si>
    <t>The Negotiator</t>
  </si>
  <si>
    <t>Ronin</t>
  </si>
  <si>
    <t>The Faculty</t>
  </si>
  <si>
    <t>I Still Know What You Did Last Summer</t>
  </si>
  <si>
    <t>The Thin Red Line</t>
  </si>
  <si>
    <t>How Stella Got Her Groove Back</t>
  </si>
  <si>
    <t>Psycho</t>
  </si>
  <si>
    <t>Sphere</t>
  </si>
  <si>
    <t>Jack Frost</t>
  </si>
  <si>
    <t>A Night at the Roxbury</t>
  </si>
  <si>
    <t>Wild Things</t>
  </si>
  <si>
    <t>Madeline</t>
  </si>
  <si>
    <t>Spice World</t>
  </si>
  <si>
    <t>Bulworth</t>
  </si>
  <si>
    <t>Dark City</t>
  </si>
  <si>
    <t>The Big Hit</t>
  </si>
  <si>
    <t>Paulie</t>
  </si>
  <si>
    <t>One True Thing</t>
  </si>
  <si>
    <t>Can't Hardly Wait</t>
  </si>
  <si>
    <t>Fallen</t>
  </si>
  <si>
    <t>American History X</t>
  </si>
  <si>
    <t>The Players Club</t>
  </si>
  <si>
    <t>Rounders</t>
  </si>
  <si>
    <t>Beloved</t>
  </si>
  <si>
    <t>The Borrowers</t>
  </si>
  <si>
    <t>Quest for Camelot</t>
  </si>
  <si>
    <t>He Got Game</t>
  </si>
  <si>
    <t>Vampires</t>
  </si>
  <si>
    <t>Mafia!</t>
  </si>
  <si>
    <t>Hard Rain</t>
  </si>
  <si>
    <t>Species II</t>
  </si>
  <si>
    <t>The Replacement Killers</t>
  </si>
  <si>
    <t>The Odd Couple II</t>
  </si>
  <si>
    <t>Mr. Nice Guy</t>
  </si>
  <si>
    <t>Simon Birch</t>
  </si>
  <si>
    <t>Disturbing Behavior</t>
  </si>
  <si>
    <t>Half Baked</t>
  </si>
  <si>
    <t>Rushmore</t>
  </si>
  <si>
    <t>54</t>
  </si>
  <si>
    <t>A Simple Plan</t>
  </si>
  <si>
    <t>Dance with Me</t>
  </si>
  <si>
    <t>Living Out Loud</t>
  </si>
  <si>
    <t>Dead Man on Campus</t>
  </si>
  <si>
    <t>Soldier</t>
  </si>
  <si>
    <t>Blues Brothers 2000</t>
  </si>
  <si>
    <t>Desperate Measures</t>
  </si>
  <si>
    <t>Hush</t>
  </si>
  <si>
    <t>Africa's Elephant Kingdom</t>
  </si>
  <si>
    <t>Black Dog</t>
  </si>
  <si>
    <t>Senseless</t>
  </si>
  <si>
    <t>Why Do Fools Fall in Love</t>
  </si>
  <si>
    <t>Barney's Great Adventure</t>
  </si>
  <si>
    <t>I'll Be Home for Christmas</t>
  </si>
  <si>
    <t>Holy Man</t>
  </si>
  <si>
    <t>Sliding Doors</t>
  </si>
  <si>
    <t>Deep Rising</t>
  </si>
  <si>
    <t>Fear and Loathing in Las Vegas</t>
  </si>
  <si>
    <t>Home Fries</t>
  </si>
  <si>
    <t>The Newton Boys</t>
  </si>
  <si>
    <t>Knock Off</t>
  </si>
  <si>
    <t>I Got the Hook Up</t>
  </si>
  <si>
    <t>Air Bud: Golden Receiver</t>
  </si>
  <si>
    <t>Dirty Work</t>
  </si>
  <si>
    <t>The Red Violin</t>
  </si>
  <si>
    <t>Very Bad Things</t>
  </si>
  <si>
    <t>Belly</t>
  </si>
  <si>
    <t>Wrongfully Accused</t>
  </si>
  <si>
    <t>The Spanish Prisoner</t>
  </si>
  <si>
    <t>Ringmaster</t>
  </si>
  <si>
    <t>Apt Pupil</t>
  </si>
  <si>
    <t>Return to Paradise</t>
  </si>
  <si>
    <t>Woo</t>
  </si>
  <si>
    <t>My Giant</t>
  </si>
  <si>
    <t>Krippendorf's Tribe</t>
  </si>
  <si>
    <t>Star Kid</t>
  </si>
  <si>
    <t>BASEketball</t>
  </si>
  <si>
    <t>Caught Up</t>
  </si>
  <si>
    <t>Smoke Signals</t>
  </si>
  <si>
    <t>Gods and Monsters</t>
  </si>
  <si>
    <t>Affliction</t>
  </si>
  <si>
    <t>Almost Heroes</t>
  </si>
  <si>
    <t>Central Station</t>
  </si>
  <si>
    <t>Les Boys II</t>
  </si>
  <si>
    <t>The Opposite of Sex</t>
  </si>
  <si>
    <t>Palmetto</t>
  </si>
  <si>
    <t>Down in the Delta</t>
  </si>
  <si>
    <t>Phantoms</t>
  </si>
  <si>
    <t>Slums of Beverly Hills</t>
  </si>
  <si>
    <t>Ride</t>
  </si>
  <si>
    <t>Celebrity</t>
  </si>
  <si>
    <t>Hilary and Jackie</t>
  </si>
  <si>
    <t>Your Friends and Neighbors</t>
  </si>
  <si>
    <t>Little Voice</t>
  </si>
  <si>
    <t>Dangerous Beauty</t>
  </si>
  <si>
    <t>Meet the Deedles</t>
  </si>
  <si>
    <t>Kissing a Fool</t>
  </si>
  <si>
    <t>The Governess</t>
  </si>
  <si>
    <t>Major League: Back to the Minors</t>
  </si>
  <si>
    <t>Next Stop Wonderland</t>
  </si>
  <si>
    <t>Mrs Dalloway</t>
  </si>
  <si>
    <t>Pi</t>
  </si>
  <si>
    <t>The Last Days of Disco</t>
  </si>
  <si>
    <t>Happiness</t>
  </si>
  <si>
    <t>Freeriders</t>
  </si>
  <si>
    <t>The Mighty</t>
  </si>
  <si>
    <t>Love and Death on Long Island</t>
  </si>
  <si>
    <t>Buffalo '66</t>
  </si>
  <si>
    <t>Mark Twain's America in</t>
  </si>
  <si>
    <t>Dancing at Lughnasa</t>
  </si>
  <si>
    <t>Hav Plenty</t>
  </si>
  <si>
    <t>Pecker</t>
  </si>
  <si>
    <t>The Impostors</t>
  </si>
  <si>
    <t>Chinese Box</t>
  </si>
  <si>
    <t>Tarzan and the Lost City</t>
  </si>
  <si>
    <t>Wilde</t>
  </si>
  <si>
    <t>Zero Effect</t>
  </si>
  <si>
    <t>Billy's Hollywood Screen Kiss</t>
  </si>
  <si>
    <t>Two Girls and a Guy</t>
  </si>
  <si>
    <t>The Butcher Boy</t>
  </si>
  <si>
    <t>High Art</t>
  </si>
  <si>
    <t>Oscar and Lucinda</t>
  </si>
  <si>
    <t>Hurlyburly</t>
  </si>
  <si>
    <t>Clay Pigeons</t>
  </si>
  <si>
    <t>A Soldier's Daughter Never Cries</t>
  </si>
  <si>
    <t>Suicide Kings</t>
  </si>
  <si>
    <t>Live Flesh</t>
  </si>
  <si>
    <t>The Gingerbread Man</t>
  </si>
  <si>
    <t>The Celebration</t>
  </si>
  <si>
    <t>In God's Hands</t>
  </si>
  <si>
    <t>Henry Fool</t>
  </si>
  <si>
    <t>Cousin Bette</t>
  </si>
  <si>
    <t>One Tough Cop</t>
  </si>
  <si>
    <t>Titanic</t>
  </si>
  <si>
    <t>Bean</t>
  </si>
  <si>
    <t>Men in Black</t>
  </si>
  <si>
    <t>Batman &amp; Robin</t>
  </si>
  <si>
    <t>The Lost World: Jurassic Park</t>
  </si>
  <si>
    <t>Liar Liar</t>
  </si>
  <si>
    <t>Air Force One</t>
  </si>
  <si>
    <t>Speed 2: Cruise Control</t>
  </si>
  <si>
    <t>Star Wars: Episode IV - A New Hope 1997 Special Edition</t>
  </si>
  <si>
    <t>As Good as It Gets</t>
  </si>
  <si>
    <t>Good Will Hunting</t>
  </si>
  <si>
    <t>My Best Friend's Wedding</t>
  </si>
  <si>
    <t>Tomorrow Never Dies</t>
  </si>
  <si>
    <t>The Full Monty</t>
  </si>
  <si>
    <t>Face/Off</t>
  </si>
  <si>
    <t>George of the Jungle</t>
  </si>
  <si>
    <t>Scream 2</t>
  </si>
  <si>
    <t>Con Air</t>
  </si>
  <si>
    <t>Contact</t>
  </si>
  <si>
    <t>Flubber</t>
  </si>
  <si>
    <t>Star Wars: Episode VI - Return of the Jedi 1997 Special Edition</t>
  </si>
  <si>
    <t>Star Wars: Episode V - The Empire Strikes Back 1997 Special Edition</t>
  </si>
  <si>
    <t>Conspiracy Theory</t>
  </si>
  <si>
    <t>Dante's Peak</t>
  </si>
  <si>
    <t>Anaconda</t>
  </si>
  <si>
    <t>L.A. Confidential</t>
  </si>
  <si>
    <t>In &amp; Out</t>
  </si>
  <si>
    <t>The Fifth Element</t>
  </si>
  <si>
    <t>Mousehunt</t>
  </si>
  <si>
    <t>The Saint</t>
  </si>
  <si>
    <t>The Devil's Advocate</t>
  </si>
  <si>
    <t>Kiss the Girls</t>
  </si>
  <si>
    <t>Jungle 2 Jungle</t>
  </si>
  <si>
    <t>Anastasia</t>
  </si>
  <si>
    <t>The Jackal</t>
  </si>
  <si>
    <t>Spawn</t>
  </si>
  <si>
    <t>Starship Troopers</t>
  </si>
  <si>
    <t>Austin Powers: International Man of Mystery</t>
  </si>
  <si>
    <t>Breakdown</t>
  </si>
  <si>
    <t>Absolute Power</t>
  </si>
  <si>
    <t>Volcano</t>
  </si>
  <si>
    <t>The Game</t>
  </si>
  <si>
    <t>G.I. Jane</t>
  </si>
  <si>
    <t>Alien: Resurrection</t>
  </si>
  <si>
    <t>The Rainmaker</t>
  </si>
  <si>
    <t>Cop Land</t>
  </si>
  <si>
    <t>Amistad</t>
  </si>
  <si>
    <t>Soul Food</t>
  </si>
  <si>
    <t>Wag the Dog</t>
  </si>
  <si>
    <t>The Devil's Own</t>
  </si>
  <si>
    <t>Donnie Brasco</t>
  </si>
  <si>
    <t>The Peacemaker</t>
  </si>
  <si>
    <t>Private Parts</t>
  </si>
  <si>
    <t>Money Talks</t>
  </si>
  <si>
    <t>Jackie Brown</t>
  </si>
  <si>
    <t>Seven Years in Tibet</t>
  </si>
  <si>
    <t>Vegas Vacation</t>
  </si>
  <si>
    <t>Mortal Kombat: Annihilation</t>
  </si>
  <si>
    <t>Selena</t>
  </si>
  <si>
    <t>Addicted to Love</t>
  </si>
  <si>
    <t>The Relic</t>
  </si>
  <si>
    <t>Metro</t>
  </si>
  <si>
    <t>For Richer or Poorer</t>
  </si>
  <si>
    <t>Beverly Hills Ninja</t>
  </si>
  <si>
    <t>Picture Perfect</t>
  </si>
  <si>
    <t>Home Alone 3</t>
  </si>
  <si>
    <t>Fools Rush In</t>
  </si>
  <si>
    <t>Romy and Michele's High School Reunion</t>
  </si>
  <si>
    <t>Out to Sea</t>
  </si>
  <si>
    <t>Fathers' Day</t>
  </si>
  <si>
    <t>Grosse Pointe Blank</t>
  </si>
  <si>
    <t>The Edge</t>
  </si>
  <si>
    <t>Event Horizon</t>
  </si>
  <si>
    <t>An American Werewolf in Paris</t>
  </si>
  <si>
    <t>Boogie Nights</t>
  </si>
  <si>
    <t>Murder at 1600</t>
  </si>
  <si>
    <t>Mimic</t>
  </si>
  <si>
    <t>Midnight in the Garden of Good and Evil</t>
  </si>
  <si>
    <t>Good Burger</t>
  </si>
  <si>
    <t>Hoodlum</t>
  </si>
  <si>
    <t>Air Bud</t>
  </si>
  <si>
    <t>Red Corner</t>
  </si>
  <si>
    <t>Mr. Magoo</t>
  </si>
  <si>
    <t>Booty Call</t>
  </si>
  <si>
    <t>The Apostle</t>
  </si>
  <si>
    <t>Gone Fishin'</t>
  </si>
  <si>
    <t>Thrill Ride: The Science of Fun</t>
  </si>
  <si>
    <t>That Darn Cat</t>
  </si>
  <si>
    <t>The Postman</t>
  </si>
  <si>
    <t>That Old Feeling</t>
  </si>
  <si>
    <t>Fire Down Below</t>
  </si>
  <si>
    <t>Wishmaster</t>
  </si>
  <si>
    <t>RocketMan</t>
  </si>
  <si>
    <t>First Strike</t>
  </si>
  <si>
    <t>Eve's Bayou</t>
  </si>
  <si>
    <t>The Sixth Man</t>
  </si>
  <si>
    <t>Excess Baggage</t>
  </si>
  <si>
    <t>FairyTale: A True Story</t>
  </si>
  <si>
    <t>How to Be a Player</t>
  </si>
  <si>
    <t>The Man Who Knew Too Little</t>
  </si>
  <si>
    <t>The Wings of the Dove</t>
  </si>
  <si>
    <t>Trial and Error</t>
  </si>
  <si>
    <t>Rosewood</t>
  </si>
  <si>
    <t>Gattaca</t>
  </si>
  <si>
    <t>Love Jones</t>
  </si>
  <si>
    <t>Chasing Amy</t>
  </si>
  <si>
    <t>Turbulence</t>
  </si>
  <si>
    <t>The Beautician and the Beast</t>
  </si>
  <si>
    <t>Double Team</t>
  </si>
  <si>
    <t>Leave It to Beaver</t>
  </si>
  <si>
    <t>Deconstructing Harry</t>
  </si>
  <si>
    <t>Mad City</t>
  </si>
  <si>
    <t>Armour of God 2: Operation Condor</t>
  </si>
  <si>
    <t>Buddy</t>
  </si>
  <si>
    <t>Night Falls on Manhattan</t>
  </si>
  <si>
    <t>Shall We Dance?</t>
  </si>
  <si>
    <t>Fierce Creatures</t>
  </si>
  <si>
    <t>Mrs. Brown</t>
  </si>
  <si>
    <t>Ulee's Gold</t>
  </si>
  <si>
    <t>Turbo: A Power Rangers Movie</t>
  </si>
  <si>
    <t>A Simple Wish</t>
  </si>
  <si>
    <t>The Ice Storm</t>
  </si>
  <si>
    <t>A Thousand Acres</t>
  </si>
  <si>
    <t>Sprung</t>
  </si>
  <si>
    <t>Wild America</t>
  </si>
  <si>
    <t>She's So Lovely</t>
  </si>
  <si>
    <t>B*A*P*S</t>
  </si>
  <si>
    <t>Zeus and Roxanne</t>
  </si>
  <si>
    <t>U Turn</t>
  </si>
  <si>
    <t>Warriors of Virtue</t>
  </si>
  <si>
    <t>Switchback</t>
  </si>
  <si>
    <t>Most Wanted</t>
  </si>
  <si>
    <t>Kull: The Conqueror</t>
  </si>
  <si>
    <t>The Boxer</t>
  </si>
  <si>
    <t>Inventing the Abbotts</t>
  </si>
  <si>
    <t>Gang Related</t>
  </si>
  <si>
    <t>Kolya</t>
  </si>
  <si>
    <t>One Eight Seven</t>
  </si>
  <si>
    <t>Kundun</t>
  </si>
  <si>
    <t>Gridlock'd</t>
  </si>
  <si>
    <t>Dangerous Ground</t>
  </si>
  <si>
    <t>Les Boys</t>
  </si>
  <si>
    <t>McHale's Navy</t>
  </si>
  <si>
    <t>A Life Less Ordinary</t>
  </si>
  <si>
    <t>Playing God</t>
  </si>
  <si>
    <t>Kama Sutra: A Tale of Love</t>
  </si>
  <si>
    <t>Meet Wally Sparks</t>
  </si>
  <si>
    <t>Lost Highway</t>
  </si>
  <si>
    <t>8 Heads in a Duffel Bag</t>
  </si>
  <si>
    <t>The Pest</t>
  </si>
  <si>
    <t>Cats Don't Dance</t>
  </si>
  <si>
    <t>'Til There Was You</t>
  </si>
  <si>
    <t>Free Willy 3: The Rescue</t>
  </si>
  <si>
    <t>The MatchMaker</t>
  </si>
  <si>
    <t>A Smile Like Yours</t>
  </si>
  <si>
    <t>The Sweet Hereafter</t>
  </si>
  <si>
    <t>Love! Valour! Compassion!</t>
  </si>
  <si>
    <t>Waiting for Guffman</t>
  </si>
  <si>
    <t>In the Company of Men</t>
  </si>
  <si>
    <t>One Night Stand</t>
  </si>
  <si>
    <t>Brassed Off</t>
  </si>
  <si>
    <t>Afterglow</t>
  </si>
  <si>
    <t>Career Girls</t>
  </si>
  <si>
    <t>Smilla's Sense of Snow</t>
  </si>
  <si>
    <t>The Pillow Book</t>
  </si>
  <si>
    <t>Shadow Conspiracy</t>
  </si>
  <si>
    <t>Snowriders II</t>
  </si>
  <si>
    <t>Ma vie en rose</t>
  </si>
  <si>
    <t>The Daytrippers</t>
  </si>
  <si>
    <t>Paradise Road</t>
  </si>
  <si>
    <t>Kiss Me, Guido</t>
  </si>
  <si>
    <t>Washington Square</t>
  </si>
  <si>
    <t>Steel</t>
  </si>
  <si>
    <t>Rhyme &amp; Reason</t>
  </si>
  <si>
    <t>City of Industry</t>
  </si>
  <si>
    <t>When the Cat's Away</t>
  </si>
  <si>
    <t>Ponette</t>
  </si>
  <si>
    <t>Broadcast News</t>
  </si>
  <si>
    <t>Temptress Moon</t>
  </si>
  <si>
    <t>Blood and Wine</t>
  </si>
  <si>
    <t>The Tango Lesson</t>
  </si>
  <si>
    <t>Twin Town</t>
  </si>
  <si>
    <t>Shiloh</t>
  </si>
  <si>
    <t>The Living Daylights</t>
  </si>
  <si>
    <t>Eddie Murphy: Raw</t>
  </si>
  <si>
    <t>Full Metal Jacket</t>
  </si>
  <si>
    <t>Planes, Trains &amp; Automobiles</t>
  </si>
  <si>
    <t>Snow White and the Seven Dwarfs 1987 Re-release</t>
  </si>
  <si>
    <t>A Nightmare on Elm Street 3: Dream Warriors</t>
  </si>
  <si>
    <t>The Last Emperor</t>
  </si>
  <si>
    <t>Wall Street</t>
  </si>
  <si>
    <t>Mannequin</t>
  </si>
  <si>
    <t>Roxanne</t>
  </si>
  <si>
    <t>Blind Date</t>
  </si>
  <si>
    <t>The Running Man</t>
  </si>
  <si>
    <t>Independence Day</t>
  </si>
  <si>
    <t>Twister</t>
  </si>
  <si>
    <t>Mission: Impossible</t>
  </si>
  <si>
    <t>Jerry Maguire</t>
  </si>
  <si>
    <t>Ransom</t>
  </si>
  <si>
    <t>101 Dalmatians</t>
  </si>
  <si>
    <t>The Rock</t>
  </si>
  <si>
    <t>The Nutty Professor</t>
  </si>
  <si>
    <t>The Birdcage</t>
  </si>
  <si>
    <t>A Time to Kill</t>
  </si>
  <si>
    <t>The First Wives Club</t>
  </si>
  <si>
    <t>Phenomenon</t>
  </si>
  <si>
    <t>Eraser</t>
  </si>
  <si>
    <t>The Hunchback of Notre Dame</t>
  </si>
  <si>
    <t>Michael</t>
  </si>
  <si>
    <t>Star Trek: First Contact</t>
  </si>
  <si>
    <t>Space Jam</t>
  </si>
  <si>
    <t>The English Patient</t>
  </si>
  <si>
    <t>Broken Arrow</t>
  </si>
  <si>
    <t>Evita</t>
  </si>
  <si>
    <t>Beavis and Butt-Head Do America</t>
  </si>
  <si>
    <t>Jingle All the Way</t>
  </si>
  <si>
    <t>The Cable Guy</t>
  </si>
  <si>
    <t>Courage Under Fire</t>
  </si>
  <si>
    <t>Jack</t>
  </si>
  <si>
    <t>Executive Decision</t>
  </si>
  <si>
    <t>Primal Fear</t>
  </si>
  <si>
    <t>Tin Cup</t>
  </si>
  <si>
    <t>Sleepers</t>
  </si>
  <si>
    <t>DragonHeart</t>
  </si>
  <si>
    <t>Up Close &amp; Personal</t>
  </si>
  <si>
    <t>The Preacher's Wife</t>
  </si>
  <si>
    <t>Romeo + Juliet</t>
  </si>
  <si>
    <t>One Fine Day</t>
  </si>
  <si>
    <t>The Mirror Has Two Faces</t>
  </si>
  <si>
    <t>Happy Gilmore</t>
  </si>
  <si>
    <t>The Ghost and the Darkness</t>
  </si>
  <si>
    <t>Mars Attacks!</t>
  </si>
  <si>
    <t>Set It Off</t>
  </si>
  <si>
    <t>Shine</t>
  </si>
  <si>
    <t>The Truth About Cats &amp; Dogs</t>
  </si>
  <si>
    <t>A Thin Line Between Love and Hate</t>
  </si>
  <si>
    <t>Muppet Treasure Island</t>
  </si>
  <si>
    <t>Matilda</t>
  </si>
  <si>
    <t>The Long Kiss Goodnight</t>
  </si>
  <si>
    <t>Striptease</t>
  </si>
  <si>
    <t>Daylight</t>
  </si>
  <si>
    <t>Homeward Bound II: Lost in San Francisco</t>
  </si>
  <si>
    <t>Black Sheep</t>
  </si>
  <si>
    <t>Rumble in the Bronx</t>
  </si>
  <si>
    <t>Eddie</t>
  </si>
  <si>
    <t>Sgt. Bilko</t>
  </si>
  <si>
    <t>James and the Giant Peach</t>
  </si>
  <si>
    <t>The Island of Dr. Moreau</t>
  </si>
  <si>
    <t>Spy Hard</t>
  </si>
  <si>
    <t>Eye for an Eye</t>
  </si>
  <si>
    <t>Harriet the Spy</t>
  </si>
  <si>
    <t>First Kid</t>
  </si>
  <si>
    <t>That Thing You Do!</t>
  </si>
  <si>
    <t>From Dusk Till Dawn</t>
  </si>
  <si>
    <t>Down Periscope</t>
  </si>
  <si>
    <t>Escape from L.A.</t>
  </si>
  <si>
    <t>Fly Away Home</t>
  </si>
  <si>
    <t>Kingpin</t>
  </si>
  <si>
    <t>The Craft</t>
  </si>
  <si>
    <t>Fargo</t>
  </si>
  <si>
    <t>Sling Blade</t>
  </si>
  <si>
    <t>D3: The Mighty Ducks</t>
  </si>
  <si>
    <t>The Juror</t>
  </si>
  <si>
    <t>My Fellow Americans</t>
  </si>
  <si>
    <t>Emma</t>
  </si>
  <si>
    <t>The Quest</t>
  </si>
  <si>
    <t>Bulletproof</t>
  </si>
  <si>
    <t>A Very Brady Sequel</t>
  </si>
  <si>
    <t>High School High</t>
  </si>
  <si>
    <t>Chain Reaction</t>
  </si>
  <si>
    <t>Multiplicity</t>
  </si>
  <si>
    <t>Spaceballs</t>
  </si>
  <si>
    <t>Fear</t>
  </si>
  <si>
    <t>The Glimmer Man</t>
  </si>
  <si>
    <t>City Hall</t>
  </si>
  <si>
    <t>The People vs. Larry Flynt</t>
  </si>
  <si>
    <t>Don't Be a Menace to South Central While Drinking Your Juice in the Hood</t>
  </si>
  <si>
    <t>Flipper</t>
  </si>
  <si>
    <t>Mother</t>
  </si>
  <si>
    <t>Bed of Roses</t>
  </si>
  <si>
    <t>Kazaam</t>
  </si>
  <si>
    <t>The Fan</t>
  </si>
  <si>
    <t>Last Man Standing</t>
  </si>
  <si>
    <t>The Crow: City of Angels</t>
  </si>
  <si>
    <t>Summer School</t>
  </si>
  <si>
    <t>Extreme Measures</t>
  </si>
  <si>
    <t>The Phantom</t>
  </si>
  <si>
    <t>Fled</t>
  </si>
  <si>
    <t>Diabolique</t>
  </si>
  <si>
    <t>The Frighteners</t>
  </si>
  <si>
    <t>Trainspotting</t>
  </si>
  <si>
    <t>Supercop</t>
  </si>
  <si>
    <t>Thinner</t>
  </si>
  <si>
    <t>The Adventures of Pinocchio</t>
  </si>
  <si>
    <t>The Substitute</t>
  </si>
  <si>
    <t>Flirting with Disaster</t>
  </si>
  <si>
    <t>The Chamber</t>
  </si>
  <si>
    <t>Maximum Risk</t>
  </si>
  <si>
    <t>In Love and War</t>
  </si>
  <si>
    <t>The Arrival</t>
  </si>
  <si>
    <t>Bio-Dome</t>
  </si>
  <si>
    <t>Secrets &amp; Lies</t>
  </si>
  <si>
    <t>Ghosts of Mississippi</t>
  </si>
  <si>
    <t>The Associate</t>
  </si>
  <si>
    <t>Mr. Wrong</t>
  </si>
  <si>
    <t>Marvin's Room</t>
  </si>
  <si>
    <t>The Evening Star</t>
  </si>
  <si>
    <t>The Spitfire Grill</t>
  </si>
  <si>
    <t>Lone Star</t>
  </si>
  <si>
    <t>Big Night</t>
  </si>
  <si>
    <t>Alaska</t>
  </si>
  <si>
    <t>Mulholland Falls</t>
  </si>
  <si>
    <t>2 Days in the Valley</t>
  </si>
  <si>
    <t>Michael Collins</t>
  </si>
  <si>
    <t>Two If by Sea</t>
  </si>
  <si>
    <t>Beautiful Girls</t>
  </si>
  <si>
    <t>White Squall</t>
  </si>
  <si>
    <t>Sunset Park</t>
  </si>
  <si>
    <t>A Family Thing</t>
  </si>
  <si>
    <t>Mrs. Winterbourne</t>
  </si>
  <si>
    <t>Dunston Checks In</t>
  </si>
  <si>
    <t>Everyone Says I Love You</t>
  </si>
  <si>
    <t>She's the One</t>
  </si>
  <si>
    <t>Hellraiser: Bloodline</t>
  </si>
  <si>
    <t>Celtic Pride</t>
  </si>
  <si>
    <t>Before and After</t>
  </si>
  <si>
    <t>All Dogs Go to Heaven 2</t>
  </si>
  <si>
    <t>The Rich Man's Wife</t>
  </si>
  <si>
    <t>Larger Than Life</t>
  </si>
  <si>
    <t>The Great White Hype</t>
  </si>
  <si>
    <t>The Crucible</t>
  </si>
  <si>
    <t>Dear God</t>
  </si>
  <si>
    <t>House Arrest</t>
  </si>
  <si>
    <t>Last Dance</t>
  </si>
  <si>
    <t>Bordello of Blood</t>
  </si>
  <si>
    <t>Get on the Bus</t>
  </si>
  <si>
    <t>Screamers</t>
  </si>
  <si>
    <t>Mary Reilly</t>
  </si>
  <si>
    <t>Cold Comfort Farm</t>
  </si>
  <si>
    <t>The Pallbearer</t>
  </si>
  <si>
    <t>Solo</t>
  </si>
  <si>
    <t>Heaven's Prisoners</t>
  </si>
  <si>
    <t>Girl 6</t>
  </si>
  <si>
    <t>Stealing Beauty</t>
  </si>
  <si>
    <t>Hamlet</t>
  </si>
  <si>
    <t>Joe's Apartment</t>
  </si>
  <si>
    <t>Welcome to the Dollhouse</t>
  </si>
  <si>
    <t>Swingers</t>
  </si>
  <si>
    <t>Ed</t>
  </si>
  <si>
    <t>Bogus</t>
  </si>
  <si>
    <t>Antonia's Line</t>
  </si>
  <si>
    <t>To Gillian on Her 37th Birthday</t>
  </si>
  <si>
    <t>Bound</t>
  </si>
  <si>
    <t>Breaking the Waves</t>
  </si>
  <si>
    <t>Barb Wire</t>
  </si>
  <si>
    <t>Original Gangstas</t>
  </si>
  <si>
    <t>The Portrait of a Lady</t>
  </si>
  <si>
    <t>The Trigger Effect</t>
  </si>
  <si>
    <t>Moll Flanders</t>
  </si>
  <si>
    <t>Angels and Insects</t>
  </si>
  <si>
    <t>Carpool</t>
  </si>
  <si>
    <t>Feeling Minnesota</t>
  </si>
  <si>
    <t>Basquiat</t>
  </si>
  <si>
    <t>Unforgettable</t>
  </si>
  <si>
    <t>When We Were Kings</t>
  </si>
  <si>
    <t>Kids in the Hall: Brain Candy</t>
  </si>
  <si>
    <t>The Stupids</t>
  </si>
  <si>
    <t>If Lucy Fell</t>
  </si>
  <si>
    <t>Lawnmower Man 2: Beyond Cyberspace</t>
  </si>
  <si>
    <t>Once Upon a Time... When We Were Colored</t>
  </si>
  <si>
    <t>Palermo-Milan One Way</t>
  </si>
  <si>
    <t>Faithful</t>
  </si>
  <si>
    <t>Snowriders</t>
  </si>
  <si>
    <t>Big Bully</t>
  </si>
  <si>
    <t>Surviving Picasso</t>
  </si>
  <si>
    <t>Ridicule</t>
  </si>
  <si>
    <t>Vertigo 1996 Restored 70mm</t>
  </si>
  <si>
    <t>Race the Sun</t>
  </si>
  <si>
    <t>I Shot Andy Warhol</t>
  </si>
  <si>
    <t>Chungking Express</t>
  </si>
  <si>
    <t>Beautiful Thing</t>
  </si>
  <si>
    <t>Microcosmos</t>
  </si>
  <si>
    <t>Looking for Richard</t>
  </si>
  <si>
    <t>The Celluloid Closet</t>
  </si>
  <si>
    <t>Phat Beach</t>
  </si>
  <si>
    <t>Kansas City</t>
  </si>
  <si>
    <t>Nueba Yol 3: Bajo la nueva ley</t>
  </si>
  <si>
    <t>Anne Frank Remembered</t>
  </si>
  <si>
    <t>Walking and Talking</t>
  </si>
  <si>
    <t>The Funeral</t>
  </si>
  <si>
    <t>Two Much</t>
  </si>
  <si>
    <t>Bad Moon</t>
  </si>
  <si>
    <t>Seven</t>
  </si>
  <si>
    <t>Toy Story</t>
  </si>
  <si>
    <t>Apollo 13</t>
  </si>
  <si>
    <t>Batman Forever</t>
  </si>
  <si>
    <t>Pocahontas</t>
  </si>
  <si>
    <t>Ace Ventura: When Nature Calls</t>
  </si>
  <si>
    <t>GoldenEye</t>
  </si>
  <si>
    <t>Casper</t>
  </si>
  <si>
    <t>Jumanji</t>
  </si>
  <si>
    <t>Die Hard with a Vengeance</t>
  </si>
  <si>
    <t>Crimson Tide</t>
  </si>
  <si>
    <t>Waterworld</t>
  </si>
  <si>
    <t>12 Monkeys</t>
  </si>
  <si>
    <t>Dangerous Minds</t>
  </si>
  <si>
    <t>Mr. Holland's Opus</t>
  </si>
  <si>
    <t>While You Were Sleeping</t>
  </si>
  <si>
    <t>Congo</t>
  </si>
  <si>
    <t>Father of the Bride Part II</t>
  </si>
  <si>
    <t>Braveheart</t>
  </si>
  <si>
    <t>Get Shorty</t>
  </si>
  <si>
    <t>Grumpier Old Men</t>
  </si>
  <si>
    <t>The Bridges of Madison County</t>
  </si>
  <si>
    <t>Nine Months</t>
  </si>
  <si>
    <t>Casino</t>
  </si>
  <si>
    <t>Outbreak</t>
  </si>
  <si>
    <t>Heat</t>
  </si>
  <si>
    <t>Waiting to Exhale</t>
  </si>
  <si>
    <t>Bad Boys</t>
  </si>
  <si>
    <t>Babe</t>
  </si>
  <si>
    <t>The American President</t>
  </si>
  <si>
    <t>Species</t>
  </si>
  <si>
    <t>Clueless</t>
  </si>
  <si>
    <t>Sabrina</t>
  </si>
  <si>
    <t>Something to Talk About</t>
  </si>
  <si>
    <t>The Net</t>
  </si>
  <si>
    <t>Under Siege 2: Dark Territory</t>
  </si>
  <si>
    <t>A Walk in the Clouds</t>
  </si>
  <si>
    <t>The Brady Bunch Movie</t>
  </si>
  <si>
    <t>Sense and Sensibility</t>
  </si>
  <si>
    <t>Dead Man Walking</t>
  </si>
  <si>
    <t>French Kiss</t>
  </si>
  <si>
    <t>Higher Learning</t>
  </si>
  <si>
    <t>Mighty Morphin Power Rangers</t>
  </si>
  <si>
    <t>First Knight</t>
  </si>
  <si>
    <t>Just Cause</t>
  </si>
  <si>
    <t>To Wong Foo, Thanks for Everything! Julie Newmar</t>
  </si>
  <si>
    <t>The Indian in the Cupboard</t>
  </si>
  <si>
    <t>Money Train</t>
  </si>
  <si>
    <t>A Goofy Movie</t>
  </si>
  <si>
    <t>Judge Dredd</t>
  </si>
  <si>
    <t>Forget Paris</t>
  </si>
  <si>
    <t>Tommy Boy</t>
  </si>
  <si>
    <t>Copycat</t>
  </si>
  <si>
    <t>Leaving Las Vegas</t>
  </si>
  <si>
    <t>Rob Roy</t>
  </si>
  <si>
    <t>Powder</t>
  </si>
  <si>
    <t>Assassins</t>
  </si>
  <si>
    <t>Free Willy 2: The Adventure Home</t>
  </si>
  <si>
    <t>Major Payne</t>
  </si>
  <si>
    <t>Friday</t>
  </si>
  <si>
    <t>Now and Then</t>
  </si>
  <si>
    <t>Houseguest</t>
  </si>
  <si>
    <t>Billy Madison</t>
  </si>
  <si>
    <t>Desperado</t>
  </si>
  <si>
    <t>Operation Dumbo Drop</t>
  </si>
  <si>
    <t>Dolores Claiborne</t>
  </si>
  <si>
    <t>Dead Presidents</t>
  </si>
  <si>
    <t>Virtuosity</t>
  </si>
  <si>
    <t>Tom and Huck</t>
  </si>
  <si>
    <t>How to Make an American Quilt</t>
  </si>
  <si>
    <t>Boys on the Side</t>
  </si>
  <si>
    <t>Circle of Friends</t>
  </si>
  <si>
    <t>The Usual Suspects</t>
  </si>
  <si>
    <t>Don Juan DeMarco</t>
  </si>
  <si>
    <t>To Die For</t>
  </si>
  <si>
    <t>Tales from the Crypt: Demon Knight</t>
  </si>
  <si>
    <t>Showgirls</t>
  </si>
  <si>
    <t>Sudden Death</t>
  </si>
  <si>
    <t>Vampire in Brooklyn</t>
  </si>
  <si>
    <t>It Takes Two</t>
  </si>
  <si>
    <t>Johnny Mnemonic</t>
  </si>
  <si>
    <t>The Quick and the Dead</t>
  </si>
  <si>
    <t>The Big Green</t>
  </si>
  <si>
    <t>Heavyweights</t>
  </si>
  <si>
    <t>Home for the Holidays</t>
  </si>
  <si>
    <t>Murder in the First</t>
  </si>
  <si>
    <t>Viaggi di nozze</t>
  </si>
  <si>
    <t>Jury Duty</t>
  </si>
  <si>
    <t>Devil in a Blue Dress</t>
  </si>
  <si>
    <t>The Prophecy</t>
  </si>
  <si>
    <t>Across the Sea of Time</t>
  </si>
  <si>
    <t>Muriel's Wedding</t>
  </si>
  <si>
    <t>Halloween: The Curse of Michael Myers</t>
  </si>
  <si>
    <t>Wings of Courage</t>
  </si>
  <si>
    <t>Kiss of Death</t>
  </si>
  <si>
    <t>Candyman: Farewell to the Flesh</t>
  </si>
  <si>
    <t>Nixon</t>
  </si>
  <si>
    <t>A Kid in King Arthur's Court</t>
  </si>
  <si>
    <t>Lord of Illusions</t>
  </si>
  <si>
    <t>Clockers</t>
  </si>
  <si>
    <t>Highlander: The Final Dimension</t>
  </si>
  <si>
    <t>Hideaway</t>
  </si>
  <si>
    <t>Roommates</t>
  </si>
  <si>
    <t>Bye Bye Love</t>
  </si>
  <si>
    <t>Tales from the Hood</t>
  </si>
  <si>
    <t>Far from Home: The Adventures of Yellow Dog</t>
  </si>
  <si>
    <t>Balto</t>
  </si>
  <si>
    <t>My Family</t>
  </si>
  <si>
    <t>The Englishman Who Went Up a Hill But Came Down a Mountain</t>
  </si>
  <si>
    <t>Dracula: Dead and Loving It</t>
  </si>
  <si>
    <t>The Brothers McMullen</t>
  </si>
  <si>
    <t>The Scarlet Letter</t>
  </si>
  <si>
    <t>Cutthroat Island</t>
  </si>
  <si>
    <t>A Little Princess</t>
  </si>
  <si>
    <t>Jade</t>
  </si>
  <si>
    <t>The Baby-Sitters Club</t>
  </si>
  <si>
    <t>Village of the Damned</t>
  </si>
  <si>
    <t>In the Mouth of Madness</t>
  </si>
  <si>
    <t>Shallow Grave</t>
  </si>
  <si>
    <t>Smoke</t>
  </si>
  <si>
    <t>Tall Tale</t>
  </si>
  <si>
    <t>Nick of Time</t>
  </si>
  <si>
    <t>Strange Days</t>
  </si>
  <si>
    <t>Unstrung Heroes</t>
  </si>
  <si>
    <t>Bushwhacked</t>
  </si>
  <si>
    <t>Losing Isaiah</t>
  </si>
  <si>
    <t>Hackers</t>
  </si>
  <si>
    <t>The Jerky Boys</t>
  </si>
  <si>
    <t>The Amazing Panda Adventure</t>
  </si>
  <si>
    <t>Kids</t>
  </si>
  <si>
    <t>Three Wishes</t>
  </si>
  <si>
    <t>Last of the Dogmen</t>
  </si>
  <si>
    <t>Never Talk to Strangers</t>
  </si>
  <si>
    <t>Panther</t>
  </si>
  <si>
    <t>Mighty Aphrodite</t>
  </si>
  <si>
    <t>The Secret of Roan Inish</t>
  </si>
  <si>
    <t>Before Sunrise</t>
  </si>
  <si>
    <t>Gold Diggers: The Secret of Bear Mountain</t>
  </si>
  <si>
    <t>The Walking Dead</t>
  </si>
  <si>
    <t>The Tie That Binds</t>
  </si>
  <si>
    <t>Beyond Rangoon</t>
  </si>
  <si>
    <t>Persuasion</t>
  </si>
  <si>
    <t>Miami Rhapsody</t>
  </si>
  <si>
    <t>Top Dog</t>
  </si>
  <si>
    <t>Angus</t>
  </si>
  <si>
    <t>National Lampoon's Senior Trip</t>
  </si>
  <si>
    <t>Four Rooms</t>
  </si>
  <si>
    <t>Exotica</t>
  </si>
  <si>
    <t>Tank Girl</t>
  </si>
  <si>
    <t>Belle de Jour</t>
  </si>
  <si>
    <t>Restoration</t>
  </si>
  <si>
    <t>Fluke</t>
  </si>
  <si>
    <t>The Pebble and the Penguin</t>
  </si>
  <si>
    <t>Gordy</t>
  </si>
  <si>
    <t>White Man's Burden</t>
  </si>
  <si>
    <t>New Jersey Drive</t>
  </si>
  <si>
    <t>Jeffrey</t>
  </si>
  <si>
    <t>The Glass Shield</t>
  </si>
  <si>
    <t>Carrington</t>
  </si>
  <si>
    <t>Steal Big Steal Little</t>
  </si>
  <si>
    <t>Crumb</t>
  </si>
  <si>
    <t>Unzipped</t>
  </si>
  <si>
    <t>Othello</t>
  </si>
  <si>
    <t>The Perez Family</t>
  </si>
  <si>
    <t>Dr. Jekyll and Ms. Hyde</t>
  </si>
  <si>
    <t>The Show</t>
  </si>
  <si>
    <t>Richard III</t>
  </si>
  <si>
    <t>Magic in the Water</t>
  </si>
  <si>
    <t>The Cure</t>
  </si>
  <si>
    <t>Moonlight and Valentino</t>
  </si>
  <si>
    <t>Jefferson in Paris</t>
  </si>
  <si>
    <t>The Basketball Diaries</t>
  </si>
  <si>
    <t>Burnt by the Sun</t>
  </si>
  <si>
    <t>The Incredibly True Adventure of Two Girls in Love</t>
  </si>
  <si>
    <t>Wild Bill</t>
  </si>
  <si>
    <t>Mallrats</t>
  </si>
  <si>
    <t>A Month by the Lake</t>
  </si>
  <si>
    <t>Shanghai Triad</t>
  </si>
  <si>
    <t>Strawberry &amp; Chocolate</t>
  </si>
  <si>
    <t>Endless Winter</t>
  </si>
  <si>
    <t>The City of Lost Children</t>
  </si>
  <si>
    <t>The Mangler</t>
  </si>
  <si>
    <t>Once Were Warriors</t>
  </si>
  <si>
    <t>Farinelli</t>
  </si>
  <si>
    <t>The Horseman on the Roof</t>
  </si>
  <si>
    <t>Blue in the Face</t>
  </si>
  <si>
    <t>Picture Bride</t>
  </si>
  <si>
    <t>Destiny Turns on the Radio</t>
  </si>
  <si>
    <t>La seconda volta</t>
  </si>
  <si>
    <t>Mute Witness</t>
  </si>
  <si>
    <t>Living in Oblivion</t>
  </si>
  <si>
    <t>Forrest Gump</t>
  </si>
  <si>
    <t>True Lies</t>
  </si>
  <si>
    <t>The Santa Clause</t>
  </si>
  <si>
    <t>The Flintstones</t>
  </si>
  <si>
    <t>Dumb and Dumber</t>
  </si>
  <si>
    <t>Clear and Present Danger</t>
  </si>
  <si>
    <t>Speed</t>
  </si>
  <si>
    <t>The Mask</t>
  </si>
  <si>
    <t>Pulp Fiction</t>
  </si>
  <si>
    <t>Interview with the Vampire</t>
  </si>
  <si>
    <t>Maverick</t>
  </si>
  <si>
    <t>Street Fighter</t>
  </si>
  <si>
    <t>The Client</t>
  </si>
  <si>
    <t>Disclosure</t>
  </si>
  <si>
    <t>Star Trek: Generations</t>
  </si>
  <si>
    <t>Ace Ventura: Pet Detective</t>
  </si>
  <si>
    <t>Stargate</t>
  </si>
  <si>
    <t>Legends of the Fall</t>
  </si>
  <si>
    <t>Wolf</t>
  </si>
  <si>
    <t>The Specialist</t>
  </si>
  <si>
    <t>Four Weddings and a Funeral</t>
  </si>
  <si>
    <t>The Little Rascals</t>
  </si>
  <si>
    <t>Naked Gun 33 1/3: The Final Insult</t>
  </si>
  <si>
    <t>Natural Born Killers</t>
  </si>
  <si>
    <t>Angels in the Outfield</t>
  </si>
  <si>
    <t>When a Man Loves a Woman</t>
  </si>
  <si>
    <t>The River Wild</t>
  </si>
  <si>
    <t>D2: The Mighty Ducks</t>
  </si>
  <si>
    <t>Timecop</t>
  </si>
  <si>
    <t>City Slickers II: The Legend of Curly's Gold</t>
  </si>
  <si>
    <t>Beverly Hills Cop III</t>
  </si>
  <si>
    <t>The Paper</t>
  </si>
  <si>
    <t>On Deadly Ground</t>
  </si>
  <si>
    <t>Richie Rich</t>
  </si>
  <si>
    <t>It Could Happen to You</t>
  </si>
  <si>
    <t>Junior</t>
  </si>
  <si>
    <t>Nell</t>
  </si>
  <si>
    <t>The Shadow</t>
  </si>
  <si>
    <t>I Love Trouble</t>
  </si>
  <si>
    <t>Major League II</t>
  </si>
  <si>
    <t>Blank Check</t>
  </si>
  <si>
    <t>Blown Away</t>
  </si>
  <si>
    <t>A Low Down Dirty Shame</t>
  </si>
  <si>
    <t>In the Army Now</t>
  </si>
  <si>
    <t>Drop Zone</t>
  </si>
  <si>
    <t>The Shawshank Redemption</t>
  </si>
  <si>
    <t>Guarding Tess</t>
  </si>
  <si>
    <t>I.Q.</t>
  </si>
  <si>
    <t>My Father the Hero</t>
  </si>
  <si>
    <t>Wyatt Earp</t>
  </si>
  <si>
    <t>Quiz Show</t>
  </si>
  <si>
    <t>Renaissance Man</t>
  </si>
  <si>
    <t>Blue Chips</t>
  </si>
  <si>
    <t>Frankenstein</t>
  </si>
  <si>
    <t>Intersection</t>
  </si>
  <si>
    <t>The Air Up There</t>
  </si>
  <si>
    <t>Iron Will</t>
  </si>
  <si>
    <t>Reality Bites</t>
  </si>
  <si>
    <t>Jason's Lyric</t>
  </si>
  <si>
    <t>Speechless</t>
  </si>
  <si>
    <t>The Cowboy Way</t>
  </si>
  <si>
    <t>Corrina, Corrina</t>
  </si>
  <si>
    <t>Only You</t>
  </si>
  <si>
    <t>With Honors</t>
  </si>
  <si>
    <t>Léon: The Professional</t>
  </si>
  <si>
    <t>Color of Night</t>
  </si>
  <si>
    <t>New Nightmare</t>
  </si>
  <si>
    <t>8 Seconds</t>
  </si>
  <si>
    <t>Little Giants</t>
  </si>
  <si>
    <t>House Party 3</t>
  </si>
  <si>
    <t>Getting Even with Dad</t>
  </si>
  <si>
    <t>Love Affair</t>
  </si>
  <si>
    <t>Sugar Hill</t>
  </si>
  <si>
    <t>Milk Money</t>
  </si>
  <si>
    <t>My Girl 2</t>
  </si>
  <si>
    <t>Miracle on 34th Street</t>
  </si>
  <si>
    <t>The War</t>
  </si>
  <si>
    <t>Baby's Day Out</t>
  </si>
  <si>
    <t>Lightning Jack</t>
  </si>
  <si>
    <t>Andre</t>
  </si>
  <si>
    <t>Blink</t>
  </si>
  <si>
    <t>Terminal Velocity</t>
  </si>
  <si>
    <t>Monkey Trouble</t>
  </si>
  <si>
    <t>Above the Rim</t>
  </si>
  <si>
    <t>The Getaway</t>
  </si>
  <si>
    <t>The Next Karate Kid</t>
  </si>
  <si>
    <t>Bad Girls</t>
  </si>
  <si>
    <t>The Madness of King George</t>
  </si>
  <si>
    <t>Threesome</t>
  </si>
  <si>
    <t>The Pagemaster</t>
  </si>
  <si>
    <t>Crooklyn</t>
  </si>
  <si>
    <t>Bullets Over Broadway</t>
  </si>
  <si>
    <t>Greedy</t>
  </si>
  <si>
    <t>Little Big League</t>
  </si>
  <si>
    <t>3 Ninjas Kick Back</t>
  </si>
  <si>
    <t>The Ref</t>
  </si>
  <si>
    <t>Cops and Robbersons</t>
  </si>
  <si>
    <t>Thumbelina</t>
  </si>
  <si>
    <t>Ready to Wear</t>
  </si>
  <si>
    <t>The Adventures of Priscilla, Queen of the Desert</t>
  </si>
  <si>
    <t>Camp Nowhere</t>
  </si>
  <si>
    <t>I'll Do Anything</t>
  </si>
  <si>
    <t>Martin Lawrence: You So Crazy</t>
  </si>
  <si>
    <t>Lassie</t>
  </si>
  <si>
    <t>Immortal Beloved</t>
  </si>
  <si>
    <t>The Swan Princess</t>
  </si>
  <si>
    <t>Angie</t>
  </si>
  <si>
    <t>The Inkwell</t>
  </si>
  <si>
    <t>White Fang 2: Myth of the White Wolf</t>
  </si>
  <si>
    <t>The Puppet Masters</t>
  </si>
  <si>
    <t>Fresh</t>
  </si>
  <si>
    <t>Blankman</t>
  </si>
  <si>
    <t>The Chase</t>
  </si>
  <si>
    <t>Hoop Dreams</t>
  </si>
  <si>
    <t>Serial Mom</t>
  </si>
  <si>
    <t>Sirens</t>
  </si>
  <si>
    <t>Surviving the Game</t>
  </si>
  <si>
    <t>Clifford</t>
  </si>
  <si>
    <t>Clean Slate</t>
  </si>
  <si>
    <t>Eat Drink Man Woman</t>
  </si>
  <si>
    <t>Barcelona</t>
  </si>
  <si>
    <t>North</t>
  </si>
  <si>
    <t>Trial by Jury</t>
  </si>
  <si>
    <t>Exit to Eden</t>
  </si>
  <si>
    <t>Mixed Nuts</t>
  </si>
  <si>
    <t>The Road to Wellville</t>
  </si>
  <si>
    <t>The House of the Spirits</t>
  </si>
  <si>
    <t>Widows' Peak</t>
  </si>
  <si>
    <t>Trapped in Paradise</t>
  </si>
  <si>
    <t>Ed Wood</t>
  </si>
  <si>
    <t>The Last Seduction</t>
  </si>
  <si>
    <t>Airheads</t>
  </si>
  <si>
    <t>Belle Epoque</t>
  </si>
  <si>
    <t>Little Buddha</t>
  </si>
  <si>
    <t>Backbeat</t>
  </si>
  <si>
    <t>Black Beauty</t>
  </si>
  <si>
    <t>Wagons East</t>
  </si>
  <si>
    <t>Brainscan</t>
  </si>
  <si>
    <t>PCU</t>
  </si>
  <si>
    <t>Jimmy Hollywood</t>
  </si>
  <si>
    <t>Cabin Boy</t>
  </si>
  <si>
    <t>Three Colors: Red</t>
  </si>
  <si>
    <t>A Simple Twist of Fate</t>
  </si>
  <si>
    <t>Gunmen</t>
  </si>
  <si>
    <t>Blue Sky</t>
  </si>
  <si>
    <t>Squanto: A Warrior's Tale</t>
  </si>
  <si>
    <t>Romeo Is Bleeding</t>
  </si>
  <si>
    <t>My Crazy Life</t>
  </si>
  <si>
    <t>Silent Fall</t>
  </si>
  <si>
    <t>Clerks</t>
  </si>
  <si>
    <t>The Favor</t>
  </si>
  <si>
    <t>Death and the Maiden</t>
  </si>
  <si>
    <t>Princess Caraboo</t>
  </si>
  <si>
    <t>Heavenly Creatures</t>
  </si>
  <si>
    <t>China Moon</t>
  </si>
  <si>
    <t>The Hudsucker Proxy</t>
  </si>
  <si>
    <t>The Scout</t>
  </si>
  <si>
    <t>Red Rock West</t>
  </si>
  <si>
    <t>Double Dragon</t>
  </si>
  <si>
    <t>To Live</t>
  </si>
  <si>
    <t>A Good Man in Africa</t>
  </si>
  <si>
    <t>Leprechaun 2</t>
  </si>
  <si>
    <t>The Endless Summer 2</t>
  </si>
  <si>
    <t>Mrs. Parker and the Vicious Circle</t>
  </si>
  <si>
    <t>The Princess and the Goblin</t>
  </si>
  <si>
    <t>Kika</t>
  </si>
  <si>
    <t>Vertical Reality</t>
  </si>
  <si>
    <t>Bitter Moon</t>
  </si>
  <si>
    <t>I Like It Like That</t>
  </si>
  <si>
    <t>Vanya on 42nd Street</t>
  </si>
  <si>
    <t>Even Cowgirls Get the Blues</t>
  </si>
  <si>
    <t>Death Wish: The Face of Death</t>
  </si>
  <si>
    <t>The Scent of Green Papaya</t>
  </si>
  <si>
    <t>Safe Passage</t>
  </si>
  <si>
    <t>Chasers</t>
  </si>
  <si>
    <t>Being Human</t>
  </si>
  <si>
    <t>Spanking the Monkey</t>
  </si>
  <si>
    <t>Radioland Murders</t>
  </si>
  <si>
    <t>Queen Margot</t>
  </si>
  <si>
    <t>Three Colors: White</t>
  </si>
  <si>
    <t>Car 54, Where Are You?</t>
  </si>
  <si>
    <t>A Million to Juan</t>
  </si>
  <si>
    <t>Ciao, Professore!</t>
  </si>
  <si>
    <t>Naked in New York</t>
  </si>
  <si>
    <t>Cobb</t>
  </si>
  <si>
    <t>Police Academy 4: Citizens on Patrol</t>
  </si>
  <si>
    <t>Baby Boom</t>
  </si>
  <si>
    <t>Innerspace</t>
  </si>
  <si>
    <t>Tin Men</t>
  </si>
  <si>
    <t>Ernest Goes to Camp</t>
  </si>
  <si>
    <t>Raising Arizona</t>
  </si>
  <si>
    <t>Jurassic Park</t>
  </si>
  <si>
    <t>Mrs. Doubtfire</t>
  </si>
  <si>
    <t>The Fugitive</t>
  </si>
  <si>
    <t>The Firm</t>
  </si>
  <si>
    <t>Sleepless in Seattle</t>
  </si>
  <si>
    <t>Indecent Proposal</t>
  </si>
  <si>
    <t>In the Line of Fire</t>
  </si>
  <si>
    <t>The Pelican Brief</t>
  </si>
  <si>
    <t>Schindler's List</t>
  </si>
  <si>
    <t>Cliffhanger</t>
  </si>
  <si>
    <t>Free Willy</t>
  </si>
  <si>
    <t>Philadelphia</t>
  </si>
  <si>
    <t>Groundhog Day</t>
  </si>
  <si>
    <t>Grumpy Old Men</t>
  </si>
  <si>
    <t>Cool Runnings</t>
  </si>
  <si>
    <t>Dave</t>
  </si>
  <si>
    <t>Rising Sun</t>
  </si>
  <si>
    <t>Demolition Man</t>
  </si>
  <si>
    <t>Sister Act 2: Back in the Habit</t>
  </si>
  <si>
    <t>Tombstone</t>
  </si>
  <si>
    <t>Rookie of the Year</t>
  </si>
  <si>
    <t>Beethoven's 2nd</t>
  </si>
  <si>
    <t>Dennis the Menace</t>
  </si>
  <si>
    <t>Sommersby</t>
  </si>
  <si>
    <t>The Nightmare Before Christmas</t>
  </si>
  <si>
    <t>Last Action Hero</t>
  </si>
  <si>
    <t>Addams Family Values</t>
  </si>
  <si>
    <t>Malice</t>
  </si>
  <si>
    <t>Made in America</t>
  </si>
  <si>
    <t>The Good Son</t>
  </si>
  <si>
    <t>The Beverly Hillbillies</t>
  </si>
  <si>
    <t>Teenage Mutant Ninja Turtles III</t>
  </si>
  <si>
    <t>Homeward Bound: The Incredible Journey</t>
  </si>
  <si>
    <t>Benji the Hunted</t>
  </si>
  <si>
    <t>Falling Down</t>
  </si>
  <si>
    <t>The Piano</t>
  </si>
  <si>
    <t>Hocus Pocus</t>
  </si>
  <si>
    <t>What's Love Got to Do with It</t>
  </si>
  <si>
    <t>Hot Shots! Part Deux</t>
  </si>
  <si>
    <t>Carlito's Way</t>
  </si>
  <si>
    <t>Alive</t>
  </si>
  <si>
    <t>Son in Law</t>
  </si>
  <si>
    <t>Sliver</t>
  </si>
  <si>
    <t>Robin Hood: Men in Tights</t>
  </si>
  <si>
    <t>Dragon: The Bruce Lee Story</t>
  </si>
  <si>
    <t>The Joy Luck Club</t>
  </si>
  <si>
    <t>Hard Target</t>
  </si>
  <si>
    <t>The Sandlot</t>
  </si>
  <si>
    <t>The Age of Innocence</t>
  </si>
  <si>
    <t>Cop &amp; ½</t>
  </si>
  <si>
    <t>A Perfect World</t>
  </si>
  <si>
    <t>Point of No Return</t>
  </si>
  <si>
    <t>Loaded Weapon 1</t>
  </si>
  <si>
    <t>Menace II Society</t>
  </si>
  <si>
    <t>My Life</t>
  </si>
  <si>
    <t>Poetic Justice</t>
  </si>
  <si>
    <t>Shadowlands</t>
  </si>
  <si>
    <t>In the Name of the Father</t>
  </si>
  <si>
    <t>The Man Without a Face</t>
  </si>
  <si>
    <t>Striking Distance</t>
  </si>
  <si>
    <t>The Adventures of Huck Finn</t>
  </si>
  <si>
    <t>Benny &amp; Joon</t>
  </si>
  <si>
    <t>The Remains of the Day</t>
  </si>
  <si>
    <t>The Program</t>
  </si>
  <si>
    <t>Guilty as Sin</t>
  </si>
  <si>
    <t>Empire of the Sun</t>
  </si>
  <si>
    <t>Rudy</t>
  </si>
  <si>
    <t>Much Ado About Nothing</t>
  </si>
  <si>
    <t>Nowhere to Run</t>
  </si>
  <si>
    <t>Like Water for Chocolate</t>
  </si>
  <si>
    <t>Coneheads</t>
  </si>
  <si>
    <t>Super Mario Bros.</t>
  </si>
  <si>
    <t>Another Stakeout</t>
  </si>
  <si>
    <t>Fire in the Sky</t>
  </si>
  <si>
    <t>Sniper</t>
  </si>
  <si>
    <t>Untamed Heart</t>
  </si>
  <si>
    <t>Geronimo: An American Legend</t>
  </si>
  <si>
    <t>Posse</t>
  </si>
  <si>
    <t>CB4</t>
  </si>
  <si>
    <t>Born Yesterday</t>
  </si>
  <si>
    <t>A Bronx Tale</t>
  </si>
  <si>
    <t>Sidekicks</t>
  </si>
  <si>
    <t>Heart and Souls</t>
  </si>
  <si>
    <t>Jason Goes to Hell: The Final Friday</t>
  </si>
  <si>
    <t>Needful Things</t>
  </si>
  <si>
    <t>Indian Summer</t>
  </si>
  <si>
    <t>The Vanishing</t>
  </si>
  <si>
    <t>The Crush</t>
  </si>
  <si>
    <t>Body of Evidence</t>
  </si>
  <si>
    <t>True Romance</t>
  </si>
  <si>
    <t>Man's Best Friend</t>
  </si>
  <si>
    <t>A Far Off Place</t>
  </si>
  <si>
    <t>Weekend at Bernie's II</t>
  </si>
  <si>
    <t>Judgment Night</t>
  </si>
  <si>
    <t>Life with Mikey</t>
  </si>
  <si>
    <t>Undercover Blues</t>
  </si>
  <si>
    <t>Strictly Ballroom</t>
  </si>
  <si>
    <t>So I Married an Axe Murderer</t>
  </si>
  <si>
    <t>Army of Darkness</t>
  </si>
  <si>
    <t>Manhattan Murder Mystery</t>
  </si>
  <si>
    <t>Who's the Man?</t>
  </si>
  <si>
    <t>For Love or Money</t>
  </si>
  <si>
    <t>Mad Dog and Glory</t>
  </si>
  <si>
    <t>Gettysburg</t>
  </si>
  <si>
    <t>RoboCop 3</t>
  </si>
  <si>
    <t>The Dark Half</t>
  </si>
  <si>
    <t>Look Who's Talking Now</t>
  </si>
  <si>
    <t>Boiling Point</t>
  </si>
  <si>
    <t>What's Eating Gilbert Grape</t>
  </si>
  <si>
    <t>Amos &amp; Andrew</t>
  </si>
  <si>
    <t>Flesh and Bone</t>
  </si>
  <si>
    <t>Matinee</t>
  </si>
  <si>
    <t>We're Back! A Dinosaur's Story</t>
  </si>
  <si>
    <t>Lost in Yonkers</t>
  </si>
  <si>
    <t>Leprechaun</t>
  </si>
  <si>
    <t>Mr. Jones</t>
  </si>
  <si>
    <t>Dazed and Confused</t>
  </si>
  <si>
    <t>Aspen Extreme</t>
  </si>
  <si>
    <t>The Meteor Man</t>
  </si>
  <si>
    <t>Fatal Instinct</t>
  </si>
  <si>
    <t>Lorenzo's Oil</t>
  </si>
  <si>
    <t>Searching for Bobby Fischer</t>
  </si>
  <si>
    <t>Children of the Corn II: The Final Sacrifice</t>
  </si>
  <si>
    <t>The Wedding Banquet</t>
  </si>
  <si>
    <t>Fortress</t>
  </si>
  <si>
    <t>Best of the Best II</t>
  </si>
  <si>
    <t>Once Upon a Forest</t>
  </si>
  <si>
    <t>The Real McCoy</t>
  </si>
  <si>
    <t>The Temp</t>
  </si>
  <si>
    <t>Six Degrees of Separation</t>
  </si>
  <si>
    <t>Farewell My Concubine</t>
  </si>
  <si>
    <t>Short Cuts</t>
  </si>
  <si>
    <t>The Cemetery Club</t>
  </si>
  <si>
    <t>Heaven &amp; Earth</t>
  </si>
  <si>
    <t>Batman: Mask of the Phantasm</t>
  </si>
  <si>
    <t>Hear No Evil</t>
  </si>
  <si>
    <t>Swing Kids</t>
  </si>
  <si>
    <t>Three of Hearts</t>
  </si>
  <si>
    <t>Orlando</t>
  </si>
  <si>
    <t>Jack the Bear</t>
  </si>
  <si>
    <t>Ghost in the Machine</t>
  </si>
  <si>
    <t>Surf Ninjas</t>
  </si>
  <si>
    <t>Into the West</t>
  </si>
  <si>
    <t>Blood In, Blood Out</t>
  </si>
  <si>
    <t>Mr. Nanny</t>
  </si>
  <si>
    <t>This Boy's Life</t>
  </si>
  <si>
    <t>Warlock: The Armageddon</t>
  </si>
  <si>
    <t>Tom and Jerry: The Movie</t>
  </si>
  <si>
    <t>Father Hood</t>
  </si>
  <si>
    <t>My Boyfriend's Back</t>
  </si>
  <si>
    <t>Screen Two: The Snapper</t>
  </si>
  <si>
    <t>Happily Ever After</t>
  </si>
  <si>
    <t>Only the Strong</t>
  </si>
  <si>
    <t>Splitting Heirs</t>
  </si>
  <si>
    <t>Mr. Wonderful</t>
  </si>
  <si>
    <t>Airborne</t>
  </si>
  <si>
    <t>The Judas Project</t>
  </si>
  <si>
    <t>Map of the Human Heart</t>
  </si>
  <si>
    <t>Hexed</t>
  </si>
  <si>
    <t>Calendar Girl</t>
  </si>
  <si>
    <t>Son of the Pink Panther</t>
  </si>
  <si>
    <t>Kalifornia</t>
  </si>
  <si>
    <t>Rich in Love</t>
  </si>
  <si>
    <t>The Nutcracker</t>
  </si>
  <si>
    <t>Screen Two: The Clothes in the Wardrobe</t>
  </si>
  <si>
    <t>Married to It</t>
  </si>
  <si>
    <t>El Mariachi</t>
  </si>
  <si>
    <t>Nemesis</t>
  </si>
  <si>
    <t>The Story of Qiu Ju</t>
  </si>
  <si>
    <t>The Night We Never Met</t>
  </si>
  <si>
    <t>Boxing Helena</t>
  </si>
  <si>
    <t>Naked</t>
  </si>
  <si>
    <t>Carnosaur</t>
  </si>
  <si>
    <t>A Home of Our Own</t>
  </si>
  <si>
    <t>Josh and S.A.M.</t>
  </si>
  <si>
    <t>Black Diamond Rush</t>
  </si>
  <si>
    <t>Wide Sargasso Sea</t>
  </si>
  <si>
    <t>A Heart in Winter</t>
  </si>
  <si>
    <t>M. Butterfly</t>
  </si>
  <si>
    <t>A Dangerous Woman</t>
  </si>
  <si>
    <t>Ernest Rides Again</t>
  </si>
  <si>
    <t>Shadow of the Wolf</t>
  </si>
  <si>
    <t>Three Colors: Blue</t>
  </si>
  <si>
    <t>Thirty Two Short Films About Glenn Gould</t>
  </si>
  <si>
    <t>Baraka</t>
  </si>
  <si>
    <t>King of the Hill</t>
  </si>
  <si>
    <t>Olivier, Olivier</t>
  </si>
  <si>
    <t>Excessive Force</t>
  </si>
  <si>
    <t>Money for Nothing</t>
  </si>
  <si>
    <t>The Thing Called Love</t>
  </si>
  <si>
    <t>Love Field</t>
  </si>
  <si>
    <t>We Love It!/The Man Who Yelled/The Stain/Billy Nayer/Little Wolf/The Square of Light/Prehistoric Beast/I Think I Was an Alcoholic/The Sandman/Words, Words, Words/Gahan Wilson's Diner</t>
  </si>
  <si>
    <t>Ruby in Paradise</t>
  </si>
  <si>
    <t>Jaws: The Revenge</t>
  </si>
  <si>
    <t>Hello Again</t>
  </si>
  <si>
    <t>Critical Condition</t>
  </si>
  <si>
    <t>The Principal</t>
  </si>
  <si>
    <t>Suspect</t>
  </si>
  <si>
    <t>Batman Returns</t>
  </si>
  <si>
    <t>Home Alone 2: Lost in New York</t>
  </si>
  <si>
    <t>Lethal Weapon 3</t>
  </si>
  <si>
    <t>A Few Good Men</t>
  </si>
  <si>
    <t>Sister Act</t>
  </si>
  <si>
    <t>The Bodyguard</t>
  </si>
  <si>
    <t>Wayne's World</t>
  </si>
  <si>
    <t>Basic Instinct</t>
  </si>
  <si>
    <t>A League of Their Own</t>
  </si>
  <si>
    <t>Unforgiven</t>
  </si>
  <si>
    <t>The Hand That Rocks the Cradle</t>
  </si>
  <si>
    <t>Under Siege</t>
  </si>
  <si>
    <t>Patriot Games</t>
  </si>
  <si>
    <t>Dracula</t>
  </si>
  <si>
    <t>White Men Can't Jump</t>
  </si>
  <si>
    <t>The Last of the Mohicans</t>
  </si>
  <si>
    <t>Boomerang</t>
  </si>
  <si>
    <t>Scent of a Woman</t>
  </si>
  <si>
    <t>The Crying Game</t>
  </si>
  <si>
    <t>Far and Away</t>
  </si>
  <si>
    <t>Honey, I Blew Up the Kid</t>
  </si>
  <si>
    <t>HouseSitter</t>
  </si>
  <si>
    <t>Death Becomes Her</t>
  </si>
  <si>
    <t>Unlawful Entry</t>
  </si>
  <si>
    <t>Beethoven</t>
  </si>
  <si>
    <t>Alien³</t>
  </si>
  <si>
    <t>My Cousin Vinny</t>
  </si>
  <si>
    <t>Sneakers</t>
  </si>
  <si>
    <t>The Mighty Ducks</t>
  </si>
  <si>
    <t>Wayne's World 2</t>
  </si>
  <si>
    <t>Malcolm X</t>
  </si>
  <si>
    <t>Single White Female</t>
  </si>
  <si>
    <t>The Distinguished Gentleman</t>
  </si>
  <si>
    <t>Medicine Man</t>
  </si>
  <si>
    <t>Passenger 57</t>
  </si>
  <si>
    <t>A River Runs Through It</t>
  </si>
  <si>
    <t>Encino Man</t>
  </si>
  <si>
    <t>Mo' Money</t>
  </si>
  <si>
    <t>Universal Soldier</t>
  </si>
  <si>
    <t>Honeymoon in Vegas</t>
  </si>
  <si>
    <t>The Lawnmower Man</t>
  </si>
  <si>
    <t>Sleepwalkers</t>
  </si>
  <si>
    <t>The Muppet Christmas Carol</t>
  </si>
  <si>
    <t>3 Ninjas</t>
  </si>
  <si>
    <t>Final Analysis</t>
  </si>
  <si>
    <t>Stop! Or My Mom Will Shoot</t>
  </si>
  <si>
    <t>Howards End</t>
  </si>
  <si>
    <t>The Cutting Edge</t>
  </si>
  <si>
    <t>FernGully: The Last Rainforest</t>
  </si>
  <si>
    <t>Hoffa</t>
  </si>
  <si>
    <t>Leap of Faith</t>
  </si>
  <si>
    <t>Toys</t>
  </si>
  <si>
    <t>Thunderheart</t>
  </si>
  <si>
    <t>Captain Ron</t>
  </si>
  <si>
    <t>The Player</t>
  </si>
  <si>
    <t>Shining Through</t>
  </si>
  <si>
    <t>Consenting Adults</t>
  </si>
  <si>
    <t>Raising Cain</t>
  </si>
  <si>
    <t>Straight Talk</t>
  </si>
  <si>
    <t>Kuffs</t>
  </si>
  <si>
    <t>Mr. Baseball</t>
  </si>
  <si>
    <t>Juice</t>
  </si>
  <si>
    <t>Prelude to a Kiss</t>
  </si>
  <si>
    <t>The Believers</t>
  </si>
  <si>
    <t>Singles</t>
  </si>
  <si>
    <t>Used People</t>
  </si>
  <si>
    <t>The Babe</t>
  </si>
  <si>
    <t>Freejack</t>
  </si>
  <si>
    <t>Pet Sematary II</t>
  </si>
  <si>
    <t>Deep Cover</t>
  </si>
  <si>
    <t>Buffy the Vampire Slayer</t>
  </si>
  <si>
    <t>Pure Country</t>
  </si>
  <si>
    <t>Ladybugs</t>
  </si>
  <si>
    <t>School Ties</t>
  </si>
  <si>
    <t>City of Joy</t>
  </si>
  <si>
    <t>Memoirs of an Invisible Man</t>
  </si>
  <si>
    <t>Rapid Fire</t>
  </si>
  <si>
    <t>Cool World</t>
  </si>
  <si>
    <t>Mr. Saturday Night</t>
  </si>
  <si>
    <t>Some Kind of Wonderful</t>
  </si>
  <si>
    <t>Class Act</t>
  </si>
  <si>
    <t>Trespass</t>
  </si>
  <si>
    <t>Enchanted April</t>
  </si>
  <si>
    <t>American Me</t>
  </si>
  <si>
    <t>Hellraiser III: Hell on Earth</t>
  </si>
  <si>
    <t>A Stranger Among Us</t>
  </si>
  <si>
    <t>Rock-A-Doodle</t>
  </si>
  <si>
    <t>The Big Easy</t>
  </si>
  <si>
    <t>Jennifer 8</t>
  </si>
  <si>
    <t>Whispers in the Dark</t>
  </si>
  <si>
    <t>Stay Tuned</t>
  </si>
  <si>
    <t>Glengarry Glen Ross</t>
  </si>
  <si>
    <t>Husbands and Wives</t>
  </si>
  <si>
    <t>Chaplin</t>
  </si>
  <si>
    <t>White Sands</t>
  </si>
  <si>
    <t>Once Upon a Crime...</t>
  </si>
  <si>
    <t>Bebe's Kids</t>
  </si>
  <si>
    <t>Dr. Giggles</t>
  </si>
  <si>
    <t>Christopher Columbus: The Discovery</t>
  </si>
  <si>
    <t>Damage</t>
  </si>
  <si>
    <t>Sarafina!</t>
  </si>
  <si>
    <t>Mississippi Masala</t>
  </si>
  <si>
    <t>1492: Conquest of Paradise</t>
  </si>
  <si>
    <t>The Mambo Kings</t>
  </si>
  <si>
    <t>Article 99</t>
  </si>
  <si>
    <t>Night and the City</t>
  </si>
  <si>
    <t>Folks!</t>
  </si>
  <si>
    <t>Indochine</t>
  </si>
  <si>
    <t>Wind</t>
  </si>
  <si>
    <t>Of Mice and Men</t>
  </si>
  <si>
    <t>Split Second</t>
  </si>
  <si>
    <t>The Lover</t>
  </si>
  <si>
    <t>Innocent Blood</t>
  </si>
  <si>
    <t>The Playboys</t>
  </si>
  <si>
    <t>Diggstown</t>
  </si>
  <si>
    <t>Passion Fish</t>
  </si>
  <si>
    <t>Radio Flyer</t>
  </si>
  <si>
    <t>Blade Runner The Final Cut</t>
  </si>
  <si>
    <t>Mediterraneo</t>
  </si>
  <si>
    <t>Bob Roberts</t>
  </si>
  <si>
    <t>Twin Peaks: Fire Walk with Me</t>
  </si>
  <si>
    <t>Man Trouble</t>
  </si>
  <si>
    <t>Peter's Friends</t>
  </si>
  <si>
    <t>Passed Away</t>
  </si>
  <si>
    <t>The Gun in Betty Lou's Handbag</t>
  </si>
  <si>
    <t>Traces of Red</t>
  </si>
  <si>
    <t>K2</t>
  </si>
  <si>
    <t>Blame It on the Bellboy</t>
  </si>
  <si>
    <t>Tous les matins du monde</t>
  </si>
  <si>
    <t>The Public Eye</t>
  </si>
  <si>
    <t>CrissCross</t>
  </si>
  <si>
    <t>This Is My Life</t>
  </si>
  <si>
    <t>Reservoir Dogs</t>
  </si>
  <si>
    <t>The Power of One</t>
  </si>
  <si>
    <t>Newsies</t>
  </si>
  <si>
    <t>Year of the Comet</t>
  </si>
  <si>
    <t>Shadows and Fog</t>
  </si>
  <si>
    <t>Raise the Red Lantern</t>
  </si>
  <si>
    <t>Aces: Iron Eagle III</t>
  </si>
  <si>
    <t>Flirting</t>
  </si>
  <si>
    <t>Love Crimes</t>
  </si>
  <si>
    <t>Noises Off...</t>
  </si>
  <si>
    <t>A Brief History of Time</t>
  </si>
  <si>
    <t>Mom and Dad Save the World</t>
  </si>
  <si>
    <t>Gate 2: The Trespassers</t>
  </si>
  <si>
    <t>Bad Lieutenant</t>
  </si>
  <si>
    <t>Night on Earth</t>
  </si>
  <si>
    <t>Poison Ivy</t>
  </si>
  <si>
    <t>Delicatessen</t>
  </si>
  <si>
    <t>The Waterdance</t>
  </si>
  <si>
    <t>The Aristocats 1987 Re-release</t>
  </si>
  <si>
    <t>Out on a Limb</t>
  </si>
  <si>
    <t>Daughters of the Dust</t>
  </si>
  <si>
    <t>Zebrahead</t>
  </si>
  <si>
    <t>One False Move</t>
  </si>
  <si>
    <t>A Midnight Clear</t>
  </si>
  <si>
    <t>Leaving Normal</t>
  </si>
  <si>
    <t>Where Angels Fear to Tread</t>
  </si>
  <si>
    <t>South Central</t>
  </si>
  <si>
    <t>Little Nemo: Adventures in Slumberland</t>
  </si>
  <si>
    <t>Gas Food Lodging</t>
  </si>
  <si>
    <t>Brother's Keeper</t>
  </si>
  <si>
    <t>Spike &amp; Mike's Festival of Animation Volume 1</t>
  </si>
  <si>
    <t>The Best Intentions</t>
  </si>
  <si>
    <t>Toto the Hero</t>
  </si>
  <si>
    <t>The Hairdresser's Husband</t>
  </si>
  <si>
    <t>Freddie as F.R.O.7.</t>
  </si>
  <si>
    <t>Mistress</t>
  </si>
  <si>
    <t>Waterland</t>
  </si>
  <si>
    <t>Steeper &amp; Deeper</t>
  </si>
  <si>
    <t>Light Sleeper</t>
  </si>
  <si>
    <t>Europa</t>
  </si>
  <si>
    <t>Born in East L.A.</t>
  </si>
  <si>
    <t>Masters of the Universe</t>
  </si>
  <si>
    <t>Angel Heart</t>
  </si>
  <si>
    <t>Burglar</t>
  </si>
  <si>
    <t>Over the Top</t>
  </si>
  <si>
    <t>Flowers in the Attic</t>
  </si>
  <si>
    <t>Radio Days</t>
  </si>
  <si>
    <t>Hellraiser</t>
  </si>
  <si>
    <t>Ishtar</t>
  </si>
  <si>
    <t>Prince of Darkness</t>
  </si>
  <si>
    <t>Creepshow 2</t>
  </si>
  <si>
    <t>Hamburger Hill</t>
  </si>
  <si>
    <t>The Gate</t>
  </si>
  <si>
    <t>The Pick-up Artist</t>
  </si>
  <si>
    <t>Back to the Beach</t>
  </si>
  <si>
    <t>The Bedroom Window</t>
  </si>
  <si>
    <t>The Fourth Protocol</t>
  </si>
  <si>
    <t>Less Than Zero</t>
  </si>
  <si>
    <t>Fatal Beauty</t>
  </si>
  <si>
    <t>Extreme Prejudice</t>
  </si>
  <si>
    <t>Light of Day</t>
  </si>
  <si>
    <t>Disorderlies</t>
  </si>
  <si>
    <t>Someone to Watch Over Me</t>
  </si>
  <si>
    <t>Terminator 2: Judgment Day</t>
  </si>
  <si>
    <t>Robin Hood: Prince of Thieves</t>
  </si>
  <si>
    <t>The Silence of the Lambs</t>
  </si>
  <si>
    <t>City Slickers</t>
  </si>
  <si>
    <t>Hook</t>
  </si>
  <si>
    <t>Sleeping with the Enemy</t>
  </si>
  <si>
    <t>Father of the Bride</t>
  </si>
  <si>
    <t>The Naked Gun 2½: The Smell of Fear</t>
  </si>
  <si>
    <t>Fried Green Tomatoes</t>
  </si>
  <si>
    <t>Cape Fear</t>
  </si>
  <si>
    <t>Teenage Mutant Ninja Turtles II: The Secret of the Ooze</t>
  </si>
  <si>
    <t>Backdraft</t>
  </si>
  <si>
    <t>Star Trek VI: The Undiscovered Country</t>
  </si>
  <si>
    <t>The Prince of Tides</t>
  </si>
  <si>
    <t>JFK</t>
  </si>
  <si>
    <t>Hot Shots!</t>
  </si>
  <si>
    <t>What About Bob?</t>
  </si>
  <si>
    <t>The Last Boy Scout</t>
  </si>
  <si>
    <t>My Girl</t>
  </si>
  <si>
    <t>Boyz n the Hood</t>
  </si>
  <si>
    <t>Doc Hollywood</t>
  </si>
  <si>
    <t>Bugsy</t>
  </si>
  <si>
    <t>New Jack City</t>
  </si>
  <si>
    <t>The Rocketeer</t>
  </si>
  <si>
    <t>Thelma &amp; Louise</t>
  </si>
  <si>
    <t>Regarding Henry</t>
  </si>
  <si>
    <t>The Fisher King</t>
  </si>
  <si>
    <t>Out for Justice</t>
  </si>
  <si>
    <t>The Doctor</t>
  </si>
  <si>
    <t>Bill &amp; Ted's Bogus Journey</t>
  </si>
  <si>
    <t>Dead Again</t>
  </si>
  <si>
    <t>Soapdish</t>
  </si>
  <si>
    <t>Freddy's Dead: The Final Nightmare</t>
  </si>
  <si>
    <t>White Fang</t>
  </si>
  <si>
    <t>The Doors</t>
  </si>
  <si>
    <t>King Ralph</t>
  </si>
  <si>
    <t>Curly Sue</t>
  </si>
  <si>
    <t>Dying Young</t>
  </si>
  <si>
    <t>Grand Canyon</t>
  </si>
  <si>
    <t>Jungle Fever</t>
  </si>
  <si>
    <t>Double Impact</t>
  </si>
  <si>
    <t>L.A. Story</t>
  </si>
  <si>
    <t>Deceived</t>
  </si>
  <si>
    <t>Necessary Roughness</t>
  </si>
  <si>
    <t>The Hard Way</t>
  </si>
  <si>
    <t>Other People's Money</t>
  </si>
  <si>
    <t>Don't Tell Mom the Babysitter's Dead</t>
  </si>
  <si>
    <t>Problem Child 2</t>
  </si>
  <si>
    <t>Little Man Tate</t>
  </si>
  <si>
    <t>Class Action</t>
  </si>
  <si>
    <t>The People Under the Stairs</t>
  </si>
  <si>
    <t>Lionheart</t>
  </si>
  <si>
    <t>Oscar</t>
  </si>
  <si>
    <t>Frankie and Johnny</t>
  </si>
  <si>
    <t>Pure Luck</t>
  </si>
  <si>
    <t>An American Tail: Fievel Goes West</t>
  </si>
  <si>
    <t>Only the Lonely</t>
  </si>
  <si>
    <t>Ricochet</t>
  </si>
  <si>
    <t>F/X2</t>
  </si>
  <si>
    <t>Mobsters</t>
  </si>
  <si>
    <t>House Party 2</t>
  </si>
  <si>
    <t>Mortal Thoughts</t>
  </si>
  <si>
    <t>Paradise</t>
  </si>
  <si>
    <t>For the Boys</t>
  </si>
  <si>
    <t>The NeverEnding Story II: The Next Chapter</t>
  </si>
  <si>
    <t>Hudson Hawk</t>
  </si>
  <si>
    <t>Defending Your Life</t>
  </si>
  <si>
    <t>Billy Bathgate</t>
  </si>
  <si>
    <t>Highlander II: The Quickening</t>
  </si>
  <si>
    <t>A Kiss Before Dying</t>
  </si>
  <si>
    <t>Shipwrecked</t>
  </si>
  <si>
    <t>Toy Soldiers</t>
  </si>
  <si>
    <t>Madonna: Truth or Dare</t>
  </si>
  <si>
    <t>Child's Play 3</t>
  </si>
  <si>
    <t>The Commitments</t>
  </si>
  <si>
    <t>Once Around</t>
  </si>
  <si>
    <t>All I Want for Christmas</t>
  </si>
  <si>
    <t>Not Without My Daughter</t>
  </si>
  <si>
    <t>Flight of the Intruder</t>
  </si>
  <si>
    <t>Ernest Scared Stupid</t>
  </si>
  <si>
    <t>The Perfect Weapon</t>
  </si>
  <si>
    <t>Drop Dead Fred</t>
  </si>
  <si>
    <t>The Marrying Man</t>
  </si>
  <si>
    <t>Shattered</t>
  </si>
  <si>
    <t>Career Opportunities</t>
  </si>
  <si>
    <t>One Good Cop</t>
  </si>
  <si>
    <t>V.I. Warshawski</t>
  </si>
  <si>
    <t>The Super</t>
  </si>
  <si>
    <t>A Rage in Harlem</t>
  </si>
  <si>
    <t>He Said, She Said</t>
  </si>
  <si>
    <t>The Butcher's Wife</t>
  </si>
  <si>
    <t>Scenes from a Mall</t>
  </si>
  <si>
    <t>Guilty by Suspicion</t>
  </si>
  <si>
    <t>Body Parts</t>
  </si>
  <si>
    <t>Stone Cold</t>
  </si>
  <si>
    <t>Warlock</t>
  </si>
  <si>
    <t>Late for Dinner</t>
  </si>
  <si>
    <t>The Five Heartbeats</t>
  </si>
  <si>
    <t>Bingo</t>
  </si>
  <si>
    <t>Nothing But Trouble</t>
  </si>
  <si>
    <t>Black Robe</t>
  </si>
  <si>
    <t>If Looks Could Kill</t>
  </si>
  <si>
    <t>Strictly Business</t>
  </si>
  <si>
    <t>Harley Davidson and the Marlboro Man</t>
  </si>
  <si>
    <t>Wild Hearts Can't Be Broken</t>
  </si>
  <si>
    <t>Suburban Commando</t>
  </si>
  <si>
    <t>Defenseless</t>
  </si>
  <si>
    <t>My Own Private Idaho</t>
  </si>
  <si>
    <t>Rambling Rose</t>
  </si>
  <si>
    <t>Mystery Date</t>
  </si>
  <si>
    <t>Barton Fink</t>
  </si>
  <si>
    <t>Europa Europa</t>
  </si>
  <si>
    <t>Delirious</t>
  </si>
  <si>
    <t>Livin' Large!</t>
  </si>
  <si>
    <t>Eve of Destruction</t>
  </si>
  <si>
    <t>The Object of Beauty</t>
  </si>
  <si>
    <t>La Femme Nikita</t>
  </si>
  <si>
    <t>True Identity</t>
  </si>
  <si>
    <t>The Hitman</t>
  </si>
  <si>
    <t>Dutch</t>
  </si>
  <si>
    <t>Hear My Song</t>
  </si>
  <si>
    <t>Popcorn</t>
  </si>
  <si>
    <t>Life Stinks</t>
  </si>
  <si>
    <t>Impromptu</t>
  </si>
  <si>
    <t>Antarctica</t>
  </si>
  <si>
    <t>Paris Is Burning</t>
  </si>
  <si>
    <t>Mannequin: On the Move</t>
  </si>
  <si>
    <t>My Heroes Have Always Been Cowboys</t>
  </si>
  <si>
    <t>Shout</t>
  </si>
  <si>
    <t>Homicide</t>
  </si>
  <si>
    <t>Another You</t>
  </si>
  <si>
    <t>The Man in the Moon</t>
  </si>
  <si>
    <t>Return to the Blue Lagoon</t>
  </si>
  <si>
    <t>Straight Out of Brooklyn</t>
  </si>
  <si>
    <t>Naked Lunch</t>
  </si>
  <si>
    <t>Showdown in Little Tokyo</t>
  </si>
  <si>
    <t>29th Street</t>
  </si>
  <si>
    <t>Cadence</t>
  </si>
  <si>
    <t>The Double Life of Véronique</t>
  </si>
  <si>
    <t>Ju Dou</t>
  </si>
  <si>
    <t>Madame Bovary</t>
  </si>
  <si>
    <t>Allan Quatermain and the Lost City of Gold</t>
  </si>
  <si>
    <t>Prospero's Books</t>
  </si>
  <si>
    <t>Everybody's Fine</t>
  </si>
  <si>
    <t>My Father's Glory</t>
  </si>
  <si>
    <t>High Heels</t>
  </si>
  <si>
    <t>Three O'Clock High</t>
  </si>
  <si>
    <t>Truly Madly Deeply</t>
  </si>
  <si>
    <t>Life Is Sweet</t>
  </si>
  <si>
    <t>Company Business</t>
  </si>
  <si>
    <t>My Mother's Castle</t>
  </si>
  <si>
    <t>Mister Johnson</t>
  </si>
  <si>
    <t>At Play in the Fields of the Lord</t>
  </si>
  <si>
    <t>City of Hope</t>
  </si>
  <si>
    <t>Hearts of Darkness: A Filmmaker's Apocalypse</t>
  </si>
  <si>
    <t>The Rapture</t>
  </si>
  <si>
    <t>Kickboxer 2: The Road Back</t>
  </si>
  <si>
    <t>The Comfort of Strangers</t>
  </si>
  <si>
    <t>Slacker</t>
  </si>
  <si>
    <t>Cool as Ice</t>
  </si>
  <si>
    <t>Year of the Gun</t>
  </si>
  <si>
    <t>Daddy Nostalgia</t>
  </si>
  <si>
    <t>Kafka</t>
  </si>
  <si>
    <t>An Angel at My Table</t>
  </si>
  <si>
    <t>Whore</t>
  </si>
  <si>
    <t>Screenplay: Antonia and Jane</t>
  </si>
  <si>
    <t>Meeting Venus</t>
  </si>
  <si>
    <t>Big Shots</t>
  </si>
  <si>
    <t>Near Dark</t>
  </si>
  <si>
    <t>Wish You Were Here</t>
  </si>
  <si>
    <t>Pinocchio and the Emperor of the Night</t>
  </si>
  <si>
    <t>Barfly</t>
  </si>
  <si>
    <t>Malone</t>
  </si>
  <si>
    <t>Sign 'o' the Times</t>
  </si>
  <si>
    <t>The Allnighter</t>
  </si>
  <si>
    <t>Hello Mary Lou: Prom Night II</t>
  </si>
  <si>
    <t>The Care Bears Adventure in Wonderland</t>
  </si>
  <si>
    <t>House of Games</t>
  </si>
  <si>
    <t>Maurice</t>
  </si>
  <si>
    <t>Dead of Winter</t>
  </si>
  <si>
    <t>The Kindred</t>
  </si>
  <si>
    <t>Weeds</t>
  </si>
  <si>
    <t>The Squeeze</t>
  </si>
  <si>
    <t>Dark Eyes</t>
  </si>
  <si>
    <t>Russkies</t>
  </si>
  <si>
    <t>Meatballs III: Summer Job</t>
  </si>
  <si>
    <t>Morgan Stewart's Coming Home</t>
  </si>
  <si>
    <t>Date with an Angel</t>
  </si>
  <si>
    <t>Home Alone</t>
  </si>
  <si>
    <t>Ghost</t>
  </si>
  <si>
    <t>Dances with Wolves</t>
  </si>
  <si>
    <t>Pretty Woman</t>
  </si>
  <si>
    <t>The Hunt for Red October</t>
  </si>
  <si>
    <t>Die Hard 2</t>
  </si>
  <si>
    <t>Dick Tracy</t>
  </si>
  <si>
    <t>Kindergarten Cop</t>
  </si>
  <si>
    <t>Back to the Future Part III</t>
  </si>
  <si>
    <t>Days of Thunder</t>
  </si>
  <si>
    <t>Presumed Innocent</t>
  </si>
  <si>
    <t>Another 48 Hrs.</t>
  </si>
  <si>
    <t>Three Men and a Little Lady</t>
  </si>
  <si>
    <t>Bird on a Wire</t>
  </si>
  <si>
    <t>The Godfather Part III</t>
  </si>
  <si>
    <t>Misery</t>
  </si>
  <si>
    <t>Edward Scissorhands</t>
  </si>
  <si>
    <t>Problem Child</t>
  </si>
  <si>
    <t>Arachnophobia</t>
  </si>
  <si>
    <t>Awakenings</t>
  </si>
  <si>
    <t>Look Who's Talking Too</t>
  </si>
  <si>
    <t>Hard to Kill</t>
  </si>
  <si>
    <t>Goodfellas</t>
  </si>
  <si>
    <t>Marked for Death</t>
  </si>
  <si>
    <t>The Curse</t>
  </si>
  <si>
    <t>Working Girls</t>
  </si>
  <si>
    <t>Hunk</t>
  </si>
  <si>
    <t>Personal Services</t>
  </si>
  <si>
    <t>RoboCop 2</t>
  </si>
  <si>
    <t>Young Guns II</t>
  </si>
  <si>
    <t>Gremlins 2: The New Batch</t>
  </si>
  <si>
    <t>Rocky V</t>
  </si>
  <si>
    <t>Joe Versus the Volcano</t>
  </si>
  <si>
    <t>Postcards from the Edge</t>
  </si>
  <si>
    <t>Mermaids</t>
  </si>
  <si>
    <t>Darkman</t>
  </si>
  <si>
    <t>Air America</t>
  </si>
  <si>
    <t>Predator 2</t>
  </si>
  <si>
    <t>Green Card</t>
  </si>
  <si>
    <t>Pacific Heights</t>
  </si>
  <si>
    <t>Child's Play 2</t>
  </si>
  <si>
    <t>The Rescuers Down Under</t>
  </si>
  <si>
    <t>Internal Affairs</t>
  </si>
  <si>
    <t>Cadillac Man</t>
  </si>
  <si>
    <t>Memphis Belle</t>
  </si>
  <si>
    <t>House Party</t>
  </si>
  <si>
    <t>Jacob's Ladder</t>
  </si>
  <si>
    <t>The Exorcist III</t>
  </si>
  <si>
    <t>Navy Seals</t>
  </si>
  <si>
    <t>Ernest Goes to Jail</t>
  </si>
  <si>
    <t>Ghost Dad</t>
  </si>
  <si>
    <t>My Blue Heaven</t>
  </si>
  <si>
    <t>The Russia House</t>
  </si>
  <si>
    <t>The First Power</t>
  </si>
  <si>
    <t>The Freshman</t>
  </si>
  <si>
    <t>The Adventures of Ford Fairlane</t>
  </si>
  <si>
    <t>Quigley Down Under</t>
  </si>
  <si>
    <t>Madhouse</t>
  </si>
  <si>
    <t>Jetsons: The Movie</t>
  </si>
  <si>
    <t>Stella</t>
  </si>
  <si>
    <t>Taking Care of Business</t>
  </si>
  <si>
    <t>Betsy's Wedding</t>
  </si>
  <si>
    <t>DuckTales the Movie: Treasure of the Lost Lamp</t>
  </si>
  <si>
    <t>Sibling Rivalry</t>
  </si>
  <si>
    <t>White Palace</t>
  </si>
  <si>
    <t>Death Warrant</t>
  </si>
  <si>
    <t>Tremors</t>
  </si>
  <si>
    <t>Tales from the Darkside: The Movie</t>
  </si>
  <si>
    <t>Men at Work</t>
  </si>
  <si>
    <t>I Love You to Death</t>
  </si>
  <si>
    <t>Mo' Better Blues</t>
  </si>
  <si>
    <t>Avalon</t>
  </si>
  <si>
    <t>The Bonfire of the Vanities</t>
  </si>
  <si>
    <t>Revenge</t>
  </si>
  <si>
    <t>Reversal of Fortune</t>
  </si>
  <si>
    <t>Mr. Destiny</t>
  </si>
  <si>
    <t>Spaced Invaders</t>
  </si>
  <si>
    <t>Quick Change</t>
  </si>
  <si>
    <t>Fire Birds</t>
  </si>
  <si>
    <t>Wild at Heart</t>
  </si>
  <si>
    <t>Lord of the Flies</t>
  </si>
  <si>
    <t>The Grifters</t>
  </si>
  <si>
    <t>Crazy People</t>
  </si>
  <si>
    <t>Bad Influence</t>
  </si>
  <si>
    <t>Cinema Paradiso</t>
  </si>
  <si>
    <t>Graveyard Shift</t>
  </si>
  <si>
    <t>Henry &amp; June</t>
  </si>
  <si>
    <t>Pump Up the Volume</t>
  </si>
  <si>
    <t>Opportunity Knocks</t>
  </si>
  <si>
    <t>Q&amp;A</t>
  </si>
  <si>
    <t>Wild Orchid</t>
  </si>
  <si>
    <t>Nuns on the Run</t>
  </si>
  <si>
    <t>Narrow Margin</t>
  </si>
  <si>
    <t>The Two Jakes</t>
  </si>
  <si>
    <t>Miami Blues</t>
  </si>
  <si>
    <t>Nightbreed</t>
  </si>
  <si>
    <t>Havana</t>
  </si>
  <si>
    <t>Ski Patrol</t>
  </si>
  <si>
    <t>Cry-Baby</t>
  </si>
  <si>
    <t>Blue Steel</t>
  </si>
  <si>
    <t>Funny About Love</t>
  </si>
  <si>
    <t>The Cook, the Thief, His Wife &amp; Her Lover</t>
  </si>
  <si>
    <t>Mr. &amp; Mrs. Bridge</t>
  </si>
  <si>
    <t>Alice</t>
  </si>
  <si>
    <t>Almost an Angel</t>
  </si>
  <si>
    <t>Delta Force 2: The Colombian Connection</t>
  </si>
  <si>
    <t>Flashback</t>
  </si>
  <si>
    <t>The Gods Must Be Crazy II</t>
  </si>
  <si>
    <t>Men Don't Leave</t>
  </si>
  <si>
    <t>Night of the Living Dead</t>
  </si>
  <si>
    <t>Cyrano de Bergerac</t>
  </si>
  <si>
    <t>Stanley &amp; Iris</t>
  </si>
  <si>
    <t>Leatherface: Texas Chainsaw Massacre III</t>
  </si>
  <si>
    <t>Hardware</t>
  </si>
  <si>
    <t>Loose Cannons</t>
  </si>
  <si>
    <t>Miller's Crossing</t>
  </si>
  <si>
    <t>The Handmaid's Tale</t>
  </si>
  <si>
    <t>The Long Walk Home</t>
  </si>
  <si>
    <t>Longtime Companion</t>
  </si>
  <si>
    <t>Graffiti Bridge</t>
  </si>
  <si>
    <t>Dark Angel</t>
  </si>
  <si>
    <t>Lisa</t>
  </si>
  <si>
    <t>Lambada</t>
  </si>
  <si>
    <t>China Cry: A True Story</t>
  </si>
  <si>
    <t>Heart Condition</t>
  </si>
  <si>
    <t>Tie Me Up! Tie Me Down!</t>
  </si>
  <si>
    <t>Mountains of the Moon</t>
  </si>
  <si>
    <t>Short Time</t>
  </si>
  <si>
    <t>Welcome Home, Roxy Carmichael</t>
  </si>
  <si>
    <t>The Lemon Sisters</t>
  </si>
  <si>
    <t>A Shock to the System</t>
  </si>
  <si>
    <t>Metropolitan</t>
  </si>
  <si>
    <t>Desperate Hours</t>
  </si>
  <si>
    <t>Blind Fury</t>
  </si>
  <si>
    <t>After Dark, My Sweet</t>
  </si>
  <si>
    <t>King of New York</t>
  </si>
  <si>
    <t>Impulse</t>
  </si>
  <si>
    <t>Class of 1999</t>
  </si>
  <si>
    <t>Body Chemistry</t>
  </si>
  <si>
    <t>Downtown</t>
  </si>
  <si>
    <t>White Hunter Black Heart</t>
  </si>
  <si>
    <t>The Nasty Girl</t>
  </si>
  <si>
    <t>Texasville</t>
  </si>
  <si>
    <t>Vincent &amp; Theo</t>
  </si>
  <si>
    <t>Def by Temptation</t>
  </si>
  <si>
    <t>Eating</t>
  </si>
  <si>
    <t>The Sheltering Sky</t>
  </si>
  <si>
    <t>The Krays</t>
  </si>
  <si>
    <t>Dreams</t>
  </si>
  <si>
    <t>State of Grace</t>
  </si>
  <si>
    <t>The Forbidden Dance</t>
  </si>
  <si>
    <t>Tune in Tomorrow...</t>
  </si>
  <si>
    <t>The Nutcracker Prince</t>
  </si>
  <si>
    <t>Too Beautiful for You</t>
  </si>
  <si>
    <t>Last Exit to Brooklyn</t>
  </si>
  <si>
    <t>The Rain Killer</t>
  </si>
  <si>
    <t>Brain Dead</t>
  </si>
  <si>
    <t>Jesus of Montreal</t>
  </si>
  <si>
    <t>May Fools</t>
  </si>
  <si>
    <t>The Haunting of Morella</t>
  </si>
  <si>
    <t>The Last of the Finest</t>
  </si>
  <si>
    <t>Streets</t>
  </si>
  <si>
    <t>A Cry in the Wild</t>
  </si>
  <si>
    <t>The Field</t>
  </si>
  <si>
    <t>Love at Large</t>
  </si>
  <si>
    <t>Monsieur Hire</t>
  </si>
  <si>
    <t>Courage Mountain</t>
  </si>
  <si>
    <t>Repossessed</t>
  </si>
  <si>
    <t>Daddy's Dyin'... Who's Got the Will?</t>
  </si>
  <si>
    <t>Everybody Wins</t>
  </si>
  <si>
    <t>The Fourth War</t>
  </si>
  <si>
    <t>The Hot Spot</t>
  </si>
  <si>
    <t>Bloodfist II</t>
  </si>
  <si>
    <t>This Is Not Frank's Planet/Snowie and the Seven Dorps/Poumse...</t>
  </si>
  <si>
    <t>Robot Jox</t>
  </si>
  <si>
    <t>Slumber Party Massacre III</t>
  </si>
  <si>
    <t>The Icicle Thief</t>
  </si>
  <si>
    <t>Vital Signs</t>
  </si>
  <si>
    <t>Without You I'm Nothing</t>
  </si>
  <si>
    <t>The Boyfriend School</t>
  </si>
  <si>
    <t>To Sleep with Anger</t>
  </si>
  <si>
    <t>Hidden Agenda</t>
  </si>
  <si>
    <t>Corporate Affairs</t>
  </si>
  <si>
    <t>Hope and Glory</t>
  </si>
  <si>
    <t>Maid to Order</t>
  </si>
  <si>
    <t>The Hidden</t>
  </si>
  <si>
    <t>From the Hip</t>
  </si>
  <si>
    <t>My Life as a Dog</t>
  </si>
  <si>
    <t>Teen Wolf Too</t>
  </si>
  <si>
    <t>House II: The Second Story</t>
  </si>
  <si>
    <t>Wanted: Dead or Alive</t>
  </si>
  <si>
    <t>Ironweed</t>
  </si>
  <si>
    <t>Who's That Girl</t>
  </si>
  <si>
    <t>Batman</t>
  </si>
  <si>
    <t>Indiana Jones and the Last Crusade</t>
  </si>
  <si>
    <t>Dead Poets Society</t>
  </si>
  <si>
    <t>Lethal Weapon 2</t>
  </si>
  <si>
    <t>Look Who's Talking</t>
  </si>
  <si>
    <t>Honey, I Shrunk the Kids</t>
  </si>
  <si>
    <t>Back to the Future Part II</t>
  </si>
  <si>
    <t>Ghostbusters II</t>
  </si>
  <si>
    <t>Driving Miss Daisy</t>
  </si>
  <si>
    <t>Parenthood</t>
  </si>
  <si>
    <t>When Harry Met Sally...</t>
  </si>
  <si>
    <t>The War of the Roses</t>
  </si>
  <si>
    <t>Steel Magnolias</t>
  </si>
  <si>
    <t>National Lampoon's Christmas Vacation</t>
  </si>
  <si>
    <t>Turner &amp; Hooch</t>
  </si>
  <si>
    <t>Born on the Fourth of July</t>
  </si>
  <si>
    <t>Uncle Buck</t>
  </si>
  <si>
    <t>Field of Dreams</t>
  </si>
  <si>
    <t>Tango &amp; Cash</t>
  </si>
  <si>
    <t>Harlem Nights</t>
  </si>
  <si>
    <t>Sea of Love</t>
  </si>
  <si>
    <t>The Abyss</t>
  </si>
  <si>
    <t>Star Trek V: The Final Frontier</t>
  </si>
  <si>
    <t>Major League</t>
  </si>
  <si>
    <t>See No Evil, Hear No Evil</t>
  </si>
  <si>
    <t>Black Rain</t>
  </si>
  <si>
    <t>Always</t>
  </si>
  <si>
    <t>K-9</t>
  </si>
  <si>
    <t>Three Fugitives</t>
  </si>
  <si>
    <t>Bill &amp; Ted's Excellent Adventure</t>
  </si>
  <si>
    <t>The Karate Kid Part III</t>
  </si>
  <si>
    <t>The 'Burbs</t>
  </si>
  <si>
    <t>Fletch Lives</t>
  </si>
  <si>
    <t>Licence to Kill</t>
  </si>
  <si>
    <t>Lean on Me</t>
  </si>
  <si>
    <t>The Bear</t>
  </si>
  <si>
    <t>Weekend at Bernie's</t>
  </si>
  <si>
    <t>Road House</t>
  </si>
  <si>
    <t>Hiding Out</t>
  </si>
  <si>
    <t>Do the Right Thing</t>
  </si>
  <si>
    <t>All Dogs Go to Heaven</t>
  </si>
  <si>
    <t>Glory</t>
  </si>
  <si>
    <t>Sex, Lies, and Videotape</t>
  </si>
  <si>
    <t>A Nightmare on Elm Street: The Dream Child</t>
  </si>
  <si>
    <t>Lock Up</t>
  </si>
  <si>
    <t>Cousins</t>
  </si>
  <si>
    <t>Death Wish 4: The Crackdown</t>
  </si>
  <si>
    <t>Say Anything</t>
  </si>
  <si>
    <t>An Innocent Man</t>
  </si>
  <si>
    <t>The Fly II</t>
  </si>
  <si>
    <t>Skin Deep</t>
  </si>
  <si>
    <t>Blaze</t>
  </si>
  <si>
    <t>Her Alibi</t>
  </si>
  <si>
    <t>Casualties of War</t>
  </si>
  <si>
    <t>Prancer</t>
  </si>
  <si>
    <t>The Fabulous Baker Boys</t>
  </si>
  <si>
    <t>Crimes and Misdemeanors</t>
  </si>
  <si>
    <t>Shocker</t>
  </si>
  <si>
    <t>Chances Are</t>
  </si>
  <si>
    <t>No Holds Barred</t>
  </si>
  <si>
    <t>Next of Kin</t>
  </si>
  <si>
    <t>Leviathan</t>
  </si>
  <si>
    <t>She-Devil</t>
  </si>
  <si>
    <t>My Left Foot</t>
  </si>
  <si>
    <t>Kickboxer</t>
  </si>
  <si>
    <t>Friday the 13th Part VIII: Jason Takes Manhattan</t>
  </si>
  <si>
    <t>The Wizard</t>
  </si>
  <si>
    <t>Great Balls of Fire!</t>
  </si>
  <si>
    <t>Family Business</t>
  </si>
  <si>
    <t>Pink Cadillac</t>
  </si>
  <si>
    <t>She's Out of Control</t>
  </si>
  <si>
    <t>Halloween 5: The Revenge of Michael Myers</t>
  </si>
  <si>
    <t>Gross Anatomy</t>
  </si>
  <si>
    <t>Police Academy 6: City Under Siege</t>
  </si>
  <si>
    <t>Young Einstein</t>
  </si>
  <si>
    <t>Who's Harry Crumb?</t>
  </si>
  <si>
    <t>New York Stories</t>
  </si>
  <si>
    <t>The Package</t>
  </si>
  <si>
    <t>We're No Angels</t>
  </si>
  <si>
    <t>Cyborg</t>
  </si>
  <si>
    <t>Henry V</t>
  </si>
  <si>
    <t>Criminal Law</t>
  </si>
  <si>
    <t>Tap</t>
  </si>
  <si>
    <t>Renegades</t>
  </si>
  <si>
    <t>Scandal</t>
  </si>
  <si>
    <t>True Believer</t>
  </si>
  <si>
    <t>Troop Beverly Hills</t>
  </si>
  <si>
    <t>Cheetah</t>
  </si>
  <si>
    <t>DeepStar Six</t>
  </si>
  <si>
    <t>Dead Bang</t>
  </si>
  <si>
    <t>The Adventures of Baron Munchausen</t>
  </si>
  <si>
    <t>Dead Calm</t>
  </si>
  <si>
    <t>Enemies, A Love Story</t>
  </si>
  <si>
    <t>Disorganized Crime</t>
  </si>
  <si>
    <t>Johnny Handsome</t>
  </si>
  <si>
    <t>Relentless</t>
  </si>
  <si>
    <t>Shag</t>
  </si>
  <si>
    <t>Roger &amp; Me</t>
  </si>
  <si>
    <t>Music Box</t>
  </si>
  <si>
    <t>UHF</t>
  </si>
  <si>
    <t>Shirley Valentine</t>
  </si>
  <si>
    <t>Immediate Family</t>
  </si>
  <si>
    <t>Millennium</t>
  </si>
  <si>
    <t>Dream a Little Dream</t>
  </si>
  <si>
    <t>Second Sight</t>
  </si>
  <si>
    <t>Let It Ride</t>
  </si>
  <si>
    <t>See You in the Morning</t>
  </si>
  <si>
    <t>Drugstore Cowboy</t>
  </si>
  <si>
    <t>The January Man</t>
  </si>
  <si>
    <t>The Mighty Quinn</t>
  </si>
  <si>
    <t>Staying Together</t>
  </si>
  <si>
    <t>Listen to Me</t>
  </si>
  <si>
    <t>Red Scorpion</t>
  </si>
  <si>
    <t>Loverboy</t>
  </si>
  <si>
    <t>Earth Girls Are Easy</t>
  </si>
  <si>
    <t>A Dry White Season</t>
  </si>
  <si>
    <t>Worth Winning</t>
  </si>
  <si>
    <t>Old Gringo</t>
  </si>
  <si>
    <t>Fat Man and Little Boy</t>
  </si>
  <si>
    <t>Physical Evidence</t>
  </si>
  <si>
    <t>In Country</t>
  </si>
  <si>
    <t>Kinjite: Forbidden Subjects</t>
  </si>
  <si>
    <t>Camille Claudel</t>
  </si>
  <si>
    <t>Rude Awakening</t>
  </si>
  <si>
    <t>Speed Zone</t>
  </si>
  <si>
    <t>Fright Night Part 2</t>
  </si>
  <si>
    <t>976-EVIL</t>
  </si>
  <si>
    <t>The Adventures of Milo and Otis</t>
  </si>
  <si>
    <t>Gleaming the Cube</t>
  </si>
  <si>
    <t>Farewell to the King</t>
  </si>
  <si>
    <t>Scenes from the Class Struggle in Beverly Hills</t>
  </si>
  <si>
    <t>Jacknife</t>
  </si>
  <si>
    <t>Rooftops</t>
  </si>
  <si>
    <t>Winter People</t>
  </si>
  <si>
    <t>Erik the Viking</t>
  </si>
  <si>
    <t>Communion</t>
  </si>
  <si>
    <t>Cookie</t>
  </si>
  <si>
    <t>Miss Firecracker</t>
  </si>
  <si>
    <t>Bloodfist</t>
  </si>
  <si>
    <t>House III: The Horror Show</t>
  </si>
  <si>
    <t>Best of the Best</t>
  </si>
  <si>
    <t>How I Got Into College</t>
  </si>
  <si>
    <t>Stepfather II: Make Room for Daddy</t>
  </si>
  <si>
    <t>The Simpsons: Family Portrait/Beat Dedication/Propagandance/Scaredy Cat!/Rarg/Knick Knack/Pencil Dance/Quinoscopio 2/Umbabarauma/Goodnight Norma... Goodnight Milton.../Tin Toy/25 Ways to Quit Smoking</t>
  </si>
  <si>
    <t>True Love</t>
  </si>
  <si>
    <t>The Navigator: A Medieval Odyssey</t>
  </si>
  <si>
    <t>Romero</t>
  </si>
  <si>
    <t>Babar: The Movie</t>
  </si>
  <si>
    <t>Apartment Zero</t>
  </si>
  <si>
    <t>Little Vera</t>
  </si>
  <si>
    <t>Queen of Hearts</t>
  </si>
  <si>
    <t>High Hopes</t>
  </si>
  <si>
    <t>Murmur of the Heart</t>
  </si>
  <si>
    <t>Miracle Mile</t>
  </si>
  <si>
    <t>Valmont</t>
  </si>
  <si>
    <t>Heathers</t>
  </si>
  <si>
    <t>Heart of Dixie</t>
  </si>
  <si>
    <t>Wired</t>
  </si>
  <si>
    <t>The Music Teacher</t>
  </si>
  <si>
    <t>Welcome Home</t>
  </si>
  <si>
    <t>Who Framed Roger Rabbit</t>
  </si>
  <si>
    <t>Rain Man</t>
  </si>
  <si>
    <t>Coming to America</t>
  </si>
  <si>
    <t>Big</t>
  </si>
  <si>
    <t>Twins</t>
  </si>
  <si>
    <t>Crocodile Dundee II</t>
  </si>
  <si>
    <t>Die Hard</t>
  </si>
  <si>
    <t>The Naked Gun: From the Files of Police Squad!</t>
  </si>
  <si>
    <t>Cocktail</t>
  </si>
  <si>
    <t>Beetlejuice</t>
  </si>
  <si>
    <t>Working Girl</t>
  </si>
  <si>
    <t>A Fish Called Wanda</t>
  </si>
  <si>
    <t>Scrooged</t>
  </si>
  <si>
    <t>Willow</t>
  </si>
  <si>
    <t>Beaches</t>
  </si>
  <si>
    <t>Rambo III</t>
  </si>
  <si>
    <t>Oliver &amp; Company</t>
  </si>
  <si>
    <t>Bull Durham</t>
  </si>
  <si>
    <t>A Nightmare on Elm Street 4: The Dream Master</t>
  </si>
  <si>
    <t>The Land Before Time</t>
  </si>
  <si>
    <t>Colors</t>
  </si>
  <si>
    <t>Young Guns</t>
  </si>
  <si>
    <t>Biloxi Blues</t>
  </si>
  <si>
    <t>Dirty Rotten Scoundrels</t>
  </si>
  <si>
    <t>The Great Outdoors</t>
  </si>
  <si>
    <t>Tequila Sunrise</t>
  </si>
  <si>
    <t>Big Business</t>
  </si>
  <si>
    <t>Midnight Run</t>
  </si>
  <si>
    <t>The Dead Pool</t>
  </si>
  <si>
    <t>Red Heat</t>
  </si>
  <si>
    <t>Dangerous Liaisons</t>
  </si>
  <si>
    <t>Mississippi Burning</t>
  </si>
  <si>
    <t>The Accidental Tourist</t>
  </si>
  <si>
    <t>The Accused</t>
  </si>
  <si>
    <t>Shoot to Kill</t>
  </si>
  <si>
    <t>Ernest Saves Christmas</t>
  </si>
  <si>
    <t>Betrayed</t>
  </si>
  <si>
    <t>Funny Farm</t>
  </si>
  <si>
    <t>Alien Nation</t>
  </si>
  <si>
    <t>Gorillas in the Mist</t>
  </si>
  <si>
    <t>License to Drive</t>
  </si>
  <si>
    <t>Short Circuit 2</t>
  </si>
  <si>
    <t>Married to the Mob</t>
  </si>
  <si>
    <t>Punchline</t>
  </si>
  <si>
    <t>The Presidio</t>
  </si>
  <si>
    <t>Action Jackson</t>
  </si>
  <si>
    <t>Tucker: The Man and His Dream</t>
  </si>
  <si>
    <t>The Serpent and the Rainbow</t>
  </si>
  <si>
    <t>Police Academy 5: Assignment: Miami Beach</t>
  </si>
  <si>
    <t>Friday the 13th: The New Blood</t>
  </si>
  <si>
    <t>Cocoon: The Return</t>
  </si>
  <si>
    <t>The Seventh Sign</t>
  </si>
  <si>
    <t>Above the Law</t>
  </si>
  <si>
    <t>Halloween 4: The Return of Michael Myers</t>
  </si>
  <si>
    <t>Frantic</t>
  </si>
  <si>
    <t>Johnny Be Good</t>
  </si>
  <si>
    <t>For Keeps?</t>
  </si>
  <si>
    <t>Crossing Delancey</t>
  </si>
  <si>
    <t>Bright Lights, Big City</t>
  </si>
  <si>
    <t>She's Having a Baby</t>
  </si>
  <si>
    <t>Big Top Pee-wee</t>
  </si>
  <si>
    <t>Arthur 2: On the Rocks</t>
  </si>
  <si>
    <t>School Daze</t>
  </si>
  <si>
    <t>Poltergeist III</t>
  </si>
  <si>
    <t>Stand and Deliver</t>
  </si>
  <si>
    <t>My Stepmother Is an Alien</t>
  </si>
  <si>
    <t>The Milagro Beanfield War</t>
  </si>
  <si>
    <t>Return to Snowy River</t>
  </si>
  <si>
    <t>Vice Versa</t>
  </si>
  <si>
    <t>They Live</t>
  </si>
  <si>
    <t>I'm Gonna Git You Sucka</t>
  </si>
  <si>
    <t>Mystic Pizza</t>
  </si>
  <si>
    <t>D.O.A.</t>
  </si>
  <si>
    <t>Everybody's All-American</t>
  </si>
  <si>
    <t>Casual Sex?</t>
  </si>
  <si>
    <t>Hellbound: Hellraiser II</t>
  </si>
  <si>
    <t>Bloodsport</t>
  </si>
  <si>
    <t>Caddyshack II</t>
  </si>
  <si>
    <t>Moon Over Parador</t>
  </si>
  <si>
    <t>The Couch Trip</t>
  </si>
  <si>
    <t>Moving</t>
  </si>
  <si>
    <t>Iron Eagle II</t>
  </si>
  <si>
    <t>Shakedown</t>
  </si>
  <si>
    <t>The Unbearable Lightness of Being</t>
  </si>
  <si>
    <t>Bad Dreams</t>
  </si>
  <si>
    <t>Return of the Living Dead II</t>
  </si>
  <si>
    <t>Switching Channels</t>
  </si>
  <si>
    <t>Salsa</t>
  </si>
  <si>
    <t>Clean and Sober</t>
  </si>
  <si>
    <t>U2: Rattle and Hum</t>
  </si>
  <si>
    <t>High Spirits</t>
  </si>
  <si>
    <t>Without a Clue</t>
  </si>
  <si>
    <t>The Last Temptation of Christ</t>
  </si>
  <si>
    <t>Satisfaction</t>
  </si>
  <si>
    <t>The Blob</t>
  </si>
  <si>
    <t>Dead Ringers</t>
  </si>
  <si>
    <t>A New Life</t>
  </si>
  <si>
    <t>Stealing Home</t>
  </si>
  <si>
    <t>Phantasm II</t>
  </si>
  <si>
    <t>Off Limits</t>
  </si>
  <si>
    <t>Women on the Verge of a Nervous Breakdown</t>
  </si>
  <si>
    <t>A Cry in the Dark</t>
  </si>
  <si>
    <t>Fresh Horses</t>
  </si>
  <si>
    <t>Hot to Trot</t>
  </si>
  <si>
    <t>Mac and Me</t>
  </si>
  <si>
    <t>A Night in the Life of Jimmy Reardon</t>
  </si>
  <si>
    <t>Braddock: Missing in Action III</t>
  </si>
  <si>
    <t>1969</t>
  </si>
  <si>
    <t>Eight Men Out</t>
  </si>
  <si>
    <t>Elvira: Mistress of the Dark</t>
  </si>
  <si>
    <t>Heartbreak Hotel</t>
  </si>
  <si>
    <t>Monkey Shines</t>
  </si>
  <si>
    <t>Hero and the Terror</t>
  </si>
  <si>
    <t>Clara's Heart</t>
  </si>
  <si>
    <t>Torch Song Trilogy</t>
  </si>
  <si>
    <t>The Good Mother</t>
  </si>
  <si>
    <t>Sunset</t>
  </si>
  <si>
    <t>Au Revoir les Enfants</t>
  </si>
  <si>
    <t>Babette's Feast</t>
  </si>
  <si>
    <t>Bat*21</t>
  </si>
  <si>
    <t>Memories of Me</t>
  </si>
  <si>
    <t>Feds</t>
  </si>
  <si>
    <t>Critters 2: The Main Course</t>
  </si>
  <si>
    <t>Sweet Hearts Dance</t>
  </si>
  <si>
    <t>Imagine: John Lennon</t>
  </si>
  <si>
    <t>Dead Heat</t>
  </si>
  <si>
    <t>Bagdad Cafe</t>
  </si>
  <si>
    <t>Tougher Than Leather</t>
  </si>
  <si>
    <t>The New Adventures of Pippi Longstocking</t>
  </si>
  <si>
    <t>Madame Sousatzka</t>
  </si>
  <si>
    <t>Things Change</t>
  </si>
  <si>
    <t>The Big Blue</t>
  </si>
  <si>
    <t>Talk Radio</t>
  </si>
  <si>
    <t>Pumpkinhead</t>
  </si>
  <si>
    <t>Wings of Desire</t>
  </si>
  <si>
    <t>Night of the Demons</t>
  </si>
  <si>
    <t>White Mischief</t>
  </si>
  <si>
    <t>Dominick and Eugene</t>
  </si>
  <si>
    <t>Messenger of Death</t>
  </si>
  <si>
    <t>Running on Empty</t>
  </si>
  <si>
    <t>The Chipmunk Adventure</t>
  </si>
  <si>
    <t>18 Again!</t>
  </si>
  <si>
    <t>Kansas</t>
  </si>
  <si>
    <t>A World Apart</t>
  </si>
  <si>
    <t>Bird</t>
  </si>
  <si>
    <t>Salaam Bombay!</t>
  </si>
  <si>
    <t>Pelle the Conqueror</t>
  </si>
  <si>
    <t>The Moderns</t>
  </si>
  <si>
    <t>Vibes</t>
  </si>
  <si>
    <t>Stormy Monday</t>
  </si>
  <si>
    <t>Little Nikita</t>
  </si>
  <si>
    <t>Lady in White</t>
  </si>
  <si>
    <t>Vincent</t>
  </si>
  <si>
    <t>Another Woman</t>
  </si>
  <si>
    <t>A Handful of Dust</t>
  </si>
  <si>
    <t>Two Moon Junction</t>
  </si>
  <si>
    <t>Pascali's Island</t>
  </si>
  <si>
    <t>Midnight Crossing</t>
  </si>
  <si>
    <t>Patty Hearst</t>
  </si>
  <si>
    <t>Mr. North</t>
  </si>
  <si>
    <t>A Time of Destiny</t>
  </si>
  <si>
    <t>The Thin Blue Line</t>
  </si>
  <si>
    <t>The Lair of the White Worm</t>
  </si>
  <si>
    <t>The Wrong Guys</t>
  </si>
  <si>
    <t>Aria</t>
  </si>
  <si>
    <t>Little Dorrit</t>
  </si>
  <si>
    <t>Evil Dead II</t>
  </si>
  <si>
    <t>Cry Freedom</t>
  </si>
  <si>
    <t>Wisdom</t>
  </si>
  <si>
    <t>Surrender</t>
  </si>
  <si>
    <t>Nadine</t>
  </si>
  <si>
    <t>The Sicilian</t>
  </si>
  <si>
    <t>Gardens of Stone</t>
  </si>
  <si>
    <t>Hollywood Shuffle</t>
  </si>
  <si>
    <t>Jean de Florette</t>
  </si>
  <si>
    <t>Hannah and Her Sisters 1987 Re-release</t>
  </si>
  <si>
    <t>Top Gun</t>
  </si>
  <si>
    <t>Crocodile Dundee</t>
  </si>
  <si>
    <t>Platoon</t>
  </si>
  <si>
    <t>The Karate Kid Part II</t>
  </si>
  <si>
    <t>Star Trek IV: The Voyage Home</t>
  </si>
  <si>
    <t>Back to School</t>
  </si>
  <si>
    <t>Aliens</t>
  </si>
  <si>
    <t>The Golden Child</t>
  </si>
  <si>
    <t>Ruthless People</t>
  </si>
  <si>
    <t>Ferris Bueller's Day Off</t>
  </si>
  <si>
    <t>Down and Out in Beverly Hills</t>
  </si>
  <si>
    <t>The Color of Money</t>
  </si>
  <si>
    <t>Legal Eagles</t>
  </si>
  <si>
    <t>Cobra</t>
  </si>
  <si>
    <t>An American Tail</t>
  </si>
  <si>
    <t>Police Academy 3: Back in Training</t>
  </si>
  <si>
    <t>Heartbreak Ridge</t>
  </si>
  <si>
    <t>Peggy Sue Got Married</t>
  </si>
  <si>
    <t>Poltergeist II: The Other Side</t>
  </si>
  <si>
    <t>Short Circuit</t>
  </si>
  <si>
    <t>Pretty in Pink</t>
  </si>
  <si>
    <t>The Fly</t>
  </si>
  <si>
    <t>Three Amigos!</t>
  </si>
  <si>
    <t>Little Shop of Horrors</t>
  </si>
  <si>
    <t>Running Scared</t>
  </si>
  <si>
    <t>The Money Pit</t>
  </si>
  <si>
    <t>Gung Ho</t>
  </si>
  <si>
    <t>Hannah and Her Sisters</t>
  </si>
  <si>
    <t>Nothing in Common</t>
  </si>
  <si>
    <t>Children of a Lesser God</t>
  </si>
  <si>
    <t>Jumpin' Jack Flash</t>
  </si>
  <si>
    <t>Hoosiers</t>
  </si>
  <si>
    <t>Soul Man</t>
  </si>
  <si>
    <t>Wildcats</t>
  </si>
  <si>
    <t>The Great Mouse Detective</t>
  </si>
  <si>
    <t>Heartburn</t>
  </si>
  <si>
    <t>The Morning After</t>
  </si>
  <si>
    <t>Iron Eagle</t>
  </si>
  <si>
    <t>Crimes of the Heart</t>
  </si>
  <si>
    <t>Tough Guys</t>
  </si>
  <si>
    <t>A Room with a View</t>
  </si>
  <si>
    <t>F/X</t>
  </si>
  <si>
    <t>Friday the 13th Part VI: Jason Lives</t>
  </si>
  <si>
    <t>House</t>
  </si>
  <si>
    <t>Flight of the Navigator</t>
  </si>
  <si>
    <t>Jo Jo Dancer, Your Life Is Calling</t>
  </si>
  <si>
    <t>The Delta Force</t>
  </si>
  <si>
    <t>The Mission</t>
  </si>
  <si>
    <t>Howard the Duck</t>
  </si>
  <si>
    <t>Raw Deal</t>
  </si>
  <si>
    <t>Armed and Dangerous</t>
  </si>
  <si>
    <t>Youngblood</t>
  </si>
  <si>
    <t>Psycho III</t>
  </si>
  <si>
    <t>The Mosquito Coast</t>
  </si>
  <si>
    <t>Sweet Liberty</t>
  </si>
  <si>
    <t>One Crazy Summer</t>
  </si>
  <si>
    <t>Extremities</t>
  </si>
  <si>
    <t>Critters</t>
  </si>
  <si>
    <t>April Fool's Day</t>
  </si>
  <si>
    <t>Labyrinth</t>
  </si>
  <si>
    <t>Club Paradise</t>
  </si>
  <si>
    <t>No Mercy</t>
  </si>
  <si>
    <t>Brighton Beach Memoirs</t>
  </si>
  <si>
    <t>Firewalker</t>
  </si>
  <si>
    <t>Big Trouble in Little China</t>
  </si>
  <si>
    <t>Under the Cherry Moon</t>
  </si>
  <si>
    <t>Murphy's Law</t>
  </si>
  <si>
    <t>SpaceCamp</t>
  </si>
  <si>
    <t>Deadly Friend</t>
  </si>
  <si>
    <t>Manhunter</t>
  </si>
  <si>
    <t>Blue Velvet</t>
  </si>
  <si>
    <t>Care Bears Movie II: A New Generation</t>
  </si>
  <si>
    <t>Wise Guys</t>
  </si>
  <si>
    <t>Something Wild</t>
  </si>
  <si>
    <t>Lucas</t>
  </si>
  <si>
    <t>Haunted Honeymoon</t>
  </si>
  <si>
    <t>The Texas Chainsaw Massacre 2</t>
  </si>
  <si>
    <t>The Best of Times</t>
  </si>
  <si>
    <t>Quicksilver</t>
  </si>
  <si>
    <t>Maximum Overdrive</t>
  </si>
  <si>
    <t>Witchboard</t>
  </si>
  <si>
    <t>The Boy Who Could Fly</t>
  </si>
  <si>
    <t>The Name of the Rose</t>
  </si>
  <si>
    <t>She's Gotta Have It</t>
  </si>
  <si>
    <t>Blue City</t>
  </si>
  <si>
    <t>Trick or Treat</t>
  </si>
  <si>
    <t>9½ Weeks</t>
  </si>
  <si>
    <t>Black Moon Rising</t>
  </si>
  <si>
    <t>Just Between Friends</t>
  </si>
  <si>
    <t>A Fine Mess</t>
  </si>
  <si>
    <t>Highlander</t>
  </si>
  <si>
    <t>The Transformers: The Movie</t>
  </si>
  <si>
    <t>Mona Lisa</t>
  </si>
  <si>
    <t>Troll</t>
  </si>
  <si>
    <t>52 Pick-Up</t>
  </si>
  <si>
    <t>Out of Bounds</t>
  </si>
  <si>
    <t>Vamp</t>
  </si>
  <si>
    <t>Invaders from Mars</t>
  </si>
  <si>
    <t>Band of the Hand</t>
  </si>
  <si>
    <t>American Anthem</t>
  </si>
  <si>
    <t>Off Beat</t>
  </si>
  <si>
    <t>My Chauffeur</t>
  </si>
  <si>
    <t>Violets Are Blue...</t>
  </si>
  <si>
    <t>King Kong Lives</t>
  </si>
  <si>
    <t>Avenging Force</t>
  </si>
  <si>
    <t>No Retreat, No Surrender</t>
  </si>
  <si>
    <t>Fire with Fire</t>
  </si>
  <si>
    <t>Eliminators</t>
  </si>
  <si>
    <t>That's Life!</t>
  </si>
  <si>
    <t>Tai-Pan</t>
  </si>
  <si>
    <t>The Manhattan Project</t>
  </si>
  <si>
    <t>Power</t>
  </si>
  <si>
    <t>The Wraith</t>
  </si>
  <si>
    <t>Head Office</t>
  </si>
  <si>
    <t>Born American</t>
  </si>
  <si>
    <t>'Round Midnight</t>
  </si>
  <si>
    <t>The Naked Cage</t>
  </si>
  <si>
    <t>Bullies</t>
  </si>
  <si>
    <t>Sid and Nancy</t>
  </si>
  <si>
    <t>Deadtime Stories</t>
  </si>
  <si>
    <t>Heathcliff: The Movie</t>
  </si>
  <si>
    <t>The Men's Club</t>
  </si>
  <si>
    <t>Streets of Gold</t>
  </si>
  <si>
    <t>True Stories</t>
  </si>
  <si>
    <t>Reform School Girls</t>
  </si>
  <si>
    <t>P.O.W. the Escape</t>
  </si>
  <si>
    <t>Desert Hearts</t>
  </si>
  <si>
    <t>My Beautiful Laundrette</t>
  </si>
  <si>
    <t>Hey There, It's Yogi Bear</t>
  </si>
  <si>
    <t>Dangerously Close</t>
  </si>
  <si>
    <t>At Close Range</t>
  </si>
  <si>
    <t>Shanghai Surprise</t>
  </si>
  <si>
    <t>Sky Bandits</t>
  </si>
  <si>
    <t>Nomads</t>
  </si>
  <si>
    <t>Turtle Diary</t>
  </si>
  <si>
    <t>Three Men and a Cradle</t>
  </si>
  <si>
    <t>Rad</t>
  </si>
  <si>
    <t>Betty Blue</t>
  </si>
  <si>
    <t>The Clan of the Cave Bear</t>
  </si>
  <si>
    <t>Jake Speed</t>
  </si>
  <si>
    <t>The Decline of the American Empire</t>
  </si>
  <si>
    <t>Quiet Cool</t>
  </si>
  <si>
    <t>Link</t>
  </si>
  <si>
    <t>Pirates</t>
  </si>
  <si>
    <t>Solarbabies</t>
  </si>
  <si>
    <t>Salvador</t>
  </si>
  <si>
    <t>Clockwise</t>
  </si>
  <si>
    <t>Down by Law</t>
  </si>
  <si>
    <t>GoBots: Battle of the Rock Lords</t>
  </si>
  <si>
    <t>8 Million Ways to Die</t>
  </si>
  <si>
    <t>Native Son</t>
  </si>
  <si>
    <t>The Adventures of the American Rabbit</t>
  </si>
  <si>
    <t>From Beyond</t>
  </si>
  <si>
    <t>Water</t>
  </si>
  <si>
    <t>Touch and Go</t>
  </si>
  <si>
    <t>Home of the Brave: A Film by Laurie Anderson</t>
  </si>
  <si>
    <t>Belizaire the Cajun</t>
  </si>
  <si>
    <t>Half Moon Street</t>
  </si>
  <si>
    <t>Out of Africa</t>
  </si>
  <si>
    <t>Back to the Future</t>
  </si>
  <si>
    <t>Rambo: First Blood Part II</t>
  </si>
  <si>
    <t>Rocky IV</t>
  </si>
  <si>
    <t>Cocoon</t>
  </si>
  <si>
    <t>The Jewel of the Nile</t>
  </si>
  <si>
    <t>Witness</t>
  </si>
  <si>
    <t>The Goonies</t>
  </si>
  <si>
    <t>Spies Like Us</t>
  </si>
  <si>
    <t>Police Academy 2: Their First Assignment</t>
  </si>
  <si>
    <t>Fletch</t>
  </si>
  <si>
    <t>A View to a Kill</t>
  </si>
  <si>
    <t>National Lampoon's European Vacation</t>
  </si>
  <si>
    <t>Mask</t>
  </si>
  <si>
    <t>The Breakfast Club</t>
  </si>
  <si>
    <t>White Nights</t>
  </si>
  <si>
    <t>Pale Rider</t>
  </si>
  <si>
    <t>Pee-wee's Big Adventure</t>
  </si>
  <si>
    <t>Brewster's Millions</t>
  </si>
  <si>
    <t>Jagged Edge</t>
  </si>
  <si>
    <t>St. Elmo's Fire</t>
  </si>
  <si>
    <t>Mad Max Beyond Thunderdome</t>
  </si>
  <si>
    <t>Commando</t>
  </si>
  <si>
    <t>Teen Wolf</t>
  </si>
  <si>
    <t>Silverado</t>
  </si>
  <si>
    <t>Murphy's Romance</t>
  </si>
  <si>
    <t>A Nightmare on Elm Street 2: Freddy's Revenge</t>
  </si>
  <si>
    <t>Desperately Seeking Susan</t>
  </si>
  <si>
    <t>Prizzi's Honor</t>
  </si>
  <si>
    <t>The Last Dragon</t>
  </si>
  <si>
    <t>Agnes of God</t>
  </si>
  <si>
    <t>Summer Rental</t>
  </si>
  <si>
    <t>The Emerald Forest</t>
  </si>
  <si>
    <t>Weird Science</t>
  </si>
  <si>
    <t>Santa Claus</t>
  </si>
  <si>
    <t>The Care Bears Movie</t>
  </si>
  <si>
    <t>Friday the 13th: A New Beginning</t>
  </si>
  <si>
    <t>The Black Cauldron</t>
  </si>
  <si>
    <t>Porky's Revenge</t>
  </si>
  <si>
    <t>Code of Silence</t>
  </si>
  <si>
    <t>Volunteers</t>
  </si>
  <si>
    <t>Young Sherlock Holmes</t>
  </si>
  <si>
    <t>Year of the Dragon</t>
  </si>
  <si>
    <t>Ladyhawke</t>
  </si>
  <si>
    <t>The Sure Thing</t>
  </si>
  <si>
    <t>Invasion U.S.A.</t>
  </si>
  <si>
    <t>To Live and Die in L.A.</t>
  </si>
  <si>
    <t>The Falcon and the Snowman</t>
  </si>
  <si>
    <t>Kiss of the Spider Woman</t>
  </si>
  <si>
    <t>Death Wish 3</t>
  </si>
  <si>
    <t>King Solomon's Mines</t>
  </si>
  <si>
    <t>Baby: Secret of the Lost Legend</t>
  </si>
  <si>
    <t>Clue</t>
  </si>
  <si>
    <t>Remo: Unarmed and Dangerous</t>
  </si>
  <si>
    <t>The Return of the Living Dead</t>
  </si>
  <si>
    <t>A Chorus Line</t>
  </si>
  <si>
    <t>Tomboy</t>
  </si>
  <si>
    <t>Follow That Bird</t>
  </si>
  <si>
    <t>One Magic Christmas</t>
  </si>
  <si>
    <t>Cat's Eye</t>
  </si>
  <si>
    <t>Vision Quest</t>
  </si>
  <si>
    <t>Real Genius</t>
  </si>
  <si>
    <t>Perfect</t>
  </si>
  <si>
    <t>Compromising Positions</t>
  </si>
  <si>
    <t>Silver Bullet</t>
  </si>
  <si>
    <t>Enemy Mine</t>
  </si>
  <si>
    <t>Lifeforce</t>
  </si>
  <si>
    <t>Just One of the Guys</t>
  </si>
  <si>
    <t>Return to Oz</t>
  </si>
  <si>
    <t>Krush Groove</t>
  </si>
  <si>
    <t>Gotcha!</t>
  </si>
  <si>
    <t>Missing in Action 2: The Beginning</t>
  </si>
  <si>
    <t>The Purple Rose of Cairo</t>
  </si>
  <si>
    <t>Moving Violations</t>
  </si>
  <si>
    <t>After Hours</t>
  </si>
  <si>
    <t>American Ninja</t>
  </si>
  <si>
    <t>Better Off Dead</t>
  </si>
  <si>
    <t>Lost in America</t>
  </si>
  <si>
    <t>Once Bitten</t>
  </si>
  <si>
    <t>Brazil</t>
  </si>
  <si>
    <t>Explorers</t>
  </si>
  <si>
    <t>The Journey of Natty Gann</t>
  </si>
  <si>
    <t>Tuff Turf</t>
  </si>
  <si>
    <t>Sweet Dreams</t>
  </si>
  <si>
    <t>Target</t>
  </si>
  <si>
    <t>Mischief</t>
  </si>
  <si>
    <t>The Man with One Red Shoe</t>
  </si>
  <si>
    <t>That Was Then... This Is Now</t>
  </si>
  <si>
    <t>Secret Admirer</t>
  </si>
  <si>
    <t>Stick</t>
  </si>
  <si>
    <t>Twice in a Lifetime</t>
  </si>
  <si>
    <t>D.A.R.Y.L.</t>
  </si>
  <si>
    <t>Runaway Train</t>
  </si>
  <si>
    <t>He-Man and She-Ra: The Secret of the Sword</t>
  </si>
  <si>
    <t>Into the Night</t>
  </si>
  <si>
    <t>The Trip to Bountiful</t>
  </si>
  <si>
    <t>Transylvania 6-5000</t>
  </si>
  <si>
    <t>Red Sonja</t>
  </si>
  <si>
    <t>Here Come the Littles</t>
  </si>
  <si>
    <t>Girls Just Want to Have Fun</t>
  </si>
  <si>
    <t>Plenty</t>
  </si>
  <si>
    <t>Rustlers' Rhapsody</t>
  </si>
  <si>
    <t>Heaven Help Us</t>
  </si>
  <si>
    <t>Gymkata</t>
  </si>
  <si>
    <t>Avenging Angel</t>
  </si>
  <si>
    <t>Creator</t>
  </si>
  <si>
    <t>King David</t>
  </si>
  <si>
    <t>Day of the Dead</t>
  </si>
  <si>
    <t>Rainbow Brite and the Star Stealer</t>
  </si>
  <si>
    <t>The Company of Wolves</t>
  </si>
  <si>
    <t>The Mean Season</t>
  </si>
  <si>
    <t>That's Dancing!</t>
  </si>
  <si>
    <t>My Science Project</t>
  </si>
  <si>
    <t>Godzilla 1985</t>
  </si>
  <si>
    <t>The Heavenly Kid</t>
  </si>
  <si>
    <t>Ran</t>
  </si>
  <si>
    <t>Turk 182</t>
  </si>
  <si>
    <t>The Bride</t>
  </si>
  <si>
    <t>Starchaser: The Legend of Orin</t>
  </si>
  <si>
    <t>Fraternity Vacation</t>
  </si>
  <si>
    <t>The Legend of Billie Jean</t>
  </si>
  <si>
    <t>Rappin'</t>
  </si>
  <si>
    <t>Fast Forward</t>
  </si>
  <si>
    <t>Hot Moves</t>
  </si>
  <si>
    <t>Bad Medicine</t>
  </si>
  <si>
    <t>Maxie</t>
  </si>
  <si>
    <t>A Private Function</t>
  </si>
  <si>
    <t>Marie</t>
  </si>
  <si>
    <t>Blood Simple</t>
  </si>
  <si>
    <t>Dance with a Stranger</t>
  </si>
  <si>
    <t>The Quiet Earth</t>
  </si>
  <si>
    <t>Re-Animator</t>
  </si>
  <si>
    <t>Warning Sign</t>
  </si>
  <si>
    <t>Bring on the Night</t>
  </si>
  <si>
    <t>The Slugger's Wife</t>
  </si>
  <si>
    <t>Heavenly Bodies</t>
  </si>
  <si>
    <t>American Flyers</t>
  </si>
  <si>
    <t>Certain Fury</t>
  </si>
  <si>
    <t>The Perils of Gwendoline in the Land of the Yik Yak</t>
  </si>
  <si>
    <t>Wetherby</t>
  </si>
  <si>
    <t>Dreamchild</t>
  </si>
  <si>
    <t>DEFCON-4</t>
  </si>
  <si>
    <t>Beverly Hills Cop</t>
  </si>
  <si>
    <t>Indiana Jones and the Temple of Doom</t>
  </si>
  <si>
    <t>Gremlins</t>
  </si>
  <si>
    <t>Police Academy</t>
  </si>
  <si>
    <t>Footloose</t>
  </si>
  <si>
    <t>Romancing the Stone</t>
  </si>
  <si>
    <t>Star Trek III: The Search for Spock</t>
  </si>
  <si>
    <t>Splash</t>
  </si>
  <si>
    <t>Purple Rain</t>
  </si>
  <si>
    <t>Amadeus</t>
  </si>
  <si>
    <t>Tightrope</t>
  </si>
  <si>
    <t>The Natural</t>
  </si>
  <si>
    <t>Greystoke: The Legend of Tarzan, Lord of the Apes</t>
  </si>
  <si>
    <t>Revenge of the Nerds</t>
  </si>
  <si>
    <t>2010: The Year We Make Contact</t>
  </si>
  <si>
    <t>Breakin'</t>
  </si>
  <si>
    <t>Bachelor Party</t>
  </si>
  <si>
    <t>The Terminator</t>
  </si>
  <si>
    <t>City Heat</t>
  </si>
  <si>
    <t>All of Me</t>
  </si>
  <si>
    <t>Places in the Heart</t>
  </si>
  <si>
    <t>The Killing Fields</t>
  </si>
  <si>
    <t>A Passage to India</t>
  </si>
  <si>
    <t>Friday the 13th: The Final Chapter</t>
  </si>
  <si>
    <t>Conan the Destroyer</t>
  </si>
  <si>
    <t>The Gods Must Be Crazy</t>
  </si>
  <si>
    <t>Starman</t>
  </si>
  <si>
    <t>The Last Starfighter</t>
  </si>
  <si>
    <t>Cannonball Run II</t>
  </si>
  <si>
    <t>Teachers</t>
  </si>
  <si>
    <t>Protocol</t>
  </si>
  <si>
    <t>Micki + Maude</t>
  </si>
  <si>
    <t>The Cotton Club</t>
  </si>
  <si>
    <t>The Muppets Take Manhattan</t>
  </si>
  <si>
    <t>The Woman in Red</t>
  </si>
  <si>
    <t>Moscow on the Hudson</t>
  </si>
  <si>
    <t>The Flamingo Kid</t>
  </si>
  <si>
    <t>Sixteen Candles</t>
  </si>
  <si>
    <t>Missing in Action</t>
  </si>
  <si>
    <t>A Soldier's Story</t>
  </si>
  <si>
    <t>Against All Odds</t>
  </si>
  <si>
    <t>Oh, God! You Devil</t>
  </si>
  <si>
    <t>Rhinestone</t>
  </si>
  <si>
    <t>Weekend Pass</t>
  </si>
  <si>
    <t>Top Secret!</t>
  </si>
  <si>
    <t>Hot Dog... The Movie</t>
  </si>
  <si>
    <t>The NeverEnding Story</t>
  </si>
  <si>
    <t>Unfaithfully Yours</t>
  </si>
  <si>
    <t>Best Defense</t>
  </si>
  <si>
    <t>Blame It on Rio</t>
  </si>
  <si>
    <t>Lassiter</t>
  </si>
  <si>
    <t>Angel</t>
  </si>
  <si>
    <t>Johnny Dangerously</t>
  </si>
  <si>
    <t>Beat Street</t>
  </si>
  <si>
    <t>Breakin' 2: Electric Boogaloo</t>
  </si>
  <si>
    <t>Children of the Corn</t>
  </si>
  <si>
    <t>Night of the Comet</t>
  </si>
  <si>
    <t>Supergirl</t>
  </si>
  <si>
    <t>The Ice Pirates</t>
  </si>
  <si>
    <t>The Evil That Men Do</t>
  </si>
  <si>
    <t>Irreconcilable Differences</t>
  </si>
  <si>
    <t>Dreamscape</t>
  </si>
  <si>
    <t>Up the Creek</t>
  </si>
  <si>
    <t>The River</t>
  </si>
  <si>
    <t>Tank</t>
  </si>
  <si>
    <t>Falling in Love</t>
  </si>
  <si>
    <t>Hard to Hold</t>
  </si>
  <si>
    <t>Broadway Danny Rose</t>
  </si>
  <si>
    <t>Where the Boys Are</t>
  </si>
  <si>
    <t>Thief of Hearts</t>
  </si>
  <si>
    <t>Terror in the Aisles</t>
  </si>
  <si>
    <t>Cloak and Dagger</t>
  </si>
  <si>
    <t>Country</t>
  </si>
  <si>
    <t>Bolero</t>
  </si>
  <si>
    <t>Body Double</t>
  </si>
  <si>
    <t>Oxford Blues</t>
  </si>
  <si>
    <t>The Bounty</t>
  </si>
  <si>
    <t>1984</t>
  </si>
  <si>
    <t>Reckless</t>
  </si>
  <si>
    <t>The Philadelphia Experiment</t>
  </si>
  <si>
    <t>Streets of Fire</t>
  </si>
  <si>
    <t>Just the Way You Are</t>
  </si>
  <si>
    <t>The Little Drummer Girl</t>
  </si>
  <si>
    <t>Ninja III: The Domination</t>
  </si>
  <si>
    <t>Hardbodies</t>
  </si>
  <si>
    <t>Alphabet City</t>
  </si>
  <si>
    <t>The Pope of Greenwich Village</t>
  </si>
  <si>
    <t>Runaway</t>
  </si>
  <si>
    <t>Swing Shift</t>
  </si>
  <si>
    <t>The Razor's Edge</t>
  </si>
  <si>
    <t>The Adventures of Buckaroo Banzai Across the 8th Dimension</t>
  </si>
  <si>
    <t>Firstborn</t>
  </si>
  <si>
    <t>Racing with the Moon</t>
  </si>
  <si>
    <t>Sheena</t>
  </si>
  <si>
    <t>The Lonely Guy</t>
  </si>
  <si>
    <t>Stop Making Sense</t>
  </si>
  <si>
    <t>Meatballs Part II</t>
  </si>
  <si>
    <t>Once Upon a Time in America</t>
  </si>
  <si>
    <t>Love Letters</t>
  </si>
  <si>
    <t>The Hotel New Hampshire</t>
  </si>
  <si>
    <t>American Dreamer</t>
  </si>
  <si>
    <t>No Small Affair</t>
  </si>
  <si>
    <t>Harry &amp; Son</t>
  </si>
  <si>
    <t>Grandview, U.S.A.</t>
  </si>
  <si>
    <t>C.H.U.D.</t>
  </si>
  <si>
    <t>Making the Grade</t>
  </si>
  <si>
    <t>This Is Spinal Tap</t>
  </si>
  <si>
    <t>Joy of Sex</t>
  </si>
  <si>
    <t>Mrs. Soffel</t>
  </si>
  <si>
    <t>Until September</t>
  </si>
  <si>
    <t>Leonard Part 6</t>
  </si>
  <si>
    <t>Entre Nous</t>
  </si>
  <si>
    <t>Flashpoint</t>
  </si>
  <si>
    <t>Cheech &amp; Chong's: The Corsican Brothers</t>
  </si>
  <si>
    <t>Exterminator 2</t>
  </si>
  <si>
    <t>The Brother from Another Planet</t>
  </si>
  <si>
    <t>Careful, He Might Hear You</t>
  </si>
  <si>
    <t>Crimes of Passion</t>
  </si>
  <si>
    <t>The Warrior and the Sorceress</t>
  </si>
  <si>
    <t>Phar Lap</t>
  </si>
  <si>
    <t>Under the Volcano</t>
  </si>
  <si>
    <t>Silent Night, Deadly Night</t>
  </si>
  <si>
    <t>Choose Me</t>
  </si>
  <si>
    <t>Stranger Than Paradise</t>
  </si>
  <si>
    <t>A Sunday in the Country</t>
  </si>
  <si>
    <t>Paris, Texas</t>
  </si>
  <si>
    <t>Electric Dreams</t>
  </si>
  <si>
    <t>Purple Hearts</t>
  </si>
  <si>
    <t>The Buddy System</t>
  </si>
  <si>
    <t>Body Rock</t>
  </si>
  <si>
    <t>Misunderstood</t>
  </si>
  <si>
    <t>Garbo Talks</t>
  </si>
  <si>
    <t>Finders Keepers</t>
  </si>
  <si>
    <t>Birdy</t>
  </si>
  <si>
    <t>Gabriela</t>
  </si>
  <si>
    <t>River's Edge</t>
  </si>
  <si>
    <t>The River Rat</t>
  </si>
  <si>
    <t>Mike's Murder</t>
  </si>
  <si>
    <t>Comfort and Joy</t>
  </si>
  <si>
    <t>The Bostonians</t>
  </si>
  <si>
    <t>Made in Heaven</t>
  </si>
  <si>
    <t>Death Before Dishonor</t>
  </si>
  <si>
    <t>The Dead</t>
  </si>
  <si>
    <t>The Color Purple 1987 Re-release</t>
  </si>
  <si>
    <t>Best Seller</t>
  </si>
  <si>
    <t>American Ninja 2: The Confrontation</t>
  </si>
  <si>
    <t>Manon of the Spring</t>
  </si>
  <si>
    <t>My Demon Lover</t>
  </si>
  <si>
    <t>North Shore</t>
  </si>
  <si>
    <t>The Monster Squad</t>
  </si>
  <si>
    <t>Star Wars: Episode VI - Return of the Jedi</t>
  </si>
  <si>
    <t>Terms of Endearment</t>
  </si>
  <si>
    <t>Flashdance</t>
  </si>
  <si>
    <t>Trading Places</t>
  </si>
  <si>
    <t>Superman III</t>
  </si>
  <si>
    <t>WarGames</t>
  </si>
  <si>
    <t>Octopussy</t>
  </si>
  <si>
    <t>Sudden Impact</t>
  </si>
  <si>
    <t>Staying Alive</t>
  </si>
  <si>
    <t>Mr. Mom</t>
  </si>
  <si>
    <t>Risky Business</t>
  </si>
  <si>
    <t>National Lampoon's Vacation</t>
  </si>
  <si>
    <t>The Big Chill</t>
  </si>
  <si>
    <t>Never Say Never Again</t>
  </si>
  <si>
    <t>Jaws 3-D</t>
  </si>
  <si>
    <t>Scarface</t>
  </si>
  <si>
    <t>Blue Thunder</t>
  </si>
  <si>
    <t>Yentl</t>
  </si>
  <si>
    <t>Silkwood</t>
  </si>
  <si>
    <t>Psycho II</t>
  </si>
  <si>
    <t>Porky's II: The Next Day</t>
  </si>
  <si>
    <t>Uncommon Valor</t>
  </si>
  <si>
    <t>Never Cry Wolf</t>
  </si>
  <si>
    <t>Twilight Zone: The Movie</t>
  </si>
  <si>
    <t>Easy Money</t>
  </si>
  <si>
    <t>High Road to China</t>
  </si>
  <si>
    <t>The Outsiders</t>
  </si>
  <si>
    <t>Spring Break</t>
  </si>
  <si>
    <t>Two of a Kind</t>
  </si>
  <si>
    <t>My Tutor</t>
  </si>
  <si>
    <t>Class</t>
  </si>
  <si>
    <t>The Right Stuff</t>
  </si>
  <si>
    <t>Cujo</t>
  </si>
  <si>
    <t>Christine</t>
  </si>
  <si>
    <t>The Dead Zone</t>
  </si>
  <si>
    <t>Breathless</t>
  </si>
  <si>
    <t>A Christmas Story</t>
  </si>
  <si>
    <t>Max Dugan Returns</t>
  </si>
  <si>
    <t>Valley Girl</t>
  </si>
  <si>
    <t>All the Right Moves</t>
  </si>
  <si>
    <t>Krull</t>
  </si>
  <si>
    <t>Spacehunter: Adventures in the Forbidden Zone</t>
  </si>
  <si>
    <t>Richard Pryor... Here and Now</t>
  </si>
  <si>
    <t>D.C. Cab</t>
  </si>
  <si>
    <t>Gorky Park</t>
  </si>
  <si>
    <t>Still Smokin</t>
  </si>
  <si>
    <t>Monty Python's the Meaning of Life</t>
  </si>
  <si>
    <t>Educating Rita</t>
  </si>
  <si>
    <t>Private School</t>
  </si>
  <si>
    <t>The Survivors</t>
  </si>
  <si>
    <t>The Entity</t>
  </si>
  <si>
    <t>Revenge of the Ninja</t>
  </si>
  <si>
    <t>To Be or Not to Be</t>
  </si>
  <si>
    <t>Stroker Ace</t>
  </si>
  <si>
    <t>Lone Wolf McQuade</t>
  </si>
  <si>
    <t>The Black Stallion Returns</t>
  </si>
  <si>
    <t>The Sword in the Stone</t>
  </si>
  <si>
    <t>Deathstalker</t>
  </si>
  <si>
    <t>Zelig</t>
  </si>
  <si>
    <t>The Lords of Discipline</t>
  </si>
  <si>
    <t>The Smurfs and the Magic Flute</t>
  </si>
  <si>
    <t>The Man Who Loved Women</t>
  </si>
  <si>
    <t>The House on Sorority Row</t>
  </si>
  <si>
    <t>Doctor Detroit</t>
  </si>
  <si>
    <t>Deal of the Century</t>
  </si>
  <si>
    <t>The Man with Two Brains</t>
  </si>
  <si>
    <t>The Year of Living Dangerously</t>
  </si>
  <si>
    <t>Brainstorm</t>
  </si>
  <si>
    <t>Lovesick</t>
  </si>
  <si>
    <t>Without a Trace</t>
  </si>
  <si>
    <t>Strange Brew</t>
  </si>
  <si>
    <t>Tender Mercies</t>
  </si>
  <si>
    <t>Something Wicked This Way Comes</t>
  </si>
  <si>
    <t>10 to Midnight</t>
  </si>
  <si>
    <t>Romantic Comedy</t>
  </si>
  <si>
    <t>Fanny and Alexander</t>
  </si>
  <si>
    <t>Nightmares</t>
  </si>
  <si>
    <t>The Golden Seal</t>
  </si>
  <si>
    <t>The Osterman Weekend</t>
  </si>
  <si>
    <t>Star 80</t>
  </si>
  <si>
    <t>The Sting II</t>
  </si>
  <si>
    <t>Amityville 3-D</t>
  </si>
  <si>
    <t>Chained Heat</t>
  </si>
  <si>
    <t>Beyond the Limit</t>
  </si>
  <si>
    <t>The Hunger</t>
  </si>
  <si>
    <t>Local Hero</t>
  </si>
  <si>
    <t>Under Fire</t>
  </si>
  <si>
    <t>Smokey and the Bandit Part 3</t>
  </si>
  <si>
    <t>A Night in Heaven</t>
  </si>
  <si>
    <t>The Star Chamber</t>
  </si>
  <si>
    <t>The Grey Fox</t>
  </si>
  <si>
    <t>The Dresser</t>
  </si>
  <si>
    <t>Metalstorm: The Destruction of Jared-Syn</t>
  </si>
  <si>
    <t>Vigilante</t>
  </si>
  <si>
    <t>Eddie and the Cruisers</t>
  </si>
  <si>
    <t>Curse of the Pink Panther</t>
  </si>
  <si>
    <t>Mortuary</t>
  </si>
  <si>
    <t>Trenchcoat</t>
  </si>
  <si>
    <t>Yellowbeard</t>
  </si>
  <si>
    <t>The Keep</t>
  </si>
  <si>
    <t>Joysticks</t>
  </si>
  <si>
    <t>Let's Spend the Night Together</t>
  </si>
  <si>
    <t>La Traviata</t>
  </si>
  <si>
    <t>The Return of Martin Guerre</t>
  </si>
  <si>
    <t>Running Brave</t>
  </si>
  <si>
    <t>Yor: The Hunter from the Future</t>
  </si>
  <si>
    <t>The Final Option</t>
  </si>
  <si>
    <t>The Evil Dead</t>
  </si>
  <si>
    <t>The King of Comedy</t>
  </si>
  <si>
    <t>Rumble Fish</t>
  </si>
  <si>
    <t>Table for Five</t>
  </si>
  <si>
    <t>Tough Enough</t>
  </si>
  <si>
    <t>Man, Woman and Child</t>
  </si>
  <si>
    <t>Merry Christmas Mr. Lawrence</t>
  </si>
  <si>
    <t>The Draughtsman's Contract</t>
  </si>
  <si>
    <t>The Night of the Shooting Stars</t>
  </si>
  <si>
    <t>Videodrome</t>
  </si>
  <si>
    <t>Screwballs</t>
  </si>
  <si>
    <t>Testament</t>
  </si>
  <si>
    <t>Pieces</t>
  </si>
  <si>
    <t>Savage Islands</t>
  </si>
  <si>
    <t>Baby It's You</t>
  </si>
  <si>
    <t>Heat and Dust</t>
  </si>
  <si>
    <t>Koyaanisqatsi</t>
  </si>
  <si>
    <t>Stryker</t>
  </si>
  <si>
    <t>Get Crazy</t>
  </si>
  <si>
    <t>Lianna</t>
  </si>
  <si>
    <t>Strange Invaders</t>
  </si>
  <si>
    <t>Losin' It</t>
  </si>
  <si>
    <t>The Lonely Lady</t>
  </si>
  <si>
    <t>Say Amen, Somebody</t>
  </si>
  <si>
    <t>Of Unknown Origin</t>
  </si>
  <si>
    <t>E.T. the Extra-Terrestrial</t>
  </si>
  <si>
    <t>Tootsie</t>
  </si>
  <si>
    <t>An Officer and a Gentleman</t>
  </si>
  <si>
    <t>Rocky III</t>
  </si>
  <si>
    <t>Porky's</t>
  </si>
  <si>
    <t>Star Trek II: The Wrath of Khan</t>
  </si>
  <si>
    <t>48 Hrs.</t>
  </si>
  <si>
    <t>The Best Little Whorehouse in Texas</t>
  </si>
  <si>
    <t>The Verdict</t>
  </si>
  <si>
    <t>Gandhi</t>
  </si>
  <si>
    <t>First Blood</t>
  </si>
  <si>
    <t>The Toy</t>
  </si>
  <si>
    <t>Firefox</t>
  </si>
  <si>
    <t>The Dark Crystal</t>
  </si>
  <si>
    <t>The Sword and the Sorcerer</t>
  </si>
  <si>
    <t>Best Friends</t>
  </si>
  <si>
    <t>Richard Pryor: Live on the Sunset Strip</t>
  </si>
  <si>
    <t>Friday the 13th: Part 3</t>
  </si>
  <si>
    <t>Tron</t>
  </si>
  <si>
    <t>Young Doctors in Love</t>
  </si>
  <si>
    <t>Sophie's Choice</t>
  </si>
  <si>
    <t>The World According to Garp</t>
  </si>
  <si>
    <t>Victor/Victoria</t>
  </si>
  <si>
    <t>Blade Runner</t>
  </si>
  <si>
    <t>Airplane II: The Sequel</t>
  </si>
  <si>
    <t>Fast Times at Ridgemont High</t>
  </si>
  <si>
    <t>Some Kind of Hero</t>
  </si>
  <si>
    <t>The Road Warrior</t>
  </si>
  <si>
    <t>Pink Floyd: The Wall</t>
  </si>
  <si>
    <t>Things Are Tough All Over</t>
  </si>
  <si>
    <t>Night Shift</t>
  </si>
  <si>
    <t>Creepshow</t>
  </si>
  <si>
    <t>Quest for Fire</t>
  </si>
  <si>
    <t>The Man from Snowy River</t>
  </si>
  <si>
    <t>Six Pack</t>
  </si>
  <si>
    <t>My Favorite Year</t>
  </si>
  <si>
    <t>Deathtrap</t>
  </si>
  <si>
    <t>Dead Men Don't Wear Plaid</t>
  </si>
  <si>
    <t>Zapped!</t>
  </si>
  <si>
    <t>They Call Me Bruce</t>
  </si>
  <si>
    <t>Death Wish II</t>
  </si>
  <si>
    <t>Kiss Me Goodbye</t>
  </si>
  <si>
    <t>Grease 2</t>
  </si>
  <si>
    <t>The Secret of NIMH</t>
  </si>
  <si>
    <t>Halloween III: Season of the Witch</t>
  </si>
  <si>
    <t>Diner</t>
  </si>
  <si>
    <t>The Beastmaster</t>
  </si>
  <si>
    <t>Visiting Hours</t>
  </si>
  <si>
    <t>Vice Squad</t>
  </si>
  <si>
    <t>Author! Author!</t>
  </si>
  <si>
    <t>Amityville II: The Possession</t>
  </si>
  <si>
    <t>Monsignor</t>
  </si>
  <si>
    <t>Making Love</t>
  </si>
  <si>
    <t>The Seduction</t>
  </si>
  <si>
    <t>Das Boot</t>
  </si>
  <si>
    <t>Silent Rage</t>
  </si>
  <si>
    <t>Savannah Smiles</t>
  </si>
  <si>
    <t>Class Reunion</t>
  </si>
  <si>
    <t>Hanky Panky</t>
  </si>
  <si>
    <t>Shoot the Moon</t>
  </si>
  <si>
    <t>A Midsummer Night's Sex Comedy</t>
  </si>
  <si>
    <t>Trail of the Pink Panther</t>
  </si>
  <si>
    <t>If You Could See What I Hear</t>
  </si>
  <si>
    <t>Night Crossing</t>
  </si>
  <si>
    <t>The Pirate Movie</t>
  </si>
  <si>
    <t>The Beast Within</t>
  </si>
  <si>
    <t>Tex</t>
  </si>
  <si>
    <t>The Missionary</t>
  </si>
  <si>
    <t>Cat People</t>
  </si>
  <si>
    <t>I Ought to Be in Pictures</t>
  </si>
  <si>
    <t>Six Weeks</t>
  </si>
  <si>
    <t>Forced Vengeance</t>
  </si>
  <si>
    <t>The Last Unicorn</t>
  </si>
  <si>
    <t>The Soldier</t>
  </si>
  <si>
    <t>The Border</t>
  </si>
  <si>
    <t>Evil Under the Sun</t>
  </si>
  <si>
    <t>Partners</t>
  </si>
  <si>
    <t>Still of the Night</t>
  </si>
  <si>
    <t>The Last American Virgin</t>
  </si>
  <si>
    <t>Megaforce</t>
  </si>
  <si>
    <t>Personal Best</t>
  </si>
  <si>
    <t>Cannery Row</t>
  </si>
  <si>
    <t>Inchon</t>
  </si>
  <si>
    <t>Heidi's Song</t>
  </si>
  <si>
    <t>Tempest</t>
  </si>
  <si>
    <t>Summer Lovers</t>
  </si>
  <si>
    <t>Honkytonk Man</t>
  </si>
  <si>
    <t>Jekyll and Hyde... Together Again</t>
  </si>
  <si>
    <t>Wrong Is Right</t>
  </si>
  <si>
    <t>Fighting Back</t>
  </si>
  <si>
    <t>Penitentiary II</t>
  </si>
  <si>
    <t>Homework</t>
  </si>
  <si>
    <t>Jinxed!</t>
  </si>
  <si>
    <t>It Came from Hollywood</t>
  </si>
  <si>
    <t>A Stranger Is Watching</t>
  </si>
  <si>
    <t>A Little Sex</t>
  </si>
  <si>
    <t>Yes, Giorgio</t>
  </si>
  <si>
    <t>Barbarosa</t>
  </si>
  <si>
    <t>I, the Jury</t>
  </si>
  <si>
    <t>Endangered Species</t>
  </si>
  <si>
    <t>The Sender</t>
  </si>
  <si>
    <t>Superman II</t>
  </si>
  <si>
    <t>Raiders of the Lost Ark</t>
  </si>
  <si>
    <t>On Golden Pond</t>
  </si>
  <si>
    <t>Stripes</t>
  </si>
  <si>
    <t>The Cannonball Run</t>
  </si>
  <si>
    <t>Chariots of Fire</t>
  </si>
  <si>
    <t>For Your Eyes Only</t>
  </si>
  <si>
    <t>The Four Seasons</t>
  </si>
  <si>
    <t>Time Bandits</t>
  </si>
  <si>
    <t>Absence of Malice</t>
  </si>
  <si>
    <t>Reds</t>
  </si>
  <si>
    <t>The Fox and the Hound</t>
  </si>
  <si>
    <t>Tarzan the Ape Man</t>
  </si>
  <si>
    <t>Taps</t>
  </si>
  <si>
    <t>Sharky's Machine</t>
  </si>
  <si>
    <t>Excalibur</t>
  </si>
  <si>
    <t>History of the World: Part I</t>
  </si>
  <si>
    <t>Bustin' Loose</t>
  </si>
  <si>
    <t>The Great Muppet Caper</t>
  </si>
  <si>
    <t>An American Werewolf in London</t>
  </si>
  <si>
    <t>Fort Apache the Bronx</t>
  </si>
  <si>
    <t>The French Lieutenant's Woman</t>
  </si>
  <si>
    <t>Private Lessons</t>
  </si>
  <si>
    <t>Modern Problems</t>
  </si>
  <si>
    <t>Only When I Laugh</t>
  </si>
  <si>
    <t>Escape from New York</t>
  </si>
  <si>
    <t>Body Heat</t>
  </si>
  <si>
    <t>Ghost Story</t>
  </si>
  <si>
    <t>Friday the 13th: Part 2</t>
  </si>
  <si>
    <t>The Final Conflict</t>
  </si>
  <si>
    <t>The Incredible Shrinking Woman</t>
  </si>
  <si>
    <t>Mommie Dearest</t>
  </si>
  <si>
    <t>Paternity</t>
  </si>
  <si>
    <t>Under the Rainbow</t>
  </si>
  <si>
    <t>The Howling</t>
  </si>
  <si>
    <t>Eye of the Needle</t>
  </si>
  <si>
    <t>Take This Job and Shove It</t>
  </si>
  <si>
    <t>Outland</t>
  </si>
  <si>
    <t>The Devil and Max Devlin</t>
  </si>
  <si>
    <t>Caveman</t>
  </si>
  <si>
    <t>Continental Divide</t>
  </si>
  <si>
    <t>The Night the Lights Went Out in Georgia</t>
  </si>
  <si>
    <t>Ragtime</t>
  </si>
  <si>
    <t>Nighthawks</t>
  </si>
  <si>
    <t>S.O.B.</t>
  </si>
  <si>
    <t>Rich and Famous</t>
  </si>
  <si>
    <t>Scanners</t>
  </si>
  <si>
    <t>Dragonslayer</t>
  </si>
  <si>
    <t>True Confessions</t>
  </si>
  <si>
    <t>Atlantic City</t>
  </si>
  <si>
    <t>The Legend of the Lone Ranger</t>
  </si>
  <si>
    <t>First Monday in October</t>
  </si>
  <si>
    <t>The Postman Always Rings Twice</t>
  </si>
  <si>
    <t>Blow Out</t>
  </si>
  <si>
    <t>Back Roads</t>
  </si>
  <si>
    <t>Thief</t>
  </si>
  <si>
    <t>Victory</t>
  </si>
  <si>
    <t>Rollover</t>
  </si>
  <si>
    <t>Wolfen</t>
  </si>
  <si>
    <t>Carbon Copy</t>
  </si>
  <si>
    <t>Pennies from Heaven</t>
  </si>
  <si>
    <t>Deadly Blessing</t>
  </si>
  <si>
    <t>Whose Life Is It Anyway?</t>
  </si>
  <si>
    <t>Prince of the City</t>
  </si>
  <si>
    <t>The Funhouse</t>
  </si>
  <si>
    <t>Buddy Buddy</t>
  </si>
  <si>
    <t>La Cage aux Folles II</t>
  </si>
  <si>
    <t>...All the Marbles</t>
  </si>
  <si>
    <t>Eyewitness</t>
  </si>
  <si>
    <t>Gallipoli</t>
  </si>
  <si>
    <t>Going Ape!</t>
  </si>
  <si>
    <t>The Dogs of War</t>
  </si>
  <si>
    <t>Student Bodies</t>
  </si>
  <si>
    <t>The Watcher in the Woods</t>
  </si>
  <si>
    <t>All Night Long</t>
  </si>
  <si>
    <t>The Pursuit of D.B. Cooper</t>
  </si>
  <si>
    <t>Zoot Suit</t>
  </si>
  <si>
    <t>The Last Metro</t>
  </si>
  <si>
    <t>Gas</t>
  </si>
  <si>
    <t>Modern Romance</t>
  </si>
  <si>
    <t>The Hand</t>
  </si>
  <si>
    <t>Heartbeeps</t>
  </si>
  <si>
    <t>This Is Elvis</t>
  </si>
  <si>
    <t>Sphinx</t>
  </si>
  <si>
    <t>Honky Tonk Freeway</t>
  </si>
  <si>
    <t>Raggedy Man</t>
  </si>
  <si>
    <t>King of the Mountain</t>
  </si>
  <si>
    <t>Cutter's Way</t>
  </si>
  <si>
    <t>Silence of the North</t>
  </si>
  <si>
    <t>From Mao to Mozart: Isaac Stern in China</t>
  </si>
  <si>
    <t>Eyes of a Stranger</t>
  </si>
  <si>
    <t>Star Wars: Episode V - The Empire Strikes Back</t>
  </si>
  <si>
    <t>9 to 5</t>
  </si>
  <si>
    <t>Stir Crazy</t>
  </si>
  <si>
    <t>Airplane!</t>
  </si>
  <si>
    <t>Any Which Way You Can</t>
  </si>
  <si>
    <t>Private Benjamin</t>
  </si>
  <si>
    <t>Coal Miner's Daughter</t>
  </si>
  <si>
    <t>Smokey and the Bandit II</t>
  </si>
  <si>
    <t>The Blue Lagoon</t>
  </si>
  <si>
    <t>The Blues Brothers</t>
  </si>
  <si>
    <t>Ordinary People</t>
  </si>
  <si>
    <t>Popeye</t>
  </si>
  <si>
    <t>Urban Cowboy</t>
  </si>
  <si>
    <t>The Shining</t>
  </si>
  <si>
    <t>Seems Like Old Times</t>
  </si>
  <si>
    <t>Cheech and Chong's Next Movie</t>
  </si>
  <si>
    <t>Caddyshack</t>
  </si>
  <si>
    <t>Brubaker</t>
  </si>
  <si>
    <t>Little Darlings</t>
  </si>
  <si>
    <t>Dressed to Kill</t>
  </si>
  <si>
    <t>The Jazz Singer</t>
  </si>
  <si>
    <t>Flash Gordon</t>
  </si>
  <si>
    <t>The Elephant Man</t>
  </si>
  <si>
    <t>Bronco Billy</t>
  </si>
  <si>
    <t>Raging Bull</t>
  </si>
  <si>
    <t>Xanadu</t>
  </si>
  <si>
    <t>American Gigolo</t>
  </si>
  <si>
    <t>My Bodyguard</t>
  </si>
  <si>
    <t>Tess</t>
  </si>
  <si>
    <t>Altered States</t>
  </si>
  <si>
    <t>Song of the South</t>
  </si>
  <si>
    <t>Cruising</t>
  </si>
  <si>
    <t>The Octagon</t>
  </si>
  <si>
    <t>Honeysuckle Rose</t>
  </si>
  <si>
    <t>Herbie Goes Bananas</t>
  </si>
  <si>
    <t>Rough Cut</t>
  </si>
  <si>
    <t>The Final Countdown</t>
  </si>
  <si>
    <t>The Hunter</t>
  </si>
  <si>
    <t>Hero at Large</t>
  </si>
  <si>
    <t>The Long Riders</t>
  </si>
  <si>
    <t>Close Encounters of the Third Kind 1980 Special Edition</t>
  </si>
  <si>
    <t>First Family</t>
  </si>
  <si>
    <t>The Nude Bomb</t>
  </si>
  <si>
    <t>Oh, God! Book II</t>
  </si>
  <si>
    <t>The Competition</t>
  </si>
  <si>
    <t>Wholly Moses!</t>
  </si>
  <si>
    <t>The Last Married Couple in America</t>
  </si>
  <si>
    <t>Used Cars</t>
  </si>
  <si>
    <t>The Mirror Crack'd</t>
  </si>
  <si>
    <t>The Last Flight of Noah's Ark</t>
  </si>
  <si>
    <t>The Fiendish Plot of Dr. Fu Manchu</t>
  </si>
  <si>
    <t>Stardust Memories</t>
  </si>
  <si>
    <t>The Hollywood Knights</t>
  </si>
  <si>
    <t>Serial</t>
  </si>
  <si>
    <t>Somewhere in Time</t>
  </si>
  <si>
    <t>Saturn 3</t>
  </si>
  <si>
    <t>Tribute</t>
  </si>
  <si>
    <t>The Formula</t>
  </si>
  <si>
    <t>Mad Max</t>
  </si>
  <si>
    <t>Battle Creek Brawl</t>
  </si>
  <si>
    <t>The Awakening</t>
  </si>
  <si>
    <t>Fatso</t>
  </si>
  <si>
    <t>How to Become a Detective</t>
  </si>
  <si>
    <t>How to Beat the High Cost of Living</t>
  </si>
  <si>
    <t>Foxes</t>
  </si>
  <si>
    <t>The Big Red One</t>
  </si>
  <si>
    <t>The Stunt Man</t>
  </si>
  <si>
    <t>Where the Buffalo Roam</t>
  </si>
  <si>
    <t>The Gong Show Movie</t>
  </si>
  <si>
    <t>Motel Hell</t>
  </si>
  <si>
    <t>Little Miss Marker</t>
  </si>
  <si>
    <t>Oh Heavenly Dog</t>
  </si>
  <si>
    <t>Divine Madness</t>
  </si>
  <si>
    <t>In God We Trust (or Gimme That Prime Time Religion)</t>
  </si>
  <si>
    <t>He Knows You're Alone</t>
  </si>
  <si>
    <t>Coast to Coast</t>
  </si>
  <si>
    <t>Melvin and Howard</t>
  </si>
  <si>
    <t>Roadie</t>
  </si>
  <si>
    <t>Three Men and a Baby</t>
  </si>
  <si>
    <t>Kagemusha: The Shadow Warrior</t>
  </si>
  <si>
    <t>Resurrection</t>
  </si>
  <si>
    <t>Hide in Plain Sight</t>
  </si>
  <si>
    <t>Guyana: Cult of the Damned</t>
  </si>
  <si>
    <t>When Time Ran Out...</t>
  </si>
  <si>
    <t>Heaven's Gate</t>
  </si>
  <si>
    <t>North Sea Hijack</t>
  </si>
  <si>
    <t>Midnight Madness</t>
  </si>
  <si>
    <t>Loving Couples</t>
  </si>
  <si>
    <t>The Idolmaker</t>
  </si>
  <si>
    <t>The Black Marble</t>
  </si>
  <si>
    <t>Gilda Live</t>
  </si>
  <si>
    <t>Windows</t>
  </si>
  <si>
    <t>Just Tell Me What You Want</t>
  </si>
  <si>
    <t>Bon Voyage, Charlie Brown (and Don't Come Back!!)</t>
  </si>
  <si>
    <t>Carny</t>
  </si>
  <si>
    <t>Fatal Attraction</t>
  </si>
  <si>
    <t>Why Would I Lie?</t>
  </si>
  <si>
    <t>Nijinsky</t>
  </si>
  <si>
    <t>Beverly Hills Cop II</t>
  </si>
  <si>
    <t>Good Morning, Vietnam</t>
  </si>
  <si>
    <t>Moonstruck</t>
  </si>
  <si>
    <t>The Untouchables</t>
  </si>
  <si>
    <t>The Secret of My Success</t>
  </si>
  <si>
    <t>Stakeout</t>
  </si>
  <si>
    <t>Lethal Weapon</t>
  </si>
  <si>
    <t>The Witches of Eastwick</t>
  </si>
  <si>
    <t>Kramer vs. Kramer</t>
  </si>
  <si>
    <t>Rocky II</t>
  </si>
  <si>
    <t>Star Trek: The Motion Picture</t>
  </si>
  <si>
    <t>Alien</t>
  </si>
  <si>
    <t>Apocalypse Now</t>
  </si>
  <si>
    <t>10</t>
  </si>
  <si>
    <t>The Jerk</t>
  </si>
  <si>
    <t>Moonraker</t>
  </si>
  <si>
    <t>The Muppet Movie</t>
  </si>
  <si>
    <t>The Electric Horseman</t>
  </si>
  <si>
    <t>The China Syndrome</t>
  </si>
  <si>
    <t>Meatballs</t>
  </si>
  <si>
    <t>Escape from Alcatraz</t>
  </si>
  <si>
    <t>The Main Event</t>
  </si>
  <si>
    <t>Manhattan</t>
  </si>
  <si>
    <t>All That Jazz</t>
  </si>
  <si>
    <t>The Black Stallion</t>
  </si>
  <si>
    <t>The Black Hole</t>
  </si>
  <si>
    <t>Starting Over</t>
  </si>
  <si>
    <t>And Justice for All</t>
  </si>
  <si>
    <t>1941</t>
  </si>
  <si>
    <t>The Champ</t>
  </si>
  <si>
    <t>Being There</t>
  </si>
  <si>
    <t>The Rose</t>
  </si>
  <si>
    <t>North Dallas Forty</t>
  </si>
  <si>
    <t>The Warriors</t>
  </si>
  <si>
    <t>Norma Rae</t>
  </si>
  <si>
    <t>Buck Rogers in the 25th Century</t>
  </si>
  <si>
    <t>Dirty Dancing</t>
  </si>
  <si>
    <t>The Apple Dumpling Gang Rides Again</t>
  </si>
  <si>
    <t>La Cage aux Folles</t>
  </si>
  <si>
    <t>Same Time, Next Year</t>
  </si>
  <si>
    <t>The Seduction of Joe Tynan</t>
  </si>
  <si>
    <t>Monty Python's Life of Brian</t>
  </si>
  <si>
    <t>Predator</t>
  </si>
  <si>
    <t>Prophecy</t>
  </si>
  <si>
    <t>Breaking Away</t>
  </si>
  <si>
    <t>Hair</t>
  </si>
  <si>
    <t>More American Graffiti</t>
  </si>
  <si>
    <t>Roller Boogie</t>
  </si>
  <si>
    <t>The Great Train Robbery</t>
  </si>
  <si>
    <t>The Concorde... Airport '79</t>
  </si>
  <si>
    <t>Phantasm</t>
  </si>
  <si>
    <t>The Legacy</t>
  </si>
  <si>
    <t>Throw Momma from the Train</t>
  </si>
  <si>
    <t>The Onion Field</t>
  </si>
  <si>
    <t>The Frisco Kid</t>
  </si>
  <si>
    <t>Meteor</t>
  </si>
  <si>
    <t>The Fish That Saved Pittsburgh</t>
  </si>
  <si>
    <t>Bloodline</t>
  </si>
  <si>
    <t>The Prisoner of Zenda</t>
  </si>
  <si>
    <t>Agatha</t>
  </si>
  <si>
    <t>Americathon</t>
  </si>
  <si>
    <t>Running</t>
  </si>
  <si>
    <t>Cuba</t>
  </si>
  <si>
    <t>Dragnet</t>
  </si>
  <si>
    <t>La Bamba</t>
  </si>
  <si>
    <t>Outrageous Fortune</t>
  </si>
  <si>
    <t>Butch and Sundance: The Early Days</t>
  </si>
  <si>
    <t>Players</t>
  </si>
  <si>
    <t>The Great Santini</t>
  </si>
  <si>
    <t>Yanks</t>
  </si>
  <si>
    <t>Lost and Found</t>
  </si>
  <si>
    <t>Hanover Street</t>
  </si>
  <si>
    <t>Voices</t>
  </si>
  <si>
    <t>Wanda Nevada</t>
  </si>
  <si>
    <t>Sunburn</t>
  </si>
  <si>
    <t>Rich Kids</t>
  </si>
  <si>
    <t>Walk Proud</t>
  </si>
  <si>
    <t>Last Embrace</t>
  </si>
  <si>
    <t>Goldengirl</t>
  </si>
  <si>
    <t>The Passage</t>
  </si>
  <si>
    <t>Winter Kills</t>
  </si>
  <si>
    <t>No Way Out</t>
  </si>
  <si>
    <t>Like Father Like Son</t>
  </si>
  <si>
    <t>Adventures in Babysitting</t>
  </si>
  <si>
    <t>Cinderella 1987 Re-release</t>
  </si>
  <si>
    <t>*batteries not included</t>
  </si>
  <si>
    <t>The Lost Boys</t>
  </si>
  <si>
    <t>Can't Buy Me Love</t>
  </si>
  <si>
    <t>Nuts</t>
  </si>
  <si>
    <t>The Princess Bride</t>
  </si>
  <si>
    <t>Grease</t>
  </si>
  <si>
    <t>National Lampoon's Animal House</t>
  </si>
  <si>
    <t>Every Which Way But Loose</t>
  </si>
  <si>
    <t>Heaven Can Wait</t>
  </si>
  <si>
    <t>Hooper</t>
  </si>
  <si>
    <t>Jaws 2</t>
  </si>
  <si>
    <t>Revenge of the Pink Panther</t>
  </si>
  <si>
    <t>The Deer Hunter</t>
  </si>
  <si>
    <t>Foul Play</t>
  </si>
  <si>
    <t>The End</t>
  </si>
  <si>
    <t>Up in Smoke</t>
  </si>
  <si>
    <t>Midnight Express</t>
  </si>
  <si>
    <t>The Lord of the Rings</t>
  </si>
  <si>
    <t>House Calls</t>
  </si>
  <si>
    <t>Damien: Omen II</t>
  </si>
  <si>
    <t>Invasion of the Body Snatchers</t>
  </si>
  <si>
    <t>Convoy</t>
  </si>
  <si>
    <t>The Wiz</t>
  </si>
  <si>
    <t>F.I.S.T.</t>
  </si>
  <si>
    <t>Sgt. Pepper's Lonely Hearts Club Band</t>
  </si>
  <si>
    <t>Eyes of Laura Mars</t>
  </si>
  <si>
    <t>The One and Only</t>
  </si>
  <si>
    <t>Return from Witch Mountain</t>
  </si>
  <si>
    <t>Corvette Summer</t>
  </si>
  <si>
    <t>The Greek Tycoon</t>
  </si>
  <si>
    <t>The Buddy Holly Story</t>
  </si>
  <si>
    <t>The Big Fix</t>
  </si>
  <si>
    <t>The Other Side of the Mountain: Part II</t>
  </si>
  <si>
    <t>Moment by Moment</t>
  </si>
  <si>
    <t>Interiors</t>
  </si>
  <si>
    <t>Straight Time</t>
  </si>
  <si>
    <t>Comes a Horseman</t>
  </si>
  <si>
    <t>American Hot Wax</t>
  </si>
  <si>
    <t>The Brink's Job</t>
  </si>
  <si>
    <t>Goin' South</t>
  </si>
  <si>
    <t>King of the Gypsies</t>
  </si>
  <si>
    <t>Force 10 from Navarone</t>
  </si>
  <si>
    <t>Paradise Alley</t>
  </si>
  <si>
    <t>The Bad News Bears Go to Japan</t>
  </si>
  <si>
    <t>International Velvet</t>
  </si>
  <si>
    <t>Blue Collar</t>
  </si>
  <si>
    <t>Pretty Baby</t>
  </si>
  <si>
    <t>Gray Lady Down</t>
  </si>
  <si>
    <t>Brass Target</t>
  </si>
  <si>
    <t>Caravans</t>
  </si>
  <si>
    <t>Days of Heaven</t>
  </si>
  <si>
    <t>Our Winning Season</t>
  </si>
  <si>
    <t>I Wanna Hold Your Hand</t>
  </si>
  <si>
    <t>Skateboard</t>
  </si>
  <si>
    <t>Superman IV: The Quest for Peace</t>
  </si>
  <si>
    <t>Revenge of the Nerds II: Nerds in Paradise</t>
  </si>
  <si>
    <t>Harry and the Hendersons</t>
  </si>
  <si>
    <t>Star Wars: Episode IV - A New Hope</t>
  </si>
  <si>
    <t>Smokey and the Bandit</t>
  </si>
  <si>
    <t>Close Encounters of the Third Kind</t>
  </si>
  <si>
    <t>Saturday Night Fever</t>
  </si>
  <si>
    <t>A Bridge Too Far</t>
  </si>
  <si>
    <t>The Deep</t>
  </si>
  <si>
    <t>The Spy Who Loved Me</t>
  </si>
  <si>
    <t>Oh, God!</t>
  </si>
  <si>
    <t>Annie Hall</t>
  </si>
  <si>
    <t>Semi-Tough</t>
  </si>
  <si>
    <t>Heroes</t>
  </si>
  <si>
    <t>High Anxiety</t>
  </si>
  <si>
    <t>Exorcist II: The Heretic</t>
  </si>
  <si>
    <t>The Rescuers</t>
  </si>
  <si>
    <t>Slap Shot</t>
  </si>
  <si>
    <t>Herbie Goes to Monte Carlo</t>
  </si>
  <si>
    <t>The Gauntlet</t>
  </si>
  <si>
    <t>The Turning Point</t>
  </si>
  <si>
    <t>The Other Side of Midnight</t>
  </si>
  <si>
    <t>Looking for Mr. Goodbar</t>
  </si>
  <si>
    <t>Julia</t>
  </si>
  <si>
    <t>The Bad News Bears in Breaking Training</t>
  </si>
  <si>
    <t>For the Love of Benji</t>
  </si>
  <si>
    <t>New York, New York</t>
  </si>
  <si>
    <t>Black Sunday</t>
  </si>
  <si>
    <t>Orca</t>
  </si>
  <si>
    <t>Bobby Deerfield</t>
  </si>
  <si>
    <t>Islands in the Stream</t>
  </si>
  <si>
    <t>Race for Your Life, Charlie Brown</t>
  </si>
  <si>
    <t>The Big Town</t>
  </si>
  <si>
    <t>The Rosary Murders</t>
  </si>
  <si>
    <t>Matewan</t>
  </si>
  <si>
    <t>Prick Up Your Ears</t>
  </si>
  <si>
    <t>Making Mr. Right</t>
  </si>
  <si>
    <t>The Garbage Pail Kids Movie</t>
  </si>
  <si>
    <t>Three for the Road</t>
  </si>
  <si>
    <t>The Whistle Blower</t>
  </si>
  <si>
    <t>A Prayer for the Dying</t>
  </si>
  <si>
    <t>I've Heard the Mermaids Singing</t>
  </si>
  <si>
    <t>Penitentiary III</t>
  </si>
  <si>
    <t>From a Whisper to a Scream</t>
  </si>
  <si>
    <t>The Whales of August</t>
  </si>
  <si>
    <t>Steele Justice</t>
  </si>
  <si>
    <t>China Girl</t>
  </si>
  <si>
    <t>Sammy and Rosie Get Laid</t>
  </si>
  <si>
    <t>Dancers</t>
  </si>
  <si>
    <t>Return to Horror High</t>
  </si>
  <si>
    <t>Nightflyers</t>
  </si>
  <si>
    <t>Street Smart</t>
  </si>
  <si>
    <t>Swimming to Cambodia</t>
  </si>
  <si>
    <t>84 Charing Cross Road</t>
  </si>
  <si>
    <t>Housekeeping</t>
  </si>
  <si>
    <t>Cross My Heart</t>
  </si>
  <si>
    <t>In the Mood</t>
  </si>
  <si>
    <t>Campus Man</t>
  </si>
  <si>
    <t>Million Dollar Mystery</t>
  </si>
  <si>
    <t>Gothic</t>
  </si>
  <si>
    <t>The Glass Menagerie</t>
  </si>
  <si>
    <t>Real Men</t>
  </si>
  <si>
    <t>Tough Guys Don't Dance</t>
  </si>
  <si>
    <t>The Barbarians</t>
  </si>
  <si>
    <t>Beyond Therapy</t>
  </si>
  <si>
    <t>The Hanoi Hilton</t>
  </si>
  <si>
    <t>Waiting for the Moon</t>
  </si>
  <si>
    <t>Chuck Berry: Hail! Hail! Rock 'n' Roll</t>
  </si>
  <si>
    <t>Siesta</t>
  </si>
  <si>
    <t>Oviri</t>
  </si>
  <si>
    <t>Steel Dawn</t>
  </si>
  <si>
    <t>Amazon Women on the Moon</t>
  </si>
  <si>
    <t>Devil in the Flesh</t>
  </si>
  <si>
    <t>The Killing Time</t>
  </si>
  <si>
    <t>September</t>
  </si>
  <si>
    <t>The Good Father</t>
  </si>
  <si>
    <t>Number One with a Bullet</t>
  </si>
  <si>
    <t>Portrait of a Lady on Fire</t>
  </si>
  <si>
    <t>We All Loved Each Other So Much</t>
  </si>
  <si>
    <t>(500) Days of Summer</t>
  </si>
  <si>
    <t>Prey</t>
  </si>
  <si>
    <t>Stoker</t>
  </si>
  <si>
    <t>The Disappearance of Haruhi Suzumiya</t>
  </si>
  <si>
    <t>Fear Street: 1994</t>
  </si>
  <si>
    <t>Sing Sing</t>
  </si>
  <si>
    <t>Loki</t>
  </si>
  <si>
    <t>Leave the World Behind</t>
  </si>
  <si>
    <t>Extraction 2</t>
  </si>
  <si>
    <t>Fear Street: 1666</t>
  </si>
  <si>
    <t>Normal People</t>
  </si>
  <si>
    <t>Orion and the Dark</t>
  </si>
  <si>
    <t>The Ritual</t>
  </si>
  <si>
    <t>The Red Shoes</t>
  </si>
  <si>
    <t>Werckmeister Harmonies</t>
  </si>
  <si>
    <t>Lars and the Real Girl</t>
  </si>
  <si>
    <t>WandaVision</t>
  </si>
  <si>
    <t>Hunt for the Wilderpeople</t>
  </si>
  <si>
    <t>Incendies</t>
  </si>
  <si>
    <t>The Adventures of Sharkboy and Lavagirl</t>
  </si>
  <si>
    <t>His House</t>
  </si>
  <si>
    <t>Come and See</t>
  </si>
  <si>
    <t>Family Switch</t>
  </si>
  <si>
    <t>Life, and Nothing More…</t>
  </si>
  <si>
    <t>Gangs of Wasseypur - Part 1</t>
  </si>
  <si>
    <t>A Matter of Life and Death</t>
  </si>
  <si>
    <t>Totally Killer</t>
  </si>
  <si>
    <t>The Florida Project</t>
  </si>
  <si>
    <t>Watcher</t>
  </si>
  <si>
    <t>Puella Magi Madoka Magica the Movie Part III: Rebellion</t>
  </si>
  <si>
    <t>Rye Lane</t>
  </si>
  <si>
    <t>The Cranes Are Flying</t>
  </si>
  <si>
    <t>The Platform</t>
  </si>
  <si>
    <t>Scenes from a Marriage</t>
  </si>
  <si>
    <t>The Rocky Horror Picture Show</t>
  </si>
  <si>
    <t>Mr. Harrigan's Phone</t>
  </si>
  <si>
    <t>Opening Night</t>
  </si>
  <si>
    <t>Rififi</t>
  </si>
  <si>
    <t>The Gold Rush</t>
  </si>
  <si>
    <t>Bird Box</t>
  </si>
  <si>
    <t>Landscape in the Mist</t>
  </si>
  <si>
    <t>Red Beard</t>
  </si>
  <si>
    <t>Donnie Darko</t>
  </si>
  <si>
    <t>Extraction</t>
  </si>
  <si>
    <t>Interstella 5555: The 5tory of the 5ecret 5tar 5ystem</t>
  </si>
  <si>
    <t>The Lion King 1½</t>
  </si>
  <si>
    <t>Love and Monsters</t>
  </si>
  <si>
    <t>Reality</t>
  </si>
  <si>
    <t>Brick</t>
  </si>
  <si>
    <t>I Saw the TV Glow</t>
  </si>
  <si>
    <t>Camp Rock</t>
  </si>
  <si>
    <t>Dirty Harry</t>
  </si>
  <si>
    <t>Whisper of the Heart</t>
  </si>
  <si>
    <t>The Lodge</t>
  </si>
  <si>
    <t>Bottle Rocket</t>
  </si>
  <si>
    <t>Marriage Story</t>
  </si>
  <si>
    <t>Murder Mystery</t>
  </si>
  <si>
    <t>Pather Panchali</t>
  </si>
  <si>
    <t>My Neighbor Totoro</t>
  </si>
  <si>
    <t>Rocky</t>
  </si>
  <si>
    <t>The Good, the Bad and the Ugly</t>
  </si>
  <si>
    <t>The Night of the Hunter</t>
  </si>
  <si>
    <t>The Best of Youth</t>
  </si>
  <si>
    <t>They Cloned Tyrone</t>
  </si>
  <si>
    <t>4 Months, 3 Weeks and 2 Days</t>
  </si>
  <si>
    <t>Okja</t>
  </si>
  <si>
    <t>A Brighter Summer Day</t>
  </si>
  <si>
    <t>The Apartment</t>
  </si>
  <si>
    <t>Hoodwinked!</t>
  </si>
  <si>
    <t>Star Wars: Episode III --Revenge of the Sith</t>
  </si>
  <si>
    <t>Moon</t>
  </si>
  <si>
    <t>Gone with the Wind</t>
  </si>
  <si>
    <t>The Pale Blue Eye</t>
  </si>
  <si>
    <t>Mishima: A Life in Four Chapters</t>
  </si>
  <si>
    <t>Rebel Ridge</t>
  </si>
  <si>
    <t>The Assassination of Jesse James by the Coward Robert Ford</t>
  </si>
  <si>
    <t>Perfect Blue</t>
  </si>
  <si>
    <t>Tokyo Story</t>
  </si>
  <si>
    <t>Andrei Rublev</t>
  </si>
  <si>
    <t>Déjá Vu</t>
  </si>
  <si>
    <t>Popstar: Never Stop Never Stopping</t>
  </si>
  <si>
    <t>Upgrade</t>
  </si>
  <si>
    <t>Waves</t>
  </si>
  <si>
    <t>Mysterious Skin</t>
  </si>
  <si>
    <t>High School Musical 2</t>
  </si>
  <si>
    <t>The Raid</t>
  </si>
  <si>
    <t>We Need to Talk About Kevin</t>
  </si>
  <si>
    <t>Witness for the Prosecution</t>
  </si>
  <si>
    <t>A Man Escaped</t>
  </si>
  <si>
    <t>X2</t>
  </si>
  <si>
    <t>The General</t>
  </si>
  <si>
    <t>Theater Camp</t>
  </si>
  <si>
    <t>Bicycle Thieves</t>
  </si>
  <si>
    <t>All the President's Men</t>
  </si>
  <si>
    <t>It's Such a Beautiful Day</t>
  </si>
  <si>
    <t>Let the Right One In</t>
  </si>
  <si>
    <t>Everything Must Go</t>
  </si>
  <si>
    <t>Drishyam</t>
  </si>
  <si>
    <t>Spy Kids 2: The Island of Lost Dreams</t>
  </si>
  <si>
    <t>Star Wars: The Last Jedi</t>
  </si>
  <si>
    <t>Millennium Actress</t>
  </si>
  <si>
    <t>Shiva Baby</t>
  </si>
  <si>
    <t>My Old Ass</t>
  </si>
  <si>
    <t>Temple Grandin</t>
  </si>
  <si>
    <t>Dr. Strangelove or: How I Learned to Stop Worrying and Love the Bomb</t>
  </si>
  <si>
    <t>Klaus</t>
  </si>
  <si>
    <t>Plus One</t>
  </si>
  <si>
    <t>Mommy</t>
  </si>
  <si>
    <t>Dog Day Afternoon</t>
  </si>
  <si>
    <t>No One Will Save You</t>
  </si>
  <si>
    <t>But I'm a Cheerleader</t>
  </si>
  <si>
    <t>Satantango</t>
  </si>
  <si>
    <t>Bonnie and Clyde</t>
  </si>
  <si>
    <t>Funny Games</t>
  </si>
  <si>
    <t>The Sound of Music</t>
  </si>
  <si>
    <t>The Bridge on the River Kwai</t>
  </si>
  <si>
    <t>Over the Garden Wall</t>
  </si>
  <si>
    <t>Sorry to Bother You</t>
  </si>
  <si>
    <t>Enola Holmes</t>
  </si>
  <si>
    <t>Rocco and His Brothers</t>
  </si>
  <si>
    <t>Once Upon a Time... in Hollywood</t>
  </si>
  <si>
    <t>Star Wars: The Rise of Skywalker</t>
  </si>
  <si>
    <t>The Ballad of Buster Scruggs</t>
  </si>
  <si>
    <t>The Vast of Night</t>
  </si>
  <si>
    <t>Double Indemnity</t>
  </si>
  <si>
    <t>The Gorge</t>
  </si>
  <si>
    <t>Le Samouraï</t>
  </si>
  <si>
    <t>It Follows</t>
  </si>
  <si>
    <t>2001: A Space Odyssey</t>
  </si>
  <si>
    <t>Mirror</t>
  </si>
  <si>
    <t>Underground</t>
  </si>
  <si>
    <t>An Autumn Afternoon</t>
  </si>
  <si>
    <t>Love Hard</t>
  </si>
  <si>
    <t>BlackBerry</t>
  </si>
  <si>
    <t>Vertigo</t>
  </si>
  <si>
    <t>The Monkey King</t>
  </si>
  <si>
    <t>Chernobyl</t>
  </si>
  <si>
    <t>City Lights</t>
  </si>
  <si>
    <t>Cool Hand Luke</t>
  </si>
  <si>
    <t>All Quiet on the Western Front</t>
  </si>
  <si>
    <t>Day Shift</t>
  </si>
  <si>
    <t>I Don't Feel at Home in This World Anymore</t>
  </si>
  <si>
    <t>Camp Rock 2: The Final Jam</t>
  </si>
  <si>
    <t>Mary Poppins</t>
  </si>
  <si>
    <t>Burning</t>
  </si>
  <si>
    <t>The Haunting of Hill House</t>
  </si>
  <si>
    <t>Rosemary's Baby</t>
  </si>
  <si>
    <t>Demon Slayer -Kimetsu no Yaiba- The Movie: Mugen Train</t>
  </si>
  <si>
    <t>Can You Ever Forgive Me?</t>
  </si>
  <si>
    <t>La Notte</t>
  </si>
  <si>
    <t>The 40 Year Old Virgin</t>
  </si>
  <si>
    <t>Paterson</t>
  </si>
  <si>
    <t>Il Sorpasso</t>
  </si>
  <si>
    <t>The Human Condition I: No Greater Love</t>
  </si>
  <si>
    <t>The Killer</t>
  </si>
  <si>
    <t>The Raid 2</t>
  </si>
  <si>
    <t>Palm Springs</t>
  </si>
  <si>
    <t>Twelve Monkeys</t>
  </si>
  <si>
    <t>Ritual</t>
  </si>
  <si>
    <t>Possessor</t>
  </si>
  <si>
    <t>Enter the Dragon</t>
  </si>
  <si>
    <t>How to Make Millions Before Grandma Dies</t>
  </si>
  <si>
    <t>Se7en</t>
  </si>
  <si>
    <t>Memories of Murder</t>
  </si>
  <si>
    <t>Sherlock Jr.</t>
  </si>
  <si>
    <t>Taste of Cherry</t>
  </si>
  <si>
    <t>Chinatown</t>
  </si>
  <si>
    <t>Titane</t>
  </si>
  <si>
    <t>The Ascent</t>
  </si>
  <si>
    <t>The Adam Project</t>
  </si>
  <si>
    <t>The Young Girls of Rochefort</t>
  </si>
  <si>
    <t>tick, tick... BOOM!</t>
  </si>
  <si>
    <t>Still Walking</t>
  </si>
  <si>
    <t>Wolfs</t>
  </si>
  <si>
    <t>Eighth Grade</t>
  </si>
  <si>
    <t>The Babadook</t>
  </si>
  <si>
    <t>8½</t>
  </si>
  <si>
    <t>Jeanne Dielman, 23, quai du Commerce, 1080 Bruxelles</t>
  </si>
  <si>
    <t>The Sea Beast</t>
  </si>
  <si>
    <t>Jungle</t>
  </si>
  <si>
    <t>Dersu Uzala</t>
  </si>
  <si>
    <t>Love Exposure</t>
  </si>
  <si>
    <t>Spy Kids 3-D: Game Over</t>
  </si>
  <si>
    <t>Fail Safe</t>
  </si>
  <si>
    <t>High and Low</t>
  </si>
  <si>
    <t>Monsters vs Aliens</t>
  </si>
  <si>
    <t>Children of Paradise</t>
  </si>
  <si>
    <t>Cure</t>
  </si>
  <si>
    <t>The Wages of Fear</t>
  </si>
  <si>
    <t>Trick 'r Treat</t>
  </si>
  <si>
    <t>Nimona</t>
  </si>
  <si>
    <t>The Harder They Fall</t>
  </si>
  <si>
    <t>The Outfit</t>
  </si>
  <si>
    <t>Stalker</t>
  </si>
  <si>
    <t>The Guardians of the Galaxy Holiday Special</t>
  </si>
  <si>
    <t>An Elephant Sitting Still</t>
  </si>
  <si>
    <t>Shot Caller</t>
  </si>
  <si>
    <t>Ugetsu</t>
  </si>
  <si>
    <t>Inspector Gadget 2</t>
  </si>
  <si>
    <t>Kwaidan</t>
  </si>
  <si>
    <t>First Reformed</t>
  </si>
  <si>
    <t>Fallen Angels</t>
  </si>
  <si>
    <t>Hawkeye</t>
  </si>
  <si>
    <t>Squid Game</t>
  </si>
  <si>
    <t>Fear Street: 1978</t>
  </si>
  <si>
    <t>I Saw the Devil</t>
  </si>
  <si>
    <t>The Trial of the Chicago 7</t>
  </si>
  <si>
    <t>Werewolf by Night</t>
  </si>
  <si>
    <t>Rashomon</t>
  </si>
  <si>
    <t>Close-Up</t>
  </si>
  <si>
    <t>Lemonade Mouth</t>
  </si>
  <si>
    <t>Nights of Cabiria</t>
  </si>
  <si>
    <t>The Third Man</t>
  </si>
  <si>
    <t>Taxi Driver</t>
  </si>
  <si>
    <t>It's What's Inside</t>
  </si>
  <si>
    <t>The Seventh Seal</t>
  </si>
  <si>
    <t>The Killing of a Sacred Deer</t>
  </si>
  <si>
    <t>Azur &amp; Asmar: The Princes' Quest</t>
  </si>
  <si>
    <t>Wild Strawberries</t>
  </si>
  <si>
    <t>Set It Up</t>
  </si>
  <si>
    <t>Pokémon Detective Pikachu</t>
  </si>
  <si>
    <t>Dial M for Murder</t>
  </si>
  <si>
    <t>Bo Burnham: Inside</t>
  </si>
  <si>
    <t>Three Colours: Red</t>
  </si>
  <si>
    <t>Hamilton</t>
  </si>
  <si>
    <t>Tiger King</t>
  </si>
  <si>
    <t>The Gray Man</t>
  </si>
  <si>
    <t>Jaws</t>
  </si>
  <si>
    <t>I Am Cuba</t>
  </si>
  <si>
    <t>I'm Thinking of Ending Things</t>
  </si>
  <si>
    <t>Akira</t>
  </si>
  <si>
    <t>Song of the Sea</t>
  </si>
  <si>
    <t>The Lobster</t>
  </si>
  <si>
    <t>Citizen Kane</t>
  </si>
  <si>
    <t>Don't Look Up</t>
  </si>
  <si>
    <t>Mr. Smith Goes to Washington</t>
  </si>
  <si>
    <t>Yi Yi</t>
  </si>
  <si>
    <t>Midnight Mass</t>
  </si>
  <si>
    <t>The Falcon and the Winter Soldier</t>
  </si>
  <si>
    <t>Modern Times</t>
  </si>
  <si>
    <t>Ikiru</t>
  </si>
  <si>
    <t>The Chaos Class Failed the Class</t>
  </si>
  <si>
    <t>Zack Snyder's Justice League</t>
  </si>
  <si>
    <t>The Treasure of the Sierra Madre</t>
  </si>
  <si>
    <t>Cuckoo</t>
  </si>
  <si>
    <t>Harakiri</t>
  </si>
  <si>
    <t>mid90s</t>
  </si>
  <si>
    <t>The Lighthouse</t>
  </si>
  <si>
    <t>Umberto D.</t>
  </si>
  <si>
    <t>Society of the Snow</t>
  </si>
  <si>
    <t>To Kill a Mockingbird</t>
  </si>
  <si>
    <t>Good Time</t>
  </si>
  <si>
    <t>Radio Rebel</t>
  </si>
  <si>
    <t>Me and Earl and the Dying Girl</t>
  </si>
  <si>
    <t>Children of Heaven</t>
  </si>
  <si>
    <t>Sorcerer</t>
  </si>
  <si>
    <t>All About Eve</t>
  </si>
  <si>
    <t>You Were Never Really Here</t>
  </si>
  <si>
    <t>The Edge of Seventeen</t>
  </si>
  <si>
    <t>The Godfather</t>
  </si>
  <si>
    <t>Hit Man</t>
  </si>
  <si>
    <t>¡Three Amigos!</t>
  </si>
  <si>
    <t>Where Is the Friend's House?</t>
  </si>
  <si>
    <t>Sansho the Bailiff</t>
  </si>
  <si>
    <t>Who's Afraid of Virginia Woolf?</t>
  </si>
  <si>
    <t>Army of Shadows</t>
  </si>
  <si>
    <t>The Empty Man</t>
  </si>
  <si>
    <t>The Sting</t>
  </si>
  <si>
    <t>The Great Dictator</t>
  </si>
  <si>
    <t>Insurgent</t>
  </si>
  <si>
    <t>The 400 Blows</t>
  </si>
  <si>
    <t>The Babysitter</t>
  </si>
  <si>
    <t>Brief Encounter</t>
  </si>
  <si>
    <t>Monty Python and the Holy Grail</t>
  </si>
  <si>
    <t>Judgment at Nuremberg</t>
  </si>
  <si>
    <t>Neon Genesis Evangelion: The End of Evangelion</t>
  </si>
  <si>
    <t>The Man Who Shot Liberty Valance</t>
  </si>
  <si>
    <t>The Passion of Joan of Arc</t>
  </si>
  <si>
    <t>Le Trou</t>
  </si>
  <si>
    <t>North by Northwest</t>
  </si>
  <si>
    <t>Maharaja</t>
  </si>
  <si>
    <t>The Queen's Gambit</t>
  </si>
  <si>
    <t>I Care a Lot</t>
  </si>
  <si>
    <t>The Exorcist</t>
  </si>
  <si>
    <t>One Flew Over the Cuckoo's Nest</t>
  </si>
  <si>
    <t>Pig</t>
  </si>
  <si>
    <t>Star Wars: The Force Awakens</t>
  </si>
  <si>
    <t>Do Revenge</t>
  </si>
  <si>
    <t>Borat: Cultural Learnings of America for Make Benefit Glorious Nation of Kazakhstan</t>
  </si>
  <si>
    <t>Bambi</t>
  </si>
  <si>
    <t>Kiki's Delivery Service</t>
  </si>
  <si>
    <t>Marrowbone</t>
  </si>
  <si>
    <t>Then Came You</t>
  </si>
  <si>
    <t>Aparajito</t>
  </si>
  <si>
    <t>Barry Lyndon</t>
  </si>
  <si>
    <t>Enemy</t>
  </si>
  <si>
    <t>Hustle</t>
  </si>
  <si>
    <t>Star Wars: Episode II --Attack of the Clones</t>
  </si>
  <si>
    <t>Ordet</t>
  </si>
  <si>
    <t>The Old Guard</t>
  </si>
  <si>
    <t>Carry-On</t>
  </si>
  <si>
    <t>A Woman Under the Influence</t>
  </si>
  <si>
    <t>Home Sweet Home Alone</t>
  </si>
  <si>
    <t>The Conversation</t>
  </si>
  <si>
    <t>Funeral Parade of Roses</t>
  </si>
  <si>
    <t>Hot Rod</t>
  </si>
  <si>
    <t>Nobody Knows</t>
  </si>
  <si>
    <t>The Graduate</t>
  </si>
  <si>
    <t>Mary and Max</t>
  </si>
  <si>
    <t>Ace in the Hole</t>
  </si>
  <si>
    <t>The Irishman</t>
  </si>
  <si>
    <t>Grave of the Fireflies</t>
  </si>
  <si>
    <t>Killer Klowns from Outer Space</t>
  </si>
  <si>
    <t>Tampopo</t>
  </si>
  <si>
    <t>Coherence</t>
  </si>
  <si>
    <t>Knight and Day</t>
  </si>
  <si>
    <t>Jai Bhim</t>
  </si>
  <si>
    <t>Roma</t>
  </si>
  <si>
    <t>Sleeping Beauty</t>
  </si>
  <si>
    <t>Snow White and the Seven Dwarfs</t>
  </si>
  <si>
    <t>The Texas Chain Saw Massacre</t>
  </si>
  <si>
    <t>The Birds</t>
  </si>
  <si>
    <t>The Maltese Falcon</t>
  </si>
  <si>
    <t>Z</t>
  </si>
  <si>
    <t>12 Angry Men</t>
  </si>
  <si>
    <t>Autumn Sonata</t>
  </si>
  <si>
    <t>The Godfather Part II</t>
  </si>
  <si>
    <t>All About Lily Chou-Chou</t>
  </si>
  <si>
    <t>Planes, Trains and Automobiles</t>
  </si>
  <si>
    <t>Samurai Rebellion</t>
  </si>
  <si>
    <t>Willy Wonka &amp; the Chocolate Factory</t>
  </si>
  <si>
    <t>Black Mirror: Bandersnatch</t>
  </si>
  <si>
    <t>Castle in the Sky</t>
  </si>
  <si>
    <t>Obi-Wan Kenobi</t>
  </si>
  <si>
    <t>Kes</t>
  </si>
  <si>
    <t>Sunset Boulevard</t>
  </si>
  <si>
    <t>Woman in the Dunes</t>
  </si>
  <si>
    <t>The Mitchells vs. the Machines</t>
  </si>
  <si>
    <t>Metropolis</t>
  </si>
  <si>
    <t>Anatomy of a Murder</t>
  </si>
  <si>
    <t>Under the Silver Lake</t>
  </si>
  <si>
    <t>A Clockwork Orange</t>
  </si>
  <si>
    <t>Paths of Glory</t>
  </si>
  <si>
    <t>The Devil All the Time</t>
  </si>
  <si>
    <t>Big Little Lies</t>
  </si>
  <si>
    <t>Marcel the Shell with Shoes On</t>
  </si>
  <si>
    <t>The Cremator</t>
  </si>
  <si>
    <t>The Life and Death of Colonel Blimp</t>
  </si>
  <si>
    <t>Harry Potter and the Philosopher's Stone</t>
  </si>
  <si>
    <t>Seven Samurai</t>
  </si>
  <si>
    <t>Mission: Impossible - Dead Reckoning</t>
  </si>
  <si>
    <t>The Human Condition III: A Soldier's Prayer</t>
  </si>
  <si>
    <t>Evangelion: 3.0+1.0 Thrice Upon a Time</t>
  </si>
  <si>
    <t>Moon Knight</t>
  </si>
  <si>
    <t>M</t>
  </si>
  <si>
    <t>Everybody Wants Some!!</t>
  </si>
  <si>
    <t>Nostalgia</t>
  </si>
  <si>
    <t>Paper Moon</t>
  </si>
  <si>
    <t>Frances Ha</t>
  </si>
  <si>
    <t>Eternity and a Day</t>
  </si>
  <si>
    <t>Sweet Smell of Success</t>
  </si>
  <si>
    <t>The Haunting of Bly Manor</t>
  </si>
  <si>
    <t>Late Spring</t>
  </si>
  <si>
    <t>A Special Day</t>
  </si>
  <si>
    <t>Black Mirror: San Junipero</t>
  </si>
  <si>
    <t>One Hundred and One Dalmatians</t>
  </si>
  <si>
    <t>La Dolce Vita</t>
  </si>
  <si>
    <t>On the Waterfront</t>
  </si>
  <si>
    <t>12th Fail</t>
  </si>
  <si>
    <t>Butch Cassidy and the Sundance Kid</t>
  </si>
  <si>
    <t>Reptile</t>
  </si>
  <si>
    <t>Red Notice</t>
  </si>
  <si>
    <t>Three Identical Strangers</t>
  </si>
  <si>
    <t>The Great Escape</t>
  </si>
  <si>
    <t>The Battle of Algiers</t>
  </si>
  <si>
    <t>El Camino: A Breaking Bad Movie</t>
  </si>
  <si>
    <t>Predator: Killer of Killers</t>
  </si>
  <si>
    <t>Strangers on a Train</t>
  </si>
  <si>
    <t>Kimi</t>
  </si>
  <si>
    <t>Tokyo Godfathers</t>
  </si>
  <si>
    <t>La Haine</t>
  </si>
  <si>
    <t>It's a Wonderful Life</t>
  </si>
  <si>
    <t>High School Musical</t>
  </si>
  <si>
    <t>The Grapes of Wrath</t>
  </si>
  <si>
    <t>The Lost City of Z</t>
  </si>
  <si>
    <t>Lawrence of Arabia</t>
  </si>
  <si>
    <t>The Boy in the Striped Pyjamas</t>
  </si>
  <si>
    <t>Y Tu Mamá También</t>
  </si>
  <si>
    <t>Persona</t>
  </si>
  <si>
    <t>Casablanca</t>
  </si>
  <si>
    <t>Singin' in the Rain</t>
  </si>
  <si>
    <t>Lady and the Tramp</t>
  </si>
  <si>
    <t>Once Upon a Time in the West</t>
  </si>
  <si>
    <t>Apur Sansar</t>
  </si>
  <si>
    <t>Melancholia</t>
  </si>
  <si>
    <t>Caddo Lake</t>
  </si>
  <si>
    <t>Mother of the Bride</t>
  </si>
  <si>
    <t>Winter Light</t>
  </si>
  <si>
    <t>The Face of Another</t>
  </si>
  <si>
    <t>Rope</t>
  </si>
  <si>
    <t>The Accountant²</t>
  </si>
  <si>
    <t>What If</t>
  </si>
  <si>
    <t>Yojimbo</t>
  </si>
  <si>
    <t>Dope</t>
  </si>
  <si>
    <t>Suspiria</t>
  </si>
  <si>
    <t>Rear Window</t>
  </si>
  <si>
    <t>The Autopsy of Jane Doe</t>
  </si>
  <si>
    <t>For a Few Dollars More</t>
  </si>
  <si>
    <t>The Best Years of Our Lives</t>
  </si>
  <si>
    <t>Throne of Blood</t>
  </si>
  <si>
    <t>The Human Condition II: Road to Eternity</t>
  </si>
  <si>
    <t>Captain Fantastic</t>
  </si>
  <si>
    <t>To All the Boys I've Loved Before</t>
  </si>
  <si>
    <t>BEEF</t>
  </si>
  <si>
    <t>Green Room</t>
  </si>
  <si>
    <t>The Wizard of Oz</t>
  </si>
  <si>
    <t>Network</t>
  </si>
  <si>
    <t>Birds of Prey (and the Fantabulous Emancipation of One Harley Quinn)</t>
  </si>
  <si>
    <t>Bao</t>
  </si>
  <si>
    <t>May December</t>
  </si>
  <si>
    <t>Adjusted_Worldwide</t>
  </si>
  <si>
    <t>Row Labels</t>
  </si>
  <si>
    <t>Grand Total</t>
  </si>
  <si>
    <t>Sum of Adjusted_Worldwide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</si>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</sst>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9">
    <xf numFmtId="0" fontId="0" fillId="0" borderId="0" xfId="0"/>
    <xf numFmtId="10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0" fontId="0" fillId="0" borderId="1" xfId="0" applyBorder="1"/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Continuous"/>
    </xf>
  </cellXfs>
  <cellStyles count="2">
    <cellStyle name="Currency" xfId="1" builtinId="4"/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Knight" refreshedDate="45931.652166319443" createdVersion="8" refreshedVersion="8" minRefreshableVersion="3" recordCount="8984" xr:uid="{D250F666-3463-47AE-82B8-8E14A0BE4EE4}">
  <cacheSource type="worksheet">
    <worksheetSource name="Everything_Movies"/>
  </cacheSource>
  <cacheFields count="11">
    <cacheField name="movie_name" numFmtId="0">
      <sharedItems/>
    </cacheField>
    <cacheField name="year" numFmtId="0">
      <sharedItems containsSemiMixedTypes="0" containsString="0" containsNumber="1" containsInteger="1" minValue="1921" maxValue="2025" count="94">
        <n v="1974"/>
        <n v="1959"/>
        <n v="1948"/>
        <n v="1946"/>
        <n v="1957"/>
        <n v="1975"/>
        <n v="1955"/>
        <n v="1925"/>
        <n v="1965"/>
        <n v="1940"/>
        <n v="1963"/>
        <n v="1971"/>
        <n v="1976"/>
        <n v="1966"/>
        <n v="1960"/>
        <n v="1939"/>
        <n v="1953"/>
        <n v="1956"/>
        <n v="1926"/>
        <n v="1964"/>
        <n v="1967"/>
        <n v="1944"/>
        <n v="1968"/>
        <n v="1962"/>
        <n v="1958"/>
        <n v="1931"/>
        <n v="1921"/>
        <n v="1961"/>
        <n v="1927"/>
        <n v="1973"/>
        <n v="1924"/>
        <n v="1945"/>
        <n v="1950"/>
        <n v="1949"/>
        <n v="1954"/>
        <n v="1941"/>
        <n v="1936"/>
        <n v="1952"/>
        <n v="1972"/>
        <n v="1951"/>
        <n v="1969"/>
        <n v="1928"/>
        <n v="1942"/>
        <n v="1937"/>
        <n v="1943"/>
        <n v="2009"/>
        <n v="1997"/>
        <n v="2019"/>
        <n v="2015"/>
        <n v="2022"/>
        <n v="2018"/>
        <n v="2021"/>
        <n v="1993"/>
        <n v="2012"/>
        <n v="2003"/>
        <n v="2011"/>
        <n v="2025"/>
        <n v="1999"/>
        <n v="2001"/>
        <n v="2013"/>
        <n v="2024"/>
        <n v="2017"/>
        <n v="2006"/>
        <n v="2002"/>
        <n v="1994"/>
        <n v="1977"/>
        <n v="2004"/>
        <n v="2010"/>
        <n v="2016"/>
        <n v="2023"/>
        <n v="2008"/>
        <n v="2007"/>
        <n v="2014"/>
        <n v="2005"/>
        <n v="1982"/>
        <n v="1998"/>
        <n v="1989"/>
        <n v="2000"/>
        <n v="1980"/>
        <n v="1983"/>
        <n v="1978"/>
        <n v="1992"/>
        <n v="1981"/>
        <n v="1984"/>
        <n v="1990"/>
        <n v="1995"/>
        <n v="1985"/>
        <n v="1988"/>
        <n v="1996"/>
        <n v="1991"/>
        <n v="2020"/>
        <n v="1986"/>
        <n v="1979"/>
        <n v="1987"/>
      </sharedItems>
    </cacheField>
    <cacheField name="Worldwide" numFmtId="0">
      <sharedItems containsString="0" containsBlank="1" containsNumber="1" containsInteger="1" minValue="410952" maxValue="2799439100"/>
    </cacheField>
    <cacheField name="Box_Office_Rank" numFmtId="0">
      <sharedItems containsString="0" containsBlank="1" containsNumber="1" containsInteger="1" minValue="1" maxValue="200"/>
    </cacheField>
    <cacheField name="Milestone" numFmtId="0">
      <sharedItems containsBlank="1"/>
    </cacheField>
    <cacheField name="rating" numFmtId="0">
      <sharedItems containsString="0" containsBlank="1" containsNumber="1" minValue="0.5" maxValue="5"/>
    </cacheField>
    <cacheField name="letterboxd_top_250" numFmtId="0">
      <sharedItems/>
    </cacheField>
    <cacheField name="imdb_top_250" numFmtId="0">
      <sharedItems/>
    </cacheField>
    <cacheField name="letterboxd_top_fans" numFmtId="0">
      <sharedItems/>
    </cacheField>
    <cacheField name="letterboxd_million" numFmtId="0">
      <sharedItems/>
    </cacheField>
    <cacheField name="Adjusted_Worldwide" numFmtId="44">
      <sharedItems containsMixedTypes="1" containsNumber="1" minValue="0" maxValue="4123599806.6888456" count="8535">
        <e v="#N/A"/>
        <n v="4123599806.6888456"/>
        <n v="3676847230.4687681"/>
        <n v="3520901794.4279919"/>
        <n v="2782502229.0138702"/>
        <n v="2629180213.4862695"/>
        <n v="2625205502.9984541"/>
        <n v="2318516774.3198786"/>
        <n v="2247287692.6188173"/>
        <n v="2178917517.5018973"/>
        <n v="2126130198.4629817"/>
        <n v="2083965666.2651484"/>
        <n v="2038282259.5685487"/>
        <n v="1993093044.4225001"/>
        <n v="1934269961.4322562"/>
        <n v="1899867631"/>
        <n v="1887276796.0336077"/>
        <n v="1823723341.7110655"/>
        <n v="1784279844.6052506"/>
        <n v="1771953343.0612669"/>
        <n v="1762977190.7688048"/>
        <n v="1748130866.6639998"/>
        <n v="1743664927.3322287"/>
        <n v="1726222083.50528"/>
        <n v="1711584544.3806415"/>
        <n v="1694840909.411006"/>
        <n v="1676950174.5863111"/>
        <n v="1675940895.2449112"/>
        <n v="1672409373.3385"/>
        <n v="1672142967.3134315"/>
        <n v="1665792642.689106"/>
        <n v="1653351986.335567"/>
        <n v="1620352553.9394896"/>
        <n v="1617346536.5281329"/>
        <n v="1601229555.9039001"/>
        <n v="1592796119.5447161"/>
        <n v="1592548472.4164696"/>
        <n v="1572685020.0915296"/>
        <n v="1561496115.9450905"/>
        <n v="1559806486.3645556"/>
        <n v="1551833612.9596055"/>
        <n v="1540811289.861378"/>
        <n v="1539628621.4061058"/>
        <n v="1521908715.5742102"/>
        <n v="1513309765.0834594"/>
        <n v="1509085735.942518"/>
        <n v="1507771807.5078716"/>
        <n v="1505101794.6100559"/>
        <n v="1500757617.3832903"/>
        <n v="1497231316.6180983"/>
        <n v="1487161758.3442581"/>
        <n v="1474843579.7016747"/>
        <n v="1471884150.1510718"/>
        <n v="1470214643.2653484"/>
        <n v="1447922863.6926899"/>
        <n v="1441400105.0171626"/>
        <n v="1429148925.4535933"/>
        <n v="1423665727.7448831"/>
        <n v="1423644940.9739547"/>
        <n v="1419050247.1736116"/>
        <n v="1410899331.6417599"/>
        <n v="1403741589.9783955"/>
        <n v="1401712797.145633"/>
        <n v="1376877780.7049999"/>
        <n v="1374177345.2435384"/>
        <n v="1367782291.1702037"/>
        <n v="1364275777.0533848"/>
        <n v="1354063357.6466379"/>
        <n v="1352245849.1200023"/>
        <n v="1351104001.0002441"/>
        <n v="1350969346.0585394"/>
        <n v="1350026492.3151941"/>
        <n v="1336223668.8993933"/>
        <n v="1332691156.4301052"/>
        <n v="1321475514.3315461"/>
        <n v="1319156695.3765268"/>
        <n v="1298786219.9611087"/>
        <n v="1296478861.1369708"/>
        <n v="1291961273.7899013"/>
        <n v="1291317838.912267"/>
        <n v="1273886755.5775421"/>
        <n v="1258904808.9156744"/>
        <n v="1256965271.5959322"/>
        <n v="1236665922.0767899"/>
        <n v="1228022565.7737627"/>
        <n v="1220072104.3386452"/>
        <n v="1208538019.8723695"/>
        <n v="1206281604.4573221"/>
        <n v="1190656824.5364032"/>
        <n v="1189542004.6786387"/>
        <n v="1184823069.4895198"/>
        <n v="1169617453.3081162"/>
        <n v="1167181889.4958768"/>
        <n v="1161531923.2973454"/>
        <n v="1158136774.6108789"/>
        <n v="1156829003.5295336"/>
        <n v="1154503605.0036731"/>
        <n v="1153794481.211381"/>
        <n v="1151722517.4613075"/>
        <n v="1143183678.6566439"/>
        <n v="1138844664.8964255"/>
        <n v="1135386541.639627"/>
        <n v="1130248440.8402486"/>
        <n v="1117452449.7481482"/>
        <n v="1111539399.3865983"/>
        <n v="1104854641.9082363"/>
        <n v="1101421462.4587214"/>
        <n v="1097170282.2474332"/>
        <n v="1094308660.2510295"/>
        <n v="1089960186.7559998"/>
        <n v="1087559453.3202736"/>
        <n v="1085984274.3447154"/>
        <n v="1085588779.7121854"/>
        <n v="1083032659.4434021"/>
        <n v="1082735373.32338"/>
        <n v="1075409315.9136863"/>
        <n v="1066871372.2385551"/>
        <n v="1064735092.5869887"/>
        <n v="1061129965.3296547"/>
        <n v="1060999137.9303173"/>
        <n v="1057049609.0388612"/>
        <n v="1052197839.8441523"/>
        <n v="1048517873.2514005"/>
        <n v="1047978858.6565328"/>
        <n v="1045587500.9450756"/>
        <n v="1045574889.4067959"/>
        <n v="1040098419.3533399"/>
        <n v="1038249596.9533379"/>
        <n v="1028496518.0489544"/>
        <n v="1027018868.8759984"/>
        <n v="1026900389.7290158"/>
        <n v="1025165958"/>
        <n v="1024355374.9846107"/>
        <n v="1023482426.2422858"/>
        <n v="1022232892.1759032"/>
        <n v="1013903793.2523226"/>
        <n v="1011728514.025417"/>
        <n v="1008303982.4649613"/>
        <n v="1002384109.0710491"/>
        <n v="1001678706.6013143"/>
        <n v="1000210030.8899999"/>
        <n v="997792269.91159999"/>
        <n v="996658270.96926475"/>
        <n v="995448135.40970325"/>
        <n v="976872712.53702378"/>
        <n v="973608273.798015"/>
        <n v="972837422.47881758"/>
        <n v="972057523.87848783"/>
        <n v="968842264.78082371"/>
        <n v="963720279.81585765"/>
        <n v="961466076.5675323"/>
        <n v="961227356.0469265"/>
        <n v="959834375.18730187"/>
        <n v="956786637.80678666"/>
        <n v="955149195"/>
        <n v="950462206.57080412"/>
        <n v="947612488.62066293"/>
        <n v="947000144.31207931"/>
        <n v="945028715.85496151"/>
        <n v="941404849.2411772"/>
        <n v="940220691.01920426"/>
        <n v="938633616.30614054"/>
        <n v="924422839.80439091"/>
        <n v="923614117.34363031"/>
        <n v="922239004.77791643"/>
        <n v="919540062.64749217"/>
        <n v="918495441.0457263"/>
        <n v="917509171.6844722"/>
        <n v="916862576.69290864"/>
        <n v="916468692.46646571"/>
        <n v="915809291.65731418"/>
        <n v="913182279.23319221"/>
        <n v="913118217.15820789"/>
        <n v="908570487.74860799"/>
        <n v="905436149.1498636"/>
        <n v="902802212.40067959"/>
        <n v="899785349.33318734"/>
        <n v="899659508.94712186"/>
        <n v="896202902.25344574"/>
        <n v="894774613.30405545"/>
        <n v="892094372.91443086"/>
        <n v="887520255.69258702"/>
        <n v="887026183.29281425"/>
        <n v="880685849.95126879"/>
        <n v="880580460.26893246"/>
        <n v="880528030.80029094"/>
        <n v="880221579.86989284"/>
        <n v="879095263.99121964"/>
        <n v="873612465.50016725"/>
        <n v="867059946.27862573"/>
        <n v="865737029.5870862"/>
        <n v="865190122.83033669"/>
        <n v="862241918.8282721"/>
        <n v="861511771.10428107"/>
        <n v="860911952.80630195"/>
        <n v="859494515.81898332"/>
        <n v="852909947.91640723"/>
        <n v="852539792.87849844"/>
        <n v="847793654.04086173"/>
        <n v="847230735.43057716"/>
        <n v="846720363.10924959"/>
        <n v="846031366.36323178"/>
        <n v="842880309.48896885"/>
        <n v="840125939.22293222"/>
        <n v="839272159.89238334"/>
        <n v="832063445.14803267"/>
        <n v="819333531.75393426"/>
        <n v="817235153.34462047"/>
        <n v="816613664.25637424"/>
        <n v="812924134.23122931"/>
        <n v="812847008.51739252"/>
        <n v="810006496.71360934"/>
        <n v="808860963.55125022"/>
        <n v="808265608.63120687"/>
        <n v="807558418.73046827"/>
        <n v="807228189.43393147"/>
        <n v="800213662.41900599"/>
        <n v="798027579.42569125"/>
        <n v="794840168.10265529"/>
        <n v="794361993.04640269"/>
        <n v="794212886.80502141"/>
        <n v="792215393.40013576"/>
        <n v="791342846.57793689"/>
        <n v="790509570.63798201"/>
        <n v="788412541.23837447"/>
        <n v="787615618.98698044"/>
        <n v="787150644.44020832"/>
        <n v="784315769.6001848"/>
        <n v="784152710.4737941"/>
        <n v="778165985.81399989"/>
        <n v="776115874.16977572"/>
        <n v="772889924.82551694"/>
        <n v="769040411.05041158"/>
        <n v="768037710"/>
        <n v="766385442.21972442"/>
        <n v="757221504.89918113"/>
        <n v="754502681.97675192"/>
        <n v="749977147.70978987"/>
        <n v="747039910.44051504"/>
        <n v="746689214.53199959"/>
        <n v="743588076.92399991"/>
        <n v="743356126.18042541"/>
        <n v="743300961.90717828"/>
        <n v="742477691.92873859"/>
        <n v="742376599.55936372"/>
        <n v="741641581.66926217"/>
        <n v="741480718.44968462"/>
        <n v="739894038.43779087"/>
        <n v="739156738.10342157"/>
        <n v="735574844.38199997"/>
        <n v="734727342.79975796"/>
        <n v="731709378.32945716"/>
        <n v="730443981.53765428"/>
        <n v="730354493.49650669"/>
        <n v="729657001.84420109"/>
        <n v="727351656.39427996"/>
        <n v="726699474.37752163"/>
        <n v="725450268.37684011"/>
        <n v="724248549.76620317"/>
        <n v="721813650.12515736"/>
        <n v="719259996.14435446"/>
        <n v="717009488.40509105"/>
        <n v="715405329.27292073"/>
        <n v="714937531.95936048"/>
        <n v="714288806.88114285"/>
        <n v="713394057.48857391"/>
        <n v="712455183.09386337"/>
        <n v="712387014.61613858"/>
        <n v="711931263.98057759"/>
        <n v="709996641.98851752"/>
        <n v="704626088.12238324"/>
        <n v="703199386.17040491"/>
        <n v="702453150.32292378"/>
        <n v="698660765.40187168"/>
        <n v="697667270.95125413"/>
        <n v="697435039.61720204"/>
        <n v="696287585.4022783"/>
        <n v="695544432.5023495"/>
        <n v="694688902.21464288"/>
        <n v="691088721.55408025"/>
        <n v="690857882.0257231"/>
        <n v="687795463.7168901"/>
        <n v="687298177.23127592"/>
        <n v="687148903.65564704"/>
        <n v="685730059.39564478"/>
        <n v="681967733.0423243"/>
        <n v="679025566.73578143"/>
        <n v="678388732.83747625"/>
        <n v="678285921.80292082"/>
        <n v="677440097.90796316"/>
        <n v="676542353.26014364"/>
        <n v="676407729.88350129"/>
        <n v="675101576.93563187"/>
        <n v="671421777.7159518"/>
        <n v="670386034.08155882"/>
        <n v="666039862.55486715"/>
        <n v="659762993.15118361"/>
        <n v="659647515.80717301"/>
        <n v="658444490.46799695"/>
        <n v="657725309.66894245"/>
        <n v="657544655.81702268"/>
        <n v="656276042.39939988"/>
        <n v="655668282.39301586"/>
        <n v="654376002.12415195"/>
        <n v="651922542.41600704"/>
        <n v="648745329.77817869"/>
        <n v="647865606.9065243"/>
        <n v="643311055.91834927"/>
        <n v="642299937.25217927"/>
        <n v="642120244.92115104"/>
        <n v="641206815.86414349"/>
        <n v="639696415.45919681"/>
        <n v="639321729.89421666"/>
        <n v="638776215.01135385"/>
        <n v="637687593.96596992"/>
        <n v="634747105.15839493"/>
        <n v="631388518.45921683"/>
        <n v="631384175.24588907"/>
        <n v="631027689.97158062"/>
        <n v="630856300.12272441"/>
        <n v="630034093.26230061"/>
        <n v="630008799.31904662"/>
        <n v="627819595.6363343"/>
        <n v="622274732.18913174"/>
        <n v="621998546.50602019"/>
        <n v="621119428.39486086"/>
        <n v="620898979.06501937"/>
        <n v="620517104.7272054"/>
        <n v="619158464.57339466"/>
        <n v="618786520"/>
        <n v="618457230.49818659"/>
        <n v="617875882.2206459"/>
        <n v="617249404.30268466"/>
        <n v="616990617.13815355"/>
        <n v="616818532.58119667"/>
        <n v="615080462.3163898"/>
        <n v="614554489.91478264"/>
        <n v="612615538.92513728"/>
        <n v="611617858.05877388"/>
        <n v="610213841.03301966"/>
        <n v="608351306.9512229"/>
        <n v="607925537.30235732"/>
        <n v="607669467.08390999"/>
        <n v="606991876.0557524"/>
        <n v="606074396.72795391"/>
        <n v="605519599.86248493"/>
        <n v="599781844.4739337"/>
        <n v="597739567.7164948"/>
        <n v="597382586.42019486"/>
        <n v="596859613.77404702"/>
        <n v="595880262.23029041"/>
        <n v="595457283.69738483"/>
        <n v="595075335.16589236"/>
        <n v="595017335.93594909"/>
        <n v="594256649"/>
        <n v="592769712.90116894"/>
        <n v="588639466.46399999"/>
        <n v="588018834.80571401"/>
        <n v="586572182.35988653"/>
        <n v="585486587.67189133"/>
        <n v="582990017.63976264"/>
        <n v="579678088.96860898"/>
        <n v="579381737.97959971"/>
        <n v="578234069.0956316"/>
        <n v="577514158.92784154"/>
        <n v="573409709.14626682"/>
        <n v="572211009.33004546"/>
        <n v="570995809.47235584"/>
        <n v="569999425.70130384"/>
        <n v="569971108.50103307"/>
        <n v="569319522.10350227"/>
        <n v="569200489.29635441"/>
        <n v="567435471.39915073"/>
        <n v="567290010.6395998"/>
        <n v="566679224.49230397"/>
        <n v="566054336.19289005"/>
        <n v="565730369.78528357"/>
        <n v="564641021.64097416"/>
        <n v="563836874.41199994"/>
        <n v="560713850.83566332"/>
        <n v="560647802.73169124"/>
        <n v="559839028.98709524"/>
        <n v="559025536.96134341"/>
        <n v="558143925.0680548"/>
        <n v="557451373.7110002"/>
        <n v="557195572.54821122"/>
        <n v="557014844.19900155"/>
        <n v="555175651.57321751"/>
        <n v="555090526.29746354"/>
        <n v="555011895"/>
        <n v="553644647.40443301"/>
        <n v="553641778.98786974"/>
        <n v="549378090"/>
        <n v="548890045.07814765"/>
        <n v="548566759.58216691"/>
        <n v="547768508.99446452"/>
        <n v="546277735.13488543"/>
        <n v="545864231.39669359"/>
        <n v="545682493.30160892"/>
        <n v="545489076.49511397"/>
        <n v="544598130.29271233"/>
        <n v="542149680.02955496"/>
        <n v="541627844.07218146"/>
        <n v="539574524.4991231"/>
        <n v="539246526.55228162"/>
        <n v="537677383.01217139"/>
        <n v="535490761.79415309"/>
        <n v="534309346.28876925"/>
        <n v="533267894.66341174"/>
        <n v="531287854.86358571"/>
        <n v="528209793.49168795"/>
        <n v="526546319.98439634"/>
        <n v="525576206.06384844"/>
        <n v="524822639.12132937"/>
        <n v="524475151.14877695"/>
        <n v="524362504.71470737"/>
        <n v="524079969.49630278"/>
        <n v="522727618.77352667"/>
        <n v="522580097.47456676"/>
        <n v="521934938.42027998"/>
        <n v="521516046.92837948"/>
        <n v="520725723.60900241"/>
        <n v="520617579.84253544"/>
        <n v="519364356.6898917"/>
        <n v="519304068.26064515"/>
        <n v="518839445.41136396"/>
        <n v="518011816.06386316"/>
        <n v="517193248.2225154"/>
        <n v="517122323.0264709"/>
        <n v="516718343.69031703"/>
        <n v="515237042.21208698"/>
        <n v="514681071.08037704"/>
        <n v="512504426.87617427"/>
        <n v="511288428.01324695"/>
        <n v="510771261.1465376"/>
        <n v="509350862.6628536"/>
        <n v="508423531.39252418"/>
        <n v="506533070.52347994"/>
        <n v="506532514.29451418"/>
        <n v="506435319.51599997"/>
        <n v="506294626.27179039"/>
        <n v="505564913.97648066"/>
        <n v="505557941.24526167"/>
        <n v="505216628.93968338"/>
        <n v="504154738.49046928"/>
        <n v="503577735.10570818"/>
        <n v="502498914.36676282"/>
        <n v="502383774.71554619"/>
        <n v="501676768.60206091"/>
        <n v="501076261.07462436"/>
        <n v="500856796.49712861"/>
        <n v="500034803.05711615"/>
        <n v="499770974.00029236"/>
        <n v="499367857.97212684"/>
        <n v="499263185.53868353"/>
        <n v="498349873.49785584"/>
        <n v="498279772.73440325"/>
        <n v="498055722.04458088"/>
        <n v="497740676.19117355"/>
        <n v="496426210.81676084"/>
        <n v="496415272.14273584"/>
        <n v="495322841.86354595"/>
        <n v="495173161.19642824"/>
        <n v="494118481.04750013"/>
        <n v="493198834.89564359"/>
        <n v="493045294.12462187"/>
        <n v="492826808.92199993"/>
        <n v="492549565.87202901"/>
        <n v="491988640.94613034"/>
        <n v="491933148.26797253"/>
        <n v="490887836.76507014"/>
        <n v="490581339.19183135"/>
        <n v="490405798.84536779"/>
        <n v="488906148.27874482"/>
        <n v="488714070.25491875"/>
        <n v="488328672.5547604"/>
        <n v="488270266.81055313"/>
        <n v="487574297.06326705"/>
        <n v="487489716.79461956"/>
        <n v="487444771.92040449"/>
        <n v="487118854.45353335"/>
        <n v="486775049.78497267"/>
        <n v="486233517.13931167"/>
        <n v="484619218.51185858"/>
        <n v="484135122.78019035"/>
        <n v="483692091.41394418"/>
        <n v="483148216.14681369"/>
        <n v="482069704.49366385"/>
        <n v="481700539.26780832"/>
        <n v="481298196.87026155"/>
        <n v="479973269.22255635"/>
        <n v="479614322.37648398"/>
        <n v="479312984.72986472"/>
        <n v="478834666.14308542"/>
        <n v="478383393.79030937"/>
        <n v="478271722.37594062"/>
        <n v="477601261.85520643"/>
        <n v="477014983.1667459"/>
        <n v="476741018.9443602"/>
        <n v="476553978.79891044"/>
        <n v="475753382.34870595"/>
        <n v="475583957.79299998"/>
        <n v="475171057.27339828"/>
        <n v="474696184.68860412"/>
        <n v="473240736.26937038"/>
        <n v="472852917.84857094"/>
        <n v="472736515.34688932"/>
        <n v="472364005.81769967"/>
        <n v="471075580.13342595"/>
        <n v="470759431.85292417"/>
        <n v="470720402.81362212"/>
        <n v="470303332.10071796"/>
        <n v="469916386.00829995"/>
        <n v="469318495.7899878"/>
        <n v="468493965.5480752"/>
        <n v="468346661.92683595"/>
        <n v="467901457.62880468"/>
        <n v="467897056.48767698"/>
        <n v="466375435.78649426"/>
        <n v="466366135.53117836"/>
        <n v="465108447.61499995"/>
        <n v="464740391.98330307"/>
        <n v="463604104.46869045"/>
        <n v="463537324.0751965"/>
        <n v="463413159.60623908"/>
        <n v="461877996.58257943"/>
        <n v="461635126.45201248"/>
        <n v="461360979.76795584"/>
        <n v="461350117.43912309"/>
        <n v="460435683.91240758"/>
        <n v="460288727.2383185"/>
        <n v="460233731.35695511"/>
        <n v="459698820.47954333"/>
        <n v="459401402.50204653"/>
        <n v="458880562.65692848"/>
        <n v="457799520.00642121"/>
        <n v="456943101.53752464"/>
        <n v="454633042.09076518"/>
        <n v="454613805.72457492"/>
        <n v="454611229.4911983"/>
        <n v="454576724.78224474"/>
        <n v="453261911.00298911"/>
        <n v="452905241.55825943"/>
        <n v="452853166.23225021"/>
        <n v="451222111.11529636"/>
        <n v="450187800.81452322"/>
        <n v="449328948.63111174"/>
        <n v="449203965.2222113"/>
        <n v="449119391.08623117"/>
        <n v="448835591.5588879"/>
        <n v="448522933.38437301"/>
        <n v="447971969.2603808"/>
        <n v="447783515.58539212"/>
        <n v="447487163.74204218"/>
        <n v="447473759.59988689"/>
        <n v="447425362.76612097"/>
        <n v="446938413.39325422"/>
        <n v="446174746.77299994"/>
        <n v="446139269.37117916"/>
        <n v="445857501.74080724"/>
        <n v="445611698.7117849"/>
        <n v="444332029.23496819"/>
        <n v="440923204.50660855"/>
        <n v="440105502.48843575"/>
        <n v="439772607.59357095"/>
        <n v="439379849.06740731"/>
        <n v="439262906.31605649"/>
        <n v="439231486.87476438"/>
        <n v="437742800.94760627"/>
        <n v="437515543.0872401"/>
        <n v="437491791.69233572"/>
        <n v="436952485.97721499"/>
        <n v="436238026.34245592"/>
        <n v="435881110.60718215"/>
        <n v="435749394.60844529"/>
        <n v="435141967.23899996"/>
        <n v="434556140.03926033"/>
        <n v="434554312.54199994"/>
        <n v="432879201.23295331"/>
        <n v="431502977.55881006"/>
        <n v="431442058.90991366"/>
        <n v="429676305.71358997"/>
        <n v="429538295.22922915"/>
        <n v="428877700.98095495"/>
        <n v="428763387.3872658"/>
        <n v="428751191.0956651"/>
        <n v="428582331.92696965"/>
        <n v="428046872.39630425"/>
        <n v="427964844.24678051"/>
        <n v="425501560.94989115"/>
        <n v="424960940.26315069"/>
        <n v="424194182.9920612"/>
        <n v="423253968.08356196"/>
        <n v="422716764.71775937"/>
        <n v="422610478.19786787"/>
        <n v="422487891.66111469"/>
        <n v="421487543.98910022"/>
        <n v="420150152.93735009"/>
        <n v="419345266.23394018"/>
        <n v="417158163.28975558"/>
        <n v="416911717.50609773"/>
        <n v="416771564.16763562"/>
        <n v="416555506.614021"/>
        <n v="416282139.33599997"/>
        <n v="415808364.48517859"/>
        <n v="415101577"/>
        <n v="414810286.23512167"/>
        <n v="412971234.70088655"/>
        <n v="412362545.9278422"/>
        <n v="412251085.21715117"/>
        <n v="412026653.18724746"/>
        <n v="410025747.17889589"/>
        <n v="409592443.41887832"/>
        <n v="409223949.15882105"/>
        <n v="408902116.34999996"/>
        <n v="408531317.16520196"/>
        <n v="408195618.1115272"/>
        <n v="407991505.8496834"/>
        <n v="406632574.68175292"/>
        <n v="406153229.18938035"/>
        <n v="405891404.8747825"/>
        <n v="405776737.67529196"/>
        <n v="405372754.7957775"/>
        <n v="405002543.31178498"/>
        <n v="404678191.85450196"/>
        <n v="404228782.04001868"/>
        <n v="403550695.58657378"/>
        <n v="402896140.29691327"/>
        <n v="402493112.06390375"/>
        <n v="402018933.40056604"/>
        <n v="401964478.29907101"/>
        <n v="401683808.79781991"/>
        <n v="401370046.95944649"/>
        <n v="401353830.09220809"/>
        <n v="401084426.07456821"/>
        <n v="400399440.87464172"/>
        <n v="400327880.03440988"/>
        <n v="400076516.51013291"/>
        <n v="399882033.40619421"/>
        <n v="399574873.72760624"/>
        <n v="399122853.48414314"/>
        <n v="398349017.98617715"/>
        <n v="397908981.87210751"/>
        <n v="397800719.6227113"/>
        <n v="397755830.27480209"/>
        <n v="397234508.79817706"/>
        <n v="397225264.1026724"/>
        <n v="397070106.97605187"/>
        <n v="396890103.76507795"/>
        <n v="396754608.90273553"/>
        <n v="396314210.57066333"/>
        <n v="396102461.10668486"/>
        <n v="394979302.36662728"/>
        <n v="393900504.58301759"/>
        <n v="393862139.80107456"/>
        <n v="393536993.89309317"/>
        <n v="393071172.4952516"/>
        <n v="392559189.17342395"/>
        <n v="391764230.21827894"/>
        <n v="391096036.30469185"/>
        <n v="390724174.57320398"/>
        <n v="390057107.83786446"/>
        <n v="389678698.1674"/>
        <n v="388948141.4477877"/>
        <n v="388672059.20538008"/>
        <n v="387414652.740385"/>
        <n v="386564835.01312441"/>
        <n v="386382590.45942384"/>
        <n v="386311726.93037319"/>
        <n v="386202900.2018038"/>
        <n v="385578320.38348591"/>
        <n v="385373131.58929801"/>
        <n v="385176854.4078427"/>
        <n v="384766501.96722293"/>
        <n v="383662597.21234399"/>
        <n v="383442212.15500456"/>
        <n v="383251340.54260081"/>
        <n v="383057870.68499994"/>
        <n v="382953603.07712764"/>
        <n v="382928173.28577375"/>
        <n v="382420073"/>
        <n v="381650991.77274239"/>
        <n v="381560317.68177694"/>
        <n v="381430238.62098169"/>
        <n v="380502864.05857784"/>
        <n v="377954793.87440419"/>
        <n v="377645963.79740268"/>
        <n v="377599569.98812282"/>
        <n v="376809869.21857226"/>
        <n v="375021726.0083195"/>
        <n v="374980770.73961514"/>
        <n v="374297505.19476038"/>
        <n v="373880001.3419975"/>
        <n v="372904520.35644275"/>
        <n v="372860003.7304554"/>
        <n v="371952427"/>
        <n v="371685179.28758383"/>
        <n v="370806170.43644738"/>
        <n v="370718778.35315394"/>
        <n v="369764227.43950599"/>
        <n v="369728304.65648687"/>
        <n v="369479380.06316429"/>
        <n v="369329398.21391505"/>
        <n v="369203961.97328871"/>
        <n v="368820751.71384674"/>
        <n v="368251281.49663568"/>
        <n v="368148534.40384108"/>
        <n v="367449051.80220109"/>
        <n v="367410807.24584365"/>
        <n v="367054771.33681005"/>
        <n v="366532459.69260323"/>
        <n v="366466132.23880732"/>
        <n v="365878513"/>
        <n v="365238445.94222707"/>
        <n v="364818582.11785245"/>
        <n v="364783153.7258091"/>
        <n v="364365151.02882028"/>
        <n v="363939454.62128705"/>
        <n v="363709580.41514862"/>
        <n v="363678703.1269781"/>
        <n v="362955251.54829431"/>
        <n v="362605124.47554934"/>
        <n v="362067209.57491696"/>
        <n v="361847006.69535565"/>
        <n v="361632834.27599996"/>
        <n v="361040436.91799998"/>
        <n v="360553531.67615283"/>
        <n v="358854682.67380404"/>
        <n v="358571571.38640398"/>
        <n v="358247474.01941633"/>
        <n v="357534881.41271114"/>
        <n v="356131488.07478875"/>
        <n v="354300218.76527184"/>
        <n v="354266222.79180133"/>
        <n v="354242500.88514584"/>
        <n v="352728825.12896264"/>
        <n v="351996175.49141926"/>
        <n v="351397530.28134376"/>
        <n v="350893632.10721737"/>
        <n v="350779542.48995531"/>
        <n v="350690639.20905608"/>
        <n v="349112335.41922498"/>
        <n v="349058326.07297176"/>
        <n v="348979866.72335416"/>
        <n v="348943545.71779519"/>
        <n v="348587825.24614662"/>
        <n v="348380264.09159374"/>
        <n v="347406491.93341291"/>
        <n v="347067182.79009086"/>
        <n v="346967352.85222429"/>
        <n v="346700995.74391955"/>
        <n v="345728745.90270633"/>
        <n v="345126020.50397998"/>
        <n v="344983996.03257877"/>
        <n v="344793738.99676263"/>
        <n v="344439992.50486445"/>
        <n v="344238765.42299998"/>
        <n v="344235472.46778733"/>
        <n v="343704386.35689366"/>
        <n v="343506898.92751092"/>
        <n v="343353566.78885019"/>
        <n v="343305595.70155483"/>
        <n v="342852303.74570167"/>
        <n v="342281697.27675992"/>
        <n v="342023135.75019449"/>
        <n v="341460324.98630887"/>
        <n v="341278313.34737331"/>
        <n v="340220013.4576261"/>
        <n v="339964766.3904627"/>
        <n v="339756608.65951788"/>
        <n v="339222190.01445729"/>
        <n v="339164414.40226603"/>
        <n v="338712160.64278829"/>
        <n v="338216674.47139573"/>
        <n v="337263792.98205721"/>
        <n v="336866608.20424944"/>
        <n v="336190069.83094871"/>
        <n v="335867931.97158432"/>
        <n v="335401524.02897692"/>
        <n v="335322925.09140033"/>
        <n v="334208320.0531171"/>
        <n v="332652629.81402767"/>
        <n v="332573211.7203632"/>
        <n v="332354184.36453855"/>
        <n v="332005445.75911057"/>
        <n v="331746142.60902238"/>
        <n v="331475684.01565325"/>
        <n v="331271811.14701557"/>
        <n v="330945060.1142807"/>
        <n v="330446903.73583812"/>
        <n v="330168095.72741789"/>
        <n v="330051406.73665673"/>
        <n v="329722310.35646343"/>
        <n v="329444405.31728774"/>
        <n v="329330809.19410986"/>
        <n v="329313008.56366831"/>
        <n v="329167920.40312159"/>
        <n v="329115690.80797118"/>
        <n v="328953238.36054367"/>
        <n v="328480338.63708061"/>
        <n v="328414139.73340833"/>
        <n v="328155045.97966743"/>
        <n v="328132679.88393074"/>
        <n v="327737835.24201864"/>
        <n v="327433251.85451752"/>
        <n v="327163588.34373194"/>
        <n v="326983004.6247353"/>
        <n v="326634392.69184506"/>
        <n v="326051222.58756423"/>
        <n v="325782091.53339428"/>
        <n v="325383986.61190486"/>
        <n v="325223889.77714092"/>
        <n v="324004459.41657615"/>
        <n v="323972070.21829879"/>
        <n v="323850863.03948033"/>
        <n v="323297302.95120806"/>
        <n v="323172653.30111253"/>
        <n v="322371711.9769578"/>
        <n v="322209992.59874833"/>
        <n v="322004078.77799952"/>
        <n v="321803353.45345795"/>
        <n v="321799454.05101049"/>
        <n v="321707178.23523241"/>
        <n v="321573888.87941927"/>
        <n v="321278066.35339797"/>
        <n v="321131407.82820016"/>
        <n v="320544178.87932169"/>
        <n v="320271080.70530885"/>
        <n v="320130250.48354554"/>
        <n v="320001155.70856792"/>
        <n v="319910703.74940175"/>
        <n v="319395615.50681394"/>
        <n v="319322618.85585606"/>
        <n v="318802275.29521585"/>
        <n v="318635153.78620505"/>
        <n v="318512484.39695728"/>
        <n v="318276929.94396043"/>
        <n v="317837006.74993068"/>
        <n v="317820129.94846046"/>
        <n v="317501788.1786887"/>
        <n v="317399089.04953432"/>
        <n v="317287510.77047408"/>
        <n v="317212077.48609525"/>
        <n v="317072982.2027573"/>
        <n v="317055550.50306827"/>
        <n v="316994380.63758481"/>
        <n v="316966298.88411957"/>
        <n v="316823905.05406201"/>
        <n v="316729885.84612739"/>
        <n v="316491241.79877543"/>
        <n v="316163005.60199517"/>
        <n v="316081629.10896719"/>
        <n v="315899887.53522724"/>
        <n v="315888340.34100384"/>
        <n v="315799888.02599996"/>
        <n v="315239938.39722639"/>
        <n v="315213467.07417589"/>
        <n v="315064922.66268688"/>
        <n v="314796293.74305427"/>
        <n v="314468224.05295759"/>
        <n v="314142963.52033037"/>
        <n v="313238836.3001523"/>
        <n v="313226848.28364539"/>
        <n v="313077480.14217174"/>
        <n v="312901097.7311874"/>
        <n v="312660914.78835404"/>
        <n v="312363043.16956908"/>
        <n v="312003293.12700117"/>
        <n v="311939138.82906055"/>
        <n v="311869058.12597084"/>
        <n v="311726289.41882187"/>
        <n v="311562096.84458077"/>
        <n v="311345000.3856045"/>
        <n v="310732967.94211119"/>
        <n v="310654859.26701874"/>
        <n v="310146710.02652538"/>
        <n v="310145130.76931995"/>
        <n v="310070653.72101176"/>
        <n v="309938448.27818024"/>
        <n v="309921224.75391954"/>
        <n v="309284706.82111371"/>
        <n v="309275165.04034001"/>
        <n v="309094225.77478331"/>
        <n v="308564458.76725674"/>
        <n v="308366472.34185916"/>
        <n v="307733723.93044645"/>
        <n v="307644224.91657948"/>
        <n v="307589653.5631575"/>
        <n v="307390324.01954252"/>
        <n v="307177301.30063164"/>
        <n v="306957927.94566971"/>
        <n v="306907119.85077423"/>
        <n v="306498263.57470179"/>
        <n v="306438308.32210374"/>
        <n v="306142550.75110322"/>
        <n v="305929686.43170434"/>
        <n v="305751578.66851926"/>
        <n v="305707010.51544654"/>
        <n v="305646933.65650588"/>
        <n v="305413631.94681227"/>
        <n v="304234685.90819085"/>
        <n v="304191933.62620938"/>
        <n v="304089551.70263046"/>
        <n v="303226033.02238727"/>
        <n v="302557604.94234842"/>
        <n v="302303374.69486892"/>
        <n v="302156859.18248379"/>
        <n v="301158873.41930836"/>
        <n v="300625421.4523226"/>
        <n v="300563740.11650276"/>
        <n v="300553539.68795526"/>
        <n v="300493251.99339598"/>
        <n v="299453713.23956138"/>
        <n v="299420649.36927992"/>
        <n v="299291102.55662876"/>
        <n v="299011359.32823849"/>
        <n v="298599630.14668858"/>
        <n v="298522252.66318876"/>
        <n v="298316138.99259704"/>
        <n v="297833290.07929367"/>
        <n v="297155170.32123309"/>
        <n v="296963859.6929546"/>
        <n v="296158655.54741704"/>
        <n v="295860196.87548"/>
        <n v="295570831.72458273"/>
        <n v="295562611.37323689"/>
        <n v="295041886.10889369"/>
        <n v="294728441.86041641"/>
        <n v="294446875.25608492"/>
        <n v="294435658.57562596"/>
        <n v="294435253.76819247"/>
        <n v="293949821.85788947"/>
        <n v="293818260.27938998"/>
        <n v="293117279.14446592"/>
        <n v="293087329.32343334"/>
        <n v="292484171.79137182"/>
        <n v="292443566.39509892"/>
        <n v="291960261.96580392"/>
        <n v="291719706.34328842"/>
        <n v="291650461.53956962"/>
        <n v="291278193.25184363"/>
        <n v="291243227.87707645"/>
        <n v="291101726.61340523"/>
        <n v="290850285.90835303"/>
        <n v="290824036.77922738"/>
        <n v="290613957.2214573"/>
        <n v="290413936.81420004"/>
        <n v="289969876.37884533"/>
        <n v="289876717.60801649"/>
        <n v="289856864.37737775"/>
        <n v="288992388.94920617"/>
        <n v="288801244.96561795"/>
        <n v="288795738.94825715"/>
        <n v="288721455.61062354"/>
        <n v="288085148.77177161"/>
        <n v="287829188.37917149"/>
        <n v="287643854.30783379"/>
        <n v="287368099.49576682"/>
        <n v="287312321.42241126"/>
        <n v="287250788.09696972"/>
        <n v="287022582.52360433"/>
        <n v="286921990.33297795"/>
        <n v="286866638.55067569"/>
        <n v="286203109.30651277"/>
        <n v="286172713.73529392"/>
        <n v="285330814"/>
        <n v="284966703.62882209"/>
        <n v="284141884.44864368"/>
        <n v="283625480.99269044"/>
        <n v="283470157.01891494"/>
        <n v="283169800.88432533"/>
        <n v="283120473.82068926"/>
        <n v="283114556.12365651"/>
        <n v="283097681.64853656"/>
        <n v="283052012.24098897"/>
        <n v="282776732.85815525"/>
        <n v="282679753.27796608"/>
        <n v="282512419.72277105"/>
        <n v="282364318.92424214"/>
        <n v="282191854.30607158"/>
        <n v="281236687.83941495"/>
        <n v="281227912.39976829"/>
        <n v="281043886.4105767"/>
        <n v="280611573.33226025"/>
        <n v="280577359.39774567"/>
        <n v="280379339.18666917"/>
        <n v="280346680.04326671"/>
        <n v="279809392.68119752"/>
        <n v="279738474.62178808"/>
        <n v="279674021.54838383"/>
        <n v="279562144.12606347"/>
        <n v="279517690.83234996"/>
        <n v="278964503.7298795"/>
        <n v="278630549.93320823"/>
        <n v="278398607.02823395"/>
        <n v="278309096.78219438"/>
        <n v="277826857.30379462"/>
        <n v="277346534.39115816"/>
        <n v="277294970.93459064"/>
        <n v="277161638.52895069"/>
        <n v="276833261.10049742"/>
        <n v="276405480.9785893"/>
        <n v="276335012.86220628"/>
        <n v="276243861.11875117"/>
        <n v="276127043.90702915"/>
        <n v="275942906.31327921"/>
        <n v="275844394.86769336"/>
        <n v="275670201.07392532"/>
        <n v="275669145.47577929"/>
        <n v="275572868.78401065"/>
        <n v="275243345.13283837"/>
        <n v="275134789.49941105"/>
        <n v="275086601.47199887"/>
        <n v="274889268.95977157"/>
        <n v="274666421.45188558"/>
        <n v="274541974.14996958"/>
        <n v="274533542.26622027"/>
        <n v="274316684.44016695"/>
        <n v="273683028.93096936"/>
        <n v="273615944.63867891"/>
        <n v="273207081.32769901"/>
        <n v="272220981.62250906"/>
        <n v="272109708.02030373"/>
        <n v="272084876.41197675"/>
        <n v="271727928.99389458"/>
        <n v="271313621.07695997"/>
        <n v="271271348.70435637"/>
        <n v="271126041.54746413"/>
        <n v="271070366.31495339"/>
        <n v="270776623.05613971"/>
        <n v="270483396.99322212"/>
        <n v="270476357.2511425"/>
        <n v="270149222.42216438"/>
        <n v="269851111.81435275"/>
        <n v="269502974.93699998"/>
        <n v="269311154.61262661"/>
        <n v="268962482.32398647"/>
        <n v="268956239.70085007"/>
        <n v="268921282.81899685"/>
        <n v="268836011.0706709"/>
        <n v="268800518.73325461"/>
        <n v="268759227.46708649"/>
        <n v="268294982.67810503"/>
        <n v="268232961.74181661"/>
        <n v="268140944.01550654"/>
        <n v="267854368.36399958"/>
        <n v="267820776.54946053"/>
        <n v="267525395.26718163"/>
        <n v="267524638.81468239"/>
        <n v="267369267.47765702"/>
        <n v="267047820.69312117"/>
        <n v="266763170.99399051"/>
        <n v="266603393.35845596"/>
        <n v="266335685.96896797"/>
        <n v="265558988.10561118"/>
        <n v="265443193.32183927"/>
        <n v="265415169.41002473"/>
        <n v="265235322.41330436"/>
        <n v="265207475.24244407"/>
        <n v="265176842.85131598"/>
        <n v="265023551.54874757"/>
        <n v="265009620.65683791"/>
        <n v="264857245.10233557"/>
        <n v="264679822.95945796"/>
        <n v="264264465.05004802"/>
        <n v="263967498.43844619"/>
        <n v="263737309.12958738"/>
        <n v="263486241.95034632"/>
        <n v="263462365.87116235"/>
        <n v="262990484.25859642"/>
        <n v="262946427.7786898"/>
        <n v="262395356.17662013"/>
        <n v="262252254.83409193"/>
        <n v="262067805.69781172"/>
        <n v="261759234.95173872"/>
        <n v="260846457.03430274"/>
        <n v="260823823.20299119"/>
        <n v="260179659.49436218"/>
        <n v="260110388.03580785"/>
        <n v="260041804.95604908"/>
        <n v="259786522.26221707"/>
        <n v="259632641.23029545"/>
        <n v="259451957.95744655"/>
        <n v="259386644.97279006"/>
        <n v="259367730.40477687"/>
        <n v="259185587.14244574"/>
        <n v="258958591.94726431"/>
        <n v="258755455.96636745"/>
        <n v="258407841.49695367"/>
        <n v="258282963.22369525"/>
        <n v="258197950.81499997"/>
        <n v="258047509.18787256"/>
        <n v="258020068.47631499"/>
        <n v="257724269.99582851"/>
        <n v="257423092.40069848"/>
        <n v="257288662.25682142"/>
        <n v="257264033.4524245"/>
        <n v="256960832.21205407"/>
        <n v="256717182.52217633"/>
        <n v="256682407.24802527"/>
        <n v="256572852.92418775"/>
        <n v="256443018.9040578"/>
        <n v="256330800.54712012"/>
        <n v="256200868.42598265"/>
        <n v="256052347.67274943"/>
        <n v="255623114.02654988"/>
        <n v="255559673.11972237"/>
        <n v="255481418.06331518"/>
        <n v="255387939.74002841"/>
        <n v="255373003.24338585"/>
        <n v="255192781.47921669"/>
        <n v="254177726.54090014"/>
        <n v="253933390.54435104"/>
        <n v="253580778.62575635"/>
        <n v="253431862.09047189"/>
        <n v="253236971.45901403"/>
        <n v="253083387.67642239"/>
        <n v="252475856.95410007"/>
        <n v="252069134.45518294"/>
        <n v="251909857.10776359"/>
        <n v="251777858.53671196"/>
        <n v="251421793.44131514"/>
        <n v="251259896.71232185"/>
        <n v="251156281.65757334"/>
        <n v="251120094.26996371"/>
        <n v="251106782.14550993"/>
        <n v="250783387.01303798"/>
        <n v="250764800.51002747"/>
        <n v="250319617.22252777"/>
        <n v="250299639.70325381"/>
        <n v="250290473.88221759"/>
        <n v="249935985.72940105"/>
        <n v="249576747.72772637"/>
        <n v="249519056.56797728"/>
        <n v="249469946.62489408"/>
        <n v="249464388.61646587"/>
        <n v="249245841.41459644"/>
        <n v="248939482.09953645"/>
        <n v="248770583.95217553"/>
        <n v="248632353.36226487"/>
        <n v="247748425.30915123"/>
        <n v="247399959.22927955"/>
        <n v="247394910.87825671"/>
        <n v="247085375.93210229"/>
        <n v="246994910.81311482"/>
        <n v="246957311.56626773"/>
        <n v="246908242.35668725"/>
        <n v="246486807.34335205"/>
        <n v="246355389.03015113"/>
        <n v="246330785.14255026"/>
        <n v="246195688.6426833"/>
        <n v="246180987.80249432"/>
        <n v="245841666.38426164"/>
        <n v="245739781.83417073"/>
        <n v="245657762.95987049"/>
        <n v="245633727.23235339"/>
        <n v="245581090.68759188"/>
        <n v="245251442.54848748"/>
        <n v="245052387.25538421"/>
        <n v="245008824.64750764"/>
        <n v="244903721.22642109"/>
        <n v="244870840.95459136"/>
        <n v="244715623.38741571"/>
        <n v="244562196.64967334"/>
        <n v="244065911.33295289"/>
        <n v="244019410.62945217"/>
        <n v="243451091.59474137"/>
        <n v="242910799.88520068"/>
        <n v="242796299.09658584"/>
        <n v="242601427.36469719"/>
        <n v="242257167.61519426"/>
        <n v="242135815.808963"/>
        <n v="241867140.13438657"/>
        <n v="241840494.24610901"/>
        <n v="241505089.89599997"/>
        <n v="241234182.90326571"/>
        <n v="241093024.35827765"/>
        <n v="241081201.94788098"/>
        <n v="240981252.1614255"/>
        <n v="240966012.42194325"/>
        <n v="240432329.13423663"/>
        <n v="240389284.36398408"/>
        <n v="240227695.08871362"/>
        <n v="240099279.95658046"/>
        <n v="240003788.53748703"/>
        <n v="239968284.82722723"/>
        <n v="239958897.63850695"/>
        <n v="239474972.35794213"/>
        <n v="239456432.05987591"/>
        <n v="239422451.47319299"/>
        <n v="239272908.80385828"/>
        <n v="239225902.07315326"/>
        <n v="239138082.84721318"/>
        <n v="239115191.33880374"/>
        <n v="239029300.36874455"/>
        <n v="238811580.99127764"/>
        <n v="238711764.6650691"/>
        <n v="238670117.3638922"/>
        <n v="238599761.09389153"/>
        <n v="238454386.99827281"/>
        <n v="238207023.04263943"/>
        <n v="238172370.98425391"/>
        <n v="238069621.82675803"/>
        <n v="237488093.40926075"/>
        <n v="237234980.20607731"/>
        <n v="237112443.83777711"/>
        <n v="236373433.08650321"/>
        <n v="236337290.89812091"/>
        <n v="236014814.35412002"/>
        <n v="235581089.37572658"/>
        <n v="235561008.10426798"/>
        <n v="235233256.25298351"/>
        <n v="235192328.02310547"/>
        <n v="234562267.67596775"/>
        <n v="234523480.71710783"/>
        <n v="234477200.66503084"/>
        <n v="234431211.37820998"/>
        <n v="234370663.48904249"/>
        <n v="234087300.2447103"/>
        <n v="234074736.82105348"/>
        <n v="234066830.12394342"/>
        <n v="233784707.03907326"/>
        <n v="233581262.08827862"/>
        <n v="233510620.13449153"/>
        <n v="233364085.70182946"/>
        <n v="233121465.73234725"/>
        <n v="232730428.08548999"/>
        <n v="232250122.0045324"/>
        <n v="232029070.40174398"/>
        <n v="231867883.48074725"/>
        <n v="231608827.40996471"/>
        <n v="231377425.22123992"/>
        <n v="231353992.85537508"/>
        <n v="231029559.84927729"/>
        <n v="230810742.37989667"/>
        <n v="230675315.31104046"/>
        <n v="230524133.02009925"/>
        <n v="230319598.05387244"/>
        <n v="230087394.5622662"/>
        <n v="229925131.45179051"/>
        <n v="229670796.63817525"/>
        <n v="229538551.29562616"/>
        <n v="229486151.43087292"/>
        <n v="229317397.96513259"/>
        <n v="229060994.99950555"/>
        <n v="228906325.15596455"/>
        <n v="228829163.61594972"/>
        <n v="228744607.998658"/>
        <n v="228653244.58315346"/>
        <n v="228640888.11018002"/>
        <n v="228501319.6274873"/>
        <n v="228396709.99077615"/>
        <n v="228327133.97957951"/>
        <n v="228221862.04677281"/>
        <n v="228209891.07518405"/>
        <n v="227911332.4235782"/>
        <n v="227907384.47757566"/>
        <n v="227882513.54715681"/>
        <n v="227736004.79546398"/>
        <n v="227651711.60021424"/>
        <n v="227451458.5526273"/>
        <n v="227321175.35442165"/>
        <n v="227192946.03223136"/>
        <n v="226904325.80808768"/>
        <n v="226459172.0521802"/>
        <n v="226141721.31809893"/>
        <n v="226002183.79538515"/>
        <n v="225862660.67898387"/>
        <n v="225699834.79924557"/>
        <n v="225415222.6082752"/>
        <n v="225412568.44133699"/>
        <n v="225323752.84657907"/>
        <n v="225096229.82977122"/>
        <n v="224777617.50144809"/>
        <n v="224611142.78360432"/>
        <n v="224465832.37204784"/>
        <n v="224464638.59697166"/>
        <n v="224342856.00955656"/>
        <n v="224135813.73039201"/>
        <n v="224107192.6647746"/>
        <n v="224031686.96741614"/>
        <n v="223951684.88608345"/>
        <n v="223127092.45447215"/>
        <n v="223060440.87557998"/>
        <n v="222950853.60591096"/>
        <n v="222875980.4620966"/>
        <n v="222836184.14864153"/>
        <n v="222627701.7728973"/>
        <n v="222190462.50354901"/>
        <n v="221793297.13925108"/>
        <n v="221784377.46575612"/>
        <n v="221378305.15816978"/>
        <n v="221243176.93978059"/>
        <n v="220816804.62058398"/>
        <n v="220504387.93387455"/>
        <n v="220474030.36302027"/>
        <n v="220436892.6367352"/>
        <n v="220426820.27172253"/>
        <n v="220059848.80619195"/>
        <n v="219964679.87830833"/>
        <n v="219850945.82821164"/>
        <n v="219731170.21853122"/>
        <n v="219674894.65763462"/>
        <n v="219326695.88444999"/>
        <n v="219292727.99818245"/>
        <n v="219066360.84020361"/>
        <n v="219016575.99187908"/>
        <n v="218958402.45362779"/>
        <n v="218842550.83627221"/>
        <n v="218690089.60423827"/>
        <n v="218606975.32258198"/>
        <n v="218592394.94787151"/>
        <n v="218550999.91756496"/>
        <n v="218261443.88572776"/>
        <n v="218252511.59390965"/>
        <n v="218222325.23183396"/>
        <n v="218175537.43639404"/>
        <n v="218157588.36863565"/>
        <n v="218024751.51266742"/>
        <n v="217767242.35867572"/>
        <n v="217621433.8683846"/>
        <n v="217420515.2554476"/>
        <n v="217355493.62195966"/>
        <n v="217251409.37136024"/>
        <n v="216914857.43627"/>
        <n v="216785445.61775121"/>
        <n v="216628203.89167851"/>
        <n v="216393208.06202376"/>
        <n v="216103566.22408304"/>
        <n v="216046826.03235281"/>
        <n v="215845299.98224473"/>
        <n v="215808491.23124605"/>
        <n v="215669447.78841999"/>
        <n v="215666236.42337993"/>
        <n v="215642121.77400541"/>
        <n v="215618824.77901441"/>
        <n v="215598296.44770312"/>
        <n v="215487295.90620276"/>
        <n v="215374650.92021698"/>
        <n v="215297323.40023941"/>
        <n v="215165838.83552283"/>
        <n v="215164435.16871169"/>
        <n v="214835857.2454555"/>
        <n v="214211028.78665262"/>
        <n v="214181554.64712244"/>
        <n v="214123196.60848489"/>
        <n v="213991253.10683814"/>
        <n v="213593101.49352911"/>
        <n v="213573914.79320231"/>
        <n v="213517795.32299998"/>
        <n v="213194399.68032971"/>
        <n v="213163310.02010486"/>
        <n v="213124730.35700214"/>
        <n v="213080509.58062744"/>
        <n v="212917716.72841945"/>
        <n v="212725710.44800371"/>
        <n v="212574036.12360564"/>
        <n v="212558085.52414617"/>
        <n v="212432968.21351466"/>
        <n v="212404799.0343217"/>
        <n v="212345669.14676243"/>
        <n v="212202695.53150991"/>
        <n v="212175539.9959586"/>
        <n v="212091564.22944331"/>
        <n v="211462320.57229009"/>
        <n v="211222780.21878234"/>
        <n v="211160659.69456974"/>
        <n v="211095132.86631021"/>
        <n v="211073826.76248083"/>
        <n v="211068967.05518717"/>
        <n v="210769716.73006445"/>
        <n v="210620640.18678752"/>
        <n v="209961222.28268695"/>
        <n v="209947608.83658844"/>
        <n v="209704242.33512601"/>
        <n v="209593340.01701802"/>
        <n v="209553197.10822585"/>
        <n v="209478578.43507144"/>
        <n v="209442974.59577733"/>
        <n v="209143367.01264116"/>
        <n v="209054487.63601527"/>
        <n v="208983652.72758618"/>
        <n v="208924866.73780343"/>
        <n v="208714695.4766908"/>
        <n v="208625300.26160493"/>
        <n v="208610054.74362293"/>
        <n v="208514256.95288581"/>
        <n v="208245794.03790915"/>
        <n v="208004683.06196114"/>
        <n v="207824579.109"/>
        <n v="207380692.58855397"/>
        <n v="207376945.16726586"/>
        <n v="207358532.46047854"/>
        <n v="207294821.39365503"/>
        <n v="206997226.04256386"/>
        <n v="206470588.81886843"/>
        <n v="206331347.38766456"/>
        <n v="206192868.27975458"/>
        <n v="206109931.79106709"/>
        <n v="205822701.49376512"/>
        <n v="205752965.42362902"/>
        <n v="205679463"/>
        <n v="205574969.69184199"/>
        <n v="205434384.78978807"/>
        <n v="205408738.68494153"/>
        <n v="205196748.94520938"/>
        <n v="205152986.95618075"/>
        <n v="204995562.49561277"/>
        <n v="204991562.37423757"/>
        <n v="204884404.46514937"/>
        <n v="204866983.43802133"/>
        <n v="204808333.00129026"/>
        <n v="204630258.35369015"/>
        <n v="204580481.04143494"/>
        <n v="204564014.25772676"/>
        <n v="204510931.3225944"/>
        <n v="204396585.08652228"/>
        <n v="204060104.76345465"/>
        <n v="203926197.76476943"/>
        <n v="203896203.68622649"/>
        <n v="203820564.09015951"/>
        <n v="203790081.17759904"/>
        <n v="203760957.19932446"/>
        <n v="203739091.80561578"/>
        <n v="203460470.28349563"/>
        <n v="203293208.89415997"/>
        <n v="202719780.91946203"/>
        <n v="202642306.28584996"/>
        <n v="202191708.39421192"/>
        <n v="202183528.65320271"/>
        <n v="202013606.57171968"/>
        <n v="201874364.49206352"/>
        <n v="201851908.0795652"/>
        <n v="201793225.08259234"/>
        <n v="201744492.69713858"/>
        <n v="201636728.66606766"/>
        <n v="201605431.74089336"/>
        <n v="201552999.28313905"/>
        <n v="201523970.41391999"/>
        <n v="201491988.04200223"/>
        <n v="201298688.96238786"/>
        <n v="201185789.91172197"/>
        <n v="201181916.75633496"/>
        <n v="200771946.68532133"/>
        <n v="200655642.16851804"/>
        <n v="200456098.05505559"/>
        <n v="200441202.71157986"/>
        <n v="200066330.41742632"/>
        <n v="200021105.04688391"/>
        <n v="199941563.68149298"/>
        <n v="199904164.54645902"/>
        <n v="199796681.45270494"/>
        <n v="199522314.90505084"/>
        <n v="199508918.04780507"/>
        <n v="199303443.86957255"/>
        <n v="199254368.02701643"/>
        <n v="199153701.83262089"/>
        <n v="198889724.23542735"/>
        <n v="198734942.66338694"/>
        <n v="198645255.20601374"/>
        <n v="198471137.53941575"/>
        <n v="198379271.81844738"/>
        <n v="198354833.83899409"/>
        <n v="198170395.96779612"/>
        <n v="198073890.87865344"/>
        <n v="198056765.79693723"/>
        <n v="197998332.48754227"/>
        <n v="197930043.98073593"/>
        <n v="197691943.62820372"/>
        <n v="197682820.58817178"/>
        <n v="197387700.28814098"/>
        <n v="197326805.01331517"/>
        <n v="197201955.06131208"/>
        <n v="196836625.03681308"/>
        <n v="196639808.47602752"/>
        <n v="196568142.8387672"/>
        <n v="196398631.09235126"/>
        <n v="196061243.53199998"/>
        <n v="196058990.81658009"/>
        <n v="196021935.25245386"/>
        <n v="195841706.76311895"/>
        <n v="195776618.30203316"/>
        <n v="195674720.30198532"/>
        <n v="195146854.03863439"/>
        <n v="194815308.02721739"/>
        <n v="194771816.36966529"/>
        <n v="194749207.27253628"/>
        <n v="194699531.73865613"/>
        <n v="194688227.77858523"/>
        <n v="194545394.32027787"/>
        <n v="194454167.09542245"/>
        <n v="194257533.18172771"/>
        <n v="194174002.93639442"/>
        <n v="194151261.66058975"/>
        <n v="194034770.30804324"/>
        <n v="193909668.48461235"/>
        <n v="193749995.81139001"/>
        <n v="193721963.95287549"/>
        <n v="193576844.05474797"/>
        <n v="193485740.19702676"/>
        <n v="193373230.398287"/>
        <n v="193257524.80421934"/>
        <n v="193032654.10716727"/>
        <n v="193006450.16675368"/>
        <n v="192738457.60365966"/>
        <n v="192601024.92354205"/>
        <n v="192393761.76857337"/>
        <n v="192391358.02480069"/>
        <n v="192300270.2295211"/>
        <n v="192217321.02138773"/>
        <n v="192100090.61217657"/>
        <n v="191977898.85798815"/>
        <n v="191616282.92582762"/>
        <n v="191551880.19316012"/>
        <n v="191539117.9943231"/>
        <n v="191512690.76420778"/>
        <n v="191394781.01099998"/>
        <n v="191230791.45138735"/>
        <n v="191198231.19427919"/>
        <n v="191054209.40933165"/>
        <n v="191017222.09509534"/>
        <n v="190859708.97862509"/>
        <n v="190721148.98589724"/>
        <n v="190704784.76406506"/>
        <n v="190648646.00989446"/>
        <n v="190387335.88862574"/>
        <n v="190225988.62616354"/>
        <n v="189757565.72383144"/>
        <n v="189619093.27560675"/>
        <n v="189420816.64292771"/>
        <n v="189360952.62161455"/>
        <n v="189168289.27571076"/>
        <n v="189027350.83511728"/>
        <n v="188145025.06243446"/>
        <n v="188114755.72719231"/>
        <n v="188051258.85013309"/>
        <n v="187983218.18691608"/>
        <n v="187731809.04178846"/>
        <n v="187608891.93954319"/>
        <n v="187458977.27073213"/>
        <n v="187449809.41042364"/>
        <n v="187431992.67452335"/>
        <n v="187321647.23054674"/>
        <n v="187269168.33033654"/>
        <n v="187262258.89098471"/>
        <n v="187224378.44926515"/>
        <n v="187135153.03705934"/>
        <n v="187133616.50938648"/>
        <n v="187084365.99979448"/>
        <n v="187053550.50505629"/>
        <n v="187035685.93499997"/>
        <n v="186910539.20506588"/>
        <n v="186779232.83390018"/>
        <n v="186601335.77908623"/>
        <n v="186600483.20839787"/>
        <n v="186512873.53265437"/>
        <n v="186421230.85956872"/>
        <n v="186399581.97331613"/>
        <n v="186374271.27786061"/>
        <n v="186324416.43899998"/>
        <n v="186303495.5066416"/>
        <n v="186252175.48085722"/>
        <n v="186208851.80592754"/>
        <n v="186203978.80371889"/>
        <n v="186163183.45799997"/>
        <n v="185930814.06351218"/>
        <n v="185882176.35575661"/>
        <n v="185880551.38777125"/>
        <n v="185833531.04205933"/>
        <n v="185589963.54318306"/>
        <n v="185571348.8275311"/>
        <n v="185455139.54041553"/>
        <n v="185257531.41470999"/>
        <n v="184989150.29438728"/>
        <n v="184459243.27971873"/>
        <n v="184418636.83853737"/>
        <n v="184367068.73555756"/>
        <n v="184341756.46804151"/>
        <n v="184262232.59183431"/>
        <n v="184256556.10195458"/>
        <n v="184034612.52260906"/>
        <n v="184019431.97906104"/>
        <n v="183916609.82548517"/>
        <n v="183785195.81365061"/>
        <n v="183759527.88001403"/>
        <n v="183717778.41266128"/>
        <n v="183593392.07735136"/>
        <n v="183321939.62243283"/>
        <n v="183217112.17889681"/>
        <n v="182938047.64275554"/>
        <n v="182935784.12325674"/>
        <n v="182658147.00608751"/>
        <n v="182613610.24314702"/>
        <n v="182610193.7733286"/>
        <n v="182470808.80092391"/>
        <n v="182284213.17135158"/>
        <n v="182281299.88029209"/>
        <n v="182019308.1591737"/>
        <n v="181820938.53032532"/>
        <n v="181616067.94542402"/>
        <n v="181611118.5954785"/>
        <n v="181520275.9656913"/>
        <n v="181407286.51835036"/>
        <n v="181267100.08511943"/>
        <n v="181266005.80152968"/>
        <n v="181009681.76480317"/>
        <n v="181009354.01629847"/>
        <n v="180746849.32078028"/>
        <n v="180651316.35563058"/>
        <n v="180607148.03103065"/>
        <n v="180520598.10783765"/>
        <n v="180257278.45773712"/>
        <n v="180168115.72363758"/>
        <n v="180058636.49056777"/>
        <n v="179899604.23078579"/>
        <n v="179569060.31638142"/>
        <n v="179550385.76713121"/>
        <n v="179525808.48024878"/>
        <n v="179432688.93899998"/>
        <n v="179409104.41774166"/>
        <n v="179363092.52399999"/>
        <n v="179346703.19290435"/>
        <n v="179341464.21963099"/>
        <n v="178958080.17944407"/>
        <n v="178832766.32632306"/>
        <n v="178469112.73197302"/>
        <n v="178296674.72251192"/>
        <n v="177967466.49202368"/>
        <n v="177923552.05856246"/>
        <n v="177833299.61504123"/>
        <n v="177820869.38979194"/>
        <n v="177818131.16378477"/>
        <n v="177645099.87992296"/>
        <n v="177462573.7529259"/>
        <n v="177273194.37907481"/>
        <n v="177249021.66932231"/>
        <n v="177235842.76675197"/>
        <n v="177207588.1636526"/>
        <n v="177147796.04593378"/>
        <n v="176978052.25820109"/>
        <n v="176810748.48861492"/>
        <n v="176779566.9723123"/>
        <n v="176738430.35747719"/>
        <n v="176476629.34830934"/>
        <n v="176319073.54129156"/>
        <n v="176287744.53207093"/>
        <n v="176230739.84332296"/>
        <n v="176200137.3253105"/>
        <n v="176068137.84822679"/>
        <n v="175851848.08144799"/>
        <n v="175763899.542"/>
        <n v="175653154.93051711"/>
        <n v="175377569.57189745"/>
        <n v="175320521.11922777"/>
        <n v="175087559.18384665"/>
        <n v="175056360.01529947"/>
        <n v="174991921.42734647"/>
        <n v="174817108.33941546"/>
        <n v="174785041.82268959"/>
        <n v="174634451.16078168"/>
        <n v="174506731.13512939"/>
        <n v="174384792.01688811"/>
        <n v="174373361.13532263"/>
        <n v="173576225.39552575"/>
        <n v="173491239.7512002"/>
        <n v="173426338.48769554"/>
        <n v="173410015.8168996"/>
        <n v="173287562.74424222"/>
        <n v="173141077.51773065"/>
        <n v="173077532.97124842"/>
        <n v="173072174.31135392"/>
        <n v="173034828.04572055"/>
        <n v="172806727.3613207"/>
        <n v="172728317.3994661"/>
        <n v="172667202.56139976"/>
        <n v="172515778.40155873"/>
        <n v="172451141.57868874"/>
        <n v="172410155.75626916"/>
        <n v="172258806.50225377"/>
        <n v="172201701.71786225"/>
        <n v="171682580.45448786"/>
        <n v="171461360.22082591"/>
        <n v="171401411.80510712"/>
        <n v="171308930.2522023"/>
        <n v="171291770.85271975"/>
        <n v="171189485.78375512"/>
        <n v="171173903.20947617"/>
        <n v="171117322.85603794"/>
        <n v="171115746.56670648"/>
        <n v="171113900.73204827"/>
        <n v="170982326.16650787"/>
        <n v="170965554.79709077"/>
        <n v="170949061.48564157"/>
        <n v="170927571.13333982"/>
        <n v="170841894.55065888"/>
        <n v="170812462.28549457"/>
        <n v="170778525.96245024"/>
        <n v="170730645.12736607"/>
        <n v="170675658.28733325"/>
        <n v="170608099.19797173"/>
        <n v="170534458.16622391"/>
        <n v="170376485.32334659"/>
        <n v="170302521.52963051"/>
        <n v="170237316.31931004"/>
        <n v="170039177.74097922"/>
        <n v="170014285.47104171"/>
        <n v="169999941.04123798"/>
        <n v="169888873.28701541"/>
        <n v="169860652.21363786"/>
        <n v="169317909.1227667"/>
        <n v="169303862.05817151"/>
        <n v="169295971.53057876"/>
        <n v="169248979.82784843"/>
        <n v="168931822.51961398"/>
        <n v="168834332.7790342"/>
        <n v="168763145.22129259"/>
        <n v="168477253.58739728"/>
        <n v="168404382.68654594"/>
        <n v="168305723.71875846"/>
        <n v="168278545.1615054"/>
        <n v="168102888.78386077"/>
        <n v="167975603.71430954"/>
        <n v="167788405.1815142"/>
        <n v="167664723.30990779"/>
        <n v="167638795.25700423"/>
        <n v="167426643.13543156"/>
        <n v="167347544.18467423"/>
        <n v="167335501.51499999"/>
        <n v="167229655.6793074"/>
        <n v="167098041.90246376"/>
        <n v="167074273.11417156"/>
        <n v="166961042.61356416"/>
        <n v="166793020.9542551"/>
        <n v="166791060.2285175"/>
        <n v="166702634.70852214"/>
        <n v="166382627.2194739"/>
        <n v="166301716.44098449"/>
        <n v="166175135.8316173"/>
        <n v="165912904.89903122"/>
        <n v="165800449.922189"/>
        <n v="165593078.93836868"/>
        <n v="165557102.93680176"/>
        <n v="165545987.832441"/>
        <n v="165392830.82899362"/>
        <n v="165185497.14121026"/>
        <n v="164932676.59623727"/>
        <n v="164793050.16370869"/>
        <n v="164618508.00358126"/>
        <n v="164587400.12737146"/>
        <n v="164288455.74686429"/>
        <n v="164193054.96046686"/>
        <n v="164166222.1199854"/>
        <n v="164129675.13902581"/>
        <n v="164125554.57566115"/>
        <n v="164046472.25292805"/>
        <n v="163960165.50365081"/>
        <n v="163937049.50880238"/>
        <n v="163935446.04424292"/>
        <n v="163844223.91323179"/>
        <n v="163586080.94954392"/>
        <n v="163573986.66178182"/>
        <n v="163353324.09309083"/>
        <n v="163244839.88601243"/>
        <n v="163197456.70704913"/>
        <n v="163044262.49790344"/>
        <n v="162916422.17975792"/>
        <n v="162832536.37445411"/>
        <n v="162712724.26159471"/>
        <n v="162537640.25002626"/>
        <n v="162240940.88075837"/>
        <n v="162234320.98905671"/>
        <n v="162109037.75892672"/>
        <n v="161763983.40886271"/>
        <n v="161505785.66979215"/>
        <n v="161474800.42761493"/>
        <n v="161139135.14763644"/>
        <n v="161121055.24008271"/>
        <n v="161055584.47189772"/>
        <n v="161019574.81290236"/>
        <n v="160962746.17067987"/>
        <n v="160740962.51843557"/>
        <n v="160570599.64091"/>
        <n v="160488946.70116627"/>
        <n v="160441078.72035554"/>
        <n v="160310947.2343767"/>
        <n v="160259367.00764796"/>
        <n v="160090766.3141292"/>
        <n v="159977821.86676174"/>
        <n v="159899977.36549485"/>
        <n v="159843794.45286745"/>
        <n v="159793992.42810631"/>
        <n v="159789811.5054962"/>
        <n v="159781397.804142"/>
        <n v="159686955.68667367"/>
        <n v="159679522.01064739"/>
        <n v="159674702.07229471"/>
        <n v="159630241.27853328"/>
        <n v="159617600.21176925"/>
        <n v="159523175.00279307"/>
        <n v="159450063.12916324"/>
        <n v="159339093.86749122"/>
        <n v="159318452.41850626"/>
        <n v="159234044.47015679"/>
        <n v="159226556.658905"/>
        <n v="159128495.50108391"/>
        <n v="159119381.2650604"/>
        <n v="159106018.449"/>
        <n v="158960589.77248991"/>
        <n v="158948295.57355884"/>
        <n v="158901819.19672406"/>
        <n v="158899789.69943562"/>
        <n v="158893084.69764066"/>
        <n v="158787698.02198297"/>
        <n v="158617819.35963476"/>
        <n v="158550985.73338091"/>
        <n v="158500797.45024619"/>
        <n v="158434172.94737312"/>
        <n v="158286834.2942625"/>
        <n v="158232469.3094843"/>
        <n v="158192363.47399485"/>
        <n v="158133393.61707276"/>
        <n v="158063981.16777235"/>
        <n v="158044430.12410203"/>
        <n v="157949177.34660202"/>
        <n v="157879366.07099998"/>
        <n v="157786002.73658696"/>
        <n v="157708854.57963294"/>
        <n v="157694331.29909039"/>
        <n v="157220530.27896866"/>
        <n v="157059624.70750821"/>
        <n v="156947897.19905266"/>
        <n v="156934645.10561714"/>
        <n v="156856337.44763547"/>
        <n v="156812363.68593541"/>
        <n v="156675431.73163193"/>
        <n v="156639658.16796368"/>
        <n v="156529181.10153815"/>
        <n v="156441110.99324399"/>
        <n v="156427753.78474203"/>
        <n v="156312986.55293345"/>
        <n v="156186212.72320646"/>
        <n v="156083851.15793312"/>
        <n v="156006246.8929798"/>
        <n v="155990824.52946609"/>
        <n v="155787683.54798597"/>
        <n v="155589019.16172612"/>
        <n v="155580152.77731782"/>
        <n v="155437324.33537802"/>
        <n v="155423009.35742921"/>
        <n v="155384227.04272527"/>
        <n v="155260333.58256179"/>
        <n v="155232191.7552985"/>
        <n v="155225396.51850256"/>
        <n v="154978789.05448622"/>
        <n v="154934908.06397423"/>
        <n v="154867381.32639787"/>
        <n v="154841267.87447247"/>
        <n v="154840056.66673389"/>
        <n v="154777019.9533633"/>
        <n v="154756398.63842663"/>
        <n v="154740926.04644692"/>
        <n v="154692362.47704855"/>
        <n v="154506454.08735546"/>
        <n v="154460711.15228677"/>
        <n v="154326031.18244591"/>
        <n v="154181189.19404677"/>
        <n v="154175756.69077155"/>
        <n v="154103632.62042519"/>
        <n v="153895396.76045939"/>
        <n v="153857423.44065621"/>
        <n v="153643210.86361259"/>
        <n v="153615455.88183707"/>
        <n v="153396872.549364"/>
        <n v="153335034.107088"/>
        <n v="153261191.57846239"/>
        <n v="153233311.34655687"/>
        <n v="153212013.63534433"/>
        <n v="152974474.35998419"/>
        <n v="152894981.03504291"/>
        <n v="152727268.58572787"/>
        <n v="152726341.21601623"/>
        <n v="152646316.67181882"/>
        <n v="152481437.16758302"/>
        <n v="152465142.01826209"/>
        <n v="152320750.72794166"/>
        <n v="152276017.59179839"/>
        <n v="152250317.93206534"/>
        <n v="152003835.24153948"/>
        <n v="151943740.90891397"/>
        <n v="151830526.09257573"/>
        <n v="151798504.5513992"/>
        <n v="151788447.27440223"/>
        <n v="151709297.25085661"/>
        <n v="151677017.71402219"/>
        <n v="151557619.95035461"/>
        <n v="151426652.272782"/>
        <n v="151404380.04739225"/>
        <n v="151394234.08729076"/>
        <n v="151379219.13325819"/>
        <n v="151151467.85332549"/>
        <n v="151130575.90952113"/>
        <n v="151117784.356004"/>
        <n v="151084255.3702707"/>
        <n v="151044491.3564786"/>
        <n v="151040508.19269931"/>
        <n v="150976381.8735314"/>
        <n v="150841422.06571066"/>
        <n v="150819079.04490018"/>
        <n v="150725120.80217549"/>
        <n v="150649730.92461598"/>
        <n v="150645625.22294655"/>
        <n v="150607716.72922754"/>
        <n v="150554662.12978125"/>
        <n v="150510662.59763932"/>
        <n v="150475728.3004531"/>
        <n v="150465606.54111201"/>
        <n v="150371510.11401308"/>
        <n v="150367300"/>
        <n v="150291952.65534699"/>
        <n v="150278502.27793819"/>
        <n v="150091658.33943114"/>
        <n v="150055492.97491008"/>
        <n v="150037445.4654271"/>
        <n v="149980487.03746969"/>
        <n v="149879548.59089261"/>
        <n v="149458307.78321519"/>
        <n v="148905757.22422501"/>
        <n v="148799015.51134574"/>
        <n v="148710243.74032739"/>
        <n v="148400186.06654373"/>
        <n v="148356938.03802633"/>
        <n v="148165965.62883073"/>
        <n v="148085925.79800251"/>
        <n v="148026956.26694492"/>
        <n v="148003797.77990854"/>
        <n v="147871482.14546913"/>
        <n v="147863471.59180674"/>
        <n v="147683647.86846572"/>
        <n v="147623046.1450378"/>
        <n v="147493945.64869186"/>
        <n v="147260080.59369987"/>
        <n v="147250620.57667509"/>
        <n v="147171210.94319126"/>
        <n v="147078600.93852836"/>
        <n v="146984477.46046165"/>
        <n v="146856478.43780756"/>
        <n v="146807962.72504127"/>
        <n v="146777884.88706565"/>
        <n v="146521729.93504319"/>
        <n v="146500386.63311404"/>
        <n v="146341098.1781477"/>
        <n v="146319538.93677741"/>
        <n v="146318584.23322392"/>
        <n v="145980168.61345831"/>
        <n v="145918046.81617779"/>
        <n v="145883267.87769207"/>
        <n v="145818527.36989251"/>
        <n v="145667532.82508975"/>
        <n v="145642756.14710799"/>
        <n v="145567119"/>
        <n v="145536891.96769798"/>
        <n v="145420900.07313919"/>
        <n v="145354734.07698223"/>
        <n v="145352270.9592182"/>
        <n v="145271708.99261716"/>
        <n v="145078220.42944327"/>
        <n v="145048175.81958541"/>
        <n v="145030713.11708337"/>
        <n v="145015553.72350198"/>
        <n v="144853510.00598398"/>
        <n v="144805170.19978383"/>
        <n v="144786021.54782912"/>
        <n v="144744732.8249577"/>
        <n v="144682731.20455316"/>
        <n v="144623685.20225969"/>
        <n v="144607444.17201152"/>
        <n v="144583402.90799999"/>
        <n v="144538861.00434676"/>
        <n v="144392559.39914036"/>
        <n v="144378222.14445254"/>
        <n v="144373115.75856695"/>
        <n v="144298194.6118927"/>
        <n v="144260398.38412169"/>
        <n v="144228555"/>
        <n v="144141000.83978227"/>
        <n v="144107462.13834527"/>
        <n v="144072020.71236226"/>
        <n v="144024489.30576256"/>
        <n v="144014047.09877384"/>
        <n v="143859551.09030676"/>
        <n v="143821361.14251873"/>
        <n v="143810543.00078335"/>
        <n v="143666839.88782564"/>
        <n v="143655813.78257167"/>
        <n v="143568890.97544003"/>
        <n v="143547197.90602803"/>
        <n v="143479496.88001177"/>
        <n v="143371789.36984479"/>
        <n v="143367418.31259811"/>
        <n v="143203770.80845189"/>
        <n v="143131922.10090047"/>
        <n v="143119237.05330208"/>
        <n v="142933479.83302137"/>
        <n v="142894553.88664389"/>
        <n v="142889689.29559848"/>
        <n v="142797135.66947296"/>
        <n v="142765232.47931033"/>
        <n v="142720960.45191598"/>
        <n v="142608564.2951948"/>
        <n v="142508797.35759944"/>
        <n v="142447951.29378584"/>
        <n v="142270701.62230396"/>
        <n v="142247490.17086619"/>
        <n v="142231688.16148892"/>
        <n v="142208804.98026904"/>
        <n v="142153749.18286777"/>
        <n v="142134590.766"/>
        <n v="142104878.510364"/>
        <n v="141901827.38025126"/>
        <n v="141836761.51820144"/>
        <n v="141732935.10147572"/>
        <n v="141611728.0499461"/>
        <n v="141585980.19297016"/>
        <n v="141520060.22862783"/>
        <n v="141341779.10506174"/>
        <n v="141326980.05431554"/>
        <n v="141324593.66338843"/>
        <n v="141279129.26162985"/>
        <n v="141277512.5730764"/>
        <n v="141226105.50580195"/>
        <n v="141133336.3661707"/>
        <n v="141097461.65873352"/>
        <n v="140989778.18557626"/>
        <n v="140938638.18232685"/>
        <n v="140932126.37038729"/>
        <n v="140912559.29540649"/>
        <n v="140781159.67172906"/>
        <n v="140771193.41740021"/>
        <n v="140735514.62642032"/>
        <n v="140712965.93003938"/>
        <n v="140676749.39497134"/>
        <n v="140660710.39021507"/>
        <n v="140659809.49634469"/>
        <n v="140634154.2692284"/>
        <n v="140594934.60235575"/>
        <n v="140586592.40473565"/>
        <n v="140512771.52609047"/>
        <n v="140480979.84657004"/>
        <n v="140243156.32485741"/>
        <n v="140060284.07489604"/>
        <n v="140051878.94180554"/>
        <n v="139973536"/>
        <n v="139972194.30071607"/>
        <n v="139880438.01314571"/>
        <n v="139824910.17261857"/>
        <n v="139733739.34414682"/>
        <n v="139391419.88059697"/>
        <n v="139338321.30960801"/>
        <n v="139226752.62356183"/>
        <n v="139156677.57499197"/>
        <n v="139096803.41054443"/>
        <n v="139086387.33253568"/>
        <n v="139014901.91810635"/>
        <n v="138982054.30507374"/>
        <n v="138931530.92082444"/>
        <n v="138893786.36183006"/>
        <n v="138589084.22941592"/>
        <n v="138515008.85739115"/>
        <n v="138321227.71285406"/>
        <n v="138318848.59643525"/>
        <n v="138316127.69217694"/>
        <n v="138246569.87605381"/>
        <n v="138190781.24365103"/>
        <n v="138172519.53849939"/>
        <n v="137884058.03298977"/>
        <n v="137872527.28668991"/>
        <n v="137825082.70905781"/>
        <n v="137656642.54211"/>
        <n v="137629818.23099047"/>
        <n v="137554207.821426"/>
        <n v="137538348.29846194"/>
        <n v="137393595.79481927"/>
        <n v="137226754.66123316"/>
        <n v="137214682.55912262"/>
        <n v="137060851.78400999"/>
        <n v="137024176.60086682"/>
        <n v="136931249.81675056"/>
        <n v="136895234.54954967"/>
        <n v="136888490.2061789"/>
        <n v="136784858.79841453"/>
        <n v="136631412.5569936"/>
        <n v="136546773.34704471"/>
        <n v="136536586.12013701"/>
        <n v="136499242.06823111"/>
        <n v="136471788.13007557"/>
        <n v="136414114.34307"/>
        <n v="136288417.243521"/>
        <n v="136121267.98937288"/>
        <n v="136114042.57473311"/>
        <n v="136061565.74716711"/>
        <n v="136034117.86193785"/>
        <n v="135995384.50713927"/>
        <n v="135960001.24371648"/>
        <n v="135895441.35796893"/>
        <n v="135884552.16494074"/>
        <n v="135849357.46732497"/>
        <n v="135782949.61150879"/>
        <n v="135587476.40596241"/>
        <n v="135535032.74474019"/>
        <n v="135463233.43292525"/>
        <n v="135357666.45901653"/>
        <n v="135318612.29955751"/>
        <n v="135262466.68846911"/>
        <n v="135179616.09701228"/>
        <n v="135122601.23204601"/>
        <n v="135092957.35306782"/>
        <n v="135087361.57110941"/>
        <n v="134970501.49969643"/>
        <n v="134898077.26157376"/>
        <n v="134831683.94457513"/>
        <n v="134753914.74861789"/>
        <n v="134738473.4289436"/>
        <n v="134716672.61524138"/>
        <n v="134608469.54240301"/>
        <n v="134485554.00050956"/>
        <n v="134463047.34273225"/>
        <n v="134451545.53231281"/>
        <n v="134371680.21370009"/>
        <n v="134334740.95941487"/>
        <n v="134264282.5618079"/>
        <n v="134234056.32483491"/>
        <n v="134231385.88968283"/>
        <n v="134164831.72009692"/>
        <n v="134092138.75998397"/>
        <n v="134070802.12870924"/>
        <n v="133935453.17807552"/>
        <n v="133916461.62774462"/>
        <n v="133895026.05547215"/>
        <n v="133849391.11666764"/>
        <n v="133722662.62873808"/>
        <n v="133647854.3560603"/>
        <n v="133647652.1689485"/>
        <n v="133412090.93390168"/>
        <n v="133193011.97851197"/>
        <n v="133161235.36799999"/>
        <n v="133047147"/>
        <n v="132873609.2748519"/>
        <n v="132844071.97062516"/>
        <n v="132790735.84698772"/>
        <n v="132773771.9221338"/>
        <n v="132739469.80843705"/>
        <n v="132652269.90543181"/>
        <n v="132450627.57370076"/>
        <n v="132349922"/>
        <n v="132347116.67468484"/>
        <n v="132296211.73276921"/>
        <n v="132141884.64136718"/>
        <n v="132137502.0357817"/>
        <n v="132114399.64141794"/>
        <n v="132113539.01446915"/>
        <n v="131982079.8202523"/>
        <n v="131962895.77486421"/>
        <n v="131789812.87472886"/>
        <n v="131672832.14399999"/>
        <n v="131605769.49877213"/>
        <n v="131579472.28567901"/>
        <n v="131561705.80709802"/>
        <n v="131488645.76260316"/>
        <n v="131457999.47446841"/>
        <n v="131417709.88857318"/>
        <n v="131317628.3183371"/>
        <n v="131309870.8833431"/>
        <n v="131268310.38105847"/>
        <n v="131245010.76473844"/>
        <n v="131128952.88965794"/>
        <n v="131073149.49740008"/>
        <n v="131020776.42567806"/>
        <n v="131011009.44736591"/>
        <n v="130992542.94670261"/>
        <n v="130970425.13667984"/>
        <n v="130958838.88499999"/>
        <n v="130947661.88699999"/>
        <n v="130913877.83487348"/>
        <n v="130902795.93170494"/>
        <n v="130871089.9188915"/>
        <n v="130827574.08499925"/>
        <n v="130811198.23551024"/>
        <n v="130624645.68485025"/>
        <n v="130603825.57088555"/>
        <n v="130545610.68289673"/>
        <n v="130450894.98414277"/>
        <n v="130229479.67240031"/>
        <n v="130154938.43219377"/>
        <n v="130142731.22108042"/>
        <n v="130120240.50497653"/>
        <n v="130115333.11761598"/>
        <n v="130052437.17360711"/>
        <n v="129887940.15766798"/>
        <n v="129869057.95667139"/>
        <n v="129730313.30623351"/>
        <n v="129576372.89221871"/>
        <n v="129507303.70199999"/>
        <n v="129468122.9053857"/>
        <n v="129405965.79666094"/>
        <n v="129322096.75771159"/>
        <n v="129315553.46396488"/>
        <n v="129291177.29378627"/>
        <n v="129233270.7730809"/>
        <n v="128887687.62558982"/>
        <n v="128824486.40304732"/>
        <n v="128693539.36340916"/>
        <n v="128689457.99716033"/>
        <n v="128625510.24840358"/>
        <n v="128617752.21148576"/>
        <n v="128422793.50964101"/>
        <n v="128398316.29232582"/>
        <n v="128259886.26762104"/>
        <n v="128176299.47141583"/>
        <n v="128099782.73488469"/>
        <n v="128070397.81324634"/>
        <n v="128044748.44219162"/>
        <n v="128026576.36232415"/>
        <n v="128015960.96101642"/>
        <n v="127884878.38043448"/>
        <n v="127882740.79892394"/>
        <n v="127806561.06718071"/>
        <n v="127688017.57928433"/>
        <n v="127680974.16945851"/>
        <n v="127639354.5186836"/>
        <n v="127398838.48143692"/>
        <n v="127370929.28882828"/>
        <n v="127321292.92790411"/>
        <n v="127292245.25839485"/>
        <n v="127265712.21853757"/>
        <n v="127158506.65411238"/>
        <n v="127112230.75472887"/>
        <n v="126994705.79658562"/>
        <n v="126992451.64088254"/>
        <n v="126950944.94137982"/>
        <n v="126943044.09892358"/>
        <n v="126885722.34619607"/>
        <n v="126874332.52527259"/>
        <n v="126851411.58045106"/>
        <n v="126758366.699164"/>
        <n v="126518065.549823"/>
        <n v="126475768.07274158"/>
        <n v="126459338.36993776"/>
        <n v="126379780.41427198"/>
        <n v="126357089.94573997"/>
        <n v="126221064.64855824"/>
        <n v="126130185.69734862"/>
        <n v="126055754.69233122"/>
        <n v="126017023.20347948"/>
        <n v="125977160.70580903"/>
        <n v="125944587.69356853"/>
        <n v="125922098.61766304"/>
        <n v="125867829.07136431"/>
        <n v="125756380.89836511"/>
        <n v="125735357.80579188"/>
        <n v="125682172.47694346"/>
        <n v="125666518.48933171"/>
        <n v="125549726.20480625"/>
        <n v="125342958.46770881"/>
        <n v="125249116.32189338"/>
        <n v="125223339.24193646"/>
        <n v="125151837.36362998"/>
        <n v="125146946.49556391"/>
        <n v="125142658.84496401"/>
        <n v="125120224.03974922"/>
        <n v="125084655.40995042"/>
        <n v="125025809.96716699"/>
        <n v="124964932.26293999"/>
        <n v="124904758.43165812"/>
        <n v="124850616.69389895"/>
        <n v="124767413.35438444"/>
        <n v="124637006.45780998"/>
        <n v="124626160.91220552"/>
        <n v="124464080.14158569"/>
        <n v="124418686.1077555"/>
        <n v="124361035.64627977"/>
        <n v="124226583.51923911"/>
        <n v="124225045.70836546"/>
        <n v="124184453.35541314"/>
        <n v="124122852.5029017"/>
        <n v="124119021.33050624"/>
        <n v="123986859.26835075"/>
        <n v="123904342.00968209"/>
        <n v="123773985.78192976"/>
        <n v="123765336.22642003"/>
        <n v="123733733.70371531"/>
        <n v="123653440.83767697"/>
        <n v="123609416.91976076"/>
        <n v="123502265.13504703"/>
        <n v="123489138.30444732"/>
        <n v="123473199.92534076"/>
        <n v="123371666.41591659"/>
        <n v="123264600.05956304"/>
        <n v="123163488.57183638"/>
        <n v="123130893.79767556"/>
        <n v="123028159.14897348"/>
        <n v="122957566.59472784"/>
        <n v="122944258.82003713"/>
        <n v="122930708.01648393"/>
        <n v="122913406.55530271"/>
        <n v="122819261.05648978"/>
        <n v="122584356.1468011"/>
        <n v="122513922.7625756"/>
        <n v="122492830.55271593"/>
        <n v="122443439.43599656"/>
        <n v="122397070.7190268"/>
        <n v="122292752.33900779"/>
        <n v="122176846.29784794"/>
        <n v="122121708.3908267"/>
        <n v="122054091.77244264"/>
        <n v="121964982.80212796"/>
        <n v="121902189.87261876"/>
        <n v="121744784.4815696"/>
        <n v="121731704.13121372"/>
        <n v="121657701.55716419"/>
        <n v="121630689.85610817"/>
        <n v="121601934.99488527"/>
        <n v="121587832.1149848"/>
        <n v="121570668.45410633"/>
        <n v="121566713.09698924"/>
        <n v="121562030.94877426"/>
        <n v="121466984.53665181"/>
        <n v="121392462.3082581"/>
        <n v="121321509.41449615"/>
        <n v="121200539.13197152"/>
        <n v="121172745.32134682"/>
        <n v="121163004.15533118"/>
        <n v="121085793.24355221"/>
        <n v="120950015.13949199"/>
        <n v="120829068.09149162"/>
        <n v="120785731.24696533"/>
        <n v="120730695.2059373"/>
        <n v="120615005.10979566"/>
        <n v="120567535.46488525"/>
        <n v="120538889.24724896"/>
        <n v="120493832.73804721"/>
        <n v="120479535.10927726"/>
        <n v="120260759.4561955"/>
        <n v="120172874.20366122"/>
        <n v="120145623.12248202"/>
        <n v="120062345.02347638"/>
        <n v="119890561.60404432"/>
        <n v="119885906.40554649"/>
        <n v="119824438.38776211"/>
        <n v="119798425.76810743"/>
        <n v="119787214.63169998"/>
        <n v="119718077.88540599"/>
        <n v="119714747.58015858"/>
        <n v="119703755.18527424"/>
        <n v="119662079.53946418"/>
        <n v="119639311.44641629"/>
        <n v="119613130.04970315"/>
        <n v="119612804.09963997"/>
        <n v="119600658.35090943"/>
        <n v="119597176.4609959"/>
        <n v="119533408.73511021"/>
        <n v="119530938.31684335"/>
        <n v="119527389.09230056"/>
        <n v="119502410.47546017"/>
        <n v="119452530.46935019"/>
        <n v="119430264.48864336"/>
        <n v="119420448.49660717"/>
        <n v="119332877.37115115"/>
        <n v="119314670.81324863"/>
        <n v="119254349.82949708"/>
        <n v="119221644.53609762"/>
        <n v="119170039.55654572"/>
        <n v="119103642.10442345"/>
        <n v="119047074.74166505"/>
        <n v="119042177.72935948"/>
        <n v="118876036.7856123"/>
        <n v="118828760.04799004"/>
        <n v="118727597.08823141"/>
        <n v="118690095.1416788"/>
        <n v="118536302.56566693"/>
        <n v="118485259.17962052"/>
        <n v="118358099.34880137"/>
        <n v="118274353.36775962"/>
        <n v="118267869.47698268"/>
        <n v="118264663.48882434"/>
        <n v="118256557.00399692"/>
        <n v="118244204.12257726"/>
        <n v="118239891.03632484"/>
        <n v="118162568.86231282"/>
        <n v="118126047.33885819"/>
        <n v="118047676.53201367"/>
        <n v="118044434.13114263"/>
        <n v="117968776.0785249"/>
        <n v="117891362.0060941"/>
        <n v="117880741.64901158"/>
        <n v="117874186.03487481"/>
        <n v="117651728.50157756"/>
        <n v="117634576.39940923"/>
        <n v="117618848.97061752"/>
        <n v="117580388.60164021"/>
        <n v="117534689.70755826"/>
        <n v="117498876.79020181"/>
        <n v="117493808.24103317"/>
        <n v="117482420.72390954"/>
        <n v="117481421.94409482"/>
        <n v="117411884.40408647"/>
        <n v="117143261.08809747"/>
        <n v="117137962.82464436"/>
        <n v="117102189.74109618"/>
        <n v="116965794.37806998"/>
        <n v="116940711.83562963"/>
        <n v="116932885.7373036"/>
        <n v="116912299.52460904"/>
        <n v="116851073.58385701"/>
        <n v="116845187.91663665"/>
        <n v="116711246.85255854"/>
        <n v="116644143.02456938"/>
        <n v="116606643.23240052"/>
        <n v="116558183.37623858"/>
        <n v="116537223.6960751"/>
        <n v="116499036.36543135"/>
        <n v="116406990.43960749"/>
        <n v="116383731.60200451"/>
        <n v="116336194.30684915"/>
        <n v="116141400.55303845"/>
        <n v="116141251.49782424"/>
        <n v="116066489.79855631"/>
        <n v="116049465.30848403"/>
        <n v="116044911.5638193"/>
        <n v="115983173.53716785"/>
        <n v="115888295.1540051"/>
        <n v="115830795.14863271"/>
        <n v="115777116.99313867"/>
        <n v="115671590.8355505"/>
        <n v="115668270.57810521"/>
        <n v="115624730.39203092"/>
        <n v="115509858.66265541"/>
        <n v="115484551.93823873"/>
        <n v="115449901.61566471"/>
        <n v="115397467.19873486"/>
        <n v="115230606.91653691"/>
        <n v="115209879.21376303"/>
        <n v="115168299.13856316"/>
        <n v="115134040.0986045"/>
        <n v="115107129.77901104"/>
        <n v="115105843.45827493"/>
        <n v="115068960.79666473"/>
        <n v="115044699.51751347"/>
        <n v="115028410.14668269"/>
        <n v="115000692.26545283"/>
        <n v="114944072.13904165"/>
        <n v="114636557.3085186"/>
        <n v="114561712.69109903"/>
        <n v="114542457.74793477"/>
        <n v="114488423.41967268"/>
        <n v="114482935.79893982"/>
        <n v="114442086.78232038"/>
        <n v="114363869.75000197"/>
        <n v="114325396.32769743"/>
        <n v="114313987.92045546"/>
        <n v="114307411.65426542"/>
        <n v="114265851.03747371"/>
        <n v="114260610.66653009"/>
        <n v="114208166.74360234"/>
        <n v="114183863.81020027"/>
        <n v="114146605.90788272"/>
        <n v="114143985.4735242"/>
        <n v="114124190.33522293"/>
        <n v="114119478.15542233"/>
        <n v="114107473.48893243"/>
        <n v="114080423.77529384"/>
        <n v="114076335.89435722"/>
        <n v="113896453.94166763"/>
        <n v="113700703.34907348"/>
        <n v="113684393.43840984"/>
        <n v="113615885.2758031"/>
        <n v="113603706.77871598"/>
        <n v="113515715.41561137"/>
        <n v="113508477.63762584"/>
        <n v="113462269.06639412"/>
        <n v="113425565.93547043"/>
        <n v="113423787.69296595"/>
        <n v="113405537.6191217"/>
        <n v="113404596.82504921"/>
        <n v="113386581.38735051"/>
        <n v="113155704.99920113"/>
        <n v="113105702.69420314"/>
        <n v="113063046.61158615"/>
        <n v="113059051.27206856"/>
        <n v="113009999.28404137"/>
        <n v="112911562.44622882"/>
        <n v="112911260.87565659"/>
        <n v="112864333.44232225"/>
        <n v="112831844.441936"/>
        <n v="112771147.20469905"/>
        <n v="112676013.87697978"/>
        <n v="112546110.69958818"/>
        <n v="112488292.45197818"/>
        <n v="112454487.62664752"/>
        <n v="112404039.73374707"/>
        <n v="112388406.38381694"/>
        <n v="112346827.27838418"/>
        <n v="112334298.86521687"/>
        <n v="112300533.66712512"/>
        <n v="112262483.85496318"/>
        <n v="112158797.3334163"/>
        <n v="111997153.17595543"/>
        <n v="111850392.25601175"/>
        <n v="111779593.3518136"/>
        <n v="111702323.15284404"/>
        <n v="111683447.77419238"/>
        <n v="111635910.87593204"/>
        <n v="111569706.58536963"/>
        <n v="111560116.04640107"/>
        <n v="111535108.92517743"/>
        <n v="111534147.28991947"/>
        <n v="111512630.39702497"/>
        <n v="111460903.21939149"/>
        <n v="111423074.94634806"/>
        <n v="111413993.25455181"/>
        <n v="111350044.32685526"/>
        <n v="111338980.46303487"/>
        <n v="111334573.95535289"/>
        <n v="111272928.75299999"/>
        <n v="111267810.7648156"/>
        <n v="111224596.16767257"/>
        <n v="111118235.81734736"/>
        <n v="110989495.03083035"/>
        <n v="110967084.02180514"/>
        <n v="110964821.28647104"/>
        <n v="110944092.89409599"/>
        <n v="110905932.72869144"/>
        <n v="110845509.28459801"/>
        <n v="110825641.61391065"/>
        <n v="110787118.81789596"/>
        <n v="110683444.33229072"/>
        <n v="110519502.5645069"/>
        <n v="110505220.65999608"/>
        <n v="110490350.38094018"/>
        <n v="110477013.65471236"/>
        <n v="110412583.6544499"/>
        <n v="110379733.2229045"/>
        <n v="110371299.22328462"/>
        <n v="110371260.19739869"/>
        <n v="110330108.41765107"/>
        <n v="110258146.85975282"/>
        <n v="110244110.7267613"/>
        <n v="110166855.1828015"/>
        <n v="110068788.78720827"/>
        <n v="110063012.68145092"/>
        <n v="110000176.83355962"/>
        <n v="109935963.5872069"/>
        <n v="109917194.37578507"/>
        <n v="109853613.0637982"/>
        <n v="109852567.7824903"/>
        <n v="109799879.55483438"/>
        <n v="109782727.8147442"/>
        <n v="109768856.17155923"/>
        <n v="109658608.79938829"/>
        <n v="109569161.55116248"/>
        <n v="109565569.77075328"/>
        <n v="109527426.02193871"/>
        <n v="109445682.55060673"/>
        <n v="109406378.2854252"/>
        <n v="109394550.53854731"/>
        <n v="109342825.47912689"/>
        <n v="109300224.11628017"/>
        <n v="109299510.4502354"/>
        <n v="109280294.67899762"/>
        <n v="109243282.03045435"/>
        <n v="109220428.07787438"/>
        <n v="109159403.91680953"/>
        <n v="109155765.97233592"/>
        <n v="109068033.04439636"/>
        <n v="109009257.03107354"/>
        <n v="108980013.83789182"/>
        <n v="108970163.19122183"/>
        <n v="108969589.58738869"/>
        <n v="108963025.88397016"/>
        <n v="108839836.86314705"/>
        <n v="108827385.49930012"/>
        <n v="108810425.24245267"/>
        <n v="108788888.08311702"/>
        <n v="108782500.24556801"/>
        <n v="108730548.95583506"/>
        <n v="108713619.17222644"/>
        <n v="108690797.46532111"/>
        <n v="108686949.52895504"/>
        <n v="108663501.05114049"/>
        <n v="108633973.22675128"/>
        <n v="108621861.29384685"/>
        <n v="108596035.66001974"/>
        <n v="108496971.34128332"/>
        <n v="108488578.58951002"/>
        <n v="108458833.18935767"/>
        <n v="108445168.52225189"/>
        <n v="108375764.7794902"/>
        <n v="108374685.48553158"/>
        <n v="108341189.47667721"/>
        <n v="108218824.63451488"/>
        <n v="108155010.08717768"/>
        <n v="108117860.5426244"/>
        <n v="108110997.24252921"/>
        <n v="108026434.07974274"/>
        <n v="108015110.63699999"/>
        <n v="107952691.45685022"/>
        <n v="107940606.49574158"/>
        <n v="107885455.74523523"/>
        <n v="107810405.46643704"/>
        <n v="107657734.00929523"/>
        <n v="107648710.95770213"/>
        <n v="107629299.19383714"/>
        <n v="107603117.61887226"/>
        <n v="107592678.48173144"/>
        <n v="107482540.04184195"/>
        <n v="107439606.83037119"/>
        <n v="107426284.04921581"/>
        <n v="107359446.72443184"/>
        <n v="107248214.51614973"/>
        <n v="107239550.56003027"/>
        <n v="107236026.86551817"/>
        <n v="107138836.81429391"/>
        <n v="107135627.13937467"/>
        <n v="107035536.42029336"/>
        <n v="106974608.76062045"/>
        <n v="106966549.36526877"/>
        <n v="106949215.67891093"/>
        <n v="106919166.19991851"/>
        <n v="106819799.08514069"/>
        <n v="106787142.03088699"/>
        <n v="106754734.789463"/>
        <n v="106606573.46078514"/>
        <n v="106586799"/>
        <n v="106447190.38953546"/>
        <n v="106282623.69693582"/>
        <n v="106227144.07771988"/>
        <n v="106184469.37280852"/>
        <n v="106152988.41889536"/>
        <n v="106150187.03809005"/>
        <n v="105980463.63056174"/>
        <n v="105976803.17237183"/>
        <n v="105950214.73753302"/>
        <n v="105840037.005392"/>
        <n v="105808230.55843754"/>
        <n v="105792527.2957482"/>
        <n v="105699554.16505252"/>
        <n v="105649053.81631476"/>
        <n v="105615389.11289915"/>
        <n v="105584470.02666257"/>
        <n v="105528675.45169628"/>
        <n v="105418244.58820878"/>
        <n v="105414423.9843493"/>
        <n v="105336870.34924093"/>
        <n v="105308521.6080461"/>
        <n v="105265850.70304947"/>
        <n v="105180213.3924132"/>
        <n v="105137356.29050893"/>
        <n v="105078595.51096605"/>
        <n v="105020404"/>
        <n v="104992148.06461476"/>
        <n v="104987682.95774217"/>
        <n v="104958779.60248625"/>
        <n v="104858959.9520821"/>
        <n v="104809540.81422235"/>
        <n v="104751962.73113453"/>
        <n v="104710482.15644976"/>
        <n v="104601623.2458567"/>
        <n v="104573698.50420715"/>
        <n v="104357482.9682291"/>
        <n v="104294580.47786768"/>
        <n v="104287325.2525353"/>
        <n v="104151719.80090505"/>
        <n v="104138505.96091162"/>
        <n v="104117618.23768197"/>
        <n v="104010848.94132693"/>
        <n v="103989178.8517563"/>
        <n v="103934139.37487912"/>
        <n v="103903241.25844173"/>
        <n v="103851011.64577225"/>
        <n v="103789637.85096407"/>
        <n v="103782931.92197548"/>
        <n v="103713700.48808999"/>
        <n v="103709337.95981801"/>
        <n v="103670515.40072933"/>
        <n v="103614117.53193016"/>
        <n v="103595111.97677447"/>
        <n v="103571848.58666155"/>
        <n v="103559566.371292"/>
        <n v="103542016.03446083"/>
        <n v="103413228.15599999"/>
        <n v="103372731.18237193"/>
        <n v="103370182.82603921"/>
        <n v="103362587.81657033"/>
        <n v="103328663.93169565"/>
        <n v="103234327.46611811"/>
        <n v="103223366"/>
        <n v="103182218.01907431"/>
        <n v="103059727.14649631"/>
        <n v="103038277.7779647"/>
        <n v="102963673.99024838"/>
        <n v="102951962.44199999"/>
        <n v="102877727.6612799"/>
        <n v="102831397.08551434"/>
        <n v="102802170.54301682"/>
        <n v="102786601.8758084"/>
        <n v="102732862.2652918"/>
        <n v="102731810.74827141"/>
        <n v="102680909.41308472"/>
        <n v="102667282.30336186"/>
        <n v="102582835.66353187"/>
        <n v="102556000.44890471"/>
        <n v="102532803.31898734"/>
        <n v="102495205.31446251"/>
        <n v="102453659.60221638"/>
        <n v="102363628.47054642"/>
        <n v="102330230.53529359"/>
        <n v="102284121.75796215"/>
        <n v="102225879.99598481"/>
        <n v="102170622.44207588"/>
        <n v="102163850.37007062"/>
        <n v="102162193.00391728"/>
        <n v="102137756.97126766"/>
        <n v="102118340.64985202"/>
        <n v="102004374.611544"/>
        <n v="101998037.13652025"/>
        <n v="101934177.29774961"/>
        <n v="101894606.2579968"/>
        <n v="101878500.92049208"/>
        <n v="101869741.21834376"/>
        <n v="101728905.58972096"/>
        <n v="101638046.0199796"/>
        <n v="101621361.22349717"/>
        <n v="101619419.58471128"/>
        <n v="101613589.33239797"/>
        <n v="101544032.38734993"/>
        <n v="101507982.01880327"/>
        <n v="101507098.07735845"/>
        <n v="101506583.19419912"/>
        <n v="101473897.64683554"/>
        <n v="101374434.19391605"/>
        <n v="101274902.24760045"/>
        <n v="101062100.66059281"/>
        <n v="101018828.14633723"/>
        <n v="101005017.40921794"/>
        <n v="100990355.01245458"/>
        <n v="100963668.16270933"/>
        <n v="100954321.37599732"/>
        <n v="100931363.10073397"/>
        <n v="100867841.70174029"/>
        <n v="100730168.58296452"/>
        <n v="100707489.01903789"/>
        <n v="100529240.88576041"/>
        <n v="100420895.2498101"/>
        <n v="100255673.50094035"/>
        <n v="100133263.35970795"/>
        <n v="100112077.60342298"/>
        <n v="100048920.04142816"/>
        <n v="100013952.88909455"/>
        <n v="99974228.180570722"/>
        <n v="99969814.457333937"/>
        <n v="99867739.844193473"/>
        <n v="99834517.837990776"/>
        <n v="99779800.854439288"/>
        <n v="99771471.920162797"/>
        <n v="99571601.758211672"/>
        <n v="99566628.481665939"/>
        <n v="99564873.250604764"/>
        <n v="99517401.391280115"/>
        <n v="99415048.584327087"/>
        <n v="99398061.977775723"/>
        <n v="99361931.127713516"/>
        <n v="99336043.796079144"/>
        <n v="99303998.505512744"/>
        <n v="99274164.847281247"/>
        <n v="99256597.982830733"/>
        <n v="99197271.87684314"/>
        <n v="99113524.934119865"/>
        <n v="99067551.636360288"/>
        <n v="99023158.760682628"/>
        <n v="99011471.768999994"/>
        <n v="99007635.188232377"/>
        <n v="98928379.566945434"/>
        <n v="98906870.831999987"/>
        <n v="98901164.828588516"/>
        <n v="98875277.964000046"/>
        <n v="98841769.432660609"/>
        <n v="98800689.136805564"/>
        <n v="98791188.410837993"/>
        <n v="98710212.919922009"/>
        <n v="98703182.87354967"/>
        <n v="98688788.653337926"/>
        <n v="98686008.455990776"/>
        <n v="98659915.114856452"/>
        <n v="98616761.417171538"/>
        <n v="98571556.941130549"/>
        <n v="98441607.394770175"/>
        <n v="98412526.441508099"/>
        <n v="98382359.027773425"/>
        <n v="98367114.472043291"/>
        <n v="98339503.792335942"/>
        <n v="98311319.902792841"/>
        <n v="98290850.403100923"/>
        <n v="98270877.307621673"/>
        <n v="98244835.696721077"/>
        <n v="98121950.828336656"/>
        <n v="98100897.015698045"/>
        <n v="98087463.920892581"/>
        <n v="98077636.600632548"/>
        <n v="98031500.410392433"/>
        <n v="98004248.819023862"/>
        <n v="97966595.594310984"/>
        <n v="97939738.383261725"/>
        <n v="97900263.088629648"/>
        <n v="97843288.603367984"/>
        <n v="97793005.001585841"/>
        <n v="97761999.463570267"/>
        <n v="97741734.171647713"/>
        <n v="97712943.766056612"/>
        <n v="97682847.008789539"/>
        <n v="97568768.905339047"/>
        <n v="97526154.751928687"/>
        <n v="97516368.540943846"/>
        <n v="97496808.819788441"/>
        <n v="97480664.491933495"/>
        <n v="97383016.920809239"/>
        <n v="97287449.916579738"/>
        <n v="97194674.846449122"/>
        <n v="97050102.454014406"/>
        <n v="97034348.678173676"/>
        <n v="96966393.390077457"/>
        <n v="96957327.372636467"/>
        <n v="96913918.976476103"/>
        <n v="96849753.46611397"/>
        <n v="96752837.275961816"/>
        <n v="96713164.966759533"/>
        <n v="96659957.958905235"/>
        <n v="96597216.533999994"/>
        <n v="96572533.844977796"/>
        <n v="96538192.253908664"/>
        <n v="96531999.927970469"/>
        <n v="96491370.910889685"/>
        <n v="96395364.248169065"/>
        <n v="96388206.010538146"/>
        <n v="96276065.910509616"/>
        <n v="96219035.535859302"/>
        <n v="96131824.38233608"/>
        <n v="96114415.387442261"/>
        <n v="96104770.733893126"/>
        <n v="96079630.806839123"/>
        <n v="96061517.213916853"/>
        <n v="96053086.408252269"/>
        <n v="96022109.999051303"/>
        <n v="96012512.768810749"/>
        <n v="96000836"/>
        <n v="95996736.248373449"/>
        <n v="95822691.942515984"/>
        <n v="95818771.719384685"/>
        <n v="95764068.777593732"/>
        <n v="95665304.573081881"/>
        <n v="95648405.642561197"/>
        <n v="95638376.40015848"/>
        <n v="95565658.267009392"/>
        <n v="95559084.510074958"/>
        <n v="95509354.609077707"/>
        <n v="95490247.783545718"/>
        <n v="95410957.324773923"/>
        <n v="95334640.590546086"/>
        <n v="95281751.104031816"/>
        <n v="95206117.173321158"/>
        <n v="95174534.030049086"/>
        <n v="95114815.214908704"/>
        <n v="95092879.463134855"/>
        <n v="95031734.970605388"/>
        <n v="94931825.147282675"/>
        <n v="94825082.67159386"/>
        <n v="94774832.441497266"/>
        <n v="94754822.858434185"/>
        <n v="94748983.184731558"/>
        <n v="94739920.942989171"/>
        <n v="94732614.70338349"/>
        <n v="94700471.230894789"/>
        <n v="94624269.605329379"/>
        <n v="94615869.770217568"/>
        <n v="94608499.764399856"/>
        <n v="94543668.641246021"/>
        <n v="94487634.436398461"/>
        <n v="94387702.194932416"/>
        <n v="94376538.345293403"/>
        <n v="94333011.183130473"/>
        <n v="94178005.080601513"/>
        <n v="94166556.428909302"/>
        <n v="94085003.894999161"/>
        <n v="94035081.232195914"/>
        <n v="94011475.042236164"/>
        <n v="93969492.842480406"/>
        <n v="93965574.602591991"/>
        <n v="93923512.562863022"/>
        <n v="93881809.042450756"/>
        <n v="93865549.874954611"/>
        <n v="93858838.286519676"/>
        <n v="93794410.221235439"/>
        <n v="93765915.294049159"/>
        <n v="93765093.353789479"/>
        <n v="93755813.747403234"/>
        <n v="93723984.918062523"/>
        <n v="93653256.577170461"/>
        <n v="93649777.684468314"/>
        <n v="93617899.888971865"/>
        <n v="93608738.257123783"/>
        <n v="93608052.328805476"/>
        <n v="93604050.562599927"/>
        <n v="93572720.512327597"/>
        <n v="93531429.204693437"/>
        <n v="93438810.034881979"/>
        <n v="93418568.037716895"/>
        <n v="93383176.510852233"/>
        <n v="93379570.183452711"/>
        <n v="93352846.227607533"/>
        <n v="93346510.054549992"/>
        <n v="93335304.281450883"/>
        <n v="93275489.47990422"/>
        <n v="93185799.798991516"/>
        <n v="93182709.986498207"/>
        <n v="93118992.194609269"/>
        <n v="93105349.567637473"/>
        <n v="93072715.54164502"/>
        <n v="92983836.697602823"/>
        <n v="92925107.649763674"/>
        <n v="92898649.503974944"/>
        <n v="92839595.458301991"/>
        <n v="92759575.075358123"/>
        <n v="92701450.265112996"/>
        <n v="92692488.39604567"/>
        <n v="92637877.559755772"/>
        <n v="92597611.895328596"/>
        <n v="92586784.315272748"/>
        <n v="92537087.278039321"/>
        <n v="92500050.07054168"/>
        <n v="92431183.792208359"/>
        <n v="92321967.882829547"/>
        <n v="92206268.708890215"/>
        <n v="92190392.026994765"/>
        <n v="92166965.494297907"/>
        <n v="92166832.338339493"/>
        <n v="92165351.678728163"/>
        <n v="92055990.780966908"/>
        <n v="92030328.029405758"/>
        <n v="91995949.741381064"/>
        <n v="91964760.194174096"/>
        <n v="91941541.632098749"/>
        <n v="91844405.888485596"/>
        <n v="91817079.018453017"/>
        <n v="91755692.300999999"/>
        <n v="91754022.898228586"/>
        <n v="91737559.697412729"/>
        <n v="91658625.884413555"/>
        <n v="91591614.306477383"/>
        <n v="91586952.724746004"/>
        <n v="91567490.923092917"/>
        <n v="91498119.846399248"/>
        <n v="91449843.565375194"/>
        <n v="91446729.163100809"/>
        <n v="91341373.052452624"/>
        <n v="91290699.897614896"/>
        <n v="91266328.814785644"/>
        <n v="91203812.583836302"/>
        <n v="91177274.943470404"/>
        <n v="91128679.367885619"/>
        <n v="91114777.978375107"/>
        <n v="91082617.287760794"/>
        <n v="91035700.567506582"/>
        <n v="90983660.533912539"/>
        <n v="90922128.165829152"/>
        <n v="90833627.507838771"/>
        <n v="90827651.557606459"/>
        <n v="90700280.96269016"/>
        <n v="90575101.669294104"/>
        <n v="90572509.050995484"/>
        <n v="90562211.483279526"/>
        <n v="90561585.181465492"/>
        <n v="90399072.905781999"/>
        <n v="90395088.343073443"/>
        <n v="90230303.855537981"/>
        <n v="90087514.555808961"/>
        <n v="90024239"/>
        <n v="90009206.0467529"/>
        <n v="89992815.508833185"/>
        <n v="89952732.197039053"/>
        <n v="89891429.981406718"/>
        <n v="89840500.549742058"/>
        <n v="89784696.357080489"/>
        <n v="89729069.072834224"/>
        <n v="89637485.267324135"/>
        <n v="89591355.678528056"/>
        <n v="89562908.344266057"/>
        <n v="89483452.11087729"/>
        <n v="89454079.685149759"/>
        <n v="89360642.969034925"/>
        <n v="89349864.867700085"/>
        <n v="89290251.547129437"/>
        <n v="89064791.065972626"/>
        <n v="89015905.633099243"/>
        <n v="88914119.93067649"/>
        <n v="88890429.911932856"/>
        <n v="88847014.719076052"/>
        <n v="88809198.386187315"/>
        <n v="88795559.377716631"/>
        <n v="88762922.395024031"/>
        <n v="88747389.32782799"/>
        <n v="88721208.347387388"/>
        <n v="88643348.798787579"/>
        <n v="88615822.171814919"/>
        <n v="88584659.155729488"/>
        <n v="88580980.21638608"/>
        <n v="88509979.998435423"/>
        <n v="88472876.998563036"/>
        <n v="88453076.773287088"/>
        <n v="88446235.511762485"/>
        <n v="88444385.989483133"/>
        <n v="88409773.973246813"/>
        <n v="88365089.379274756"/>
        <n v="88340646.395378843"/>
        <n v="88294278.548832506"/>
        <n v="88280249.564011887"/>
        <n v="88221358.125371203"/>
        <n v="88199268.235621661"/>
        <n v="88100711"/>
        <n v="88041822.214780897"/>
        <n v="87985429.815208942"/>
        <n v="87977775.750667527"/>
        <n v="87955623.348338634"/>
        <n v="87955507.930013612"/>
        <n v="87873530.848623663"/>
        <n v="87869178.063767761"/>
        <n v="87866365.236047417"/>
        <n v="87833574.710733727"/>
        <n v="87741036.32454741"/>
        <n v="87697485.646258533"/>
        <n v="87676884.03322275"/>
        <n v="87535240.083428606"/>
        <n v="87514662.875406757"/>
        <n v="87491817.78563346"/>
        <n v="87465975.703409657"/>
        <n v="87413551.432758495"/>
        <n v="87408287.88763988"/>
        <n v="87370825.065719917"/>
        <n v="87301178.203197345"/>
        <n v="87287222.351571143"/>
        <n v="87276757.477861702"/>
        <n v="87236221.100873798"/>
        <n v="87220772.214764193"/>
        <n v="87169709"/>
        <n v="87167024.77293165"/>
        <n v="87153012.252625316"/>
        <n v="87148865.375645041"/>
        <n v="87142330.620223224"/>
        <n v="87099314.837261707"/>
        <n v="87093573.705071792"/>
        <n v="87071028.865731224"/>
        <n v="86995283.991050571"/>
        <n v="86790038.390103057"/>
        <n v="86724177.144622147"/>
        <n v="86716004.926369652"/>
        <n v="86702846.667736769"/>
        <n v="86673466.445999995"/>
        <n v="86591380.171149999"/>
        <n v="86588356.160506546"/>
        <n v="86567656.821629062"/>
        <n v="86560542.317607194"/>
        <n v="86541459.460153654"/>
        <n v="86445874.741459444"/>
        <n v="86360610.989372939"/>
        <n v="86356365.03795217"/>
        <n v="86269960.997983262"/>
        <n v="86250004.28599824"/>
        <n v="86233086.972616181"/>
        <n v="86193261.021655917"/>
        <n v="86164286.629992723"/>
        <n v="86157069.53442429"/>
        <n v="86131847.005993754"/>
        <n v="86124018.344121426"/>
        <n v="86103922.148999989"/>
        <n v="86066054.012990952"/>
        <n v="86058536.375198752"/>
        <n v="86054432.244138733"/>
        <n v="86018212.601252943"/>
        <n v="86011041.687013283"/>
        <n v="85938142.099934369"/>
        <n v="85892635.889746785"/>
        <n v="85838739.184799224"/>
        <n v="85720787.302947268"/>
        <n v="85657574.502143696"/>
        <n v="85631185.674335808"/>
        <n v="85506481.557183608"/>
        <n v="85491410.621052831"/>
        <n v="85473251.327650622"/>
        <n v="85431340.588025883"/>
        <n v="85252629.693563268"/>
        <n v="85072920.297415033"/>
        <n v="85067017.849974528"/>
        <n v="85033679.144942209"/>
        <n v="84991850.909620956"/>
        <n v="84982199.078391373"/>
        <n v="84978695.790470958"/>
        <n v="84946464.047501996"/>
        <n v="84945911.688679174"/>
        <n v="84777989.597434297"/>
        <n v="84754613.133502796"/>
        <n v="84733950.586715102"/>
        <n v="84683341.786625728"/>
        <n v="84675398.386451721"/>
        <n v="84651350.902873516"/>
        <n v="84628491.985116035"/>
        <n v="84598954.174817413"/>
        <n v="84510823.863528505"/>
        <n v="84492356.839502677"/>
        <n v="84442234.101097092"/>
        <n v="84406950.70607622"/>
        <n v="84348909.786539406"/>
        <n v="84304634.644512653"/>
        <n v="84237627.83821848"/>
        <n v="84217895.714800671"/>
        <n v="84209485.134742752"/>
        <n v="84078859.911366448"/>
        <n v="84073770.377594054"/>
        <n v="84055574.850740507"/>
        <n v="84021698.752782241"/>
        <n v="84000777.037651554"/>
        <n v="83885464.430845425"/>
        <n v="83771538.275556982"/>
        <n v="83748375.01825431"/>
        <n v="83702195.983028129"/>
        <n v="83683435.258996814"/>
        <n v="83681028.980468109"/>
        <n v="83601903.662877589"/>
        <n v="83594457.419235155"/>
        <n v="83514663.838439599"/>
        <n v="83423999.883747578"/>
        <n v="83320266.549706265"/>
        <n v="83292036.588267744"/>
        <n v="83280920.492788956"/>
        <n v="83251076.253899202"/>
        <n v="83204754.266159073"/>
        <n v="83190185.076916382"/>
        <n v="83177921.474348828"/>
        <n v="83134573.251862928"/>
        <n v="83100359.343517601"/>
        <n v="83099645.56739676"/>
        <n v="82975859.949287385"/>
        <n v="82970138.779500037"/>
        <n v="82900685.271269619"/>
        <n v="82807452.710441008"/>
        <n v="82805076.024226665"/>
        <n v="82759226.591999993"/>
        <n v="82686442.261870682"/>
        <n v="82676273.8677167"/>
        <n v="82668594.012206107"/>
        <n v="82659557.246869892"/>
        <n v="82626706.135123253"/>
        <n v="82611841.954966053"/>
        <n v="82557700.341474265"/>
        <n v="82516190.930753797"/>
        <n v="82409763.894066796"/>
        <n v="82332772.046677157"/>
        <n v="82326844.614951074"/>
        <n v="82307829.113517672"/>
        <n v="82304900.697984487"/>
        <n v="82304685.951543674"/>
        <n v="82304216.055140004"/>
        <n v="82290834.069978222"/>
        <n v="82262992.051816612"/>
        <n v="82240177.631324738"/>
        <n v="82223370.823504597"/>
        <n v="82222465.919705734"/>
        <n v="82217665.710799903"/>
        <n v="82213971.444178775"/>
        <n v="82192496.186679766"/>
        <n v="82148748.664345086"/>
        <n v="82130207.424983427"/>
        <n v="82077033.818994582"/>
        <n v="82066597.143307507"/>
        <n v="82003395.497240648"/>
        <n v="81913750.917305991"/>
        <n v="81879794.542919233"/>
        <n v="81844503.798660085"/>
        <n v="81826600.485019371"/>
        <n v="81683515.540816307"/>
        <n v="81638446.137747064"/>
        <n v="81625472.639980242"/>
        <n v="81621468.625744343"/>
        <n v="81619354.141848534"/>
        <n v="81518483.479102656"/>
        <n v="81461766.737603009"/>
        <n v="81400110.87718232"/>
        <n v="81385967.962502256"/>
        <n v="81374084.280606374"/>
        <n v="81371982.077226236"/>
        <n v="81329328.060227856"/>
        <n v="81289686.721568957"/>
        <n v="81248701.24773246"/>
        <n v="81190615.055919588"/>
        <n v="81169492.86779575"/>
        <n v="81089025.517406344"/>
        <n v="80903211.059999987"/>
        <n v="80868621.917419285"/>
        <n v="80860046.710689113"/>
        <n v="80822895.812333539"/>
        <n v="80815491.757766977"/>
        <n v="80798826.204923987"/>
        <n v="80703919.472806007"/>
        <n v="80697161.602236643"/>
        <n v="80650707.377700061"/>
        <n v="80632948.7673814"/>
        <n v="80527808.550952524"/>
        <n v="80483032.066465542"/>
        <n v="80400314.931130648"/>
        <n v="80353803.873878956"/>
        <n v="80226514.496371731"/>
        <n v="80215430.928033143"/>
        <n v="80209064.044801712"/>
        <n v="80171269.582610428"/>
        <n v="80161161.585812524"/>
        <n v="80069241.401484028"/>
        <n v="80020970.140496656"/>
        <n v="79997394.444629326"/>
        <n v="79969203.536410019"/>
        <n v="79968315.808232978"/>
        <n v="79932929.604358658"/>
        <n v="79930137.786064103"/>
        <n v="79917222.518343821"/>
        <n v="79909331.773835808"/>
        <n v="79825211.856938913"/>
        <n v="79791008.121636748"/>
        <n v="79786565.217011198"/>
        <n v="79749283.218106881"/>
        <n v="79739233.600275934"/>
        <n v="79659651.844539583"/>
        <n v="79638681.126948431"/>
        <n v="79619480.447586849"/>
        <n v="79618278.691012442"/>
        <n v="79612073.243211702"/>
        <n v="79593535.050901741"/>
        <n v="79590913.029502958"/>
        <n v="79574591.649013057"/>
        <n v="79567170.904182971"/>
        <n v="79558999.547999993"/>
        <n v="79533320.190399945"/>
        <n v="79492883.423951343"/>
        <n v="79487308.790450349"/>
        <n v="79442959.474602997"/>
        <n v="79410758.630634859"/>
        <n v="79347432.034136549"/>
        <n v="79331312.442209676"/>
        <n v="79297231.498765156"/>
        <n v="79283540.285795987"/>
        <n v="79276395.378385156"/>
        <n v="79253737.137006849"/>
        <n v="79195909.638865545"/>
        <n v="79173217.127260342"/>
        <n v="79170480.369061306"/>
        <n v="79078819.110872403"/>
        <n v="79009807.578956053"/>
        <n v="79007187.65040186"/>
        <n v="78982036.160999998"/>
        <n v="78976202.956572011"/>
        <n v="78944546.731567174"/>
        <n v="78904416.697929889"/>
        <n v="78849643.415605992"/>
        <n v="78837680.940088153"/>
        <n v="78827745.001391664"/>
        <n v="78812803.714751452"/>
        <n v="78723600.753202811"/>
        <n v="78598377.746963173"/>
        <n v="78564187.238399833"/>
        <n v="78560072.173759997"/>
        <n v="78458689.970364839"/>
        <n v="78417084.699105814"/>
        <n v="78410028.484623373"/>
        <n v="78405886.274789438"/>
        <n v="78368038.816959023"/>
        <n v="78335029.909398466"/>
        <n v="78271918.760665476"/>
        <n v="78217600.528020188"/>
        <n v="78203726.473681509"/>
        <n v="78176171.461502984"/>
        <n v="78139531.93617329"/>
        <n v="78135024.778111309"/>
        <n v="78102670.897456259"/>
        <n v="78092936.557552084"/>
        <n v="78051069.534296304"/>
        <n v="78048890.201270714"/>
        <n v="78032554.712743878"/>
        <n v="77962602.956400782"/>
        <n v="77959074.6091111"/>
        <n v="77878401.297812983"/>
        <n v="77862573.770369515"/>
        <n v="77835347.0137707"/>
        <n v="77832671.802951291"/>
        <n v="77827371.185833946"/>
        <n v="77782831.833669081"/>
        <n v="77761482.667767182"/>
        <n v="77756134.051278785"/>
        <n v="77723790.891685829"/>
        <n v="77671686.964112759"/>
        <n v="77630561.442467064"/>
        <n v="77607938.845195591"/>
        <n v="77574756.718549356"/>
        <n v="77558235.609679013"/>
        <n v="77556689.840029031"/>
        <n v="77517828.643605068"/>
        <n v="77493570.751416907"/>
        <n v="77317401.380970046"/>
        <n v="77292684.660474315"/>
        <n v="77261689.879660994"/>
        <n v="77249782.63564001"/>
        <n v="77240583.021735296"/>
        <n v="77240471.606258512"/>
        <n v="77229342.48520121"/>
        <n v="77220135.041112691"/>
        <n v="77201654.188465893"/>
        <n v="77185153.177284166"/>
        <n v="77167035.191252232"/>
        <n v="77125013.043800011"/>
        <n v="77101862.053574353"/>
        <n v="77036879.847169697"/>
        <n v="77032176.265253097"/>
        <n v="76998413.08992523"/>
        <n v="76973415.110722184"/>
        <n v="76970554.898452878"/>
        <n v="76924260.487547696"/>
        <n v="76900634.92866458"/>
        <n v="76879387.370549798"/>
        <n v="76826336.327104181"/>
        <n v="76809522.066735342"/>
        <n v="76768163.951255158"/>
        <n v="76763237.585432813"/>
        <n v="76744382.888796315"/>
        <n v="76739514.4995507"/>
        <n v="76690913.696932852"/>
        <n v="76563495.775792494"/>
        <n v="76551918.21408014"/>
        <n v="76504335.733393833"/>
        <n v="76371889.686126471"/>
        <n v="76361626.977943748"/>
        <n v="76359594.531692341"/>
        <n v="76255410.163217649"/>
        <n v="76201105.345920563"/>
        <n v="76018737.919055685"/>
        <n v="75978407.278131202"/>
        <n v="75965708.689291582"/>
        <n v="75953897.037589505"/>
        <n v="75938692.987823233"/>
        <n v="75931027.128785849"/>
        <n v="75910349.861154974"/>
        <n v="75872026.160332933"/>
        <n v="75829690.301412731"/>
        <n v="75824823.427206784"/>
        <n v="75814599.642786995"/>
        <n v="75781883.889000714"/>
        <n v="75711521.141109526"/>
        <n v="75476939.152292758"/>
        <n v="75408197.842293978"/>
        <n v="75304458.912331656"/>
        <n v="75247318.275194347"/>
        <n v="75245955.187518165"/>
        <n v="75236552.122191578"/>
        <n v="75141435.875901133"/>
        <n v="75126445.550677672"/>
        <n v="74940581.047384501"/>
        <n v="74907551.351224273"/>
        <n v="74890473.809247717"/>
        <n v="74878489.687452286"/>
        <n v="74865766.342552856"/>
        <n v="74829229.035721242"/>
        <n v="74770667.775636151"/>
        <n v="74767551.562045261"/>
        <n v="74712826.667555988"/>
        <n v="74701892.273617908"/>
        <n v="74655116.625791192"/>
        <n v="74591092.546291322"/>
        <n v="74581224.241584867"/>
        <n v="74551341.916986018"/>
        <n v="74539726.801690638"/>
        <n v="74517951.371421322"/>
        <n v="74439416.938643768"/>
        <n v="74365944.697602406"/>
        <n v="74365707.794318646"/>
        <n v="74174396.982522547"/>
        <n v="74169945.302021533"/>
        <n v="74092579.892028466"/>
        <n v="74067892.545531631"/>
        <n v="74065139.210381463"/>
        <n v="74055054.253830001"/>
        <n v="74019377.031192482"/>
        <n v="73979079.439776227"/>
        <n v="73920744.494517162"/>
        <n v="73916720.433346406"/>
        <n v="73825389.219651297"/>
        <n v="73816103.421517044"/>
        <n v="73760358"/>
        <n v="73702669.255295262"/>
        <n v="73686427.751273155"/>
        <n v="73671157.06058538"/>
        <n v="73668865.768398196"/>
        <n v="73586967.402675003"/>
        <n v="73579835.045905292"/>
        <n v="73520503.254099518"/>
        <n v="73498502.377595887"/>
        <n v="73434550.819533333"/>
        <n v="73401715.768965676"/>
        <n v="73329054.355325997"/>
        <n v="73295891.127522528"/>
        <n v="73288908.919965163"/>
        <n v="73281047.393304199"/>
        <n v="73271376.933472097"/>
        <n v="73241209.769058555"/>
        <n v="73223803.628511205"/>
        <n v="73212891.91522187"/>
        <n v="73158474.760106519"/>
        <n v="73149738.372526929"/>
        <n v="73149581.347905546"/>
        <n v="73118200.740172416"/>
        <n v="73077800.294353724"/>
        <n v="73059756.17056565"/>
        <n v="73051651.258351326"/>
        <n v="72979737.591162369"/>
        <n v="72940271.915398762"/>
        <n v="72926437.430141583"/>
        <n v="72921594.752197549"/>
        <n v="72902353.673207536"/>
        <n v="72851976.683355808"/>
        <n v="72844015.44309026"/>
        <n v="72800544.072558895"/>
        <n v="72787426.231848434"/>
        <n v="72741967.967156276"/>
        <n v="72738589.010654256"/>
        <n v="72675454.406558722"/>
        <n v="72670564.696229637"/>
        <n v="72640332.234582946"/>
        <n v="72607419.130335748"/>
        <n v="72605240.374899536"/>
        <n v="72595118.581439972"/>
        <n v="72543580.668805718"/>
        <n v="72506332.126930729"/>
        <n v="72464334.954335332"/>
        <n v="72450832.816319972"/>
        <n v="72248353.723822892"/>
        <n v="72247408.863800019"/>
        <n v="72227335.878421307"/>
        <n v="72210397.447446987"/>
        <n v="72076724.134953737"/>
        <n v="72051677.485261574"/>
        <n v="71974095.973827839"/>
        <n v="71907566.39389798"/>
        <n v="71878222.540628314"/>
        <n v="71850589.120491192"/>
        <n v="71831097.909029499"/>
        <n v="71817638.919752866"/>
        <n v="71785326.010016441"/>
        <n v="71770313.486269698"/>
        <n v="71748595.190994084"/>
        <n v="71746825.161694914"/>
        <n v="71706963.916118622"/>
        <n v="71693362.58030577"/>
        <n v="71661872.263807505"/>
        <n v="71637475.125746652"/>
        <n v="71613964.250597998"/>
        <n v="71499403.730275184"/>
        <n v="71481123.622871637"/>
        <n v="71472638.601274312"/>
        <n v="71463799.701890707"/>
        <n v="71462410.197259828"/>
        <n v="71323437.317239791"/>
        <n v="71254237.788968533"/>
        <n v="71251011.461971417"/>
        <n v="71250612.237041607"/>
        <n v="71226304.771460637"/>
        <n v="71217304.28120774"/>
        <n v="71198461.515125021"/>
        <n v="71196769.958215013"/>
        <n v="71188738.5995657"/>
        <n v="71152875.838077396"/>
        <n v="71148059.561839506"/>
        <n v="71138892.319237903"/>
        <n v="71135487.215353012"/>
        <n v="71102474.09215799"/>
        <n v="71075217.094274029"/>
        <n v="71065282.885780632"/>
        <n v="71035865.119819343"/>
        <n v="70973728.507738829"/>
        <n v="70921610.511342242"/>
        <n v="70843644.770814523"/>
        <n v="70743566.654967025"/>
        <n v="70730731.787490353"/>
        <n v="70687115.6274212"/>
        <n v="70680140.888245568"/>
        <n v="70627624.364438221"/>
        <n v="70581046.886662096"/>
        <n v="70531569.556937784"/>
        <n v="70526460.9754899"/>
        <n v="70504800.198895127"/>
        <n v="70491398.497535884"/>
        <n v="70483310.136615112"/>
        <n v="70443644.969311669"/>
        <n v="70430279.216992021"/>
        <n v="70386749.824001178"/>
        <n v="70374115.372147098"/>
        <n v="70364552.453145459"/>
        <n v="70362729.404639453"/>
        <n v="70332280.862948775"/>
        <n v="70315256.090782359"/>
        <n v="70284072.591163322"/>
        <n v="70281773.293757811"/>
        <n v="70262486.786623836"/>
        <n v="70224962.716796234"/>
        <n v="70198196.591823429"/>
        <n v="70101203.920756385"/>
        <n v="70070089.618778676"/>
        <n v="70065916.551784679"/>
        <n v="70056915.364845961"/>
        <n v="70034243.134208471"/>
        <n v="70005335.548132926"/>
        <n v="69989751.50889042"/>
        <n v="69967287.633914143"/>
        <n v="69941920.936325818"/>
        <n v="69933898.165582523"/>
        <n v="69923410.841179967"/>
        <n v="69921795.294623211"/>
        <n v="69905261.049518824"/>
        <n v="69845993.190581083"/>
        <n v="69822477.264407098"/>
        <n v="69799222.806031898"/>
        <n v="69756454.693574011"/>
        <n v="69755132.548977882"/>
        <n v="69741830.664827824"/>
        <n v="69739887.970820159"/>
        <n v="69729504.371710569"/>
        <n v="69720500.099357113"/>
        <n v="69693942.963081062"/>
        <n v="69609341.159495994"/>
        <n v="69604720.44411923"/>
        <n v="69545168.918676317"/>
        <n v="69540117.592602953"/>
        <n v="69458219.537996128"/>
        <n v="69457993.799509808"/>
        <n v="69422545.558444858"/>
        <n v="69409588.907803282"/>
        <n v="69384370.272690088"/>
        <n v="69345841.137477025"/>
        <n v="69281884.638883919"/>
        <n v="69280425.371088177"/>
        <n v="69271626.918625876"/>
        <n v="69255789.78682591"/>
        <n v="69202006.762047648"/>
        <n v="69189683.609349653"/>
        <n v="69159986.247848302"/>
        <n v="69124790.061715633"/>
        <n v="69102963.020942718"/>
        <n v="69085878.854141012"/>
        <n v="69044541.657842427"/>
        <n v="69018764.585104555"/>
        <n v="68986583.658400267"/>
        <n v="68978123.977464542"/>
        <n v="68961916.425449058"/>
        <n v="68959816.134091198"/>
        <n v="68947115.491087079"/>
        <n v="68930954.082883552"/>
        <n v="68919061.699256793"/>
        <n v="68917216.264642566"/>
        <n v="68895304.545793787"/>
        <n v="68871071"/>
        <n v="68850241.834694311"/>
        <n v="68848991.071877435"/>
        <n v="68814008.035577446"/>
        <n v="68806930.267677605"/>
        <n v="68800178.405041054"/>
        <n v="68726560.955635712"/>
        <n v="68611418.663159922"/>
        <n v="68562226.806411535"/>
        <n v="68541686.836812958"/>
        <n v="68527139.87385647"/>
        <n v="68502719.23121649"/>
        <n v="68492888.903750882"/>
        <n v="68487207.336916596"/>
        <n v="68483132.512337595"/>
        <n v="68445918.756663084"/>
        <n v="68410708.588675231"/>
        <n v="68221053.233867198"/>
        <n v="68207015.08000499"/>
        <n v="68182900.999022037"/>
        <n v="68112532.061984539"/>
        <n v="68069491.120216265"/>
        <n v="68066411.731217399"/>
        <n v="68055954.96328558"/>
        <n v="68043289.753591955"/>
        <n v="68032938.335108042"/>
        <n v="68013493.16928795"/>
        <n v="68005330.292862117"/>
        <n v="68002563.470948756"/>
        <n v="68000463.201785743"/>
        <n v="67990568.538666099"/>
        <n v="67941760.739468962"/>
        <n v="67923178.234969825"/>
        <n v="67914013.103997275"/>
        <n v="67857740.306363255"/>
        <n v="67837504.2808384"/>
        <n v="67787120.81780751"/>
        <n v="67768082.050976992"/>
        <n v="67757998.657935053"/>
        <n v="67730859.973808959"/>
        <n v="67692489.316576853"/>
        <n v="67687091.297356188"/>
        <n v="67646049.343966722"/>
        <n v="67601182.923550174"/>
        <n v="67579401.333245233"/>
        <n v="67526163.562746078"/>
        <n v="67495173.782106176"/>
        <n v="67480873.100777298"/>
        <n v="67453857.409100384"/>
        <n v="67445316.359225079"/>
        <n v="67409322.425760388"/>
        <n v="67390586.711158708"/>
        <n v="67303474.134853944"/>
        <n v="67203312.684704572"/>
        <n v="67185663.611549944"/>
        <n v="67183628.356599808"/>
        <n v="67168911.911929816"/>
        <n v="67163151.186287418"/>
        <n v="67135882.229804397"/>
        <n v="67132997.213660449"/>
        <n v="67131423.671156466"/>
        <n v="67033207.244116083"/>
        <n v="66982390.718740806"/>
        <n v="66964125.807927795"/>
        <n v="66960383.335474975"/>
        <n v="66955606.623876877"/>
        <n v="66941085.543604307"/>
        <n v="66911938.138638817"/>
        <n v="66883660.931937069"/>
        <n v="66818229.720911458"/>
        <n v="66817378.99993667"/>
        <n v="66810314.616003983"/>
        <n v="66795739.327552035"/>
        <n v="66782452.184755363"/>
        <n v="66763554.6092126"/>
        <n v="66759549.40661668"/>
        <n v="66742274.705693975"/>
        <n v="66741273.9296543"/>
        <n v="66731533.103131697"/>
        <n v="66728388.018993698"/>
        <n v="66688837.546956509"/>
        <n v="66686041.807420999"/>
        <n v="66686011.624229096"/>
        <n v="66683920.169386089"/>
        <n v="66610968.479959697"/>
        <n v="66602286.42178835"/>
        <n v="66591165.21973934"/>
        <n v="66591008.808910027"/>
        <n v="66576439.754737981"/>
        <n v="66557925.77543883"/>
        <n v="66547374.972009696"/>
        <n v="66525507.801671565"/>
        <n v="66474634.799999997"/>
        <n v="66472994.451655127"/>
        <n v="66427786.05985678"/>
        <n v="66425592.366341703"/>
        <n v="66370984.729937024"/>
        <n v="66323212.696800821"/>
        <n v="66308822.601459473"/>
        <n v="66291461.848446183"/>
        <n v="66276939.228507139"/>
        <n v="66257148.643107638"/>
        <n v="66204948.515851662"/>
        <n v="66197382.547158219"/>
        <n v="66160628.05779323"/>
        <n v="66158279.961314432"/>
        <n v="66154146.237426832"/>
        <n v="66041194.100369781"/>
        <n v="65896778.583537944"/>
        <n v="65889825.983207338"/>
        <n v="65875720.54508321"/>
        <n v="65836862.874089994"/>
        <n v="65836739.946125738"/>
        <n v="65801205.775281899"/>
        <n v="65787727.868247561"/>
        <n v="65783971.116601631"/>
        <n v="65776099.669292338"/>
        <n v="65726554.412195161"/>
        <n v="65679750.247553855"/>
        <n v="65674310.622246824"/>
        <n v="65634370.948967554"/>
        <n v="65620624.793520972"/>
        <n v="65559183.258537985"/>
        <n v="65534047.936748326"/>
        <n v="65489376.345912017"/>
        <n v="65451861.345411777"/>
        <n v="65439736.727193281"/>
        <n v="65439161.43637868"/>
        <n v="65438654.193222016"/>
        <n v="65416135.809797905"/>
        <n v="65407971.822168797"/>
        <n v="65371321.742065549"/>
        <n v="65349386.25004077"/>
        <n v="65342333.413907982"/>
        <n v="65334660.786913969"/>
        <n v="65314444.039301202"/>
        <n v="65280517.387650438"/>
        <n v="65213664.138712458"/>
        <n v="65213111.340596206"/>
        <n v="65210293.851815179"/>
        <n v="65179757.12081521"/>
        <n v="65173961.922707699"/>
        <n v="65162573.871514231"/>
        <n v="65122710.439964354"/>
        <n v="65092857.387564957"/>
        <n v="64985050.600724898"/>
        <n v="64975763.13705536"/>
        <n v="64919924.058625564"/>
        <n v="64891055.165400736"/>
        <n v="64789285.308521748"/>
        <n v="64766583.306687377"/>
        <n v="64753512.148779057"/>
        <n v="64671761.001108348"/>
        <n v="64662655.373284228"/>
        <n v="64646664.460141294"/>
        <n v="64616474.124047995"/>
        <n v="64593183.074404232"/>
        <n v="64587300.187290013"/>
        <n v="64587184.730159491"/>
        <n v="64565341.475877941"/>
        <n v="64535081.882765792"/>
        <n v="64414283.813852318"/>
        <n v="64409175.976331837"/>
        <n v="64366385.973333567"/>
        <n v="64355900.098061368"/>
        <n v="64321682.624560773"/>
        <n v="64316113.03410928"/>
        <n v="64308370.902479857"/>
        <n v="64305000.732093617"/>
        <n v="64299699.434830852"/>
        <n v="64251581.561420843"/>
        <n v="64195302.539728686"/>
        <n v="64160067.043557212"/>
        <n v="64141588.005758896"/>
        <n v="64105724.200327322"/>
        <n v="64061266.972234152"/>
        <n v="64039064.520936064"/>
        <n v="64036008.952724107"/>
        <n v="64029256.167524762"/>
        <n v="64022830.39815592"/>
        <n v="64019677.988665663"/>
        <n v="64014062.378602937"/>
        <n v="63999063.304326653"/>
        <n v="63998991.936097272"/>
        <n v="63922447.469645515"/>
        <n v="63896918.480009995"/>
        <n v="63896839.296994112"/>
        <n v="63889537.527193561"/>
        <n v="63876752.456999995"/>
        <n v="63868080.887594417"/>
        <n v="63863472.005715847"/>
        <n v="63828751.86328207"/>
        <n v="63765228.051456697"/>
        <n v="63751768.166397087"/>
        <n v="63736540.620335214"/>
        <n v="63625069.569697104"/>
        <n v="63607849.917653404"/>
        <n v="63602758.03313224"/>
        <n v="63570962.477367066"/>
        <n v="63540525.47925134"/>
        <n v="63521770.477597207"/>
        <n v="63520237.976476334"/>
        <n v="63444720.265916139"/>
        <n v="63444678.678611994"/>
        <n v="63440206.862308815"/>
        <n v="63402868.716157071"/>
        <n v="63401433.876869313"/>
        <n v="63294539.524714515"/>
        <n v="63246273.319222853"/>
        <n v="63205547.462889187"/>
        <n v="63202173.619234875"/>
        <n v="63152138.421493731"/>
        <n v="63126960.373836279"/>
        <n v="63116058.691637784"/>
        <n v="63008049.069527872"/>
        <n v="62963085.318085313"/>
        <n v="62949871.736871511"/>
        <n v="62915752.218389422"/>
        <n v="62914671.842826389"/>
        <n v="62900577.60642454"/>
        <n v="62895154.859296598"/>
        <n v="62857274.619112425"/>
        <n v="62854492.582625523"/>
        <n v="62830314.378189251"/>
        <n v="62810075.073466636"/>
        <n v="62806707.316073142"/>
        <n v="62791777.773415267"/>
        <n v="62782106.511634544"/>
        <n v="62770033.526990779"/>
        <n v="62758153.64224761"/>
        <n v="62647077.359380983"/>
        <n v="62643086.199442543"/>
        <n v="62633150.999897689"/>
        <n v="62628635.729184426"/>
        <n v="62624507.370255888"/>
        <n v="62608579.583527029"/>
        <n v="62575017.024369091"/>
        <n v="62565303.540797539"/>
        <n v="62548730.482821539"/>
        <n v="62537790.544575468"/>
        <n v="62531829.495421983"/>
        <n v="62513619.408714764"/>
        <n v="62490805.505624183"/>
        <n v="62429911"/>
        <n v="62424953.519172691"/>
        <n v="62402261.634716891"/>
        <n v="62326520.399525918"/>
        <n v="62325496.14537213"/>
        <n v="62295959.198452823"/>
        <n v="62291598.52609136"/>
        <n v="62271221.371308535"/>
        <n v="62263014.633510202"/>
        <n v="62190635.402358525"/>
        <n v="62175521.920444019"/>
        <n v="62165963.141903758"/>
        <n v="62164658.736950755"/>
        <n v="62117185.702297442"/>
        <n v="62112870.235563561"/>
        <n v="62111162.490911312"/>
        <n v="62047351.883340925"/>
        <n v="62034225.181178421"/>
        <n v="62014678.988652796"/>
        <n v="62013576.090365075"/>
        <n v="62003597.276025988"/>
        <n v="61995918.764414772"/>
        <n v="61971876.973058343"/>
        <n v="61955216.090025403"/>
        <n v="61950944.019462228"/>
        <n v="61949064.214649245"/>
        <n v="61936788.758291818"/>
        <n v="61893573.084460564"/>
        <n v="61866588.032641754"/>
        <n v="61852248.714529835"/>
        <n v="61849794.925192982"/>
        <n v="61843005.94723855"/>
        <n v="61824659.928856075"/>
        <n v="61813190.210980833"/>
        <n v="61796728.370267622"/>
        <n v="61781176.16270946"/>
        <n v="61740917.311619684"/>
        <n v="61723927.121491969"/>
        <n v="61664152.238130853"/>
        <n v="61660438.631717861"/>
        <n v="61627205.781077422"/>
        <n v="61611897.25835304"/>
        <n v="61599182.671721943"/>
        <n v="61569164.491898164"/>
        <n v="61561346.732125193"/>
        <n v="61553415.821550883"/>
        <n v="61552955.329419918"/>
        <n v="61549683.760023586"/>
        <n v="61533618.188422844"/>
        <n v="61511531.129999995"/>
        <n v="61500445.805155195"/>
        <n v="61496416.335226774"/>
        <n v="61486991.835578531"/>
        <n v="61429761.153280959"/>
        <n v="61424502.859499529"/>
        <n v="61421610.612333126"/>
        <n v="61365499.203241006"/>
        <n v="61365335.702236801"/>
        <n v="61301978.398254327"/>
        <n v="61292775.240807869"/>
        <n v="61259750.191773303"/>
        <n v="61196340.482137889"/>
        <n v="61109906.694795676"/>
        <n v="61106613.778135188"/>
        <n v="61032811.725214586"/>
        <n v="61008175.550690047"/>
        <n v="60974501.10270936"/>
        <n v="60972684.754593015"/>
        <n v="60875127.556895167"/>
        <n v="60862726.280866891"/>
        <n v="60861843.364658989"/>
        <n v="60859802.594965801"/>
        <n v="60813213.288905047"/>
        <n v="60806880.000657097"/>
        <n v="60792486.467715241"/>
        <n v="60784352.016787209"/>
        <n v="60759086.511815995"/>
        <n v="60728356.414755225"/>
        <n v="60696515.180188015"/>
        <n v="60692044.344136"/>
        <n v="60671631.554387853"/>
        <n v="60604747.98323486"/>
        <n v="60582879.283075772"/>
        <n v="60536712.219771065"/>
        <n v="60495274.964838721"/>
        <n v="60466431.641857632"/>
        <n v="60451053.834276527"/>
        <n v="60432221.074510351"/>
        <n v="60397785.428159922"/>
        <n v="60394195.268899158"/>
        <n v="60358931.028226875"/>
        <n v="60351625.253898792"/>
        <n v="60322993.690331876"/>
        <n v="60321212.402998902"/>
        <n v="60320717.074556001"/>
        <n v="60278668.998454452"/>
        <n v="60274559.454544418"/>
        <n v="60244070.542028941"/>
        <n v="60198561.817566216"/>
        <n v="60161786.176163957"/>
        <n v="60118984.214497022"/>
        <n v="60108600.585181199"/>
        <n v="60072233.144424692"/>
        <n v="60051450.654066682"/>
        <n v="60046727.911951058"/>
        <n v="60045459.114506714"/>
        <n v="59986772.3164794"/>
        <n v="59950179.115893431"/>
        <n v="59923472.338883996"/>
        <n v="59911035.406529993"/>
        <n v="59877081.382757403"/>
        <n v="59867766.395939313"/>
        <n v="59861158.790215299"/>
        <n v="59845392.403850816"/>
        <n v="59805742.710856885"/>
        <n v="59803469.993968375"/>
        <n v="59797742.319357045"/>
        <n v="59774870.770815752"/>
        <n v="59686057.826179348"/>
        <n v="59673940.892504066"/>
        <n v="59664570.63948565"/>
        <n v="59649513.077431902"/>
        <n v="59642120.175359882"/>
        <n v="59640948.469009161"/>
        <n v="59624024.234286949"/>
        <n v="59615570.516335815"/>
        <n v="59602782.453194872"/>
        <n v="59545117.712122954"/>
        <n v="59543902.447732739"/>
        <n v="59522524.223405376"/>
        <n v="59489272.841809645"/>
        <n v="59471568.400146753"/>
        <n v="59358769.423856489"/>
        <n v="59352613.13613373"/>
        <n v="59327553.390173115"/>
        <n v="59304423.762102872"/>
        <n v="59264603.221768543"/>
        <n v="59257307.289994821"/>
        <n v="59250503.601883627"/>
        <n v="59228641.125428215"/>
        <n v="59225298.232524075"/>
        <n v="59215551.127883784"/>
        <n v="59191846.606606349"/>
        <n v="59170673.909480914"/>
        <n v="59152325.971844845"/>
        <n v="59151720.162887581"/>
        <n v="59146623.137680776"/>
        <n v="59141381.449636891"/>
        <n v="59140700.566667207"/>
        <n v="59133166.385999992"/>
        <n v="59128393.917878285"/>
        <n v="59119975.992173918"/>
        <n v="59119802.912575603"/>
        <n v="59105875.305264242"/>
        <n v="59090811.711798839"/>
        <n v="59068850.484564058"/>
        <n v="59054987.222177431"/>
        <n v="59052675.34088999"/>
        <n v="59041824.051843166"/>
        <n v="59001323.058376648"/>
        <n v="58986318.55096481"/>
        <n v="58938162.725857876"/>
        <n v="58926697.535999998"/>
        <n v="58923057.464827351"/>
        <n v="58892281.331357181"/>
        <n v="58885107.806206927"/>
        <n v="58878184.287295215"/>
        <n v="58871703.521840289"/>
        <n v="58832843.924387835"/>
        <n v="58805275.550621808"/>
        <n v="58804532.881963082"/>
        <n v="58783119.445152581"/>
        <n v="58775383.68076282"/>
        <n v="58764648.029288307"/>
        <n v="58689105.591241077"/>
        <n v="58688405.764052927"/>
        <n v="58668554"/>
        <n v="58629779.994686745"/>
        <n v="58603483.623080455"/>
        <n v="58586174.401455469"/>
        <n v="58513502.48267781"/>
        <n v="58497145.927860044"/>
        <n v="58494719.624716543"/>
        <n v="58467980.403533712"/>
        <n v="58437117.049436398"/>
        <n v="58390267.469432823"/>
        <n v="58388883.350765325"/>
        <n v="58384692.809885308"/>
        <n v="58371508"/>
        <n v="58370501.376277775"/>
        <n v="58348297.07442183"/>
        <n v="58313704.370232612"/>
        <n v="58308530.863692984"/>
        <n v="58264880.954741992"/>
        <n v="58251711.98787573"/>
        <n v="58239473.236406453"/>
        <n v="58184846.17551107"/>
        <n v="58140935.746994033"/>
        <n v="58138972.752860673"/>
        <n v="58114632.080793701"/>
        <n v="58112009.966172621"/>
        <n v="58097968.90074677"/>
        <n v="58083461.957879685"/>
        <n v="58063458.292625211"/>
        <n v="58042177.77378244"/>
        <n v="58010501.606577568"/>
        <n v="57988125.649419598"/>
        <n v="57969615.794765495"/>
        <n v="57961669.41641999"/>
        <n v="57961249.384557463"/>
        <n v="57888646.77934254"/>
        <n v="57858976.675838955"/>
        <n v="57814082.676970556"/>
        <n v="57802534.119620815"/>
        <n v="57768538.698267259"/>
        <n v="57768517.583009318"/>
        <n v="57767719.664423995"/>
        <n v="57712922.469306208"/>
        <n v="57664257.638602622"/>
        <n v="57651865.113393366"/>
        <n v="57647453.231564932"/>
        <n v="57616882.034076452"/>
        <n v="57614527.614306785"/>
        <n v="57598763.839734383"/>
        <n v="57569927.141823836"/>
        <n v="57565173.865984522"/>
        <n v="57551330.655827597"/>
        <n v="57550108.395274282"/>
        <n v="57549700.466918625"/>
        <n v="57546776.493197449"/>
        <n v="57545571.414825439"/>
        <n v="57519613.556020625"/>
        <n v="57519537.293947577"/>
        <n v="57480025.659687601"/>
        <n v="57454095.613401242"/>
        <n v="57449435.737464078"/>
        <n v="57447219.132506289"/>
        <n v="57434357.371923953"/>
        <n v="57373556.214336023"/>
        <n v="57361017.65100608"/>
        <n v="57337459.117575847"/>
        <n v="57303884.543597996"/>
        <n v="57294484.273510136"/>
        <n v="57287023.003395021"/>
        <n v="57275261.295386195"/>
        <n v="57260258.136198744"/>
        <n v="57220521.467083327"/>
        <n v="57199378.550589025"/>
        <n v="57198441.195548721"/>
        <n v="57079406.617480606"/>
        <n v="57043171.106323071"/>
        <n v="57019453.202224635"/>
        <n v="57017100.99626676"/>
        <n v="57000321.285572767"/>
        <n v="56995226.094015226"/>
        <n v="56985185.591529667"/>
        <n v="56982447.233548805"/>
        <n v="56971075.585952707"/>
        <n v="56913774.60502024"/>
        <n v="56901713.97105135"/>
        <n v="56888383.901780337"/>
        <n v="56887639.69317919"/>
        <n v="56874367.265853345"/>
        <n v="56868963.563227676"/>
        <n v="56864276.063763082"/>
        <n v="56857158.305206753"/>
        <n v="56843979.813655637"/>
        <n v="56821485.249047041"/>
        <n v="56819327.659953214"/>
        <n v="56746303.364308633"/>
        <n v="56735926.486285709"/>
        <n v="56728056.828129888"/>
        <n v="56655683.23916389"/>
        <n v="56569429.876609601"/>
        <n v="56538791.769231185"/>
        <n v="56529236.1589237"/>
        <n v="56502137.313666388"/>
        <n v="56480384.741754383"/>
        <n v="56469840.532907575"/>
        <n v="56416098.017772675"/>
        <n v="56413790.189545758"/>
        <n v="56413786.296620458"/>
        <n v="56356598.192999996"/>
        <n v="56330799.893600076"/>
        <n v="56327641.554188587"/>
        <n v="56321214.808548592"/>
        <n v="56312621.345016979"/>
        <n v="56274605.145827718"/>
        <n v="56266364.98635982"/>
        <n v="56232499.160231024"/>
        <n v="56225541.682867996"/>
        <n v="56206677.495443806"/>
        <n v="56195343.498189285"/>
        <n v="56177813.050377123"/>
        <n v="56164556.942034647"/>
        <n v="56120615.857531182"/>
        <n v="56119390.077858694"/>
        <n v="56111260.817391872"/>
        <n v="56065092.027713992"/>
        <n v="56017893.525214933"/>
        <n v="56002821.902623542"/>
        <n v="55966614.815623671"/>
        <n v="55957074.556580678"/>
        <n v="55904502.303353131"/>
        <n v="55883328.954197466"/>
        <n v="55873867.574821226"/>
        <n v="55825055.079836994"/>
        <n v="55821771.894256815"/>
        <n v="55765210.395057343"/>
        <n v="55755930.837520927"/>
        <n v="55753989.664854385"/>
        <n v="55706657.094816566"/>
        <n v="55684144.634999998"/>
        <n v="55683529.0406771"/>
        <n v="55681276.43204426"/>
        <n v="55649364.297845185"/>
        <n v="55645355.151436962"/>
        <n v="55597988.430337898"/>
        <n v="55597496.139537781"/>
        <n v="55597381.221446343"/>
        <n v="55597084.495657727"/>
        <n v="55586508.284288421"/>
        <n v="55586133.631658122"/>
        <n v="55560312"/>
        <n v="55551030.305193014"/>
        <n v="55550193.34962"/>
        <n v="55510322.377688304"/>
        <n v="55465580.429621197"/>
        <n v="55426549.682157472"/>
        <n v="55407410.519999996"/>
        <n v="55379995.850979678"/>
        <n v="55353662.057633683"/>
        <n v="55293486.345163107"/>
        <n v="55269622.599590324"/>
        <n v="55264826.275887482"/>
        <n v="55249092.646739431"/>
        <n v="55219574.97451818"/>
        <n v="55203714.675847434"/>
        <n v="55200265.898789309"/>
        <n v="55187300.668240137"/>
        <n v="55179263.009100944"/>
        <n v="55154878.436706632"/>
        <n v="55130562.78564585"/>
        <n v="55101609.716985643"/>
        <n v="55030234.685999997"/>
        <n v="55019320.479181811"/>
        <n v="54940203.085339658"/>
        <n v="54929926.258392088"/>
        <n v="54923051.44664479"/>
        <n v="54907126.550344482"/>
        <n v="54865629.881059475"/>
        <n v="54824765.903609127"/>
        <n v="54821706.767827921"/>
        <n v="54811064.865463719"/>
        <n v="54775765.990447231"/>
        <n v="54773319.983298622"/>
        <n v="54769657.877112068"/>
        <n v="54746322.224077865"/>
        <n v="54634035.61319942"/>
        <n v="54632258.036366075"/>
        <n v="54610606.505103633"/>
        <n v="54586504.12243811"/>
        <n v="54585081.51252006"/>
        <n v="54577562.481429242"/>
        <n v="54566697.255436994"/>
        <n v="54541705.813183665"/>
        <n v="54518274.728105597"/>
        <n v="54513325.840364948"/>
        <n v="54510297.5532315"/>
        <n v="54508932.384176612"/>
        <n v="54504899.11598172"/>
        <n v="54502865.678885728"/>
        <n v="54482941.780632667"/>
        <n v="54466817.817661561"/>
        <n v="54458286.66226346"/>
        <n v="54403677.03771846"/>
        <n v="54370329.598199032"/>
        <n v="54337458.595770508"/>
        <n v="54286820.269448593"/>
        <n v="54285011.309240744"/>
        <n v="54243921.993583903"/>
        <n v="54240341.512376428"/>
        <n v="54209615.236699805"/>
        <n v="54207909.192770608"/>
        <n v="54197628.608235464"/>
        <n v="54189286.656240836"/>
        <n v="54180459.068505205"/>
        <n v="54138897.964116141"/>
        <n v="54100502.345967665"/>
        <n v="54096830.628793254"/>
        <n v="54090994.487379573"/>
        <n v="54067228.533695638"/>
        <n v="54046801.68592938"/>
        <n v="54033877.440933384"/>
        <n v="54018340.354229696"/>
        <n v="54008466.596061058"/>
        <n v="54006651.382460825"/>
        <n v="53890671.722999997"/>
        <n v="53860992.930206619"/>
        <n v="53839934.222859904"/>
        <n v="53818532.529585145"/>
        <n v="53810846.567329518"/>
        <n v="53809464.110747278"/>
        <n v="53786375.78537944"/>
        <n v="53778805"/>
        <n v="53763486.634059809"/>
        <n v="53740770.908918403"/>
        <n v="53715086.268435717"/>
        <n v="53701466.989396162"/>
        <n v="53691948.670399062"/>
        <n v="53691369.936676756"/>
        <n v="53690883.927497335"/>
        <n v="53690374.514542401"/>
        <n v="53681434.976263963"/>
        <n v="53679882.585608251"/>
        <n v="53656829.677084588"/>
        <n v="53653112.962395459"/>
        <n v="53652075.189596057"/>
        <n v="53629692.85637816"/>
        <n v="53608093.90171212"/>
        <n v="53565865.374920025"/>
        <n v="53541054.469538644"/>
        <n v="53536831.82439775"/>
        <n v="53507615.096222803"/>
        <n v="53479685.8666832"/>
        <n v="53466526.793512769"/>
        <n v="53444956.20299691"/>
        <n v="53441510.053558715"/>
        <n v="53421305.595344268"/>
        <n v="53417816.124749996"/>
        <n v="53411258.577412575"/>
        <n v="53399559.362090193"/>
        <n v="53389255.036032669"/>
        <n v="53385392.666545831"/>
        <n v="53373878.44850681"/>
        <n v="53358765.179832533"/>
        <n v="53347649.027304083"/>
        <n v="53342487.238761865"/>
        <n v="53311679.148493767"/>
        <n v="53296490.794574037"/>
        <n v="53290613.493226111"/>
        <n v="53281760.918128058"/>
        <n v="53277977.827440381"/>
        <n v="53269792.541669086"/>
        <n v="53240055.198902629"/>
        <n v="53236027.161146261"/>
        <n v="53208974.154340878"/>
        <n v="53200011.191503696"/>
        <n v="53198853.408786349"/>
        <n v="53138527.011595927"/>
        <n v="53131065.394258067"/>
        <n v="53130010.550983913"/>
        <n v="53122491.109131254"/>
        <n v="53107203.525630713"/>
        <n v="53100467.22786966"/>
        <n v="53097456.839922138"/>
        <n v="53055488.268160969"/>
        <n v="53037836.935898572"/>
        <n v="53006344.816336259"/>
        <n v="53001865.698462211"/>
        <n v="52999062.010423571"/>
        <n v="52998235.539081879"/>
        <n v="52977006.097652666"/>
        <n v="52975914.501724161"/>
        <n v="52968781.171300076"/>
        <n v="52845355.201447077"/>
        <n v="52808388.44839596"/>
        <n v="52776490.81466043"/>
        <n v="52764252.924090862"/>
        <n v="52757606.12832737"/>
        <n v="52754245.400730804"/>
        <n v="52746769.493105493"/>
        <n v="52728628.135918766"/>
        <n v="52724748.388430521"/>
        <n v="52711254.219476044"/>
        <n v="52710136.337340213"/>
        <n v="52671670.769814231"/>
        <n v="52628175.005666852"/>
        <n v="52614671.652364358"/>
        <n v="52605948.393501826"/>
        <n v="52601970.119064942"/>
        <n v="52578833.464632213"/>
        <n v="52570855.058093339"/>
        <n v="52566061.777169704"/>
        <n v="52525560.850527778"/>
        <n v="52509903.686234877"/>
        <n v="52506506.198999994"/>
        <n v="52495020.888530076"/>
        <n v="52494900.788679175"/>
        <n v="52491353.629702732"/>
        <n v="52489339.217796281"/>
        <n v="52474150.204138644"/>
        <n v="52461387.805449545"/>
        <n v="52449309.223607846"/>
        <n v="52434305.950315878"/>
        <n v="52396982.711453125"/>
        <n v="52382899.651310965"/>
        <n v="52382050.373061113"/>
        <n v="52365527.775519758"/>
        <n v="52359395.721541852"/>
        <n v="52296725.582623944"/>
        <n v="52290229.115812823"/>
        <n v="52271574.597573504"/>
        <n v="52205281.752036795"/>
        <n v="52203284.643307395"/>
        <n v="52199916.544892594"/>
        <n v="52199516.455867305"/>
        <n v="52188235.575533785"/>
        <n v="52184876.661382832"/>
        <n v="52139584.0795855"/>
        <n v="52119180.427734002"/>
        <n v="52119027.301051401"/>
        <n v="52117551.817715995"/>
        <n v="52102878.372025438"/>
        <n v="52095616.571403906"/>
        <n v="52025364.415266663"/>
        <n v="52024249.270869941"/>
        <n v="52007389.041613698"/>
        <n v="51988359.329199024"/>
        <n v="51962563.063590951"/>
        <n v="51941820.907455392"/>
        <n v="51937227.833773896"/>
        <n v="51928956.67932681"/>
        <n v="51928567.601713024"/>
        <n v="51896264"/>
        <n v="51888307.522127993"/>
        <n v="51863014.846987352"/>
        <n v="51827921.781470634"/>
        <n v="51826674.710999995"/>
        <n v="51818280.711634703"/>
        <n v="51816320.808937512"/>
        <n v="51815917.707317479"/>
        <n v="51807643.03367345"/>
        <n v="51793138.606225051"/>
        <n v="51782622.96313259"/>
        <n v="51779590.295768656"/>
        <n v="51771719.17132324"/>
        <n v="51768571.057937779"/>
        <n v="51762499.763046034"/>
        <n v="51728589.60972622"/>
        <n v="51715141.313713677"/>
        <n v="51681627.722326994"/>
        <n v="51666896.755698889"/>
        <n v="51648725.57722798"/>
        <n v="51647991.752719119"/>
        <n v="51614820.720061906"/>
        <n v="51611245.433887705"/>
        <n v="51607235.375929736"/>
        <n v="51603770.622070931"/>
        <n v="51602224.022063181"/>
        <n v="51601217.120474145"/>
        <n v="51591027.456056975"/>
        <n v="51585836.971762344"/>
        <n v="51571569.174203955"/>
        <n v="51559597.518113092"/>
        <n v="51470835.852690816"/>
        <n v="51451381.882380582"/>
        <n v="51433420"/>
        <n v="51414273.898824081"/>
        <n v="51394375.412254117"/>
        <n v="51390777.991575316"/>
        <n v="51387506.700301163"/>
        <n v="51352449.891436644"/>
        <n v="51351952.13178587"/>
        <n v="51350866.345379591"/>
        <n v="51334332.080461062"/>
        <n v="51333820.67906893"/>
        <n v="51306178.561073922"/>
        <n v="51298572.835522026"/>
        <n v="51278608.93984995"/>
        <n v="51261451.487065777"/>
        <n v="51163361.017620802"/>
        <n v="51148366.223820806"/>
        <n v="51112257.838326626"/>
        <n v="51063689.602892049"/>
        <n v="51047389.521497309"/>
        <n v="51040217.436777212"/>
        <n v="51012952.775876485"/>
        <n v="50997968.592111632"/>
        <n v="50949047.210278168"/>
        <n v="50935641.295233808"/>
        <n v="50919384.92346026"/>
        <n v="50915018.630766235"/>
        <n v="50914064.453648835"/>
        <n v="50879860.296946563"/>
        <n v="50824142.984306306"/>
        <n v="50823633.787800305"/>
        <n v="50820377.739118561"/>
        <n v="50807037.734005719"/>
        <n v="50791554.646020651"/>
        <n v="50787819.743387334"/>
        <n v="50786758.799655408"/>
        <n v="50749298.270487912"/>
        <n v="50733081.858512469"/>
        <n v="50721212.568306006"/>
        <n v="50715599.07984221"/>
        <n v="50713502.381521098"/>
        <n v="50684669.930999994"/>
        <n v="50677559.638157941"/>
        <n v="50671716.564708292"/>
        <n v="50667964.660118908"/>
        <n v="50664266.368947305"/>
        <n v="50642994.633697882"/>
        <n v="50607760.11716561"/>
        <n v="50605046.121008597"/>
        <n v="50554762.190090515"/>
        <n v="50548252.843067549"/>
        <n v="50518276.135933004"/>
        <n v="50486084.985586971"/>
        <n v="50444725.904218778"/>
        <n v="50434040.534066781"/>
        <n v="50418789.011714734"/>
        <n v="50398843.334505565"/>
        <n v="50381706.599144474"/>
        <n v="50365950.590316907"/>
        <n v="50360708.650692418"/>
        <n v="50357938.934481487"/>
        <n v="50306543.137226202"/>
        <n v="50301419.033968806"/>
        <n v="50288138.969559841"/>
        <n v="50263097.178122953"/>
        <n v="50250133.045856364"/>
        <n v="50242067.98012843"/>
        <n v="50231367.07444603"/>
        <n v="50229766.500691928"/>
        <n v="50218804.574140109"/>
        <n v="50183952.501591198"/>
        <n v="50179808.365788601"/>
        <n v="50175502.140051804"/>
        <n v="50160838.303288318"/>
        <n v="50140226.274789028"/>
        <n v="50110960.988330901"/>
        <n v="50100329.817228764"/>
        <n v="50075688.096165769"/>
        <n v="50070116.394076496"/>
        <n v="50060631.447272971"/>
        <n v="50049241.722681351"/>
        <n v="50047828.298169032"/>
        <n v="50043358.219594561"/>
        <n v="50039964.695013359"/>
        <n v="50002159.304913335"/>
        <n v="49998968.137530476"/>
        <n v="49994149.583707675"/>
        <n v="49974666.677599303"/>
        <n v="49909481.648346983"/>
        <n v="49889717.762602635"/>
        <n v="49887210.222959235"/>
        <n v="49878356.98924531"/>
        <n v="49842388.576040551"/>
        <n v="49821478.433039993"/>
        <n v="49808340.374324501"/>
        <n v="49805975.622957706"/>
        <n v="49783646.9345477"/>
        <n v="49764373.160454758"/>
        <n v="49753605.362236269"/>
        <n v="49706715.282308295"/>
        <n v="49674219.111793652"/>
        <n v="49611306.929050021"/>
        <n v="49602579.453678645"/>
        <n v="49596356.295603767"/>
        <n v="49587837.187666506"/>
        <n v="49575793.380255379"/>
        <n v="49564799.895783573"/>
        <n v="49563274.991999999"/>
        <n v="49558194.620539241"/>
        <n v="49550349.507157609"/>
        <n v="49532038.174079992"/>
        <n v="49515004.188317157"/>
        <n v="49506037.495051906"/>
        <n v="49504829.173510991"/>
        <n v="49495472.57360775"/>
        <n v="49492112.739393361"/>
        <n v="49491445.469674498"/>
        <n v="49488629.273999996"/>
        <n v="49487781.60251908"/>
        <n v="49486853.835791305"/>
        <n v="49472878.424507998"/>
        <n v="49468008.599813327"/>
        <n v="49453780.044689678"/>
        <n v="49427182.644774176"/>
        <n v="49416004.579766952"/>
        <n v="49398781.133824214"/>
        <n v="49298988.730995469"/>
        <n v="49250654.51709079"/>
        <n v="49249192.791561447"/>
        <n v="49249028.842239991"/>
        <n v="49245502.517877862"/>
        <n v="49209358.071784124"/>
        <n v="49169837.970748119"/>
        <n v="49159500.285111107"/>
        <n v="49138008.535014585"/>
        <n v="49137046.580825657"/>
        <n v="49126404.130073041"/>
        <n v="49084434.984501377"/>
        <n v="49055104.09798976"/>
        <n v="49041947.974032007"/>
        <n v="49006843.337214641"/>
        <n v="48997130.051545441"/>
        <n v="48988472.393692456"/>
        <n v="48983342.634704165"/>
        <n v="48969246.754293248"/>
        <n v="48870672.349899814"/>
        <n v="48862030.160105936"/>
        <n v="48821572.072977558"/>
        <n v="48811456.181754306"/>
        <n v="48769758.834652618"/>
        <n v="48748500.868461125"/>
        <n v="48748462.696571454"/>
        <n v="48740752.658429764"/>
        <n v="48707011.835149795"/>
        <n v="48704826.589073546"/>
        <n v="48701987"/>
        <n v="48671662.209471337"/>
        <n v="48670802.154281996"/>
        <n v="48663556.440173939"/>
        <n v="48652595.983254887"/>
        <n v="48598357.968437731"/>
        <n v="48590130.327376962"/>
        <n v="48579201.471569993"/>
        <n v="48576601.678968243"/>
        <n v="48559511.208023578"/>
        <n v="48551017.216932476"/>
        <n v="48527702.095445558"/>
        <n v="48498024.845226765"/>
        <n v="48462470.240821667"/>
        <n v="48461673.126852117"/>
        <n v="48436352.940636389"/>
        <n v="48385778.151137128"/>
        <n v="48384064.368784703"/>
        <n v="48375164.584795818"/>
        <n v="48358266.514609762"/>
        <n v="48348042.611396924"/>
        <n v="48346859.108581096"/>
        <n v="48333470.39135921"/>
        <n v="48318995.098195218"/>
        <n v="48314537.720099956"/>
        <n v="48303013.860200271"/>
        <n v="48301170.423873715"/>
        <n v="48294433.613046236"/>
        <n v="48264883.054362804"/>
        <n v="48260902.327519014"/>
        <n v="48252397.807645246"/>
        <n v="48199532.654451624"/>
        <n v="48194968.416744933"/>
        <n v="48166105.422515839"/>
        <n v="48151933.301521175"/>
        <n v="48149641.16747532"/>
        <n v="48125922.03805276"/>
        <n v="48119220.456933551"/>
        <n v="48104194.498304583"/>
        <n v="48096900.873713993"/>
        <n v="48055905.06377732"/>
        <n v="48054710.405005857"/>
        <n v="48049021.676345721"/>
        <n v="48030197.573479757"/>
        <n v="48025547.5593898"/>
        <n v="48012103.591826171"/>
        <n v="47956560.548174806"/>
        <n v="47876590.958425187"/>
        <n v="47867041.134906113"/>
        <n v="47847316.028656915"/>
        <n v="47841704.668811381"/>
        <n v="47836262.501484737"/>
        <n v="47826071.404019341"/>
        <n v="47814475.636761032"/>
        <n v="47809664.508384004"/>
        <n v="47806637.748957887"/>
        <n v="47731366.667183064"/>
        <n v="47670131.962233901"/>
        <n v="47628055.981440432"/>
        <n v="47588989.702394202"/>
        <n v="47579341.907789998"/>
        <n v="47566900.138576388"/>
        <n v="47537647.571831413"/>
        <n v="47471567.882465065"/>
        <n v="47437299.706931993"/>
        <n v="47428790.662249066"/>
        <n v="47421565.73985824"/>
        <n v="47395854.552531771"/>
        <n v="47390518.835250676"/>
        <n v="47390485.134344131"/>
        <n v="47355917.339040667"/>
        <n v="47350644.792879961"/>
        <n v="47350452.450068153"/>
        <n v="47298640.913807176"/>
        <n v="47297887.344688393"/>
        <n v="47285085.552375875"/>
        <n v="47282482.096682929"/>
        <n v="47273244.505173251"/>
        <n v="47253058.284465253"/>
        <n v="47239822.85782022"/>
        <n v="47220457.40896567"/>
        <n v="47204814.39542184"/>
        <n v="47140051.212060794"/>
        <n v="47107123.944423012"/>
        <n v="47095088.48477824"/>
        <n v="47082056.205092199"/>
        <n v="47068087.563498072"/>
        <n v="47067702.562862985"/>
        <n v="47052257.324003384"/>
        <n v="47041355.018746518"/>
        <n v="47036065"/>
        <n v="47014981.333648376"/>
        <n v="46994666.039318442"/>
        <n v="46993610.475435235"/>
        <n v="46987911.271001294"/>
        <n v="46987641.320452251"/>
        <n v="46963588.962979794"/>
        <n v="46941362.269044548"/>
        <n v="46911147.103649966"/>
        <n v="46892457.00602062"/>
        <n v="46891422.721254341"/>
        <n v="46885030.353361808"/>
        <n v="46872290.082130514"/>
        <n v="46872113.297834076"/>
        <n v="46872007.565427445"/>
        <n v="46845636.537140548"/>
        <n v="46834279.668476947"/>
        <n v="46825996.27439297"/>
        <n v="46824139.915496521"/>
        <n v="46804407.920423992"/>
        <n v="46780951.282098323"/>
        <n v="46733206.210917249"/>
        <n v="46719721.704373345"/>
        <n v="46701541.389136545"/>
        <n v="46673885.298841536"/>
        <n v="46656629.38990251"/>
        <n v="46652107.154168278"/>
        <n v="46591436.399476781"/>
        <n v="46568683.579452515"/>
        <n v="46553616.857261352"/>
        <n v="46479973.023661122"/>
        <n v="46473796.404349476"/>
        <n v="46390984.456277996"/>
        <n v="46375174.70748543"/>
        <n v="46336666.53926231"/>
        <n v="46320651.112214804"/>
        <n v="46307335.259301752"/>
        <n v="46272762.504995771"/>
        <n v="46268016.08032655"/>
        <n v="46258566.56015747"/>
        <n v="46256196.501091592"/>
        <n v="46234613.097565129"/>
        <n v="46180430.183853865"/>
        <n v="46164705.877953462"/>
        <n v="46148910.203235425"/>
        <n v="46144644.045846485"/>
        <n v="46137570.215553775"/>
        <n v="46124753.859146491"/>
        <n v="46122846.318239905"/>
        <n v="46104259.493384741"/>
        <n v="46082888.402050734"/>
        <n v="46047986.239481218"/>
        <n v="46031633.915457517"/>
        <n v="46016511.240151435"/>
        <n v="46006838.11568474"/>
        <n v="45994485.931869708"/>
        <n v="45975291.117148772"/>
        <n v="45968616.149171859"/>
        <n v="45941924.227425791"/>
        <n v="45937487.154885262"/>
        <n v="45934276.364745304"/>
        <n v="45925740.837505117"/>
        <n v="45901783.794217065"/>
        <n v="45900911.983847857"/>
        <n v="45893002.830841504"/>
        <n v="45889442.656027064"/>
        <n v="45864596.51045654"/>
        <n v="45858820.605801649"/>
        <n v="45858394.789963119"/>
        <n v="45839287.599292196"/>
        <n v="45831979.371115021"/>
        <n v="45831198.496100955"/>
        <n v="45813256.80325909"/>
        <n v="45807275.637721792"/>
        <n v="45793504.975265391"/>
        <n v="45720791.407292485"/>
        <n v="45697815.133046992"/>
        <n v="45693160.043770798"/>
        <n v="45641442.552871078"/>
        <n v="45641114.924999997"/>
        <n v="45639815.186736941"/>
        <n v="45622467.681401148"/>
        <n v="45619109.246230565"/>
        <n v="45573272.467969328"/>
        <n v="45562520.800148025"/>
        <n v="45555205.615287066"/>
        <n v="45523595.65356528"/>
        <n v="45511337.04843387"/>
        <n v="45480861.597689696"/>
        <n v="45457256.228354"/>
        <n v="45454091.718025476"/>
        <n v="45443098.480625995"/>
        <n v="45441928.105799116"/>
        <n v="45426180.122316346"/>
        <n v="45422651.510002129"/>
        <n v="45410141.037310041"/>
        <n v="45409104.84741988"/>
        <n v="45360864.254708886"/>
        <n v="45334254.149692744"/>
        <n v="45293816.31372676"/>
        <n v="45289007.428980246"/>
        <n v="45287315.178752005"/>
        <n v="45273411.627331741"/>
        <n v="45259240.125978775"/>
        <n v="45256537.076446116"/>
        <n v="45226674.876111262"/>
        <n v="45216439.912606396"/>
        <n v="45193202.901825935"/>
        <n v="45181475.030137405"/>
        <n v="45178820.359190337"/>
        <n v="45169973.951507092"/>
        <n v="45112521.751363806"/>
        <n v="45092828.031781323"/>
        <n v="45067836.016709983"/>
        <n v="45056857.985999994"/>
        <n v="45054680.371542141"/>
        <n v="45026611.223694101"/>
        <n v="45015425.082996532"/>
        <n v="45006437.750938319"/>
        <n v="44954989.595833942"/>
        <n v="44941371.078306749"/>
        <n v="44937829.167206854"/>
        <n v="44930164.255211458"/>
        <n v="44914483.645436183"/>
        <n v="44890832.03991124"/>
        <n v="44883373.586055331"/>
        <n v="44874916.630214691"/>
        <n v="44868785.101731695"/>
        <n v="44828531.311734892"/>
        <n v="44820304.877231173"/>
        <n v="44818751.155244075"/>
        <n v="44797935.718650348"/>
        <n v="44771897.363004684"/>
        <n v="44768754.447431237"/>
        <n v="44755079.734574243"/>
        <n v="44750081.806378134"/>
        <n v="44731359.395011917"/>
        <n v="44724665.892642684"/>
        <n v="44721494.628865667"/>
        <n v="44713730.24547305"/>
        <n v="44712413.213114105"/>
        <n v="44692047.543472096"/>
        <n v="44684100.306842096"/>
        <n v="44683716.036731072"/>
        <n v="44668678.839501418"/>
        <n v="44646115.700109273"/>
        <n v="44645854.971957944"/>
        <n v="44605389.828111544"/>
        <n v="44567670.411400951"/>
        <n v="44559608.912233911"/>
        <n v="44547005.071982428"/>
        <n v="44539513.511804283"/>
        <n v="44528084.137062825"/>
        <n v="44525437.325643122"/>
        <n v="44508354.096354246"/>
        <n v="44494967.006212287"/>
        <n v="44492518.776003115"/>
        <n v="44489561.701330081"/>
        <n v="44484607.471290372"/>
        <n v="44480780.815483123"/>
        <n v="44474020.872531496"/>
        <n v="44458289.134370618"/>
        <n v="44450644.618618764"/>
        <n v="44432950.171968229"/>
        <n v="44403444.74459441"/>
        <n v="44394962.763248399"/>
        <n v="44392704.925755188"/>
        <n v="44369483.182521038"/>
        <n v="44363524.861765139"/>
        <n v="44351101.247703791"/>
        <n v="44341855.101943262"/>
        <n v="44339791.419517674"/>
        <n v="44297702.00359197"/>
        <n v="44296051.338507921"/>
        <n v="44273553.294464432"/>
        <n v="44268076.047371626"/>
        <n v="44213932.483720452"/>
        <n v="44177651.380928703"/>
        <n v="44160189.811471842"/>
        <n v="44150154.396314315"/>
        <n v="44132872.56435512"/>
        <n v="44132190.545310877"/>
        <n v="44123376.577684209"/>
        <n v="44087239.979650304"/>
        <n v="44037482.124435492"/>
        <n v="44032401.020999998"/>
        <n v="44029869.1984699"/>
        <n v="44011060.719179749"/>
        <n v="44004722.03181345"/>
        <n v="43987088.045727424"/>
        <n v="43930575.381566212"/>
        <n v="43896383.049918421"/>
        <n v="43892008.788327962"/>
        <n v="43887310.147069737"/>
        <n v="43885895.220653161"/>
        <n v="43870138.917156629"/>
        <n v="43860317.635415554"/>
        <n v="43847545.170337051"/>
        <n v="43823778.813427627"/>
        <n v="43820725.318950079"/>
        <n v="43769995.391429998"/>
        <n v="43738107.438255586"/>
        <n v="43735821.763952434"/>
        <n v="43735585.414750122"/>
        <n v="43667309.054241471"/>
        <n v="43617091.439056098"/>
        <n v="43614348.76584848"/>
        <n v="43603286.43152947"/>
        <n v="43597450.226421237"/>
        <n v="43593424.639762506"/>
        <n v="43592483.486866556"/>
        <n v="43587512.436226308"/>
        <n v="43566487.410123378"/>
        <n v="43545707.966920719"/>
        <n v="43524716.575511083"/>
        <n v="43524183.60559231"/>
        <n v="43512782.042929001"/>
        <n v="43508162.735065691"/>
        <n v="43486089.485999994"/>
        <n v="43456266.440213159"/>
        <n v="43453366.490132242"/>
        <n v="43450358.985348642"/>
        <n v="43430278"/>
        <n v="43424065.599014059"/>
        <n v="43417994.578210615"/>
        <n v="43414991.735886388"/>
        <n v="43414809.131780036"/>
        <n v="43400673.890817203"/>
        <n v="43374272.088407993"/>
        <n v="43361236.34113159"/>
        <n v="43343029.048700318"/>
        <n v="43320150.49385599"/>
        <n v="43312361.512697138"/>
        <n v="43236072.010532521"/>
        <n v="43208386.450591102"/>
        <n v="43201149.601107024"/>
        <n v="43197209.620627701"/>
        <n v="43188037.221462689"/>
        <n v="43179391.643981628"/>
        <n v="43174430.459422939"/>
        <n v="43173684.451805703"/>
        <n v="43171744.400627993"/>
        <n v="43129414.496683083"/>
        <n v="43113730.972838625"/>
        <n v="43100453.952101693"/>
        <n v="43093532.254538491"/>
        <n v="43082115.674597993"/>
        <n v="43073257.619167842"/>
        <n v="43071084.267749995"/>
        <n v="43061051.349459089"/>
        <n v="43043834.346652709"/>
        <n v="43029432.775673166"/>
        <n v="43023079.671173811"/>
        <n v="43013931.063310124"/>
        <n v="42995129.402885199"/>
        <n v="42978825.042134359"/>
        <n v="42973992.732255764"/>
        <n v="42972734.926167816"/>
        <n v="42959092.420106769"/>
        <n v="42956519.510489523"/>
        <n v="42950617.310798019"/>
        <n v="42949405.026776873"/>
        <n v="42939290.880566068"/>
        <n v="42936767.905585602"/>
        <n v="42921286.339029804"/>
        <n v="42898412.190889537"/>
        <n v="42877113.354037628"/>
        <n v="42813276.628563188"/>
        <n v="42793044.40725667"/>
        <n v="42792027.632594094"/>
        <n v="42789616.027223602"/>
        <n v="42785543.075726442"/>
        <n v="42776196.911384709"/>
        <n v="42770917.305969581"/>
        <n v="42770834.297971345"/>
        <n v="42759260.571128234"/>
        <n v="42750708.463361241"/>
        <n v="42749869.826051824"/>
        <n v="42746755.888610266"/>
        <n v="42742754.496073633"/>
        <n v="42720125.54771731"/>
        <n v="42717953.376438268"/>
        <n v="42706492.344620913"/>
        <n v="42703953.765052751"/>
        <n v="42693843.745568164"/>
        <n v="42689199.385580674"/>
        <n v="42643419.503876396"/>
        <n v="42642635.455623142"/>
        <n v="42632767"/>
        <n v="42618406.32769537"/>
        <n v="42609569.185681857"/>
        <n v="42602156.868013889"/>
        <n v="42593480.76388929"/>
        <n v="42581335.441252559"/>
        <n v="42578042.104926996"/>
        <n v="42575454.196719311"/>
        <n v="42565763.13605538"/>
        <n v="42562887.899505369"/>
        <n v="42559392.149715379"/>
        <n v="42532895.416290313"/>
        <n v="42530370.668740034"/>
        <n v="42478541.209535502"/>
        <n v="42471470.34690883"/>
        <n v="42469057.798173852"/>
        <n v="42440237.872041255"/>
        <n v="42417409.609705776"/>
        <n v="42407069.270390399"/>
        <n v="42391060.176524885"/>
        <n v="42381343.007816024"/>
        <n v="42370503.984308131"/>
        <n v="42340222.005344212"/>
        <n v="42311529.719926476"/>
        <n v="42309881.484823942"/>
        <n v="42305083.968663119"/>
        <n v="42300767.833597496"/>
        <n v="42297732.899677999"/>
        <n v="42286256.296006903"/>
        <n v="42261729.606453009"/>
        <n v="42257768.264152803"/>
        <n v="42243585.798701182"/>
        <n v="42218136.889186144"/>
        <n v="42209293.176528133"/>
        <n v="42208804.392131433"/>
        <n v="42207503.585521482"/>
        <n v="42197430.45063135"/>
        <n v="42156294.246039346"/>
        <n v="42142241.0392868"/>
        <n v="42098025.78336782"/>
        <n v="42094584.805407025"/>
        <n v="42058543.719889134"/>
        <n v="42053336.0785193"/>
        <n v="42046755.155999996"/>
        <n v="42033218.393558465"/>
        <n v="42032396.940891802"/>
        <n v="42029273.418840557"/>
        <n v="42021261.299271859"/>
        <n v="42017007.000343882"/>
        <n v="42004999.637858272"/>
        <n v="41989694.578404754"/>
        <n v="41948270.271996327"/>
        <n v="41932813.091315299"/>
        <n v="41910024.486499898"/>
        <n v="41887704.781629674"/>
        <n v="41884967.0233614"/>
        <n v="41875245.322128259"/>
        <n v="41852109.385641672"/>
        <n v="41848660.580980934"/>
        <n v="41827979.327806897"/>
        <n v="41820745.189518645"/>
        <n v="41812716.502210565"/>
        <n v="41809674.577625699"/>
        <n v="41798241.790637881"/>
        <n v="41795701.452354595"/>
        <n v="41787207.976001032"/>
        <n v="41768851.346867338"/>
        <n v="41756786.837270953"/>
        <n v="41738570.806757979"/>
        <n v="41730063.564331472"/>
        <n v="41714951.968827523"/>
        <n v="41705001.694456607"/>
        <n v="41693358.999100685"/>
        <n v="41674543.851619475"/>
        <n v="41668927.95547694"/>
        <n v="41653910.74135676"/>
        <n v="41644074.744916722"/>
        <n v="41636341.307164215"/>
        <n v="41632664.269370474"/>
        <n v="41575016.001292296"/>
        <n v="41566507.478999995"/>
        <n v="41547084.968481034"/>
        <n v="41542314.371356279"/>
        <n v="41532026.128240429"/>
        <n v="41511765.941670865"/>
        <n v="41508991.460020393"/>
        <n v="41478020.006685749"/>
        <n v="41457396.223242857"/>
        <n v="41455114.115340903"/>
        <n v="41451380.57971628"/>
        <n v="41433876.575271435"/>
        <n v="41429769.842999995"/>
        <n v="41408750.149940334"/>
        <n v="41406403.379813172"/>
        <n v="41373927.709348813"/>
        <n v="41351760.562727995"/>
        <n v="41335296.045663625"/>
        <n v="41323994.226799823"/>
        <n v="41315721.228935994"/>
        <n v="41292939.054725394"/>
        <n v="41287579.359858125"/>
        <n v="41278191.917565905"/>
        <n v="41263030.238440163"/>
        <n v="41256065.335998788"/>
        <n v="41223525.404951006"/>
        <n v="41188477.392726406"/>
        <n v="41160716.804694571"/>
        <n v="41142306.433132835"/>
        <n v="41130829.652996667"/>
        <n v="41129627.529836208"/>
        <n v="41092521.430049673"/>
        <n v="41079682.797902532"/>
        <n v="41075430.072357729"/>
        <n v="41061493.006868705"/>
        <n v="41057206.446128182"/>
        <n v="41052773.616223022"/>
        <n v="41044677.489741057"/>
        <n v="41029466.876992889"/>
        <n v="41025102.445285738"/>
        <n v="41011725.415689409"/>
        <n v="40962257.324738137"/>
        <n v="40959802.875685908"/>
        <n v="40931590.171532199"/>
        <n v="40927901.27311191"/>
        <n v="40909306.531603351"/>
        <n v="40890825.068820454"/>
        <n v="40871808.253834307"/>
        <n v="40861329.330424294"/>
        <n v="40836823.127432965"/>
        <n v="40815468.214102685"/>
        <n v="40814311.16138076"/>
        <n v="40813215.67828384"/>
        <n v="40767050.625"/>
        <n v="40757252.107551076"/>
        <n v="40741504.875093713"/>
        <n v="40741352.355576679"/>
        <n v="40739503.787928112"/>
        <n v="40738638.098509945"/>
        <n v="40704166.259463683"/>
        <n v="40689853.313374467"/>
        <n v="40670156.461542293"/>
        <n v="40666403.645272732"/>
        <n v="40662666.69750715"/>
        <n v="40641654.369342506"/>
        <n v="40640977.002882712"/>
        <n v="40640959.219421811"/>
        <n v="40629569.487841144"/>
        <n v="40615729.668284796"/>
        <n v="40610447.495179795"/>
        <n v="40592131.542288676"/>
        <n v="40589749.128255494"/>
        <n v="40586126.036339581"/>
        <n v="40559919.359772407"/>
        <n v="40541705.627324492"/>
        <n v="40541278.142505519"/>
        <n v="40532803.090385884"/>
        <n v="40527357.880978167"/>
        <n v="40522367.393403031"/>
        <n v="40502881.66641365"/>
        <n v="40501477.381201051"/>
        <n v="40496836.559470013"/>
        <n v="40456644.689287156"/>
        <n v="40450398.311164387"/>
        <n v="40445233.497449726"/>
        <n v="40424240.3228762"/>
        <n v="40423746.222119763"/>
        <n v="40391851.728139386"/>
        <n v="40352319.079357155"/>
        <n v="40344205.188209996"/>
        <n v="40343495.857471414"/>
        <n v="40342628.094961494"/>
        <n v="40305007.86744535"/>
        <n v="40290009.974191308"/>
        <n v="40281426.344297431"/>
        <n v="40262158.420749813"/>
        <n v="40248927.167778336"/>
        <n v="40212305.847879782"/>
        <n v="40198540.78304936"/>
        <n v="40190071.665428437"/>
        <n v="40183592.265511863"/>
        <n v="40110049.170308053"/>
        <n v="40107227.808295019"/>
        <n v="40085896.712760404"/>
        <n v="40064849.802967712"/>
        <n v="40020038.705647983"/>
        <n v="39993076.1422996"/>
        <n v="39992929.138108611"/>
        <n v="39990877.565022647"/>
        <n v="39977414.144769371"/>
        <n v="39971636.390652694"/>
        <n v="39961937.357999995"/>
        <n v="39955943.827011362"/>
        <n v="39949800.842946045"/>
        <n v="39947521.511622727"/>
        <n v="39944033.616204292"/>
        <n v="39918222.684054948"/>
        <n v="39873779.738099992"/>
        <n v="39869280.087734297"/>
        <n v="39831347.578150943"/>
        <n v="39827944.710339174"/>
        <n v="39817947.083295144"/>
        <n v="39815785.583049521"/>
        <n v="39783302.232962668"/>
        <n v="39781105.467861287"/>
        <n v="39780162.749410473"/>
        <n v="39777783.911260873"/>
        <n v="39768860.078639992"/>
        <n v="39740791.494036622"/>
        <n v="39737204.425294533"/>
        <n v="39700101.151354522"/>
        <n v="39691968.818033747"/>
        <n v="39684080.466480307"/>
        <n v="39670843.445272662"/>
        <n v="39658569.245030895"/>
        <n v="39651115.262268119"/>
        <n v="39645589.359783143"/>
        <n v="39633666.81901259"/>
        <n v="39630009.64890448"/>
        <n v="39629330.824743986"/>
        <n v="39618599.373980545"/>
        <n v="39597567.429961182"/>
        <n v="39575886.119010769"/>
        <n v="39562900.647729672"/>
        <n v="39560963.124507107"/>
        <n v="39557414.369423896"/>
        <n v="39530908.897951066"/>
        <n v="39493271.8265163"/>
        <n v="39468884.359107897"/>
        <n v="39467850.757608995"/>
        <n v="39447771.368413456"/>
        <n v="39409139.143999122"/>
        <n v="39385803.141343027"/>
        <n v="39385540.977434389"/>
        <n v="39366805.849173285"/>
        <n v="39359692.019996472"/>
        <n v="39343475.645385928"/>
        <n v="39340348.220166914"/>
        <n v="39262270.079895258"/>
        <n v="39256789.890041873"/>
        <n v="39229200.181417726"/>
        <n v="39223594.175828718"/>
        <n v="39213694.115681566"/>
        <n v="39213056.457566269"/>
        <n v="39211835.132283486"/>
        <n v="39211621.771712504"/>
        <n v="39209832.258365996"/>
        <n v="39178439.335308142"/>
        <n v="39155955.878541186"/>
        <n v="39154977.703343265"/>
        <n v="39147350.393386617"/>
        <n v="39114020.39952109"/>
        <n v="39091313.284733236"/>
        <n v="39077106.501655824"/>
        <n v="39071562.251529485"/>
        <n v="39070767.17443487"/>
        <n v="39064264.999918662"/>
        <n v="39024205"/>
        <n v="39021092.47150822"/>
        <n v="39019329.114263751"/>
        <n v="39015527.534413144"/>
        <n v="39008640.28385222"/>
        <n v="39007129.136141129"/>
        <n v="38993180.058205888"/>
        <n v="38982148.892589688"/>
        <n v="38977435.863033593"/>
        <n v="38977017.150930911"/>
        <n v="38972791.20603931"/>
        <n v="38971901.440024838"/>
        <n v="38959682.310720839"/>
        <n v="38944055.250781767"/>
        <n v="38904408.052894443"/>
        <n v="38891940.819277495"/>
        <n v="38869026.869485058"/>
        <n v="38862931.229389645"/>
        <n v="38853974.480393939"/>
        <n v="38837421.430019438"/>
        <n v="38823271.126051508"/>
        <n v="38819908.260588951"/>
        <n v="38818167.954487786"/>
        <n v="38784018.775238663"/>
        <n v="38778531.350631557"/>
        <n v="38778432.862826996"/>
        <n v="38776411.966297425"/>
        <n v="38761113.778406657"/>
        <n v="38754496.812260166"/>
        <n v="38727230.901706174"/>
        <n v="38726512.003568321"/>
        <n v="38709289"/>
        <n v="38703545.229535371"/>
        <n v="38695488.39213749"/>
        <n v="38693018.677403651"/>
        <n v="38688332.084325165"/>
        <n v="38687510.584147818"/>
        <n v="38667478.671912983"/>
        <n v="38646849.758511491"/>
        <n v="38614657.308184057"/>
        <n v="38602393.213731624"/>
        <n v="38594656.168941841"/>
        <n v="38589942.227310963"/>
        <n v="38579623.774691999"/>
        <n v="38578781.097779997"/>
        <n v="38562230.846999995"/>
        <n v="38562022.864099123"/>
        <n v="38561332.105918303"/>
        <n v="38545822.150311172"/>
        <n v="38537060.855891705"/>
        <n v="38533456.749121808"/>
        <n v="38521406.936165445"/>
        <n v="38512617.838703625"/>
        <n v="38509648.479604103"/>
        <n v="38467366.746880688"/>
        <n v="38458557"/>
        <n v="38444257.15345142"/>
        <n v="38432223.746650286"/>
        <n v="38428500.708351985"/>
        <n v="38383412.970959455"/>
        <n v="38379323.090261996"/>
        <n v="38378851.873157561"/>
        <n v="38377425.705186293"/>
        <n v="38377108.601954341"/>
        <n v="38369083.375068836"/>
        <n v="38360299.020581998"/>
        <n v="38345653.234156251"/>
        <n v="38324483.091930412"/>
        <n v="38319460.870446563"/>
        <n v="38310816.523712739"/>
        <n v="38270175.771019183"/>
        <n v="38262707.972972266"/>
        <n v="38235396.260910675"/>
        <n v="38210885.406637385"/>
        <n v="38209609.593520433"/>
        <n v="38200040.965815403"/>
        <n v="38171738.990014113"/>
        <n v="38150127.531874754"/>
        <n v="38140889.179172881"/>
        <n v="38134568.943183511"/>
        <n v="38105720.745787598"/>
        <n v="38104454.213466495"/>
        <n v="38094598.416677043"/>
        <n v="38086153.318821438"/>
        <n v="38062920.680521153"/>
        <n v="38053544.197385386"/>
        <n v="38008334.297176369"/>
        <n v="37991502.983736098"/>
        <n v="37945765.956522651"/>
        <n v="37933608.116314113"/>
        <n v="37884822.254408278"/>
        <n v="37872226.45772171"/>
        <n v="37856377.327334128"/>
        <n v="37854462.825844243"/>
        <n v="37851833.81467326"/>
        <n v="37833142.061482303"/>
        <n v="37828832.090774171"/>
        <n v="37784611.373927347"/>
        <n v="37784343.751803137"/>
        <n v="37780283.10805352"/>
        <n v="37777083.486005664"/>
        <n v="37767233.120864131"/>
        <n v="37758814.496758752"/>
        <n v="37756372.514447615"/>
        <n v="37728822.237431154"/>
        <n v="37699755.230646893"/>
        <n v="37695320.454483993"/>
        <n v="37673662.529887252"/>
        <n v="37670138.109418795"/>
        <n v="37666978.183296166"/>
        <n v="37666393.724480771"/>
        <n v="37653175.770134054"/>
        <n v="37632398.858783774"/>
        <n v="37619933.300991043"/>
        <n v="37598601.518332429"/>
        <n v="37593478.041269831"/>
        <n v="37580746.792212583"/>
        <n v="37567846.705963075"/>
        <n v="37555468.720100492"/>
        <n v="37539380.504134528"/>
        <n v="37527175.367167234"/>
        <n v="37522254.178557806"/>
        <n v="37499685.704137996"/>
        <n v="37496226.566418096"/>
        <n v="37483352.969495334"/>
        <n v="37478488.966142587"/>
        <n v="37476419.697950803"/>
        <n v="37471347.090122983"/>
        <n v="37459097.755984269"/>
        <n v="37456304.97712063"/>
        <n v="37449258.532747202"/>
        <n v="37448035.708783634"/>
        <n v="37439744.046114057"/>
        <n v="37422420.83378645"/>
        <n v="37419274.725148849"/>
        <n v="37413533.803796954"/>
        <n v="37409822.853574418"/>
        <n v="37395757.625458337"/>
        <n v="37392525.779831737"/>
        <n v="37385325.998477496"/>
        <n v="37382894.581660338"/>
        <n v="37380177.993412733"/>
        <n v="37374341.682067804"/>
        <n v="37368760.091623284"/>
        <n v="37358901.968064405"/>
        <n v="37337228.693723537"/>
        <n v="37327007.347893097"/>
        <n v="37314014.356429256"/>
        <n v="37309939.904999994"/>
        <n v="37295647.222593419"/>
        <n v="37233833.498124383"/>
        <n v="37226069.649039939"/>
        <n v="37225268.045168042"/>
        <n v="37224489.589683749"/>
        <n v="37223170.313798688"/>
        <n v="37218868.46212025"/>
        <n v="37207759.175999999"/>
        <n v="37206374.371544234"/>
        <n v="37169167.559999995"/>
        <n v="37165721.12890017"/>
        <n v="37137675.305360913"/>
        <n v="37119361.803044654"/>
        <n v="37117709.785702631"/>
        <n v="37092518.941076115"/>
        <n v="37083888.155999996"/>
        <n v="37083610.369475946"/>
        <n v="37043372.788599938"/>
        <n v="37028075.789819553"/>
        <n v="37020639.488332644"/>
        <n v="37012610.337748565"/>
        <n v="37009772.38908378"/>
        <n v="36999851.221622854"/>
        <n v="36984107.498133078"/>
        <n v="36972155.66755385"/>
        <n v="36954021.468563236"/>
        <n v="36940529.933999993"/>
        <n v="36937666.287431099"/>
        <n v="36917719.060322419"/>
        <n v="36908254.76829505"/>
        <n v="36906774.865912534"/>
        <n v="36901081.557545088"/>
        <n v="36889140.411402754"/>
        <n v="36865265.799737126"/>
        <n v="36864624.970596097"/>
        <n v="36855309.287975751"/>
        <n v="36850827.638117217"/>
        <n v="36846503.655903555"/>
        <n v="36821880.136337064"/>
        <n v="36803453.793681271"/>
        <n v="36784144.180967115"/>
        <n v="36762820.981954999"/>
        <n v="36762215.301494882"/>
        <n v="36738250.739227638"/>
        <n v="36735723.522186987"/>
        <n v="36735278.749049947"/>
        <n v="36733178.365155719"/>
        <n v="36725027.943833195"/>
        <n v="36717815.373470478"/>
        <n v="36710032.761421368"/>
        <n v="36709101"/>
        <n v="36695943.316833101"/>
        <n v="36684965.115649499"/>
        <n v="36677666.545796007"/>
        <n v="36659434.67939537"/>
        <n v="36650846.018448345"/>
        <n v="36631461.89360939"/>
        <n v="36630530.286422133"/>
        <n v="36625000.345760189"/>
        <n v="36606614.76406499"/>
        <n v="36593156.354284264"/>
        <n v="36570186.895176187"/>
        <n v="36546178.976773083"/>
        <n v="36509267.868093483"/>
        <n v="36505719.200771622"/>
        <n v="36504935.48134318"/>
        <n v="36498413.677526176"/>
        <n v="36494969.899627529"/>
        <n v="36492718.513466924"/>
        <n v="36489648.695570938"/>
        <n v="36485119.957115293"/>
        <n v="36484295.742111847"/>
        <n v="36467518.303759769"/>
        <n v="36462308.740352646"/>
        <n v="36444632.315007016"/>
        <n v="36441752.754020192"/>
        <n v="36403069.019507185"/>
        <n v="36399988.870475993"/>
        <n v="36398813.753661498"/>
        <n v="36384947.494763292"/>
        <n v="36364875.434999995"/>
        <n v="36345764.079142533"/>
        <n v="36297146.111687995"/>
        <n v="36294508.298999995"/>
        <n v="36283958.40762236"/>
        <n v="36278788.62279246"/>
        <n v="36263951.283544347"/>
        <n v="36256003.919978946"/>
        <n v="36244154.730095267"/>
        <n v="36213879.475427784"/>
        <n v="36203723.225120611"/>
        <n v="36177217.531670257"/>
        <n v="36175763.797707528"/>
        <n v="36149256.769751705"/>
        <n v="36133478.353878014"/>
        <n v="36131543.374995992"/>
        <n v="36127262.717637144"/>
        <n v="36123937.674051061"/>
        <n v="36122787.776232816"/>
        <n v="36091083.616082586"/>
        <n v="36087691.651383191"/>
        <n v="36045827.561821491"/>
        <n v="36038666.035478309"/>
        <n v="36036622.524376623"/>
        <n v="36026975.290004313"/>
        <n v="35999851.381673343"/>
        <n v="35943864.170594618"/>
        <n v="35943226.992643796"/>
        <n v="35934331.67906189"/>
        <n v="35922091.386032552"/>
        <n v="35860607.24361816"/>
        <n v="35836141.794799648"/>
        <n v="35817238.30484014"/>
        <n v="35812354.401047818"/>
        <n v="35810924.326936617"/>
        <n v="35800200.886259109"/>
        <n v="35795383.299264863"/>
        <n v="35760843.191821739"/>
        <n v="35747068.925388597"/>
        <n v="35732770.72368373"/>
        <n v="35730179.515021376"/>
        <n v="35723801.63706851"/>
        <n v="35709039.070977114"/>
        <n v="35694332.800473735"/>
        <n v="35694217.477345027"/>
        <n v="35686900.261078149"/>
        <n v="35684007.654167414"/>
        <n v="35677571.529611342"/>
        <n v="35662685.243377045"/>
        <n v="35653769.851741321"/>
        <n v="35648412.121126913"/>
        <n v="35622815.600480109"/>
        <n v="35613597.752203777"/>
        <n v="35599946.707303047"/>
        <n v="35595894.102307945"/>
        <n v="35592756.166623294"/>
        <n v="35583411.670672968"/>
        <n v="35571853.513171643"/>
        <n v="35561087.864640377"/>
        <n v="35560571.553147584"/>
        <n v="35558510.297713809"/>
        <n v="35534985.606291138"/>
        <n v="35531147.642318435"/>
        <n v="35514442.678030662"/>
        <n v="35496152.694710948"/>
        <n v="35493059.235275239"/>
        <n v="35481930.769237012"/>
        <n v="35477896.795617752"/>
        <n v="35472276.066804908"/>
        <n v="35457562.428090714"/>
        <n v="35435980.533574045"/>
        <n v="35425836.054154083"/>
        <n v="35418460.457491979"/>
        <n v="35406036.18457289"/>
        <n v="35401332.43594218"/>
        <n v="35392780.670794249"/>
        <n v="35375697.987690695"/>
        <n v="35359947.012861438"/>
        <n v="35356993.818258971"/>
        <n v="35354149.909901507"/>
        <n v="35331180.637035407"/>
        <n v="35315687.488568537"/>
        <n v="35305151.09285"/>
        <n v="35284921.104773335"/>
        <n v="35261403.565179177"/>
        <n v="35252640.07816609"/>
        <n v="35236057.10603255"/>
        <n v="35234286.086101279"/>
        <n v="35232653.654351994"/>
        <n v="35230310.217157602"/>
        <n v="35229201.191257998"/>
        <n v="35216285.164785109"/>
        <n v="35189499.706608377"/>
        <n v="35157810.430287696"/>
        <n v="35156063.737123244"/>
        <n v="35149962.320233025"/>
        <n v="35147746.36357943"/>
        <n v="35146730.985332809"/>
        <n v="35146462.268614955"/>
        <n v="35120929.170104854"/>
        <n v="35112721.578026392"/>
        <n v="35097848.241553076"/>
        <n v="35096154.090046577"/>
        <n v="35089945.991218917"/>
        <n v="35085101.568900354"/>
        <n v="35076795.980404004"/>
        <n v="35074575.069444649"/>
        <n v="35071951.799597114"/>
        <n v="35068732.632567883"/>
        <n v="35067949.803308807"/>
        <n v="35066001.307150051"/>
        <n v="35055208.75491365"/>
        <n v="35054507.885494567"/>
        <n v="35029069.473836817"/>
        <n v="35025746.825286791"/>
        <n v="35012654.396859147"/>
        <n v="35011850.239735663"/>
        <n v="35010454.767300226"/>
        <n v="35004133.249269359"/>
        <n v="34985928.953516759"/>
        <n v="34979439.264602423"/>
        <n v="34969642.369579092"/>
        <n v="34960674.891554631"/>
        <n v="34949706.274155967"/>
        <n v="34940622.722001739"/>
        <n v="34909786.97608985"/>
        <n v="34888955.335123941"/>
        <n v="34888572.890168443"/>
        <n v="34865060.853938811"/>
        <n v="34850023.643126518"/>
        <n v="34835775.545383751"/>
        <n v="34834776.985110775"/>
        <n v="34834220.831195392"/>
        <n v="34833001.425380811"/>
        <n v="34832864.000690848"/>
        <n v="34809201.344218001"/>
        <n v="34808769.297829375"/>
        <n v="34791580.553671628"/>
        <n v="34788331.713846244"/>
        <n v="34759580.862563111"/>
        <n v="34759188.620020092"/>
        <n v="34703597.281015709"/>
        <n v="34695519.062579252"/>
        <n v="34691987.67061235"/>
        <n v="34687411.471441992"/>
        <n v="34681972.641382352"/>
        <n v="34639876.652242936"/>
        <n v="34635741.842166387"/>
        <n v="34632614.95757629"/>
        <n v="34621711.657313332"/>
        <n v="34611707.772444136"/>
        <n v="34604886.087394543"/>
        <n v="34603515.975331597"/>
        <n v="34598710.991243646"/>
        <n v="34597135.880537994"/>
        <n v="34594421.184062995"/>
        <n v="34584846.29979416"/>
        <n v="34558676.604187965"/>
        <n v="34546769.147048585"/>
        <n v="34540397.854693696"/>
        <n v="34536061"/>
        <n v="34534229.937617071"/>
        <n v="34532301.866906039"/>
        <n v="34532013.81361907"/>
        <n v="34521696.936873071"/>
        <n v="34515808.591508016"/>
        <n v="34513483.679622546"/>
        <n v="34489546.124220565"/>
        <n v="34489450.514849775"/>
        <n v="34482969.933699213"/>
        <n v="34482180.685861088"/>
        <n v="34481426.289399549"/>
        <n v="34481095.439405993"/>
        <n v="34477440.108469062"/>
        <n v="34476331.00604023"/>
        <n v="34473801.681419685"/>
        <n v="34468164.444962077"/>
        <n v="34439753.291999996"/>
        <n v="34435888.342042483"/>
        <n v="34435600.901697941"/>
        <n v="34417804.766539216"/>
        <n v="34412505.333685599"/>
        <n v="34412065.236157507"/>
        <n v="34400370.869482838"/>
        <n v="34399834.310141623"/>
        <n v="34394931.769951358"/>
        <n v="34389496.590185516"/>
        <n v="34387472.345899649"/>
        <n v="34383262.218862005"/>
        <n v="34382359.550497122"/>
        <n v="34379122.914546438"/>
        <n v="34375606.3607568"/>
        <n v="34368509.447999999"/>
        <n v="34366254.584986351"/>
        <n v="34351917.299793519"/>
        <n v="34348667.833635189"/>
        <n v="34342472.777700312"/>
        <n v="34339174.715999998"/>
        <n v="34330157.030331202"/>
        <n v="34326668.843405016"/>
        <n v="34325799.893507406"/>
        <n v="34325143.077713482"/>
        <n v="34321465.819246441"/>
        <n v="34310020.563831709"/>
        <n v="34295416.969686277"/>
        <n v="34289150.915423192"/>
        <n v="34279822.945700899"/>
        <n v="34279383.230887063"/>
        <n v="34244124.920082174"/>
        <n v="34221700.615677983"/>
        <n v="34198642.319187224"/>
        <n v="34197458.837469004"/>
        <n v="34162868.223486513"/>
        <n v="34151868"/>
        <n v="34123874.75564497"/>
        <n v="34121598.174736992"/>
        <n v="34118610.823419176"/>
        <n v="34117451.062964432"/>
        <n v="34088832.215426259"/>
        <n v="34084639.198751688"/>
        <n v="34036151.389704891"/>
        <n v="34030360.499487773"/>
        <n v="34006307.898500912"/>
        <n v="33986022.784888975"/>
        <n v="33974870.642999999"/>
        <n v="33969356.344896972"/>
        <n v="33966074.971931599"/>
        <n v="33955191.470149048"/>
        <n v="33946988.358895801"/>
        <n v="33915760.514552884"/>
        <n v="33874896.650443807"/>
        <n v="33854405.911251985"/>
        <n v="33847670.230489083"/>
        <n v="33826836.012484953"/>
        <n v="33824450.247567147"/>
        <n v="33819800.471105561"/>
        <n v="33813465.73065161"/>
        <n v="33810371.86375232"/>
        <n v="33810162.841309555"/>
        <n v="33763976.755407207"/>
        <n v="33761216.974160336"/>
        <n v="33729117.744216979"/>
        <n v="33717675.519028634"/>
        <n v="33715897.980257362"/>
        <n v="33702029.54669527"/>
        <n v="33698206.355789505"/>
        <n v="33681268.98212146"/>
        <n v="33666681.963908434"/>
        <n v="33657726.489167899"/>
        <n v="33633169.09141992"/>
        <n v="33615890.607071429"/>
        <n v="33607735.215734571"/>
        <n v="33593046.115885146"/>
        <n v="33568842.259491667"/>
        <n v="33548421.218879361"/>
        <n v="33548258.033001281"/>
        <n v="33542418.375233155"/>
        <n v="33540265.104428478"/>
        <n v="33530516.739488564"/>
        <n v="33524798.689828537"/>
        <n v="33508602.300961282"/>
        <n v="33508577.495456874"/>
        <n v="33500038.948453818"/>
        <n v="33499928.690595962"/>
        <n v="33496194.213397041"/>
        <n v="33494030.478576589"/>
        <n v="33482934.336734407"/>
        <n v="33454351.086917534"/>
        <n v="33448190.761161983"/>
        <n v="33431975.28289431"/>
        <n v="33423470.478124321"/>
        <n v="33418610.808412872"/>
        <n v="33418597.625763372"/>
        <n v="33412141.742698975"/>
        <n v="33404763.289086241"/>
        <n v="33395156.583007649"/>
        <n v="33392724.126060128"/>
        <n v="33388908.098719373"/>
        <n v="33385668.708889987"/>
        <n v="33373573.197012991"/>
        <n v="33362938.853378955"/>
        <n v="33340344.170038871"/>
        <n v="33334681.496707391"/>
        <n v="33321508.14930876"/>
        <n v="33296696.21254725"/>
        <n v="33275839.248121291"/>
        <n v="33270154.379861157"/>
        <n v="33267459.223075185"/>
        <n v="33263813.913175479"/>
        <n v="33262761.103235018"/>
        <n v="33253992.001204576"/>
        <n v="33241506.310143102"/>
        <n v="33237977.727744285"/>
        <n v="33229879.085031807"/>
        <n v="33214251.757223714"/>
        <n v="33201424.760843452"/>
        <n v="33188710.382572223"/>
        <n v="33186370.517441142"/>
        <n v="33170298.377180692"/>
        <n v="33162462.794999998"/>
        <n v="33159129.863999996"/>
        <n v="33156361.864595655"/>
        <n v="33145969.953446023"/>
        <n v="33134709.865574501"/>
        <n v="33133305.912958626"/>
        <n v="33129099"/>
        <n v="33105615.94688921"/>
        <n v="33076783.086060077"/>
        <n v="33074841.449077353"/>
        <n v="33062738.861819863"/>
        <n v="33060702.580185939"/>
        <n v="33059344.261866942"/>
        <n v="33058522.691309515"/>
        <n v="33057467.02128328"/>
        <n v="33056303.121269029"/>
        <n v="33056167.933779299"/>
        <n v="33052516.070226867"/>
        <n v="33039978.251597274"/>
        <n v="33007587.219957761"/>
        <n v="32993015.046868794"/>
        <n v="32990862.402356688"/>
        <n v="32987796.873354454"/>
        <n v="32978569.79680286"/>
        <n v="32966857.752068132"/>
        <n v="32963821.193427622"/>
        <n v="32952161.75849263"/>
        <n v="32924966.545888901"/>
        <n v="32910742.821106624"/>
        <n v="32909931"/>
        <n v="32907180.822443996"/>
        <n v="32906941.074791018"/>
        <n v="32888652.647400133"/>
        <n v="32877446.328199625"/>
        <n v="32865620.032404255"/>
        <n v="32850437.065919541"/>
        <n v="32832030.640011113"/>
        <n v="32820250.879682273"/>
        <n v="32817506.435133189"/>
        <n v="32803277.415534455"/>
        <n v="32800052.392722495"/>
        <n v="32797892.294627484"/>
        <n v="32790856.280723903"/>
        <n v="32761965.669160366"/>
        <n v="32752327.256965946"/>
        <n v="32729093.514004998"/>
        <n v="32715922.952168338"/>
        <n v="32698008.996428624"/>
        <n v="32648052.329554502"/>
        <n v="32642878.720304959"/>
        <n v="32636755.7095301"/>
        <n v="32568517.008161362"/>
        <n v="32524198.502682596"/>
        <n v="32522052.308664609"/>
        <n v="32495792.335481208"/>
        <n v="32462938.846632902"/>
        <n v="32445972.266393725"/>
        <n v="32427840.49479698"/>
        <n v="32419019.385138672"/>
        <n v="32418119.046042912"/>
        <n v="32396129.977188867"/>
        <n v="32369744.913279913"/>
        <n v="32364193.869249564"/>
        <n v="32343564.444609933"/>
        <n v="32326309.478892036"/>
        <n v="32324311.03981638"/>
        <n v="32304905.767715104"/>
        <n v="32283813.46077795"/>
        <n v="32264611.661180358"/>
        <n v="32261509.223301437"/>
        <n v="32261477.594650745"/>
        <n v="32254731.815758739"/>
        <n v="32250037.732717443"/>
        <n v="32227544.344145268"/>
        <n v="32226207.685315713"/>
        <n v="32226138.978418022"/>
        <n v="32174830.241399996"/>
        <n v="32173532.533947643"/>
        <n v="32170057.435533438"/>
        <n v="32165441.783034969"/>
        <n v="32162331.179699313"/>
        <n v="32148290.487108685"/>
        <n v="32147312.630365286"/>
        <n v="32140735.752734944"/>
        <n v="32140188.794332907"/>
        <n v="32134227.769068934"/>
        <n v="32115952.037671492"/>
        <n v="32093213.373904437"/>
        <n v="32087730.405801434"/>
        <n v="32013684.416379157"/>
        <n v="32013229.522290278"/>
        <n v="32001877.189127997"/>
        <n v="32001445.226068854"/>
        <n v="32000907.836426526"/>
        <n v="31985638.602520667"/>
        <n v="31976913.717818078"/>
        <n v="31962041.324989341"/>
        <n v="31925784.206529751"/>
        <n v="31922942.771999996"/>
        <n v="31913960.075790223"/>
        <n v="31892289.617129959"/>
        <n v="31881553.192587551"/>
        <n v="31878706.447108597"/>
        <n v="31873395.866601292"/>
        <n v="31848704.858517047"/>
        <n v="31843961.337582294"/>
        <n v="31843458.633998729"/>
        <n v="31836573.603431679"/>
        <n v="31835177.8956559"/>
        <n v="31814593.187999997"/>
        <n v="31812505.732201084"/>
        <n v="31794846.67313201"/>
        <n v="31784813.98577515"/>
        <n v="31751639.190170258"/>
        <n v="31748386.897427529"/>
        <n v="31742760.083047122"/>
        <n v="31724502.179999996"/>
        <n v="31705575.702755358"/>
        <n v="31705540.378565673"/>
        <n v="31693396.652348328"/>
        <n v="31684925.322411172"/>
        <n v="31677727.250948407"/>
        <n v="31658041.993756462"/>
        <n v="31647573.439369567"/>
        <n v="31645204.388027519"/>
        <n v="31588520.410791829"/>
        <n v="31557854.764156006"/>
        <n v="31556827.525554676"/>
        <n v="31540328.307319842"/>
        <n v="31532872.612522043"/>
        <n v="31529150.721790385"/>
        <n v="31525584.098657206"/>
        <n v="31519528.695942204"/>
        <n v="31517785.684936065"/>
        <n v="31517355.501246907"/>
        <n v="31501454.680715136"/>
        <n v="31497393.783003666"/>
        <n v="31486458.0813458"/>
        <n v="31475143.760401156"/>
        <n v="31466156.812853485"/>
        <n v="31450843.745593689"/>
        <n v="31436642.720612168"/>
        <n v="31393016.619891047"/>
        <n v="31392118.897859741"/>
        <n v="31364049.819837682"/>
        <n v="31350011.278257839"/>
        <n v="31341363.290999997"/>
        <n v="31335350.78238447"/>
        <n v="31331830.673508536"/>
        <n v="31303517.20680932"/>
        <n v="31298184.473068651"/>
        <n v="31283388.02591069"/>
        <n v="31269722.267436851"/>
        <n v="31254882.869874328"/>
        <n v="31229825.560664229"/>
        <n v="31215686.107272025"/>
        <n v="31199558.582226157"/>
        <n v="31194859.511501748"/>
        <n v="31183343.204682827"/>
        <n v="31173575.843743976"/>
        <n v="31166153.425637998"/>
        <n v="31162346.210744832"/>
        <n v="31155351.849304836"/>
        <n v="31150512.166934691"/>
        <n v="31143413.005347278"/>
        <n v="31131008.53496284"/>
        <n v="31101562.300565287"/>
        <n v="31089267.578152739"/>
        <n v="31083072.343565486"/>
        <n v="31080356.706205841"/>
        <n v="31077301.696707517"/>
        <n v="31071213.286360782"/>
        <n v="31067665.675816588"/>
        <n v="31059899.822998829"/>
        <n v="31053632.070180103"/>
        <n v="31034457.254898064"/>
        <n v="31025392.28237886"/>
        <n v="30983033.342319511"/>
        <n v="30980281.016999997"/>
        <n v="30979393.095635857"/>
        <n v="30973195.687163662"/>
        <n v="30965888.099165116"/>
        <n v="30954428.635167424"/>
        <n v="30937291.889350004"/>
        <n v="30937168.25271105"/>
        <n v="30914924.797002614"/>
        <n v="30904955.747453578"/>
        <n v="30904809.1204587"/>
        <n v="30896183.043635909"/>
        <n v="30891147.276982773"/>
        <n v="30871021.796999995"/>
        <n v="30856729.824849628"/>
        <n v="30834382.374603603"/>
        <n v="30815726.725551222"/>
        <n v="30813672.87593646"/>
        <n v="30813125.895919278"/>
        <n v="30792504.004686821"/>
        <n v="30784972.993235998"/>
        <n v="30744609.527577087"/>
        <n v="30744373.32644834"/>
        <n v="30741811.675170507"/>
        <n v="30737830.286134198"/>
        <n v="30734734.6578141"/>
        <n v="30731479.305862233"/>
        <n v="30709287.309207268"/>
        <n v="30706022.913606711"/>
        <n v="30685894.415183071"/>
        <n v="30668677.431580715"/>
        <n v="30668523.918216892"/>
        <n v="30632213.534999996"/>
        <n v="30616289.614549916"/>
        <n v="30611070.061982967"/>
        <n v="30603292.006626651"/>
        <n v="30560787.771162126"/>
        <n v="30555459.626914531"/>
        <n v="30546015.496778414"/>
        <n v="30535363.346512225"/>
        <n v="30534129.376206163"/>
        <n v="30532148.006247383"/>
        <n v="30523851.602999996"/>
        <n v="30483402.328250363"/>
        <n v="30458903.085602585"/>
        <n v="30435369.017963644"/>
        <n v="30426514.278760657"/>
        <n v="30421652.996316828"/>
        <n v="30418728.296822336"/>
        <n v="30412221.646511219"/>
        <n v="30407066.473138567"/>
        <n v="30406893.580339834"/>
        <n v="30395135.976334851"/>
        <n v="30379163.214792944"/>
        <n v="30372793.74031591"/>
        <n v="30369900.869029272"/>
        <n v="30338953.307532761"/>
        <n v="30337329.901980437"/>
        <n v="30322583.829383995"/>
        <n v="30319251.18807555"/>
        <n v="30315603.202872332"/>
        <n v="30295466.588648573"/>
        <n v="30293675.353071511"/>
        <n v="30277234.038824614"/>
        <n v="30276916.124522753"/>
        <n v="30260427.118243787"/>
        <n v="30257827.630526353"/>
        <n v="30256748.961705759"/>
        <n v="30245589.153629996"/>
        <n v="30200273"/>
        <n v="30188864.342484605"/>
        <n v="30159258.174126606"/>
        <n v="30133599.6201028"/>
        <n v="30128458.598244902"/>
        <n v="30077401.198993009"/>
        <n v="30046269.561266582"/>
        <n v="30044205.195658922"/>
        <n v="30024175.123865996"/>
        <n v="30010642.864419632"/>
        <n v="29998392.127431206"/>
        <n v="29996039.999101155"/>
        <n v="29985348.453387361"/>
        <n v="29985341.192855116"/>
        <n v="29985119.387398355"/>
        <n v="29982384.247564606"/>
        <n v="29970806.291999996"/>
        <n v="29941080.878334355"/>
        <n v="29899162.393112428"/>
        <n v="29881677.57044366"/>
        <n v="29872064.832956832"/>
        <n v="29868595.604745641"/>
        <n v="29856849.942152679"/>
        <n v="29837888.833595835"/>
        <n v="29828654.92041159"/>
        <n v="29823095.716080427"/>
        <n v="29802343.870180473"/>
        <n v="29793755.095694721"/>
        <n v="29780451.164348397"/>
        <n v="29779157.261163242"/>
        <n v="29771280.593587149"/>
        <n v="29745038.336881131"/>
        <n v="29734804.825622134"/>
        <n v="29711882.10147731"/>
        <n v="29711170.758713286"/>
        <n v="29703518.646645684"/>
        <n v="29689133.139703192"/>
        <n v="29684775.841947749"/>
        <n v="29671786.110567436"/>
        <n v="29667990.050230466"/>
        <n v="29661829.334160805"/>
        <n v="29651542.518589202"/>
        <n v="29648051.14645705"/>
        <n v="29644321.212207898"/>
        <n v="29617544.540338192"/>
        <n v="29605068.424529988"/>
        <n v="29591186.121481407"/>
        <n v="29590328.168915913"/>
        <n v="29581774.948782835"/>
        <n v="29578375.645841766"/>
        <n v="29567589.854511555"/>
        <n v="29560029.93663824"/>
        <n v="29547953.926297482"/>
        <n v="29546695.406894851"/>
        <n v="29537253.347963519"/>
        <n v="29533058.601965588"/>
        <n v="29527366.915227178"/>
        <n v="29523577.542030841"/>
        <n v="29509245.095150415"/>
        <n v="29500158.354420509"/>
        <n v="29475394.336558826"/>
        <n v="29467389.878227722"/>
        <n v="29466242.195061572"/>
        <n v="29465652.756506775"/>
        <n v="29459180.369391669"/>
        <n v="29449438.094483942"/>
        <n v="29443343.907950662"/>
        <n v="29433170.421563279"/>
        <n v="29425942.351317026"/>
        <n v="29406777.536192898"/>
        <n v="29405959.554748747"/>
        <n v="29400254.692196768"/>
        <n v="29395869.758985106"/>
        <n v="29390515.861108024"/>
        <n v="29381994.915564239"/>
        <n v="29365368.864435405"/>
        <n v="29329087.999068342"/>
        <n v="29297912.602808714"/>
        <n v="29295045.048428122"/>
        <n v="29291091.494614694"/>
        <n v="29289881.346086964"/>
        <n v="29289817.302344751"/>
        <n v="29278128.351556361"/>
        <n v="29235707.843285456"/>
        <n v="29234823.831948116"/>
        <n v="29225060.879699934"/>
        <n v="29200159.838608023"/>
        <n v="29197241.09720112"/>
        <n v="29194664.600274872"/>
        <n v="29185409.836148515"/>
        <n v="29168678.063189328"/>
        <n v="29161526.577649668"/>
        <n v="29146123.008993819"/>
        <n v="29123558.01733657"/>
        <n v="29121934.082392272"/>
        <n v="29081899.603979871"/>
        <n v="29067126.860837601"/>
        <n v="29063342.910718273"/>
        <n v="29062456.242071699"/>
        <n v="29051022.009369891"/>
        <n v="29050125.633066662"/>
        <n v="29042483.831799384"/>
        <n v="29037484.479527529"/>
        <n v="29035431.976643953"/>
        <n v="29029171.262524657"/>
        <n v="29023900.909542657"/>
        <n v="29016462.222567938"/>
        <n v="29008644.896690268"/>
        <n v="29003765.170341667"/>
        <n v="28995038.34591658"/>
        <n v="28976825.727596097"/>
        <n v="28969890.241753567"/>
        <n v="28962400.932269882"/>
        <n v="28953027.953829318"/>
        <n v="28939654.603698693"/>
        <n v="28939348.570710126"/>
        <n v="28933598.230595741"/>
        <n v="28903450.175306939"/>
        <n v="28901643.884688392"/>
        <n v="28895392.780856606"/>
        <n v="28864008.432574857"/>
        <n v="28849125.31040217"/>
        <n v="28847317.460401833"/>
        <n v="28843691.383632932"/>
        <n v="28842976.665626552"/>
        <n v="28819975.958200343"/>
        <n v="28814273.817259148"/>
        <n v="28803436.450758509"/>
        <n v="28801022.170138497"/>
        <n v="28795738.588365544"/>
        <n v="28795103.0500907"/>
        <n v="28769199.966763448"/>
        <n v="28767235.72949183"/>
        <n v="28759115.940498039"/>
        <n v="28753198.688275333"/>
        <n v="28748837.714546304"/>
        <n v="28742700.655837949"/>
        <n v="28741833.565564413"/>
        <n v="28735929"/>
        <n v="28731991.195702191"/>
        <n v="28731676.168232545"/>
        <n v="28723524.511306398"/>
        <n v="28714788.12275232"/>
        <n v="28684595.244797111"/>
        <n v="28684538.808516666"/>
        <n v="28646115.019567367"/>
        <n v="28645487.89549046"/>
        <n v="28631082.142473914"/>
        <n v="28626409.766343463"/>
        <n v="28623477.994636383"/>
        <n v="28601816.157421116"/>
        <n v="28595340.777859151"/>
        <n v="28500558.134226199"/>
        <n v="28495030.053592429"/>
        <n v="28481431.822661847"/>
        <n v="28449838.730696552"/>
        <n v="28444204.528175198"/>
        <n v="28442922.392053634"/>
        <n v="28408188.243357111"/>
        <n v="28391836.215870317"/>
        <n v="28383192.877204113"/>
        <n v="28368854.953796163"/>
        <n v="28314501.353939898"/>
        <n v="28292553.476281621"/>
        <n v="28229340.725840922"/>
        <n v="28226851.232375968"/>
        <n v="28213646.313359123"/>
        <n v="28209899.456249993"/>
        <n v="28189161.029105999"/>
        <n v="28185533.007912893"/>
        <n v="28155947.979208026"/>
        <n v="28154445.431849595"/>
        <n v="28126811.843180813"/>
        <n v="28126022.715873528"/>
        <n v="28106480.531291291"/>
        <n v="28102223.629322752"/>
        <n v="28088679.964676432"/>
        <n v="28077338.375893842"/>
        <n v="28066045.781300694"/>
        <n v="28048120.964631878"/>
        <n v="28042653.013163097"/>
        <n v="28037331.372186404"/>
        <n v="28027068.744435485"/>
        <n v="28026645.209198706"/>
        <n v="28009101.140999999"/>
        <n v="28007775.019465022"/>
        <n v="28001708.680415686"/>
        <n v="27979710.086408917"/>
        <n v="27975606.065536056"/>
        <n v="27953469.913548492"/>
        <n v="27943501.963728536"/>
        <n v="27926903.640885282"/>
        <n v="27924451.95258585"/>
        <n v="27903793.039937053"/>
        <n v="27871614.980722975"/>
        <n v="27865346.933013719"/>
        <n v="27835322.450088035"/>
        <n v="27800797.633298237"/>
        <n v="27786194.775167406"/>
        <n v="27782999.999999996"/>
        <n v="27747753.560749881"/>
        <n v="27732695.075315997"/>
        <n v="27732623.641572695"/>
        <n v="27730731.393732388"/>
        <n v="27723202.996303465"/>
        <n v="27712626.969725907"/>
        <n v="27683501.961293664"/>
        <n v="27666963.096598897"/>
        <n v="27646942.972435176"/>
        <n v="27645693.045287017"/>
        <n v="27640232.542664275"/>
        <n v="27634923.850723922"/>
        <n v="27624897.543375734"/>
        <n v="27606573.190815452"/>
        <n v="27567276.304732714"/>
        <n v="27558808.5807487"/>
        <n v="27523752"/>
        <n v="27478201.767585218"/>
        <n v="27453790.173370846"/>
        <n v="27451705.561909024"/>
        <n v="27437845.058233235"/>
        <n v="27432116.814480409"/>
        <n v="27421863.311418079"/>
        <n v="27406785.817965806"/>
        <n v="27399614.356863055"/>
        <n v="27398212.918775685"/>
        <n v="27365268.789935999"/>
        <n v="27360413.848293576"/>
        <n v="27351190.381150421"/>
        <n v="27315807.68357271"/>
        <n v="27312161.760404635"/>
        <n v="27284316.189699024"/>
        <n v="27280468.041749995"/>
        <n v="27263125.395190444"/>
        <n v="27253686.239892676"/>
        <n v="27242460.489311773"/>
        <n v="27242313.51678431"/>
        <n v="27208886.803828202"/>
        <n v="27202926.393401947"/>
        <n v="27177622.37483307"/>
        <n v="27176289.788236059"/>
        <n v="27142704.097696267"/>
        <n v="27135422.623970747"/>
        <n v="27133045.252311617"/>
        <n v="27132611.175662413"/>
        <n v="27094776.571619477"/>
        <n v="27077808.621740896"/>
        <n v="27068146.184584513"/>
        <n v="27067586.813189752"/>
        <n v="27060541.983037766"/>
        <n v="27047730.666613556"/>
        <n v="27024098.31322585"/>
        <n v="27015258.552363392"/>
        <n v="27013943.921999998"/>
        <n v="26910671.807353944"/>
        <n v="26897995.911930136"/>
        <n v="26887173.593712583"/>
        <n v="26874558.732364964"/>
        <n v="26872601.000104215"/>
        <n v="26865703.619227644"/>
        <n v="26865102.842518598"/>
        <n v="26853795.725499373"/>
        <n v="26846722.106610622"/>
        <n v="26825413.325330213"/>
        <n v="26808902.805350695"/>
        <n v="26808003.754145775"/>
        <n v="26791622.373445816"/>
        <n v="26776797.28306257"/>
        <n v="26772930.760102611"/>
        <n v="26741900.840265673"/>
        <n v="26720456.743735444"/>
        <n v="26713045.183891971"/>
        <n v="26683917.300879017"/>
        <n v="26663563.121359106"/>
        <n v="26655386.433881018"/>
        <n v="26649505.454050314"/>
        <n v="26649499.222765464"/>
        <n v="26648921.569187745"/>
        <n v="26608675.203041971"/>
        <n v="26588933.725521762"/>
        <n v="26545173.365695227"/>
        <n v="26517101.387439378"/>
        <n v="26508851.789624117"/>
        <n v="26490041.153519675"/>
        <n v="26464569.547876727"/>
        <n v="26448858.914488453"/>
        <n v="26425594.028103836"/>
        <n v="26420938.083036847"/>
        <n v="26380601.986987274"/>
        <n v="26375611.29076254"/>
        <n v="26307476.527231518"/>
        <n v="26305488.476557285"/>
        <n v="26298475.836789288"/>
        <n v="26279714.091460571"/>
        <n v="26206053.233653404"/>
        <n v="26202162.36936795"/>
        <n v="26190549.533812899"/>
        <n v="26190184.529804699"/>
        <n v="26174291.768430699"/>
        <n v="26159970.794313718"/>
        <n v="26159852.312999997"/>
        <n v="26158445.525029719"/>
        <n v="26156492.077399917"/>
        <n v="26151890.017412148"/>
        <n v="26140066.290593635"/>
        <n v="26108668.574463908"/>
        <n v="26095199.04596258"/>
        <n v="26082209.314223994"/>
        <n v="26075880.368667834"/>
        <n v="26068428.947659146"/>
        <n v="26055618.213505168"/>
        <n v="26033773.609838028"/>
        <n v="26029633"/>
        <n v="26007664.674795445"/>
        <n v="26005990.058999997"/>
        <n v="26005470.413999997"/>
        <n v="26001205.575316329"/>
        <n v="25997294.808162615"/>
        <n v="25983659.930886205"/>
        <n v="25977641.764133029"/>
        <n v="25977598.965895649"/>
        <n v="25938622.925426502"/>
        <n v="25936054.26088319"/>
        <n v="25934842.928080715"/>
        <n v="25920536.426582485"/>
        <n v="25889486.564162578"/>
        <n v="25888816.395039596"/>
        <n v="25866884.570555232"/>
        <n v="25848013.101161323"/>
        <n v="25838283.275545314"/>
        <n v="25832440.048206627"/>
        <n v="25819165.456358392"/>
        <n v="25807236.819446135"/>
        <n v="25768609.214117516"/>
        <n v="25758950.825999998"/>
        <n v="25742595.523774661"/>
        <n v="25662621.228074823"/>
        <n v="25641444.765545771"/>
        <n v="25614597.044288479"/>
        <n v="25607266.001855996"/>
        <n v="25604830.892486073"/>
        <n v="25591559.184996855"/>
        <n v="25576851.782999996"/>
        <n v="25574333.332288474"/>
        <n v="25568126.411742695"/>
        <n v="25559234.655118298"/>
        <n v="25548175.101551697"/>
        <n v="25547735.813075505"/>
        <n v="25544703.755636059"/>
        <n v="25499030.440421168"/>
        <n v="25497841.82340733"/>
        <n v="25493364.356173739"/>
        <n v="25469508.904578045"/>
        <n v="25467188.99368855"/>
        <n v="25461450.343780309"/>
        <n v="25450872.827687997"/>
        <n v="25438066.362763099"/>
        <n v="25417259.777651317"/>
        <n v="25415019.596085835"/>
        <n v="25400811.415048618"/>
        <n v="25326234.716999996"/>
        <n v="25269031.985309716"/>
        <n v="25260198.25603459"/>
        <n v="25256725.884221818"/>
        <n v="25251382.855772275"/>
        <n v="25240165.089109123"/>
        <n v="25227589.875420235"/>
        <n v="25215583.689386889"/>
        <n v="25211175.930776391"/>
        <n v="25205920.997293901"/>
        <n v="25187623.946193695"/>
        <n v="25176511.495509934"/>
        <n v="25171881.589819774"/>
        <n v="25170707.868269287"/>
        <n v="25161204.887603212"/>
        <n v="25153582.922999997"/>
        <n v="25150759.211576387"/>
        <n v="25143961.560073547"/>
        <n v="25100947.815898895"/>
        <n v="25088571.834439766"/>
        <n v="25060547.708820079"/>
        <n v="25006342.443928719"/>
        <n v="25001275.732443895"/>
        <n v="24999165.185601033"/>
        <n v="24998830.963500775"/>
        <n v="24990137"/>
        <n v="24979116.086375214"/>
        <n v="24971809.939956911"/>
        <n v="24935090.795456275"/>
        <n v="24916421.73948957"/>
        <n v="24891652.648322623"/>
        <n v="24891383.460927054"/>
        <n v="24886588.367377952"/>
        <n v="24878639.220073234"/>
        <n v="24866131.894126512"/>
        <n v="24852960.67247685"/>
        <n v="24850775.847785573"/>
        <n v="24828868.122588232"/>
        <n v="24811459.205114476"/>
        <n v="24808198.044"/>
        <n v="24802614.007721543"/>
        <n v="24793199.748114027"/>
        <n v="24769441.178139195"/>
        <n v="24758127.183153164"/>
        <n v="24744167.934632268"/>
        <n v="24707130.937572699"/>
        <n v="24695840.319811467"/>
        <n v="24684781.310978472"/>
        <n v="24681758.016564414"/>
        <n v="24668974.120886736"/>
        <n v="24668325.189049687"/>
        <n v="24666731.693472289"/>
        <n v="24666453.027416963"/>
        <n v="24634427.665316444"/>
        <n v="24615985.011398543"/>
        <n v="24609424.712651934"/>
        <n v="24590858.161816139"/>
        <n v="24589480.801366147"/>
        <n v="24587413.260110613"/>
        <n v="24586986.871655483"/>
        <n v="24566547.834352557"/>
        <n v="24510967.766751949"/>
        <n v="24508847.940803338"/>
        <n v="24508523"/>
        <n v="24494253.61567542"/>
        <n v="24492486.755224437"/>
        <n v="24467298.245269105"/>
        <n v="24441123.855396912"/>
        <n v="24417415.025886837"/>
        <n v="24409869"/>
        <n v="24401189.526794173"/>
        <n v="24375068.773365784"/>
        <n v="24360398.196925364"/>
        <n v="24354210.709706601"/>
        <n v="24350751.402636304"/>
        <n v="24348779.144322623"/>
        <n v="24329377.258458328"/>
        <n v="24317424.466684856"/>
        <n v="24315765.460562743"/>
        <n v="24262410.659185927"/>
        <n v="24249675.464444425"/>
        <n v="24195045.534899291"/>
        <n v="24169135.203424975"/>
        <n v="24162823.268317036"/>
        <n v="24144257.709058538"/>
        <n v="24138297.213800833"/>
        <n v="24069650.75378415"/>
        <n v="24049342.846621443"/>
        <n v="24001296.822397292"/>
        <n v="23990618.971687421"/>
        <n v="23977986.568595733"/>
        <n v="23967249.794483516"/>
        <n v="23964266.136308149"/>
        <n v="23955832.598594196"/>
        <n v="23951368.265957192"/>
        <n v="23945326.045226742"/>
        <n v="23927775.757768374"/>
        <n v="23922782.369445954"/>
        <n v="23921990.912819996"/>
        <n v="23916071.201685607"/>
        <n v="23905120.957983315"/>
        <n v="23885759.739388146"/>
        <n v="23862880.071618292"/>
        <n v="23855562.023494866"/>
        <n v="23826337.196345456"/>
        <n v="23769860.357340377"/>
        <n v="23750515.708565284"/>
        <n v="23748979.672171526"/>
        <n v="23743939.568245221"/>
        <n v="23739139.614147656"/>
        <n v="23736955.811831415"/>
        <n v="23721545.402784679"/>
        <n v="23698151.776968777"/>
        <n v="23688687.279915467"/>
        <n v="23672193.112395592"/>
        <n v="23669785.286232937"/>
        <n v="23667191.294566557"/>
        <n v="23655897.760225359"/>
        <n v="23654796.511934012"/>
        <n v="23644062.732501477"/>
        <n v="23636884.111696858"/>
        <n v="23568294.877926871"/>
        <n v="23554103.877809666"/>
        <n v="23549895.276438653"/>
        <n v="23545179.776999999"/>
        <n v="23521358.287538789"/>
        <n v="23507490.666824188"/>
        <n v="23488036.168992158"/>
        <n v="23460327.430576123"/>
        <n v="23451687.03270483"/>
        <n v="23442844.723885998"/>
        <n v="23416750.215316053"/>
        <n v="23406092.754995439"/>
        <n v="23405400.993071124"/>
        <n v="23401233.450797193"/>
        <n v="23399235.011025082"/>
        <n v="23381113.446533512"/>
        <n v="23362057.986255445"/>
        <n v="23352950.984285999"/>
        <n v="23351796.926870365"/>
        <n v="23332240.696028594"/>
        <n v="23311502"/>
        <n v="23300767.790915996"/>
        <n v="23290939.039949954"/>
        <n v="23288475"/>
        <n v="23224676.259400018"/>
        <n v="23216666.023249466"/>
        <n v="23214996.142160516"/>
        <n v="23201890.970999997"/>
        <n v="23200218.927912548"/>
        <n v="23198648.016679719"/>
        <n v="23198346.155460458"/>
        <n v="23192005.014023997"/>
        <n v="23180291.592149999"/>
        <n v="23180061.317292679"/>
        <n v="23175884.50111964"/>
        <n v="23170693.626736611"/>
        <n v="23166815.954103358"/>
        <n v="23151344.741740607"/>
        <n v="23145132.772833951"/>
        <n v="23079752.298018429"/>
        <n v="23064542.324758995"/>
        <n v="23049624.571817297"/>
        <n v="23033447.635834996"/>
        <n v="23030817.70500711"/>
        <n v="23015308.791967139"/>
        <n v="23014506.605898377"/>
        <n v="22982926.902607974"/>
        <n v="22981339.231817625"/>
        <n v="22937390.091508374"/>
        <n v="22929602.773125071"/>
        <n v="22928672.889904983"/>
        <n v="22915593.155069996"/>
        <n v="22913807.347548239"/>
        <n v="22912072.395922072"/>
        <n v="22911209.199388091"/>
        <n v="22900986.58624782"/>
        <n v="22899021.939356126"/>
        <n v="22887004.032054614"/>
        <n v="22876380.816539411"/>
        <n v="22855691.088837888"/>
        <n v="22837441.255397998"/>
        <n v="22831357.215747606"/>
        <n v="22828792.060152028"/>
        <n v="22825747.223999999"/>
        <n v="22822766.742998835"/>
        <n v="22815247.084757052"/>
        <n v="22801849.184080884"/>
        <n v="22801708.098992102"/>
        <n v="22799476.570897091"/>
        <n v="22756876.864026476"/>
        <n v="22754611.206605665"/>
        <n v="22750448.975328527"/>
        <n v="22750378.476165012"/>
        <n v="22721666.401844408"/>
        <n v="22711061.180206403"/>
        <n v="22700679.603129942"/>
        <n v="22696817.639999997"/>
        <n v="22685276.100394368"/>
        <n v="22673950.172999997"/>
        <n v="22610917.933223139"/>
        <n v="22604510.82820686"/>
        <n v="22600258.469478142"/>
        <n v="22598178.790386166"/>
        <n v="22597858.641384345"/>
        <n v="22584406.366469122"/>
        <n v="22581759.596243471"/>
        <n v="22552970.492668889"/>
        <n v="22550442.814097241"/>
        <n v="22515934.795352574"/>
        <n v="22474504.397467822"/>
        <n v="22462885.199831996"/>
        <n v="22421523.668928705"/>
        <n v="22405401.193139534"/>
        <n v="22403651.626763612"/>
        <n v="22396554.26754107"/>
        <n v="22396498.286529675"/>
        <n v="22392647.921950053"/>
        <n v="22371547.321661998"/>
        <n v="22366816.547920164"/>
        <n v="22350301.508620095"/>
        <n v="22348480.620864101"/>
        <n v="22344245.195999999"/>
        <n v="22316135.088946365"/>
        <n v="22296878.707432449"/>
        <n v="22278004.11472179"/>
        <n v="22276232.549302019"/>
        <n v="22242280.322309785"/>
        <n v="22220197.125345185"/>
        <n v="22211135.438769445"/>
        <n v="22197208.383152895"/>
        <n v="22186635.630755883"/>
        <n v="22140343.76697915"/>
        <n v="22122666.515882023"/>
        <n v="22090482.552203517"/>
        <n v="22065028.327481087"/>
        <n v="22040583.18"/>
        <n v="22028546.962883998"/>
        <n v="22020403.522641856"/>
        <n v="22012105.57486935"/>
        <n v="22011335.401640713"/>
        <n v="21972358.670089066"/>
        <n v="21960875.710190672"/>
        <n v="21947768.984607663"/>
        <n v="21937753.151999999"/>
        <n v="21928743.09452321"/>
        <n v="21927268.029798426"/>
        <n v="21920692.763753667"/>
        <n v="21904570.522186019"/>
        <n v="21879881.755743086"/>
        <n v="21848079.416231479"/>
        <n v="21836179.184438102"/>
        <n v="21815372.123999998"/>
        <n v="21799527.961011566"/>
        <n v="21791449.518911351"/>
        <n v="21774579.307785895"/>
        <n v="21765849.505875785"/>
        <n v="21759958.727156837"/>
        <n v="21720173.763327546"/>
        <n v="21713482.323306758"/>
        <n v="21709258.562346395"/>
        <n v="21698684.846872106"/>
        <n v="21694422.29432983"/>
        <n v="21684373.944584545"/>
        <n v="21678175.503688939"/>
        <n v="21639800.744683739"/>
        <n v="21628282.683061905"/>
        <n v="21627785.419197652"/>
        <n v="21604854.279607754"/>
        <n v="21596528.030083608"/>
        <n v="21596044.336746309"/>
        <n v="21591891.845999997"/>
        <n v="21589458.834693007"/>
        <n v="21581468.186260775"/>
        <n v="21568672.683152147"/>
        <n v="21559747.847609874"/>
        <n v="21520242.547187999"/>
        <n v="21509664.480449781"/>
        <n v="21504222.758224271"/>
        <n v="21492052.37492634"/>
        <n v="21483423.662541103"/>
        <n v="21469446.131842606"/>
        <n v="21455774.518338423"/>
        <n v="21429993.483131304"/>
        <n v="21419030.136"/>
        <n v="21397747.14909365"/>
        <n v="21391302.816474389"/>
        <n v="21384641.531596594"/>
        <n v="21360570.588"/>
        <n v="21357229.080344446"/>
        <n v="21344314.733946335"/>
        <n v="21316290.818369154"/>
        <n v="21310983.026677292"/>
        <n v="21307296.475207489"/>
        <n v="21297624.372572649"/>
        <n v="21291007.572117355"/>
        <n v="21272448.530647598"/>
        <n v="21261331.666708723"/>
        <n v="21253511.864578228"/>
        <n v="21234995.454217486"/>
        <n v="21232064.763970826"/>
        <n v="21230001.154756308"/>
        <n v="21219569"/>
        <n v="21213600.575999998"/>
        <n v="21206795.41967243"/>
        <n v="21199599.617547229"/>
        <n v="21194597.716231424"/>
        <n v="21194485.400829438"/>
        <n v="21187317.857999999"/>
        <n v="21183037.648099054"/>
        <n v="21168108.485999998"/>
        <n v="21156221.715715483"/>
        <n v="21152266.007465959"/>
        <n v="21147188.476959284"/>
        <n v="21143186.639250495"/>
        <n v="21141495.821652625"/>
        <n v="21134428.077446263"/>
        <n v="21132014.097083274"/>
        <n v="21124669"/>
        <n v="21113686.502952296"/>
        <n v="21102788.598548468"/>
        <n v="21081033.620415315"/>
        <n v="21048648.941007935"/>
        <n v="21026435.214721285"/>
        <n v="20986556.555888131"/>
        <n v="20976446.991512686"/>
        <n v="20967907.420762718"/>
        <n v="20947093.490203939"/>
        <n v="20941990.183355432"/>
        <n v="20941887.147185013"/>
        <n v="20938800.199779883"/>
        <n v="20918614.395804044"/>
        <n v="20918279.891373474"/>
        <n v="20905181.772862177"/>
        <n v="20902031.357748378"/>
        <n v="20883142.512558293"/>
        <n v="20882481.923774857"/>
        <n v="20862940.922619179"/>
        <n v="20846287.128868736"/>
        <n v="20844781.748360869"/>
        <n v="20823660.986206748"/>
        <n v="20806243.965878285"/>
        <n v="20773492.558039948"/>
        <n v="20754908.263696771"/>
        <n v="20754543.958301999"/>
        <n v="20754125.434282959"/>
        <n v="20747948.107223924"/>
        <n v="20744779.514063217"/>
        <n v="20742908.439843997"/>
        <n v="20738129.846279997"/>
        <n v="20727581.13215274"/>
        <n v="20726702.247790124"/>
        <n v="20699248.751999997"/>
        <n v="20698186.636778932"/>
        <n v="20684786.897331316"/>
        <n v="20683218.078721125"/>
        <n v="20678989.320142079"/>
        <n v="20673709.836655248"/>
        <n v="20655865.209905222"/>
        <n v="20627512.890782706"/>
        <n v="20605481.395126298"/>
        <n v="20595610.620490547"/>
        <n v="20593315.77181441"/>
        <n v="20591983.104155499"/>
        <n v="20580511.141232539"/>
        <n v="20575193.163304389"/>
        <n v="20564236.435825862"/>
        <n v="20557184"/>
        <n v="20547840.502250832"/>
        <n v="20542559.574446905"/>
        <n v="20534508.092714168"/>
        <n v="20522974.715744823"/>
        <n v="20518681.139185116"/>
        <n v="20499404.04387841"/>
        <n v="20489418.098573852"/>
        <n v="20483514.452638321"/>
        <n v="20469814.984056193"/>
        <n v="20456430.949219663"/>
        <n v="20451938.266914118"/>
        <n v="20446756.918074787"/>
        <n v="20439016.072388973"/>
        <n v="20437721.825529415"/>
        <n v="20421448.917418502"/>
        <n v="20413154.304910377"/>
        <n v="20407060.99102091"/>
        <n v="20405066.886356354"/>
        <n v="20384806.475343235"/>
        <n v="20360502.592701007"/>
        <n v="20345269.949117184"/>
        <n v="20338860.704535317"/>
        <n v="20337906.574704211"/>
        <n v="20319592.313861687"/>
        <n v="20256432.426393081"/>
        <n v="20240323.804017968"/>
        <n v="20236134.493190758"/>
        <n v="20172488.349222619"/>
        <n v="20129442.100512493"/>
        <n v="20108368.183949865"/>
        <n v="20081935.470086187"/>
        <n v="20081039.957999997"/>
        <n v="20079233.02927446"/>
        <n v="20065592.893715169"/>
        <n v="20058668.190712743"/>
        <n v="20055985.712333299"/>
        <n v="20052434.390190322"/>
        <n v="20039489.495796256"/>
        <n v="20020010.328091756"/>
        <n v="20018691.165903781"/>
        <n v="19970684.627720546"/>
        <n v="19943664.288648244"/>
        <n v="19915019.039999999"/>
        <n v="19896871.452467304"/>
        <n v="19891246.197290517"/>
        <n v="19884664.045112535"/>
        <n v="19881377.463485997"/>
        <n v="19872576.202836614"/>
        <n v="19847176.882362895"/>
        <n v="19842064.244771998"/>
        <n v="19837031.713350385"/>
        <n v="19829400.725756526"/>
        <n v="19756764.990418438"/>
        <n v="19740014.228390276"/>
        <n v="19726229.838892601"/>
        <n v="19725891.961572818"/>
        <n v="19702732.382837616"/>
        <n v="19695021.37393596"/>
        <n v="19675093.948538486"/>
        <n v="19667876.607632633"/>
        <n v="19658541.108040601"/>
        <n v="19657620.678665921"/>
        <n v="19654549.396625973"/>
        <n v="19650356.653882388"/>
        <n v="19644085.832334653"/>
        <n v="19636301.012999997"/>
        <n v="19631002.691999998"/>
        <n v="19608875.443600569"/>
        <n v="19604569.801739998"/>
        <n v="19604558.374428567"/>
        <n v="19593569"/>
        <n v="19577646.063875571"/>
        <n v="19575173.058011319"/>
        <n v="19565994.273513421"/>
        <n v="19526035.43595795"/>
        <n v="19516883.324556615"/>
        <n v="19493134.510794219"/>
        <n v="19483304.019695025"/>
        <n v="19480462.081023011"/>
        <n v="19466939.257783301"/>
        <n v="19450630.686093215"/>
        <n v="19446469.198360674"/>
        <n v="19413635.09540312"/>
        <n v="19406526.296571516"/>
        <n v="19403760.909532353"/>
        <n v="19388388.682684235"/>
        <n v="19376939.921930868"/>
        <n v="19354309.767935548"/>
        <n v="19350688.38719894"/>
        <n v="19338140.401651789"/>
        <n v="19332043.619657997"/>
        <n v="19330305.066533998"/>
        <n v="19301686.510045718"/>
        <n v="19262132.374211725"/>
        <n v="19261915.770593401"/>
        <n v="19258085.044747423"/>
        <n v="19254615.205415294"/>
        <n v="19238210.240549114"/>
        <n v="19182685.70725558"/>
        <n v="19161675.737810895"/>
        <n v="19159675.534813683"/>
        <n v="19125110.046503998"/>
        <n v="19104027.664274536"/>
        <n v="19074393.983116716"/>
        <n v="19069543.658127405"/>
        <n v="19061007.385690473"/>
        <n v="19059870.074448101"/>
        <n v="19048828.270260599"/>
        <n v="19044653.810536128"/>
        <n v="18991607.816999998"/>
        <n v="18982555.989100453"/>
        <n v="18977135.851612832"/>
        <n v="18947169.352117531"/>
        <n v="18945382.504931185"/>
        <n v="18932465.784050275"/>
        <n v="18916962.462333377"/>
        <n v="18914645.625039063"/>
        <n v="18912679.451265439"/>
        <n v="18911549.714253314"/>
        <n v="18905618.396393068"/>
        <n v="18900399.95520559"/>
        <n v="18890469.884756461"/>
        <n v="18885570.395999998"/>
        <n v="18874118.152387537"/>
        <n v="18870272.252999999"/>
        <n v="18866788.59465085"/>
        <n v="18855208.454813726"/>
        <n v="18852261.368262395"/>
        <n v="18844426.821195319"/>
        <n v="18843271.725545917"/>
        <n v="18822104.842434902"/>
        <n v="18797598.507292226"/>
        <n v="18781146"/>
        <n v="18768380.548392434"/>
        <n v="18755320.399604369"/>
        <n v="18738454.029575486"/>
        <n v="18717678.370201245"/>
        <n v="18712140.135961019"/>
        <n v="18687406.382625196"/>
        <n v="18668015.782381345"/>
        <n v="18624382.806894202"/>
        <n v="18612518.826599456"/>
        <n v="18595329.455979217"/>
        <n v="18590782.824798103"/>
        <n v="18529780.206051644"/>
        <n v="18521524.612789206"/>
        <n v="18495297.574329484"/>
        <n v="18481039.129645642"/>
        <n v="18475322.585396428"/>
        <n v="18443011.479944706"/>
        <n v="18434342.216654386"/>
        <n v="18429377.686083309"/>
        <n v="18410049.473526381"/>
        <n v="18406051.629855849"/>
        <n v="18383082.380552527"/>
        <n v="18380110.103649065"/>
        <n v="18372951.296774186"/>
        <n v="18370650.341735996"/>
        <n v="18324101.680726688"/>
        <n v="18322173.462977778"/>
        <n v="18318186.256061997"/>
        <n v="18285469.525836814"/>
        <n v="18284934.778511245"/>
        <n v="18276707.557392281"/>
        <n v="18274181.279953104"/>
        <n v="18270511.725694336"/>
        <n v="18269920.506041899"/>
        <n v="18261475.107546423"/>
        <n v="18248722.930875856"/>
        <n v="18248674.942705087"/>
        <n v="18235756.248596292"/>
        <n v="18211405.893685661"/>
        <n v="18208160.462352857"/>
        <n v="18201529.410600685"/>
        <n v="18181917.346667673"/>
        <n v="18164356.601090901"/>
        <n v="18157135.243737437"/>
        <n v="18155843.551729463"/>
        <n v="18127529.493720111"/>
        <n v="18093521.638643969"/>
        <n v="18079107.814512357"/>
        <n v="18046959.063835938"/>
        <n v="18019507.782213625"/>
        <n v="18010160.981136248"/>
        <n v="17999966.425248425"/>
        <n v="17972926.016909134"/>
        <n v="17911834.64856584"/>
        <n v="17857613.866279755"/>
        <n v="17851699"/>
        <n v="17846216.565771483"/>
        <n v="17823836.707861092"/>
        <n v="17803696.937472064"/>
        <n v="17801895.199694756"/>
        <n v="17800829.465999998"/>
        <n v="17790021.878999997"/>
        <n v="17762497.665718149"/>
        <n v="17730235.815052163"/>
        <n v="17711412.299890425"/>
        <n v="17703035.049349461"/>
        <n v="17698148.588786438"/>
        <n v="17672144.556439601"/>
        <n v="17644001.629709065"/>
        <n v="17642218.465201966"/>
        <n v="17632014.000535026"/>
        <n v="17622975.734654985"/>
        <n v="17603655.320887744"/>
        <n v="17591794.110447686"/>
        <n v="17591550.416999999"/>
        <n v="17589847.488329068"/>
        <n v="17588785.484017871"/>
        <n v="17569781.901648227"/>
        <n v="17562254.859046064"/>
        <n v="17557115.669354204"/>
        <n v="17540856.797954723"/>
        <n v="17529487"/>
        <n v="17525003.435063135"/>
        <n v="17493824.936637007"/>
        <n v="17477906.330042902"/>
        <n v="17466018.550469041"/>
        <n v="17462488.909101002"/>
        <n v="17459499.546719998"/>
        <n v="17450615.083956279"/>
        <n v="17426302.968342558"/>
        <n v="17421269.305038914"/>
        <n v="17418689.889425673"/>
        <n v="17406564.712127741"/>
        <n v="17400946.749698397"/>
        <n v="17388260.963979963"/>
        <n v="17383272.658496261"/>
        <n v="17368105.073393218"/>
        <n v="17352144.996528752"/>
        <n v="17323753.020881999"/>
        <n v="17304590.101248793"/>
        <n v="17280828.015781317"/>
        <n v="17273575.366642974"/>
        <n v="17266550.133662816"/>
        <n v="17266035.031986363"/>
        <n v="17239190.786386754"/>
        <n v="17226043.685376883"/>
        <n v="17220048.127364665"/>
        <n v="17213258.638285823"/>
        <n v="17208796.229379695"/>
        <n v="17190866.593188874"/>
        <n v="17189123.191196091"/>
        <n v="17181717.457177985"/>
        <n v="17164401.645472798"/>
        <n v="17151603.969240822"/>
        <n v="17150455.01810373"/>
        <n v="17150045.554656625"/>
        <n v="17134090.555444565"/>
        <n v="17117163.115205999"/>
        <n v="17112794.765200544"/>
        <n v="17106386.177999999"/>
        <n v="17071101.602526505"/>
        <n v="17054080.144407623"/>
        <n v="17041652.294782497"/>
        <n v="17014218.047620583"/>
        <n v="16995730.776732322"/>
        <n v="16984492.295708332"/>
        <n v="16968931.984037962"/>
        <n v="16959507.235834137"/>
        <n v="16936317.441501211"/>
        <n v="16919649.705041144"/>
        <n v="16917515.664182309"/>
        <n v="16905588.103376839"/>
        <n v="16891776.704920482"/>
        <n v="16874907.666881192"/>
        <n v="16874834.983775999"/>
        <n v="16874065.761"/>
        <n v="16867456.927502252"/>
        <n v="16865095.778056614"/>
        <n v="16865007.449676134"/>
        <n v="16854613.363059651"/>
        <n v="16848658.800203998"/>
        <n v="16840982.754253618"/>
        <n v="16813787.545750376"/>
        <n v="16808678.588952634"/>
        <n v="16797864.108563997"/>
        <n v="16795206.05365755"/>
        <n v="16790316.48"/>
        <n v="16760316.659704585"/>
        <n v="16755579.821004618"/>
        <n v="16753590.989355832"/>
        <n v="16752822.366441462"/>
        <n v="16750000.012083026"/>
        <n v="16746677.783157283"/>
        <n v="16745299.006790739"/>
        <n v="16736959.778387306"/>
        <n v="16726379.69880802"/>
        <n v="16711762.133530602"/>
        <n v="16703565.992585007"/>
        <n v="16688523"/>
        <n v="16683601.947540367"/>
        <n v="16682881.6354119"/>
        <n v="16678111.618169051"/>
        <n v="16645296.827339007"/>
        <n v="16644722.901206398"/>
        <n v="16634131.394050166"/>
        <n v="16614708.368999999"/>
        <n v="16594108.971576823"/>
        <n v="16549671.68822271"/>
        <n v="16514095.494166886"/>
        <n v="16508013"/>
        <n v="16500629.155151797"/>
        <n v="16493747.167292969"/>
        <n v="16483753.938506991"/>
        <n v="16473645.697290681"/>
        <n v="16467799.710573809"/>
        <n v="16463109.641285999"/>
        <n v="16461324.80004148"/>
        <n v="16428280.461791882"/>
        <n v="16427197.985813998"/>
        <n v="16425678.436221916"/>
        <n v="16421578.561914103"/>
        <n v="16413554"/>
        <n v="16387419.821141595"/>
        <n v="16371117.381054668"/>
        <n v="16359272.509268228"/>
        <n v="16352616.923999999"/>
        <n v="16344030.456137998"/>
        <n v="16337248.906393785"/>
        <n v="16328107.186123738"/>
        <n v="16317116.004121384"/>
        <n v="16289775.096317459"/>
        <n v="16268041.02221727"/>
        <n v="16232427.005790647"/>
        <n v="16230789.918242553"/>
        <n v="16207632.576748772"/>
        <n v="16206787.190699747"/>
        <n v="16205627.901083678"/>
        <n v="16186227.790571827"/>
        <n v="16148370.275001166"/>
        <n v="16137609.548952641"/>
        <n v="16122424.516043998"/>
        <n v="16121501.087914526"/>
        <n v="16089547.529521616"/>
        <n v="16086719.985737162"/>
        <n v="16074584.513525998"/>
        <n v="16069470.488748275"/>
        <n v="16058878.747275874"/>
        <n v="16047960.851365088"/>
        <n v="16032955.472228993"/>
        <n v="16032636.458452486"/>
        <n v="16029429.230634475"/>
        <n v="16028754.534424908"/>
        <n v="16015845.124541225"/>
        <n v="16014331.010328395"/>
        <n v="15974319.939537257"/>
        <n v="15973371.194608118"/>
        <n v="15961962.83918063"/>
        <n v="15953820.109843338"/>
        <n v="15947392.233355397"/>
        <n v="15931598.803431824"/>
        <n v="15918028.034999998"/>
        <n v="15894030.345269999"/>
        <n v="15885457.801238114"/>
        <n v="15865693.206131998"/>
        <n v="15854003.472229669"/>
        <n v="15831529.177158888"/>
        <n v="15830937.378165908"/>
        <n v="15830540.363663485"/>
        <n v="15824062.415245939"/>
        <n v="15821464.194210609"/>
        <n v="15807398.039507357"/>
        <n v="15793118.753999999"/>
        <n v="15790178.528759247"/>
        <n v="15784337.165820297"/>
        <n v="15776759.042733356"/>
        <n v="15776116.775946414"/>
        <n v="15774918.424827727"/>
        <n v="15763171.148684187"/>
        <n v="15761968.884882731"/>
        <n v="15752956.241241226"/>
        <n v="15747606.267727947"/>
        <n v="15689355.337894041"/>
        <n v="15682205.665713506"/>
        <n v="15666080.813802248"/>
        <n v="15662588.062948639"/>
        <n v="15660384.20346299"/>
        <n v="15654332.076055232"/>
        <n v="15651958.943522824"/>
        <n v="15629286.430780264"/>
        <n v="15626267.634829469"/>
        <n v="15607159.404080912"/>
        <n v="15597051.85638014"/>
        <n v="15582381.445602672"/>
        <n v="15580041.665999999"/>
        <n v="15579283.798355214"/>
        <n v="15574942.444412114"/>
        <n v="15565756.694844821"/>
        <n v="15559458.922727728"/>
        <n v="15553806.114396136"/>
        <n v="15550491.847015614"/>
        <n v="15540257.489910098"/>
        <n v="15518203.890419997"/>
        <n v="15507005.437769998"/>
        <n v="15486567.264183415"/>
        <n v="15485914.770663479"/>
        <n v="15468272.655367462"/>
        <n v="15455964.775482519"/>
        <n v="15454049.806452932"/>
        <n v="15444623.102111511"/>
        <n v="15382907.894451495"/>
        <n v="15351147.107003946"/>
        <n v="15332475.20041215"/>
        <n v="15323126.84367409"/>
        <n v="15311031.742185585"/>
        <n v="15305261.622"/>
        <n v="15298021.000489352"/>
        <n v="15231448.859971374"/>
        <n v="15221496.313813219"/>
        <n v="15201659"/>
        <n v="15194995.799213998"/>
        <n v="15182834.154298548"/>
        <n v="15163329.926366255"/>
        <n v="15156120.078061141"/>
        <n v="15151592.491037497"/>
        <n v="15144708.160957126"/>
        <n v="15130137.708902044"/>
        <n v="15121692.642361693"/>
        <n v="15109376.082725404"/>
        <n v="15093472.841999998"/>
        <n v="15085323.042251982"/>
        <n v="15061554.867612926"/>
        <n v="15048166.795199996"/>
        <n v="15044079.540860366"/>
        <n v="15041951.757924203"/>
        <n v="15031003.637033999"/>
        <n v="15026882.135999998"/>
        <n v="15025971.773449589"/>
        <n v="15024685.65712456"/>
        <n v="15011770.139116257"/>
        <n v="15002303.897140006"/>
        <n v="14989502.941635121"/>
        <n v="14975751.908039998"/>
        <n v="14958239.61002849"/>
        <n v="14947274.104988346"/>
        <n v="14946389.622643502"/>
        <n v="14858358.689999999"/>
        <n v="14849135.788178245"/>
        <n v="14841861.70345325"/>
        <n v="14839419.939865287"/>
        <n v="14839275.371430051"/>
        <n v="14835255.480599802"/>
        <n v="14815027.858657947"/>
        <n v="14809310.286658676"/>
        <n v="14804381.465999998"/>
        <n v="14796502.950724775"/>
        <n v="14785655.723999999"/>
        <n v="14783509.547216306"/>
        <n v="14737117.625210404"/>
        <n v="14721177.39714391"/>
        <n v="14708587.668414865"/>
        <n v="14706016.268999999"/>
        <n v="14701292.463395998"/>
        <n v="14686223.730192641"/>
        <n v="14670829.480229998"/>
        <n v="14669126.75497669"/>
        <n v="14661846.616313629"/>
        <n v="14646412.548375303"/>
        <n v="14633974.986680074"/>
        <n v="14631068.068589773"/>
        <n v="14614690.264451725"/>
        <n v="14592888.489648141"/>
        <n v="14592875.952845441"/>
        <n v="14578718.80100983"/>
        <n v="14573457.697962293"/>
        <n v="14563318"/>
        <n v="14562382.151063835"/>
        <n v="14543274.843281724"/>
        <n v="14537020.391898556"/>
        <n v="14532799.197702302"/>
        <n v="14523796.674753005"/>
        <n v="14523318"/>
        <n v="14515204.514667561"/>
        <n v="14507058.932589117"/>
        <n v="14490713.359030996"/>
        <n v="14484399.153810229"/>
        <n v="14474922.419999998"/>
        <n v="14456342.649364214"/>
        <n v="14454553.103546163"/>
        <n v="14443978.910291985"/>
        <n v="14434269.58039288"/>
        <n v="14428336.430969998"/>
        <n v="14427803.124186954"/>
        <n v="14387360.190724302"/>
        <n v="14366511.443299867"/>
        <n v="14335341.371646417"/>
        <n v="14334155.315155013"/>
        <n v="14328933"/>
        <n v="14300591.549224023"/>
        <n v="14293411.302323999"/>
        <n v="14279919.587043978"/>
        <n v="14269499.413356589"/>
        <n v="14234004.407700211"/>
        <n v="14223024.827322118"/>
        <n v="14218098.158527918"/>
        <n v="14216953.472842852"/>
        <n v="14125640"/>
        <n v="14124040.715874689"/>
        <n v="14116766.482115077"/>
        <n v="14096798.822093707"/>
        <n v="14080917.536534172"/>
        <n v="14062575.745045573"/>
        <n v="14057572.127421111"/>
        <n v="14041512.125488786"/>
        <n v="14004232.051378079"/>
        <n v="14003994.749075137"/>
        <n v="14002643.156581115"/>
        <n v="13995718.056849426"/>
        <n v="13984269.956621852"/>
        <n v="13973145.568057301"/>
        <n v="13959364.946211943"/>
        <n v="13945698.209076477"/>
        <n v="13928222.845498497"/>
        <n v="13925538.53183898"/>
        <n v="13914942.970235998"/>
        <n v="13913046.67682923"/>
        <n v="13911672.153501792"/>
        <n v="13896256.878914051"/>
        <n v="13890822.746514583"/>
        <n v="13889565.394619774"/>
        <n v="13862178.840509998"/>
        <n v="13856271.579121355"/>
        <n v="13834112.879483817"/>
        <n v="13818473.221668756"/>
        <n v="13806366.390893998"/>
        <n v="13785941.262746582"/>
        <n v="13782538.428343395"/>
        <n v="13731829.707906732"/>
        <n v="13728519.855203999"/>
        <n v="13726189.319580944"/>
        <n v="13708187.225332061"/>
        <n v="13703730.939138237"/>
        <n v="13674291.829700038"/>
        <n v="13668284.902723763"/>
        <n v="13661233.79638412"/>
        <n v="13653624.301108159"/>
        <n v="13651006.240616294"/>
        <n v="13615568.556430101"/>
        <n v="13615513.001791565"/>
        <n v="13612508.192507997"/>
        <n v="13608863"/>
        <n v="13605459.608999999"/>
        <n v="13589377.177555704"/>
        <n v="13543958.336999999"/>
        <n v="13542550.920425572"/>
        <n v="13538664.035558922"/>
        <n v="13536683.369768996"/>
        <n v="13533320.026097136"/>
        <n v="13524275.117450235"/>
        <n v="13521999.537368203"/>
        <n v="13518918.38572596"/>
        <n v="13509053.344119227"/>
        <n v="13508987.623823998"/>
        <n v="13503014.336019343"/>
        <n v="13473662.223295351"/>
        <n v="13412249.423999999"/>
        <n v="13411967.025759287"/>
        <n v="13398614.222643605"/>
        <n v="13397797"/>
        <n v="13391459.545805832"/>
        <n v="13382545.222280897"/>
        <n v="13354112.981999999"/>
        <n v="13330292.65438642"/>
        <n v="13328311.354575489"/>
        <n v="13321823.192546932"/>
        <n v="13298657.54431971"/>
        <n v="13297715.006425396"/>
        <n v="13288815.168956408"/>
        <n v="13287189.102263998"/>
        <n v="13267254.508810509"/>
        <n v="13260397.835999999"/>
        <n v="13253226.601151781"/>
        <n v="13248416.988176899"/>
        <n v="13229596.470059903"/>
        <n v="13227979.195195306"/>
        <n v="13224541.301999999"/>
        <n v="13212734.833581066"/>
        <n v="13193048.838316813"/>
        <n v="13180446.802866418"/>
        <n v="13176612.103893576"/>
        <n v="13167296.251026612"/>
        <n v="13150155.920999998"/>
        <n v="13149441.288998622"/>
        <n v="13144052.350486143"/>
        <n v="13126797.468707999"/>
        <n v="13125103"/>
        <n v="13108289.483186565"/>
        <n v="13071816.706780631"/>
        <n v="13064464.189967202"/>
        <n v="13062553.034999998"/>
        <n v="13051897.897859508"/>
        <n v="13047638.664508715"/>
        <n v="13047346"/>
        <n v="13045957.617485125"/>
        <n v="13043430.216755748"/>
        <n v="13028943.594100198"/>
        <n v="13021744.810997998"/>
        <n v="13014201.053365326"/>
        <n v="13013060.192999998"/>
        <n v="13008153.333868392"/>
        <n v="12995775.774665708"/>
        <n v="12994597.410365338"/>
        <n v="12987484.534478826"/>
        <n v="12976120.122"/>
        <n v="12971019.769259421"/>
        <n v="12950452.687074943"/>
        <n v="12921908.228649519"/>
        <n v="12917683.139375681"/>
        <n v="12912872.720184358"/>
        <n v="12882111.855894996"/>
        <n v="12880508"/>
        <n v="12859036.996958457"/>
        <n v="12843269.821432097"/>
        <n v="12833327.068011448"/>
        <n v="12816710"/>
        <n v="12787246.692968337"/>
        <n v="12770938.186091859"/>
        <n v="12749565.548070887"/>
        <n v="12738417.053344289"/>
        <n v="12734974.859548956"/>
        <n v="12733222.106689271"/>
        <n v="12723727.652327998"/>
        <n v="12711333.814886127"/>
        <n v="12702070.640228793"/>
        <n v="12687626.139194157"/>
        <n v="12672529.083666954"/>
        <n v="12668634.341999998"/>
        <n v="12661672.720030209"/>
        <n v="12653499.547532013"/>
        <n v="12651671.426187186"/>
        <n v="12651521.064368647"/>
        <n v="12648482.341587961"/>
        <n v="12636914.496981388"/>
        <n v="12632136.93483009"/>
        <n v="12598868.017439548"/>
        <n v="12587869.407959998"/>
        <n v="12580059.309745606"/>
        <n v="12575865.907587392"/>
        <n v="12563648.542262593"/>
        <n v="12558375.530906435"/>
        <n v="12556725.36570622"/>
        <n v="12545750.331642376"/>
        <n v="12540545.778077165"/>
        <n v="12540285.549431639"/>
        <n v="12536179"/>
        <n v="12498851.974569829"/>
        <n v="12492192.193335766"/>
        <n v="12475756.427541021"/>
        <n v="12473291.039999999"/>
        <n v="12463459.652951999"/>
        <n v="12460741.715234466"/>
        <n v="12456592"/>
        <n v="12448250.129332334"/>
        <n v="12443743.469111845"/>
        <n v="12438699.530171407"/>
        <n v="12437473.611898808"/>
        <n v="12415057.939616669"/>
        <n v="12403667.351152051"/>
        <n v="12398935.489510048"/>
        <n v="12397378.33317649"/>
        <n v="12389333.023785854"/>
        <n v="12369654.102854593"/>
        <n v="12367581.114658276"/>
        <n v="12362620.400299743"/>
        <n v="12348523.136139719"/>
        <n v="12334415.749480437"/>
        <n v="12334045.249770211"/>
        <n v="12330488"/>
        <n v="12325874.04034267"/>
        <n v="12323617.844999999"/>
        <n v="12321777.149219999"/>
        <n v="12317068.501493296"/>
        <n v="12313707.947820805"/>
        <n v="12276356.650865998"/>
        <n v="12269202.749151668"/>
        <n v="12269026.164642107"/>
        <n v="12265342.13924717"/>
        <n v="12241513.849006034"/>
        <n v="12240100.627171112"/>
        <n v="12237952.629497586"/>
        <n v="12229409.184897708"/>
        <n v="12219922.474651113"/>
        <n v="12192399.640655637"/>
        <n v="12144024.326037712"/>
        <n v="12139214.721743429"/>
        <n v="12093428.271682438"/>
        <n v="12090567.37583128"/>
        <n v="12077893.673999999"/>
        <n v="12063483.557999998"/>
        <n v="12051317.154083382"/>
        <n v="12044722.839610407"/>
        <n v="12036141.051416652"/>
        <n v="12034199.771706164"/>
        <n v="12014870.480463272"/>
        <n v="12007309.889743436"/>
        <n v="11987768"/>
        <n v="11984989.861490624"/>
        <n v="11984850.560607698"/>
        <n v="11966674"/>
        <n v="11960555.774999999"/>
        <n v="11958774"/>
        <n v="11952201.169211563"/>
        <n v="11931268.865608523"/>
        <n v="11929038.70376106"/>
        <n v="11911568.709318638"/>
        <n v="11909814.087355645"/>
        <n v="11907797.636925157"/>
        <n v="11887063.665689517"/>
        <n v="11873588.96376865"/>
        <n v="11859990.231077701"/>
        <n v="11856356.8237279"/>
        <n v="11851922.124775747"/>
        <n v="11840808.252118733"/>
        <n v="11826462"/>
        <n v="11807885.005216908"/>
        <n v="11804236.697290789"/>
        <n v="11790972.066353174"/>
        <n v="11781825.056262258"/>
        <n v="11775375.650807999"/>
        <n v="11773058.289299998"/>
        <n v="11771030.331983998"/>
        <n v="11768676.327406501"/>
        <n v="11766075"/>
        <n v="11759196.185385192"/>
        <n v="11759140.571234766"/>
        <n v="11752659.591094511"/>
        <n v="11741491.6833524"/>
        <n v="11736526.473628107"/>
        <n v="11729440.742789991"/>
        <n v="11718169.221570903"/>
        <n v="11708375.124103824"/>
        <n v="11694549"/>
        <n v="11655103.804462409"/>
        <n v="11654718.88016188"/>
        <n v="11648279.999999998"/>
        <n v="11648040.224420357"/>
        <n v="11645348.07119645"/>
        <n v="11645179.637949364"/>
        <n v="11639666.364479998"/>
        <n v="11628766.617156725"/>
        <n v="11624177.404244788"/>
        <n v="11619470.319540927"/>
        <n v="11616231"/>
        <n v="11597950.709578637"/>
        <n v="11581026.671738796"/>
        <n v="11572111.765367998"/>
        <n v="11571975.642244317"/>
        <n v="11558814.243167363"/>
        <n v="11556193.603913154"/>
        <n v="11554784.462329326"/>
        <n v="11552987.397"/>
        <n v="11547839"/>
        <n v="11547242.463131018"/>
        <n v="11535053.582346924"/>
        <n v="11530236.659410767"/>
        <n v="11520953"/>
        <n v="11509520.199641585"/>
        <n v="11495912.847482931"/>
        <n v="11493683.282535298"/>
        <n v="11490746.380723696"/>
        <n v="11488227.188926948"/>
        <n v="11462575.430990038"/>
        <n v="11461246.145966342"/>
        <n v="11455116.85717061"/>
        <n v="11454907.323551999"/>
        <n v="11440529.509695804"/>
        <n v="11434296.77304228"/>
        <n v="11423503.787003711"/>
        <n v="11403561.361999042"/>
        <n v="11398377.059999999"/>
        <n v="11346695.691407999"/>
        <n v="11343732.014999999"/>
        <n v="11339180.815009784"/>
        <n v="11331341.579973137"/>
        <n v="11330729.206568694"/>
        <n v="11326855.996660048"/>
        <n v="11325559.609517999"/>
        <n v="11275043.859486828"/>
        <n v="11271514.496740708"/>
        <n v="11271072.1866071"/>
        <n v="11270316.919273686"/>
        <n v="11269988.041192472"/>
        <n v="11264331.668659393"/>
        <n v="11247343.138777303"/>
        <n v="11239367.528186331"/>
        <n v="11237647.462981667"/>
        <n v="11236396.78616488"/>
        <n v="11212108.376722716"/>
        <n v="11160564.688412368"/>
        <n v="11145551.26608"/>
        <n v="11145366.132515999"/>
        <n v="11138110.032"/>
        <n v="11129536.165448578"/>
        <n v="11126195.673974538"/>
        <n v="11113427.270822112"/>
        <n v="11112491.145770047"/>
        <n v="11099568.621362757"/>
        <n v="11092322.174471999"/>
        <n v="11091078.935923653"/>
        <n v="11086289.91353124"/>
        <n v="11075350.293"/>
        <n v="11052409.766999999"/>
        <n v="11045605.985886777"/>
        <n v="11035821.389365351"/>
        <n v="11033752.967999998"/>
        <n v="11030835.897883829"/>
        <n v="11027156.60693074"/>
        <n v="11026654.642018843"/>
        <n v="11008827.765502494"/>
        <n v="10999036.826301133"/>
        <n v="10998475.865780914"/>
        <n v="10995508.718670953"/>
        <n v="10993759.669421237"/>
        <n v="10985119.45620453"/>
        <n v="10982070.335668458"/>
        <n v="10981421.248553907"/>
        <n v="10974066.585735373"/>
        <n v="10954708.063490568"/>
        <n v="10950934.042315528"/>
        <n v="10941024.162752381"/>
        <n v="10922110"/>
        <n v="10902926.336327763"/>
        <n v="10901121.036739009"/>
        <n v="10891834.277964856"/>
        <n v="10880028.184047861"/>
        <n v="10859997.169985531"/>
        <n v="10858211.930163687"/>
        <n v="10854306.224111583"/>
        <n v="10849150.302143998"/>
        <n v="10833190"/>
        <n v="10811414.357556118"/>
        <n v="10802801.227837982"/>
        <n v="10792521.773678113"/>
        <n v="10790940.692069998"/>
        <n v="10784412.97029388"/>
        <n v="10781144.014198367"/>
        <n v="10767900.075239999"/>
        <n v="10758242.38480266"/>
        <n v="10757724.933559285"/>
        <n v="10737556.258505998"/>
        <n v="10724509.942281488"/>
        <n v="10724309.494487818"/>
        <n v="10724251.466127761"/>
        <n v="10722242.89862567"/>
        <n v="10720980"/>
        <n v="10715591.409728035"/>
        <n v="10708324.307141999"/>
        <n v="10702053.652398499"/>
        <n v="10689158.806134835"/>
        <n v="10675434.811373347"/>
        <n v="10674379.133151703"/>
        <n v="10674220.914158385"/>
        <n v="10672254.235048655"/>
        <n v="10665844.217807077"/>
        <n v="10663608.804368818"/>
        <n v="10663021.784161042"/>
        <n v="10658769.855570836"/>
        <n v="10640794.820820292"/>
        <n v="10637187.686999999"/>
        <n v="10596351.010861747"/>
        <n v="10593615.610630414"/>
        <n v="10590226.886663668"/>
        <n v="10579378.478313986"/>
        <n v="10563078.688744608"/>
        <n v="10536309.993119791"/>
        <n v="10530044.091"/>
        <n v="10524109.436608229"/>
        <n v="10510990.999108547"/>
        <n v="10503541.102893298"/>
        <n v="10502736"/>
        <n v="10493756.678834861"/>
        <n v="10472607.704781277"/>
        <n v="10471649.369999999"/>
        <n v="10469860.495405817"/>
        <n v="10469476.122"/>
        <n v="10459289.859094363"/>
        <n v="10441169.503008792"/>
        <n v="10420146.121434841"/>
        <n v="10415955.461414238"/>
        <n v="10401416.832252182"/>
        <n v="10389829.781198213"/>
        <n v="10387608.065562073"/>
        <n v="10386746.156722095"/>
        <n v="10378740.871201951"/>
        <n v="10369483.551082827"/>
        <n v="10367915.773758018"/>
        <n v="10346624.841"/>
        <n v="10327005.063541338"/>
        <n v="10321435.085427184"/>
        <n v="10285576.608283209"/>
        <n v="10279553.446098087"/>
        <n v="10279161.727274269"/>
        <n v="10271284.450453008"/>
        <n v="10267610.134679485"/>
        <n v="10248487.683880247"/>
        <n v="10248087.800999999"/>
        <n v="10235010.827058494"/>
        <n v="10215617.705999998"/>
        <n v="10212568.308427041"/>
        <n v="10193621.103003429"/>
        <n v="10183380.594508849"/>
        <n v="10178509.736274809"/>
        <n v="10172812.334999999"/>
        <n v="10171432.421038661"/>
        <n v="10161846.201737998"/>
        <n v="10150242.051641883"/>
        <n v="10132644.811243877"/>
        <n v="10118572"/>
        <n v="10115064.782852527"/>
        <n v="10103664"/>
        <n v="10098476.119954014"/>
        <n v="10081859.626187081"/>
        <n v="10065743.855999999"/>
        <n v="10059011.462598236"/>
        <n v="10056138.027419467"/>
        <n v="10043226.829007985"/>
        <n v="10016361.196101669"/>
        <n v="10002605.879891798"/>
        <n v="9999770.8576494846"/>
        <n v="9999382.046871921"/>
        <n v="9987967.4816459995"/>
        <n v="9962972.9616629742"/>
        <n v="9960714.1037996821"/>
        <n v="9947811.7592369188"/>
        <n v="9937277.1634665206"/>
        <n v="9924622.2491461728"/>
        <n v="9914672.6591250487"/>
        <n v="9905841.062270999"/>
        <n v="9901693.1128499992"/>
        <n v="9898641.4073132891"/>
        <n v="9880834.7646279316"/>
        <n v="9879390.2564326543"/>
        <n v="9860689.6276266836"/>
        <n v="9826009.265195312"/>
        <n v="9822386.7616917845"/>
        <n v="9812513.6164958477"/>
        <n v="9809947.5829944815"/>
        <n v="9808165.0472852532"/>
        <n v="9804589.6549236476"/>
        <n v="9803882.9069999997"/>
        <n v="9803305.5268404353"/>
        <n v="9791440.5101714339"/>
        <n v="9786934.0371520575"/>
        <n v="9784594.5376409981"/>
        <n v="9774842.42999468"/>
        <n v="9768694"/>
        <n v="9764873.8938975707"/>
        <n v="9757743.5759999994"/>
        <n v="9752150.9973168336"/>
        <n v="9715422.9677648451"/>
        <n v="9709171.2673055083"/>
        <n v="9707276.3422930893"/>
        <n v="9705817.781512877"/>
        <n v="9695110.0909221526"/>
        <n v="9690689.4338436425"/>
        <n v="9686659.3676252011"/>
        <n v="9678620.0157320183"/>
        <n v="9676582.5238315277"/>
        <n v="9659697.1995835807"/>
        <n v="9636855.5003091469"/>
        <n v="9636324.2481111959"/>
        <n v="9635595.3410633169"/>
        <n v="9632922.3504806254"/>
        <n v="9632331.6416882277"/>
        <n v="9630915.9894076679"/>
        <n v="9629895.7421894744"/>
        <n v="9584865.2509325072"/>
        <n v="9580674.8868259527"/>
        <n v="9570214.1765025724"/>
        <n v="9567843.5174346715"/>
        <n v="9557440.6625773516"/>
        <n v="9554226.1408439986"/>
        <n v="9541615.5856587533"/>
        <n v="9517259.0129128415"/>
        <n v="9507941.2498363722"/>
        <n v="9506563.0286685713"/>
        <n v="9506056"/>
        <n v="9501455.5740026981"/>
        <n v="9497289.6615576651"/>
        <n v="9494220.7919999994"/>
        <n v="9460587.5631867573"/>
        <n v="9457854.3436884843"/>
        <n v="9439634.6611009594"/>
        <n v="9433745.7705782056"/>
        <n v="9416024.859948067"/>
        <n v="9412121.5765818991"/>
        <n v="9391756.4453480039"/>
        <n v="9390833.4177365378"/>
        <n v="9388708.7400855925"/>
        <n v="9387077.4102032445"/>
        <n v="9385402.4146708045"/>
        <n v="9379934.8282609172"/>
        <n v="9377059.9915754944"/>
        <n v="9374198.0829211548"/>
        <n v="9345101.8588309027"/>
        <n v="9339253.2397826537"/>
        <n v="9330504.7731449381"/>
        <n v="9323634.2145580202"/>
        <n v="9304361.3994674943"/>
        <n v="9302831.1069491059"/>
        <n v="9297992.6403796636"/>
        <n v="9287705.5940893646"/>
        <n v="9285084.3179355711"/>
        <n v="9283660"/>
        <n v="9269874.2035160456"/>
        <n v="9263297.2504300512"/>
        <n v="9253461.1053307485"/>
        <n v="9246801.4072987754"/>
        <n v="9239175.8528565038"/>
        <n v="9222585.8035221733"/>
        <n v="9219301.8198506981"/>
        <n v="9214735.8718799986"/>
        <n v="9213720.3134146277"/>
        <n v="9209091.1466340683"/>
        <n v="9205489.6119117159"/>
        <n v="9179966.2034181952"/>
        <n v="9170680.7993413359"/>
        <n v="9157813.0968104452"/>
        <n v="9144006.0348651186"/>
        <n v="9126262.282857487"/>
        <n v="9119749.9847107474"/>
        <n v="9112103.9930871595"/>
        <n v="9096940.0233409684"/>
        <n v="9091759.8079299033"/>
        <n v="9090021.9232745972"/>
        <n v="9079162.9343510047"/>
        <n v="9066826.0240186155"/>
        <n v="9066244.0067060385"/>
        <n v="9065123.9484109432"/>
        <n v="9045035.8819999192"/>
        <n v="9042554.0217432044"/>
        <n v="9035359.5369813945"/>
        <n v="9013311.4001168683"/>
        <n v="8995881.1581396926"/>
        <n v="8991377.6502630319"/>
        <n v="8978228.1513804663"/>
        <n v="8971504.4076999985"/>
        <n v="8961359.0136903506"/>
        <n v="8958424.3562079184"/>
        <n v="8951015.2720339131"/>
        <n v="8933692.518927522"/>
        <n v="8930275.0465914402"/>
        <n v="8914675.3479639385"/>
        <n v="8904447.8850303888"/>
        <n v="8887206"/>
        <n v="8867756.7353037689"/>
        <n v="8853833.9201875236"/>
        <n v="8798113.952342229"/>
        <n v="8796209.9476426989"/>
        <n v="8793864.5121912919"/>
        <n v="8782158"/>
        <n v="8756707.9300747756"/>
        <n v="8755524.1413015425"/>
        <n v="8749689.6880351622"/>
        <n v="8737983.729233278"/>
        <n v="8736599.1541331559"/>
        <n v="8716727.8966147378"/>
        <n v="8711743.7478287183"/>
        <n v="8710332.3164922334"/>
        <n v="8709993.5401837248"/>
        <n v="8693410.6401329339"/>
        <n v="8664662.7452999726"/>
        <n v="8657128.4753668234"/>
        <n v="8652170.3734749556"/>
        <n v="8644546.2588801607"/>
        <n v="8644327.3369411062"/>
        <n v="8641830.4353638142"/>
        <n v="8638669.5368285645"/>
        <n v="8631715.6705829203"/>
        <n v="8628061.1281455308"/>
        <n v="8612114.4695305061"/>
        <n v="8594071.3695918527"/>
        <n v="8586008.5006837081"/>
        <n v="8584066.4183917623"/>
        <n v="8578265.9319923744"/>
        <n v="8575931.2556978185"/>
        <n v="8571966.1184480377"/>
        <n v="8567791.3771573156"/>
        <n v="8543793.4711907934"/>
        <n v="8531172.461022187"/>
        <n v="8526800.5192001797"/>
        <n v="8525777.9914345481"/>
        <n v="8524034.1147501227"/>
        <n v="8516081.1047385037"/>
        <n v="8515221.5688867997"/>
        <n v="8508778.8245604187"/>
        <n v="8491814.6023528818"/>
        <n v="8461215.6681446992"/>
        <n v="8460402.4884170629"/>
        <n v="8424858"/>
        <n v="8422473.9791853484"/>
        <n v="8422021.7697739284"/>
        <n v="8418777.5470388904"/>
        <n v="8413878.0372538194"/>
        <n v="8383904.6840417497"/>
        <n v="8375391.4065371761"/>
        <n v="8373601.1864905097"/>
        <n v="8371542.2137993779"/>
        <n v="8327442.4731867583"/>
        <n v="8325363"/>
        <n v="8323557.7921928847"/>
        <n v="8313219.2470821226"/>
        <n v="8311458.5408632122"/>
        <n v="8306809.0342429485"/>
        <n v="8303756.3413704885"/>
        <n v="8292257.1849971684"/>
        <n v="8282740.3315037992"/>
        <n v="8268161.8825115673"/>
        <n v="8256501"/>
        <n v="8248782.2235786561"/>
        <n v="8225750.199875012"/>
        <n v="8219603"/>
        <n v="8215638"/>
        <n v="8208478.6254507294"/>
        <n v="8205283.7649758747"/>
        <n v="8197612.6192357214"/>
        <n v="8196123.0657690698"/>
        <n v="8188029.4578506993"/>
        <n v="8168747.1374841183"/>
        <n v="8140724.7748974534"/>
        <n v="8125287.7800347032"/>
        <n v="8103302.0130125722"/>
        <n v="8083449.6235672375"/>
        <n v="8070992.0013161693"/>
        <n v="8070322.7798760813"/>
        <n v="8055927.2133786511"/>
        <n v="8054201.1101539638"/>
        <n v="8030823.454651216"/>
        <n v="8016036.2865208797"/>
        <n v="7984609.4566541305"/>
        <n v="7984278.0947869094"/>
        <n v="7969118.4662081329"/>
        <n v="7960227.3852662938"/>
        <n v="7949692.404528155"/>
        <n v="7943825.4139871886"/>
        <n v="7931120.9270512555"/>
        <n v="7911289.9445699379"/>
        <n v="7905346.5244985186"/>
        <n v="7893110.7235486247"/>
        <n v="7887910.3416436333"/>
        <n v="7879925.6090884963"/>
        <n v="7878488.8710076883"/>
        <n v="7874517.4013558691"/>
        <n v="7873754.0876196949"/>
        <n v="7864806.0566936182"/>
        <n v="7859722.0317169856"/>
        <n v="7836809.5739333611"/>
        <n v="7836514.9292237228"/>
        <n v="7825567.6853171159"/>
        <n v="7816561.5070688976"/>
        <n v="7808070.5160466218"/>
        <n v="7807350.5923240697"/>
        <n v="7774669.6807076791"/>
        <n v="7765464.6017752327"/>
        <n v="7763055"/>
        <n v="7762825.1269158367"/>
        <n v="7761640.2477553496"/>
        <n v="7761131.2650228878"/>
        <n v="7755929"/>
        <n v="7752480.9288070155"/>
        <n v="7736593.9313482773"/>
        <n v="7732280.9001480006"/>
        <n v="7718150.3218035391"/>
        <n v="7714517.1483268337"/>
        <n v="7713538.2475337191"/>
        <n v="7692421.6967745041"/>
        <n v="7671038.1605244121"/>
        <n v="7663844.1998559041"/>
        <n v="7660941.7099718833"/>
        <n v="7655190.8281606305"/>
        <n v="7649932.9551126324"/>
        <n v="7640401.4050385104"/>
        <n v="7614078.2623614771"/>
        <n v="7610087.0389497066"/>
        <n v="7608913.223516752"/>
        <n v="7580857.6764525874"/>
        <n v="7544930.8621960375"/>
        <n v="7532015"/>
        <n v="7530223.9238348613"/>
        <n v="7529033"/>
        <n v="7523581.7463636827"/>
        <n v="7515129.9303693976"/>
        <n v="7509936.5286564752"/>
        <n v="7488235.7700654091"/>
        <n v="7478519.3249634216"/>
        <n v="7464976.1921795327"/>
        <n v="7463773.8739834027"/>
        <n v="7455161.4960235674"/>
        <n v="7440889.4188828906"/>
        <n v="7431069.4784052763"/>
        <n v="7418824.5811493741"/>
        <n v="7417738.7296575811"/>
        <n v="7406201.6669521043"/>
        <n v="7403314.2116830945"/>
        <n v="7400333.70273952"/>
        <n v="7397463.4956492921"/>
        <n v="7391240.9184880676"/>
        <n v="7387930.6066736188"/>
        <n v="7387024.865579552"/>
        <n v="7386881.1502456637"/>
        <n v="7367146.797329234"/>
        <n v="7366037.743895608"/>
        <n v="7363831.4845119026"/>
        <n v="7358674.9493030999"/>
        <n v="7355507.4890168132"/>
        <n v="7350264.4655324379"/>
        <n v="7349536.7117467457"/>
        <n v="7346798.8260803502"/>
        <n v="7331529.74963303"/>
        <n v="7331333.408610235"/>
        <n v="7313871.4167636922"/>
        <n v="7295027.7741589025"/>
        <n v="7289830.2759328978"/>
        <n v="7286635.4120006459"/>
        <n v="7283969.8252546163"/>
        <n v="7282990.0767123504"/>
        <n v="7277574"/>
        <n v="7255197.8365745191"/>
        <n v="7249237.7407125933"/>
        <n v="7246589.8638064228"/>
        <n v="7233186"/>
        <n v="7230766.000160872"/>
        <n v="7229298.8093616953"/>
        <n v="7227141.661203932"/>
        <n v="7217049.5922506182"/>
        <n v="7213655.2852178561"/>
        <n v="7204801.6938078385"/>
        <n v="7186419.553621985"/>
        <n v="7184709.3201903095"/>
        <n v="7181895.7333858591"/>
        <n v="7168517.7665192643"/>
        <n v="7165190.3190241214"/>
        <n v="7161119"/>
        <n v="7127689"/>
        <n v="7125905.3844463918"/>
        <n v="7120694.3393704537"/>
        <n v="7116077.9524293104"/>
        <n v="7114247.9377353117"/>
        <n v="7114120.2096630521"/>
        <n v="7104700.7949236361"/>
        <n v="7089435.0449316408"/>
        <n v="7087167"/>
        <n v="7086758.9356906721"/>
        <n v="7081585.7028313316"/>
        <n v="7046538.5001968183"/>
        <n v="7035005.0822637314"/>
        <n v="7032121.1396784624"/>
        <n v="7031319.1401559692"/>
        <n v="7028968.3457327737"/>
        <n v="7022644.2313588783"/>
        <n v="7006589.0166147072"/>
        <n v="6997328.6186359506"/>
        <n v="6972236.8303883197"/>
        <n v="6963512.374900531"/>
        <n v="6962036.6564933565"/>
        <n v="6950817.2074891189"/>
        <n v="6908661.4971510097"/>
        <n v="6906193"/>
        <n v="6898960.1395182777"/>
        <n v="6898840.0838912567"/>
        <n v="6880656.6889588302"/>
        <n v="6877469.3133215625"/>
        <n v="6874569.1679001497"/>
        <n v="6871683.401312585"/>
        <n v="6852345.9668129608"/>
        <n v="6847709.0214506807"/>
        <n v="6837122.1436544722"/>
        <n v="6834759.5363599844"/>
        <n v="6814965.3159289546"/>
        <n v="6798431.1755895643"/>
        <n v="6782873.441529966"/>
        <n v="6772747.1151517993"/>
        <n v="6765943.6272303136"/>
        <n v="6749907.3458522325"/>
        <n v="6744116.8861778639"/>
        <n v="6736533.1239776118"/>
        <n v="6731919.1937981183"/>
        <n v="6715749.5732166618"/>
        <n v="6714147.567310323"/>
        <n v="6700875.591377358"/>
        <n v="6697873.1789444098"/>
        <n v="6692366.7318715109"/>
        <n v="6660521.6798633076"/>
        <n v="6659711.726576346"/>
        <n v="6653045.0915120272"/>
        <n v="6647454.2062726337"/>
        <n v="6642819.1230259109"/>
        <n v="6642587.3013454033"/>
        <n v="6641870"/>
        <n v="6635534.704529875"/>
        <n v="6634037.4882965637"/>
        <n v="6615783.0449578101"/>
        <n v="6615301.446757555"/>
        <n v="6611980"/>
        <n v="6590464.3783246884"/>
        <n v="6584225.1292687794"/>
        <n v="6575080.0804547397"/>
        <n v="6564857"/>
        <n v="6553058.765060965"/>
        <n v="6550392.7769588064"/>
        <n v="6542273"/>
        <n v="6536086.5774662318"/>
        <n v="6523516.3484938703"/>
        <n v="6516030.7266654596"/>
        <n v="6509643.6795931831"/>
        <n v="6504074.321205209"/>
        <n v="6500853"/>
        <n v="6490727.166242837"/>
        <n v="6480148.8758766809"/>
        <n v="6468307.3016228667"/>
        <n v="6462678.1205313997"/>
        <n v="6437760.2558263298"/>
        <n v="6424839.2146774987"/>
        <n v="6422657.2934256466"/>
        <n v="6420530.305007739"/>
        <n v="6409704.4683781452"/>
        <n v="6404992.3226178652"/>
        <n v="6401736.1705096327"/>
        <n v="6398566.7289009197"/>
        <n v="6391871.8192648292"/>
        <n v="6379988.9233136065"/>
        <n v="6373868.1483662557"/>
        <n v="6371621.8066423414"/>
        <n v="6371170.4476343775"/>
        <n v="6369063.6269473657"/>
        <n v="6353285.9677842008"/>
        <n v="6349336.8970524864"/>
        <n v="6349101.9095798591"/>
        <n v="6348816.7832443509"/>
        <n v="6324117.4057643861"/>
        <n v="6317606.2498538103"/>
        <n v="6299855.6088325055"/>
        <n v="6295707.7450800231"/>
        <n v="6292945.2691212306"/>
        <n v="6285182"/>
        <n v="6278764.8357509337"/>
        <n v="6270701.520795282"/>
        <n v="6257553.2620344711"/>
        <n v="6256266.0881475415"/>
        <n v="6254609.2599526569"/>
        <n v="6250892.206957682"/>
        <n v="6246939.5581300911"/>
        <n v="6233626"/>
        <n v="6233111.0005264021"/>
        <n v="6226200"/>
        <n v="6207750.5287513882"/>
        <n v="6204424.3107702387"/>
        <n v="6191249.6253327774"/>
        <n v="6186285.9986737845"/>
        <n v="6167843.6553900186"/>
        <n v="6165187"/>
        <n v="6161224.2475202065"/>
        <n v="6143608.8346425341"/>
        <n v="6138010.5478465073"/>
        <n v="6112325.7399557419"/>
        <n v="6108990.5081128199"/>
        <n v="6107003.5935722105"/>
        <n v="6106424"/>
        <n v="6083544.5551800365"/>
        <n v="6077032.5377236158"/>
        <n v="6074287.4265463753"/>
        <n v="6072077.6338975197"/>
        <n v="6061234"/>
        <n v="6056058.0004379768"/>
        <n v="6042816.2685891669"/>
        <n v="6026411.0665789889"/>
        <n v="6017225.3033083584"/>
        <n v="6012581.2922473699"/>
        <n v="6007225.5606363751"/>
        <n v="6007195.1166599132"/>
        <n v="5982826.0425334666"/>
        <n v="5966646.9639436575"/>
        <n v="5966602.1883814186"/>
        <n v="5962872.583881231"/>
        <n v="5961848.4605613602"/>
        <n v="5946256"/>
        <n v="5939622.3835439673"/>
        <n v="5935090.3845083034"/>
        <n v="5931664.7298863409"/>
        <n v="5928915.6046519578"/>
        <n v="5924581.8182174098"/>
        <n v="5914576.5017990423"/>
        <n v="5882643.9307748061"/>
        <n v="5849189.9136303617"/>
        <n v="5843758.12000308"/>
        <n v="5835454.8403290436"/>
        <n v="5835398.2955680368"/>
        <n v="5830270.7455655448"/>
        <n v="5825936.292738948"/>
        <n v="5814880.0048224498"/>
        <n v="5814547.5738037126"/>
        <n v="5813919.1083258875"/>
        <n v="5791082.6695157476"/>
        <n v="5770712.8912726445"/>
        <n v="5754042.5912291966"/>
        <n v="5748631.6099370196"/>
        <n v="5738748"/>
        <n v="5726027.3573598322"/>
        <n v="5720716.0797450906"/>
        <n v="5707746.9778863974"/>
        <n v="5695369.5559337884"/>
        <n v="5687147.5368364044"/>
        <n v="5685595.44457593"/>
        <n v="5672788.6793271452"/>
        <n v="5671409.0202749744"/>
        <n v="5670420.1291933479"/>
        <n v="5661577.3366462281"/>
        <n v="5655774.6043022843"/>
        <n v="5646321.6423805803"/>
        <n v="5645719.5504585989"/>
        <n v="5635380.9513299298"/>
        <n v="5634016.9294496262"/>
        <n v="5623864.1296339808"/>
        <n v="5617476.3676383942"/>
        <n v="5604735.197957932"/>
        <n v="5598939"/>
        <n v="5594608.3813889241"/>
        <n v="5593885.2332755951"/>
        <n v="5587629"/>
        <n v="5581065.2229062859"/>
        <n v="5575950.2569354279"/>
        <n v="5563421"/>
        <n v="5562777.4393344149"/>
        <n v="5536446.1529744118"/>
        <n v="5518573.2120641377"/>
        <n v="5517051.0515670935"/>
        <n v="5515927.0807334417"/>
        <n v="5507675.6839282149"/>
        <n v="5498855.5579206282"/>
        <n v="5497831.2693641698"/>
        <n v="5491035.1678342288"/>
        <n v="5478275"/>
        <n v="5469075.5940654557"/>
        <n v="5434082"/>
        <n v="5430834.7256779093"/>
        <n v="5428000.2134082736"/>
        <n v="5424420.6944916556"/>
        <n v="5400469"/>
        <n v="5393667.0836700564"/>
        <n v="5385191"/>
        <n v="5377607.7551168576"/>
        <n v="5375927.3622905612"/>
        <n v="5360505.8914368851"/>
        <n v="5355557"/>
        <n v="5335495.6072421651"/>
        <n v="5324323.6956771128"/>
        <n v="5306459.9305726504"/>
        <n v="5290615"/>
        <n v="5271772.4775736593"/>
        <n v="5266806.0938396305"/>
        <n v="5265892.3724096939"/>
        <n v="5246595.4521522829"/>
        <n v="5244270.5767014772"/>
        <n v="5226437.6619040109"/>
        <n v="5225392.4422192238"/>
        <n v="5224297.3380580647"/>
        <n v="5202983.738656057"/>
        <n v="5201817.8296925351"/>
        <n v="5167286.4466489637"/>
        <n v="5158058.917222593"/>
        <n v="5138940.1104551349"/>
        <n v="5134625.0022904584"/>
        <n v="5133094.0988175301"/>
        <n v="5089633.6699777246"/>
        <n v="5080766.882469086"/>
        <n v="5078268.4355502492"/>
        <n v="5068738.4819030603"/>
        <n v="5062107.4516656408"/>
        <n v="5059656.3593802713"/>
        <n v="5054199.5091455886"/>
        <n v="5034672.2429713607"/>
        <n v="5028769.6149138296"/>
        <n v="5011327.51744809"/>
        <n v="5006867.5573962433"/>
        <n v="5002379.0609414941"/>
        <n v="4986628.8794987779"/>
        <n v="4985822.1992141288"/>
        <n v="4972132.3444738938"/>
        <n v="4964093.7103427136"/>
        <n v="4953957.6726818532"/>
        <n v="4952681.4622777971"/>
        <n v="4950842.0868678419"/>
        <n v="4946296.6938439151"/>
        <n v="4924427.0852614511"/>
        <n v="4922467.7635294478"/>
        <n v="4918677.1382175144"/>
        <n v="4904831.4104071558"/>
        <n v="4903259.3934890591"/>
        <n v="4902918.329739172"/>
        <n v="4893892.7697467487"/>
        <n v="4862454.5754361246"/>
        <n v="4858956.6470096968"/>
        <n v="4837738.6730931411"/>
        <n v="4820489.494944348"/>
        <n v="4803428.0142389452"/>
        <n v="4792924.981233567"/>
        <n v="4788932.9251163183"/>
        <n v="4754828.3917363212"/>
        <n v="4745315.3037491338"/>
        <n v="4744904.6391733857"/>
        <n v="4733419.3319857037"/>
        <n v="4733062.8790847193"/>
        <n v="4732745.7329570539"/>
        <n v="4730205.6362785753"/>
        <n v="4722391.5665669609"/>
        <n v="4721022.1271534599"/>
        <n v="4694348.4631762877"/>
        <n v="4693103.7457914194"/>
        <n v="4675795.1944501959"/>
        <n v="4675001.7242313912"/>
        <n v="4668837.4916878687"/>
        <n v="4668301.7407438066"/>
        <n v="4663307.2195374388"/>
        <n v="4659875.8733354071"/>
        <n v="4658248.8659985727"/>
        <n v="4655868.9458265472"/>
        <n v="4651754.5231604399"/>
        <n v="4642392.5121796653"/>
        <n v="4633610.6229078881"/>
        <n v="4628922.7009157436"/>
        <n v="4620535.7298046984"/>
        <n v="4612507.457977375"/>
        <n v="4590343.8096770821"/>
        <n v="4588377.7337788483"/>
        <n v="4573628.1918178778"/>
        <n v="4571304.397829555"/>
        <n v="4565886.5027090609"/>
        <n v="4564090.6311336234"/>
        <n v="4562992.7694669729"/>
        <n v="4560603.6399735631"/>
        <n v="4546250.3177074278"/>
        <n v="4535132.1881507402"/>
        <n v="4530754.3390922062"/>
        <n v="4506870.951707514"/>
        <n v="4505266.4531553276"/>
        <n v="4498207.3160087513"/>
        <n v="4487069.6245715953"/>
        <n v="4482772.0543605136"/>
        <n v="4479648.111383318"/>
        <n v="4475190.1041219663"/>
        <n v="4467349.2298437385"/>
        <n v="4459101.8987690732"/>
        <n v="4458588.5121171968"/>
        <n v="4454175.5575669063"/>
        <n v="4437419.7431217143"/>
        <n v="4410213.8814340988"/>
        <n v="4407421.5604027789"/>
        <n v="4405769.8531978689"/>
        <n v="4401727.5544314049"/>
        <n v="4399345.6834280174"/>
        <n v="4380444.6338936929"/>
        <n v="4372798.1780304657"/>
        <n v="4337746.270894899"/>
        <n v="4336096.6301196069"/>
        <n v="4335027.7640796546"/>
        <n v="4319294.6536251763"/>
        <n v="4312475.2534279581"/>
        <n v="4310996.9699826855"/>
        <n v="4309467.3442610726"/>
        <n v="4307098.7879710784"/>
        <n v="4287861.2898908556"/>
        <n v="4278959.7336626071"/>
        <n v="4278342.7323076688"/>
        <n v="4276740.6378217656"/>
        <n v="4273349.3710936503"/>
        <n v="4271998.7225631"/>
        <n v="4266696.1664437214"/>
        <n v="4262025.4226594856"/>
        <n v="4261762.7613237714"/>
        <n v="4260836.6250157552"/>
        <n v="4252648.9615299543"/>
        <n v="4236924.454912669"/>
        <n v="4233979.1577759013"/>
        <n v="4232623.8420120487"/>
        <n v="4210618.7524721753"/>
        <n v="4208536.0753712514"/>
        <n v="4198516.4760595262"/>
        <n v="4194182.3686456345"/>
        <n v="4188078.1754534277"/>
        <n v="4180548.7351743067"/>
        <n v="4171037.647388956"/>
        <n v="4164891.5701994724"/>
        <n v="4153079.7170896148"/>
        <n v="4149127.3234633715"/>
        <n v="4143050.938166609"/>
        <n v="4136320.1323406929"/>
        <n v="4124903.4888266129"/>
        <n v="4112542.9179590847"/>
        <n v="4110600.8404472261"/>
        <n v="4095442.0852199066"/>
        <n v="4094131.4896001751"/>
        <n v="4090949.5835129879"/>
        <n v="4090367.6104753884"/>
        <n v="4081870.1277942583"/>
        <n v="4079217.9546276391"/>
        <n v="4060648.3835879457"/>
        <n v="4054047.4667049474"/>
        <n v="4041215.3089954979"/>
        <n v="4040399.5513130403"/>
        <n v="4034747.6163669117"/>
        <n v="4031605.8253574129"/>
        <n v="4029187.8904084102"/>
        <n v="4026276.0240397737"/>
        <n v="4015818.7290906799"/>
        <n v="4011606.9833818437"/>
        <n v="4008717.5113759353"/>
        <n v="4003421.3385928287"/>
        <n v="4001545.4118613806"/>
        <n v="3985967.6390362745"/>
        <n v="3981875.6820602948"/>
        <n v="3980896.1587217622"/>
        <n v="3975326.5828589187"/>
        <n v="3964365.0107997069"/>
        <n v="3957385.4367821841"/>
        <n v="3954890.6006412935"/>
        <n v="3953360.378040832"/>
        <n v="3950102.9429119327"/>
        <n v="3941214.4613073226"/>
        <n v="3939244.6971502709"/>
        <n v="3914555.9749282147"/>
        <n v="3912366.3025458758"/>
        <n v="3907075.0377291404"/>
        <n v="3902688.685501968"/>
        <n v="3901542.9542097729"/>
        <n v="3900437.8374488489"/>
        <n v="3899745.9789778655"/>
        <n v="3890542.5997813619"/>
        <n v="3881060.636871729"/>
        <n v="3875449.0738807661"/>
        <n v="3874875.4618747435"/>
        <n v="3872076.3798189778"/>
        <n v="3870636.3003613218"/>
        <n v="3867607.7304455293"/>
        <n v="3864434.3240162041"/>
        <n v="3860683.6402165438"/>
        <n v="3844547.8054632121"/>
        <n v="3839995.0859486293"/>
        <n v="3826691.1602941193"/>
        <n v="3825338.2682729084"/>
        <n v="3818559.9141480145"/>
        <n v="3803916.5923929084"/>
        <n v="3795443.2993597896"/>
        <n v="3787159.4915034766"/>
        <n v="3786247.3054145253"/>
        <n v="3775735.83626235"/>
        <n v="3771803.616859369"/>
        <n v="3766366.4684311613"/>
        <n v="3764707.1013227981"/>
        <n v="3762216.459509477"/>
        <n v="3760263.7729513892"/>
        <n v="3748426.2790301051"/>
        <n v="3746997.0835223407"/>
        <n v="3745555.9404969402"/>
        <n v="3737398.1375074703"/>
        <n v="3721355.393628621"/>
        <n v="3706523.0673371442"/>
        <n v="3693577.5503831375"/>
        <n v="3692470.2015283466"/>
        <n v="3689429.2819629917"/>
        <n v="3674174.1193061271"/>
        <n v="3665823.7481016591"/>
        <n v="3663801.5100529799"/>
        <n v="3653671.2345952205"/>
        <n v="3647573.4950762535"/>
        <n v="3644313.3403362958"/>
        <n v="3640675.7108346098"/>
        <n v="3636196.7310576919"/>
        <n v="3632354.443744455"/>
        <n v="3627769.394376819"/>
        <n v="3624198.8115109662"/>
        <n v="3612523.1367330453"/>
        <n v="3607780.7621464264"/>
        <n v="3601342.0023968206"/>
        <n v="3597011.2856108379"/>
        <n v="3594266.9305698755"/>
        <n v="3585649.3804776468"/>
        <n v="3583597.1968040238"/>
        <n v="3576190.3804702093"/>
        <n v="3570642.3543655379"/>
        <n v="3562365.5101070823"/>
        <n v="3553005.1059079017"/>
        <n v="3551837.4983105478"/>
        <n v="3549025.8703773054"/>
        <n v="3540657.9456816306"/>
        <n v="3537041.7505074325"/>
        <n v="3528086.1672546109"/>
        <n v="3518719.0565286032"/>
        <n v="3510032.3795018638"/>
        <n v="3499416.1340035242"/>
        <n v="3497051.9362931265"/>
        <n v="3495614.9794637398"/>
        <n v="3495024.7381280796"/>
        <n v="3494282.7220625607"/>
        <n v="3490621.6211934974"/>
        <n v="3470574.0302893184"/>
        <n v="3466330.6667633355"/>
        <n v="3463193.1084506237"/>
        <n v="3460304.0638260511"/>
        <n v="3452770.2842704286"/>
        <n v="3444431.3798075197"/>
        <n v="3440976.2369834855"/>
        <n v="3423112.802567475"/>
        <n v="3419815.2160685775"/>
        <n v="3412946.8032929236"/>
        <n v="3408210.5711360313"/>
        <n v="3402892.4568444751"/>
        <n v="3400871.4448898397"/>
        <n v="3397326.1330839801"/>
        <n v="3360586.3018163252"/>
        <n v="3349586.3348129117"/>
        <n v="3344219.6629558327"/>
        <n v="3338640.0471004765"/>
        <n v="3335136.1117430134"/>
        <n v="3332967.3846742078"/>
        <n v="3324475.7111838185"/>
        <n v="3322987.118308228"/>
        <n v="3319908.0918236864"/>
        <n v="3312676.7753060609"/>
        <n v="3311414.6695424402"/>
        <n v="3303736.9462424787"/>
        <n v="3301103.4122170908"/>
        <n v="3295639.4142590584"/>
        <n v="3295484.8761305069"/>
        <n v="3289336.6371483156"/>
        <n v="3285845.2779272278"/>
        <n v="3274329.5334176072"/>
        <n v="3269764.0515013044"/>
        <n v="3266561.4256114312"/>
        <n v="3256460.8876031558"/>
        <n v="3251379.833572011"/>
        <n v="3244464.3620264092"/>
        <n v="3243869.6762829893"/>
        <n v="3243494.2936568186"/>
        <n v="3240319.6950538922"/>
        <n v="3233369.291637185"/>
        <n v="3230011.3683706289"/>
        <n v="3215959.8903642087"/>
        <n v="3207917.12429279"/>
        <n v="3199064.6825682232"/>
        <n v="3194693.5711089768"/>
        <n v="3191812.2980482578"/>
        <n v="3190316.074698342"/>
        <n v="3180644.7434342639"/>
        <n v="3178546.2173650232"/>
        <n v="3171022.0375790941"/>
        <n v="3156440.9099157848"/>
        <n v="3147569.0576120233"/>
        <n v="3147066.2215778911"/>
        <n v="3135659.0543616847"/>
        <n v="3128094.0369781838"/>
        <n v="3127101.8658497646"/>
        <n v="3124167.1801306028"/>
        <n v="3116710.5944734025"/>
        <n v="3116636.6143398462"/>
        <n v="3097225.118359122"/>
        <n v="3096641.9692236967"/>
        <n v="3088120.4029191346"/>
        <n v="3077468.282129901"/>
        <n v="3070526.2540103919"/>
        <n v="3060925.5648750267"/>
        <n v="3055795.5108382581"/>
        <n v="3044387.1808526162"/>
        <n v="3032962.9745077011"/>
        <n v="3018767.5618836591"/>
        <n v="3004506.4179612906"/>
        <n v="2993351.0189888445"/>
        <n v="2975252.419552994"/>
        <n v="2969189.1515470729"/>
        <n v="2955688.8931447179"/>
        <n v="2953928.8838162813"/>
        <n v="2953061.1489588064"/>
        <n v="2949249.5050765849"/>
        <n v="2941336.8550079549"/>
        <n v="2940727.4420812442"/>
        <n v="2939298.3387254882"/>
        <n v="2938029.8009984647"/>
        <n v="2932216.7816273491"/>
        <n v="2912491.6418676907"/>
        <n v="2911384.0805405471"/>
        <n v="2907656.7577268812"/>
        <n v="2902301.9012528877"/>
        <n v="2902271.0065803905"/>
        <n v="2885851.2483734861"/>
        <n v="2877974.298686529"/>
        <n v="2872304.9524670709"/>
        <n v="2856807.5944091352"/>
        <n v="2856262.8697796315"/>
        <n v="2856119.3468797808"/>
        <n v="2850745.2584236809"/>
        <n v="2850595.942523005"/>
        <n v="2828639.2043087455"/>
        <n v="2827224.2100830814"/>
        <n v="2819450.1229963601"/>
        <n v="2816623.7955451054"/>
        <n v="2815108.9726545806"/>
        <n v="2807174.6197396051"/>
        <n v="2806892.7966736048"/>
        <n v="2802834.2166745057"/>
        <n v="2794651.4991565431"/>
        <n v="2793953.5038960888"/>
        <n v="2791196.1202889634"/>
        <n v="2789737.1816657432"/>
        <n v="2787883.0671788543"/>
        <n v="2774331.753427553"/>
        <n v="2740320.5656737648"/>
        <n v="2704991.2198177595"/>
        <n v="2704759.6522745662"/>
        <n v="2700913.2580738561"/>
        <n v="2699604.8850941793"/>
        <n v="2685379.2407093863"/>
        <n v="2679313.3426816496"/>
        <n v="2652791.4039543993"/>
        <n v="2647990.2453687396"/>
        <n v="2624860.1619538907"/>
        <n v="2619444.9914444783"/>
        <n v="2618945.6357879229"/>
        <n v="2616522.5461164662"/>
        <n v="2593770.629273742"/>
        <n v="2584933.2603222798"/>
        <n v="2571652.4321313919"/>
        <n v="2566397.6428699451"/>
        <n v="2565757.6055283113"/>
        <n v="2561008.0540389176"/>
        <n v="2540248.2432288686"/>
        <n v="2528842.8224647599"/>
        <n v="2527022.5891835322"/>
        <n v="2523846.4354877779"/>
        <n v="2521862.9630641108"/>
        <n v="2502801.9174291678"/>
        <n v="2498116.5632129922"/>
        <n v="2492325.8295181938"/>
        <n v="2485743.4100058121"/>
        <n v="2467921.8340244228"/>
        <n v="2453371.3013658845"/>
        <n v="2430897.821360921"/>
        <n v="2420478.9457881814"/>
        <n v="2415025.8746440099"/>
        <n v="2398721.7126617138"/>
        <n v="2383065.4080257532"/>
        <n v="2377881.1933909301"/>
        <n v="2368115.7729874444"/>
        <n v="2364027.4282804774"/>
        <n v="2352121.9311620905"/>
        <n v="2348060.2641419847"/>
        <n v="2316259.4272973994"/>
        <n v="2308195.7627202272"/>
        <n v="2293754.4947376726"/>
        <n v="2286859.3546084561"/>
        <n v="2260352.3900427199"/>
        <n v="2258273.6126758503"/>
        <n v="2256242.5612223004"/>
        <n v="2253488.4099155008"/>
        <n v="2230750.4847882199"/>
        <n v="2195664.4753459832"/>
        <n v="2185434.2784728659"/>
        <n v="2183457.3413754846"/>
        <n v="2174859.1408479875"/>
        <n v="2172516.3868780332"/>
        <n v="2154583.0813498404"/>
        <n v="2148375.727815948"/>
        <n v="2073730.7650926237"/>
        <n v="2056238.164418773"/>
        <n v="2010231.7275189587"/>
        <n v="2001001.9352823992"/>
        <n v="1668835.6140255209"/>
        <n v="1607053.2499865801"/>
        <n v="1568488.2255453018"/>
        <n v="1563365.6605909788"/>
        <n v="1485303.7165214191"/>
        <n v="1430096.0731269778"/>
        <n v="1390507.6791245122"/>
        <n v="1204034.3087755453"/>
        <n v="1174736.7818688178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84">
  <r>
    <s v="We All Loved Each Other So Much"/>
    <x v="0"/>
    <m/>
    <m/>
    <m/>
    <m/>
    <b v="1"/>
    <b v="0"/>
    <b v="0"/>
    <b v="0"/>
    <x v="0"/>
  </r>
  <r>
    <s v="Ben-Hur"/>
    <x v="1"/>
    <m/>
    <m/>
    <m/>
    <m/>
    <b v="0"/>
    <b v="1"/>
    <b v="0"/>
    <b v="0"/>
    <x v="0"/>
  </r>
  <r>
    <s v="The Red Shoes"/>
    <x v="2"/>
    <m/>
    <m/>
    <m/>
    <m/>
    <b v="1"/>
    <b v="0"/>
    <b v="0"/>
    <b v="0"/>
    <x v="0"/>
  </r>
  <r>
    <s v="A Matter of Life and Death"/>
    <x v="3"/>
    <m/>
    <m/>
    <m/>
    <m/>
    <b v="1"/>
    <b v="0"/>
    <b v="0"/>
    <b v="0"/>
    <x v="0"/>
  </r>
  <r>
    <s v="The Cranes Are Flying"/>
    <x v="4"/>
    <m/>
    <m/>
    <m/>
    <m/>
    <b v="1"/>
    <b v="0"/>
    <b v="0"/>
    <b v="0"/>
    <x v="0"/>
  </r>
  <r>
    <s v="Scenes from a Marriage"/>
    <x v="0"/>
    <m/>
    <m/>
    <m/>
    <m/>
    <b v="1"/>
    <b v="0"/>
    <b v="0"/>
    <b v="0"/>
    <x v="0"/>
  </r>
  <r>
    <s v="The Rocky Horror Picture Show"/>
    <x v="5"/>
    <m/>
    <m/>
    <m/>
    <m/>
    <b v="0"/>
    <b v="0"/>
    <b v="1"/>
    <b v="0"/>
    <x v="0"/>
  </r>
  <r>
    <s v="Rififi"/>
    <x v="6"/>
    <m/>
    <m/>
    <m/>
    <m/>
    <b v="1"/>
    <b v="0"/>
    <b v="0"/>
    <b v="0"/>
    <x v="0"/>
  </r>
  <r>
    <s v="The Gold Rush"/>
    <x v="7"/>
    <m/>
    <m/>
    <m/>
    <m/>
    <b v="0"/>
    <b v="1"/>
    <b v="0"/>
    <b v="0"/>
    <x v="0"/>
  </r>
  <r>
    <s v="Red Beard"/>
    <x v="8"/>
    <m/>
    <m/>
    <m/>
    <m/>
    <b v="1"/>
    <b v="0"/>
    <b v="0"/>
    <b v="0"/>
    <x v="0"/>
  </r>
  <r>
    <s v="Pinocchio"/>
    <x v="9"/>
    <m/>
    <m/>
    <m/>
    <n v="3.5"/>
    <b v="0"/>
    <b v="0"/>
    <b v="0"/>
    <b v="0"/>
    <x v="0"/>
  </r>
  <r>
    <s v="The Sword in the Stone"/>
    <x v="10"/>
    <m/>
    <m/>
    <m/>
    <n v="2.5"/>
    <b v="0"/>
    <b v="0"/>
    <b v="0"/>
    <b v="0"/>
    <x v="0"/>
  </r>
  <r>
    <s v="Dirty Harry"/>
    <x v="11"/>
    <m/>
    <m/>
    <m/>
    <n v="3.5"/>
    <b v="0"/>
    <b v="0"/>
    <b v="0"/>
    <b v="0"/>
    <x v="0"/>
  </r>
  <r>
    <s v="Pather Panchali"/>
    <x v="6"/>
    <m/>
    <m/>
    <m/>
    <m/>
    <b v="1"/>
    <b v="0"/>
    <b v="0"/>
    <b v="0"/>
    <x v="0"/>
  </r>
  <r>
    <s v="Rocky"/>
    <x v="12"/>
    <m/>
    <m/>
    <m/>
    <n v="4"/>
    <b v="0"/>
    <b v="1"/>
    <b v="0"/>
    <b v="1"/>
    <x v="0"/>
  </r>
  <r>
    <s v="The Good, the Bad and the Ugly"/>
    <x v="13"/>
    <m/>
    <m/>
    <m/>
    <n v="5"/>
    <b v="1"/>
    <b v="1"/>
    <b v="1"/>
    <b v="0"/>
    <x v="0"/>
  </r>
  <r>
    <s v="The Night of the Hunter"/>
    <x v="6"/>
    <m/>
    <m/>
    <m/>
    <n v="3"/>
    <b v="1"/>
    <b v="0"/>
    <b v="0"/>
    <b v="0"/>
    <x v="0"/>
  </r>
  <r>
    <s v="The Apartment"/>
    <x v="14"/>
    <m/>
    <m/>
    <m/>
    <n v="4"/>
    <b v="1"/>
    <b v="1"/>
    <b v="0"/>
    <b v="0"/>
    <x v="0"/>
  </r>
  <r>
    <s v="Gone with the Wind"/>
    <x v="15"/>
    <m/>
    <m/>
    <m/>
    <m/>
    <b v="0"/>
    <b v="1"/>
    <b v="0"/>
    <b v="0"/>
    <x v="0"/>
  </r>
  <r>
    <s v="Tokyo Story"/>
    <x v="16"/>
    <m/>
    <m/>
    <m/>
    <m/>
    <b v="1"/>
    <b v="1"/>
    <b v="0"/>
    <b v="0"/>
    <x v="0"/>
  </r>
  <r>
    <s v="Andrei Rublev"/>
    <x v="13"/>
    <m/>
    <m/>
    <m/>
    <m/>
    <b v="1"/>
    <b v="0"/>
    <b v="0"/>
    <b v="0"/>
    <x v="0"/>
  </r>
  <r>
    <s v="Witness for the Prosecution"/>
    <x v="4"/>
    <m/>
    <m/>
    <m/>
    <n v="4"/>
    <b v="1"/>
    <b v="1"/>
    <b v="0"/>
    <b v="0"/>
    <x v="0"/>
  </r>
  <r>
    <s v="A Man Escaped"/>
    <x v="17"/>
    <m/>
    <m/>
    <m/>
    <m/>
    <b v="1"/>
    <b v="0"/>
    <b v="0"/>
    <b v="0"/>
    <x v="0"/>
  </r>
  <r>
    <s v="The General"/>
    <x v="18"/>
    <m/>
    <m/>
    <m/>
    <m/>
    <b v="0"/>
    <b v="1"/>
    <b v="0"/>
    <b v="0"/>
    <x v="0"/>
  </r>
  <r>
    <s v="Bicycle Thieves"/>
    <x v="2"/>
    <m/>
    <m/>
    <m/>
    <m/>
    <b v="1"/>
    <b v="1"/>
    <b v="0"/>
    <b v="0"/>
    <x v="0"/>
  </r>
  <r>
    <s v="All the President's Men"/>
    <x v="12"/>
    <m/>
    <m/>
    <m/>
    <n v="4"/>
    <b v="0"/>
    <b v="0"/>
    <b v="0"/>
    <b v="0"/>
    <x v="0"/>
  </r>
  <r>
    <s v="Dr. Strangelove or: How I Learned to Stop Worrying and Love the Bomb"/>
    <x v="19"/>
    <m/>
    <m/>
    <m/>
    <n v="4"/>
    <b v="1"/>
    <b v="1"/>
    <b v="0"/>
    <b v="0"/>
    <x v="0"/>
  </r>
  <r>
    <s v="Dog Day Afternoon"/>
    <x v="5"/>
    <m/>
    <m/>
    <m/>
    <m/>
    <b v="1"/>
    <b v="0"/>
    <b v="0"/>
    <b v="0"/>
    <x v="0"/>
  </r>
  <r>
    <s v="Bonnie and Clyde"/>
    <x v="20"/>
    <m/>
    <m/>
    <m/>
    <n v="4.5"/>
    <b v="0"/>
    <b v="0"/>
    <b v="0"/>
    <b v="0"/>
    <x v="0"/>
  </r>
  <r>
    <s v="The Sound of Music"/>
    <x v="8"/>
    <m/>
    <m/>
    <m/>
    <n v="4"/>
    <b v="0"/>
    <b v="1"/>
    <b v="1"/>
    <b v="0"/>
    <x v="0"/>
  </r>
  <r>
    <s v="The Bridge on the River Kwai"/>
    <x v="4"/>
    <m/>
    <m/>
    <m/>
    <m/>
    <b v="1"/>
    <b v="1"/>
    <b v="0"/>
    <b v="0"/>
    <x v="0"/>
  </r>
  <r>
    <s v="Rocco and His Brothers"/>
    <x v="14"/>
    <m/>
    <m/>
    <m/>
    <m/>
    <b v="1"/>
    <b v="0"/>
    <b v="0"/>
    <b v="0"/>
    <x v="0"/>
  </r>
  <r>
    <s v="Double Indemnity"/>
    <x v="21"/>
    <m/>
    <m/>
    <m/>
    <n v="3.5"/>
    <b v="1"/>
    <b v="1"/>
    <b v="0"/>
    <b v="0"/>
    <x v="0"/>
  </r>
  <r>
    <s v="Le Samouraï"/>
    <x v="20"/>
    <m/>
    <m/>
    <m/>
    <m/>
    <b v="0"/>
    <b v="0"/>
    <b v="0"/>
    <b v="0"/>
    <x v="0"/>
  </r>
  <r>
    <s v="2001: A Space Odyssey"/>
    <x v="22"/>
    <m/>
    <m/>
    <m/>
    <n v="3.5"/>
    <b v="1"/>
    <b v="1"/>
    <b v="1"/>
    <b v="1"/>
    <x v="0"/>
  </r>
  <r>
    <s v="Mirror"/>
    <x v="5"/>
    <m/>
    <m/>
    <m/>
    <m/>
    <b v="1"/>
    <b v="0"/>
    <b v="0"/>
    <b v="0"/>
    <x v="0"/>
  </r>
  <r>
    <s v="An Autumn Afternoon"/>
    <x v="23"/>
    <m/>
    <m/>
    <m/>
    <m/>
    <b v="1"/>
    <b v="0"/>
    <b v="0"/>
    <b v="0"/>
    <x v="0"/>
  </r>
  <r>
    <s v="Vertigo"/>
    <x v="24"/>
    <m/>
    <m/>
    <m/>
    <n v="4"/>
    <b v="1"/>
    <b v="1"/>
    <b v="1"/>
    <b v="0"/>
    <x v="0"/>
  </r>
  <r>
    <s v="City Lights"/>
    <x v="25"/>
    <m/>
    <m/>
    <m/>
    <m/>
    <b v="1"/>
    <b v="1"/>
    <b v="0"/>
    <b v="0"/>
    <x v="0"/>
  </r>
  <r>
    <s v="Cool Hand Luke"/>
    <x v="20"/>
    <m/>
    <m/>
    <m/>
    <n v="4.5"/>
    <b v="0"/>
    <b v="0"/>
    <b v="0"/>
    <b v="0"/>
    <x v="0"/>
  </r>
  <r>
    <s v="The Kid"/>
    <x v="26"/>
    <m/>
    <m/>
    <m/>
    <n v="3.5"/>
    <b v="0"/>
    <b v="1"/>
    <b v="0"/>
    <b v="0"/>
    <x v="0"/>
  </r>
  <r>
    <s v="Mary Poppins"/>
    <x v="19"/>
    <m/>
    <m/>
    <m/>
    <n v="3"/>
    <b v="0"/>
    <b v="0"/>
    <b v="0"/>
    <b v="0"/>
    <x v="0"/>
  </r>
  <r>
    <s v="Rosemary's Baby"/>
    <x v="22"/>
    <m/>
    <m/>
    <m/>
    <n v="4"/>
    <b v="0"/>
    <b v="0"/>
    <b v="0"/>
    <b v="0"/>
    <x v="0"/>
  </r>
  <r>
    <s v="La Notte"/>
    <x v="27"/>
    <m/>
    <m/>
    <m/>
    <m/>
    <b v="1"/>
    <b v="0"/>
    <b v="0"/>
    <b v="0"/>
    <x v="0"/>
  </r>
  <r>
    <s v="Il Sorpasso"/>
    <x v="23"/>
    <m/>
    <m/>
    <m/>
    <m/>
    <b v="1"/>
    <b v="0"/>
    <b v="0"/>
    <b v="0"/>
    <x v="0"/>
  </r>
  <r>
    <s v="The Human Condition I: No Greater Love"/>
    <x v="1"/>
    <m/>
    <m/>
    <m/>
    <m/>
    <b v="1"/>
    <b v="0"/>
    <b v="0"/>
    <b v="0"/>
    <x v="0"/>
  </r>
  <r>
    <s v="Napoleon"/>
    <x v="28"/>
    <m/>
    <m/>
    <m/>
    <m/>
    <b v="1"/>
    <b v="0"/>
    <b v="0"/>
    <b v="0"/>
    <x v="0"/>
  </r>
  <r>
    <s v="Enter the Dragon"/>
    <x v="29"/>
    <m/>
    <m/>
    <m/>
    <n v="4"/>
    <b v="0"/>
    <b v="0"/>
    <b v="0"/>
    <b v="0"/>
    <x v="0"/>
  </r>
  <r>
    <s v="Sherlock Jr."/>
    <x v="30"/>
    <m/>
    <m/>
    <m/>
    <m/>
    <b v="1"/>
    <b v="1"/>
    <b v="0"/>
    <b v="0"/>
    <x v="0"/>
  </r>
  <r>
    <s v="Chinatown"/>
    <x v="0"/>
    <m/>
    <m/>
    <m/>
    <n v="3.5"/>
    <b v="1"/>
    <b v="1"/>
    <b v="0"/>
    <b v="0"/>
    <x v="0"/>
  </r>
  <r>
    <s v="The Young Girls of Rochefort"/>
    <x v="20"/>
    <m/>
    <m/>
    <m/>
    <m/>
    <b v="1"/>
    <b v="0"/>
    <b v="0"/>
    <b v="0"/>
    <x v="0"/>
  </r>
  <r>
    <s v="8½"/>
    <x v="10"/>
    <m/>
    <m/>
    <m/>
    <m/>
    <b v="1"/>
    <b v="0"/>
    <b v="0"/>
    <b v="0"/>
    <x v="0"/>
  </r>
  <r>
    <s v="Jeanne Dielman, 23, quai du Commerce, 1080 Bruxelles"/>
    <x v="5"/>
    <m/>
    <m/>
    <m/>
    <m/>
    <b v="1"/>
    <b v="0"/>
    <b v="0"/>
    <b v="0"/>
    <x v="0"/>
  </r>
  <r>
    <s v="Dersu Uzala"/>
    <x v="5"/>
    <m/>
    <m/>
    <m/>
    <m/>
    <b v="1"/>
    <b v="0"/>
    <b v="0"/>
    <b v="0"/>
    <x v="0"/>
  </r>
  <r>
    <s v="Psycho"/>
    <x v="14"/>
    <m/>
    <m/>
    <m/>
    <n v="4"/>
    <b v="1"/>
    <b v="1"/>
    <b v="1"/>
    <b v="1"/>
    <x v="0"/>
  </r>
  <r>
    <s v="Fail Safe"/>
    <x v="19"/>
    <m/>
    <m/>
    <m/>
    <m/>
    <b v="1"/>
    <b v="0"/>
    <b v="0"/>
    <b v="0"/>
    <x v="0"/>
  </r>
  <r>
    <s v="High and Low"/>
    <x v="10"/>
    <m/>
    <m/>
    <m/>
    <m/>
    <b v="1"/>
    <b v="1"/>
    <b v="0"/>
    <b v="0"/>
    <x v="0"/>
  </r>
  <r>
    <s v="Children of Paradise"/>
    <x v="31"/>
    <m/>
    <m/>
    <m/>
    <m/>
    <b v="1"/>
    <b v="0"/>
    <b v="0"/>
    <b v="0"/>
    <x v="0"/>
  </r>
  <r>
    <s v="Peter Pan"/>
    <x v="16"/>
    <m/>
    <m/>
    <m/>
    <n v="4"/>
    <b v="0"/>
    <b v="0"/>
    <b v="0"/>
    <b v="0"/>
    <x v="0"/>
  </r>
  <r>
    <s v="The Wages of Fear"/>
    <x v="16"/>
    <m/>
    <m/>
    <m/>
    <m/>
    <b v="1"/>
    <b v="1"/>
    <b v="0"/>
    <b v="0"/>
    <x v="0"/>
  </r>
  <r>
    <s v="Ugetsu"/>
    <x v="16"/>
    <m/>
    <m/>
    <m/>
    <m/>
    <b v="1"/>
    <b v="0"/>
    <b v="0"/>
    <b v="0"/>
    <x v="0"/>
  </r>
  <r>
    <s v="Kwaidan"/>
    <x v="19"/>
    <m/>
    <m/>
    <m/>
    <m/>
    <b v="1"/>
    <b v="0"/>
    <b v="0"/>
    <b v="0"/>
    <x v="0"/>
  </r>
  <r>
    <s v="Rashomon"/>
    <x v="32"/>
    <m/>
    <m/>
    <m/>
    <m/>
    <b v="0"/>
    <b v="1"/>
    <b v="0"/>
    <b v="0"/>
    <x v="0"/>
  </r>
  <r>
    <s v="Nights of Cabiria"/>
    <x v="4"/>
    <m/>
    <m/>
    <m/>
    <m/>
    <b v="1"/>
    <b v="0"/>
    <b v="0"/>
    <b v="0"/>
    <x v="0"/>
  </r>
  <r>
    <s v="The Third Man"/>
    <x v="33"/>
    <m/>
    <m/>
    <m/>
    <n v="4"/>
    <b v="1"/>
    <b v="1"/>
    <b v="0"/>
    <b v="0"/>
    <x v="0"/>
  </r>
  <r>
    <s v="Taxi Driver"/>
    <x v="12"/>
    <m/>
    <m/>
    <m/>
    <n v="4.5"/>
    <b v="0"/>
    <b v="1"/>
    <b v="1"/>
    <b v="1"/>
    <x v="0"/>
  </r>
  <r>
    <s v="The Seventh Seal"/>
    <x v="4"/>
    <m/>
    <m/>
    <m/>
    <m/>
    <b v="1"/>
    <b v="1"/>
    <b v="0"/>
    <b v="0"/>
    <x v="0"/>
  </r>
  <r>
    <s v="Wild Strawberries"/>
    <x v="4"/>
    <m/>
    <m/>
    <m/>
    <m/>
    <b v="1"/>
    <b v="1"/>
    <b v="0"/>
    <b v="0"/>
    <x v="0"/>
  </r>
  <r>
    <s v="Dial M for Murder"/>
    <x v="34"/>
    <m/>
    <m/>
    <m/>
    <n v="4"/>
    <b v="0"/>
    <b v="1"/>
    <b v="0"/>
    <b v="0"/>
    <x v="0"/>
  </r>
  <r>
    <s v="Jaws"/>
    <x v="5"/>
    <m/>
    <m/>
    <m/>
    <n v="4.5"/>
    <b v="0"/>
    <b v="1"/>
    <b v="1"/>
    <b v="1"/>
    <x v="0"/>
  </r>
  <r>
    <s v="I Am Cuba"/>
    <x v="19"/>
    <m/>
    <m/>
    <m/>
    <m/>
    <b v="1"/>
    <b v="0"/>
    <b v="0"/>
    <b v="0"/>
    <x v="0"/>
  </r>
  <r>
    <s v="Citizen Kane"/>
    <x v="35"/>
    <m/>
    <m/>
    <m/>
    <n v="3"/>
    <b v="0"/>
    <b v="1"/>
    <b v="0"/>
    <b v="0"/>
    <x v="0"/>
  </r>
  <r>
    <s v="Mr. Smith Goes to Washington"/>
    <x v="15"/>
    <m/>
    <m/>
    <m/>
    <n v="4"/>
    <b v="0"/>
    <b v="1"/>
    <b v="0"/>
    <b v="0"/>
    <x v="0"/>
  </r>
  <r>
    <s v="Modern Times"/>
    <x v="36"/>
    <m/>
    <m/>
    <m/>
    <m/>
    <b v="1"/>
    <b v="1"/>
    <b v="0"/>
    <b v="0"/>
    <x v="0"/>
  </r>
  <r>
    <s v="Ikiru"/>
    <x v="37"/>
    <m/>
    <m/>
    <m/>
    <m/>
    <b v="1"/>
    <b v="1"/>
    <b v="0"/>
    <b v="0"/>
    <x v="0"/>
  </r>
  <r>
    <s v="The Chaos Class Failed the Class"/>
    <x v="5"/>
    <m/>
    <m/>
    <m/>
    <m/>
    <b v="0"/>
    <b v="1"/>
    <b v="0"/>
    <b v="0"/>
    <x v="0"/>
  </r>
  <r>
    <s v="The Treasure of the Sierra Madre"/>
    <x v="2"/>
    <m/>
    <m/>
    <m/>
    <m/>
    <b v="1"/>
    <b v="1"/>
    <b v="0"/>
    <b v="0"/>
    <x v="0"/>
  </r>
  <r>
    <s v="Harakiri"/>
    <x v="23"/>
    <m/>
    <m/>
    <m/>
    <m/>
    <b v="1"/>
    <b v="1"/>
    <b v="0"/>
    <b v="0"/>
    <x v="0"/>
  </r>
  <r>
    <s v="Umberto D."/>
    <x v="37"/>
    <m/>
    <m/>
    <m/>
    <m/>
    <b v="1"/>
    <b v="0"/>
    <b v="0"/>
    <b v="0"/>
    <x v="0"/>
  </r>
  <r>
    <s v="To Kill a Mockingbird"/>
    <x v="23"/>
    <m/>
    <m/>
    <m/>
    <m/>
    <b v="0"/>
    <b v="1"/>
    <b v="0"/>
    <b v="0"/>
    <x v="0"/>
  </r>
  <r>
    <s v="All About Eve"/>
    <x v="32"/>
    <m/>
    <m/>
    <m/>
    <m/>
    <b v="1"/>
    <b v="1"/>
    <b v="0"/>
    <b v="0"/>
    <x v="0"/>
  </r>
  <r>
    <s v="The Godfather"/>
    <x v="38"/>
    <m/>
    <m/>
    <m/>
    <n v="4.5"/>
    <b v="1"/>
    <b v="1"/>
    <b v="1"/>
    <b v="1"/>
    <x v="0"/>
  </r>
  <r>
    <s v="Alice in Wonderland"/>
    <x v="39"/>
    <m/>
    <m/>
    <m/>
    <n v="3"/>
    <b v="0"/>
    <b v="0"/>
    <b v="0"/>
    <b v="1"/>
    <x v="0"/>
  </r>
  <r>
    <s v="Sansho the Bailiff"/>
    <x v="34"/>
    <m/>
    <m/>
    <m/>
    <m/>
    <b v="1"/>
    <b v="0"/>
    <b v="0"/>
    <b v="0"/>
    <x v="0"/>
  </r>
  <r>
    <s v="Who's Afraid of Virginia Woolf?"/>
    <x v="13"/>
    <m/>
    <m/>
    <m/>
    <m/>
    <b v="1"/>
    <b v="0"/>
    <b v="0"/>
    <b v="0"/>
    <x v="0"/>
  </r>
  <r>
    <s v="Army of Shadows"/>
    <x v="40"/>
    <m/>
    <m/>
    <m/>
    <m/>
    <b v="1"/>
    <b v="0"/>
    <b v="0"/>
    <b v="0"/>
    <x v="0"/>
  </r>
  <r>
    <s v="The Sting"/>
    <x v="29"/>
    <m/>
    <m/>
    <m/>
    <n v="4"/>
    <b v="0"/>
    <b v="1"/>
    <b v="0"/>
    <b v="0"/>
    <x v="0"/>
  </r>
  <r>
    <s v="The Great Dictator"/>
    <x v="9"/>
    <m/>
    <m/>
    <m/>
    <m/>
    <b v="1"/>
    <b v="1"/>
    <b v="0"/>
    <b v="0"/>
    <x v="0"/>
  </r>
  <r>
    <s v="The 400 Blows"/>
    <x v="1"/>
    <m/>
    <m/>
    <m/>
    <m/>
    <b v="1"/>
    <b v="0"/>
    <b v="0"/>
    <b v="0"/>
    <x v="0"/>
  </r>
  <r>
    <s v="Brief Encounter"/>
    <x v="31"/>
    <m/>
    <m/>
    <m/>
    <m/>
    <b v="1"/>
    <b v="0"/>
    <b v="0"/>
    <b v="0"/>
    <x v="0"/>
  </r>
  <r>
    <s v="Cinderella"/>
    <x v="32"/>
    <m/>
    <m/>
    <m/>
    <n v="3.5"/>
    <b v="0"/>
    <b v="0"/>
    <b v="0"/>
    <b v="0"/>
    <x v="0"/>
  </r>
  <r>
    <s v="Monty Python and the Holy Grail"/>
    <x v="5"/>
    <m/>
    <m/>
    <m/>
    <n v="4"/>
    <b v="0"/>
    <b v="1"/>
    <b v="0"/>
    <b v="0"/>
    <x v="0"/>
  </r>
  <r>
    <s v="Judgment at Nuremberg"/>
    <x v="27"/>
    <m/>
    <m/>
    <m/>
    <m/>
    <b v="1"/>
    <b v="1"/>
    <b v="0"/>
    <b v="0"/>
    <x v="0"/>
  </r>
  <r>
    <s v="The Man Who Shot Liberty Valance"/>
    <x v="23"/>
    <m/>
    <m/>
    <m/>
    <m/>
    <b v="1"/>
    <b v="0"/>
    <b v="0"/>
    <b v="0"/>
    <x v="0"/>
  </r>
  <r>
    <s v="The Passion of Joan of Arc"/>
    <x v="41"/>
    <m/>
    <m/>
    <m/>
    <m/>
    <b v="1"/>
    <b v="1"/>
    <b v="0"/>
    <b v="0"/>
    <x v="0"/>
  </r>
  <r>
    <s v="Le Trou"/>
    <x v="14"/>
    <m/>
    <m/>
    <m/>
    <m/>
    <b v="1"/>
    <b v="0"/>
    <b v="0"/>
    <b v="0"/>
    <x v="0"/>
  </r>
  <r>
    <s v="North by Northwest"/>
    <x v="1"/>
    <m/>
    <m/>
    <m/>
    <n v="4"/>
    <b v="0"/>
    <b v="1"/>
    <b v="0"/>
    <b v="0"/>
    <x v="0"/>
  </r>
  <r>
    <s v="The Exorcist"/>
    <x v="29"/>
    <m/>
    <m/>
    <m/>
    <m/>
    <b v="0"/>
    <b v="1"/>
    <b v="0"/>
    <b v="1"/>
    <x v="0"/>
  </r>
  <r>
    <s v="One Flew Over the Cuckoo's Nest"/>
    <x v="5"/>
    <m/>
    <m/>
    <m/>
    <n v="5"/>
    <b v="1"/>
    <b v="1"/>
    <b v="1"/>
    <b v="1"/>
    <x v="0"/>
  </r>
  <r>
    <s v="Bambi"/>
    <x v="42"/>
    <m/>
    <m/>
    <m/>
    <n v="3"/>
    <b v="0"/>
    <b v="0"/>
    <b v="0"/>
    <b v="0"/>
    <x v="0"/>
  </r>
  <r>
    <s v="Aparajito"/>
    <x v="17"/>
    <m/>
    <m/>
    <m/>
    <m/>
    <b v="1"/>
    <b v="0"/>
    <b v="0"/>
    <b v="0"/>
    <x v="0"/>
  </r>
  <r>
    <s v="Barry Lyndon"/>
    <x v="5"/>
    <m/>
    <m/>
    <m/>
    <m/>
    <b v="1"/>
    <b v="1"/>
    <b v="0"/>
    <b v="0"/>
    <x v="0"/>
  </r>
  <r>
    <s v="Ordet"/>
    <x v="6"/>
    <m/>
    <m/>
    <m/>
    <m/>
    <b v="1"/>
    <b v="0"/>
    <b v="0"/>
    <b v="0"/>
    <x v="0"/>
  </r>
  <r>
    <s v="A Woman Under the Influence"/>
    <x v="0"/>
    <m/>
    <m/>
    <m/>
    <m/>
    <b v="1"/>
    <b v="0"/>
    <b v="0"/>
    <b v="0"/>
    <x v="0"/>
  </r>
  <r>
    <s v="The Conversation"/>
    <x v="0"/>
    <m/>
    <m/>
    <m/>
    <n v="3.5"/>
    <b v="0"/>
    <b v="0"/>
    <b v="0"/>
    <b v="0"/>
    <x v="0"/>
  </r>
  <r>
    <s v="Funeral Parade of Roses"/>
    <x v="40"/>
    <m/>
    <m/>
    <m/>
    <m/>
    <b v="1"/>
    <b v="0"/>
    <b v="0"/>
    <b v="0"/>
    <x v="0"/>
  </r>
  <r>
    <s v="The Graduate"/>
    <x v="20"/>
    <m/>
    <m/>
    <m/>
    <n v="4"/>
    <b v="0"/>
    <b v="0"/>
    <b v="0"/>
    <b v="0"/>
    <x v="0"/>
  </r>
  <r>
    <s v="Ace in the Hole"/>
    <x v="39"/>
    <m/>
    <m/>
    <m/>
    <m/>
    <b v="1"/>
    <b v="0"/>
    <b v="0"/>
    <b v="0"/>
    <x v="0"/>
  </r>
  <r>
    <s v="Sleeping Beauty"/>
    <x v="1"/>
    <m/>
    <m/>
    <m/>
    <n v="3"/>
    <b v="0"/>
    <b v="0"/>
    <b v="0"/>
    <b v="0"/>
    <x v="0"/>
  </r>
  <r>
    <s v="Snow White and the Seven Dwarfs"/>
    <x v="43"/>
    <m/>
    <m/>
    <m/>
    <n v="3.5"/>
    <b v="0"/>
    <b v="0"/>
    <b v="0"/>
    <b v="1"/>
    <x v="0"/>
  </r>
  <r>
    <s v="The Texas Chain Saw Massacre"/>
    <x v="0"/>
    <m/>
    <m/>
    <m/>
    <m/>
    <b v="0"/>
    <b v="0"/>
    <b v="1"/>
    <b v="1"/>
    <x v="0"/>
  </r>
  <r>
    <s v="The Birds"/>
    <x v="10"/>
    <m/>
    <m/>
    <m/>
    <n v="4"/>
    <b v="0"/>
    <b v="0"/>
    <b v="0"/>
    <b v="0"/>
    <x v="0"/>
  </r>
  <r>
    <s v="The Maltese Falcon"/>
    <x v="35"/>
    <m/>
    <m/>
    <m/>
    <n v="3.5"/>
    <b v="0"/>
    <b v="0"/>
    <b v="0"/>
    <b v="0"/>
    <x v="0"/>
  </r>
  <r>
    <s v="Z"/>
    <x v="40"/>
    <m/>
    <m/>
    <m/>
    <m/>
    <b v="1"/>
    <b v="0"/>
    <b v="0"/>
    <b v="0"/>
    <x v="0"/>
  </r>
  <r>
    <s v="12 Angry Men"/>
    <x v="4"/>
    <m/>
    <m/>
    <m/>
    <n v="4.5"/>
    <b v="1"/>
    <b v="1"/>
    <b v="1"/>
    <b v="1"/>
    <x v="0"/>
  </r>
  <r>
    <s v="Some Like It Hot"/>
    <x v="1"/>
    <m/>
    <m/>
    <m/>
    <m/>
    <b v="1"/>
    <b v="1"/>
    <b v="0"/>
    <b v="0"/>
    <x v="0"/>
  </r>
  <r>
    <s v="The Godfather Part II"/>
    <x v="0"/>
    <m/>
    <m/>
    <m/>
    <n v="4.5"/>
    <b v="1"/>
    <b v="1"/>
    <b v="1"/>
    <b v="1"/>
    <x v="0"/>
  </r>
  <r>
    <s v="Solaris"/>
    <x v="38"/>
    <m/>
    <m/>
    <m/>
    <m/>
    <b v="1"/>
    <b v="0"/>
    <b v="0"/>
    <b v="0"/>
    <x v="0"/>
  </r>
  <r>
    <s v="Samurai Rebellion"/>
    <x v="20"/>
    <m/>
    <m/>
    <m/>
    <m/>
    <b v="1"/>
    <b v="0"/>
    <b v="0"/>
    <b v="0"/>
    <x v="0"/>
  </r>
  <r>
    <s v="Willy Wonka &amp; the Chocolate Factory"/>
    <x v="11"/>
    <m/>
    <m/>
    <m/>
    <n v="4"/>
    <b v="0"/>
    <b v="0"/>
    <b v="0"/>
    <b v="1"/>
    <x v="0"/>
  </r>
  <r>
    <s v="Kes"/>
    <x v="40"/>
    <m/>
    <m/>
    <m/>
    <m/>
    <b v="1"/>
    <b v="0"/>
    <b v="0"/>
    <b v="0"/>
    <x v="0"/>
  </r>
  <r>
    <s v="Sunset Boulevard"/>
    <x v="32"/>
    <m/>
    <m/>
    <m/>
    <n v="4"/>
    <b v="1"/>
    <b v="1"/>
    <b v="0"/>
    <b v="0"/>
    <x v="0"/>
  </r>
  <r>
    <s v="Woman in the Dunes"/>
    <x v="19"/>
    <m/>
    <m/>
    <m/>
    <m/>
    <b v="1"/>
    <b v="0"/>
    <b v="0"/>
    <b v="0"/>
    <x v="0"/>
  </r>
  <r>
    <s v="Metropolis"/>
    <x v="28"/>
    <m/>
    <m/>
    <m/>
    <m/>
    <b v="1"/>
    <b v="1"/>
    <b v="0"/>
    <b v="0"/>
    <x v="0"/>
  </r>
  <r>
    <s v="Anatomy of a Murder"/>
    <x v="1"/>
    <m/>
    <m/>
    <m/>
    <n v="3.5"/>
    <b v="1"/>
    <b v="0"/>
    <b v="0"/>
    <b v="0"/>
    <x v="0"/>
  </r>
  <r>
    <s v="A Clockwork Orange"/>
    <x v="11"/>
    <m/>
    <m/>
    <m/>
    <n v="4.5"/>
    <b v="0"/>
    <b v="1"/>
    <b v="1"/>
    <b v="1"/>
    <x v="0"/>
  </r>
  <r>
    <s v="Paths of Glory"/>
    <x v="4"/>
    <m/>
    <m/>
    <m/>
    <n v="3.5"/>
    <b v="1"/>
    <b v="1"/>
    <b v="0"/>
    <b v="0"/>
    <x v="0"/>
  </r>
  <r>
    <s v="The Cremator"/>
    <x v="40"/>
    <m/>
    <m/>
    <m/>
    <m/>
    <b v="1"/>
    <b v="0"/>
    <b v="0"/>
    <b v="0"/>
    <x v="0"/>
  </r>
  <r>
    <s v="The Life and Death of Colonel Blimp"/>
    <x v="44"/>
    <m/>
    <m/>
    <m/>
    <m/>
    <b v="1"/>
    <b v="0"/>
    <b v="0"/>
    <b v="0"/>
    <x v="0"/>
  </r>
  <r>
    <s v="Seven Samurai"/>
    <x v="34"/>
    <m/>
    <m/>
    <m/>
    <n v="4.5"/>
    <b v="1"/>
    <b v="1"/>
    <b v="0"/>
    <b v="0"/>
    <x v="0"/>
  </r>
  <r>
    <s v="The Human Condition III: A Soldier's Prayer"/>
    <x v="27"/>
    <m/>
    <m/>
    <m/>
    <m/>
    <b v="1"/>
    <b v="0"/>
    <b v="0"/>
    <b v="0"/>
    <x v="0"/>
  </r>
  <r>
    <s v="M"/>
    <x v="25"/>
    <m/>
    <m/>
    <m/>
    <m/>
    <b v="1"/>
    <b v="1"/>
    <b v="0"/>
    <b v="0"/>
    <x v="0"/>
  </r>
  <r>
    <s v="Paper Moon"/>
    <x v="29"/>
    <m/>
    <m/>
    <m/>
    <m/>
    <b v="1"/>
    <b v="0"/>
    <b v="0"/>
    <b v="0"/>
    <x v="0"/>
  </r>
  <r>
    <s v="Sweet Smell of Success"/>
    <x v="4"/>
    <m/>
    <m/>
    <m/>
    <m/>
    <b v="1"/>
    <b v="0"/>
    <b v="0"/>
    <b v="0"/>
    <x v="0"/>
  </r>
  <r>
    <s v="Late Spring"/>
    <x v="33"/>
    <m/>
    <m/>
    <m/>
    <m/>
    <b v="1"/>
    <b v="0"/>
    <b v="0"/>
    <b v="0"/>
    <x v="0"/>
  </r>
  <r>
    <s v="One Hundred and One Dalmatians"/>
    <x v="27"/>
    <m/>
    <m/>
    <m/>
    <n v="3"/>
    <b v="0"/>
    <b v="0"/>
    <b v="0"/>
    <b v="0"/>
    <x v="0"/>
  </r>
  <r>
    <s v="La Dolce Vita"/>
    <x v="14"/>
    <m/>
    <m/>
    <m/>
    <m/>
    <b v="1"/>
    <b v="0"/>
    <b v="0"/>
    <b v="0"/>
    <x v="0"/>
  </r>
  <r>
    <s v="On the Waterfront"/>
    <x v="34"/>
    <m/>
    <m/>
    <m/>
    <n v="4"/>
    <b v="0"/>
    <b v="1"/>
    <b v="0"/>
    <b v="0"/>
    <x v="0"/>
  </r>
  <r>
    <s v="Butch Cassidy and the Sundance Kid"/>
    <x v="40"/>
    <m/>
    <m/>
    <m/>
    <n v="4"/>
    <b v="0"/>
    <b v="0"/>
    <b v="0"/>
    <b v="0"/>
    <x v="0"/>
  </r>
  <r>
    <s v="The Great Escape"/>
    <x v="10"/>
    <m/>
    <m/>
    <m/>
    <n v="4"/>
    <b v="0"/>
    <b v="1"/>
    <b v="0"/>
    <b v="0"/>
    <x v="0"/>
  </r>
  <r>
    <s v="The Battle of Algiers"/>
    <x v="13"/>
    <m/>
    <m/>
    <m/>
    <m/>
    <b v="1"/>
    <b v="1"/>
    <b v="0"/>
    <b v="0"/>
    <x v="0"/>
  </r>
  <r>
    <s v="Strangers on a Train"/>
    <x v="39"/>
    <m/>
    <m/>
    <m/>
    <n v="4"/>
    <b v="0"/>
    <b v="0"/>
    <b v="0"/>
    <b v="0"/>
    <x v="0"/>
  </r>
  <r>
    <s v="It's a Wonderful Life"/>
    <x v="3"/>
    <m/>
    <m/>
    <m/>
    <n v="4.5"/>
    <b v="1"/>
    <b v="1"/>
    <b v="1"/>
    <b v="0"/>
    <x v="0"/>
  </r>
  <r>
    <s v="Carrie"/>
    <x v="12"/>
    <m/>
    <m/>
    <m/>
    <m/>
    <b v="0"/>
    <b v="0"/>
    <b v="0"/>
    <b v="1"/>
    <x v="0"/>
  </r>
  <r>
    <s v="The Grapes of Wrath"/>
    <x v="9"/>
    <m/>
    <m/>
    <m/>
    <m/>
    <b v="0"/>
    <b v="1"/>
    <b v="0"/>
    <b v="0"/>
    <x v="0"/>
  </r>
  <r>
    <s v="Lawrence of Arabia"/>
    <x v="23"/>
    <m/>
    <m/>
    <m/>
    <m/>
    <b v="1"/>
    <b v="1"/>
    <b v="0"/>
    <b v="0"/>
    <x v="0"/>
  </r>
  <r>
    <s v="Persona"/>
    <x v="13"/>
    <m/>
    <m/>
    <m/>
    <m/>
    <b v="1"/>
    <b v="0"/>
    <b v="1"/>
    <b v="0"/>
    <x v="0"/>
  </r>
  <r>
    <s v="Casablanca"/>
    <x v="42"/>
    <m/>
    <m/>
    <m/>
    <n v="4.5"/>
    <b v="1"/>
    <b v="1"/>
    <b v="1"/>
    <b v="0"/>
    <x v="0"/>
  </r>
  <r>
    <s v="Singin' in the Rain"/>
    <x v="37"/>
    <m/>
    <m/>
    <m/>
    <m/>
    <b v="1"/>
    <b v="1"/>
    <b v="1"/>
    <b v="0"/>
    <x v="0"/>
  </r>
  <r>
    <s v="Lady and the Tramp"/>
    <x v="6"/>
    <m/>
    <m/>
    <m/>
    <n v="3"/>
    <b v="0"/>
    <b v="0"/>
    <b v="0"/>
    <b v="0"/>
    <x v="0"/>
  </r>
  <r>
    <s v="Once Upon a Time in the West"/>
    <x v="22"/>
    <m/>
    <m/>
    <m/>
    <n v="3.5"/>
    <b v="1"/>
    <b v="1"/>
    <b v="0"/>
    <b v="0"/>
    <x v="0"/>
  </r>
  <r>
    <s v="Apur Sansar"/>
    <x v="1"/>
    <m/>
    <m/>
    <m/>
    <m/>
    <b v="1"/>
    <b v="0"/>
    <b v="0"/>
    <b v="0"/>
    <x v="0"/>
  </r>
  <r>
    <s v="Winter Light"/>
    <x v="10"/>
    <m/>
    <m/>
    <m/>
    <m/>
    <b v="1"/>
    <b v="0"/>
    <b v="0"/>
    <b v="0"/>
    <x v="0"/>
  </r>
  <r>
    <s v="The Face of Another"/>
    <x v="13"/>
    <m/>
    <m/>
    <m/>
    <m/>
    <b v="1"/>
    <b v="0"/>
    <b v="0"/>
    <b v="0"/>
    <x v="0"/>
  </r>
  <r>
    <s v="Rope"/>
    <x v="2"/>
    <m/>
    <m/>
    <m/>
    <n v="4.5"/>
    <b v="0"/>
    <b v="0"/>
    <b v="0"/>
    <b v="0"/>
    <x v="0"/>
  </r>
  <r>
    <s v="Yojimbo"/>
    <x v="27"/>
    <m/>
    <m/>
    <m/>
    <n v="4"/>
    <b v="1"/>
    <b v="1"/>
    <b v="0"/>
    <b v="0"/>
    <x v="0"/>
  </r>
  <r>
    <s v="Rear Window"/>
    <x v="34"/>
    <m/>
    <m/>
    <m/>
    <n v="4.5"/>
    <b v="1"/>
    <b v="1"/>
    <b v="1"/>
    <b v="0"/>
    <x v="0"/>
  </r>
  <r>
    <s v="For a Few Dollars More"/>
    <x v="8"/>
    <m/>
    <m/>
    <m/>
    <n v="3.5"/>
    <b v="0"/>
    <b v="1"/>
    <b v="0"/>
    <b v="0"/>
    <x v="0"/>
  </r>
  <r>
    <s v="The Best Years of Our Lives"/>
    <x v="3"/>
    <m/>
    <m/>
    <m/>
    <m/>
    <b v="1"/>
    <b v="1"/>
    <b v="0"/>
    <b v="0"/>
    <x v="0"/>
  </r>
  <r>
    <s v="Throne of Blood"/>
    <x v="4"/>
    <m/>
    <m/>
    <m/>
    <m/>
    <b v="1"/>
    <b v="0"/>
    <b v="0"/>
    <b v="0"/>
    <x v="0"/>
  </r>
  <r>
    <s v="The Human Condition II: Road to Eternity"/>
    <x v="1"/>
    <m/>
    <m/>
    <m/>
    <m/>
    <b v="1"/>
    <b v="0"/>
    <b v="0"/>
    <b v="0"/>
    <x v="0"/>
  </r>
  <r>
    <s v="The Wizard of Oz"/>
    <x v="15"/>
    <m/>
    <m/>
    <m/>
    <n v="3.5"/>
    <b v="0"/>
    <b v="1"/>
    <b v="0"/>
    <b v="1"/>
    <x v="0"/>
  </r>
  <r>
    <s v="Network"/>
    <x v="12"/>
    <m/>
    <m/>
    <m/>
    <n v="4"/>
    <b v="1"/>
    <b v="1"/>
    <b v="0"/>
    <b v="0"/>
    <x v="0"/>
  </r>
  <r>
    <s v="The Jungle Book"/>
    <x v="20"/>
    <m/>
    <m/>
    <m/>
    <n v="3.5"/>
    <b v="0"/>
    <b v="0"/>
    <b v="0"/>
    <b v="0"/>
    <x v="0"/>
  </r>
  <r>
    <s v="To Be or Not to Be"/>
    <x v="42"/>
    <m/>
    <m/>
    <m/>
    <m/>
    <b v="1"/>
    <b v="1"/>
    <b v="0"/>
    <b v="0"/>
    <x v="0"/>
  </r>
  <r>
    <s v="Avatar"/>
    <x v="45"/>
    <n v="2743577587"/>
    <n v="1"/>
    <s v="Billion"/>
    <n v="4"/>
    <b v="0"/>
    <b v="0"/>
    <b v="1"/>
    <b v="1"/>
    <x v="1"/>
  </r>
  <r>
    <s v="Titanic"/>
    <x v="46"/>
    <n v="1843373318"/>
    <n v="1"/>
    <s v="Billion"/>
    <n v="4"/>
    <b v="0"/>
    <b v="0"/>
    <b v="1"/>
    <b v="1"/>
    <x v="2"/>
  </r>
  <r>
    <s v="Avengers: Endgame"/>
    <x v="47"/>
    <n v="2799439100"/>
    <n v="1"/>
    <s v="Billion"/>
    <n v="4.5"/>
    <b v="0"/>
    <b v="1"/>
    <b v="1"/>
    <b v="1"/>
    <x v="3"/>
  </r>
  <r>
    <s v="Star Wars: Episode VII - The Force Awakens"/>
    <x v="48"/>
    <n v="2068223624"/>
    <n v="1"/>
    <s v="Billion"/>
    <m/>
    <b v="0"/>
    <b v="0"/>
    <b v="0"/>
    <b v="0"/>
    <x v="4"/>
  </r>
  <r>
    <s v="Avatar: The Way of Water"/>
    <x v="49"/>
    <n v="2320250281"/>
    <n v="1"/>
    <s v="Billion"/>
    <n v="4"/>
    <b v="0"/>
    <b v="0"/>
    <b v="0"/>
    <b v="1"/>
    <x v="5"/>
  </r>
  <r>
    <s v="Avengers: Infinity War"/>
    <x v="50"/>
    <n v="2048359754"/>
    <n v="1"/>
    <s v="Billion"/>
    <n v="5"/>
    <b v="0"/>
    <b v="1"/>
    <b v="1"/>
    <b v="1"/>
    <x v="6"/>
  </r>
  <r>
    <s v="Spider-Man: No Way Home"/>
    <x v="51"/>
    <n v="1912233593"/>
    <n v="1"/>
    <s v="Billion"/>
    <n v="4.5"/>
    <b v="0"/>
    <b v="1"/>
    <b v="1"/>
    <b v="1"/>
    <x v="7"/>
  </r>
  <r>
    <s v="Jurassic World"/>
    <x v="48"/>
    <n v="1670400637"/>
    <n v="2"/>
    <s v="Billion"/>
    <n v="3.5"/>
    <b v="0"/>
    <b v="0"/>
    <b v="0"/>
    <b v="1"/>
    <x v="8"/>
  </r>
  <r>
    <s v="Jurassic Park"/>
    <x v="52"/>
    <n v="978167947"/>
    <n v="1"/>
    <s v="Half Billion"/>
    <n v="4.5"/>
    <b v="0"/>
    <b v="1"/>
    <b v="1"/>
    <b v="1"/>
    <x v="9"/>
  </r>
  <r>
    <s v="The Avengers"/>
    <x v="53"/>
    <n v="1518812988"/>
    <n v="1"/>
    <s v="Billion"/>
    <n v="4.5"/>
    <b v="0"/>
    <b v="0"/>
    <b v="0"/>
    <b v="1"/>
    <x v="10"/>
  </r>
  <r>
    <s v="The Lion King"/>
    <x v="47"/>
    <n v="1656943394"/>
    <n v="2"/>
    <s v="Billion"/>
    <n v="2.5"/>
    <b v="0"/>
    <b v="0"/>
    <b v="0"/>
    <b v="1"/>
    <x v="11"/>
  </r>
  <r>
    <s v="Furious 7"/>
    <x v="48"/>
    <n v="1515047671"/>
    <n v="3"/>
    <s v="Billion"/>
    <m/>
    <b v="0"/>
    <b v="0"/>
    <b v="0"/>
    <b v="0"/>
    <x v="12"/>
  </r>
  <r>
    <s v="The Lord of the Rings: The Return of the King"/>
    <x v="54"/>
    <n v="1140682011"/>
    <n v="1"/>
    <s v="Billion"/>
    <n v="5"/>
    <b v="1"/>
    <b v="1"/>
    <b v="1"/>
    <b v="1"/>
    <x v="13"/>
  </r>
  <r>
    <s v="Harry Potter and the Deathly Hallows: Part 2"/>
    <x v="55"/>
    <n v="1341511219"/>
    <n v="1"/>
    <s v="Billion"/>
    <n v="4.5"/>
    <b v="0"/>
    <b v="1"/>
    <b v="0"/>
    <b v="1"/>
    <x v="14"/>
  </r>
  <r>
    <s v="Ne Zha II"/>
    <x v="56"/>
    <n v="1899867631"/>
    <n v="1"/>
    <s v="Billion"/>
    <m/>
    <b v="0"/>
    <b v="0"/>
    <b v="0"/>
    <b v="0"/>
    <x v="15"/>
  </r>
  <r>
    <s v="Avengers: Age of Ultron"/>
    <x v="48"/>
    <n v="1402805868"/>
    <n v="4"/>
    <s v="Billion"/>
    <n v="3"/>
    <b v="0"/>
    <b v="0"/>
    <b v="0"/>
    <b v="1"/>
    <x v="16"/>
  </r>
  <r>
    <s v="Frozen II"/>
    <x v="47"/>
    <n v="1450026933"/>
    <n v="3"/>
    <s v="Billion"/>
    <n v="3"/>
    <b v="0"/>
    <b v="0"/>
    <b v="0"/>
    <b v="1"/>
    <x v="17"/>
  </r>
  <r>
    <s v="Star Wars: Episode I - The Phantom Menace"/>
    <x v="57"/>
    <n v="924305084"/>
    <n v="1"/>
    <s v="Half Billion"/>
    <n v="3.5"/>
    <b v="0"/>
    <b v="0"/>
    <b v="0"/>
    <b v="0"/>
    <x v="18"/>
  </r>
  <r>
    <s v="Harry Potter and the Sorcerer's Stone"/>
    <x v="58"/>
    <n v="974755371"/>
    <n v="1"/>
    <s v="Half Billion"/>
    <m/>
    <b v="0"/>
    <b v="0"/>
    <b v="0"/>
    <b v="0"/>
    <x v="19"/>
  </r>
  <r>
    <s v="Frozen"/>
    <x v="59"/>
    <n v="1280802282"/>
    <n v="1"/>
    <s v="Billion"/>
    <n v="4"/>
    <b v="0"/>
    <b v="0"/>
    <b v="0"/>
    <b v="1"/>
    <x v="20"/>
  </r>
  <r>
    <s v="Inside Out 2"/>
    <x v="60"/>
    <n v="1698863816"/>
    <n v="1"/>
    <s v="Billion"/>
    <n v="4.5"/>
    <b v="0"/>
    <b v="0"/>
    <b v="0"/>
    <b v="1"/>
    <x v="21"/>
  </r>
  <r>
    <s v="Star Wars: Episode VIII - The Last Jedi"/>
    <x v="61"/>
    <n v="1332539889"/>
    <n v="1"/>
    <s v="Billion"/>
    <m/>
    <b v="0"/>
    <b v="0"/>
    <b v="0"/>
    <b v="0"/>
    <x v="22"/>
  </r>
  <r>
    <s v="Black Panther"/>
    <x v="50"/>
    <n v="1346913161"/>
    <n v="2"/>
    <s v="Billion"/>
    <n v="3.5"/>
    <b v="0"/>
    <b v="0"/>
    <b v="0"/>
    <b v="1"/>
    <x v="23"/>
  </r>
  <r>
    <s v="Pirates of the Caribbean: Dead Man's Chest"/>
    <x v="62"/>
    <n v="1066179725"/>
    <n v="1"/>
    <s v="Billion"/>
    <n v="4.5"/>
    <b v="0"/>
    <b v="0"/>
    <b v="0"/>
    <b v="1"/>
    <x v="24"/>
  </r>
  <r>
    <s v="Top Gun: Maverick"/>
    <x v="49"/>
    <n v="1495696292"/>
    <n v="2"/>
    <s v="Billion"/>
    <n v="4.5"/>
    <b v="0"/>
    <b v="1"/>
    <b v="1"/>
    <b v="1"/>
    <x v="25"/>
  </r>
  <r>
    <s v="Jurassic World: Fallen Kingdom"/>
    <x v="50"/>
    <n v="1308467944"/>
    <n v="3"/>
    <s v="Billion"/>
    <n v="2.5"/>
    <b v="0"/>
    <b v="0"/>
    <b v="0"/>
    <b v="1"/>
    <x v="26"/>
  </r>
  <r>
    <s v="The Lord of the Rings: The Two Towers"/>
    <x v="63"/>
    <n v="936689735"/>
    <n v="1"/>
    <s v="Half Billion"/>
    <n v="5"/>
    <b v="1"/>
    <b v="1"/>
    <b v="1"/>
    <b v="1"/>
    <x v="27"/>
  </r>
  <r>
    <s v="The Lion King"/>
    <x v="64"/>
    <n v="771055561"/>
    <n v="1"/>
    <s v="Half Billion"/>
    <n v="5"/>
    <b v="0"/>
    <b v="1"/>
    <b v="1"/>
    <b v="1"/>
    <x v="28"/>
  </r>
  <r>
    <s v="Iron Man 3"/>
    <x v="59"/>
    <n v="1214811252"/>
    <n v="2"/>
    <s v="Billion"/>
    <n v="3"/>
    <b v="0"/>
    <b v="0"/>
    <b v="0"/>
    <b v="1"/>
    <x v="29"/>
  </r>
  <r>
    <s v="Star Wars: Episode IV - A New Hope"/>
    <x v="65"/>
    <n v="307263857"/>
    <n v="1"/>
    <s v="Hundred Million"/>
    <n v="4.5"/>
    <b v="0"/>
    <b v="1"/>
    <b v="1"/>
    <b v="1"/>
    <x v="30"/>
  </r>
  <r>
    <s v="Beauty and the Beast"/>
    <x v="61"/>
    <n v="1263521126"/>
    <n v="2"/>
    <s v="Billion"/>
    <n v="3"/>
    <b v="0"/>
    <b v="0"/>
    <b v="0"/>
    <b v="1"/>
    <x v="31"/>
  </r>
  <r>
    <s v="Transformers: Dark of the Moon"/>
    <x v="55"/>
    <n v="1123794079"/>
    <n v="2"/>
    <s v="Billion"/>
    <n v="2.5"/>
    <b v="0"/>
    <b v="0"/>
    <b v="0"/>
    <b v="0"/>
    <x v="32"/>
  </r>
  <r>
    <s v="The Fate of the Furious"/>
    <x v="61"/>
    <n v="1236005118"/>
    <n v="3"/>
    <s v="Billion"/>
    <m/>
    <b v="0"/>
    <b v="0"/>
    <b v="0"/>
    <b v="0"/>
    <x v="33"/>
  </r>
  <r>
    <s v="The Lord of the Rings: The Fellowship of the Ring"/>
    <x v="58"/>
    <n v="880839846"/>
    <n v="2"/>
    <s v="Half Billion"/>
    <n v="5"/>
    <b v="1"/>
    <b v="1"/>
    <b v="1"/>
    <b v="1"/>
    <x v="34"/>
  </r>
  <r>
    <s v="Incredibles 2"/>
    <x v="50"/>
    <n v="1242805359"/>
    <n v="4"/>
    <s v="Billion"/>
    <n v="3.5"/>
    <b v="0"/>
    <b v="0"/>
    <b v="0"/>
    <b v="1"/>
    <x v="35"/>
  </r>
  <r>
    <s v="Shrek 2"/>
    <x v="66"/>
    <n v="928760770"/>
    <n v="1"/>
    <s v="Half Billion"/>
    <n v="3.5"/>
    <b v="0"/>
    <b v="0"/>
    <b v="1"/>
    <b v="1"/>
    <x v="36"/>
  </r>
  <r>
    <s v="Harry Potter and the Chamber of Secrets"/>
    <x v="63"/>
    <n v="878979634"/>
    <n v="2"/>
    <s v="Half Billion"/>
    <n v="3"/>
    <b v="0"/>
    <b v="0"/>
    <b v="0"/>
    <b v="1"/>
    <x v="37"/>
  </r>
  <r>
    <s v="Toy Story 3"/>
    <x v="67"/>
    <n v="1066969703"/>
    <n v="1"/>
    <s v="Billion"/>
    <n v="5"/>
    <b v="0"/>
    <b v="1"/>
    <b v="0"/>
    <b v="1"/>
    <x v="38"/>
  </r>
  <r>
    <s v="Minions"/>
    <x v="48"/>
    <n v="1159398397"/>
    <n v="5"/>
    <s v="Billion"/>
    <n v="2.5"/>
    <b v="0"/>
    <b v="0"/>
    <b v="0"/>
    <b v="1"/>
    <x v="39"/>
  </r>
  <r>
    <s v="Skyfall"/>
    <x v="53"/>
    <n v="1108561013"/>
    <n v="2"/>
    <s v="Billion"/>
    <n v="4.5"/>
    <b v="0"/>
    <b v="0"/>
    <b v="0"/>
    <b v="1"/>
    <x v="40"/>
  </r>
  <r>
    <s v="Captain America: Civil War"/>
    <x v="68"/>
    <n v="1153296293"/>
    <n v="1"/>
    <s v="Billion"/>
    <n v="4.5"/>
    <b v="0"/>
    <b v="0"/>
    <b v="0"/>
    <b v="1"/>
    <x v="41"/>
  </r>
  <r>
    <s v="Barbie"/>
    <x v="69"/>
    <n v="1447038421"/>
    <n v="1"/>
    <s v="Billion"/>
    <n v="4"/>
    <b v="0"/>
    <b v="0"/>
    <b v="1"/>
    <b v="1"/>
    <x v="42"/>
  </r>
  <r>
    <s v="Finding Nemo"/>
    <x v="54"/>
    <n v="871014978"/>
    <n v="2"/>
    <s v="Half Billion"/>
    <n v="4.5"/>
    <b v="0"/>
    <b v="1"/>
    <b v="0"/>
    <b v="1"/>
    <x v="43"/>
  </r>
  <r>
    <s v="The Dark Knight Rises"/>
    <x v="53"/>
    <n v="1081041287"/>
    <n v="3"/>
    <s v="Billion"/>
    <n v="4"/>
    <b v="0"/>
    <b v="1"/>
    <b v="0"/>
    <b v="1"/>
    <x v="44"/>
  </r>
  <r>
    <s v="The Dark Knight"/>
    <x v="70"/>
    <n v="1003045358"/>
    <n v="1"/>
    <s v="Billion"/>
    <n v="5"/>
    <b v="1"/>
    <b v="1"/>
    <b v="1"/>
    <b v="1"/>
    <x v="45"/>
  </r>
  <r>
    <s v="Pirates of the Caribbean: On Stranger Tides"/>
    <x v="55"/>
    <n v="1045713802"/>
    <n v="3"/>
    <s v="Billion"/>
    <n v="2.5"/>
    <b v="0"/>
    <b v="0"/>
    <b v="0"/>
    <b v="1"/>
    <x v="46"/>
  </r>
  <r>
    <s v="Pirates of the Caribbean: At World's End"/>
    <x v="71"/>
    <n v="960996492"/>
    <n v="1"/>
    <s v="Half Billion"/>
    <n v="3.5"/>
    <b v="0"/>
    <b v="0"/>
    <b v="0"/>
    <b v="1"/>
    <x v="47"/>
  </r>
  <r>
    <s v="Alice in Wonderland"/>
    <x v="67"/>
    <n v="1025467110"/>
    <n v="2"/>
    <s v="Billion"/>
    <n v="3"/>
    <b v="0"/>
    <b v="0"/>
    <b v="0"/>
    <b v="1"/>
    <x v="48"/>
  </r>
  <r>
    <s v="Transformers: Age of Extinction"/>
    <x v="72"/>
    <n v="1104054072"/>
    <n v="1"/>
    <s v="Billion"/>
    <n v="2"/>
    <b v="0"/>
    <b v="0"/>
    <b v="0"/>
    <b v="0"/>
    <x v="49"/>
  </r>
  <r>
    <s v="Harry Potter and the Goblet of Fire"/>
    <x v="73"/>
    <n v="895921036"/>
    <n v="1"/>
    <s v="Half Billion"/>
    <n v="4"/>
    <b v="0"/>
    <b v="0"/>
    <b v="0"/>
    <b v="1"/>
    <x v="50"/>
  </r>
  <r>
    <s v="Harry Potter and the Order of the Phoenix"/>
    <x v="71"/>
    <n v="941676843"/>
    <n v="2"/>
    <s v="Half Billion"/>
    <n v="4"/>
    <b v="0"/>
    <b v="0"/>
    <b v="0"/>
    <b v="1"/>
    <x v="51"/>
  </r>
  <r>
    <s v="Aquaman"/>
    <x v="50"/>
    <n v="1148461807"/>
    <n v="5"/>
    <s v="Billion"/>
    <n v="2.5"/>
    <b v="0"/>
    <b v="0"/>
    <b v="0"/>
    <b v="1"/>
    <x v="52"/>
  </r>
  <r>
    <s v="Spider-Man"/>
    <x v="63"/>
    <n v="821708551"/>
    <n v="3"/>
    <s v="Half Billion"/>
    <n v="4"/>
    <b v="0"/>
    <b v="0"/>
    <b v="0"/>
    <b v="1"/>
    <x v="53"/>
  </r>
  <r>
    <s v="The Super Mario Bros. Movie"/>
    <x v="69"/>
    <n v="1360847665"/>
    <n v="2"/>
    <s v="Billion"/>
    <n v="3.5"/>
    <b v="0"/>
    <b v="0"/>
    <b v="0"/>
    <b v="1"/>
    <x v="54"/>
  </r>
  <r>
    <s v="Star Wars: Episode III - Revenge of the Sith"/>
    <x v="73"/>
    <n v="868352530"/>
    <n v="2"/>
    <s v="Half Billion"/>
    <m/>
    <b v="0"/>
    <b v="0"/>
    <b v="0"/>
    <b v="0"/>
    <x v="55"/>
  </r>
  <r>
    <s v="Harry Potter and the Deathly Hallows: Part 1"/>
    <x v="67"/>
    <n v="976536918"/>
    <n v="3"/>
    <s v="Half Billion"/>
    <n v="4"/>
    <b v="0"/>
    <b v="0"/>
    <b v="0"/>
    <b v="1"/>
    <x v="56"/>
  </r>
  <r>
    <s v="The Hobbit: An Unexpected Journey"/>
    <x v="53"/>
    <n v="1017003568"/>
    <n v="4"/>
    <s v="Billion"/>
    <n v="3.5"/>
    <b v="0"/>
    <b v="0"/>
    <b v="0"/>
    <b v="1"/>
    <x v="57"/>
  </r>
  <r>
    <s v="Spider-Man: Far from Home"/>
    <x v="47"/>
    <n v="1131927996"/>
    <n v="4"/>
    <s v="Billion"/>
    <n v="3.5"/>
    <b v="0"/>
    <b v="0"/>
    <b v="0"/>
    <b v="1"/>
    <x v="58"/>
  </r>
  <r>
    <s v="Captain Marvel"/>
    <x v="47"/>
    <n v="1128274794"/>
    <n v="5"/>
    <s v="Billion"/>
    <n v="1.5"/>
    <b v="0"/>
    <b v="0"/>
    <b v="0"/>
    <b v="1"/>
    <x v="59"/>
  </r>
  <r>
    <s v="Rogue One: A Star Wars Story"/>
    <x v="68"/>
    <n v="1056057273"/>
    <n v="2"/>
    <s v="Billion"/>
    <n v="3.5"/>
    <b v="0"/>
    <b v="0"/>
    <b v="0"/>
    <b v="1"/>
    <x v="60"/>
  </r>
  <r>
    <s v="Harry Potter and the Half-Blood Prince"/>
    <x v="45"/>
    <n v="933959197"/>
    <n v="2"/>
    <s v="Half Billion"/>
    <n v="4"/>
    <b v="0"/>
    <b v="0"/>
    <b v="0"/>
    <b v="1"/>
    <x v="61"/>
  </r>
  <r>
    <s v="Spider-Man 3"/>
    <x v="71"/>
    <n v="894983373"/>
    <n v="3"/>
    <s v="Half Billion"/>
    <n v="3"/>
    <b v="0"/>
    <b v="0"/>
    <b v="0"/>
    <b v="1"/>
    <x v="62"/>
  </r>
  <r>
    <s v="Deadpool &amp; Wolverine"/>
    <x v="60"/>
    <n v="1338073645"/>
    <n v="2"/>
    <s v="Billion"/>
    <n v="4"/>
    <b v="0"/>
    <b v="0"/>
    <b v="0"/>
    <b v="1"/>
    <x v="63"/>
  </r>
  <r>
    <s v="Finding Dory"/>
    <x v="68"/>
    <n v="1028570889"/>
    <n v="3"/>
    <s v="Billion"/>
    <n v="3"/>
    <b v="0"/>
    <b v="0"/>
    <b v="0"/>
    <b v="1"/>
    <x v="64"/>
  </r>
  <r>
    <s v="Zootopia"/>
    <x v="68"/>
    <n v="1023784195"/>
    <n v="4"/>
    <s v="Billion"/>
    <n v="4.5"/>
    <b v="0"/>
    <b v="0"/>
    <b v="0"/>
    <b v="1"/>
    <x v="65"/>
  </r>
  <r>
    <s v="Harry Potter and the Prisoner of Azkaban"/>
    <x v="66"/>
    <n v="795634069"/>
    <n v="2"/>
    <s v="Half Billion"/>
    <n v="4.5"/>
    <b v="0"/>
    <b v="0"/>
    <b v="1"/>
    <b v="1"/>
    <x v="66"/>
  </r>
  <r>
    <s v="Despicable Me 3"/>
    <x v="61"/>
    <n v="1034799409"/>
    <n v="4"/>
    <s v="Billion"/>
    <n v="2.5"/>
    <b v="0"/>
    <b v="0"/>
    <b v="0"/>
    <b v="0"/>
    <x v="67"/>
  </r>
  <r>
    <s v="Spider-Man 2"/>
    <x v="66"/>
    <n v="788618317"/>
    <n v="3"/>
    <s v="Half Billion"/>
    <n v="4"/>
    <b v="0"/>
    <b v="0"/>
    <b v="1"/>
    <b v="1"/>
    <x v="68"/>
  </r>
  <r>
    <s v="Joker"/>
    <x v="47"/>
    <n v="1074251311"/>
    <n v="6"/>
    <s v="Billion"/>
    <n v="4"/>
    <b v="0"/>
    <b v="1"/>
    <b v="1"/>
    <b v="1"/>
    <x v="69"/>
  </r>
  <r>
    <s v="Star Wars: Episode IX - The Rise of Skywalker"/>
    <x v="47"/>
    <n v="1074144248"/>
    <n v="7"/>
    <s v="Billion"/>
    <m/>
    <b v="0"/>
    <b v="0"/>
    <b v="0"/>
    <b v="0"/>
    <x v="70"/>
  </r>
  <r>
    <s v="Toy Story 4"/>
    <x v="47"/>
    <n v="1073394593"/>
    <n v="8"/>
    <s v="Billion"/>
    <n v="3"/>
    <b v="0"/>
    <b v="0"/>
    <b v="0"/>
    <b v="1"/>
    <x v="71"/>
  </r>
  <r>
    <s v="Despicable Me 2"/>
    <x v="59"/>
    <n v="970766005"/>
    <n v="3"/>
    <s v="Half Billion"/>
    <n v="3.5"/>
    <b v="0"/>
    <b v="0"/>
    <b v="0"/>
    <b v="1"/>
    <x v="72"/>
  </r>
  <r>
    <s v="Ice Age: Dawn of the Dinosaurs"/>
    <x v="45"/>
    <n v="886686817"/>
    <n v="3"/>
    <s v="Half Billion"/>
    <n v="3"/>
    <b v="0"/>
    <b v="0"/>
    <b v="0"/>
    <b v="0"/>
    <x v="73"/>
  </r>
  <r>
    <s v="Aladdin"/>
    <x v="47"/>
    <n v="1050693953"/>
    <n v="9"/>
    <s v="Billion"/>
    <n v="3"/>
    <b v="0"/>
    <b v="0"/>
    <b v="0"/>
    <b v="0"/>
    <x v="74"/>
  </r>
  <r>
    <s v="The Hobbit: The Desolation of Smaug"/>
    <x v="59"/>
    <n v="958366855"/>
    <n v="4"/>
    <s v="Half Billion"/>
    <n v="3.5"/>
    <b v="0"/>
    <b v="0"/>
    <b v="0"/>
    <b v="1"/>
    <x v="75"/>
  </r>
  <r>
    <s v="The Sixth Sense"/>
    <x v="57"/>
    <n v="672806292"/>
    <n v="2"/>
    <s v="Half Billion"/>
    <n v="3.5"/>
    <b v="0"/>
    <b v="1"/>
    <b v="0"/>
    <b v="1"/>
    <x v="76"/>
  </r>
  <r>
    <s v="The Hobbit: The Battle of the Five Armies"/>
    <x v="72"/>
    <n v="956019788"/>
    <n v="2"/>
    <s v="Half Billion"/>
    <n v="3"/>
    <b v="0"/>
    <b v="0"/>
    <b v="0"/>
    <b v="1"/>
    <x v="77"/>
  </r>
  <r>
    <s v="The Matrix Reloaded"/>
    <x v="54"/>
    <n v="739412035"/>
    <n v="3"/>
    <s v="Half Billion"/>
    <n v="3.5"/>
    <b v="0"/>
    <b v="0"/>
    <b v="0"/>
    <b v="1"/>
    <x v="78"/>
  </r>
  <r>
    <s v="The Jungle Book"/>
    <x v="68"/>
    <n v="966550600"/>
    <n v="5"/>
    <s v="Half Billion"/>
    <n v="3.5"/>
    <b v="0"/>
    <b v="0"/>
    <b v="0"/>
    <b v="0"/>
    <x v="79"/>
  </r>
  <r>
    <s v="Shrek the Third"/>
    <x v="71"/>
    <n v="813367380"/>
    <n v="4"/>
    <s v="Half Billion"/>
    <n v="2.5"/>
    <b v="0"/>
    <b v="0"/>
    <b v="0"/>
    <b v="1"/>
    <x v="80"/>
  </r>
  <r>
    <s v="Jumanji: Welcome to the Jungle"/>
    <x v="61"/>
    <n v="962077546"/>
    <n v="5"/>
    <s v="Half Billion"/>
    <n v="3.5"/>
    <b v="0"/>
    <b v="0"/>
    <b v="0"/>
    <b v="1"/>
    <x v="81"/>
  </r>
  <r>
    <s v="Transformers: Revenge of the Fallen"/>
    <x v="45"/>
    <n v="836303693"/>
    <n v="4"/>
    <s v="Half Billion"/>
    <n v="2"/>
    <b v="0"/>
    <b v="0"/>
    <b v="0"/>
    <b v="0"/>
    <x v="82"/>
  </r>
  <r>
    <s v="The Chronicles of Narnia: The Lion, the Witch and the Wardrobe"/>
    <x v="73"/>
    <n v="745013115"/>
    <n v="3"/>
    <s v="Half Billion"/>
    <n v="4"/>
    <b v="0"/>
    <b v="0"/>
    <b v="0"/>
    <b v="1"/>
    <x v="83"/>
  </r>
  <r>
    <s v="Ice Age: Continental Drift"/>
    <x v="53"/>
    <n v="877244782"/>
    <n v="5"/>
    <s v="Half Billion"/>
    <n v="2.5"/>
    <b v="0"/>
    <b v="0"/>
    <b v="0"/>
    <b v="0"/>
    <x v="84"/>
  </r>
  <r>
    <s v="The Da Vinci Code"/>
    <x v="62"/>
    <n v="760006945"/>
    <n v="2"/>
    <s v="Half Billion"/>
    <m/>
    <b v="0"/>
    <b v="0"/>
    <b v="0"/>
    <b v="0"/>
    <x v="85"/>
  </r>
  <r>
    <s v="Inception"/>
    <x v="67"/>
    <n v="825793570"/>
    <n v="4"/>
    <s v="Half Billion"/>
    <n v="5"/>
    <b v="0"/>
    <b v="1"/>
    <b v="1"/>
    <b v="1"/>
    <x v="86"/>
  </r>
  <r>
    <s v="E.T. the Extra-Terrestrial"/>
    <x v="74"/>
    <n v="359203428"/>
    <n v="1"/>
    <s v="Hundred Million"/>
    <n v="4"/>
    <b v="0"/>
    <b v="0"/>
    <b v="0"/>
    <b v="1"/>
    <x v="87"/>
  </r>
  <r>
    <s v="The Hunger Games: Catching Fire"/>
    <x v="59"/>
    <n v="865011746"/>
    <n v="5"/>
    <s v="Half Billion"/>
    <n v="4"/>
    <b v="0"/>
    <b v="0"/>
    <b v="1"/>
    <b v="1"/>
    <x v="88"/>
  </r>
  <r>
    <s v="Indiana Jones and the Kingdom of the Crystal Skull"/>
    <x v="70"/>
    <n v="790653942"/>
    <n v="2"/>
    <s v="Half Billion"/>
    <n v="3"/>
    <b v="0"/>
    <b v="0"/>
    <b v="0"/>
    <b v="0"/>
    <x v="89"/>
  </r>
  <r>
    <s v="Spectre"/>
    <x v="48"/>
    <n v="880674609"/>
    <n v="6"/>
    <s v="Half Billion"/>
    <n v="3"/>
    <b v="0"/>
    <b v="0"/>
    <b v="0"/>
    <b v="0"/>
    <x v="90"/>
  </r>
  <r>
    <s v="The Secret Life of Pets"/>
    <x v="68"/>
    <n v="875457937"/>
    <n v="6"/>
    <s v="Half Billion"/>
    <n v="3"/>
    <b v="0"/>
    <b v="0"/>
    <b v="0"/>
    <b v="0"/>
    <x v="91"/>
  </r>
  <r>
    <s v="Batman v Superman: Dawn of Justice"/>
    <x v="68"/>
    <n v="873634919"/>
    <n v="7"/>
    <s v="Half Billion"/>
    <n v="3"/>
    <b v="0"/>
    <b v="0"/>
    <b v="0"/>
    <b v="1"/>
    <x v="92"/>
  </r>
  <r>
    <s v="The Twilight Saga: Breaking Dawn - Part 2"/>
    <x v="53"/>
    <n v="829746820"/>
    <n v="6"/>
    <s v="Half Billion"/>
    <m/>
    <b v="0"/>
    <b v="0"/>
    <b v="0"/>
    <b v="0"/>
    <x v="93"/>
  </r>
  <r>
    <s v="Bohemian Rhapsody"/>
    <x v="50"/>
    <n v="903655259"/>
    <n v="6"/>
    <s v="Half Billion"/>
    <n v="3.5"/>
    <b v="0"/>
    <b v="0"/>
    <b v="0"/>
    <b v="1"/>
    <x v="94"/>
  </r>
  <r>
    <s v="2012"/>
    <x v="45"/>
    <n v="769679473"/>
    <n v="5"/>
    <s v="Half Billion"/>
    <m/>
    <b v="0"/>
    <b v="0"/>
    <b v="0"/>
    <b v="0"/>
    <x v="95"/>
  </r>
  <r>
    <s v="Star Wars: Episode II - Attack of the Clones"/>
    <x v="63"/>
    <n v="645256452"/>
    <n v="4"/>
    <s v="Half Billion"/>
    <m/>
    <b v="0"/>
    <b v="0"/>
    <b v="0"/>
    <b v="0"/>
    <x v="96"/>
  </r>
  <r>
    <s v="Inside Out"/>
    <x v="48"/>
    <n v="857611174"/>
    <n v="7"/>
    <s v="Half Billion"/>
    <n v="4.5"/>
    <b v="0"/>
    <b v="1"/>
    <b v="0"/>
    <b v="1"/>
    <x v="97"/>
  </r>
  <r>
    <s v="Spider-Man: Homecoming"/>
    <x v="61"/>
    <n v="880166924"/>
    <n v="6"/>
    <s v="Half Billion"/>
    <n v="4"/>
    <b v="0"/>
    <b v="0"/>
    <b v="0"/>
    <b v="1"/>
    <x v="98"/>
  </r>
  <r>
    <s v="Pirates of the Caribbean: The Curse of the Black Pearl"/>
    <x v="54"/>
    <n v="654264015"/>
    <n v="4"/>
    <s v="Half Billion"/>
    <n v="4"/>
    <b v="0"/>
    <b v="1"/>
    <b v="0"/>
    <b v="1"/>
    <x v="99"/>
  </r>
  <r>
    <s v="Wolf Warrior 2"/>
    <x v="61"/>
    <n v="870325439"/>
    <n v="7"/>
    <s v="Half Billion"/>
    <m/>
    <b v="0"/>
    <b v="0"/>
    <b v="0"/>
    <b v="0"/>
    <x v="100"/>
  </r>
  <r>
    <s v="Jurassic World Dominion"/>
    <x v="49"/>
    <n v="1001978080"/>
    <n v="3"/>
    <s v="Billion"/>
    <m/>
    <b v="0"/>
    <b v="0"/>
    <b v="0"/>
    <b v="0"/>
    <x v="101"/>
  </r>
  <r>
    <s v="Guardians of the Galaxy Vol. 2"/>
    <x v="61"/>
    <n v="863756051"/>
    <n v="8"/>
    <s v="Half Billion"/>
    <n v="3"/>
    <b v="0"/>
    <b v="0"/>
    <b v="0"/>
    <b v="1"/>
    <x v="102"/>
  </r>
  <r>
    <s v="Thor: Ragnarok"/>
    <x v="61"/>
    <n v="853977126"/>
    <n v="9"/>
    <s v="Half Billion"/>
    <n v="4"/>
    <b v="0"/>
    <b v="0"/>
    <b v="0"/>
    <b v="1"/>
    <x v="103"/>
  </r>
  <r>
    <s v="Transformers"/>
    <x v="71"/>
    <n v="709709780"/>
    <n v="5"/>
    <s v="Half Billion"/>
    <n v="3"/>
    <b v="0"/>
    <b v="0"/>
    <b v="0"/>
    <b v="1"/>
    <x v="104"/>
  </r>
  <r>
    <s v="Up"/>
    <x v="45"/>
    <n v="735099082"/>
    <n v="6"/>
    <s v="Half Billion"/>
    <n v="5"/>
    <b v="0"/>
    <b v="1"/>
    <b v="0"/>
    <b v="1"/>
    <x v="105"/>
  </r>
  <r>
    <s v="Shrek Forever After"/>
    <x v="67"/>
    <n v="752600867"/>
    <n v="5"/>
    <s v="Half Billion"/>
    <n v="2"/>
    <b v="0"/>
    <b v="0"/>
    <b v="0"/>
    <b v="1"/>
    <x v="106"/>
  </r>
  <r>
    <s v="Venom"/>
    <x v="50"/>
    <n v="856085151"/>
    <n v="7"/>
    <s v="Half Billion"/>
    <n v="2.5"/>
    <b v="0"/>
    <b v="0"/>
    <b v="0"/>
    <b v="1"/>
    <x v="107"/>
  </r>
  <r>
    <s v="The Battle at Lake Changjin"/>
    <x v="51"/>
    <n v="902548476"/>
    <n v="2"/>
    <s v="Half Billion"/>
    <m/>
    <b v="0"/>
    <b v="0"/>
    <b v="0"/>
    <b v="0"/>
    <x v="108"/>
  </r>
  <r>
    <s v="Moana 2"/>
    <x v="60"/>
    <n v="1059242164"/>
    <n v="3"/>
    <s v="Billion"/>
    <n v="2.5"/>
    <b v="0"/>
    <b v="0"/>
    <b v="0"/>
    <b v="0"/>
    <x v="109"/>
  </r>
  <r>
    <s v="Fantastic Beasts and Where to Find Them"/>
    <x v="68"/>
    <n v="814037575"/>
    <n v="8"/>
    <s v="Half Billion"/>
    <n v="3"/>
    <b v="0"/>
    <b v="0"/>
    <b v="0"/>
    <b v="1"/>
    <x v="110"/>
  </r>
  <r>
    <s v="Armageddon"/>
    <x v="75"/>
    <n v="553709788"/>
    <n v="1"/>
    <s v="Half Billion"/>
    <m/>
    <b v="0"/>
    <b v="0"/>
    <b v="0"/>
    <b v="0"/>
    <x v="111"/>
  </r>
  <r>
    <s v="Fast &amp; Furious 6"/>
    <x v="59"/>
    <n v="788679850"/>
    <n v="6"/>
    <s v="Half Billion"/>
    <m/>
    <b v="0"/>
    <b v="0"/>
    <b v="0"/>
    <b v="0"/>
    <x v="112"/>
  </r>
  <r>
    <s v="Doctor Strange in the Multiverse of Madness"/>
    <x v="49"/>
    <n v="955775804"/>
    <n v="4"/>
    <s v="Half Billion"/>
    <n v="3"/>
    <b v="0"/>
    <b v="0"/>
    <b v="0"/>
    <b v="1"/>
    <x v="113"/>
  </r>
  <r>
    <s v="The Incredibles"/>
    <x v="66"/>
    <n v="631442092"/>
    <n v="4"/>
    <s v="Half Billion"/>
    <n v="5"/>
    <b v="0"/>
    <b v="1"/>
    <b v="0"/>
    <b v="1"/>
    <x v="114"/>
  </r>
  <r>
    <s v="Wonder Woman"/>
    <x v="61"/>
    <n v="821847012"/>
    <n v="10"/>
    <s v="Half Billion"/>
    <n v="3.5"/>
    <b v="0"/>
    <b v="0"/>
    <b v="0"/>
    <b v="1"/>
    <x v="115"/>
  </r>
  <r>
    <s v="The Twilight Saga: New Moon"/>
    <x v="45"/>
    <n v="709827462"/>
    <n v="7"/>
    <s v="Half Billion"/>
    <n v="2"/>
    <b v="0"/>
    <b v="0"/>
    <b v="0"/>
    <b v="1"/>
    <x v="116"/>
  </r>
  <r>
    <s v="Minions: The Rise of Gru"/>
    <x v="49"/>
    <n v="939628210"/>
    <n v="5"/>
    <s v="Half Billion"/>
    <n v="3"/>
    <b v="0"/>
    <b v="0"/>
    <b v="0"/>
    <b v="0"/>
    <x v="117"/>
  </r>
  <r>
    <s v="Ice Age: The Meltdown"/>
    <x v="62"/>
    <n v="660998756"/>
    <n v="3"/>
    <s v="Half Billion"/>
    <n v="3.5"/>
    <b v="0"/>
    <b v="0"/>
    <b v="0"/>
    <b v="1"/>
    <x v="118"/>
  </r>
  <r>
    <s v="The Amazing Spider-Man"/>
    <x v="53"/>
    <n v="757930663"/>
    <n v="7"/>
    <s v="Half Billion"/>
    <n v="3"/>
    <b v="0"/>
    <b v="0"/>
    <b v="0"/>
    <b v="1"/>
    <x v="119"/>
  </r>
  <r>
    <s v="Coco"/>
    <x v="61"/>
    <n v="807816196"/>
    <n v="11"/>
    <s v="Half Billion"/>
    <n v="4"/>
    <b v="0"/>
    <b v="1"/>
    <b v="1"/>
    <b v="1"/>
    <x v="120"/>
  </r>
  <r>
    <s v="Batman"/>
    <x v="76"/>
    <n v="401188924"/>
    <n v="1"/>
    <s v="Hundred Million"/>
    <m/>
    <b v="0"/>
    <b v="0"/>
    <b v="0"/>
    <b v="0"/>
    <x v="121"/>
  </r>
  <r>
    <s v="The Passion of the Christ"/>
    <x v="66"/>
    <n v="611486736"/>
    <n v="5"/>
    <s v="Half Billion"/>
    <m/>
    <b v="0"/>
    <b v="0"/>
    <b v="0"/>
    <b v="0"/>
    <x v="122"/>
  </r>
  <r>
    <s v="Guardians of the Galaxy"/>
    <x v="72"/>
    <n v="772776600"/>
    <n v="3"/>
    <s v="Half Billion"/>
    <n v="4.5"/>
    <b v="0"/>
    <b v="0"/>
    <b v="0"/>
    <b v="1"/>
    <x v="123"/>
  </r>
  <r>
    <s v="Madagascar 3: Europe's Most Wanted"/>
    <x v="53"/>
    <n v="746921274"/>
    <n v="8"/>
    <s v="Half Billion"/>
    <n v="2.5"/>
    <b v="0"/>
    <b v="0"/>
    <b v="0"/>
    <b v="0"/>
    <x v="124"/>
  </r>
  <r>
    <s v="Deadpool"/>
    <x v="68"/>
    <n v="782612155"/>
    <n v="9"/>
    <s v="Half Billion"/>
    <n v="4"/>
    <b v="0"/>
    <b v="0"/>
    <b v="0"/>
    <b v="1"/>
    <x v="125"/>
  </r>
  <r>
    <s v="Pirates of the Caribbean: Dead Men Tell No Tales"/>
    <x v="61"/>
    <n v="794861794"/>
    <n v="12"/>
    <s v="Half Billion"/>
    <n v="2.5"/>
    <b v="0"/>
    <b v="0"/>
    <b v="0"/>
    <b v="0"/>
    <x v="126"/>
  </r>
  <r>
    <s v="Oppenheimer"/>
    <x v="69"/>
    <n v="975811333"/>
    <n v="3"/>
    <s v="Half Billion"/>
    <n v="4.5"/>
    <b v="0"/>
    <b v="1"/>
    <b v="1"/>
    <b v="1"/>
    <x v="127"/>
  </r>
  <r>
    <s v="Maleficent"/>
    <x v="72"/>
    <n v="758410378"/>
    <n v="4"/>
    <s v="Half Billion"/>
    <n v="3"/>
    <b v="0"/>
    <b v="0"/>
    <b v="0"/>
    <b v="1"/>
    <x v="128"/>
  </r>
  <r>
    <s v="Mission: Impossible II"/>
    <x v="77"/>
    <n v="546388108"/>
    <n v="1"/>
    <s v="Half Billion"/>
    <n v="3"/>
    <b v="0"/>
    <b v="0"/>
    <b v="0"/>
    <b v="0"/>
    <x v="129"/>
  </r>
  <r>
    <s v="The Twilight Saga: Breaking Dawn - Part 1"/>
    <x v="55"/>
    <n v="712205856"/>
    <n v="4"/>
    <s v="Half Billion"/>
    <n v="2"/>
    <b v="0"/>
    <b v="0"/>
    <b v="0"/>
    <b v="0"/>
    <x v="130"/>
  </r>
  <r>
    <s v="Lilo &amp; Stitch"/>
    <x v="56"/>
    <n v="1025165958"/>
    <n v="2"/>
    <s v="Billion"/>
    <m/>
    <b v="0"/>
    <b v="0"/>
    <b v="0"/>
    <b v="0"/>
    <x v="131"/>
  </r>
  <r>
    <s v="The Hunger Games: Mockingjay - Part 1"/>
    <x v="72"/>
    <n v="755356711"/>
    <n v="5"/>
    <s v="Half Billion"/>
    <n v="2.5"/>
    <b v="0"/>
    <b v="0"/>
    <b v="0"/>
    <b v="0"/>
    <x v="132"/>
  </r>
  <r>
    <s v="Monsters University"/>
    <x v="59"/>
    <n v="743559607"/>
    <n v="7"/>
    <s v="Half Billion"/>
    <n v="3.5"/>
    <b v="0"/>
    <b v="0"/>
    <b v="0"/>
    <b v="1"/>
    <x v="133"/>
  </r>
  <r>
    <s v="The Twilight Saga: Eclipse"/>
    <x v="67"/>
    <n v="698491347"/>
    <n v="6"/>
    <s v="Half Billion"/>
    <n v="2"/>
    <b v="0"/>
    <b v="0"/>
    <b v="0"/>
    <b v="1"/>
    <x v="134"/>
  </r>
  <r>
    <s v="Mission: Impossible - Fallout"/>
    <x v="50"/>
    <n v="791115104"/>
    <n v="8"/>
    <s v="Half Billion"/>
    <n v="4.5"/>
    <b v="0"/>
    <b v="0"/>
    <b v="0"/>
    <b v="0"/>
    <x v="135"/>
  </r>
  <r>
    <s v="X-Men: Days of Future Past"/>
    <x v="72"/>
    <n v="746045700"/>
    <n v="6"/>
    <s v="Half Billion"/>
    <n v="4"/>
    <b v="0"/>
    <b v="0"/>
    <b v="0"/>
    <b v="1"/>
    <x v="136"/>
  </r>
  <r>
    <s v="Jumanji: The Next Level"/>
    <x v="47"/>
    <n v="801693929"/>
    <n v="10"/>
    <s v="Half Billion"/>
    <n v="3"/>
    <b v="0"/>
    <b v="0"/>
    <b v="0"/>
    <b v="0"/>
    <x v="137"/>
  </r>
  <r>
    <s v="War of the Worlds"/>
    <x v="73"/>
    <n v="603873119"/>
    <n v="4"/>
    <s v="Half Billion"/>
    <n v="3.5"/>
    <b v="0"/>
    <b v="0"/>
    <b v="0"/>
    <b v="0"/>
    <x v="138"/>
  </r>
  <r>
    <s v="Mission: Impossible - Ghost Protocol"/>
    <x v="55"/>
    <n v="694713380"/>
    <n v="5"/>
    <s v="Half Billion"/>
    <n v="4"/>
    <b v="0"/>
    <b v="0"/>
    <b v="0"/>
    <b v="0"/>
    <x v="139"/>
  </r>
  <r>
    <s v="Despicable Me 4"/>
    <x v="60"/>
    <n v="972021410"/>
    <n v="4"/>
    <s v="Half Billion"/>
    <n v="3"/>
    <b v="0"/>
    <b v="0"/>
    <b v="0"/>
    <b v="0"/>
    <x v="140"/>
  </r>
  <r>
    <s v="Suicide Squad"/>
    <x v="68"/>
    <n v="746846894"/>
    <n v="10"/>
    <s v="Half Billion"/>
    <n v="2"/>
    <b v="0"/>
    <b v="0"/>
    <b v="0"/>
    <b v="1"/>
    <x v="141"/>
  </r>
  <r>
    <s v="Hi, Mom"/>
    <x v="51"/>
    <n v="822009764"/>
    <n v="3"/>
    <s v="Half Billion"/>
    <m/>
    <b v="0"/>
    <b v="0"/>
    <b v="0"/>
    <b v="0"/>
    <x v="142"/>
  </r>
  <r>
    <s v="Gravity"/>
    <x v="59"/>
    <n v="723192705"/>
    <n v="8"/>
    <s v="Half Billion"/>
    <n v="3.5"/>
    <b v="0"/>
    <b v="0"/>
    <b v="0"/>
    <b v="1"/>
    <x v="143"/>
  </r>
  <r>
    <s v="Ratatouille"/>
    <x v="71"/>
    <n v="623726085"/>
    <n v="6"/>
    <s v="Half Billion"/>
    <n v="5"/>
    <b v="0"/>
    <b v="1"/>
    <b v="1"/>
    <b v="1"/>
    <x v="144"/>
  </r>
  <r>
    <s v="Black Panther: Wakanda Forever"/>
    <x v="49"/>
    <n v="859208836"/>
    <n v="6"/>
    <s v="Half Billion"/>
    <n v="3.5"/>
    <b v="0"/>
    <b v="0"/>
    <b v="0"/>
    <b v="1"/>
    <x v="145"/>
  </r>
  <r>
    <s v="Casino Royale"/>
    <x v="62"/>
    <n v="605999592"/>
    <n v="4"/>
    <s v="Half Billion"/>
    <n v="4"/>
    <b v="0"/>
    <b v="0"/>
    <b v="0"/>
    <b v="1"/>
    <x v="146"/>
  </r>
  <r>
    <s v="The Hunger Games"/>
    <x v="53"/>
    <n v="694394724"/>
    <n v="9"/>
    <s v="Half Billion"/>
    <n v="4"/>
    <b v="0"/>
    <b v="0"/>
    <b v="1"/>
    <b v="1"/>
    <x v="147"/>
  </r>
  <r>
    <s v="Captain America: The Winter Soldier"/>
    <x v="72"/>
    <n v="714421503"/>
    <n v="7"/>
    <s v="Half Billion"/>
    <n v="4.5"/>
    <b v="0"/>
    <b v="0"/>
    <b v="0"/>
    <b v="1"/>
    <x v="148"/>
  </r>
  <r>
    <s v="Dawn of the Planet of the Apes"/>
    <x v="72"/>
    <n v="710644566"/>
    <n v="8"/>
    <s v="Half Billion"/>
    <n v="4"/>
    <b v="0"/>
    <b v="0"/>
    <b v="0"/>
    <b v="1"/>
    <x v="149"/>
  </r>
  <r>
    <s v="The Amazing Spider-Man 2"/>
    <x v="72"/>
    <n v="708982323"/>
    <n v="9"/>
    <s v="Half Billion"/>
    <n v="2.5"/>
    <b v="0"/>
    <b v="0"/>
    <b v="0"/>
    <b v="1"/>
    <x v="150"/>
  </r>
  <r>
    <s v="Monsters, Inc."/>
    <x v="58"/>
    <n v="528773250"/>
    <n v="3"/>
    <s v="Half Billion"/>
    <n v="5"/>
    <b v="0"/>
    <b v="1"/>
    <b v="0"/>
    <b v="1"/>
    <x v="151"/>
  </r>
  <r>
    <s v="Kung Fu Panda 2"/>
    <x v="55"/>
    <n v="665692281"/>
    <n v="6"/>
    <s v="Half Billion"/>
    <n v="3.5"/>
    <b v="0"/>
    <b v="0"/>
    <b v="0"/>
    <b v="1"/>
    <x v="152"/>
  </r>
  <r>
    <s v="Fast &amp; Furious Presents: Hobbs &amp; Shaw"/>
    <x v="47"/>
    <n v="760732926"/>
    <n v="11"/>
    <s v="Half Billion"/>
    <n v="3"/>
    <b v="0"/>
    <b v="0"/>
    <b v="0"/>
    <b v="0"/>
    <x v="153"/>
  </r>
  <r>
    <s v="A Minecraft Movie"/>
    <x v="56"/>
    <n v="955149195"/>
    <n v="3"/>
    <s v="Half Billion"/>
    <n v="2.5"/>
    <b v="0"/>
    <b v="0"/>
    <b v="0"/>
    <b v="1"/>
    <x v="154"/>
  </r>
  <r>
    <s v="Kung Fu Panda"/>
    <x v="70"/>
    <n v="631744560"/>
    <n v="3"/>
    <s v="Half Billion"/>
    <n v="4.5"/>
    <b v="0"/>
    <b v="0"/>
    <b v="0"/>
    <b v="1"/>
    <x v="155"/>
  </r>
  <r>
    <s v="The Day After Tomorrow"/>
    <x v="66"/>
    <n v="552639571"/>
    <n v="6"/>
    <s v="Half Billion"/>
    <m/>
    <b v="0"/>
    <b v="0"/>
    <b v="0"/>
    <b v="0"/>
    <x v="156"/>
  </r>
  <r>
    <s v="Hancock"/>
    <x v="70"/>
    <n v="629443428"/>
    <n v="4"/>
    <s v="Half Billion"/>
    <n v="2.5"/>
    <b v="0"/>
    <b v="0"/>
    <b v="0"/>
    <b v="0"/>
    <x v="157"/>
  </r>
  <r>
    <s v="Saving Private Ryan"/>
    <x v="75"/>
    <n v="481840909"/>
    <n v="2"/>
    <s v="Hundred Million"/>
    <n v="4"/>
    <b v="1"/>
    <b v="1"/>
    <b v="0"/>
    <b v="1"/>
    <x v="158"/>
  </r>
  <r>
    <s v="Deadpool 2"/>
    <x v="50"/>
    <n v="734546611"/>
    <n v="9"/>
    <s v="Half Billion"/>
    <n v="3.5"/>
    <b v="0"/>
    <b v="0"/>
    <b v="0"/>
    <b v="1"/>
    <x v="159"/>
  </r>
  <r>
    <s v="Toy Story 2"/>
    <x v="57"/>
    <n v="487059677"/>
    <n v="3"/>
    <s v="Hundred Million"/>
    <n v="4.5"/>
    <b v="0"/>
    <b v="0"/>
    <b v="0"/>
    <b v="1"/>
    <x v="160"/>
  </r>
  <r>
    <s v="No Time to Die"/>
    <x v="51"/>
    <n v="774153007"/>
    <n v="4"/>
    <s v="Half Billion"/>
    <n v="3"/>
    <b v="0"/>
    <b v="0"/>
    <b v="0"/>
    <b v="1"/>
    <x v="161"/>
  </r>
  <r>
    <s v="King Kong"/>
    <x v="73"/>
    <n v="556906378"/>
    <n v="5"/>
    <s v="Half Billion"/>
    <n v="3"/>
    <b v="0"/>
    <b v="0"/>
    <b v="0"/>
    <b v="0"/>
    <x v="162"/>
  </r>
  <r>
    <s v="Interstellar"/>
    <x v="72"/>
    <n v="681070397"/>
    <n v="10"/>
    <s v="Half Billion"/>
    <n v="4.5"/>
    <b v="1"/>
    <b v="1"/>
    <b v="1"/>
    <b v="1"/>
    <x v="163"/>
  </r>
  <r>
    <s v="Night at the Museum"/>
    <x v="62"/>
    <n v="574480841"/>
    <n v="5"/>
    <s v="Half Billion"/>
    <n v="3.5"/>
    <b v="0"/>
    <b v="0"/>
    <b v="0"/>
    <b v="1"/>
    <x v="164"/>
  </r>
  <r>
    <s v="Man of Steel"/>
    <x v="59"/>
    <n v="668045518"/>
    <n v="9"/>
    <s v="Half Billion"/>
    <n v="2.5"/>
    <b v="0"/>
    <b v="0"/>
    <b v="0"/>
    <b v="1"/>
    <x v="165"/>
  </r>
  <r>
    <s v="Mission: Impossible - Rogue Nation"/>
    <x v="48"/>
    <n v="682714267"/>
    <n v="8"/>
    <s v="Half Billion"/>
    <n v="4"/>
    <b v="0"/>
    <b v="0"/>
    <b v="0"/>
    <b v="0"/>
    <x v="166"/>
  </r>
  <r>
    <s v="Mamma Mia!"/>
    <x v="70"/>
    <n v="609841637"/>
    <n v="5"/>
    <s v="Half Billion"/>
    <n v="4"/>
    <b v="0"/>
    <b v="0"/>
    <b v="1"/>
    <b v="1"/>
    <x v="167"/>
  </r>
  <r>
    <s v="I Am Legend"/>
    <x v="71"/>
    <n v="585410052"/>
    <n v="7"/>
    <s v="Half Billion"/>
    <n v="3.5"/>
    <b v="0"/>
    <b v="0"/>
    <b v="0"/>
    <b v="1"/>
    <x v="168"/>
  </r>
  <r>
    <s v="It"/>
    <x v="61"/>
    <n v="700381748"/>
    <n v="13"/>
    <s v="Half Billion"/>
    <n v="4"/>
    <b v="0"/>
    <b v="0"/>
    <b v="1"/>
    <b v="1"/>
    <x v="169"/>
  </r>
  <r>
    <s v="Men in Black 3"/>
    <x v="53"/>
    <n v="654213485"/>
    <n v="10"/>
    <s v="Half Billion"/>
    <n v="3"/>
    <b v="0"/>
    <b v="0"/>
    <b v="0"/>
    <b v="0"/>
    <x v="170"/>
  </r>
  <r>
    <s v="Ne Zha"/>
    <x v="47"/>
    <n v="726063471"/>
    <n v="12"/>
    <s v="Half Billion"/>
    <m/>
    <b v="0"/>
    <b v="0"/>
    <b v="0"/>
    <b v="0"/>
    <x v="171"/>
  </r>
  <r>
    <s v="Iron Man 2"/>
    <x v="67"/>
    <n v="623933331"/>
    <n v="7"/>
    <s v="Half Billion"/>
    <n v="3.5"/>
    <b v="0"/>
    <b v="0"/>
    <b v="0"/>
    <b v="1"/>
    <x v="172"/>
  </r>
  <r>
    <s v="Madagascar: Escape 2 Africa"/>
    <x v="70"/>
    <n v="603900354"/>
    <n v="6"/>
    <s v="Half Billion"/>
    <n v="3"/>
    <b v="0"/>
    <b v="0"/>
    <b v="0"/>
    <b v="0"/>
    <x v="173"/>
  </r>
  <r>
    <s v="Doctor Strange"/>
    <x v="68"/>
    <n v="677718395"/>
    <n v="11"/>
    <s v="Half Billion"/>
    <n v="3.5"/>
    <b v="0"/>
    <b v="0"/>
    <b v="0"/>
    <b v="1"/>
    <x v="174"/>
  </r>
  <r>
    <s v="Fast Five"/>
    <x v="55"/>
    <n v="626137675"/>
    <n v="7"/>
    <s v="Half Billion"/>
    <n v="3.5"/>
    <b v="0"/>
    <b v="0"/>
    <b v="0"/>
    <b v="0"/>
    <x v="175"/>
  </r>
  <r>
    <s v="Madagascar"/>
    <x v="73"/>
    <n v="542063846"/>
    <n v="6"/>
    <s v="Half Billion"/>
    <n v="3"/>
    <b v="0"/>
    <b v="0"/>
    <b v="0"/>
    <b v="1"/>
    <x v="176"/>
  </r>
  <r>
    <s v="Guardians of the Galaxy Vol. 3"/>
    <x v="69"/>
    <n v="845555777"/>
    <n v="4"/>
    <s v="Half Billion"/>
    <n v="4.5"/>
    <b v="0"/>
    <b v="0"/>
    <b v="0"/>
    <b v="1"/>
    <x v="177"/>
  </r>
  <r>
    <s v="Meet the Fockers"/>
    <x v="66"/>
    <n v="522657936"/>
    <n v="7"/>
    <s v="Half Billion"/>
    <n v="3"/>
    <b v="0"/>
    <b v="0"/>
    <b v="0"/>
    <b v="0"/>
    <x v="178"/>
  </r>
  <r>
    <s v="The Matrix"/>
    <x v="57"/>
    <n v="463517383"/>
    <n v="4"/>
    <s v="Hundred Million"/>
    <n v="5"/>
    <b v="0"/>
    <b v="1"/>
    <b v="1"/>
    <b v="1"/>
    <x v="179"/>
  </r>
  <r>
    <s v="Big Hero 6"/>
    <x v="72"/>
    <n v="657827828"/>
    <n v="11"/>
    <s v="Half Billion"/>
    <n v="3.5"/>
    <b v="0"/>
    <b v="0"/>
    <b v="0"/>
    <b v="1"/>
    <x v="180"/>
  </r>
  <r>
    <s v="Thor: The Dark World"/>
    <x v="59"/>
    <n v="644783140"/>
    <n v="10"/>
    <s v="Half Billion"/>
    <n v="2"/>
    <b v="0"/>
    <b v="0"/>
    <b v="0"/>
    <b v="1"/>
    <x v="181"/>
  </r>
  <r>
    <s v="Quantum of Solace"/>
    <x v="70"/>
    <n v="589580482"/>
    <n v="7"/>
    <s v="Half Billion"/>
    <n v="2.5"/>
    <b v="0"/>
    <b v="0"/>
    <b v="0"/>
    <b v="0"/>
    <x v="182"/>
  </r>
  <r>
    <s v="Iron Man"/>
    <x v="70"/>
    <n v="585366247"/>
    <n v="8"/>
    <s v="Half Billion"/>
    <n v="4"/>
    <b v="0"/>
    <b v="0"/>
    <b v="0"/>
    <b v="1"/>
    <x v="183"/>
  </r>
  <r>
    <s v="Shrek"/>
    <x v="58"/>
    <n v="484409218"/>
    <n v="4"/>
    <s v="Hundred Million"/>
    <n v="4"/>
    <b v="0"/>
    <b v="0"/>
    <b v="1"/>
    <b v="1"/>
    <x v="184"/>
  </r>
  <r>
    <s v="F9: The Fast Saga"/>
    <x v="51"/>
    <n v="726229501"/>
    <n v="5"/>
    <s v="Half Billion"/>
    <m/>
    <b v="0"/>
    <b v="0"/>
    <b v="0"/>
    <b v="0"/>
    <x v="185"/>
  </r>
  <r>
    <s v="The Wandering Earth"/>
    <x v="47"/>
    <n v="699856699"/>
    <n v="13"/>
    <s v="Half Billion"/>
    <m/>
    <b v="0"/>
    <b v="0"/>
    <b v="0"/>
    <b v="0"/>
    <x v="186"/>
  </r>
  <r>
    <s v="The Hunger Games: Mockingjay - Part 2"/>
    <x v="48"/>
    <n v="653428261"/>
    <n v="9"/>
    <s v="Half Billion"/>
    <n v="3"/>
    <b v="0"/>
    <b v="0"/>
    <b v="0"/>
    <b v="0"/>
    <x v="187"/>
  </r>
  <r>
    <s v="The Batman"/>
    <x v="49"/>
    <n v="770962583"/>
    <n v="7"/>
    <s v="Half Billion"/>
    <n v="4"/>
    <b v="0"/>
    <b v="0"/>
    <b v="1"/>
    <b v="1"/>
    <x v="188"/>
  </r>
  <r>
    <s v="Tangled"/>
    <x v="67"/>
    <n v="592461732"/>
    <n v="8"/>
    <s v="Half Billion"/>
    <n v="4.5"/>
    <b v="0"/>
    <b v="0"/>
    <b v="1"/>
    <b v="1"/>
    <x v="189"/>
  </r>
  <r>
    <s v="Gladiator"/>
    <x v="77"/>
    <n v="460583960"/>
    <n v="2"/>
    <s v="Hundred Million"/>
    <n v="4.5"/>
    <b v="0"/>
    <b v="1"/>
    <b v="1"/>
    <b v="1"/>
    <x v="190"/>
  </r>
  <r>
    <s v="Tarzan"/>
    <x v="57"/>
    <n v="448191819"/>
    <n v="5"/>
    <s v="Hundred Million"/>
    <n v="3.5"/>
    <b v="0"/>
    <b v="0"/>
    <b v="0"/>
    <b v="1"/>
    <x v="191"/>
  </r>
  <r>
    <s v="Thor: Love and Thunder"/>
    <x v="49"/>
    <n v="760928081"/>
    <n v="8"/>
    <s v="Half Billion"/>
    <n v="2.5"/>
    <b v="0"/>
    <b v="0"/>
    <b v="0"/>
    <b v="1"/>
    <x v="192"/>
  </r>
  <r>
    <s v="Star Wars: Episode V - The Empire Strikes Back"/>
    <x v="78"/>
    <n v="209398025"/>
    <n v="1"/>
    <s v="Hundred Million"/>
    <n v="5"/>
    <b v="1"/>
    <b v="1"/>
    <b v="1"/>
    <b v="1"/>
    <x v="193"/>
  </r>
  <r>
    <s v="Justice League"/>
    <x v="61"/>
    <n v="657924295"/>
    <n v="14"/>
    <s v="Half Billion"/>
    <n v="2"/>
    <b v="0"/>
    <b v="0"/>
    <b v="0"/>
    <b v="0"/>
    <x v="194"/>
  </r>
  <r>
    <s v="Moana"/>
    <x v="68"/>
    <n v="643331111"/>
    <n v="12"/>
    <s v="Half Billion"/>
    <n v="3.5"/>
    <b v="0"/>
    <b v="0"/>
    <b v="0"/>
    <b v="1"/>
    <x v="195"/>
  </r>
  <r>
    <s v="Troy"/>
    <x v="66"/>
    <n v="497409852"/>
    <n v="8"/>
    <s v="Hundred Million"/>
    <m/>
    <b v="0"/>
    <b v="0"/>
    <b v="0"/>
    <b v="0"/>
    <x v="196"/>
  </r>
  <r>
    <s v="Life of Pi"/>
    <x v="53"/>
    <n v="609016565"/>
    <n v="11"/>
    <s v="Half Billion"/>
    <n v="4"/>
    <b v="0"/>
    <b v="0"/>
    <b v="0"/>
    <b v="1"/>
    <x v="197"/>
  </r>
  <r>
    <s v="The Martian"/>
    <x v="48"/>
    <n v="630161890"/>
    <n v="10"/>
    <s v="Half Billion"/>
    <n v="4"/>
    <b v="0"/>
    <b v="0"/>
    <b v="0"/>
    <b v="1"/>
    <x v="198"/>
  </r>
  <r>
    <s v="Sing"/>
    <x v="68"/>
    <n v="634151679"/>
    <n v="13"/>
    <s v="Half Billion"/>
    <n v="2.5"/>
    <b v="0"/>
    <b v="0"/>
    <b v="0"/>
    <b v="0"/>
    <x v="199"/>
  </r>
  <r>
    <s v="Bruce Almighty"/>
    <x v="54"/>
    <n v="484592874"/>
    <n v="5"/>
    <s v="Hundred Million"/>
    <n v="3"/>
    <b v="0"/>
    <b v="0"/>
    <b v="0"/>
    <b v="0"/>
    <x v="200"/>
  </r>
  <r>
    <s v="The Hangover Part II"/>
    <x v="55"/>
    <n v="586764305"/>
    <n v="8"/>
    <s v="Half Billion"/>
    <n v="3"/>
    <b v="0"/>
    <b v="0"/>
    <b v="0"/>
    <b v="0"/>
    <x v="201"/>
  </r>
  <r>
    <s v="How to Train Your Dragon 2"/>
    <x v="72"/>
    <n v="621537519"/>
    <n v="12"/>
    <s v="Half Billion"/>
    <n v="4"/>
    <b v="0"/>
    <b v="0"/>
    <b v="0"/>
    <b v="1"/>
    <x v="202"/>
  </r>
  <r>
    <s v="The Simpsons Movie"/>
    <x v="71"/>
    <n v="536414270"/>
    <n v="8"/>
    <s v="Half Billion"/>
    <m/>
    <b v="0"/>
    <b v="0"/>
    <b v="0"/>
    <b v="1"/>
    <x v="203"/>
  </r>
  <r>
    <s v="Fantastic Beasts: The Crimes of Grindelwald"/>
    <x v="50"/>
    <n v="654855901"/>
    <n v="10"/>
    <s v="Half Billion"/>
    <m/>
    <b v="0"/>
    <b v="0"/>
    <b v="0"/>
    <b v="0"/>
    <x v="204"/>
  </r>
  <r>
    <s v="Detective Chinatown 3"/>
    <x v="51"/>
    <n v="686257563"/>
    <n v="6"/>
    <s v="Half Billion"/>
    <m/>
    <b v="0"/>
    <b v="0"/>
    <b v="0"/>
    <b v="0"/>
    <x v="205"/>
  </r>
  <r>
    <s v="Ocean's Eleven"/>
    <x v="58"/>
    <n v="450717150"/>
    <n v="5"/>
    <s v="Hundred Million"/>
    <n v="4"/>
    <b v="0"/>
    <b v="0"/>
    <b v="0"/>
    <b v="1"/>
    <x v="206"/>
  </r>
  <r>
    <s v="Star Wars: Episode VI - Return of the Jedi"/>
    <x v="79"/>
    <n v="252601637"/>
    <n v="1"/>
    <s v="Hundred Million"/>
    <n v="4.5"/>
    <b v="0"/>
    <b v="1"/>
    <b v="0"/>
    <b v="1"/>
    <x v="207"/>
  </r>
  <r>
    <s v="Pearl Harbor"/>
    <x v="58"/>
    <n v="449220945"/>
    <n v="6"/>
    <s v="Hundred Million"/>
    <m/>
    <b v="0"/>
    <b v="0"/>
    <b v="0"/>
    <b v="0"/>
    <x v="208"/>
  </r>
  <r>
    <s v="Grease"/>
    <x v="80"/>
    <n v="159994471"/>
    <n v="1"/>
    <s v="Hundred Million"/>
    <n v="3"/>
    <b v="0"/>
    <b v="0"/>
    <b v="0"/>
    <b v="1"/>
    <x v="209"/>
  </r>
  <r>
    <s v="The Smurfs"/>
    <x v="55"/>
    <n v="563749323"/>
    <n v="9"/>
    <s v="Half Billion"/>
    <n v="2"/>
    <b v="0"/>
    <b v="0"/>
    <b v="0"/>
    <b v="0"/>
    <x v="210"/>
  </r>
  <r>
    <s v="Logan"/>
    <x v="61"/>
    <n v="619021436"/>
    <n v="15"/>
    <s v="Half Billion"/>
    <n v="5"/>
    <b v="0"/>
    <b v="1"/>
    <b v="0"/>
    <b v="1"/>
    <x v="211"/>
  </r>
  <r>
    <s v="Mr. &amp; Mrs. Smith"/>
    <x v="73"/>
    <n v="487287646"/>
    <n v="7"/>
    <s v="Hundred Million"/>
    <n v="3.5"/>
    <b v="0"/>
    <b v="0"/>
    <b v="0"/>
    <b v="1"/>
    <x v="212"/>
  </r>
  <r>
    <s v="The Croods"/>
    <x v="59"/>
    <n v="587204668"/>
    <n v="11"/>
    <s v="Half Billion"/>
    <n v="2.5"/>
    <b v="0"/>
    <b v="0"/>
    <b v="0"/>
    <b v="0"/>
    <x v="213"/>
  </r>
  <r>
    <s v="Cast Away"/>
    <x v="77"/>
    <n v="429632142"/>
    <n v="3"/>
    <s v="Hundred Million"/>
    <m/>
    <b v="0"/>
    <b v="0"/>
    <b v="0"/>
    <b v="1"/>
    <x v="214"/>
  </r>
  <r>
    <s v="Cars 2"/>
    <x v="55"/>
    <n v="559852396"/>
    <n v="10"/>
    <s v="Half Billion"/>
    <n v="2"/>
    <b v="0"/>
    <b v="0"/>
    <b v="0"/>
    <b v="1"/>
    <x v="215"/>
  </r>
  <r>
    <s v="Puss in Boots"/>
    <x v="55"/>
    <n v="554987477"/>
    <n v="11"/>
    <s v="Half Billion"/>
    <n v="3"/>
    <b v="0"/>
    <b v="0"/>
    <b v="0"/>
    <b v="0"/>
    <x v="216"/>
  </r>
  <r>
    <s v="Ant-Man and the Wasp"/>
    <x v="50"/>
    <n v="622674139"/>
    <n v="11"/>
    <s v="Half Billion"/>
    <n v="2.5"/>
    <b v="0"/>
    <b v="0"/>
    <b v="0"/>
    <b v="1"/>
    <x v="217"/>
  </r>
  <r>
    <s v="Despicable Me"/>
    <x v="67"/>
    <n v="543113985"/>
    <n v="9"/>
    <s v="Half Billion"/>
    <n v="3.5"/>
    <b v="0"/>
    <b v="0"/>
    <b v="0"/>
    <b v="1"/>
    <x v="218"/>
  </r>
  <r>
    <s v="The Last Samurai"/>
    <x v="54"/>
    <n v="454627263"/>
    <n v="6"/>
    <s v="Hundred Million"/>
    <n v="3.5"/>
    <b v="0"/>
    <b v="0"/>
    <b v="0"/>
    <b v="0"/>
    <x v="219"/>
  </r>
  <r>
    <s v="Aladdin"/>
    <x v="81"/>
    <n v="346492782"/>
    <n v="1"/>
    <s v="Hundred Million"/>
    <n v="4"/>
    <b v="0"/>
    <b v="0"/>
    <b v="0"/>
    <b v="1"/>
    <x v="220"/>
  </r>
  <r>
    <s v="Transformers: The Last Knight"/>
    <x v="61"/>
    <n v="605425157"/>
    <n v="16"/>
    <s v="Half Billion"/>
    <m/>
    <b v="0"/>
    <b v="0"/>
    <b v="0"/>
    <b v="0"/>
    <x v="221"/>
  </r>
  <r>
    <s v="Superman II"/>
    <x v="82"/>
    <n v="216385706"/>
    <n v="1"/>
    <s v="Hundred Million"/>
    <m/>
    <b v="0"/>
    <b v="0"/>
    <b v="0"/>
    <b v="0"/>
    <x v="222"/>
  </r>
  <r>
    <s v="Men in Black II"/>
    <x v="63"/>
    <n v="441818803"/>
    <n v="5"/>
    <s v="Hundred Million"/>
    <n v="2.5"/>
    <b v="0"/>
    <b v="0"/>
    <b v="0"/>
    <b v="0"/>
    <x v="223"/>
  </r>
  <r>
    <s v="Charlie and the Chocolate Factory"/>
    <x v="73"/>
    <n v="474968763"/>
    <n v="8"/>
    <s v="Hundred Million"/>
    <n v="3.5"/>
    <b v="0"/>
    <b v="0"/>
    <b v="0"/>
    <b v="1"/>
    <x v="224"/>
  </r>
  <r>
    <s v="Sherlock Holmes"/>
    <x v="45"/>
    <n v="524028679"/>
    <n v="8"/>
    <s v="Half Billion"/>
    <n v="3.5"/>
    <b v="0"/>
    <b v="0"/>
    <b v="0"/>
    <b v="1"/>
    <x v="225"/>
  </r>
  <r>
    <s v="The Mummy Returns"/>
    <x v="58"/>
    <n v="433013274"/>
    <n v="7"/>
    <s v="Hundred Million"/>
    <m/>
    <b v="0"/>
    <b v="0"/>
    <b v="0"/>
    <b v="0"/>
    <x v="226"/>
  </r>
  <r>
    <s v="WALL·E"/>
    <x v="70"/>
    <n v="521311860"/>
    <n v="9"/>
    <s v="Half Billion"/>
    <n v="5"/>
    <b v="0"/>
    <b v="1"/>
    <b v="1"/>
    <b v="1"/>
    <x v="227"/>
  </r>
  <r>
    <s v="Sherlock Holmes: A Game of Shadows"/>
    <x v="55"/>
    <n v="543848418"/>
    <n v="12"/>
    <s v="Half Billion"/>
    <m/>
    <b v="0"/>
    <b v="0"/>
    <b v="0"/>
    <b v="0"/>
    <x v="228"/>
  </r>
  <r>
    <s v="Wicked"/>
    <x v="60"/>
    <n v="756235166"/>
    <n v="5"/>
    <s v="Half Billion"/>
    <m/>
    <b v="0"/>
    <b v="0"/>
    <b v="1"/>
    <b v="1"/>
    <x v="229"/>
  </r>
  <r>
    <s v="Raiders of the Lost Ark"/>
    <x v="82"/>
    <n v="212222025"/>
    <n v="2"/>
    <s v="Hundred Million"/>
    <n v="4.5"/>
    <b v="0"/>
    <b v="1"/>
    <b v="1"/>
    <b v="1"/>
    <x v="230"/>
  </r>
  <r>
    <s v="Die Another Day"/>
    <x v="63"/>
    <n v="431971116"/>
    <n v="6"/>
    <s v="Hundred Million"/>
    <m/>
    <b v="0"/>
    <b v="0"/>
    <b v="0"/>
    <b v="0"/>
    <x v="231"/>
  </r>
  <r>
    <s v="Ted"/>
    <x v="53"/>
    <n v="549368315"/>
    <n v="12"/>
    <s v="Half Billion"/>
    <n v="3"/>
    <b v="0"/>
    <b v="0"/>
    <b v="0"/>
    <b v="1"/>
    <x v="232"/>
  </r>
  <r>
    <s v="Jurassic World: Rebirth"/>
    <x v="56"/>
    <n v="768037710"/>
    <n v="4"/>
    <s v="Half Billion"/>
    <m/>
    <b v="0"/>
    <b v="0"/>
    <b v="0"/>
    <b v="0"/>
    <x v="233"/>
  </r>
  <r>
    <s v="Fifty Shades of Grey"/>
    <x v="48"/>
    <n v="569651467"/>
    <n v="11"/>
    <s v="Half Billion"/>
    <m/>
    <b v="0"/>
    <b v="0"/>
    <b v="0"/>
    <b v="0"/>
    <x v="234"/>
  </r>
  <r>
    <s v="Terminator 3: Rise of the Machines"/>
    <x v="54"/>
    <n v="433371112"/>
    <n v="7"/>
    <s v="Hundred Million"/>
    <m/>
    <b v="0"/>
    <b v="0"/>
    <b v="0"/>
    <b v="0"/>
    <x v="235"/>
  </r>
  <r>
    <s v="Brave"/>
    <x v="53"/>
    <n v="538983207"/>
    <n v="13"/>
    <s v="Half Billion"/>
    <n v="3"/>
    <b v="0"/>
    <b v="0"/>
    <b v="0"/>
    <b v="1"/>
    <x v="236"/>
  </r>
  <r>
    <s v="Fast X"/>
    <x v="69"/>
    <n v="704875015"/>
    <n v="5"/>
    <s v="Half Billion"/>
    <m/>
    <b v="0"/>
    <b v="0"/>
    <b v="0"/>
    <b v="0"/>
    <x v="237"/>
  </r>
  <r>
    <s v="Ready Player One"/>
    <x v="50"/>
    <n v="582890172"/>
    <n v="12"/>
    <s v="Half Billion"/>
    <n v="4"/>
    <b v="0"/>
    <b v="0"/>
    <b v="0"/>
    <b v="1"/>
    <x v="238"/>
  </r>
  <r>
    <s v="The Matrix Revolutions"/>
    <x v="54"/>
    <n v="427343298"/>
    <n v="8"/>
    <s v="Hundred Million"/>
    <n v="2.5"/>
    <b v="0"/>
    <b v="0"/>
    <b v="0"/>
    <b v="0"/>
    <x v="239"/>
  </r>
  <r>
    <s v="Mufasa: The Lion King"/>
    <x v="60"/>
    <n v="722631756"/>
    <n v="6"/>
    <s v="Half Billion"/>
    <m/>
    <b v="0"/>
    <b v="0"/>
    <b v="0"/>
    <b v="0"/>
    <x v="240"/>
  </r>
  <r>
    <s v="Godzilla"/>
    <x v="75"/>
    <n v="379014294"/>
    <n v="3"/>
    <s v="Hundred Million"/>
    <m/>
    <b v="0"/>
    <b v="0"/>
    <b v="0"/>
    <b v="0"/>
    <x v="241"/>
  </r>
  <r>
    <s v="World War Z"/>
    <x v="59"/>
    <n v="540007876"/>
    <n v="12"/>
    <s v="Half Billion"/>
    <n v="3.5"/>
    <b v="0"/>
    <b v="0"/>
    <b v="0"/>
    <b v="1"/>
    <x v="242"/>
  </r>
  <r>
    <s v="Operation Red Sea"/>
    <x v="50"/>
    <n v="579330426"/>
    <n v="13"/>
    <s v="Half Billion"/>
    <m/>
    <b v="0"/>
    <b v="0"/>
    <b v="0"/>
    <b v="0"/>
    <x v="243"/>
  </r>
  <r>
    <s v="American Sniper"/>
    <x v="72"/>
    <n v="547426372"/>
    <n v="13"/>
    <s v="Half Billion"/>
    <m/>
    <b v="0"/>
    <b v="0"/>
    <b v="0"/>
    <b v="0"/>
    <x v="244"/>
  </r>
  <r>
    <s v="Cars"/>
    <x v="62"/>
    <n v="461983149"/>
    <n v="6"/>
    <s v="Hundred Million"/>
    <n v="4"/>
    <b v="0"/>
    <b v="0"/>
    <b v="1"/>
    <b v="1"/>
    <x v="245"/>
  </r>
  <r>
    <s v="Kong: Skull Island"/>
    <x v="61"/>
    <n v="566652812"/>
    <n v="17"/>
    <s v="Half Billion"/>
    <n v="3.5"/>
    <b v="0"/>
    <b v="0"/>
    <b v="0"/>
    <b v="0"/>
    <x v="246"/>
  </r>
  <r>
    <s v="The Mermaid"/>
    <x v="68"/>
    <n v="553810228"/>
    <n v="14"/>
    <s v="Half Billion"/>
    <m/>
    <b v="0"/>
    <b v="0"/>
    <b v="0"/>
    <b v="0"/>
    <x v="247"/>
  </r>
  <r>
    <s v="X-Men: The Last Stand"/>
    <x v="62"/>
    <n v="460435291"/>
    <n v="7"/>
    <s v="Hundred Million"/>
    <n v="2.5"/>
    <b v="0"/>
    <b v="0"/>
    <b v="0"/>
    <b v="0"/>
    <x v="248"/>
  </r>
  <r>
    <s v="Dune: Part Two"/>
    <x v="60"/>
    <n v="714844358"/>
    <n v="7"/>
    <s v="Half Billion"/>
    <n v="4.5"/>
    <b v="1"/>
    <b v="1"/>
    <b v="1"/>
    <b v="1"/>
    <x v="249"/>
  </r>
  <r>
    <s v="Spider-Man: Across the Spider-Verse"/>
    <x v="69"/>
    <n v="690542303"/>
    <n v="6"/>
    <s v="Half Billion"/>
    <n v="5"/>
    <b v="1"/>
    <b v="1"/>
    <b v="1"/>
    <b v="1"/>
    <x v="250"/>
  </r>
  <r>
    <s v="Beverly Hills Cop"/>
    <x v="83"/>
    <n v="234760538"/>
    <n v="1"/>
    <s v="Hundred Million"/>
    <m/>
    <b v="0"/>
    <b v="0"/>
    <b v="0"/>
    <b v="0"/>
    <x v="251"/>
  </r>
  <r>
    <s v="Signs"/>
    <x v="63"/>
    <n v="408247917"/>
    <n v="7"/>
    <s v="Hundred Million"/>
    <n v="3.5"/>
    <b v="0"/>
    <b v="0"/>
    <b v="0"/>
    <b v="0"/>
    <x v="252"/>
  </r>
  <r>
    <s v="Angels &amp; Demons"/>
    <x v="45"/>
    <n v="485930816"/>
    <n v="9"/>
    <s v="Hundred Million"/>
    <m/>
    <b v="0"/>
    <b v="0"/>
    <b v="0"/>
    <b v="0"/>
    <x v="253"/>
  </r>
  <r>
    <s v="Cinderella"/>
    <x v="48"/>
    <n v="542351353"/>
    <n v="12"/>
    <s v="Half Billion"/>
    <m/>
    <b v="0"/>
    <b v="0"/>
    <b v="0"/>
    <b v="0"/>
    <x v="254"/>
  </r>
  <r>
    <s v="Home Alone"/>
    <x v="84"/>
    <n v="290086585"/>
    <n v="1"/>
    <s v="Hundred Million"/>
    <n v="4.5"/>
    <b v="0"/>
    <b v="0"/>
    <b v="0"/>
    <b v="1"/>
    <x v="255"/>
  </r>
  <r>
    <s v="X-Men: Apocalypse"/>
    <x v="68"/>
    <n v="543934105"/>
    <n v="15"/>
    <s v="Half Billion"/>
    <n v="2"/>
    <b v="0"/>
    <b v="0"/>
    <b v="0"/>
    <b v="1"/>
    <x v="256"/>
  </r>
  <r>
    <s v="There's Something About Mary"/>
    <x v="75"/>
    <n v="369884651"/>
    <n v="4"/>
    <s v="Hundred Million"/>
    <m/>
    <b v="0"/>
    <b v="0"/>
    <b v="0"/>
    <b v="0"/>
    <x v="257"/>
  </r>
  <r>
    <s v="How to Train Your Dragon"/>
    <x v="67"/>
    <n v="494878759"/>
    <n v="10"/>
    <s v="Hundred Million"/>
    <n v="4.5"/>
    <b v="0"/>
    <b v="1"/>
    <b v="1"/>
    <b v="1"/>
    <x v="258"/>
  </r>
  <r>
    <s v="Clash of the Titans"/>
    <x v="67"/>
    <n v="493214993"/>
    <n v="11"/>
    <s v="Hundred Million"/>
    <m/>
    <b v="0"/>
    <b v="0"/>
    <b v="0"/>
    <b v="0"/>
    <x v="259"/>
  </r>
  <r>
    <s v="National Treasure: Book of Secrets"/>
    <x v="71"/>
    <n v="459242249"/>
    <n v="9"/>
    <s v="Hundred Million"/>
    <n v="3.5"/>
    <b v="0"/>
    <b v="0"/>
    <b v="0"/>
    <b v="0"/>
    <x v="260"/>
  </r>
  <r>
    <s v="The Revenant"/>
    <x v="48"/>
    <n v="532950503"/>
    <n v="13"/>
    <s v="Half Billion"/>
    <n v="4.5"/>
    <b v="0"/>
    <b v="0"/>
    <b v="0"/>
    <b v="1"/>
    <x v="261"/>
  </r>
  <r>
    <s v="Forrest Gump"/>
    <x v="64"/>
    <n v="329833871"/>
    <n v="2"/>
    <s v="Hundred Million"/>
    <n v="5"/>
    <b v="0"/>
    <b v="1"/>
    <b v="1"/>
    <b v="1"/>
    <x v="262"/>
  </r>
  <r>
    <s v="Ghostbusters"/>
    <x v="83"/>
    <n v="229379484"/>
    <n v="2"/>
    <s v="Hundred Million"/>
    <n v="4"/>
    <b v="0"/>
    <b v="0"/>
    <b v="0"/>
    <b v="1"/>
    <x v="263"/>
  </r>
  <r>
    <s v="300"/>
    <x v="71"/>
    <n v="456068181"/>
    <n v="10"/>
    <s v="Hundred Million"/>
    <n v="3.5"/>
    <b v="0"/>
    <b v="0"/>
    <b v="0"/>
    <b v="0"/>
    <x v="264"/>
  </r>
  <r>
    <s v="Full River Red"/>
    <x v="69"/>
    <n v="670491959"/>
    <n v="7"/>
    <s v="Half Billion"/>
    <m/>
    <b v="0"/>
    <b v="0"/>
    <b v="0"/>
    <b v="0"/>
    <x v="265"/>
  </r>
  <r>
    <s v="A Bug's Life"/>
    <x v="75"/>
    <n v="363258859"/>
    <n v="5"/>
    <s v="Hundred Million"/>
    <n v="3.5"/>
    <b v="0"/>
    <b v="0"/>
    <b v="0"/>
    <b v="1"/>
    <x v="266"/>
  </r>
  <r>
    <s v="X2: X-Men United"/>
    <x v="54"/>
    <n v="407711549"/>
    <n v="9"/>
    <s v="Hundred Million"/>
    <m/>
    <b v="0"/>
    <b v="0"/>
    <b v="0"/>
    <b v="0"/>
    <x v="267"/>
  </r>
  <r>
    <s v="Godzilla"/>
    <x v="72"/>
    <n v="524976069"/>
    <n v="14"/>
    <s v="Half Billion"/>
    <n v="3"/>
    <b v="0"/>
    <b v="0"/>
    <b v="0"/>
    <b v="0"/>
    <x v="268"/>
  </r>
  <r>
    <s v="Water Gate Bridge"/>
    <x v="49"/>
    <n v="626571697"/>
    <n v="9"/>
    <s v="Half Billion"/>
    <m/>
    <b v="0"/>
    <b v="0"/>
    <b v="0"/>
    <b v="0"/>
    <x v="269"/>
  </r>
  <r>
    <s v="The Hangover"/>
    <x v="45"/>
    <n v="468812793"/>
    <n v="10"/>
    <s v="Hundred Million"/>
    <n v="4"/>
    <b v="0"/>
    <b v="0"/>
    <b v="0"/>
    <b v="1"/>
    <x v="270"/>
  </r>
  <r>
    <s v="What Women Want"/>
    <x v="77"/>
    <n v="374111707"/>
    <n v="4"/>
    <s v="Hundred Million"/>
    <m/>
    <b v="0"/>
    <b v="0"/>
    <b v="0"/>
    <b v="0"/>
    <x v="271"/>
  </r>
  <r>
    <s v="Notting Hill"/>
    <x v="57"/>
    <n v="363889678"/>
    <n v="6"/>
    <s v="Hundred Million"/>
    <n v="4"/>
    <b v="0"/>
    <b v="0"/>
    <b v="1"/>
    <b v="1"/>
    <x v="272"/>
  </r>
  <r>
    <s v="Ant-Man"/>
    <x v="48"/>
    <n v="519311965"/>
    <n v="14"/>
    <s v="Half Billion"/>
    <n v="3.5"/>
    <b v="0"/>
    <b v="0"/>
    <b v="0"/>
    <b v="1"/>
    <x v="273"/>
  </r>
  <r>
    <s v="Rio"/>
    <x v="55"/>
    <n v="483866518"/>
    <n v="13"/>
    <s v="Hundred Million"/>
    <n v="2.5"/>
    <b v="0"/>
    <b v="0"/>
    <b v="0"/>
    <b v="0"/>
    <x v="274"/>
  </r>
  <r>
    <s v="Detective Chinatown 2"/>
    <x v="50"/>
    <n v="544185156"/>
    <n v="14"/>
    <s v="Half Billion"/>
    <m/>
    <b v="0"/>
    <b v="0"/>
    <b v="0"/>
    <b v="0"/>
    <x v="275"/>
  </r>
  <r>
    <s v="Kung Fu Panda 3"/>
    <x v="68"/>
    <n v="521170825"/>
    <n v="16"/>
    <s v="Half Billion"/>
    <n v="3"/>
    <b v="0"/>
    <b v="0"/>
    <b v="0"/>
    <b v="0"/>
    <x v="276"/>
  </r>
  <r>
    <s v="The Bourne Ultimatum"/>
    <x v="71"/>
    <n v="444100035"/>
    <n v="11"/>
    <s v="Hundred Million"/>
    <n v="4"/>
    <b v="0"/>
    <b v="0"/>
    <b v="0"/>
    <b v="0"/>
    <x v="277"/>
  </r>
  <r>
    <s v="Rise of the Planet of the Apes"/>
    <x v="55"/>
    <n v="481800873"/>
    <n v="14"/>
    <s v="Hundred Million"/>
    <n v="4"/>
    <b v="0"/>
    <b v="0"/>
    <b v="0"/>
    <b v="1"/>
    <x v="278"/>
  </r>
  <r>
    <s v="Seven"/>
    <x v="85"/>
    <n v="327225643"/>
    <n v="1"/>
    <s v="Hundred Million"/>
    <m/>
    <b v="0"/>
    <b v="0"/>
    <b v="0"/>
    <b v="0"/>
    <x v="279"/>
  </r>
  <r>
    <s v="The Boss Baby"/>
    <x v="61"/>
    <n v="527965936"/>
    <n v="18"/>
    <s v="Half Billion"/>
    <n v="2.5"/>
    <b v="0"/>
    <b v="0"/>
    <b v="0"/>
    <b v="0"/>
    <x v="280"/>
  </r>
  <r>
    <s v="American Beauty"/>
    <x v="57"/>
    <n v="356296601"/>
    <n v="7"/>
    <s v="Hundred Million"/>
    <n v="4"/>
    <b v="0"/>
    <b v="1"/>
    <b v="1"/>
    <b v="1"/>
    <x v="281"/>
  </r>
  <r>
    <s v="Dunkirk"/>
    <x v="61"/>
    <n v="525245546"/>
    <n v="19"/>
    <s v="Half Billion"/>
    <n v="4"/>
    <b v="0"/>
    <b v="0"/>
    <b v="0"/>
    <b v="1"/>
    <x v="282"/>
  </r>
  <r>
    <s v="Smokey and the Bandit"/>
    <x v="65"/>
    <n v="126748082"/>
    <n v="2"/>
    <s v="Hundred Million"/>
    <m/>
    <b v="0"/>
    <b v="0"/>
    <b v="0"/>
    <b v="0"/>
    <x v="283"/>
  </r>
  <r>
    <s v="Ice Age"/>
    <x v="63"/>
    <n v="383257136"/>
    <n v="8"/>
    <s v="Hundred Million"/>
    <n v="4"/>
    <b v="0"/>
    <b v="0"/>
    <b v="0"/>
    <b v="1"/>
    <x v="284"/>
  </r>
  <r>
    <s v="Superman"/>
    <x v="80"/>
    <n v="134220479"/>
    <n v="2"/>
    <s v="Hundred Million"/>
    <m/>
    <b v="0"/>
    <b v="0"/>
    <b v="0"/>
    <b v="0"/>
    <x v="285"/>
  </r>
  <r>
    <s v="Oz the Great and Powerful"/>
    <x v="59"/>
    <n v="493311825"/>
    <n v="13"/>
    <s v="Hundred Million"/>
    <n v="2.5"/>
    <b v="0"/>
    <b v="0"/>
    <b v="0"/>
    <b v="0"/>
    <x v="286"/>
  </r>
  <r>
    <s v="Ralph Breaks the Internet"/>
    <x v="50"/>
    <n v="529323962"/>
    <n v="15"/>
    <s v="Half Billion"/>
    <n v="3"/>
    <b v="0"/>
    <b v="0"/>
    <b v="0"/>
    <b v="1"/>
    <x v="287"/>
  </r>
  <r>
    <s v="The Meg"/>
    <x v="50"/>
    <n v="529243742"/>
    <n v="16"/>
    <s v="Half Billion"/>
    <n v="2.5"/>
    <b v="0"/>
    <b v="0"/>
    <b v="0"/>
    <b v="0"/>
    <x v="288"/>
  </r>
  <r>
    <s v="Hotel Transylvania 3: Summer Vacation"/>
    <x v="50"/>
    <n v="528583774"/>
    <n v="17"/>
    <s v="Half Billion"/>
    <m/>
    <b v="0"/>
    <b v="0"/>
    <b v="0"/>
    <b v="0"/>
    <x v="289"/>
  </r>
  <r>
    <s v="Out of Africa"/>
    <x v="86"/>
    <n v="225526205"/>
    <n v="1"/>
    <s v="Hundred Million"/>
    <m/>
    <b v="0"/>
    <b v="0"/>
    <b v="0"/>
    <b v="0"/>
    <x v="290"/>
  </r>
  <r>
    <s v="Rio 2"/>
    <x v="72"/>
    <n v="498781117"/>
    <n v="15"/>
    <s v="Hundred Million"/>
    <n v="2"/>
    <b v="0"/>
    <b v="0"/>
    <b v="0"/>
    <b v="0"/>
    <x v="291"/>
  </r>
  <r>
    <s v="Wonka"/>
    <x v="69"/>
    <n v="634502312"/>
    <n v="8"/>
    <s v="Half Billion"/>
    <n v="2.5"/>
    <b v="0"/>
    <b v="0"/>
    <b v="0"/>
    <b v="1"/>
    <x v="292"/>
  </r>
  <r>
    <s v="Back to the Future"/>
    <x v="86"/>
    <n v="223819255"/>
    <n v="2"/>
    <s v="Hundred Million"/>
    <n v="5"/>
    <b v="0"/>
    <b v="1"/>
    <b v="1"/>
    <b v="1"/>
    <x v="293"/>
  </r>
  <r>
    <s v="Jurassic Park III"/>
    <x v="58"/>
    <n v="368780809"/>
    <n v="8"/>
    <s v="Hundred Million"/>
    <m/>
    <b v="0"/>
    <b v="0"/>
    <b v="0"/>
    <b v="0"/>
    <x v="294"/>
  </r>
  <r>
    <s v="Alvin and the Chipmunks: The Squeakquel"/>
    <x v="45"/>
    <n v="443140005"/>
    <n v="11"/>
    <s v="Hundred Million"/>
    <n v="2"/>
    <b v="0"/>
    <b v="0"/>
    <b v="0"/>
    <b v="0"/>
    <x v="295"/>
  </r>
  <r>
    <s v="My Big Fat Greek Wedding"/>
    <x v="63"/>
    <n v="368744044"/>
    <n v="9"/>
    <s v="Hundred Million"/>
    <n v="3.5"/>
    <b v="0"/>
    <b v="0"/>
    <b v="0"/>
    <b v="0"/>
    <x v="296"/>
  </r>
  <r>
    <s v="Wreck-It Ralph"/>
    <x v="53"/>
    <n v="471222889"/>
    <n v="14"/>
    <s v="Hundred Million"/>
    <n v="4"/>
    <b v="0"/>
    <b v="0"/>
    <b v="0"/>
    <b v="1"/>
    <x v="297"/>
  </r>
  <r>
    <s v="Planet of the Apes"/>
    <x v="58"/>
    <n v="362211740"/>
    <n v="9"/>
    <s v="Hundred Million"/>
    <m/>
    <b v="0"/>
    <b v="0"/>
    <b v="0"/>
    <b v="0"/>
    <x v="298"/>
  </r>
  <r>
    <s v="Teenage Mutant Ninja Turtles"/>
    <x v="72"/>
    <n v="485004754"/>
    <n v="16"/>
    <s v="Hundred Million"/>
    <n v="2"/>
    <b v="0"/>
    <b v="0"/>
    <b v="0"/>
    <b v="0"/>
    <x v="299"/>
  </r>
  <r>
    <s v="Dinosaur"/>
    <x v="77"/>
    <n v="349822765"/>
    <n v="5"/>
    <s v="Hundred Million"/>
    <m/>
    <b v="0"/>
    <b v="0"/>
    <b v="0"/>
    <b v="0"/>
    <x v="300"/>
  </r>
  <r>
    <s v="How to Train Your Dragon: The Hidden World"/>
    <x v="47"/>
    <n v="521799505"/>
    <n v="14"/>
    <s v="Half Billion"/>
    <n v="3.5"/>
    <b v="0"/>
    <b v="0"/>
    <b v="0"/>
    <b v="0"/>
    <x v="301"/>
  </r>
  <r>
    <s v="The Grinch"/>
    <x v="50"/>
    <n v="511595957"/>
    <n v="18"/>
    <s v="Half Billion"/>
    <n v="2.5"/>
    <b v="0"/>
    <b v="0"/>
    <b v="0"/>
    <b v="0"/>
    <x v="302"/>
  </r>
  <r>
    <s v="The Wandering Earth II"/>
    <x v="69"/>
    <n v="615023132"/>
    <n v="9"/>
    <s v="Half Billion"/>
    <m/>
    <b v="0"/>
    <b v="0"/>
    <b v="0"/>
    <b v="0"/>
    <x v="303"/>
  </r>
  <r>
    <s v="Who Framed Roger Rabbit"/>
    <x v="87"/>
    <n v="238093220"/>
    <n v="1"/>
    <s v="Hundred Million"/>
    <m/>
    <b v="0"/>
    <b v="0"/>
    <b v="0"/>
    <b v="0"/>
    <x v="304"/>
  </r>
  <r>
    <s v="How the Grinch Stole Christmas"/>
    <x v="77"/>
    <n v="345141403"/>
    <n v="6"/>
    <s v="Hundred Million"/>
    <n v="2.5"/>
    <b v="0"/>
    <b v="0"/>
    <b v="0"/>
    <b v="1"/>
    <x v="305"/>
  </r>
  <r>
    <s v="Thor"/>
    <x v="55"/>
    <n v="449326618"/>
    <n v="15"/>
    <s v="Hundred Million"/>
    <n v="3"/>
    <b v="0"/>
    <b v="0"/>
    <b v="0"/>
    <b v="1"/>
    <x v="306"/>
  </r>
  <r>
    <s v="Star Trek Into Darkness"/>
    <x v="59"/>
    <n v="467365246"/>
    <n v="14"/>
    <s v="Hundred Million"/>
    <n v="3.5"/>
    <b v="0"/>
    <b v="0"/>
    <b v="0"/>
    <b v="0"/>
    <x v="307"/>
  </r>
  <r>
    <s v="Shark Tale"/>
    <x v="66"/>
    <n v="374583879"/>
    <n v="9"/>
    <s v="Hundred Million"/>
    <n v="2"/>
    <b v="0"/>
    <b v="0"/>
    <b v="0"/>
    <b v="1"/>
    <x v="308"/>
  </r>
  <r>
    <s v="War for the Planet of the Apes"/>
    <x v="61"/>
    <n v="490719763"/>
    <n v="20"/>
    <s v="Hundred Million"/>
    <n v="4"/>
    <b v="0"/>
    <b v="0"/>
    <b v="0"/>
    <b v="0"/>
    <x v="309"/>
  </r>
  <r>
    <s v="Minority Report"/>
    <x v="63"/>
    <n v="358372926"/>
    <n v="10"/>
    <s v="Hundred Million"/>
    <n v="4"/>
    <b v="0"/>
    <b v="0"/>
    <b v="0"/>
    <b v="0"/>
    <x v="310"/>
  </r>
  <r>
    <s v="Mission: Impossible III"/>
    <x v="62"/>
    <n v="398479497"/>
    <n v="8"/>
    <s v="Hundred Million"/>
    <n v="3.5"/>
    <b v="0"/>
    <b v="0"/>
    <b v="0"/>
    <b v="0"/>
    <x v="311"/>
  </r>
  <r>
    <s v="Hannibal"/>
    <x v="58"/>
    <n v="351692268"/>
    <n v="10"/>
    <s v="Hundred Million"/>
    <m/>
    <b v="0"/>
    <b v="0"/>
    <b v="0"/>
    <b v="0"/>
    <x v="312"/>
  </r>
  <r>
    <s v="Hotel Transylvania 2"/>
    <x v="48"/>
    <n v="474800000"/>
    <n v="15"/>
    <s v="Hundred Million"/>
    <n v="3"/>
    <b v="0"/>
    <b v="0"/>
    <b v="0"/>
    <b v="0"/>
    <x v="313"/>
  </r>
  <r>
    <s v="San Andreas"/>
    <x v="48"/>
    <n v="473990832"/>
    <n v="16"/>
    <s v="Hundred Million"/>
    <m/>
    <b v="0"/>
    <b v="0"/>
    <b v="0"/>
    <b v="0"/>
    <x v="314"/>
  </r>
  <r>
    <s v="The Lego Movie"/>
    <x v="72"/>
    <n v="468060692"/>
    <n v="17"/>
    <s v="Hundred Million"/>
    <n v="4"/>
    <b v="0"/>
    <b v="0"/>
    <b v="0"/>
    <b v="1"/>
    <x v="315"/>
  </r>
  <r>
    <s v="The Chronicles of Narnia: Prince Caspian"/>
    <x v="70"/>
    <n v="419665568"/>
    <n v="10"/>
    <s v="Hundred Million"/>
    <n v="3.5"/>
    <b v="0"/>
    <b v="0"/>
    <b v="0"/>
    <b v="0"/>
    <x v="316"/>
  </r>
  <r>
    <s v="Rush Hour 2"/>
    <x v="58"/>
    <n v="347325802"/>
    <n v="11"/>
    <s v="Hundred Million"/>
    <m/>
    <b v="0"/>
    <b v="0"/>
    <b v="0"/>
    <b v="0"/>
    <x v="317"/>
  </r>
  <r>
    <s v="Close Encounters of the Third Kind"/>
    <x v="65"/>
    <n v="116396241"/>
    <n v="3"/>
    <s v="Hundred Million"/>
    <n v="3.5"/>
    <b v="0"/>
    <b v="0"/>
    <b v="0"/>
    <b v="0"/>
    <x v="318"/>
  </r>
  <r>
    <s v="Independence Day"/>
    <x v="88"/>
    <n v="306173666"/>
    <n v="1"/>
    <s v="Hundred Million"/>
    <m/>
    <b v="0"/>
    <b v="0"/>
    <b v="0"/>
    <b v="0"/>
    <x v="319"/>
  </r>
  <r>
    <s v="Sex and the City"/>
    <x v="70"/>
    <n v="418765321"/>
    <n v="11"/>
    <s v="Hundred Million"/>
    <m/>
    <b v="0"/>
    <b v="0"/>
    <b v="0"/>
    <b v="0"/>
    <x v="320"/>
  </r>
  <r>
    <s v="Catch Me If You Can"/>
    <x v="63"/>
    <n v="352114312"/>
    <n v="11"/>
    <s v="Hundred Million"/>
    <n v="4"/>
    <b v="0"/>
    <b v="1"/>
    <b v="1"/>
    <b v="1"/>
    <x v="321"/>
  </r>
  <r>
    <s v="Superman Returns"/>
    <x v="62"/>
    <n v="391081192"/>
    <n v="9"/>
    <s v="Hundred Million"/>
    <m/>
    <b v="0"/>
    <b v="0"/>
    <b v="0"/>
    <b v="0"/>
    <x v="322"/>
  </r>
  <r>
    <s v="Lucy"/>
    <x v="72"/>
    <n v="458863600"/>
    <n v="18"/>
    <s v="Hundred Million"/>
    <m/>
    <b v="0"/>
    <b v="0"/>
    <b v="0"/>
    <b v="1"/>
    <x v="323"/>
  </r>
  <r>
    <s v="Ocean's Twelve"/>
    <x v="66"/>
    <n v="362744280"/>
    <n v="10"/>
    <s v="Hundred Million"/>
    <m/>
    <b v="0"/>
    <b v="0"/>
    <b v="0"/>
    <b v="0"/>
    <x v="324"/>
  </r>
  <r>
    <s v="Meet the Parents"/>
    <x v="77"/>
    <n v="330444045"/>
    <n v="7"/>
    <s v="Hundred Million"/>
    <n v="3.5"/>
    <b v="0"/>
    <b v="0"/>
    <b v="0"/>
    <b v="0"/>
    <x v="325"/>
  </r>
  <r>
    <s v="Night at the Museum: Battle of the Smithsonian"/>
    <x v="45"/>
    <n v="413106170"/>
    <n v="12"/>
    <s v="Hundred Million"/>
    <n v="3"/>
    <b v="0"/>
    <b v="0"/>
    <b v="0"/>
    <b v="0"/>
    <x v="326"/>
  </r>
  <r>
    <s v="The King's Speech"/>
    <x v="67"/>
    <n v="423999102"/>
    <n v="12"/>
    <s v="Hundred Million"/>
    <m/>
    <b v="0"/>
    <b v="0"/>
    <b v="0"/>
    <b v="0"/>
    <x v="327"/>
  </r>
  <r>
    <s v="Les Misérables"/>
    <x v="53"/>
    <n v="442299309"/>
    <n v="15"/>
    <s v="Hundred Million"/>
    <n v="3"/>
    <b v="0"/>
    <b v="0"/>
    <b v="0"/>
    <b v="0"/>
    <x v="328"/>
  </r>
  <r>
    <s v="How to Train Your Dragon"/>
    <x v="56"/>
    <n v="618786520"/>
    <n v="5"/>
    <s v="Half Billion"/>
    <m/>
    <b v="0"/>
    <b v="0"/>
    <b v="0"/>
    <b v="0"/>
    <x v="329"/>
  </r>
  <r>
    <s v="Maleficent: Mistress of Evil"/>
    <x v="47"/>
    <n v="491730089"/>
    <n v="15"/>
    <s v="Hundred Million"/>
    <m/>
    <b v="0"/>
    <b v="0"/>
    <b v="0"/>
    <b v="0"/>
    <x v="330"/>
  </r>
  <r>
    <s v="The Perfect Storm"/>
    <x v="77"/>
    <n v="328718434"/>
    <n v="8"/>
    <s v="Hundred Million"/>
    <m/>
    <b v="0"/>
    <b v="0"/>
    <b v="0"/>
    <b v="0"/>
    <x v="331"/>
  </r>
  <r>
    <s v="Batman Begins"/>
    <x v="73"/>
    <n v="371853783"/>
    <n v="9"/>
    <s v="Hundred Million"/>
    <n v="4"/>
    <b v="0"/>
    <b v="1"/>
    <b v="0"/>
    <b v="1"/>
    <x v="332"/>
  </r>
  <r>
    <s v="Happy Feet"/>
    <x v="62"/>
    <n v="384335608"/>
    <n v="10"/>
    <s v="Hundred Million"/>
    <n v="2.5"/>
    <b v="0"/>
    <b v="0"/>
    <b v="0"/>
    <b v="0"/>
    <x v="333"/>
  </r>
  <r>
    <s v="Hitch"/>
    <x v="73"/>
    <n v="371594210"/>
    <n v="10"/>
    <s v="Hundred Million"/>
    <m/>
    <b v="0"/>
    <b v="0"/>
    <b v="0"/>
    <b v="0"/>
    <x v="334"/>
  </r>
  <r>
    <s v="The Intouchables"/>
    <x v="55"/>
    <n v="426588510"/>
    <n v="16"/>
    <s v="Hundred Million"/>
    <m/>
    <b v="0"/>
    <b v="1"/>
    <b v="0"/>
    <b v="1"/>
    <x v="335"/>
  </r>
  <r>
    <s v="Venom: Let There Be Carnage"/>
    <x v="51"/>
    <n v="506863592"/>
    <n v="7"/>
    <s v="Half Billion"/>
    <m/>
    <b v="0"/>
    <b v="0"/>
    <b v="0"/>
    <b v="1"/>
    <x v="336"/>
  </r>
  <r>
    <s v="Twilight"/>
    <x v="70"/>
    <n v="407187715"/>
    <n v="12"/>
    <s v="Hundred Million"/>
    <n v="2.5"/>
    <b v="0"/>
    <b v="0"/>
    <b v="1"/>
    <b v="1"/>
    <x v="337"/>
  </r>
  <r>
    <s v="Batman Returns"/>
    <x v="81"/>
    <n v="266831698"/>
    <n v="2"/>
    <s v="Hundred Million"/>
    <m/>
    <b v="0"/>
    <b v="0"/>
    <b v="0"/>
    <b v="0"/>
    <x v="338"/>
  </r>
  <r>
    <s v="National Lampoon's Animal House"/>
    <x v="80"/>
    <n v="120098342"/>
    <n v="3"/>
    <s v="Hundred Million"/>
    <m/>
    <b v="0"/>
    <b v="0"/>
    <b v="0"/>
    <b v="0"/>
    <x v="339"/>
  </r>
  <r>
    <s v="The Chronicles of Narnia: The Voyage of the Dawn Treader"/>
    <x v="67"/>
    <n v="415686217"/>
    <n v="13"/>
    <s v="Hundred Million"/>
    <n v="3"/>
    <b v="0"/>
    <b v="0"/>
    <b v="0"/>
    <b v="0"/>
    <x v="340"/>
  </r>
  <r>
    <s v="Live Free or Die Hard"/>
    <x v="71"/>
    <n v="388156011"/>
    <n v="12"/>
    <s v="Hundred Million"/>
    <m/>
    <b v="0"/>
    <b v="0"/>
    <b v="0"/>
    <b v="0"/>
    <x v="341"/>
  </r>
  <r>
    <s v="Mission: Impossible - Dead Reckoning Part One"/>
    <x v="69"/>
    <n v="571125435"/>
    <n v="10"/>
    <s v="Half Billion"/>
    <m/>
    <b v="0"/>
    <b v="0"/>
    <b v="0"/>
    <b v="0"/>
    <x v="342"/>
  </r>
  <r>
    <s v="The Mummy: Tomb of the Dragon Emperor"/>
    <x v="70"/>
    <n v="403449830"/>
    <n v="13"/>
    <s v="Hundred Million"/>
    <m/>
    <b v="0"/>
    <b v="0"/>
    <b v="0"/>
    <b v="0"/>
    <x v="343"/>
  </r>
  <r>
    <s v="The Little Mermaid"/>
    <x v="69"/>
    <n v="569626289"/>
    <n v="11"/>
    <s v="Half Billion"/>
    <m/>
    <b v="0"/>
    <b v="0"/>
    <b v="0"/>
    <b v="0"/>
    <x v="344"/>
  </r>
  <r>
    <s v="I, Robot"/>
    <x v="66"/>
    <n v="353133898"/>
    <n v="11"/>
    <s v="Hundred Million"/>
    <n v="3"/>
    <b v="0"/>
    <b v="0"/>
    <b v="0"/>
    <b v="0"/>
    <x v="345"/>
  </r>
  <r>
    <s v="Bumblebee"/>
    <x v="50"/>
    <n v="467989645"/>
    <n v="19"/>
    <s v="Hundred Million"/>
    <n v="3.5"/>
    <b v="0"/>
    <b v="0"/>
    <b v="0"/>
    <b v="0"/>
    <x v="346"/>
  </r>
  <r>
    <s v="La La Land"/>
    <x v="68"/>
    <n v="447407695"/>
    <n v="17"/>
    <s v="Hundred Million"/>
    <n v="4.5"/>
    <b v="0"/>
    <b v="0"/>
    <b v="1"/>
    <b v="1"/>
    <x v="347"/>
  </r>
  <r>
    <s v="Runaway Bride"/>
    <x v="57"/>
    <n v="309460292"/>
    <n v="8"/>
    <s v="Hundred Million"/>
    <m/>
    <b v="0"/>
    <b v="0"/>
    <b v="0"/>
    <b v="0"/>
    <x v="348"/>
  </r>
  <r>
    <s v="Mulan"/>
    <x v="75"/>
    <n v="304320254"/>
    <n v="6"/>
    <s v="Hundred Million"/>
    <n v="4"/>
    <b v="0"/>
    <b v="0"/>
    <b v="0"/>
    <b v="1"/>
    <x v="349"/>
  </r>
  <r>
    <s v="National Treasure"/>
    <x v="66"/>
    <n v="347512318"/>
    <n v="12"/>
    <s v="Hundred Million"/>
    <n v="4"/>
    <b v="0"/>
    <b v="0"/>
    <b v="0"/>
    <b v="0"/>
    <x v="350"/>
  </r>
  <r>
    <s v="Django Unchained"/>
    <x v="53"/>
    <n v="425368238"/>
    <n v="16"/>
    <s v="Hundred Million"/>
    <n v="4.5"/>
    <b v="1"/>
    <b v="1"/>
    <b v="1"/>
    <b v="1"/>
    <x v="351"/>
  </r>
  <r>
    <s v="Tootsie"/>
    <x v="74"/>
    <n v="177200000"/>
    <n v="2"/>
    <s v="Hundred Million"/>
    <m/>
    <b v="0"/>
    <b v="0"/>
    <b v="0"/>
    <b v="0"/>
    <x v="352"/>
  </r>
  <r>
    <s v="It Chapter Two"/>
    <x v="47"/>
    <n v="473093228"/>
    <n v="16"/>
    <s v="Hundred Million"/>
    <n v="2.5"/>
    <b v="0"/>
    <b v="0"/>
    <b v="0"/>
    <b v="1"/>
    <x v="353"/>
  </r>
  <r>
    <s v="Mission: Impossible - The Final Reckoning"/>
    <x v="56"/>
    <n v="594256649"/>
    <n v="6"/>
    <s v="Half Billion"/>
    <n v="4"/>
    <b v="0"/>
    <b v="0"/>
    <b v="0"/>
    <b v="0"/>
    <x v="354"/>
  </r>
  <r>
    <s v="Terminator Genisys"/>
    <x v="48"/>
    <n v="440603537"/>
    <n v="17"/>
    <s v="Hundred Million"/>
    <m/>
    <b v="0"/>
    <b v="0"/>
    <b v="0"/>
    <b v="0"/>
    <x v="355"/>
  </r>
  <r>
    <s v="Godzilla x Kong: The New Empire"/>
    <x v="60"/>
    <n v="572050016"/>
    <n v="8"/>
    <s v="Half Billion"/>
    <m/>
    <b v="0"/>
    <b v="0"/>
    <b v="0"/>
    <b v="0"/>
    <x v="356"/>
  </r>
  <r>
    <s v="Beauty and the Beast"/>
    <x v="89"/>
    <n v="248822606"/>
    <n v="1"/>
    <s v="Hundred Million"/>
    <n v="4"/>
    <b v="0"/>
    <b v="0"/>
    <b v="0"/>
    <b v="1"/>
    <x v="357"/>
  </r>
  <r>
    <s v="Warcraft"/>
    <x v="68"/>
    <n v="439048914"/>
    <n v="18"/>
    <s v="Hundred Million"/>
    <n v="2.5"/>
    <b v="0"/>
    <b v="0"/>
    <b v="0"/>
    <b v="0"/>
    <x v="358"/>
  </r>
  <r>
    <s v="TRON: Legacy"/>
    <x v="67"/>
    <n v="400062763"/>
    <n v="14"/>
    <s v="Hundred Million"/>
    <n v="3.5"/>
    <b v="0"/>
    <b v="0"/>
    <b v="0"/>
    <b v="0"/>
    <x v="359"/>
  </r>
  <r>
    <s v="The Golden Compass"/>
    <x v="71"/>
    <n v="372234864"/>
    <n v="13"/>
    <s v="Hundred Million"/>
    <m/>
    <b v="0"/>
    <b v="0"/>
    <b v="0"/>
    <b v="0"/>
    <x v="360"/>
  </r>
  <r>
    <s v="Star Trek"/>
    <x v="45"/>
    <n v="385680446"/>
    <n v="13"/>
    <s v="Hundred Million"/>
    <n v="3.5"/>
    <b v="0"/>
    <b v="0"/>
    <b v="0"/>
    <b v="0"/>
    <x v="361"/>
  </r>
  <r>
    <s v="Stuart Little"/>
    <x v="57"/>
    <n v="300135367"/>
    <n v="9"/>
    <s v="Hundred Million"/>
    <n v="3"/>
    <b v="0"/>
    <b v="0"/>
    <b v="0"/>
    <b v="0"/>
    <x v="362"/>
  </r>
  <r>
    <s v="Dying to Survive"/>
    <x v="50"/>
    <n v="451176639"/>
    <n v="20"/>
    <s v="Hundred Million"/>
    <m/>
    <b v="0"/>
    <b v="0"/>
    <b v="0"/>
    <b v="0"/>
    <x v="363"/>
  </r>
  <r>
    <s v="Doctor Dolittle"/>
    <x v="75"/>
    <n v="294456605"/>
    <n v="7"/>
    <s v="Hundred Million"/>
    <m/>
    <b v="0"/>
    <b v="0"/>
    <b v="0"/>
    <b v="0"/>
    <x v="364"/>
  </r>
  <r>
    <s v="Monsters vs. Aliens"/>
    <x v="45"/>
    <n v="381509870"/>
    <n v="14"/>
    <s v="Hundred Million"/>
    <m/>
    <b v="0"/>
    <b v="0"/>
    <b v="0"/>
    <b v="0"/>
    <x v="365"/>
  </r>
  <r>
    <s v="Alvin and the Chipmunks"/>
    <x v="71"/>
    <n v="365352546"/>
    <n v="14"/>
    <s v="Hundred Million"/>
    <n v="2.5"/>
    <b v="0"/>
    <b v="0"/>
    <b v="0"/>
    <b v="0"/>
    <x v="366"/>
  </r>
  <r>
    <s v="The Wolverine"/>
    <x v="59"/>
    <n v="414828246"/>
    <n v="15"/>
    <s v="Hundred Million"/>
    <n v="3.5"/>
    <b v="0"/>
    <b v="0"/>
    <b v="0"/>
    <b v="0"/>
    <x v="367"/>
  </r>
  <r>
    <s v="Godzilla vs. Kong"/>
    <x v="51"/>
    <n v="470116094"/>
    <n v="8"/>
    <s v="Hundred Million"/>
    <n v="3"/>
    <b v="0"/>
    <b v="0"/>
    <b v="0"/>
    <b v="0"/>
    <x v="368"/>
  </r>
  <r>
    <s v="A Beautiful Mind"/>
    <x v="58"/>
    <n v="313542341"/>
    <n v="12"/>
    <s v="Hundred Million"/>
    <n v="4.5"/>
    <b v="0"/>
    <b v="1"/>
    <b v="0"/>
    <b v="0"/>
    <x v="369"/>
  </r>
  <r>
    <s v="Slumdog Millionaire"/>
    <x v="70"/>
    <n v="378410113"/>
    <n v="14"/>
    <s v="Hundred Million"/>
    <m/>
    <b v="0"/>
    <b v="0"/>
    <b v="0"/>
    <b v="1"/>
    <x v="370"/>
  </r>
  <r>
    <s v="The Greatest Showman"/>
    <x v="61"/>
    <n v="434993183"/>
    <n v="21"/>
    <s v="Hundred Million"/>
    <n v="2.5"/>
    <b v="0"/>
    <b v="0"/>
    <b v="1"/>
    <b v="1"/>
    <x v="371"/>
  </r>
  <r>
    <s v="Shakespeare in Love"/>
    <x v="75"/>
    <n v="289317794"/>
    <n v="8"/>
    <s v="Hundred Million"/>
    <m/>
    <b v="0"/>
    <b v="0"/>
    <b v="0"/>
    <b v="0"/>
    <x v="372"/>
  </r>
  <r>
    <s v="The Eight Hundred"/>
    <x v="90"/>
    <n v="461421559"/>
    <n v="1"/>
    <s v="Hundred Million"/>
    <m/>
    <b v="0"/>
    <b v="0"/>
    <b v="0"/>
    <b v="0"/>
    <x v="373"/>
  </r>
  <r>
    <s v="No More Bets"/>
    <x v="69"/>
    <n v="532600264"/>
    <n v="12"/>
    <s v="Half Billion"/>
    <m/>
    <b v="0"/>
    <b v="0"/>
    <b v="0"/>
    <b v="0"/>
    <x v="374"/>
  </r>
  <r>
    <s v="My People, My Country"/>
    <x v="47"/>
    <n v="450064993"/>
    <n v="17"/>
    <s v="Hundred Million"/>
    <m/>
    <b v="0"/>
    <b v="0"/>
    <b v="0"/>
    <b v="0"/>
    <x v="375"/>
  </r>
  <r>
    <s v="Pacific Rim"/>
    <x v="59"/>
    <n v="411002906"/>
    <n v="16"/>
    <s v="Hundred Million"/>
    <n v="3.5"/>
    <b v="0"/>
    <b v="0"/>
    <b v="0"/>
    <b v="0"/>
    <x v="376"/>
  </r>
  <r>
    <s v="Prometheus"/>
    <x v="53"/>
    <n v="403354469"/>
    <n v="17"/>
    <s v="Hundred Million"/>
    <n v="2.5"/>
    <b v="0"/>
    <b v="0"/>
    <b v="0"/>
    <b v="0"/>
    <x v="377"/>
  </r>
  <r>
    <s v="Kung Fu Panda 4"/>
    <x v="60"/>
    <n v="547946428"/>
    <n v="9"/>
    <s v="Half Billion"/>
    <n v="2.5"/>
    <b v="0"/>
    <b v="0"/>
    <b v="0"/>
    <b v="0"/>
    <x v="378"/>
  </r>
  <r>
    <s v="X-Men Origins: Wolverine"/>
    <x v="45"/>
    <n v="373062864"/>
    <n v="15"/>
    <s v="Hundred Million"/>
    <n v="3"/>
    <b v="0"/>
    <b v="0"/>
    <b v="0"/>
    <b v="0"/>
    <x v="379"/>
  </r>
  <r>
    <s v="Indiana Jones and the Temple of Doom"/>
    <x v="83"/>
    <n v="179877399"/>
    <n v="3"/>
    <s v="Hundred Million"/>
    <n v="3.5"/>
    <b v="0"/>
    <b v="0"/>
    <b v="0"/>
    <b v="1"/>
    <x v="380"/>
  </r>
  <r>
    <s v="Lethal Weapon 4"/>
    <x v="75"/>
    <n v="285444603"/>
    <n v="9"/>
    <s v="Hundred Million"/>
    <m/>
    <b v="0"/>
    <b v="0"/>
    <b v="0"/>
    <b v="0"/>
    <x v="381"/>
  </r>
  <r>
    <s v="A Star Is Born"/>
    <x v="50"/>
    <n v="436188866"/>
    <n v="21"/>
    <s v="Hundred Million"/>
    <n v="3.5"/>
    <b v="0"/>
    <b v="0"/>
    <b v="0"/>
    <b v="1"/>
    <x v="382"/>
  </r>
  <r>
    <s v="Terminator Salvation"/>
    <x v="45"/>
    <n v="371353001"/>
    <n v="16"/>
    <s v="Hundred Million"/>
    <m/>
    <b v="0"/>
    <b v="0"/>
    <b v="0"/>
    <b v="0"/>
    <x v="383"/>
  </r>
  <r>
    <s v="Kingsman: The Secret Service"/>
    <x v="48"/>
    <n v="414351546"/>
    <n v="18"/>
    <s v="Hundred Million"/>
    <n v="4"/>
    <b v="0"/>
    <b v="0"/>
    <b v="0"/>
    <b v="1"/>
    <x v="384"/>
  </r>
  <r>
    <s v="Demon Slayer the Movie: Mugen Train"/>
    <x v="90"/>
    <n v="453210959"/>
    <n v="2"/>
    <s v="Hundred Million"/>
    <m/>
    <b v="0"/>
    <b v="0"/>
    <b v="0"/>
    <b v="0"/>
    <x v="385"/>
  </r>
  <r>
    <s v="X-Men"/>
    <x v="77"/>
    <n v="296339528"/>
    <n v="9"/>
    <s v="Hundred Million"/>
    <n v="3.5"/>
    <b v="0"/>
    <b v="0"/>
    <b v="0"/>
    <b v="1"/>
    <x v="386"/>
  </r>
  <r>
    <s v="Snow White and the Huntsman"/>
    <x v="53"/>
    <n v="396592829"/>
    <n v="18"/>
    <s v="Hundred Million"/>
    <m/>
    <b v="0"/>
    <b v="0"/>
    <b v="0"/>
    <b v="0"/>
    <x v="387"/>
  </r>
  <r>
    <s v="Jason Bourne"/>
    <x v="68"/>
    <n v="415484914"/>
    <n v="19"/>
    <s v="Hundred Million"/>
    <m/>
    <b v="0"/>
    <b v="0"/>
    <b v="0"/>
    <b v="0"/>
    <x v="388"/>
  </r>
  <r>
    <s v="Superman"/>
    <x v="56"/>
    <n v="555011895"/>
    <n v="7"/>
    <s v="Half Billion"/>
    <n v="4.5"/>
    <b v="0"/>
    <b v="0"/>
    <b v="0"/>
    <b v="1"/>
    <x v="389"/>
  </r>
  <r>
    <s v="Fantastic Four"/>
    <x v="73"/>
    <n v="333535934"/>
    <n v="11"/>
    <s v="Hundred Million"/>
    <n v="2.5"/>
    <b v="0"/>
    <b v="0"/>
    <b v="0"/>
    <b v="0"/>
    <x v="390"/>
  </r>
  <r>
    <s v="The Green Mile"/>
    <x v="57"/>
    <n v="286801374"/>
    <n v="10"/>
    <s v="Hundred Million"/>
    <n v="4.5"/>
    <b v="1"/>
    <b v="1"/>
    <b v="1"/>
    <b v="1"/>
    <x v="391"/>
  </r>
  <r>
    <s v="F1: The Movie"/>
    <x v="56"/>
    <n v="549378090"/>
    <n v="8"/>
    <s v="Half Billion"/>
    <m/>
    <b v="0"/>
    <b v="0"/>
    <b v="0"/>
    <b v="0"/>
    <x v="392"/>
  </r>
  <r>
    <s v="Chicago"/>
    <x v="63"/>
    <n v="306776732"/>
    <n v="12"/>
    <s v="Hundred Million"/>
    <m/>
    <b v="0"/>
    <b v="0"/>
    <b v="0"/>
    <b v="0"/>
    <x v="393"/>
  </r>
  <r>
    <s v="Rampage"/>
    <x v="50"/>
    <n v="428028233"/>
    <n v="22"/>
    <s v="Hundred Million"/>
    <m/>
    <b v="0"/>
    <b v="0"/>
    <b v="0"/>
    <b v="0"/>
    <x v="394"/>
  </r>
  <r>
    <s v="What Lies Beneath"/>
    <x v="77"/>
    <n v="291420351"/>
    <n v="10"/>
    <s v="Hundred Million"/>
    <m/>
    <b v="0"/>
    <b v="0"/>
    <b v="0"/>
    <b v="0"/>
    <x v="395"/>
  </r>
  <r>
    <s v="Puss in Boots: The Last Wish"/>
    <x v="49"/>
    <n v="482089840"/>
    <n v="10"/>
    <s v="Hundred Million"/>
    <n v="4.5"/>
    <b v="0"/>
    <b v="0"/>
    <b v="0"/>
    <b v="1"/>
    <x v="396"/>
  </r>
  <r>
    <s v="Ice Age: Collision Course"/>
    <x v="68"/>
    <n v="408579038"/>
    <n v="20"/>
    <s v="Hundred Million"/>
    <n v="2"/>
    <b v="0"/>
    <b v="0"/>
    <b v="0"/>
    <b v="0"/>
    <x v="397"/>
  </r>
  <r>
    <s v="Ghost"/>
    <x v="84"/>
    <n v="217632241"/>
    <n v="2"/>
    <s v="Hundred Million"/>
    <n v="3.5"/>
    <b v="0"/>
    <b v="0"/>
    <b v="0"/>
    <b v="0"/>
    <x v="398"/>
  </r>
  <r>
    <s v="Over the Hedge"/>
    <x v="62"/>
    <n v="339795890"/>
    <n v="11"/>
    <s v="Hundred Million"/>
    <n v="3"/>
    <b v="0"/>
    <b v="0"/>
    <b v="0"/>
    <b v="0"/>
    <x v="399"/>
  </r>
  <r>
    <s v="Pokémon: Detective Pikachu"/>
    <x v="47"/>
    <n v="433005346"/>
    <n v="18"/>
    <s v="Hundred Million"/>
    <m/>
    <b v="0"/>
    <b v="0"/>
    <b v="0"/>
    <b v="0"/>
    <x v="400"/>
  </r>
  <r>
    <s v="The Secret Life of Pets 2"/>
    <x v="47"/>
    <n v="431058604"/>
    <n v="19"/>
    <s v="Hundred Million"/>
    <m/>
    <b v="0"/>
    <b v="0"/>
    <b v="0"/>
    <b v="0"/>
    <x v="401"/>
  </r>
  <r>
    <s v="Fast &amp; Furious"/>
    <x v="45"/>
    <n v="360364265"/>
    <n v="17"/>
    <s v="Hundred Million"/>
    <m/>
    <b v="0"/>
    <b v="0"/>
    <b v="0"/>
    <b v="0"/>
    <x v="402"/>
  </r>
  <r>
    <s v="The Wolf of Wall Street"/>
    <x v="59"/>
    <n v="392000694"/>
    <n v="17"/>
    <s v="Hundred Million"/>
    <n v="4"/>
    <b v="0"/>
    <b v="1"/>
    <b v="1"/>
    <b v="1"/>
    <x v="403"/>
  </r>
  <r>
    <s v="The Adventures of Tintin"/>
    <x v="55"/>
    <n v="373993951"/>
    <n v="17"/>
    <s v="Hundred Million"/>
    <n v="3"/>
    <b v="0"/>
    <b v="0"/>
    <b v="0"/>
    <b v="0"/>
    <x v="404"/>
  </r>
  <r>
    <s v="Kingsman: The Golden Circle"/>
    <x v="61"/>
    <n v="410902662"/>
    <n v="22"/>
    <s v="Hundred Million"/>
    <n v="3"/>
    <b v="0"/>
    <b v="0"/>
    <b v="0"/>
    <b v="1"/>
    <x v="405"/>
  </r>
  <r>
    <s v="The Mummy"/>
    <x v="61"/>
    <n v="409231607"/>
    <n v="23"/>
    <s v="Hundred Million"/>
    <m/>
    <b v="0"/>
    <b v="0"/>
    <b v="0"/>
    <b v="0"/>
    <x v="406"/>
  </r>
  <r>
    <s v="Captain America: The First Avenger"/>
    <x v="55"/>
    <n v="370569774"/>
    <n v="18"/>
    <s v="Hundred Million"/>
    <n v="3"/>
    <b v="0"/>
    <b v="0"/>
    <b v="0"/>
    <b v="1"/>
    <x v="407"/>
  </r>
  <r>
    <s v="Enchanted"/>
    <x v="71"/>
    <n v="340487652"/>
    <n v="15"/>
    <s v="Hundred Million"/>
    <n v="3"/>
    <b v="0"/>
    <b v="0"/>
    <b v="0"/>
    <b v="1"/>
    <x v="408"/>
  </r>
  <r>
    <s v="Austin Powers in Goldmember"/>
    <x v="63"/>
    <n v="296938801"/>
    <n v="13"/>
    <s v="Hundred Million"/>
    <m/>
    <b v="0"/>
    <b v="0"/>
    <b v="0"/>
    <b v="0"/>
    <x v="409"/>
  </r>
  <r>
    <s v="Elemental"/>
    <x v="69"/>
    <n v="496444308"/>
    <n v="13"/>
    <s v="Hundred Million"/>
    <n v="3.5"/>
    <b v="0"/>
    <b v="0"/>
    <b v="0"/>
    <b v="1"/>
    <x v="410"/>
  </r>
  <r>
    <s v="Taken 2"/>
    <x v="53"/>
    <n v="376141306"/>
    <n v="19"/>
    <s v="Hundred Million"/>
    <n v="2.5"/>
    <b v="0"/>
    <b v="0"/>
    <b v="0"/>
    <b v="0"/>
    <x v="411"/>
  </r>
  <r>
    <s v="The Karate Kid"/>
    <x v="67"/>
    <n v="359126022"/>
    <n v="15"/>
    <s v="Hundred Million"/>
    <n v="2.5"/>
    <b v="0"/>
    <b v="0"/>
    <b v="0"/>
    <b v="0"/>
    <x v="412"/>
  </r>
  <r>
    <s v="The Captain"/>
    <x v="47"/>
    <n v="417282021"/>
    <n v="20"/>
    <s v="Hundred Million"/>
    <m/>
    <b v="0"/>
    <b v="0"/>
    <b v="0"/>
    <b v="0"/>
    <x v="413"/>
  </r>
  <r>
    <s v="The Devil Wears Prada"/>
    <x v="62"/>
    <n v="326705902"/>
    <n v="12"/>
    <s v="Hundred Million"/>
    <n v="3.5"/>
    <b v="0"/>
    <b v="0"/>
    <b v="1"/>
    <b v="1"/>
    <x v="414"/>
  </r>
  <r>
    <s v="Bad Boys for Life"/>
    <x v="90"/>
    <n v="426505244"/>
    <n v="3"/>
    <s v="Hundred Million"/>
    <m/>
    <b v="0"/>
    <b v="0"/>
    <b v="0"/>
    <b v="0"/>
    <x v="415"/>
  </r>
  <r>
    <s v="Shang-Chi and the Legend of the Ten Rings"/>
    <x v="51"/>
    <n v="432243292"/>
    <n v="9"/>
    <s v="Hundred Million"/>
    <n v="4"/>
    <b v="0"/>
    <b v="0"/>
    <b v="0"/>
    <b v="1"/>
    <x v="416"/>
  </r>
  <r>
    <s v="American Pie 2"/>
    <x v="58"/>
    <n v="287553595"/>
    <n v="13"/>
    <s v="Hundred Million"/>
    <m/>
    <b v="0"/>
    <b v="0"/>
    <b v="0"/>
    <b v="0"/>
    <x v="417"/>
  </r>
  <r>
    <s v="Scary Movie"/>
    <x v="77"/>
    <n v="278019771"/>
    <n v="11"/>
    <s v="Hundred Million"/>
    <m/>
    <b v="0"/>
    <b v="0"/>
    <b v="0"/>
    <b v="1"/>
    <x v="418"/>
  </r>
  <r>
    <s v="Chicken Little"/>
    <x v="73"/>
    <n v="314432837"/>
    <n v="12"/>
    <s v="Hundred Million"/>
    <n v="3"/>
    <b v="0"/>
    <b v="0"/>
    <b v="0"/>
    <b v="0"/>
    <x v="419"/>
  </r>
  <r>
    <s v="Moon Man"/>
    <x v="49"/>
    <n v="460237662"/>
    <n v="11"/>
    <s v="Hundred Million"/>
    <m/>
    <b v="0"/>
    <b v="0"/>
    <b v="0"/>
    <b v="0"/>
    <x v="420"/>
  </r>
  <r>
    <s v="Monster Hunt"/>
    <x v="48"/>
    <n v="387053506"/>
    <n v="19"/>
    <s v="Hundred Million"/>
    <m/>
    <b v="0"/>
    <b v="0"/>
    <b v="0"/>
    <b v="0"/>
    <x v="421"/>
  </r>
  <r>
    <s v="Independence Day: Resurgence"/>
    <x v="68"/>
    <n v="389681935"/>
    <n v="21"/>
    <s v="Hundred Million"/>
    <m/>
    <b v="0"/>
    <b v="0"/>
    <b v="0"/>
    <b v="0"/>
    <x v="422"/>
  </r>
  <r>
    <s v="Home"/>
    <x v="48"/>
    <n v="386041607"/>
    <n v="20"/>
    <s v="Hundred Million"/>
    <n v="2.5"/>
    <b v="0"/>
    <b v="0"/>
    <b v="0"/>
    <b v="0"/>
    <x v="423"/>
  </r>
  <r>
    <s v="My People, My Homeland"/>
    <x v="90"/>
    <n v="422390820"/>
    <n v="4"/>
    <s v="Hundred Million"/>
    <m/>
    <b v="0"/>
    <b v="0"/>
    <b v="0"/>
    <b v="0"/>
    <x v="424"/>
  </r>
  <r>
    <s v="Lost in the Stars"/>
    <x v="69"/>
    <n v="487637474"/>
    <n v="14"/>
    <s v="Hundred Million"/>
    <m/>
    <b v="0"/>
    <b v="0"/>
    <b v="0"/>
    <b v="0"/>
    <x v="425"/>
  </r>
  <r>
    <s v="The Truman Show"/>
    <x v="75"/>
    <n v="264118201"/>
    <n v="10"/>
    <s v="Hundred Million"/>
    <n v="4.5"/>
    <b v="0"/>
    <b v="1"/>
    <b v="1"/>
    <b v="1"/>
    <x v="426"/>
  </r>
  <r>
    <s v="G.I. Joe: Retaliation"/>
    <x v="59"/>
    <n v="375740705"/>
    <n v="18"/>
    <s v="Hundred Million"/>
    <m/>
    <b v="0"/>
    <b v="0"/>
    <b v="0"/>
    <b v="0"/>
    <x v="427"/>
  </r>
  <r>
    <s v="Indiana Jones and the Last Crusade"/>
    <x v="76"/>
    <n v="197171806"/>
    <n v="2"/>
    <s v="Hundred Million"/>
    <n v="4.5"/>
    <b v="0"/>
    <b v="1"/>
    <b v="0"/>
    <b v="1"/>
    <x v="428"/>
  </r>
  <r>
    <s v="Toy Story"/>
    <x v="85"/>
    <n v="244662497"/>
    <n v="2"/>
    <s v="Hundred Million"/>
    <n v="4.5"/>
    <b v="0"/>
    <b v="1"/>
    <b v="0"/>
    <b v="1"/>
    <x v="429"/>
  </r>
  <r>
    <s v="Wanted"/>
    <x v="70"/>
    <n v="342463063"/>
    <n v="15"/>
    <s v="Hundred Million"/>
    <m/>
    <b v="0"/>
    <b v="0"/>
    <b v="0"/>
    <b v="0"/>
    <x v="430"/>
  </r>
  <r>
    <s v="Van Helsing"/>
    <x v="66"/>
    <n v="300157638"/>
    <n v="13"/>
    <s v="Hundred Million"/>
    <m/>
    <b v="0"/>
    <b v="0"/>
    <b v="0"/>
    <b v="0"/>
    <x v="431"/>
  </r>
  <r>
    <s v="Bridget Jones's Diary"/>
    <x v="58"/>
    <n v="281929795"/>
    <n v="14"/>
    <s v="Hundred Million"/>
    <m/>
    <b v="0"/>
    <b v="0"/>
    <b v="0"/>
    <b v="1"/>
    <x v="432"/>
  </r>
  <r>
    <s v="Top Gun"/>
    <x v="91"/>
    <n v="176915278"/>
    <n v="1"/>
    <s v="Hundred Million"/>
    <n v="3"/>
    <b v="0"/>
    <b v="0"/>
    <b v="0"/>
    <b v="1"/>
    <x v="433"/>
  </r>
  <r>
    <s v="Saturday Night Fever"/>
    <x v="65"/>
    <n v="94214336"/>
    <n v="4"/>
    <s v=""/>
    <m/>
    <b v="0"/>
    <b v="0"/>
    <b v="0"/>
    <b v="0"/>
    <x v="434"/>
  </r>
  <r>
    <s v="Alita: Battle Angel"/>
    <x v="47"/>
    <n v="404980543"/>
    <n v="21"/>
    <s v="Hundred Million"/>
    <n v="3"/>
    <b v="0"/>
    <b v="0"/>
    <b v="0"/>
    <b v="0"/>
    <x v="435"/>
  </r>
  <r>
    <s v="X-Men: First Class"/>
    <x v="55"/>
    <n v="352616690"/>
    <n v="19"/>
    <s v="Hundred Million"/>
    <n v="4"/>
    <b v="0"/>
    <b v="0"/>
    <b v="0"/>
    <b v="1"/>
    <x v="436"/>
  </r>
  <r>
    <s v="Ant-Man and the Wasp: Quantumania"/>
    <x v="69"/>
    <n v="476071180"/>
    <n v="15"/>
    <s v="Hundred Million"/>
    <n v="2"/>
    <b v="0"/>
    <b v="0"/>
    <b v="0"/>
    <b v="1"/>
    <x v="437"/>
  </r>
  <r>
    <s v="Penguins of Madagascar"/>
    <x v="72"/>
    <n v="373515621"/>
    <n v="19"/>
    <s v="Hundred Million"/>
    <n v="3"/>
    <b v="0"/>
    <b v="0"/>
    <b v="0"/>
    <b v="0"/>
    <x v="438"/>
  </r>
  <r>
    <s v="Sonic the Hedgehog 3"/>
    <x v="60"/>
    <n v="492162604"/>
    <n v="10"/>
    <s v="Hundred Million"/>
    <m/>
    <b v="0"/>
    <b v="0"/>
    <b v="0"/>
    <b v="0"/>
    <x v="439"/>
  </r>
  <r>
    <s v="Mamma Mia! Here We Go Again"/>
    <x v="50"/>
    <n v="395044706"/>
    <n v="23"/>
    <s v="Hundred Million"/>
    <m/>
    <b v="0"/>
    <b v="0"/>
    <b v="0"/>
    <b v="0"/>
    <x v="440"/>
  </r>
  <r>
    <s v="Crocodile Dundee"/>
    <x v="91"/>
    <n v="174934836"/>
    <n v="2"/>
    <s v="Hundred Million"/>
    <m/>
    <b v="0"/>
    <b v="0"/>
    <b v="0"/>
    <b v="0"/>
    <x v="441"/>
  </r>
  <r>
    <s v="Prince of Persia: The Sands of Time"/>
    <x v="45"/>
    <n v="336365676"/>
    <n v="18"/>
    <s v="Hundred Million"/>
    <m/>
    <b v="0"/>
    <b v="0"/>
    <b v="0"/>
    <b v="0"/>
    <x v="442"/>
  </r>
  <r>
    <s v="The Curious Case of Benjamin Button"/>
    <x v="70"/>
    <n v="335802786"/>
    <n v="16"/>
    <s v="Hundred Million"/>
    <n v="3.5"/>
    <b v="0"/>
    <b v="0"/>
    <b v="0"/>
    <b v="1"/>
    <x v="443"/>
  </r>
  <r>
    <s v="Mad Max: Fury Road"/>
    <x v="48"/>
    <n v="374736354"/>
    <n v="21"/>
    <s v="Hundred Million"/>
    <n v="4.5"/>
    <b v="0"/>
    <b v="1"/>
    <b v="1"/>
    <b v="1"/>
    <x v="444"/>
  </r>
  <r>
    <s v="Solo: A Star Wars Story"/>
    <x v="50"/>
    <n v="392924807"/>
    <n v="24"/>
    <s v="Hundred Million"/>
    <n v="3"/>
    <b v="0"/>
    <b v="0"/>
    <b v="0"/>
    <b v="1"/>
    <x v="445"/>
  </r>
  <r>
    <s v="Edge of Tomorrow"/>
    <x v="72"/>
    <n v="370541256"/>
    <n v="20"/>
    <s v="Hundred Million"/>
    <n v="4"/>
    <b v="0"/>
    <b v="0"/>
    <b v="0"/>
    <b v="1"/>
    <x v="446"/>
  </r>
  <r>
    <s v="Cars 3"/>
    <x v="61"/>
    <n v="383930656"/>
    <n v="24"/>
    <s v="Hundred Million"/>
    <n v="2.5"/>
    <b v="0"/>
    <b v="0"/>
    <b v="0"/>
    <b v="0"/>
    <x v="447"/>
  </r>
  <r>
    <s v="Hotel Transylvania"/>
    <x v="53"/>
    <n v="358375603"/>
    <n v="20"/>
    <s v="Hundred Million"/>
    <n v="3"/>
    <b v="0"/>
    <b v="0"/>
    <b v="0"/>
    <b v="1"/>
    <x v="448"/>
  </r>
  <r>
    <s v="Bean"/>
    <x v="46"/>
    <n v="251212670"/>
    <n v="2"/>
    <s v="Hundred Million"/>
    <m/>
    <b v="0"/>
    <b v="0"/>
    <b v="0"/>
    <b v="0"/>
    <x v="449"/>
  </r>
  <r>
    <s v="Gone Girl"/>
    <x v="72"/>
    <n v="369330363"/>
    <n v="21"/>
    <s v="Hundred Million"/>
    <n v="4.5"/>
    <b v="0"/>
    <b v="1"/>
    <b v="1"/>
    <b v="1"/>
    <x v="450"/>
  </r>
  <r>
    <s v="Men in Black"/>
    <x v="46"/>
    <n v="250690539"/>
    <n v="3"/>
    <s v="Hundred Million"/>
    <n v="4"/>
    <b v="0"/>
    <b v="0"/>
    <b v="0"/>
    <b v="1"/>
    <x v="451"/>
  </r>
  <r>
    <s v="Spirited Away"/>
    <x v="58"/>
    <n v="274925095"/>
    <n v="15"/>
    <s v="Hundred Million"/>
    <n v="4"/>
    <b v="1"/>
    <b v="1"/>
    <b v="1"/>
    <b v="1"/>
    <x v="452"/>
  </r>
  <r>
    <s v="Lara Croft: Tomb Raider"/>
    <x v="58"/>
    <n v="274703340"/>
    <n v="16"/>
    <s v="Hundred Million"/>
    <m/>
    <b v="0"/>
    <b v="0"/>
    <b v="0"/>
    <b v="0"/>
    <x v="453"/>
  </r>
  <r>
    <s v="Fifty Shades Darker"/>
    <x v="61"/>
    <n v="381545846"/>
    <n v="25"/>
    <s v="Hundred Million"/>
    <m/>
    <b v="0"/>
    <b v="0"/>
    <b v="0"/>
    <b v="0"/>
    <x v="454"/>
  </r>
  <r>
    <s v="The Bourne Supremacy"/>
    <x v="66"/>
    <n v="290633422"/>
    <n v="14"/>
    <s v="Hundred Million"/>
    <n v="4"/>
    <b v="0"/>
    <b v="0"/>
    <b v="0"/>
    <b v="0"/>
    <x v="455"/>
  </r>
  <r>
    <s v="The Hangover Part III"/>
    <x v="59"/>
    <n v="362000072"/>
    <n v="19"/>
    <s v="Hundred Million"/>
    <m/>
    <b v="0"/>
    <b v="0"/>
    <b v="0"/>
    <b v="0"/>
    <x v="456"/>
  </r>
  <r>
    <s v="Twister"/>
    <x v="88"/>
    <n v="241721524"/>
    <n v="2"/>
    <s v="Hundred Million"/>
    <n v="4"/>
    <b v="0"/>
    <b v="0"/>
    <b v="0"/>
    <b v="0"/>
    <x v="457"/>
  </r>
  <r>
    <s v="Gremlins"/>
    <x v="83"/>
    <n v="159694371"/>
    <n v="4"/>
    <s v="Hundred Million"/>
    <n v="3.5"/>
    <b v="0"/>
    <b v="0"/>
    <b v="0"/>
    <b v="0"/>
    <x v="458"/>
  </r>
  <r>
    <s v="Charlie's Angels"/>
    <x v="77"/>
    <n v="264105545"/>
    <n v="12"/>
    <s v="Hundred Million"/>
    <m/>
    <b v="0"/>
    <b v="0"/>
    <b v="0"/>
    <b v="0"/>
    <x v="459"/>
  </r>
  <r>
    <s v="xXx"/>
    <x v="63"/>
    <n v="277448382"/>
    <n v="14"/>
    <s v="Hundred Million"/>
    <m/>
    <b v="0"/>
    <b v="0"/>
    <b v="0"/>
    <b v="0"/>
    <x v="460"/>
  </r>
  <r>
    <s v="Kramer vs. Kramer"/>
    <x v="92"/>
    <n v="106260000"/>
    <n v="1"/>
    <s v="Hundred Million"/>
    <m/>
    <b v="0"/>
    <b v="0"/>
    <b v="0"/>
    <b v="0"/>
    <x v="461"/>
  </r>
  <r>
    <s v="Sing 2"/>
    <x v="51"/>
    <n v="408401942"/>
    <n v="10"/>
    <s v="Hundred Million"/>
    <m/>
    <b v="0"/>
    <b v="0"/>
    <b v="0"/>
    <b v="0"/>
    <x v="462"/>
  </r>
  <r>
    <s v="Alvin and the Chipmunks: Chipwrecked"/>
    <x v="55"/>
    <n v="342695435"/>
    <n v="20"/>
    <s v="Hundred Million"/>
    <n v="1"/>
    <b v="0"/>
    <b v="0"/>
    <b v="0"/>
    <b v="0"/>
    <x v="463"/>
  </r>
  <r>
    <s v="Scooby-Doo"/>
    <x v="63"/>
    <n v="275650703"/>
    <n v="15"/>
    <s v="Hundred Million"/>
    <n v="2.5"/>
    <b v="0"/>
    <b v="0"/>
    <b v="0"/>
    <b v="1"/>
    <x v="464"/>
  </r>
  <r>
    <s v="The Pursuit of Happyness"/>
    <x v="62"/>
    <n v="307127625"/>
    <n v="13"/>
    <s v="Hundred Million"/>
    <m/>
    <b v="0"/>
    <b v="0"/>
    <b v="0"/>
    <b v="1"/>
    <x v="465"/>
  </r>
  <r>
    <s v="Venom: The Last Dance"/>
    <x v="60"/>
    <n v="478937618"/>
    <n v="11"/>
    <s v="Hundred Million"/>
    <m/>
    <b v="0"/>
    <b v="0"/>
    <b v="0"/>
    <b v="0"/>
    <x v="466"/>
  </r>
  <r>
    <s v="Night at the Museum: Secret of the Tomb"/>
    <x v="72"/>
    <n v="363204635"/>
    <n v="22"/>
    <s v="Hundred Million"/>
    <n v="3"/>
    <b v="0"/>
    <b v="0"/>
    <b v="0"/>
    <b v="0"/>
    <x v="467"/>
  </r>
  <r>
    <s v="Enemy of the State"/>
    <x v="75"/>
    <n v="250849789"/>
    <n v="11"/>
    <s v="Hundred Million"/>
    <m/>
    <b v="0"/>
    <b v="0"/>
    <b v="0"/>
    <b v="0"/>
    <x v="468"/>
  </r>
  <r>
    <s v="You've Got Mail"/>
    <x v="75"/>
    <n v="250821495"/>
    <n v="12"/>
    <s v="Hundred Million"/>
    <n v="4"/>
    <b v="0"/>
    <b v="0"/>
    <b v="0"/>
    <b v="0"/>
    <x v="469"/>
  </r>
  <r>
    <s v="The Mask of Zorro"/>
    <x v="75"/>
    <n v="250288523"/>
    <n v="13"/>
    <s v="Hundred Million"/>
    <m/>
    <b v="0"/>
    <b v="0"/>
    <b v="0"/>
    <b v="0"/>
    <x v="470"/>
  </r>
  <r>
    <s v="Titanic 2012 3D Release"/>
    <x v="53"/>
    <n v="350449521"/>
    <n v="21"/>
    <s v="Hundred Million"/>
    <m/>
    <b v="0"/>
    <b v="0"/>
    <b v="0"/>
    <b v="0"/>
    <x v="471"/>
  </r>
  <r>
    <s v="The Polar Express"/>
    <x v="66"/>
    <n v="286000505"/>
    <n v="15"/>
    <s v="Hundred Million"/>
    <n v="4"/>
    <b v="0"/>
    <b v="0"/>
    <b v="0"/>
    <b v="1"/>
    <x v="472"/>
  </r>
  <r>
    <s v="A Christmas Carol"/>
    <x v="45"/>
    <n v="325286646"/>
    <n v="19"/>
    <s v="Hundred Million"/>
    <n v="3"/>
    <b v="0"/>
    <b v="0"/>
    <b v="0"/>
    <b v="0"/>
    <x v="473"/>
  </r>
  <r>
    <s v="Lilo &amp; Stitch"/>
    <x v="63"/>
    <n v="273144151"/>
    <n v="16"/>
    <s v="Hundred Million"/>
    <n v="4.5"/>
    <b v="0"/>
    <b v="0"/>
    <b v="0"/>
    <b v="1"/>
    <x v="474"/>
  </r>
  <r>
    <s v="The Lorax"/>
    <x v="53"/>
    <n v="348840316"/>
    <n v="22"/>
    <s v="Hundred Million"/>
    <n v="3"/>
    <b v="0"/>
    <b v="0"/>
    <b v="0"/>
    <b v="0"/>
    <x v="475"/>
  </r>
  <r>
    <s v="Mrs. Doubtfire"/>
    <x v="52"/>
    <n v="219196147"/>
    <n v="2"/>
    <s v="Hundred Million"/>
    <n v="3.5"/>
    <b v="0"/>
    <b v="0"/>
    <b v="0"/>
    <b v="0"/>
    <x v="476"/>
  </r>
  <r>
    <s v="Ocean's Thirteen"/>
    <x v="71"/>
    <n v="311312624"/>
    <n v="16"/>
    <s v="Hundred Million"/>
    <m/>
    <b v="0"/>
    <b v="0"/>
    <b v="0"/>
    <b v="0"/>
    <x v="477"/>
  </r>
  <r>
    <s v="Eternals"/>
    <x v="51"/>
    <n v="402064899"/>
    <n v="11"/>
    <s v="Hundred Million"/>
    <n v="2"/>
    <b v="0"/>
    <b v="0"/>
    <b v="0"/>
    <b v="1"/>
    <x v="478"/>
  </r>
  <r>
    <s v="Dune"/>
    <x v="51"/>
    <n v="402027830"/>
    <n v="12"/>
    <s v="Hundred Million"/>
    <n v="4.5"/>
    <b v="0"/>
    <b v="0"/>
    <b v="1"/>
    <b v="1"/>
    <x v="479"/>
  </r>
  <r>
    <s v="Noah"/>
    <x v="72"/>
    <n v="359200044"/>
    <n v="23"/>
    <s v="Hundred Million"/>
    <m/>
    <b v="0"/>
    <b v="0"/>
    <b v="0"/>
    <b v="0"/>
    <x v="480"/>
  </r>
  <r>
    <s v="The Great Gatsby"/>
    <x v="59"/>
    <n v="353641895"/>
    <n v="20"/>
    <s v="Hundred Million"/>
    <n v="3"/>
    <b v="0"/>
    <b v="0"/>
    <b v="0"/>
    <b v="1"/>
    <x v="481"/>
  </r>
  <r>
    <s v="Godzilla: King of the Monsters"/>
    <x v="47"/>
    <n v="386600138"/>
    <n v="22"/>
    <s v="Hundred Million"/>
    <n v="2"/>
    <b v="0"/>
    <b v="0"/>
    <b v="0"/>
    <b v="0"/>
    <x v="482"/>
  </r>
  <r>
    <s v="Terminator 2: Judgment Day"/>
    <x v="89"/>
    <n v="205068630"/>
    <n v="2"/>
    <s v="Hundred Million"/>
    <n v="4.5"/>
    <b v="1"/>
    <b v="1"/>
    <b v="1"/>
    <b v="1"/>
    <x v="483"/>
  </r>
  <r>
    <s v="Now You See Me"/>
    <x v="59"/>
    <n v="351723989"/>
    <n v="21"/>
    <s v="Hundred Million"/>
    <n v="3.5"/>
    <b v="0"/>
    <b v="0"/>
    <b v="0"/>
    <b v="1"/>
    <x v="484"/>
  </r>
  <r>
    <s v="1917"/>
    <x v="47"/>
    <n v="384579472"/>
    <n v="23"/>
    <s v="Hundred Million"/>
    <n v="4.5"/>
    <b v="0"/>
    <b v="1"/>
    <b v="0"/>
    <b v="1"/>
    <x v="485"/>
  </r>
  <r>
    <s v="Inglourious Basterds"/>
    <x v="45"/>
    <n v="321455689"/>
    <n v="20"/>
    <s v="Hundred Million"/>
    <n v="4.5"/>
    <b v="1"/>
    <b v="1"/>
    <b v="1"/>
    <b v="1"/>
    <x v="486"/>
  </r>
  <r>
    <s v="Black Swan"/>
    <x v="67"/>
    <n v="329398046"/>
    <n v="16"/>
    <s v="Hundred Million"/>
    <n v="4.5"/>
    <b v="0"/>
    <b v="0"/>
    <b v="1"/>
    <b v="1"/>
    <x v="487"/>
  </r>
  <r>
    <s v="Erin Brockovich"/>
    <x v="77"/>
    <n v="256271286"/>
    <n v="13"/>
    <s v="Hundred Million"/>
    <m/>
    <b v="0"/>
    <b v="0"/>
    <b v="0"/>
    <b v="0"/>
    <x v="488"/>
  </r>
  <r>
    <s v="Spider-Man: Into the Spider-Verse"/>
    <x v="50"/>
    <n v="375540831"/>
    <n v="25"/>
    <s v="Hundred Million"/>
    <n v="4.5"/>
    <b v="1"/>
    <b v="1"/>
    <b v="1"/>
    <b v="1"/>
    <x v="489"/>
  </r>
  <r>
    <s v="The Blair Witch Project"/>
    <x v="57"/>
    <n v="248639099"/>
    <n v="11"/>
    <s v="Hundred Million"/>
    <m/>
    <b v="0"/>
    <b v="0"/>
    <b v="0"/>
    <b v="1"/>
    <x v="490"/>
  </r>
  <r>
    <s v="Three Men and a Baby"/>
    <x v="93"/>
    <n v="167780960"/>
    <n v="1"/>
    <s v="Hundred Million"/>
    <m/>
    <b v="0"/>
    <b v="0"/>
    <b v="0"/>
    <b v="0"/>
    <x v="491"/>
  </r>
  <r>
    <s v="Rush Hour"/>
    <x v="75"/>
    <n v="244386864"/>
    <n v="14"/>
    <s v="Hundred Million"/>
    <n v="3.5"/>
    <b v="0"/>
    <b v="0"/>
    <b v="0"/>
    <b v="0"/>
    <x v="492"/>
  </r>
  <r>
    <s v="Wedding Crashers"/>
    <x v="73"/>
    <n v="288467645"/>
    <n v="13"/>
    <s v="Hundred Million"/>
    <n v="3.5"/>
    <b v="0"/>
    <b v="0"/>
    <b v="0"/>
    <b v="0"/>
    <x v="493"/>
  </r>
  <r>
    <s v="The Smurfs 2"/>
    <x v="59"/>
    <n v="347545360"/>
    <n v="22"/>
    <s v="Hundred Million"/>
    <n v="1"/>
    <b v="0"/>
    <b v="0"/>
    <b v="0"/>
    <b v="0"/>
    <x v="494"/>
  </r>
  <r>
    <s v="Your Name."/>
    <x v="68"/>
    <n v="357986087"/>
    <n v="22"/>
    <s v="Hundred Million"/>
    <n v="4.5"/>
    <b v="0"/>
    <b v="1"/>
    <b v="1"/>
    <b v="1"/>
    <x v="495"/>
  </r>
  <r>
    <s v="Bad Boys II"/>
    <x v="54"/>
    <n v="273339556"/>
    <n v="10"/>
    <s v="Hundred Million"/>
    <n v="3"/>
    <b v="0"/>
    <b v="0"/>
    <b v="0"/>
    <b v="0"/>
    <x v="496"/>
  </r>
  <r>
    <s v="The Proposal"/>
    <x v="45"/>
    <n v="317375031"/>
    <n v="21"/>
    <s v="Hundred Million"/>
    <n v="4"/>
    <b v="0"/>
    <b v="0"/>
    <b v="0"/>
    <b v="1"/>
    <x v="497"/>
  </r>
  <r>
    <s v="Fifty Shades Freed"/>
    <x v="50"/>
    <n v="371985018"/>
    <n v="26"/>
    <s v="Hundred Million"/>
    <m/>
    <b v="0"/>
    <b v="0"/>
    <b v="0"/>
    <b v="0"/>
    <x v="498"/>
  </r>
  <r>
    <s v="The Legend of Tarzan"/>
    <x v="68"/>
    <n v="356700357"/>
    <n v="23"/>
    <s v="Hundred Million"/>
    <m/>
    <b v="0"/>
    <b v="0"/>
    <b v="0"/>
    <b v="0"/>
    <x v="499"/>
  </r>
  <r>
    <s v="John Wick: Chapter 4"/>
    <x v="69"/>
    <n v="447142521"/>
    <n v="16"/>
    <s v="Hundred Million"/>
    <n v="4.5"/>
    <b v="0"/>
    <b v="0"/>
    <b v="0"/>
    <b v="1"/>
    <x v="500"/>
  </r>
  <r>
    <s v="Gladiator II"/>
    <x v="60"/>
    <n v="462180717"/>
    <n v="12"/>
    <s v="Hundred Million"/>
    <m/>
    <b v="0"/>
    <b v="0"/>
    <b v="0"/>
    <b v="1"/>
    <x v="501"/>
  </r>
  <r>
    <s v="Batman &amp; Robin"/>
    <x v="46"/>
    <n v="238225195"/>
    <n v="4"/>
    <s v="Hundred Million"/>
    <m/>
    <b v="0"/>
    <b v="0"/>
    <b v="0"/>
    <b v="0"/>
    <x v="502"/>
  </r>
  <r>
    <s v="Once Upon a Time in Hollywood"/>
    <x v="47"/>
    <n v="377426903"/>
    <n v="24"/>
    <s v="Hundred Million"/>
    <m/>
    <b v="0"/>
    <b v="0"/>
    <b v="0"/>
    <b v="0"/>
    <x v="503"/>
  </r>
  <r>
    <s v="Rain Man"/>
    <x v="87"/>
    <n v="172835580"/>
    <n v="2"/>
    <s v="Hundred Million"/>
    <n v="4"/>
    <b v="0"/>
    <b v="0"/>
    <b v="0"/>
    <b v="0"/>
    <x v="504"/>
  </r>
  <r>
    <s v="Fantastic Four: Rise of the Silver Surfer"/>
    <x v="71"/>
    <n v="301913131"/>
    <n v="17"/>
    <s v="Hundred Million"/>
    <n v="2"/>
    <b v="0"/>
    <b v="0"/>
    <b v="0"/>
    <b v="0"/>
    <x v="505"/>
  </r>
  <r>
    <s v="Apollo 13"/>
    <x v="85"/>
    <n v="223837411"/>
    <n v="3"/>
    <s v="Hundred Million"/>
    <n v="3.5"/>
    <b v="0"/>
    <b v="0"/>
    <b v="0"/>
    <b v="0"/>
    <x v="506"/>
  </r>
  <r>
    <s v="The Maze Runner"/>
    <x v="72"/>
    <n v="348319861"/>
    <n v="24"/>
    <s v="Hundred Million"/>
    <n v="3"/>
    <b v="0"/>
    <b v="0"/>
    <b v="0"/>
    <b v="1"/>
    <x v="507"/>
  </r>
  <r>
    <s v="Megamind"/>
    <x v="67"/>
    <n v="321885765"/>
    <n v="17"/>
    <s v="Hundred Million"/>
    <n v="4"/>
    <b v="0"/>
    <b v="0"/>
    <b v="0"/>
    <b v="1"/>
    <x v="508"/>
  </r>
  <r>
    <s v="Robin Hood"/>
    <x v="67"/>
    <n v="321669741"/>
    <n v="18"/>
    <s v="Hundred Million"/>
    <m/>
    <b v="0"/>
    <b v="0"/>
    <b v="0"/>
    <b v="0"/>
    <x v="509"/>
  </r>
  <r>
    <s v="The Angry Birds Movie"/>
    <x v="68"/>
    <n v="352333929"/>
    <n v="24"/>
    <s v="Hundred Million"/>
    <n v="2.5"/>
    <b v="0"/>
    <b v="0"/>
    <b v="0"/>
    <b v="0"/>
    <x v="510"/>
  </r>
  <r>
    <s v="Hello Mr. Billionaire"/>
    <x v="50"/>
    <n v="366961907"/>
    <n v="27"/>
    <s v="Hundred Million"/>
    <m/>
    <b v="0"/>
    <b v="0"/>
    <b v="0"/>
    <b v="0"/>
    <x v="511"/>
  </r>
  <r>
    <s v="Transformers: Rise of the Beasts"/>
    <x v="69"/>
    <n v="441656550"/>
    <n v="17"/>
    <s v="Hundred Million"/>
    <n v="2.5"/>
    <b v="0"/>
    <b v="0"/>
    <b v="0"/>
    <b v="0"/>
    <x v="512"/>
  </r>
  <r>
    <s v="Journey 2: The Mysterious Island"/>
    <x v="53"/>
    <n v="335260290"/>
    <n v="23"/>
    <s v="Hundred Million"/>
    <n v="2.5"/>
    <b v="0"/>
    <b v="0"/>
    <b v="0"/>
    <b v="0"/>
    <x v="513"/>
  </r>
  <r>
    <s v="The Nun"/>
    <x v="50"/>
    <n v="365550119"/>
    <n v="28"/>
    <s v="Hundred Million"/>
    <m/>
    <b v="0"/>
    <b v="0"/>
    <b v="0"/>
    <b v="0"/>
    <x v="514"/>
  </r>
  <r>
    <s v="Aquaman and the Lost Kingdom"/>
    <x v="69"/>
    <n v="440181226"/>
    <n v="18"/>
    <s v="Hundred Million"/>
    <m/>
    <b v="0"/>
    <b v="0"/>
    <b v="0"/>
    <b v="0"/>
    <x v="515"/>
  </r>
  <r>
    <s v="The Departed"/>
    <x v="62"/>
    <n v="291465034"/>
    <n v="14"/>
    <s v="Hundred Million"/>
    <n v="5"/>
    <b v="1"/>
    <b v="1"/>
    <b v="1"/>
    <b v="1"/>
    <x v="516"/>
  </r>
  <r>
    <s v="The Last Airbender"/>
    <x v="67"/>
    <n v="319713881"/>
    <n v="19"/>
    <s v="Hundred Million"/>
    <m/>
    <b v="0"/>
    <b v="0"/>
    <b v="0"/>
    <b v="0"/>
    <x v="517"/>
  </r>
  <r>
    <s v="Unbreakable"/>
    <x v="77"/>
    <n v="248118121"/>
    <n v="14"/>
    <s v="Hundred Million"/>
    <n v="4"/>
    <b v="0"/>
    <b v="0"/>
    <b v="0"/>
    <b v="0"/>
    <x v="518"/>
  </r>
  <r>
    <s v="Bolt"/>
    <x v="70"/>
    <n v="309979994"/>
    <n v="17"/>
    <s v="Hundred Million"/>
    <n v="3.5"/>
    <b v="0"/>
    <b v="0"/>
    <b v="0"/>
    <b v="1"/>
    <x v="519"/>
  </r>
  <r>
    <s v="Beetlejuice Beetlejuice"/>
    <x v="60"/>
    <n v="452000435"/>
    <n v="13"/>
    <s v="Hundred Million"/>
    <m/>
    <b v="0"/>
    <b v="0"/>
    <b v="0"/>
    <b v="1"/>
    <x v="520"/>
  </r>
  <r>
    <s v="The Blind Side"/>
    <x v="45"/>
    <n v="309208309"/>
    <n v="22"/>
    <s v="Hundred Million"/>
    <n v="2.5"/>
    <b v="0"/>
    <b v="0"/>
    <b v="0"/>
    <b v="0"/>
    <x v="521"/>
  </r>
  <r>
    <s v="Something's Gotta Give"/>
    <x v="54"/>
    <n v="265328738"/>
    <n v="11"/>
    <s v="Hundred Million"/>
    <m/>
    <b v="0"/>
    <b v="0"/>
    <b v="0"/>
    <b v="0"/>
    <x v="522"/>
  </r>
  <r>
    <s v="Monster Hunt 2"/>
    <x v="50"/>
    <n v="361682618"/>
    <n v="29"/>
    <s v="Hundred Million"/>
    <m/>
    <b v="0"/>
    <b v="0"/>
    <b v="0"/>
    <b v="0"/>
    <x v="523"/>
  </r>
  <r>
    <s v="Trolls"/>
    <x v="68"/>
    <n v="346864462"/>
    <n v="25"/>
    <s v="Hundred Million"/>
    <n v="2"/>
    <b v="0"/>
    <b v="0"/>
    <b v="0"/>
    <b v="0"/>
    <x v="524"/>
  </r>
  <r>
    <s v="Dances with Wolves"/>
    <x v="84"/>
    <n v="184208848"/>
    <n v="3"/>
    <s v="Hundred Million"/>
    <m/>
    <b v="0"/>
    <b v="0"/>
    <b v="0"/>
    <b v="0"/>
    <x v="525"/>
  </r>
  <r>
    <s v="Murder on the Orient Express"/>
    <x v="61"/>
    <n v="352789811"/>
    <n v="26"/>
    <s v="Hundred Million"/>
    <n v="3.5"/>
    <b v="0"/>
    <b v="0"/>
    <b v="0"/>
    <b v="0"/>
    <x v="526"/>
  </r>
  <r>
    <s v="Fantastic Beasts: The Secrets of Dumbledore"/>
    <x v="49"/>
    <n v="407150844"/>
    <n v="12"/>
    <s v="Hundred Million"/>
    <m/>
    <b v="0"/>
    <b v="0"/>
    <b v="0"/>
    <b v="0"/>
    <x v="527"/>
  </r>
  <r>
    <s v="Uncharted"/>
    <x v="49"/>
    <n v="407141258"/>
    <n v="13"/>
    <s v="Hundred Million"/>
    <n v="2.5"/>
    <b v="0"/>
    <b v="0"/>
    <b v="0"/>
    <b v="0"/>
    <x v="528"/>
  </r>
  <r>
    <s v="Black Widow"/>
    <x v="51"/>
    <n v="379751655"/>
    <n v="13"/>
    <s v="Hundred Million"/>
    <n v="2.5"/>
    <b v="0"/>
    <b v="0"/>
    <b v="0"/>
    <b v="1"/>
    <x v="529"/>
  </r>
  <r>
    <s v="Shazam!"/>
    <x v="47"/>
    <n v="365971656"/>
    <n v="25"/>
    <s v="Hundred Million"/>
    <n v="3"/>
    <b v="0"/>
    <b v="0"/>
    <b v="0"/>
    <b v="1"/>
    <x v="530"/>
  </r>
  <r>
    <s v="Dead Poets Society"/>
    <x v="76"/>
    <n v="175480949"/>
    <n v="3"/>
    <s v="Hundred Million"/>
    <n v="4"/>
    <b v="1"/>
    <b v="1"/>
    <b v="1"/>
    <b v="1"/>
    <x v="531"/>
  </r>
  <r>
    <s v="Bee Movie"/>
    <x v="71"/>
    <n v="293514336"/>
    <n v="18"/>
    <s v="Hundred Million"/>
    <n v="2"/>
    <b v="0"/>
    <b v="0"/>
    <b v="0"/>
    <b v="1"/>
    <x v="532"/>
  </r>
  <r>
    <s v="Sonic the Hedgehog 2"/>
    <x v="49"/>
    <n v="405421518"/>
    <n v="14"/>
    <s v="Hundred Million"/>
    <n v="3"/>
    <b v="0"/>
    <b v="0"/>
    <b v="0"/>
    <b v="0"/>
    <x v="533"/>
  </r>
  <r>
    <s v="Star Trek Beyond"/>
    <x v="68"/>
    <n v="343471816"/>
    <n v="26"/>
    <s v="Hundred Million"/>
    <n v="3"/>
    <b v="0"/>
    <b v="0"/>
    <b v="0"/>
    <b v="0"/>
    <x v="534"/>
  </r>
  <r>
    <s v="300: Rise of an Empire"/>
    <x v="72"/>
    <n v="337580051"/>
    <n v="25"/>
    <s v="Hundred Million"/>
    <m/>
    <b v="0"/>
    <b v="0"/>
    <b v="0"/>
    <b v="0"/>
    <x v="535"/>
  </r>
  <r>
    <s v="The Lost World: Jurassic Park"/>
    <x v="46"/>
    <n v="229086679"/>
    <n v="5"/>
    <s v="Hundred Million"/>
    <n v="3"/>
    <b v="0"/>
    <b v="0"/>
    <b v="0"/>
    <b v="0"/>
    <x v="536"/>
  </r>
  <r>
    <s v="Little Fockers"/>
    <x v="67"/>
    <n v="310650585"/>
    <n v="20"/>
    <s v="Hundred Million"/>
    <m/>
    <b v="0"/>
    <b v="0"/>
    <b v="0"/>
    <b v="0"/>
    <x v="537"/>
  </r>
  <r>
    <s v="Bridget Jones: The Edge of Reason"/>
    <x v="66"/>
    <n v="265126918"/>
    <n v="16"/>
    <s v="Hundred Million"/>
    <m/>
    <b v="0"/>
    <b v="0"/>
    <b v="0"/>
    <b v="0"/>
    <x v="538"/>
  </r>
  <r>
    <s v="G.I. Joe: The Rise of Cobra"/>
    <x v="45"/>
    <n v="302469017"/>
    <n v="23"/>
    <s v="Hundred Million"/>
    <m/>
    <b v="0"/>
    <b v="0"/>
    <b v="0"/>
    <b v="0"/>
    <x v="539"/>
  </r>
  <r>
    <s v="American Pie"/>
    <x v="57"/>
    <n v="235483004"/>
    <n v="12"/>
    <s v="Hundred Million"/>
    <m/>
    <b v="0"/>
    <b v="0"/>
    <b v="0"/>
    <b v="0"/>
    <x v="540"/>
  </r>
  <r>
    <s v="Big Daddy"/>
    <x v="57"/>
    <n v="234801895"/>
    <n v="13"/>
    <s v="Hundred Million"/>
    <m/>
    <b v="0"/>
    <b v="0"/>
    <b v="0"/>
    <b v="0"/>
    <x v="541"/>
  </r>
  <r>
    <s v="xXx: Return of Xander Cage"/>
    <x v="61"/>
    <n v="346118277"/>
    <n v="27"/>
    <s v="Hundred Million"/>
    <m/>
    <b v="0"/>
    <b v="0"/>
    <b v="0"/>
    <b v="0"/>
    <x v="542"/>
  </r>
  <r>
    <s v="Charlie's Angels: Full Throttle"/>
    <x v="54"/>
    <n v="259175788"/>
    <n v="12"/>
    <s v="Hundred Million"/>
    <m/>
    <b v="0"/>
    <b v="0"/>
    <b v="0"/>
    <b v="0"/>
    <x v="543"/>
  </r>
  <r>
    <s v="Rambo: First Blood Part II"/>
    <x v="86"/>
    <n v="150415432"/>
    <n v="3"/>
    <s v="Hundred Million"/>
    <m/>
    <b v="0"/>
    <b v="0"/>
    <b v="0"/>
    <b v="0"/>
    <x v="544"/>
  </r>
  <r>
    <s v="Peter Rabbit"/>
    <x v="50"/>
    <n v="351266433"/>
    <n v="30"/>
    <s v="Hundred Million"/>
    <n v="3"/>
    <b v="0"/>
    <b v="0"/>
    <b v="0"/>
    <b v="0"/>
    <x v="545"/>
  </r>
  <r>
    <s v="22 Jump Street"/>
    <x v="72"/>
    <n v="331333876"/>
    <n v="26"/>
    <s v="Hundred Million"/>
    <n v="3.5"/>
    <b v="0"/>
    <b v="0"/>
    <b v="0"/>
    <b v="1"/>
    <x v="546"/>
  </r>
  <r>
    <s v="Horton Hears a Who!"/>
    <x v="70"/>
    <n v="298572799"/>
    <n v="18"/>
    <s v="Hundred Million"/>
    <n v="3"/>
    <b v="0"/>
    <b v="0"/>
    <b v="0"/>
    <b v="0"/>
    <x v="547"/>
  </r>
  <r>
    <s v="Tenet"/>
    <x v="90"/>
    <n v="365304105"/>
    <n v="5"/>
    <s v="Hundred Million"/>
    <n v="3.5"/>
    <b v="0"/>
    <b v="0"/>
    <b v="0"/>
    <b v="1"/>
    <x v="548"/>
  </r>
  <r>
    <s v="Life Is Beautiful"/>
    <x v="75"/>
    <n v="228847384"/>
    <n v="15"/>
    <s v="Hundred Million"/>
    <n v="4"/>
    <b v="1"/>
    <b v="1"/>
    <b v="1"/>
    <b v="0"/>
    <x v="549"/>
  </r>
  <r>
    <s v="The Village"/>
    <x v="54"/>
    <n v="256697520"/>
    <n v="13"/>
    <s v="Hundred Million"/>
    <n v="3.5"/>
    <b v="0"/>
    <b v="0"/>
    <b v="0"/>
    <b v="0"/>
    <x v="550"/>
  </r>
  <r>
    <s v="Mary Poppins Returns"/>
    <x v="50"/>
    <n v="349537494"/>
    <n v="31"/>
    <s v="Hundred Million"/>
    <m/>
    <b v="0"/>
    <b v="0"/>
    <b v="0"/>
    <b v="0"/>
    <x v="551"/>
  </r>
  <r>
    <s v="Fatal Attraction"/>
    <x v="93"/>
    <n v="156645756"/>
    <n v="2"/>
    <s v="Hundred Million"/>
    <m/>
    <b v="0"/>
    <b v="0"/>
    <b v="0"/>
    <b v="0"/>
    <x v="552"/>
  </r>
  <r>
    <s v="Pretty Woman"/>
    <x v="84"/>
    <n v="178469413"/>
    <n v="4"/>
    <s v="Hundred Million"/>
    <m/>
    <b v="0"/>
    <b v="0"/>
    <b v="0"/>
    <b v="1"/>
    <x v="553"/>
  </r>
  <r>
    <s v="The Great Wall"/>
    <x v="68"/>
    <n v="334933831"/>
    <n v="27"/>
    <s v="Hundred Million"/>
    <m/>
    <b v="0"/>
    <b v="0"/>
    <b v="0"/>
    <b v="0"/>
    <x v="554"/>
  </r>
  <r>
    <s v="Now You See Me 2"/>
    <x v="68"/>
    <n v="334897606"/>
    <n v="28"/>
    <s v="Hundred Million"/>
    <n v="2.5"/>
    <b v="0"/>
    <b v="0"/>
    <b v="0"/>
    <b v="0"/>
    <x v="555"/>
  </r>
  <r>
    <s v="The Good Dinosaur"/>
    <x v="48"/>
    <n v="332207671"/>
    <n v="22"/>
    <s v="Hundred Million"/>
    <n v="2.5"/>
    <b v="0"/>
    <b v="0"/>
    <b v="0"/>
    <b v="0"/>
    <x v="556"/>
  </r>
  <r>
    <s v="Yolo"/>
    <x v="60"/>
    <n v="433600337"/>
    <n v="14"/>
    <s v="Hundred Million"/>
    <m/>
    <b v="0"/>
    <b v="0"/>
    <b v="0"/>
    <b v="0"/>
    <x v="557"/>
  </r>
  <r>
    <s v="The Ring"/>
    <x v="63"/>
    <n v="249348933"/>
    <n v="17"/>
    <s v="Hundred Million"/>
    <n v="3.5"/>
    <b v="0"/>
    <b v="0"/>
    <b v="0"/>
    <b v="0"/>
    <x v="558"/>
  </r>
  <r>
    <s v="Gone in 60 Seconds"/>
    <x v="77"/>
    <n v="237202299"/>
    <n v="15"/>
    <s v="Hundred Million"/>
    <m/>
    <b v="0"/>
    <b v="0"/>
    <b v="0"/>
    <b v="0"/>
    <x v="559"/>
  </r>
  <r>
    <s v="Black Adam"/>
    <x v="49"/>
    <n v="393252111"/>
    <n v="15"/>
    <s v="Hundred Million"/>
    <n v="2.5"/>
    <b v="0"/>
    <b v="0"/>
    <b v="0"/>
    <b v="0"/>
    <x v="560"/>
  </r>
  <r>
    <s v="Dumbo"/>
    <x v="47"/>
    <n v="353284621"/>
    <n v="26"/>
    <s v="Hundred Million"/>
    <m/>
    <b v="0"/>
    <b v="0"/>
    <b v="0"/>
    <b v="0"/>
    <x v="561"/>
  </r>
  <r>
    <s v="The Expendables 2"/>
    <x v="53"/>
    <n v="314975955"/>
    <n v="24"/>
    <s v="Hundred Million"/>
    <m/>
    <b v="0"/>
    <b v="0"/>
    <b v="0"/>
    <b v="0"/>
    <x v="562"/>
  </r>
  <r>
    <s v="G-Force"/>
    <x v="45"/>
    <n v="292817841"/>
    <n v="24"/>
    <s v="Hundred Million"/>
    <n v="1.5"/>
    <b v="0"/>
    <b v="0"/>
    <b v="0"/>
    <b v="0"/>
    <x v="563"/>
  </r>
  <r>
    <s v="The Conjuring"/>
    <x v="59"/>
    <n v="319494638"/>
    <n v="23"/>
    <s v="Hundred Million"/>
    <n v="3.5"/>
    <b v="0"/>
    <b v="0"/>
    <b v="0"/>
    <b v="1"/>
    <x v="564"/>
  </r>
  <r>
    <s v="Resident Evil: Afterlife"/>
    <x v="67"/>
    <n v="300228084"/>
    <n v="21"/>
    <s v="Hundred Million"/>
    <m/>
    <b v="0"/>
    <b v="0"/>
    <b v="0"/>
    <b v="0"/>
    <x v="565"/>
  </r>
  <r>
    <s v="Beverly Hills Cop II"/>
    <x v="93"/>
    <n v="153665036"/>
    <n v="3"/>
    <s v="Hundred Million"/>
    <m/>
    <b v="0"/>
    <b v="0"/>
    <b v="0"/>
    <b v="0"/>
    <x v="566"/>
  </r>
  <r>
    <s v="Taken 3"/>
    <x v="48"/>
    <n v="326479141"/>
    <n v="23"/>
    <s v="Hundred Million"/>
    <m/>
    <b v="0"/>
    <b v="0"/>
    <b v="0"/>
    <b v="0"/>
    <x v="567"/>
  </r>
  <r>
    <s v="Never Say Die"/>
    <x v="61"/>
    <n v="334530869"/>
    <n v="28"/>
    <s v="Hundred Million"/>
    <m/>
    <b v="0"/>
    <b v="0"/>
    <b v="0"/>
    <b v="0"/>
    <x v="568"/>
  </r>
  <r>
    <s v="Brother Bear"/>
    <x v="54"/>
    <n v="250397798"/>
    <n v="14"/>
    <s v="Hundred Million"/>
    <n v="3.5"/>
    <b v="0"/>
    <b v="0"/>
    <b v="0"/>
    <b v="0"/>
    <x v="569"/>
  </r>
  <r>
    <s v="The SpongeBob Movie: Sponge Out of Water"/>
    <x v="48"/>
    <n v="325186032"/>
    <n v="24"/>
    <s v="Hundred Million"/>
    <m/>
    <b v="0"/>
    <b v="0"/>
    <b v="0"/>
    <b v="0"/>
    <x v="570"/>
  </r>
  <r>
    <s v="A Quiet Place"/>
    <x v="50"/>
    <n v="340939361"/>
    <n v="32"/>
    <s v="Hundred Million"/>
    <n v="4"/>
    <b v="0"/>
    <b v="0"/>
    <b v="0"/>
    <b v="1"/>
    <x v="571"/>
  </r>
  <r>
    <s v="On Golden Pond"/>
    <x v="82"/>
    <n v="119285432"/>
    <n v="3"/>
    <s v="Hundred Million"/>
    <m/>
    <b v="0"/>
    <b v="0"/>
    <b v="0"/>
    <b v="0"/>
    <x v="572"/>
  </r>
  <r>
    <s v="An Officer and a Gentleman"/>
    <x v="74"/>
    <n v="129795554"/>
    <n v="3"/>
    <s v="Hundred Million"/>
    <m/>
    <b v="0"/>
    <b v="0"/>
    <b v="0"/>
    <b v="0"/>
    <x v="573"/>
  </r>
  <r>
    <s v="Robots"/>
    <x v="73"/>
    <n v="262511490"/>
    <n v="14"/>
    <s v="Hundred Million"/>
    <n v="2.5"/>
    <b v="0"/>
    <b v="0"/>
    <b v="0"/>
    <b v="0"/>
    <x v="574"/>
  </r>
  <r>
    <s v="Pegasus 2"/>
    <x v="60"/>
    <n v="422878491"/>
    <n v="15"/>
    <s v="Hundred Million"/>
    <m/>
    <b v="0"/>
    <b v="0"/>
    <b v="0"/>
    <b v="0"/>
    <x v="575"/>
  </r>
  <r>
    <s v="8 Mile"/>
    <x v="63"/>
    <n v="242875078"/>
    <n v="18"/>
    <s v="Hundred Million"/>
    <n v="3.5"/>
    <b v="0"/>
    <b v="0"/>
    <b v="0"/>
    <b v="0"/>
    <x v="576"/>
  </r>
  <r>
    <s v="Successor"/>
    <x v="60"/>
    <n v="422307398"/>
    <n v="16"/>
    <s v="Hundred Million"/>
    <m/>
    <b v="0"/>
    <b v="0"/>
    <b v="0"/>
    <b v="0"/>
    <x v="577"/>
  </r>
  <r>
    <s v="Every Which Way But Loose"/>
    <x v="80"/>
    <n v="85196485"/>
    <n v="4"/>
    <s v=""/>
    <m/>
    <b v="0"/>
    <b v="0"/>
    <b v="0"/>
    <b v="0"/>
    <x v="578"/>
  </r>
  <r>
    <s v="Real Steel"/>
    <x v="55"/>
    <n v="299268508"/>
    <n v="21"/>
    <s v="Hundred Million"/>
    <n v="3.5"/>
    <b v="0"/>
    <b v="0"/>
    <b v="0"/>
    <b v="0"/>
    <x v="579"/>
  </r>
  <r>
    <s v="Shutter Island"/>
    <x v="67"/>
    <n v="294804195"/>
    <n v="22"/>
    <s v="Hundred Million"/>
    <n v="5"/>
    <b v="0"/>
    <b v="1"/>
    <b v="1"/>
    <b v="1"/>
    <x v="580"/>
  </r>
  <r>
    <s v="Rise of the Guardians"/>
    <x v="53"/>
    <n v="306941670"/>
    <n v="25"/>
    <s v="Hundred Million"/>
    <n v="2.5"/>
    <b v="0"/>
    <b v="0"/>
    <b v="0"/>
    <b v="0"/>
    <x v="581"/>
  </r>
  <r>
    <s v="Salt"/>
    <x v="67"/>
    <n v="293503354"/>
    <n v="23"/>
    <s v="Hundred Million"/>
    <n v="3"/>
    <b v="0"/>
    <b v="0"/>
    <b v="0"/>
    <b v="0"/>
    <x v="582"/>
  </r>
  <r>
    <s v="A.I. Artificial Intelligence"/>
    <x v="58"/>
    <n v="235926552"/>
    <n v="17"/>
    <s v="Hundred Million"/>
    <m/>
    <b v="0"/>
    <b v="0"/>
    <b v="0"/>
    <b v="0"/>
    <x v="583"/>
  </r>
  <r>
    <s v="The Prince of Egypt"/>
    <x v="75"/>
    <n v="218613188"/>
    <n v="16"/>
    <s v="Hundred Million"/>
    <m/>
    <b v="0"/>
    <b v="0"/>
    <b v="0"/>
    <b v="0"/>
    <x v="584"/>
  </r>
  <r>
    <s v="Wild Wild West"/>
    <x v="57"/>
    <n v="222104681"/>
    <n v="14"/>
    <s v="Hundred Million"/>
    <m/>
    <b v="0"/>
    <b v="0"/>
    <b v="0"/>
    <b v="0"/>
    <x v="585"/>
  </r>
  <r>
    <s v="Hulk"/>
    <x v="54"/>
    <n v="245285165"/>
    <n v="15"/>
    <s v="Hundred Million"/>
    <m/>
    <b v="0"/>
    <b v="0"/>
    <b v="0"/>
    <b v="0"/>
    <x v="586"/>
  </r>
  <r>
    <s v="The Conjuring 2"/>
    <x v="68"/>
    <n v="320392818"/>
    <n v="29"/>
    <s v="Hundred Million"/>
    <n v="3.5"/>
    <b v="0"/>
    <b v="0"/>
    <b v="0"/>
    <b v="1"/>
    <x v="587"/>
  </r>
  <r>
    <s v="Love Actually"/>
    <x v="54"/>
    <n v="244931766"/>
    <n v="16"/>
    <s v="Hundred Million"/>
    <n v="3.5"/>
    <b v="0"/>
    <b v="0"/>
    <b v="0"/>
    <b v="1"/>
    <x v="588"/>
  </r>
  <r>
    <s v="Sex and the City 2"/>
    <x v="67"/>
    <n v="290745055"/>
    <n v="24"/>
    <s v="Hundred Million"/>
    <m/>
    <b v="0"/>
    <b v="0"/>
    <b v="0"/>
    <b v="0"/>
    <x v="589"/>
  </r>
  <r>
    <s v="9 to 5"/>
    <x v="78"/>
    <n v="103290500"/>
    <n v="2"/>
    <s v="Hundred Million"/>
    <m/>
    <b v="0"/>
    <b v="0"/>
    <b v="0"/>
    <b v="0"/>
    <x v="590"/>
  </r>
  <r>
    <s v="Battleship"/>
    <x v="53"/>
    <n v="303025485"/>
    <n v="26"/>
    <s v="Hundred Million"/>
    <m/>
    <b v="0"/>
    <b v="0"/>
    <b v="0"/>
    <b v="0"/>
    <x v="591"/>
  </r>
  <r>
    <s v="Meg 2: The Trench"/>
    <x v="69"/>
    <n v="397800317"/>
    <n v="19"/>
    <s v="Hundred Million"/>
    <m/>
    <b v="0"/>
    <b v="0"/>
    <b v="0"/>
    <b v="0"/>
    <x v="592"/>
  </r>
  <r>
    <s v="Wrath of the Titans"/>
    <x v="53"/>
    <n v="301970083"/>
    <n v="27"/>
    <s v="Hundred Million"/>
    <m/>
    <b v="0"/>
    <b v="0"/>
    <b v="0"/>
    <b v="0"/>
    <x v="593"/>
  </r>
  <r>
    <s v="Chicken Run"/>
    <x v="77"/>
    <n v="224834564"/>
    <n v="16"/>
    <s v="Hundred Million"/>
    <n v="3"/>
    <b v="0"/>
    <b v="0"/>
    <b v="0"/>
    <b v="0"/>
    <x v="594"/>
  </r>
  <r>
    <s v="American Gangster"/>
    <x v="71"/>
    <n v="269755430"/>
    <n v="19"/>
    <s v="Hundred Million"/>
    <n v="4"/>
    <b v="0"/>
    <b v="0"/>
    <b v="0"/>
    <b v="0"/>
    <x v="595"/>
  </r>
  <r>
    <s v="Borat"/>
    <x v="62"/>
    <n v="262552893"/>
    <n v="15"/>
    <s v="Hundred Million"/>
    <m/>
    <b v="0"/>
    <b v="0"/>
    <b v="0"/>
    <b v="0"/>
    <x v="596"/>
  </r>
  <r>
    <s v="Maze Runner: The Scorch Trials"/>
    <x v="48"/>
    <n v="312296056"/>
    <n v="25"/>
    <s v="Hundred Million"/>
    <m/>
    <b v="0"/>
    <b v="0"/>
    <b v="0"/>
    <b v="0"/>
    <x v="597"/>
  </r>
  <r>
    <s v="A Good Day to Die Hard"/>
    <x v="59"/>
    <n v="304654182"/>
    <n v="24"/>
    <s v="Hundred Million"/>
    <m/>
    <b v="0"/>
    <b v="0"/>
    <b v="0"/>
    <b v="0"/>
    <x v="598"/>
  </r>
  <r>
    <s v="Resident Evil: The Final Chapter"/>
    <x v="68"/>
    <n v="312242626"/>
    <n v="30"/>
    <s v="Hundred Million"/>
    <m/>
    <b v="0"/>
    <b v="0"/>
    <b v="0"/>
    <b v="0"/>
    <x v="599"/>
  </r>
  <r>
    <s v="Rocky III"/>
    <x v="74"/>
    <n v="124146897"/>
    <n v="4"/>
    <s v="Hundred Million"/>
    <m/>
    <b v="0"/>
    <b v="0"/>
    <b v="0"/>
    <b v="0"/>
    <x v="600"/>
  </r>
  <r>
    <s v="Stir Crazy"/>
    <x v="78"/>
    <n v="101300000"/>
    <n v="3"/>
    <s v="Hundred Million"/>
    <m/>
    <b v="0"/>
    <b v="0"/>
    <b v="0"/>
    <b v="0"/>
    <x v="601"/>
  </r>
  <r>
    <s v="The Fault in Our Stars"/>
    <x v="72"/>
    <n v="307166834"/>
    <n v="27"/>
    <s v="Hundred Million"/>
    <n v="3.5"/>
    <b v="0"/>
    <b v="0"/>
    <b v="0"/>
    <b v="1"/>
    <x v="602"/>
  </r>
  <r>
    <s v="Bad Boys: Ride or Die"/>
    <x v="60"/>
    <n v="404550184"/>
    <n v="17"/>
    <s v="Hundred Million"/>
    <m/>
    <b v="0"/>
    <b v="0"/>
    <b v="0"/>
    <b v="0"/>
    <x v="603"/>
  </r>
  <r>
    <s v="Bridesmaids"/>
    <x v="55"/>
    <n v="288383523"/>
    <n v="22"/>
    <s v="Hundred Million"/>
    <n v="3.5"/>
    <b v="0"/>
    <b v="0"/>
    <b v="0"/>
    <b v="0"/>
    <x v="604"/>
  </r>
  <r>
    <s v="Captain America: Brave New World"/>
    <x v="56"/>
    <n v="415101577"/>
    <n v="9"/>
    <s v="Hundred Million"/>
    <n v="2.5"/>
    <b v="0"/>
    <b v="0"/>
    <b v="0"/>
    <b v="0"/>
    <x v="605"/>
  </r>
  <r>
    <s v="Heaven Can Wait"/>
    <x v="80"/>
    <n v="81640278"/>
    <n v="5"/>
    <s v=""/>
    <m/>
    <b v="0"/>
    <b v="0"/>
    <b v="0"/>
    <b v="0"/>
    <x v="606"/>
  </r>
  <r>
    <s v="2 Fast 2 Furious"/>
    <x v="54"/>
    <n v="236350661"/>
    <n v="17"/>
    <s v="Hundred Million"/>
    <n v="2"/>
    <b v="0"/>
    <b v="0"/>
    <b v="0"/>
    <b v="0"/>
    <x v="607"/>
  </r>
  <r>
    <s v="Green Book"/>
    <x v="50"/>
    <n v="321752656"/>
    <n v="33"/>
    <s v="Hundred Million"/>
    <n v="3.5"/>
    <b v="0"/>
    <b v="1"/>
    <b v="0"/>
    <b v="1"/>
    <x v="608"/>
  </r>
  <r>
    <s v="John Wick: Chapter 3 - Parabellum"/>
    <x v="47"/>
    <n v="327777335"/>
    <n v="27"/>
    <s v="Hundred Million"/>
    <n v="4"/>
    <b v="0"/>
    <b v="0"/>
    <b v="0"/>
    <b v="0"/>
    <x v="609"/>
  </r>
  <r>
    <s v="Crazy Alien"/>
    <x v="47"/>
    <n v="327598891"/>
    <n v="28"/>
    <s v="Hundred Million"/>
    <m/>
    <b v="0"/>
    <b v="0"/>
    <b v="0"/>
    <b v="0"/>
    <x v="610"/>
  </r>
  <r>
    <s v="Entrapment"/>
    <x v="57"/>
    <n v="212404396"/>
    <n v="15"/>
    <s v="Hundred Million"/>
    <m/>
    <b v="0"/>
    <b v="0"/>
    <b v="0"/>
    <b v="0"/>
    <x v="611"/>
  </r>
  <r>
    <s v="The Fugitive"/>
    <x v="52"/>
    <n v="183875799"/>
    <n v="3"/>
    <s v="Hundred Million"/>
    <n v="4"/>
    <b v="0"/>
    <b v="0"/>
    <b v="0"/>
    <b v="0"/>
    <x v="612"/>
  </r>
  <r>
    <s v="End of Days"/>
    <x v="57"/>
    <n v="211989043"/>
    <n v="16"/>
    <s v="Hundred Million"/>
    <m/>
    <b v="0"/>
    <b v="0"/>
    <b v="0"/>
    <b v="0"/>
    <x v="613"/>
  </r>
  <r>
    <s v="Kingdom of the Planet of the Apes"/>
    <x v="60"/>
    <n v="397378150"/>
    <n v="18"/>
    <s v="Hundred Million"/>
    <n v="3.5"/>
    <b v="0"/>
    <b v="0"/>
    <b v="0"/>
    <b v="0"/>
    <x v="614"/>
  </r>
  <r>
    <s v="Indiana Jones and the Dial of Destiny"/>
    <x v="69"/>
    <n v="383963057"/>
    <n v="20"/>
    <s v="Hundred Million"/>
    <n v="3"/>
    <b v="0"/>
    <b v="0"/>
    <b v="0"/>
    <b v="0"/>
    <x v="615"/>
  </r>
  <r>
    <s v="The Lego Batman Movie"/>
    <x v="61"/>
    <n v="311950384"/>
    <n v="29"/>
    <s v="Hundred Million"/>
    <n v="4"/>
    <b v="0"/>
    <b v="0"/>
    <b v="1"/>
    <b v="1"/>
    <x v="616"/>
  </r>
  <r>
    <s v="The Tourist"/>
    <x v="67"/>
    <n v="278780441"/>
    <n v="25"/>
    <s v="Hundred Million"/>
    <m/>
    <b v="0"/>
    <b v="0"/>
    <b v="0"/>
    <b v="0"/>
    <x v="617"/>
  </r>
  <r>
    <s v="American Wedding"/>
    <x v="54"/>
    <n v="232722935"/>
    <n v="18"/>
    <s v="Hundred Million"/>
    <m/>
    <b v="0"/>
    <b v="0"/>
    <b v="0"/>
    <b v="0"/>
    <x v="618"/>
  </r>
  <r>
    <s v="Gran Torino"/>
    <x v="70"/>
    <n v="269958228"/>
    <n v="19"/>
    <s v="Hundred Million"/>
    <m/>
    <b v="0"/>
    <b v="1"/>
    <b v="0"/>
    <b v="0"/>
    <x v="619"/>
  </r>
  <r>
    <s v="10,000 BC"/>
    <x v="70"/>
    <n v="269784201"/>
    <n v="20"/>
    <s v="Hundred Million"/>
    <m/>
    <b v="0"/>
    <b v="0"/>
    <b v="0"/>
    <b v="0"/>
    <x v="620"/>
  </r>
  <r>
    <s v="Dangal"/>
    <x v="68"/>
    <n v="303723636"/>
    <n v="31"/>
    <s v="Hundred Million"/>
    <m/>
    <b v="0"/>
    <b v="1"/>
    <b v="0"/>
    <b v="0"/>
    <x v="621"/>
  </r>
  <r>
    <s v="Vertical Limit"/>
    <x v="77"/>
    <n v="215663859"/>
    <n v="17"/>
    <s v="Hundred Million"/>
    <m/>
    <b v="0"/>
    <b v="0"/>
    <b v="0"/>
    <b v="0"/>
    <x v="622"/>
  </r>
  <r>
    <s v="Passengers"/>
    <x v="68"/>
    <n v="303144152"/>
    <n v="32"/>
    <s v="Hundred Million"/>
    <n v="2"/>
    <b v="0"/>
    <b v="0"/>
    <b v="0"/>
    <b v="0"/>
    <x v="623"/>
  </r>
  <r>
    <s v="The Patriot"/>
    <x v="77"/>
    <n v="215294342"/>
    <n v="18"/>
    <s v="Hundred Million"/>
    <m/>
    <b v="0"/>
    <b v="0"/>
    <b v="0"/>
    <b v="0"/>
    <x v="624"/>
  </r>
  <r>
    <s v="Rush Hour 3"/>
    <x v="71"/>
    <n v="258097122"/>
    <n v="20"/>
    <s v="Hundred Million"/>
    <m/>
    <b v="0"/>
    <b v="0"/>
    <b v="0"/>
    <b v="0"/>
    <x v="625"/>
  </r>
  <r>
    <s v="Howl's Moving Castle"/>
    <x v="66"/>
    <n v="235347345"/>
    <n v="17"/>
    <s v="Hundred Million"/>
    <n v="4.5"/>
    <b v="1"/>
    <b v="1"/>
    <b v="1"/>
    <b v="1"/>
    <x v="626"/>
  </r>
  <r>
    <s v="The Amityville Horror"/>
    <x v="92"/>
    <n v="86432000"/>
    <n v="2"/>
    <s v=""/>
    <m/>
    <b v="0"/>
    <b v="0"/>
    <b v="0"/>
    <b v="0"/>
    <x v="627"/>
  </r>
  <r>
    <s v="The Ex-File 3: Return of the Exes"/>
    <x v="61"/>
    <n v="307592427"/>
    <n v="30"/>
    <s v="Hundred Million"/>
    <m/>
    <b v="0"/>
    <b v="0"/>
    <b v="0"/>
    <b v="0"/>
    <x v="628"/>
  </r>
  <r>
    <s v="Eragon"/>
    <x v="62"/>
    <n v="250425512"/>
    <n v="16"/>
    <s v="Hundred Million"/>
    <m/>
    <b v="0"/>
    <b v="0"/>
    <b v="0"/>
    <b v="0"/>
    <x v="629"/>
  </r>
  <r>
    <s v="Free Guy"/>
    <x v="51"/>
    <n v="331526598"/>
    <n v="14"/>
    <s v="Hundred Million"/>
    <n v="3.5"/>
    <b v="0"/>
    <b v="0"/>
    <b v="0"/>
    <b v="1"/>
    <x v="630"/>
  </r>
  <r>
    <s v="The Expendables"/>
    <x v="67"/>
    <n v="274470394"/>
    <n v="26"/>
    <s v="Hundred Million"/>
    <m/>
    <b v="0"/>
    <b v="0"/>
    <b v="0"/>
    <b v="0"/>
    <x v="631"/>
  </r>
  <r>
    <s v="The Princess and the Frog"/>
    <x v="45"/>
    <n v="267045765"/>
    <n v="25"/>
    <s v="Hundred Million"/>
    <n v="3.5"/>
    <b v="0"/>
    <b v="0"/>
    <b v="0"/>
    <b v="1"/>
    <x v="632"/>
  </r>
  <r>
    <s v="Crouching Tiger, Hidden Dragon"/>
    <x v="77"/>
    <n v="213525736"/>
    <n v="19"/>
    <s v="Hundred Million"/>
    <n v="4"/>
    <b v="0"/>
    <b v="0"/>
    <b v="0"/>
    <b v="0"/>
    <x v="633"/>
  </r>
  <r>
    <s v="Annabelle: Creation"/>
    <x v="61"/>
    <n v="306515884"/>
    <n v="31"/>
    <s v="Hundred Million"/>
    <m/>
    <b v="0"/>
    <b v="0"/>
    <b v="0"/>
    <b v="0"/>
    <x v="634"/>
  </r>
  <r>
    <s v="Platoon"/>
    <x v="91"/>
    <n v="138545632"/>
    <n v="3"/>
    <s v="Hundred Million"/>
    <m/>
    <b v="0"/>
    <b v="1"/>
    <b v="0"/>
    <b v="0"/>
    <x v="635"/>
  </r>
  <r>
    <s v="Wonder"/>
    <x v="61"/>
    <n v="305937718"/>
    <n v="32"/>
    <s v="Hundred Million"/>
    <n v="3.5"/>
    <b v="0"/>
    <b v="0"/>
    <b v="0"/>
    <b v="0"/>
    <x v="636"/>
  </r>
  <r>
    <s v="Alice Through the Looking Glass"/>
    <x v="68"/>
    <n v="299457024"/>
    <n v="33"/>
    <s v="Hundred Million"/>
    <m/>
    <b v="0"/>
    <b v="0"/>
    <b v="0"/>
    <b v="0"/>
    <x v="637"/>
  </r>
  <r>
    <s v="Miss Congeniality"/>
    <x v="77"/>
    <n v="212742720"/>
    <n v="20"/>
    <s v="Hundred Million"/>
    <n v="3"/>
    <b v="0"/>
    <b v="0"/>
    <b v="0"/>
    <b v="0"/>
    <x v="638"/>
  </r>
  <r>
    <s v="The Divergent Series: Insurgent"/>
    <x v="48"/>
    <n v="297002527"/>
    <n v="26"/>
    <s v="Hundred Million"/>
    <m/>
    <b v="0"/>
    <b v="0"/>
    <b v="0"/>
    <b v="0"/>
    <x v="639"/>
  </r>
  <r>
    <s v="Austin Powers: The Spy Who Shagged Me"/>
    <x v="57"/>
    <n v="206756403"/>
    <n v="17"/>
    <s v="Hundred Million"/>
    <m/>
    <b v="0"/>
    <b v="0"/>
    <b v="0"/>
    <b v="0"/>
    <x v="640"/>
  </r>
  <r>
    <s v="The Incredible Hulk"/>
    <x v="70"/>
    <n v="264770996"/>
    <n v="21"/>
    <s v="Hundred Million"/>
    <n v="2.5"/>
    <b v="0"/>
    <b v="0"/>
    <b v="0"/>
    <b v="1"/>
    <x v="641"/>
  </r>
  <r>
    <s v="Home Alone 2: Lost in New York"/>
    <x v="81"/>
    <n v="173596516"/>
    <n v="3"/>
    <s v="Hundred Million"/>
    <n v="3.5"/>
    <b v="0"/>
    <b v="0"/>
    <b v="0"/>
    <b v="1"/>
    <x v="642"/>
  </r>
  <r>
    <s v="Sleepy Hollow"/>
    <x v="57"/>
    <n v="206071502"/>
    <n v="18"/>
    <s v="Hundred Million"/>
    <m/>
    <b v="0"/>
    <b v="0"/>
    <b v="0"/>
    <b v="0"/>
    <x v="643"/>
  </r>
  <r>
    <s v="John Carter"/>
    <x v="53"/>
    <n v="284139100"/>
    <n v="28"/>
    <s v="Hundred Million"/>
    <n v="3.5"/>
    <b v="0"/>
    <b v="0"/>
    <b v="0"/>
    <b v="0"/>
    <x v="644"/>
  </r>
  <r>
    <s v="Grown Ups"/>
    <x v="67"/>
    <n v="271430189"/>
    <n v="27"/>
    <s v="Hundred Million"/>
    <n v="2.5"/>
    <b v="0"/>
    <b v="0"/>
    <b v="0"/>
    <b v="1"/>
    <x v="645"/>
  </r>
  <r>
    <s v="Wild Hogs"/>
    <x v="71"/>
    <n v="253625427"/>
    <n v="21"/>
    <s v="Hundred Million"/>
    <m/>
    <b v="0"/>
    <b v="0"/>
    <b v="0"/>
    <b v="0"/>
    <x v="646"/>
  </r>
  <r>
    <s v="Rocky II"/>
    <x v="92"/>
    <n v="85182160"/>
    <n v="3"/>
    <s v=""/>
    <m/>
    <b v="0"/>
    <b v="0"/>
    <b v="0"/>
    <b v="0"/>
    <x v="647"/>
  </r>
  <r>
    <s v="Creation of the Gods I: Kingdom of Storms"/>
    <x v="69"/>
    <n v="373021923"/>
    <n v="21"/>
    <s v="Hundred Million"/>
    <m/>
    <b v="0"/>
    <b v="0"/>
    <b v="0"/>
    <b v="0"/>
    <x v="648"/>
  </r>
  <r>
    <s v="Patch Adams"/>
    <x v="75"/>
    <n v="202292902"/>
    <n v="17"/>
    <s v="Hundred Million"/>
    <m/>
    <b v="0"/>
    <b v="0"/>
    <b v="0"/>
    <b v="0"/>
    <x v="649"/>
  </r>
  <r>
    <s v="Hooper"/>
    <x v="80"/>
    <n v="78000000"/>
    <n v="6"/>
    <s v=""/>
    <m/>
    <b v="0"/>
    <b v="0"/>
    <b v="0"/>
    <b v="0"/>
    <x v="650"/>
  </r>
  <r>
    <s v="Miss Peregrine's Home for Peculiar Children"/>
    <x v="68"/>
    <n v="296482446"/>
    <n v="34"/>
    <s v="Hundred Million"/>
    <m/>
    <b v="0"/>
    <b v="0"/>
    <b v="0"/>
    <b v="0"/>
    <x v="651"/>
  </r>
  <r>
    <s v="Jaws 2"/>
    <x v="80"/>
    <n v="77737272"/>
    <n v="7"/>
    <s v=""/>
    <m/>
    <b v="0"/>
    <b v="0"/>
    <b v="0"/>
    <b v="0"/>
    <x v="652"/>
  </r>
  <r>
    <s v="Oblivion"/>
    <x v="59"/>
    <n v="286168572"/>
    <n v="25"/>
    <s v="Hundred Million"/>
    <n v="3"/>
    <b v="0"/>
    <b v="0"/>
    <b v="0"/>
    <b v="0"/>
    <x v="653"/>
  </r>
  <r>
    <s v="Elysium"/>
    <x v="59"/>
    <n v="286140700"/>
    <n v="26"/>
    <s v="Hundred Million"/>
    <m/>
    <b v="0"/>
    <b v="0"/>
    <b v="0"/>
    <b v="0"/>
    <x v="654"/>
  </r>
  <r>
    <s v="Knives Out"/>
    <x v="47"/>
    <n v="312897920"/>
    <n v="29"/>
    <s v="Hundred Million"/>
    <n v="4.5"/>
    <b v="0"/>
    <b v="0"/>
    <b v="1"/>
    <b v="1"/>
    <x v="655"/>
  </r>
  <r>
    <s v="Sonic the Hedgehog"/>
    <x v="90"/>
    <n v="319715683"/>
    <n v="6"/>
    <s v="Hundred Million"/>
    <n v="3"/>
    <b v="0"/>
    <b v="0"/>
    <b v="0"/>
    <b v="0"/>
    <x v="656"/>
  </r>
  <r>
    <s v="This Is It"/>
    <x v="45"/>
    <n v="261183588"/>
    <n v="26"/>
    <s v="Hundred Million"/>
    <m/>
    <b v="0"/>
    <b v="0"/>
    <b v="0"/>
    <b v="0"/>
    <x v="657"/>
  </r>
  <r>
    <s v="Divergent"/>
    <x v="72"/>
    <n v="288885818"/>
    <n v="28"/>
    <s v="Hundred Million"/>
    <n v="3"/>
    <b v="0"/>
    <b v="0"/>
    <b v="0"/>
    <b v="1"/>
    <x v="658"/>
  </r>
  <r>
    <s v="Robin Hood: Prince of Thieves"/>
    <x v="89"/>
    <n v="165493908"/>
    <n v="3"/>
    <s v="Hundred Million"/>
    <m/>
    <b v="0"/>
    <b v="0"/>
    <b v="0"/>
    <b v="0"/>
    <x v="659"/>
  </r>
  <r>
    <s v="Skyscraper"/>
    <x v="50"/>
    <n v="304868961"/>
    <n v="34"/>
    <s v="Hundred Million"/>
    <m/>
    <b v="0"/>
    <b v="0"/>
    <b v="0"/>
    <b v="0"/>
    <x v="660"/>
  </r>
  <r>
    <s v="Traffic"/>
    <x v="77"/>
    <n v="207515725"/>
    <n v="21"/>
    <s v="Hundred Million"/>
    <m/>
    <b v="0"/>
    <b v="0"/>
    <b v="0"/>
    <b v="0"/>
    <x v="661"/>
  </r>
  <r>
    <s v="City of Angels"/>
    <x v="75"/>
    <n v="198685114"/>
    <n v="18"/>
    <s v="Hundred Million"/>
    <m/>
    <b v="0"/>
    <b v="0"/>
    <b v="0"/>
    <b v="0"/>
    <x v="662"/>
  </r>
  <r>
    <s v="Turbo"/>
    <x v="59"/>
    <n v="282570682"/>
    <n v="27"/>
    <s v="Hundred Million"/>
    <n v="2"/>
    <b v="0"/>
    <b v="0"/>
    <b v="0"/>
    <b v="0"/>
    <x v="663"/>
  </r>
  <r>
    <s v="Batman Forever"/>
    <x v="85"/>
    <n v="184033483"/>
    <n v="4"/>
    <s v="Hundred Million"/>
    <m/>
    <b v="0"/>
    <b v="0"/>
    <b v="0"/>
    <b v="0"/>
    <x v="664"/>
  </r>
  <r>
    <s v="Ferdinand"/>
    <x v="61"/>
    <n v="296069199"/>
    <n v="33"/>
    <s v="Hundred Million"/>
    <n v="2.5"/>
    <b v="0"/>
    <b v="0"/>
    <b v="0"/>
    <b v="0"/>
    <x v="665"/>
  </r>
  <r>
    <s v="The Bourne Legacy"/>
    <x v="53"/>
    <n v="276144750"/>
    <n v="29"/>
    <s v="Hundred Million"/>
    <m/>
    <b v="0"/>
    <b v="0"/>
    <b v="0"/>
    <b v="0"/>
    <x v="666"/>
  </r>
  <r>
    <s v="Click"/>
    <x v="62"/>
    <n v="240685326"/>
    <n v="17"/>
    <s v="Hundred Million"/>
    <m/>
    <b v="0"/>
    <b v="0"/>
    <b v="0"/>
    <b v="1"/>
    <x v="667"/>
  </r>
  <r>
    <s v="Pitch Perfect 2"/>
    <x v="48"/>
    <n v="287144079"/>
    <n v="27"/>
    <s v="Hundred Million"/>
    <n v="2.5"/>
    <b v="0"/>
    <b v="0"/>
    <b v="0"/>
    <b v="0"/>
    <x v="668"/>
  </r>
  <r>
    <s v="Lethal Weapon 2"/>
    <x v="76"/>
    <n v="147253986"/>
    <n v="4"/>
    <s v="Hundred Million"/>
    <m/>
    <b v="0"/>
    <b v="0"/>
    <b v="0"/>
    <b v="0"/>
    <x v="669"/>
  </r>
  <r>
    <s v="Scary Movie 3"/>
    <x v="54"/>
    <n v="220673217"/>
    <n v="19"/>
    <s v="Hundred Million"/>
    <m/>
    <b v="0"/>
    <b v="0"/>
    <b v="0"/>
    <b v="0"/>
    <x v="670"/>
  </r>
  <r>
    <s v="Lincoln"/>
    <x v="53"/>
    <n v="275293450"/>
    <n v="30"/>
    <s v="Hundred Million"/>
    <m/>
    <b v="0"/>
    <b v="0"/>
    <b v="0"/>
    <b v="0"/>
    <x v="671"/>
  </r>
  <r>
    <s v="Elf"/>
    <x v="54"/>
    <n v="220443451"/>
    <n v="20"/>
    <s v="Hundred Million"/>
    <n v="4"/>
    <b v="0"/>
    <b v="0"/>
    <b v="0"/>
    <b v="1"/>
    <x v="672"/>
  </r>
  <r>
    <s v="Marley &amp; Me"/>
    <x v="70"/>
    <n v="255743093"/>
    <n v="22"/>
    <s v="Hundred Million"/>
    <n v="3.5"/>
    <b v="0"/>
    <b v="0"/>
    <b v="0"/>
    <b v="0"/>
    <x v="673"/>
  </r>
  <r>
    <s v="Rocky IV"/>
    <x v="86"/>
    <n v="127894387"/>
    <n v="4"/>
    <s v="Hundred Million"/>
    <m/>
    <b v="0"/>
    <b v="0"/>
    <b v="0"/>
    <b v="0"/>
    <x v="674"/>
  </r>
  <r>
    <s v="Star Trek: The Motion Picture"/>
    <x v="92"/>
    <n v="82258612"/>
    <n v="4"/>
    <s v=""/>
    <m/>
    <b v="0"/>
    <b v="0"/>
    <b v="0"/>
    <b v="0"/>
    <x v="675"/>
  </r>
  <r>
    <s v="Constantine"/>
    <x v="73"/>
    <n v="230884728"/>
    <n v="15"/>
    <s v="Hundred Million"/>
    <n v="3"/>
    <b v="0"/>
    <b v="0"/>
    <b v="0"/>
    <b v="0"/>
    <x v="676"/>
  </r>
  <r>
    <s v="Twisters"/>
    <x v="60"/>
    <n v="372262265"/>
    <n v="19"/>
    <s v="Hundred Million"/>
    <n v="3.5"/>
    <b v="0"/>
    <b v="0"/>
    <b v="0"/>
    <b v="1"/>
    <x v="677"/>
  </r>
  <r>
    <s v="The Bourne Identity"/>
    <x v="63"/>
    <n v="214034224"/>
    <n v="19"/>
    <s v="Hundred Million"/>
    <n v="4.5"/>
    <b v="0"/>
    <b v="0"/>
    <b v="0"/>
    <b v="0"/>
    <x v="678"/>
  </r>
  <r>
    <s v="Paddington"/>
    <x v="72"/>
    <n v="282370135"/>
    <n v="29"/>
    <s v="Hundred Million"/>
    <n v="4"/>
    <b v="0"/>
    <b v="0"/>
    <b v="0"/>
    <b v="1"/>
    <x v="679"/>
  </r>
  <r>
    <s v="Thunderbolts*"/>
    <x v="56"/>
    <n v="382420073"/>
    <n v="10"/>
    <s v="Hundred Million"/>
    <n v="4"/>
    <b v="0"/>
    <b v="0"/>
    <b v="0"/>
    <b v="1"/>
    <x v="680"/>
  </r>
  <r>
    <s v="The Others"/>
    <x v="58"/>
    <n v="209947037"/>
    <n v="18"/>
    <s v="Hundred Million"/>
    <n v="4"/>
    <b v="0"/>
    <b v="0"/>
    <b v="0"/>
    <b v="0"/>
    <x v="681"/>
  </r>
  <r>
    <s v="Ocean's Eight"/>
    <x v="50"/>
    <n v="297718711"/>
    <n v="35"/>
    <s v="Hundred Million"/>
    <n v="3"/>
    <b v="0"/>
    <b v="0"/>
    <b v="0"/>
    <b v="1"/>
    <x v="682"/>
  </r>
  <r>
    <s v="Fahrenheit 9/11"/>
    <x v="66"/>
    <n v="222446882"/>
    <n v="18"/>
    <s v="Hundred Million"/>
    <m/>
    <b v="0"/>
    <b v="0"/>
    <b v="0"/>
    <b v="0"/>
    <x v="683"/>
  </r>
  <r>
    <s v="High School Musical 3: Senior Year"/>
    <x v="70"/>
    <n v="252909177"/>
    <n v="23"/>
    <s v="Hundred Million"/>
    <n v="2.5"/>
    <b v="0"/>
    <b v="0"/>
    <b v="0"/>
    <b v="0"/>
    <x v="684"/>
  </r>
  <r>
    <s v="We're the Millers"/>
    <x v="53"/>
    <n v="269994119"/>
    <n v="31"/>
    <s v="Hundred Million"/>
    <n v="3"/>
    <b v="0"/>
    <b v="0"/>
    <b v="0"/>
    <b v="1"/>
    <x v="685"/>
  </r>
  <r>
    <s v="Collateral"/>
    <x v="66"/>
    <n v="220239925"/>
    <n v="19"/>
    <s v="Hundred Million"/>
    <n v="4.5"/>
    <b v="0"/>
    <b v="0"/>
    <b v="0"/>
    <b v="0"/>
    <x v="686"/>
  </r>
  <r>
    <s v="Cloudy with a Chance of Meatballs 2"/>
    <x v="59"/>
    <n v="274325949"/>
    <n v="28"/>
    <s v="Hundred Million"/>
    <n v="3"/>
    <b v="0"/>
    <b v="0"/>
    <b v="0"/>
    <b v="0"/>
    <x v="687"/>
  </r>
  <r>
    <s v="The Fast and the Furious"/>
    <x v="58"/>
    <n v="207283925"/>
    <n v="19"/>
    <s v="Hundred Million"/>
    <m/>
    <b v="0"/>
    <b v="0"/>
    <b v="0"/>
    <b v="1"/>
    <x v="688"/>
  </r>
  <r>
    <s v="Super 8"/>
    <x v="55"/>
    <n v="260095986"/>
    <n v="23"/>
    <s v="Hundred Million"/>
    <n v="3"/>
    <b v="0"/>
    <b v="0"/>
    <b v="0"/>
    <b v="0"/>
    <x v="689"/>
  </r>
  <r>
    <s v="The Terminal"/>
    <x v="66"/>
    <n v="218685607"/>
    <n v="20"/>
    <s v="Hundred Million"/>
    <n v="4"/>
    <b v="0"/>
    <b v="0"/>
    <b v="0"/>
    <b v="0"/>
    <x v="690"/>
  </r>
  <r>
    <s v="Red Dragon"/>
    <x v="63"/>
    <n v="209196298"/>
    <n v="20"/>
    <s v="Hundred Million"/>
    <m/>
    <b v="0"/>
    <b v="0"/>
    <b v="0"/>
    <b v="0"/>
    <x v="691"/>
  </r>
  <r>
    <s v="Mr. Peabody &amp; Sherman"/>
    <x v="72"/>
    <n v="275698039"/>
    <n v="30"/>
    <s v="Hundred Million"/>
    <n v="3"/>
    <b v="0"/>
    <b v="0"/>
    <b v="0"/>
    <b v="0"/>
    <x v="692"/>
  </r>
  <r>
    <s v="Mission: Impossible"/>
    <x v="88"/>
    <n v="180981856"/>
    <n v="3"/>
    <s v="Hundred Million"/>
    <n v="3.5"/>
    <b v="0"/>
    <b v="0"/>
    <b v="0"/>
    <b v="1"/>
    <x v="693"/>
  </r>
  <r>
    <s v="Pacific Rim: Uprising"/>
    <x v="50"/>
    <n v="290930148"/>
    <n v="36"/>
    <s v="Hundred Million"/>
    <m/>
    <b v="0"/>
    <b v="0"/>
    <b v="0"/>
    <b v="0"/>
    <x v="694"/>
  </r>
  <r>
    <s v="The Fantastic Four: First Steps"/>
    <x v="56"/>
    <n v="371952427"/>
    <n v="11"/>
    <s v="Hundred Million"/>
    <m/>
    <b v="0"/>
    <b v="0"/>
    <b v="0"/>
    <b v="0"/>
    <x v="695"/>
  </r>
  <r>
    <s v="Million Dollar Baby"/>
    <x v="66"/>
    <n v="216763646"/>
    <n v="21"/>
    <s v="Hundred Million"/>
    <n v="4"/>
    <b v="0"/>
    <b v="1"/>
    <b v="0"/>
    <b v="0"/>
    <x v="696"/>
  </r>
  <r>
    <s v="Flightplan"/>
    <x v="73"/>
    <n v="223387299"/>
    <n v="16"/>
    <s v="Hundred Million"/>
    <m/>
    <b v="0"/>
    <b v="0"/>
    <b v="0"/>
    <b v="0"/>
    <x v="697"/>
  </r>
  <r>
    <s v="The Hunger Games: The Ballad of Songbirds &amp; Snakes"/>
    <x v="69"/>
    <n v="348424489"/>
    <n v="22"/>
    <s v="Hundred Million"/>
    <n v="4"/>
    <b v="0"/>
    <b v="0"/>
    <b v="0"/>
    <b v="1"/>
    <x v="698"/>
  </r>
  <r>
    <s v="Master and Commander: The Far Side of the World"/>
    <x v="54"/>
    <n v="211622535"/>
    <n v="21"/>
    <s v="Hundred Million"/>
    <n v="3.5"/>
    <b v="0"/>
    <b v="0"/>
    <b v="0"/>
    <b v="0"/>
    <x v="699"/>
  </r>
  <r>
    <s v="Vanilla Sky"/>
    <x v="58"/>
    <n v="203388341"/>
    <n v="20"/>
    <s v="Hundred Million"/>
    <m/>
    <b v="0"/>
    <b v="0"/>
    <b v="0"/>
    <b v="0"/>
    <x v="700"/>
  </r>
  <r>
    <s v="Epic"/>
    <x v="59"/>
    <n v="268426634"/>
    <n v="29"/>
    <s v="Hundred Million"/>
    <n v="2"/>
    <b v="0"/>
    <b v="0"/>
    <b v="0"/>
    <b v="0"/>
    <x v="701"/>
  </r>
  <r>
    <s v="Maze Runner: The Death Cure"/>
    <x v="50"/>
    <n v="288175335"/>
    <n v="37"/>
    <s v="Hundred Million"/>
    <m/>
    <b v="0"/>
    <b v="0"/>
    <b v="0"/>
    <b v="0"/>
    <x v="702"/>
  </r>
  <r>
    <s v="True Grit"/>
    <x v="67"/>
    <n v="252276927"/>
    <n v="29"/>
    <s v="Hundred Million"/>
    <n v="4"/>
    <b v="0"/>
    <b v="0"/>
    <b v="0"/>
    <b v="0"/>
    <x v="703"/>
  </r>
  <r>
    <s v="Welcome to the Sticks"/>
    <x v="70"/>
    <n v="245144417"/>
    <n v="24"/>
    <s v="Hundred Million"/>
    <m/>
    <b v="0"/>
    <b v="0"/>
    <b v="0"/>
    <b v="0"/>
    <x v="704"/>
  </r>
  <r>
    <s v="Alien"/>
    <x v="92"/>
    <n v="78999751"/>
    <n v="5"/>
    <s v=""/>
    <n v="4.5"/>
    <b v="1"/>
    <b v="1"/>
    <b v="1"/>
    <b v="1"/>
    <x v="705"/>
  </r>
  <r>
    <s v="Apocalypse Now"/>
    <x v="92"/>
    <n v="78977709"/>
    <n v="6"/>
    <s v=""/>
    <n v="4.5"/>
    <b v="1"/>
    <b v="1"/>
    <b v="1"/>
    <b v="1"/>
    <x v="706"/>
  </r>
  <r>
    <s v="Journey to the Center of the Earth"/>
    <x v="70"/>
    <n v="244232688"/>
    <n v="25"/>
    <s v="Hundred Million"/>
    <n v="2.5"/>
    <b v="0"/>
    <b v="0"/>
    <b v="0"/>
    <b v="0"/>
    <x v="707"/>
  </r>
  <r>
    <s v="Look Who's Talking"/>
    <x v="76"/>
    <n v="140088813"/>
    <n v="5"/>
    <s v="Hundred Million"/>
    <m/>
    <b v="0"/>
    <b v="0"/>
    <b v="0"/>
    <b v="0"/>
    <x v="708"/>
  </r>
  <r>
    <s v="Neighbors"/>
    <x v="72"/>
    <n v="270665134"/>
    <n v="31"/>
    <s v="Hundred Million"/>
    <n v="3"/>
    <b v="0"/>
    <b v="0"/>
    <b v="0"/>
    <b v="0"/>
    <x v="709"/>
  </r>
  <r>
    <s v="The Horse Whisperer"/>
    <x v="75"/>
    <n v="186883563"/>
    <n v="19"/>
    <s v="Hundred Million"/>
    <m/>
    <b v="0"/>
    <b v="0"/>
    <b v="0"/>
    <b v="0"/>
    <x v="710"/>
  </r>
  <r>
    <s v="The Aviator"/>
    <x v="66"/>
    <n v="213719942"/>
    <n v="22"/>
    <s v="Hundred Million"/>
    <m/>
    <b v="0"/>
    <b v="0"/>
    <b v="0"/>
    <b v="0"/>
    <x v="711"/>
  </r>
  <r>
    <s v="Sinners"/>
    <x v="56"/>
    <n v="365878513"/>
    <n v="12"/>
    <s v="Hundred Million"/>
    <n v="4.5"/>
    <b v="0"/>
    <b v="0"/>
    <b v="1"/>
    <b v="1"/>
    <x v="712"/>
  </r>
  <r>
    <s v="Cloudy with a Chance of Meatballs"/>
    <x v="45"/>
    <n v="243006126"/>
    <n v="27"/>
    <s v="Hundred Million"/>
    <n v="3.5"/>
    <b v="0"/>
    <b v="0"/>
    <b v="0"/>
    <b v="1"/>
    <x v="713"/>
  </r>
  <r>
    <s v="Cats &amp; Dogs"/>
    <x v="58"/>
    <n v="200687492"/>
    <n v="21"/>
    <s v="Hundred Million"/>
    <m/>
    <b v="0"/>
    <b v="0"/>
    <b v="0"/>
    <b v="0"/>
    <x v="714"/>
  </r>
  <r>
    <s v="The Waterboy"/>
    <x v="75"/>
    <n v="185991646"/>
    <n v="20"/>
    <s v="Hundred Million"/>
    <m/>
    <b v="0"/>
    <b v="0"/>
    <b v="0"/>
    <b v="0"/>
    <x v="715"/>
  </r>
  <r>
    <s v="Split"/>
    <x v="61"/>
    <n v="278454358"/>
    <n v="34"/>
    <s v="Hundred Million"/>
    <n v="3.5"/>
    <b v="0"/>
    <b v="0"/>
    <b v="0"/>
    <b v="1"/>
    <x v="716"/>
  </r>
  <r>
    <s v="Juno"/>
    <x v="71"/>
    <n v="232372681"/>
    <n v="22"/>
    <s v="Hundred Million"/>
    <n v="4"/>
    <b v="0"/>
    <b v="0"/>
    <b v="1"/>
    <b v="1"/>
    <x v="717"/>
  </r>
  <r>
    <s v="Mr. Bean's Holiday"/>
    <x v="71"/>
    <n v="232225908"/>
    <n v="23"/>
    <s v="Hundred Million"/>
    <m/>
    <b v="0"/>
    <b v="0"/>
    <b v="0"/>
    <b v="0"/>
    <x v="718"/>
  </r>
  <r>
    <s v="Exodus: Gods and Kings"/>
    <x v="72"/>
    <n v="268175631"/>
    <n v="32"/>
    <s v="Hundred Million"/>
    <m/>
    <b v="0"/>
    <b v="0"/>
    <b v="0"/>
    <b v="0"/>
    <x v="719"/>
  </r>
  <r>
    <s v="S.W.A.T."/>
    <x v="54"/>
    <n v="207725639"/>
    <n v="22"/>
    <s v="Hundred Million"/>
    <m/>
    <b v="0"/>
    <b v="0"/>
    <b v="0"/>
    <b v="0"/>
    <x v="720"/>
  </r>
  <r>
    <s v="A Series of Unfortunate Events"/>
    <x v="66"/>
    <n v="211468235"/>
    <n v="23"/>
    <s v="Hundred Million"/>
    <m/>
    <b v="0"/>
    <b v="0"/>
    <b v="0"/>
    <b v="0"/>
    <x v="721"/>
  </r>
  <r>
    <s v="Kingdom of Heaven"/>
    <x v="73"/>
    <n v="218122627"/>
    <n v="17"/>
    <s v="Hundred Million"/>
    <m/>
    <b v="0"/>
    <b v="0"/>
    <b v="0"/>
    <b v="0"/>
    <x v="722"/>
  </r>
  <r>
    <s v="Liar Liar"/>
    <x v="46"/>
    <n v="181410615"/>
    <n v="6"/>
    <s v="Hundred Million"/>
    <n v="3"/>
    <b v="0"/>
    <b v="0"/>
    <b v="0"/>
    <b v="0"/>
    <x v="723"/>
  </r>
  <r>
    <s v="It Ends with Us"/>
    <x v="60"/>
    <n v="351441044"/>
    <n v="20"/>
    <s v="Hundred Million"/>
    <m/>
    <b v="0"/>
    <b v="0"/>
    <b v="0"/>
    <b v="0"/>
    <x v="724"/>
  </r>
  <r>
    <s v="Alien: Romulus"/>
    <x v="60"/>
    <n v="350865342"/>
    <n v="21"/>
    <s v="Hundred Million"/>
    <n v="4"/>
    <b v="0"/>
    <b v="0"/>
    <b v="0"/>
    <b v="1"/>
    <x v="725"/>
  </r>
  <r>
    <s v="A Quiet Place Part II"/>
    <x v="51"/>
    <n v="297372261"/>
    <n v="15"/>
    <s v="Hundred Million"/>
    <n v="3.5"/>
    <b v="0"/>
    <b v="0"/>
    <b v="0"/>
    <b v="1"/>
    <x v="726"/>
  </r>
  <r>
    <s v="The Man in the Iron Mask"/>
    <x v="75"/>
    <n v="182968902"/>
    <n v="21"/>
    <s v="Hundred Million"/>
    <m/>
    <b v="0"/>
    <b v="0"/>
    <b v="0"/>
    <b v="0"/>
    <x v="727"/>
  </r>
  <r>
    <s v="The Lone Ranger"/>
    <x v="59"/>
    <n v="260502115"/>
    <n v="30"/>
    <s v="Hundred Million"/>
    <n v="3"/>
    <b v="0"/>
    <b v="0"/>
    <b v="0"/>
    <b v="0"/>
    <x v="728"/>
  </r>
  <r>
    <s v="Ghost Rider"/>
    <x v="71"/>
    <n v="228738393"/>
    <n v="24"/>
    <s v="Hundred Million"/>
    <m/>
    <b v="0"/>
    <b v="0"/>
    <b v="0"/>
    <b v="0"/>
    <x v="729"/>
  </r>
  <r>
    <s v="Hollow Man"/>
    <x v="77"/>
    <n v="190213455"/>
    <n v="22"/>
    <s v="Hundred Million"/>
    <n v="2.5"/>
    <b v="0"/>
    <b v="0"/>
    <b v="0"/>
    <b v="0"/>
    <x v="730"/>
  </r>
  <r>
    <s v="Two Weeks Notice"/>
    <x v="63"/>
    <n v="199043242"/>
    <n v="21"/>
    <s v="Hundred Million"/>
    <m/>
    <b v="0"/>
    <b v="0"/>
    <b v="0"/>
    <b v="0"/>
    <x v="731"/>
  </r>
  <r>
    <s v="Rango"/>
    <x v="55"/>
    <n v="245724603"/>
    <n v="24"/>
    <s v="Hundred Million"/>
    <n v="3.5"/>
    <b v="0"/>
    <b v="0"/>
    <b v="0"/>
    <b v="1"/>
    <x v="732"/>
  </r>
  <r>
    <s v="Porky's"/>
    <x v="74"/>
    <n v="105492483"/>
    <n v="5"/>
    <s v="Hundred Million"/>
    <m/>
    <b v="0"/>
    <b v="0"/>
    <b v="0"/>
    <b v="0"/>
    <x v="733"/>
  </r>
  <r>
    <s v="Good Morning, Vietnam"/>
    <x v="93"/>
    <n v="123922794"/>
    <n v="4"/>
    <s v="Hundred Million"/>
    <m/>
    <b v="0"/>
    <b v="0"/>
    <b v="0"/>
    <b v="0"/>
    <x v="734"/>
  </r>
  <r>
    <s v="The Firm"/>
    <x v="52"/>
    <n v="158348367"/>
    <n v="4"/>
    <s v="Hundred Million"/>
    <n v="3"/>
    <b v="0"/>
    <b v="0"/>
    <b v="0"/>
    <b v="0"/>
    <x v="735"/>
  </r>
  <r>
    <s v="Tomb Raider"/>
    <x v="50"/>
    <n v="274650803"/>
    <n v="38"/>
    <s v="Hundred Million"/>
    <m/>
    <b v="0"/>
    <b v="0"/>
    <b v="0"/>
    <b v="0"/>
    <x v="736"/>
  </r>
  <r>
    <s v="Panic Room"/>
    <x v="63"/>
    <n v="196397415"/>
    <n v="22"/>
    <s v="Hundred Million"/>
    <n v="3.5"/>
    <b v="0"/>
    <b v="0"/>
    <b v="0"/>
    <b v="0"/>
    <x v="737"/>
  </r>
  <r>
    <s v="Coming to America"/>
    <x v="87"/>
    <n v="128152333"/>
    <n v="3"/>
    <s v="Hundred Million"/>
    <m/>
    <b v="0"/>
    <b v="0"/>
    <b v="0"/>
    <b v="0"/>
    <x v="738"/>
  </r>
  <r>
    <s v="Terms of Endearment"/>
    <x v="79"/>
    <n v="108423489"/>
    <n v="2"/>
    <s v="Hundred Million"/>
    <m/>
    <b v="0"/>
    <b v="0"/>
    <b v="0"/>
    <b v="0"/>
    <x v="739"/>
  </r>
  <r>
    <s v="The Day the Earth Stood Still"/>
    <x v="70"/>
    <n v="233093859"/>
    <n v="26"/>
    <s v="Hundred Million"/>
    <m/>
    <b v="0"/>
    <b v="0"/>
    <b v="0"/>
    <b v="0"/>
    <x v="740"/>
  </r>
  <r>
    <s v="Arthur"/>
    <x v="82"/>
    <n v="95461682"/>
    <n v="4"/>
    <s v=""/>
    <m/>
    <b v="0"/>
    <b v="0"/>
    <b v="0"/>
    <b v="0"/>
    <x v="741"/>
  </r>
  <r>
    <s v="King Arthur"/>
    <x v="66"/>
    <n v="203567857"/>
    <n v="24"/>
    <s v="Hundred Million"/>
    <m/>
    <b v="0"/>
    <b v="0"/>
    <b v="0"/>
    <b v="0"/>
    <x v="742"/>
  </r>
  <r>
    <s v="10"/>
    <x v="92"/>
    <n v="74865517"/>
    <n v="7"/>
    <s v=""/>
    <m/>
    <b v="0"/>
    <b v="0"/>
    <b v="0"/>
    <b v="0"/>
    <x v="743"/>
  </r>
  <r>
    <s v="Mojin: The Lost Legend"/>
    <x v="48"/>
    <n v="259368448"/>
    <n v="28"/>
    <s v="Hundred Million"/>
    <m/>
    <b v="0"/>
    <b v="0"/>
    <b v="0"/>
    <b v="0"/>
    <x v="744"/>
  </r>
  <r>
    <s v="Annabelle"/>
    <x v="72"/>
    <n v="257047661"/>
    <n v="33"/>
    <s v="Hundred Million"/>
    <m/>
    <b v="0"/>
    <b v="0"/>
    <b v="0"/>
    <b v="0"/>
    <x v="745"/>
  </r>
  <r>
    <s v="Garfield"/>
    <x v="66"/>
    <n v="203172417"/>
    <n v="25"/>
    <s v="Hundred Million"/>
    <m/>
    <b v="0"/>
    <b v="0"/>
    <b v="0"/>
    <b v="0"/>
    <x v="746"/>
  </r>
  <r>
    <s v="Gulliver's Travels"/>
    <x v="67"/>
    <n v="237382724"/>
    <n v="30"/>
    <s v="Hundred Million"/>
    <m/>
    <b v="0"/>
    <b v="0"/>
    <b v="0"/>
    <b v="0"/>
    <x v="747"/>
  </r>
  <r>
    <s v="Get Smart"/>
    <x v="70"/>
    <n v="230685453"/>
    <n v="27"/>
    <s v="Hundred Million"/>
    <m/>
    <b v="0"/>
    <b v="0"/>
    <b v="0"/>
    <b v="0"/>
    <x v="748"/>
  </r>
  <r>
    <s v="The Sum of All Fears"/>
    <x v="63"/>
    <n v="193921372"/>
    <n v="23"/>
    <s v="Hundred Million"/>
    <m/>
    <b v="0"/>
    <b v="0"/>
    <b v="0"/>
    <b v="0"/>
    <x v="749"/>
  </r>
  <r>
    <s v="Gangs of New York"/>
    <x v="63"/>
    <n v="193772504"/>
    <n v="24"/>
    <s v="Hundred Million"/>
    <n v="3.5"/>
    <b v="0"/>
    <b v="0"/>
    <b v="0"/>
    <b v="0"/>
    <x v="750"/>
  </r>
  <r>
    <s v="American Hustle"/>
    <x v="59"/>
    <n v="251171807"/>
    <n v="31"/>
    <s v="Hundred Million"/>
    <n v="3"/>
    <b v="0"/>
    <b v="0"/>
    <b v="0"/>
    <b v="0"/>
    <x v="751"/>
  </r>
  <r>
    <s v="102 Dalmatians"/>
    <x v="77"/>
    <n v="183611771"/>
    <n v="23"/>
    <s v="Hundred Million"/>
    <m/>
    <b v="0"/>
    <b v="0"/>
    <b v="0"/>
    <b v="0"/>
    <x v="752"/>
  </r>
  <r>
    <s v="Air Force One"/>
    <x v="46"/>
    <n v="172956409"/>
    <n v="7"/>
    <s v="Hundred Million"/>
    <m/>
    <b v="0"/>
    <b v="0"/>
    <b v="0"/>
    <b v="0"/>
    <x v="753"/>
  </r>
  <r>
    <s v="Lost in Hong Kong"/>
    <x v="48"/>
    <n v="256283912"/>
    <n v="29"/>
    <s v="Hundred Million"/>
    <m/>
    <b v="0"/>
    <b v="0"/>
    <b v="0"/>
    <b v="0"/>
    <x v="754"/>
  </r>
  <r>
    <s v="Knocked Up"/>
    <x v="71"/>
    <n v="219922417"/>
    <n v="25"/>
    <s v="Hundred Million"/>
    <m/>
    <b v="0"/>
    <b v="0"/>
    <b v="0"/>
    <b v="0"/>
    <x v="755"/>
  </r>
  <r>
    <s v="The Wild Robot"/>
    <x v="60"/>
    <n v="334537187"/>
    <n v="22"/>
    <s v="Hundred Million"/>
    <n v="4.5"/>
    <b v="0"/>
    <b v="1"/>
    <b v="0"/>
    <b v="1"/>
    <x v="756"/>
  </r>
  <r>
    <s v="Spy Kids 3: Game Over"/>
    <x v="54"/>
    <n v="197011982"/>
    <n v="23"/>
    <s v="Hundred Million"/>
    <m/>
    <b v="0"/>
    <b v="0"/>
    <b v="0"/>
    <b v="0"/>
    <x v="757"/>
  </r>
  <r>
    <s v="Dark Shadows"/>
    <x v="53"/>
    <n v="245527149"/>
    <n v="32"/>
    <s v="Hundred Million"/>
    <m/>
    <b v="0"/>
    <b v="0"/>
    <b v="0"/>
    <b v="0"/>
    <x v="758"/>
  </r>
  <r>
    <s v="The Jerk"/>
    <x v="92"/>
    <n v="73691419"/>
    <n v="8"/>
    <s v=""/>
    <m/>
    <b v="0"/>
    <b v="0"/>
    <b v="0"/>
    <b v="0"/>
    <x v="759"/>
  </r>
  <r>
    <s v="Airplane!"/>
    <x v="78"/>
    <n v="83455109"/>
    <n v="4"/>
    <s v=""/>
    <n v="3.5"/>
    <b v="0"/>
    <b v="0"/>
    <b v="0"/>
    <b v="0"/>
    <x v="760"/>
  </r>
  <r>
    <s v="Double Jeopardy"/>
    <x v="57"/>
    <n v="177841558"/>
    <n v="19"/>
    <s v="Hundred Million"/>
    <m/>
    <b v="0"/>
    <b v="0"/>
    <b v="0"/>
    <b v="0"/>
    <x v="761"/>
  </r>
  <r>
    <s v="Honey, I Shrunk the Kids"/>
    <x v="76"/>
    <n v="130724985"/>
    <n v="6"/>
    <s v="Hundred Million"/>
    <m/>
    <b v="0"/>
    <b v="0"/>
    <b v="0"/>
    <b v="0"/>
    <x v="762"/>
  </r>
  <r>
    <s v="The Haunting"/>
    <x v="57"/>
    <n v="177311151"/>
    <n v="20"/>
    <s v="Hundred Million"/>
    <m/>
    <b v="0"/>
    <b v="0"/>
    <b v="0"/>
    <b v="0"/>
    <x v="763"/>
  </r>
  <r>
    <s v="Anger Management"/>
    <x v="54"/>
    <n v="195745823"/>
    <n v="24"/>
    <s v="Hundred Million"/>
    <m/>
    <b v="0"/>
    <b v="0"/>
    <b v="0"/>
    <b v="0"/>
    <x v="764"/>
  </r>
  <r>
    <s v="Analyze This"/>
    <x v="57"/>
    <n v="176885658"/>
    <n v="21"/>
    <s v="Hundred Million"/>
    <m/>
    <b v="0"/>
    <b v="0"/>
    <b v="0"/>
    <b v="0"/>
    <x v="765"/>
  </r>
  <r>
    <s v="Taken"/>
    <x v="70"/>
    <n v="226837760"/>
    <n v="28"/>
    <s v="Hundred Million"/>
    <n v="4"/>
    <b v="0"/>
    <b v="0"/>
    <b v="0"/>
    <b v="0"/>
    <x v="766"/>
  </r>
  <r>
    <s v="50 First Dates"/>
    <x v="66"/>
    <n v="198413428"/>
    <n v="26"/>
    <s v="Hundred Million"/>
    <n v="3.5"/>
    <b v="0"/>
    <b v="0"/>
    <b v="0"/>
    <b v="1"/>
    <x v="767"/>
  </r>
  <r>
    <s v="Grown Ups 2"/>
    <x v="59"/>
    <n v="246984278"/>
    <n v="32"/>
    <s v="Hundred Million"/>
    <n v="2"/>
    <b v="0"/>
    <b v="0"/>
    <b v="0"/>
    <b v="0"/>
    <x v="768"/>
  </r>
  <r>
    <s v="Fun with Dick and Jane"/>
    <x v="73"/>
    <n v="204681899"/>
    <n v="18"/>
    <s v="Hundred Million"/>
    <m/>
    <b v="0"/>
    <b v="0"/>
    <b v="0"/>
    <b v="0"/>
    <x v="769"/>
  </r>
  <r>
    <s v="Blade Runner 2049"/>
    <x v="61"/>
    <n v="259239658"/>
    <n v="35"/>
    <s v="Hundred Million"/>
    <n v="4.5"/>
    <b v="0"/>
    <b v="0"/>
    <b v="1"/>
    <b v="1"/>
    <x v="770"/>
  </r>
  <r>
    <s v="Teenage Mutant Ninja Turtles"/>
    <x v="84"/>
    <n v="135267509"/>
    <n v="5"/>
    <s v="Hundred Million"/>
    <m/>
    <b v="0"/>
    <b v="0"/>
    <b v="0"/>
    <b v="0"/>
    <x v="771"/>
  </r>
  <r>
    <s v="Jumper"/>
    <x v="70"/>
    <n v="225132113"/>
    <n v="29"/>
    <s v="Hundred Million"/>
    <m/>
    <b v="0"/>
    <b v="0"/>
    <b v="0"/>
    <b v="0"/>
    <x v="772"/>
  </r>
  <r>
    <s v="Atlantis: The Lost Empire"/>
    <x v="58"/>
    <n v="186053725"/>
    <n v="22"/>
    <s v="Hundred Million"/>
    <n v="3.5"/>
    <b v="0"/>
    <b v="0"/>
    <b v="0"/>
    <b v="0"/>
    <x v="773"/>
  </r>
  <r>
    <s v="Kung Fu Yoga"/>
    <x v="61"/>
    <n v="257743016"/>
    <n v="36"/>
    <s v="Hundred Million"/>
    <m/>
    <b v="0"/>
    <b v="0"/>
    <b v="0"/>
    <b v="0"/>
    <x v="774"/>
  </r>
  <r>
    <s v="Antz"/>
    <x v="75"/>
    <n v="171757863"/>
    <n v="22"/>
    <s v="Hundred Million"/>
    <m/>
    <b v="0"/>
    <b v="0"/>
    <b v="0"/>
    <b v="0"/>
    <x v="775"/>
  </r>
  <r>
    <s v="Resident Evil: Retribution"/>
    <x v="53"/>
    <n v="240159255"/>
    <n v="33"/>
    <s v="Hundred Million"/>
    <m/>
    <b v="0"/>
    <b v="0"/>
    <b v="0"/>
    <b v="0"/>
    <x v="776"/>
  </r>
  <r>
    <s v="Yes Man"/>
    <x v="70"/>
    <n v="223241637"/>
    <n v="30"/>
    <s v="Hundred Million"/>
    <m/>
    <b v="0"/>
    <b v="0"/>
    <b v="0"/>
    <b v="0"/>
    <x v="777"/>
  </r>
  <r>
    <s v="The Girl with the Dragon Tattoo"/>
    <x v="55"/>
    <n v="232617430"/>
    <n v="25"/>
    <s v="Hundred Million"/>
    <n v="4"/>
    <b v="0"/>
    <b v="0"/>
    <b v="0"/>
    <b v="0"/>
    <x v="778"/>
  </r>
  <r>
    <s v="After Earth"/>
    <x v="59"/>
    <n v="243611982"/>
    <n v="33"/>
    <s v="Hundred Million"/>
    <m/>
    <b v="0"/>
    <b v="0"/>
    <b v="0"/>
    <b v="0"/>
    <x v="779"/>
  </r>
  <r>
    <s v="Get Out"/>
    <x v="61"/>
    <n v="255407969"/>
    <n v="37"/>
    <s v="Hundred Million"/>
    <n v="4.5"/>
    <b v="0"/>
    <b v="0"/>
    <b v="1"/>
    <b v="1"/>
    <x v="780"/>
  </r>
  <r>
    <s v="The Karate Kid Part II"/>
    <x v="91"/>
    <n v="115103979"/>
    <n v="4"/>
    <s v="Hundred Million"/>
    <m/>
    <b v="0"/>
    <b v="0"/>
    <b v="0"/>
    <b v="0"/>
    <x v="781"/>
  </r>
  <r>
    <s v="Baahubali 2: The Conclusion"/>
    <x v="61"/>
    <n v="254158390"/>
    <n v="38"/>
    <s v="Hundred Million"/>
    <m/>
    <b v="0"/>
    <b v="0"/>
    <b v="0"/>
    <b v="0"/>
    <x v="782"/>
  </r>
  <r>
    <s v="Cheaper by the Dozen"/>
    <x v="54"/>
    <n v="190212113"/>
    <n v="25"/>
    <s v="Hundred Million"/>
    <n v="3.5"/>
    <b v="0"/>
    <b v="0"/>
    <b v="0"/>
    <b v="0"/>
    <x v="783"/>
  </r>
  <r>
    <s v="Hercules"/>
    <x v="72"/>
    <n v="244819862"/>
    <n v="34"/>
    <s v="Hundred Million"/>
    <m/>
    <b v="0"/>
    <b v="0"/>
    <b v="0"/>
    <b v="0"/>
    <x v="784"/>
  </r>
  <r>
    <s v="Lethal Weapon 3"/>
    <x v="81"/>
    <n v="144731527"/>
    <n v="4"/>
    <s v="Hundred Million"/>
    <m/>
    <b v="0"/>
    <b v="0"/>
    <b v="0"/>
    <b v="0"/>
    <x v="785"/>
  </r>
  <r>
    <s v="Percy Jackson &amp; the Olympians: The Lightning Thief"/>
    <x v="67"/>
    <n v="226497209"/>
    <n v="31"/>
    <s v="Hundred Million"/>
    <n v="3"/>
    <b v="0"/>
    <b v="0"/>
    <b v="0"/>
    <b v="0"/>
    <x v="786"/>
  </r>
  <r>
    <s v="The Peanuts Movie"/>
    <x v="48"/>
    <n v="246233113"/>
    <n v="30"/>
    <s v="Hundred Million"/>
    <n v="3"/>
    <b v="0"/>
    <b v="0"/>
    <b v="0"/>
    <b v="0"/>
    <x v="787"/>
  </r>
  <r>
    <s v="Silver Linings Playbook"/>
    <x v="53"/>
    <n v="236412453"/>
    <n v="34"/>
    <s v="Hundred Million"/>
    <n v="3.5"/>
    <b v="0"/>
    <b v="0"/>
    <b v="0"/>
    <b v="1"/>
    <x v="788"/>
  </r>
  <r>
    <s v="The Holiday"/>
    <x v="62"/>
    <n v="205841885"/>
    <n v="18"/>
    <s v="Hundred Million"/>
    <n v="3"/>
    <b v="0"/>
    <b v="0"/>
    <b v="0"/>
    <b v="1"/>
    <x v="789"/>
  </r>
  <r>
    <s v="The Break-Up"/>
    <x v="62"/>
    <n v="205668210"/>
    <n v="19"/>
    <s v="Hundred Million"/>
    <m/>
    <b v="0"/>
    <b v="0"/>
    <b v="0"/>
    <b v="0"/>
    <x v="790"/>
  </r>
  <r>
    <s v="What Happens in Vegas"/>
    <x v="70"/>
    <n v="219375562"/>
    <n v="31"/>
    <s v="Hundred Million"/>
    <m/>
    <b v="0"/>
    <b v="0"/>
    <b v="0"/>
    <b v="0"/>
    <x v="791"/>
  </r>
  <r>
    <s v="The Pacifier"/>
    <x v="73"/>
    <n v="198636868"/>
    <n v="19"/>
    <s v="Hundred Million"/>
    <n v="2"/>
    <b v="0"/>
    <b v="0"/>
    <b v="0"/>
    <b v="0"/>
    <x v="792"/>
  </r>
  <r>
    <s v="Pixels"/>
    <x v="48"/>
    <n v="244874809"/>
    <n v="31"/>
    <s v="Hundred Million"/>
    <n v="1.5"/>
    <b v="0"/>
    <b v="0"/>
    <b v="0"/>
    <b v="0"/>
    <x v="793"/>
  </r>
  <r>
    <s v="Planes"/>
    <x v="59"/>
    <n v="239258712"/>
    <n v="34"/>
    <s v="Hundred Million"/>
    <m/>
    <b v="0"/>
    <b v="0"/>
    <b v="0"/>
    <b v="0"/>
    <x v="794"/>
  </r>
  <r>
    <s v="It's Complicated"/>
    <x v="45"/>
    <n v="219103655"/>
    <n v="28"/>
    <s v="Hundred Million"/>
    <m/>
    <b v="0"/>
    <b v="0"/>
    <b v="0"/>
    <b v="0"/>
    <x v="795"/>
  </r>
  <r>
    <s v="The Social Network"/>
    <x v="67"/>
    <n v="224920315"/>
    <n v="32"/>
    <s v="Hundred Million"/>
    <n v="5"/>
    <b v="0"/>
    <b v="0"/>
    <b v="1"/>
    <b v="1"/>
    <x v="796"/>
  </r>
  <r>
    <s v="RoboCop"/>
    <x v="72"/>
    <n v="242688965"/>
    <n v="35"/>
    <s v="Hundred Million"/>
    <m/>
    <b v="0"/>
    <b v="0"/>
    <b v="0"/>
    <b v="0"/>
    <x v="797"/>
  </r>
  <r>
    <s v="American Reunion"/>
    <x v="53"/>
    <n v="234989584"/>
    <n v="35"/>
    <s v="Hundred Million"/>
    <m/>
    <b v="0"/>
    <b v="0"/>
    <b v="0"/>
    <b v="0"/>
    <x v="798"/>
  </r>
  <r>
    <s v="The Green Hornet"/>
    <x v="55"/>
    <n v="227817248"/>
    <n v="26"/>
    <s v="Hundred Million"/>
    <m/>
    <b v="0"/>
    <b v="0"/>
    <b v="0"/>
    <b v="0"/>
    <x v="799"/>
  </r>
  <r>
    <s v="Terminator: Dark Fate"/>
    <x v="47"/>
    <n v="261119292"/>
    <n v="30"/>
    <s v="Hundred Million"/>
    <m/>
    <b v="0"/>
    <b v="0"/>
    <b v="0"/>
    <b v="0"/>
    <x v="800"/>
  </r>
  <r>
    <s v="Teenage Mutant Ninja Turtles: Out of the Shadows"/>
    <x v="68"/>
    <n v="245623848"/>
    <n v="35"/>
    <s v="Hundred Million"/>
    <m/>
    <b v="0"/>
    <b v="0"/>
    <b v="0"/>
    <b v="0"/>
    <x v="801"/>
  </r>
  <r>
    <s v="Speed 2: Cruise Control"/>
    <x v="46"/>
    <n v="164508066"/>
    <n v="8"/>
    <s v="Hundred Million"/>
    <m/>
    <b v="0"/>
    <b v="0"/>
    <b v="0"/>
    <b v="0"/>
    <x v="802"/>
  </r>
  <r>
    <s v="Moonraker"/>
    <x v="92"/>
    <n v="70308533"/>
    <n v="9"/>
    <s v=""/>
    <m/>
    <b v="0"/>
    <b v="0"/>
    <b v="0"/>
    <b v="0"/>
    <x v="803"/>
  </r>
  <r>
    <s v="Halloween"/>
    <x v="50"/>
    <n v="255485178"/>
    <n v="39"/>
    <s v="Hundred Million"/>
    <n v="3"/>
    <b v="0"/>
    <b v="0"/>
    <b v="0"/>
    <b v="0"/>
    <x v="804"/>
  </r>
  <r>
    <s v="Immortals"/>
    <x v="55"/>
    <n v="226904017"/>
    <n v="27"/>
    <s v="Hundred Million"/>
    <m/>
    <b v="0"/>
    <b v="0"/>
    <b v="0"/>
    <b v="0"/>
    <x v="805"/>
  </r>
  <r>
    <s v="Big Momma's House"/>
    <x v="77"/>
    <n v="173959438"/>
    <n v="24"/>
    <s v="Hundred Million"/>
    <m/>
    <b v="0"/>
    <b v="0"/>
    <b v="0"/>
    <b v="0"/>
    <x v="806"/>
  </r>
  <r>
    <s v="Daddy's Home"/>
    <x v="48"/>
    <n v="242786137"/>
    <n v="32"/>
    <s v="Hundred Million"/>
    <n v="2.5"/>
    <b v="0"/>
    <b v="0"/>
    <b v="0"/>
    <b v="0"/>
    <x v="807"/>
  </r>
  <r>
    <s v="Elvis"/>
    <x v="49"/>
    <n v="287740048"/>
    <n v="16"/>
    <s v="Hundred Million"/>
    <m/>
    <b v="0"/>
    <b v="0"/>
    <b v="0"/>
    <b v="1"/>
    <x v="808"/>
  </r>
  <r>
    <s v="Moulin Rouge!"/>
    <x v="58"/>
    <n v="179213434"/>
    <n v="23"/>
    <s v="Hundred Million"/>
    <m/>
    <b v="0"/>
    <b v="0"/>
    <b v="1"/>
    <b v="0"/>
    <x v="809"/>
  </r>
  <r>
    <s v="Parasite"/>
    <x v="47"/>
    <n v="258710043"/>
    <n v="31"/>
    <s v="Hundred Million"/>
    <n v="5"/>
    <b v="1"/>
    <b v="1"/>
    <b v="1"/>
    <b v="1"/>
    <x v="810"/>
  </r>
  <r>
    <s v="Argo"/>
    <x v="53"/>
    <n v="232325503"/>
    <n v="36"/>
    <s v="Hundred Million"/>
    <n v="3.5"/>
    <b v="0"/>
    <b v="0"/>
    <b v="0"/>
    <b v="0"/>
    <x v="811"/>
  </r>
  <r>
    <s v="A Few Good Men"/>
    <x v="81"/>
    <n v="141354048"/>
    <n v="5"/>
    <s v="Hundred Million"/>
    <n v="4"/>
    <b v="0"/>
    <b v="0"/>
    <b v="0"/>
    <b v="0"/>
    <x v="812"/>
  </r>
  <r>
    <s v="Journey to the West: The Demons Strike Back"/>
    <x v="61"/>
    <n v="247585244"/>
    <n v="39"/>
    <s v="Hundred Million"/>
    <m/>
    <b v="0"/>
    <b v="0"/>
    <b v="0"/>
    <b v="0"/>
    <x v="813"/>
  </r>
  <r>
    <s v="Road to Perdition"/>
    <x v="63"/>
    <n v="181001478"/>
    <n v="25"/>
    <s v="Hundred Million"/>
    <m/>
    <b v="0"/>
    <b v="0"/>
    <b v="0"/>
    <b v="0"/>
    <x v="814"/>
  </r>
  <r>
    <s v="Six Days Seven Nights"/>
    <x v="75"/>
    <n v="164839294"/>
    <n v="23"/>
    <s v="Hundred Million"/>
    <m/>
    <b v="0"/>
    <b v="0"/>
    <b v="0"/>
    <b v="0"/>
    <x v="815"/>
  </r>
  <r>
    <s v="Sweet Home Alabama"/>
    <x v="63"/>
    <n v="180622424"/>
    <n v="26"/>
    <s v="Hundred Million"/>
    <m/>
    <b v="0"/>
    <b v="0"/>
    <b v="0"/>
    <b v="0"/>
    <x v="816"/>
  </r>
  <r>
    <s v="Open Season"/>
    <x v="62"/>
    <n v="200811689"/>
    <n v="20"/>
    <s v="Hundred Million"/>
    <n v="3"/>
    <b v="0"/>
    <b v="0"/>
    <b v="0"/>
    <b v="0"/>
    <x v="817"/>
  </r>
  <r>
    <s v="Wallace &amp; Gromit: The Curse of the Were-Rabbit"/>
    <x v="73"/>
    <n v="194111171"/>
    <n v="20"/>
    <s v="Hundred Million"/>
    <n v="3.5"/>
    <b v="0"/>
    <b v="0"/>
    <b v="0"/>
    <b v="0"/>
    <x v="818"/>
  </r>
  <r>
    <s v="Us"/>
    <x v="47"/>
    <n v="256022707"/>
    <n v="32"/>
    <s v="Hundred Million"/>
    <n v="3.5"/>
    <b v="0"/>
    <b v="0"/>
    <b v="0"/>
    <b v="1"/>
    <x v="819"/>
  </r>
  <r>
    <s v="Pegasus"/>
    <x v="47"/>
    <n v="255863112"/>
    <n v="33"/>
    <s v="Hundred Million"/>
    <m/>
    <b v="0"/>
    <b v="0"/>
    <b v="0"/>
    <b v="0"/>
    <x v="820"/>
  </r>
  <r>
    <s v="Public Enemies"/>
    <x v="45"/>
    <n v="214104620"/>
    <n v="29"/>
    <s v="Hundred Million"/>
    <m/>
    <b v="0"/>
    <b v="0"/>
    <b v="0"/>
    <b v="0"/>
    <x v="821"/>
  </r>
  <r>
    <s v="Sully"/>
    <x v="68"/>
    <n v="240797623"/>
    <n v="36"/>
    <s v="Hundred Million"/>
    <m/>
    <b v="0"/>
    <b v="0"/>
    <b v="0"/>
    <b v="0"/>
    <x v="822"/>
  </r>
  <r>
    <s v="Assassin's Creed"/>
    <x v="68"/>
    <n v="240697856"/>
    <n v="37"/>
    <s v="Hundred Million"/>
    <m/>
    <b v="0"/>
    <b v="0"/>
    <b v="0"/>
    <b v="0"/>
    <x v="823"/>
  </r>
  <r>
    <s v="Never Say Never"/>
    <x v="69"/>
    <n v="301957043"/>
    <n v="23"/>
    <s v="Hundred Million"/>
    <m/>
    <b v="0"/>
    <b v="0"/>
    <b v="0"/>
    <b v="0"/>
    <x v="824"/>
  </r>
  <r>
    <s v="The Grudge"/>
    <x v="66"/>
    <n v="187281115"/>
    <n v="27"/>
    <s v="Hundred Million"/>
    <m/>
    <b v="0"/>
    <b v="0"/>
    <b v="0"/>
    <b v="0"/>
    <x v="825"/>
  </r>
  <r>
    <s v="Star Wars: Episode IV - A New Hope 1997 Special Edition"/>
    <x v="46"/>
    <n v="160703600"/>
    <n v="9"/>
    <s v="Hundred Million"/>
    <m/>
    <b v="0"/>
    <b v="0"/>
    <b v="0"/>
    <b v="0"/>
    <x v="826"/>
  </r>
  <r>
    <s v="Bedtime Stories"/>
    <x v="70"/>
    <n v="212874864"/>
    <n v="32"/>
    <s v="Hundred Million"/>
    <n v="2.5"/>
    <b v="0"/>
    <b v="0"/>
    <b v="0"/>
    <b v="0"/>
    <x v="827"/>
  </r>
  <r>
    <s v="Dr. Dolittle 2"/>
    <x v="58"/>
    <n v="176104344"/>
    <n v="24"/>
    <s v="Hundred Million"/>
    <m/>
    <b v="0"/>
    <b v="0"/>
    <b v="0"/>
    <b v="0"/>
    <x v="828"/>
  </r>
  <r>
    <s v="Sister Act"/>
    <x v="81"/>
    <n v="139607519"/>
    <n v="6"/>
    <s v="Hundred Million"/>
    <m/>
    <b v="0"/>
    <b v="0"/>
    <b v="0"/>
    <b v="0"/>
    <x v="829"/>
  </r>
  <r>
    <s v="The Scorpion King"/>
    <x v="63"/>
    <n v="178799308"/>
    <n v="27"/>
    <s v="Hundred Million"/>
    <m/>
    <b v="0"/>
    <b v="0"/>
    <b v="0"/>
    <b v="0"/>
    <x v="830"/>
  </r>
  <r>
    <s v="Migration"/>
    <x v="69"/>
    <n v="300187799"/>
    <n v="24"/>
    <s v="Hundred Million"/>
    <n v="3"/>
    <b v="0"/>
    <b v="0"/>
    <b v="0"/>
    <b v="0"/>
    <x v="831"/>
  </r>
  <r>
    <s v="Men in Black: International"/>
    <x v="47"/>
    <n v="253890701"/>
    <n v="34"/>
    <s v="Hundred Million"/>
    <n v="1.5"/>
    <b v="0"/>
    <b v="0"/>
    <b v="0"/>
    <b v="0"/>
    <x v="832"/>
  </r>
  <r>
    <s v="Hairspray"/>
    <x v="71"/>
    <n v="203552922"/>
    <n v="26"/>
    <s v="Hundred Million"/>
    <m/>
    <b v="0"/>
    <b v="0"/>
    <b v="0"/>
    <b v="0"/>
    <x v="833"/>
  </r>
  <r>
    <s v="Australia"/>
    <x v="70"/>
    <n v="211787511"/>
    <n v="33"/>
    <s v="Hundred Million"/>
    <m/>
    <b v="0"/>
    <b v="0"/>
    <b v="0"/>
    <b v="0"/>
    <x v="834"/>
  </r>
  <r>
    <s v="The Haunted Mansion"/>
    <x v="54"/>
    <n v="182290266"/>
    <n v="26"/>
    <s v="Hundred Million"/>
    <m/>
    <b v="0"/>
    <b v="0"/>
    <b v="0"/>
    <b v="0"/>
    <x v="835"/>
  </r>
  <r>
    <s v="The Emperor's New Groove"/>
    <x v="77"/>
    <n v="169327687"/>
    <n v="25"/>
    <s v="Hundred Million"/>
    <n v="4.5"/>
    <b v="0"/>
    <b v="0"/>
    <b v="0"/>
    <b v="1"/>
    <x v="836"/>
  </r>
  <r>
    <s v="Deep Blue Sea"/>
    <x v="57"/>
    <n v="164648142"/>
    <n v="22"/>
    <s v="Hundred Million"/>
    <m/>
    <b v="0"/>
    <b v="0"/>
    <b v="0"/>
    <b v="0"/>
    <x v="837"/>
  </r>
  <r>
    <s v="The Longest Yard"/>
    <x v="73"/>
    <n v="191466556"/>
    <n v="21"/>
    <s v="Hundred Million"/>
    <m/>
    <b v="0"/>
    <b v="0"/>
    <b v="0"/>
    <b v="0"/>
    <x v="838"/>
  </r>
  <r>
    <s v="Dark Phoenix"/>
    <x v="47"/>
    <n v="252442974"/>
    <n v="35"/>
    <s v="Hundred Million"/>
    <m/>
    <b v="0"/>
    <b v="0"/>
    <b v="0"/>
    <b v="0"/>
    <x v="839"/>
  </r>
  <r>
    <s v="Hero"/>
    <x v="63"/>
    <n v="177395557"/>
    <n v="28"/>
    <s v="Hundred Million"/>
    <n v="3.5"/>
    <b v="0"/>
    <b v="0"/>
    <b v="0"/>
    <b v="0"/>
    <x v="840"/>
  </r>
  <r>
    <s v="True Lies"/>
    <x v="64"/>
    <n v="146283741"/>
    <n v="3"/>
    <s v="Hundred Million"/>
    <n v="2.5"/>
    <b v="0"/>
    <b v="0"/>
    <b v="0"/>
    <b v="0"/>
    <x v="841"/>
  </r>
  <r>
    <s v="Jerry Maguire"/>
    <x v="88"/>
    <n v="153952627"/>
    <n v="4"/>
    <s v="Hundred Million"/>
    <n v="4.5"/>
    <b v="0"/>
    <b v="0"/>
    <b v="0"/>
    <b v="0"/>
    <x v="842"/>
  </r>
  <r>
    <s v="Star Trek IV: The Voyage Home"/>
    <x v="91"/>
    <n v="109713132"/>
    <n v="5"/>
    <s v="Hundred Million"/>
    <m/>
    <b v="0"/>
    <b v="0"/>
    <b v="0"/>
    <b v="0"/>
    <x v="843"/>
  </r>
  <r>
    <s v="Spy"/>
    <x v="48"/>
    <n v="235666219"/>
    <n v="33"/>
    <s v="Hundred Million"/>
    <n v="3"/>
    <b v="0"/>
    <b v="0"/>
    <b v="0"/>
    <b v="0"/>
    <x v="844"/>
  </r>
  <r>
    <s v="Green Lantern"/>
    <x v="55"/>
    <n v="219851172"/>
    <n v="28"/>
    <s v="Hundred Million"/>
    <n v="1.5"/>
    <b v="0"/>
    <b v="0"/>
    <b v="0"/>
    <b v="0"/>
    <x v="845"/>
  </r>
  <r>
    <s v="District 9"/>
    <x v="45"/>
    <n v="210888950"/>
    <n v="30"/>
    <s v="Hundred Million"/>
    <m/>
    <b v="0"/>
    <b v="0"/>
    <b v="0"/>
    <b v="0"/>
    <x v="846"/>
  </r>
  <r>
    <s v="Valentine's Day"/>
    <x v="67"/>
    <n v="216485654"/>
    <n v="33"/>
    <s v="Hundred Million"/>
    <m/>
    <b v="0"/>
    <b v="0"/>
    <b v="0"/>
    <b v="0"/>
    <x v="847"/>
  </r>
  <r>
    <s v="The Imitation Game"/>
    <x v="72"/>
    <n v="233555708"/>
    <n v="36"/>
    <s v="Hundred Million"/>
    <n v="4"/>
    <b v="0"/>
    <b v="0"/>
    <b v="0"/>
    <b v="1"/>
    <x v="848"/>
  </r>
  <r>
    <s v="The Heat"/>
    <x v="59"/>
    <n v="229930771"/>
    <n v="35"/>
    <s v="Hundred Million"/>
    <m/>
    <b v="0"/>
    <b v="0"/>
    <b v="0"/>
    <b v="0"/>
    <x v="849"/>
  </r>
  <r>
    <s v="Amélie"/>
    <x v="58"/>
    <n v="173921954"/>
    <n v="25"/>
    <s v="Hundred Million"/>
    <n v="4"/>
    <b v="0"/>
    <b v="1"/>
    <b v="1"/>
    <b v="1"/>
    <x v="850"/>
  </r>
  <r>
    <s v="Kill Bill: Vol. 1"/>
    <x v="54"/>
    <n v="180899045"/>
    <n v="27"/>
    <s v="Hundred Million"/>
    <n v="4"/>
    <b v="0"/>
    <b v="1"/>
    <b v="1"/>
    <b v="1"/>
    <x v="851"/>
  </r>
  <r>
    <s v="Pokémon: The First Movie - Mewtwo Strikes Back"/>
    <x v="57"/>
    <n v="163644662"/>
    <n v="23"/>
    <s v="Hundred Million"/>
    <m/>
    <b v="0"/>
    <b v="0"/>
    <b v="0"/>
    <b v="0"/>
    <x v="852"/>
  </r>
  <r>
    <s v="Alvin and the Chipmunks: The Road Chip"/>
    <x v="48"/>
    <n v="234798636"/>
    <n v="34"/>
    <s v="Hundred Million"/>
    <n v="1.5"/>
    <b v="0"/>
    <b v="0"/>
    <b v="0"/>
    <b v="0"/>
    <x v="853"/>
  </r>
  <r>
    <s v="Article 20"/>
    <x v="60"/>
    <n v="306899794"/>
    <n v="23"/>
    <s v="Hundred Million"/>
    <m/>
    <b v="0"/>
    <b v="0"/>
    <b v="0"/>
    <b v="0"/>
    <x v="854"/>
  </r>
  <r>
    <s v="Hidden Figures"/>
    <x v="68"/>
    <n v="235956898"/>
    <n v="38"/>
    <s v="Hundred Million"/>
    <n v="3.5"/>
    <b v="0"/>
    <b v="0"/>
    <b v="0"/>
    <b v="0"/>
    <x v="855"/>
  </r>
  <r>
    <s v="Alien: Covenant"/>
    <x v="61"/>
    <n v="240891763"/>
    <n v="40"/>
    <s v="Hundred Million"/>
    <n v="3"/>
    <b v="0"/>
    <b v="0"/>
    <b v="0"/>
    <b v="0"/>
    <x v="856"/>
  </r>
  <r>
    <s v="The Sorcerer's Apprentice"/>
    <x v="67"/>
    <n v="215283742"/>
    <n v="34"/>
    <s v="Hundred Million"/>
    <n v="3.5"/>
    <b v="0"/>
    <b v="0"/>
    <b v="0"/>
    <b v="0"/>
    <x v="857"/>
  </r>
  <r>
    <s v="Big"/>
    <x v="87"/>
    <n v="114968970"/>
    <n v="4"/>
    <s v="Hundred Million"/>
    <n v="4"/>
    <b v="0"/>
    <b v="0"/>
    <b v="0"/>
    <b v="0"/>
    <x v="858"/>
  </r>
  <r>
    <s v="Black Hawk Down"/>
    <x v="58"/>
    <n v="172989651"/>
    <n v="26"/>
    <s v="Hundred Million"/>
    <m/>
    <b v="0"/>
    <b v="0"/>
    <b v="0"/>
    <b v="0"/>
    <x v="859"/>
  </r>
  <r>
    <s v="The Santa Clause"/>
    <x v="64"/>
    <n v="144833964"/>
    <n v="4"/>
    <s v="Hundred Million"/>
    <m/>
    <b v="0"/>
    <b v="0"/>
    <b v="0"/>
    <b v="0"/>
    <x v="860"/>
  </r>
  <r>
    <s v="Stepmom"/>
    <x v="75"/>
    <n v="159710793"/>
    <n v="24"/>
    <s v="Hundred Million"/>
    <m/>
    <b v="0"/>
    <b v="0"/>
    <b v="0"/>
    <b v="0"/>
    <x v="861"/>
  </r>
  <r>
    <s v="The League of Extraordinary Gentlemen"/>
    <x v="54"/>
    <n v="179265204"/>
    <n v="28"/>
    <s v="Hundred Million"/>
    <m/>
    <b v="0"/>
    <b v="0"/>
    <b v="0"/>
    <b v="0"/>
    <x v="862"/>
  </r>
  <r>
    <s v="Daredevil"/>
    <x v="54"/>
    <n v="179179718"/>
    <n v="29"/>
    <s v="Hundred Million"/>
    <m/>
    <b v="0"/>
    <b v="0"/>
    <b v="0"/>
    <b v="0"/>
    <x v="863"/>
  </r>
  <r>
    <s v="Eyes Wide Shut"/>
    <x v="57"/>
    <n v="162091208"/>
    <n v="24"/>
    <s v="Hundred Million"/>
    <n v="3.5"/>
    <b v="0"/>
    <b v="0"/>
    <b v="1"/>
    <b v="1"/>
    <x v="864"/>
  </r>
  <r>
    <s v="Nutty Professor II: The Klumps"/>
    <x v="77"/>
    <n v="166339890"/>
    <n v="26"/>
    <s v="Hundred Million"/>
    <m/>
    <b v="0"/>
    <b v="0"/>
    <b v="0"/>
    <b v="0"/>
    <x v="865"/>
  </r>
  <r>
    <s v="The Help"/>
    <x v="55"/>
    <n v="216639112"/>
    <n v="29"/>
    <s v="Hundred Million"/>
    <n v="4"/>
    <b v="0"/>
    <b v="1"/>
    <b v="0"/>
    <b v="0"/>
    <x v="866"/>
  </r>
  <r>
    <s v="Payback"/>
    <x v="57"/>
    <n v="161626121"/>
    <n v="25"/>
    <s v="Hundred Million"/>
    <m/>
    <b v="0"/>
    <b v="0"/>
    <b v="0"/>
    <b v="0"/>
    <x v="867"/>
  </r>
  <r>
    <s v="Stripes"/>
    <x v="82"/>
    <n v="85297000"/>
    <n v="5"/>
    <s v=""/>
    <m/>
    <b v="0"/>
    <b v="0"/>
    <b v="0"/>
    <b v="0"/>
    <x v="868"/>
  </r>
  <r>
    <s v="Back to the Future Part II"/>
    <x v="76"/>
    <n v="118911489"/>
    <n v="7"/>
    <s v="Hundred Million"/>
    <n v="3.5"/>
    <b v="0"/>
    <b v="0"/>
    <b v="0"/>
    <b v="1"/>
    <x v="869"/>
  </r>
  <r>
    <s v="Bad Teacher"/>
    <x v="55"/>
    <n v="216197492"/>
    <n v="30"/>
    <s v="Hundred Million"/>
    <m/>
    <b v="0"/>
    <b v="0"/>
    <b v="0"/>
    <b v="0"/>
    <x v="870"/>
  </r>
  <r>
    <s v="Hansel &amp; Gretel: Witch Hunters"/>
    <x v="59"/>
    <n v="226349749"/>
    <n v="36"/>
    <s v="Hundred Million"/>
    <m/>
    <b v="0"/>
    <b v="0"/>
    <b v="0"/>
    <b v="0"/>
    <x v="871"/>
  </r>
  <r>
    <s v="Encanto"/>
    <x v="51"/>
    <n v="256786742"/>
    <n v="16"/>
    <s v="Hundred Million"/>
    <n v="3.5"/>
    <b v="0"/>
    <b v="0"/>
    <b v="0"/>
    <b v="1"/>
    <x v="872"/>
  </r>
  <r>
    <s v="Scooby-Doo 2: Monsters Unleashed"/>
    <x v="66"/>
    <n v="181216833"/>
    <n v="28"/>
    <s v="Hundred Million"/>
    <n v="2"/>
    <b v="0"/>
    <b v="0"/>
    <b v="0"/>
    <b v="0"/>
    <x v="873"/>
  </r>
  <r>
    <s v="Glass"/>
    <x v="47"/>
    <n v="246999039"/>
    <n v="36"/>
    <s v="Hundred Million"/>
    <n v="2.5"/>
    <b v="0"/>
    <b v="0"/>
    <b v="0"/>
    <b v="0"/>
    <x v="874"/>
  </r>
  <r>
    <s v="How to Lose a Guy in 10 Days"/>
    <x v="54"/>
    <n v="177502387"/>
    <n v="30"/>
    <s v="Hundred Million"/>
    <n v="3.5"/>
    <b v="0"/>
    <b v="0"/>
    <b v="1"/>
    <b v="1"/>
    <x v="875"/>
  </r>
  <r>
    <s v="Five Nights at Freddy's"/>
    <x v="69"/>
    <n v="291493620"/>
    <n v="25"/>
    <s v="Hundred Million"/>
    <n v="2.5"/>
    <b v="0"/>
    <b v="0"/>
    <b v="0"/>
    <b v="1"/>
    <x v="876"/>
  </r>
  <r>
    <s v="Walk the Line"/>
    <x v="73"/>
    <n v="186797986"/>
    <n v="22"/>
    <s v="Hundred Million"/>
    <m/>
    <b v="0"/>
    <b v="0"/>
    <b v="0"/>
    <b v="0"/>
    <x v="877"/>
  </r>
  <r>
    <s v="Due Date"/>
    <x v="67"/>
    <n v="211780824"/>
    <n v="35"/>
    <s v="Hundred Million"/>
    <m/>
    <b v="0"/>
    <b v="0"/>
    <b v="0"/>
    <b v="0"/>
    <x v="878"/>
  </r>
  <r>
    <s v="Just Go with It"/>
    <x v="55"/>
    <n v="214945591"/>
    <n v="31"/>
    <s v="Hundred Million"/>
    <n v="3"/>
    <b v="0"/>
    <b v="0"/>
    <b v="0"/>
    <b v="0"/>
    <x v="879"/>
  </r>
  <r>
    <s v="The Silence of the Lambs"/>
    <x v="89"/>
    <n v="130875105"/>
    <n v="4"/>
    <s v="Hundred Million"/>
    <n v="5"/>
    <b v="1"/>
    <b v="1"/>
    <b v="1"/>
    <b v="1"/>
    <x v="880"/>
  </r>
  <r>
    <s v="The Santa Clause 2"/>
    <x v="63"/>
    <n v="172855065"/>
    <n v="29"/>
    <s v="Hundred Million"/>
    <m/>
    <b v="0"/>
    <b v="0"/>
    <b v="0"/>
    <b v="0"/>
    <x v="881"/>
  </r>
  <r>
    <s v="Dolittle"/>
    <x v="90"/>
    <n v="251410631"/>
    <n v="7"/>
    <s v="Hundred Million"/>
    <m/>
    <b v="0"/>
    <b v="0"/>
    <b v="0"/>
    <b v="0"/>
    <x v="882"/>
  </r>
  <r>
    <s v="The Ugly Truth"/>
    <x v="45"/>
    <n v="205298907"/>
    <n v="31"/>
    <s v="Hundred Million"/>
    <m/>
    <b v="0"/>
    <b v="0"/>
    <b v="0"/>
    <b v="0"/>
    <x v="883"/>
  </r>
  <r>
    <s v="The Bravest"/>
    <x v="47"/>
    <n v="245179562"/>
    <n v="37"/>
    <s v="Hundred Million"/>
    <m/>
    <b v="0"/>
    <b v="0"/>
    <b v="0"/>
    <b v="0"/>
    <x v="884"/>
  </r>
  <r>
    <s v="Princess Mononoke"/>
    <x v="57"/>
    <n v="159414369"/>
    <n v="26"/>
    <s v="Hundred Million"/>
    <m/>
    <b v="0"/>
    <b v="0"/>
    <b v="0"/>
    <b v="0"/>
    <x v="885"/>
  </r>
  <r>
    <s v="The Italian Job"/>
    <x v="54"/>
    <n v="176070171"/>
    <n v="31"/>
    <s v="Hundred Million"/>
    <n v="3"/>
    <b v="0"/>
    <b v="0"/>
    <b v="0"/>
    <b v="0"/>
    <x v="886"/>
  </r>
  <r>
    <s v="Beowulf"/>
    <x v="71"/>
    <n v="196393745"/>
    <n v="27"/>
    <s v="Hundred Million"/>
    <m/>
    <b v="0"/>
    <b v="0"/>
    <b v="0"/>
    <b v="0"/>
    <x v="887"/>
  </r>
  <r>
    <s v="You Don't Mess with the Zohan"/>
    <x v="70"/>
    <n v="204313400"/>
    <n v="34"/>
    <s v="Hundred Million"/>
    <m/>
    <b v="0"/>
    <b v="0"/>
    <b v="0"/>
    <b v="0"/>
    <x v="888"/>
  </r>
  <r>
    <s v="Ponyo"/>
    <x v="70"/>
    <n v="204171810"/>
    <n v="35"/>
    <s v="Hundred Million"/>
    <n v="3.5"/>
    <b v="0"/>
    <b v="0"/>
    <b v="1"/>
    <b v="1"/>
    <x v="889"/>
  </r>
  <r>
    <s v="The Muppet Movie"/>
    <x v="92"/>
    <n v="65850687"/>
    <n v="10"/>
    <s v=""/>
    <m/>
    <b v="0"/>
    <b v="0"/>
    <b v="0"/>
    <b v="0"/>
    <x v="890"/>
  </r>
  <r>
    <s v="Goodbye Mr. Loser"/>
    <x v="48"/>
    <n v="228122928"/>
    <n v="35"/>
    <s v="Hundred Million"/>
    <m/>
    <b v="0"/>
    <b v="0"/>
    <b v="0"/>
    <b v="0"/>
    <x v="891"/>
  </r>
  <r>
    <s v="Twins"/>
    <x v="87"/>
    <n v="111938388"/>
    <n v="5"/>
    <s v="Hundred Million"/>
    <m/>
    <b v="0"/>
    <b v="0"/>
    <b v="0"/>
    <b v="0"/>
    <x v="892"/>
  </r>
  <r>
    <s v="Mr. Deeds"/>
    <x v="63"/>
    <n v="171269535"/>
    <n v="30"/>
    <s v="Hundred Million"/>
    <m/>
    <b v="0"/>
    <b v="0"/>
    <b v="0"/>
    <b v="0"/>
    <x v="893"/>
  </r>
  <r>
    <s v="Ghostbusters"/>
    <x v="68"/>
    <n v="229147509"/>
    <n v="39"/>
    <s v="Hundred Million"/>
    <m/>
    <b v="0"/>
    <b v="0"/>
    <b v="0"/>
    <b v="0"/>
    <x v="894"/>
  </r>
  <r>
    <s v="The Hunt for Red October"/>
    <x v="84"/>
    <n v="122012643"/>
    <n v="6"/>
    <s v="Hundred Million"/>
    <m/>
    <b v="0"/>
    <b v="0"/>
    <b v="0"/>
    <b v="0"/>
    <x v="895"/>
  </r>
  <r>
    <s v="Along Came Polly"/>
    <x v="66"/>
    <n v="178311729"/>
    <n v="29"/>
    <s v="Hundred Million"/>
    <m/>
    <b v="0"/>
    <b v="0"/>
    <b v="0"/>
    <b v="0"/>
    <x v="896"/>
  </r>
  <r>
    <s v="Crazy Rich Asians"/>
    <x v="50"/>
    <n v="238532921"/>
    <n v="40"/>
    <s v="Hundred Million"/>
    <n v="3"/>
    <b v="0"/>
    <b v="0"/>
    <b v="0"/>
    <b v="1"/>
    <x v="897"/>
  </r>
  <r>
    <s v="Jack Reacher"/>
    <x v="53"/>
    <n v="218340595"/>
    <n v="37"/>
    <s v="Hundred Million"/>
    <n v="3"/>
    <b v="0"/>
    <b v="0"/>
    <b v="0"/>
    <b v="0"/>
    <x v="898"/>
  </r>
  <r>
    <s v="Battle Los Angeles"/>
    <x v="55"/>
    <n v="211819354"/>
    <n v="32"/>
    <s v="Hundred Million"/>
    <m/>
    <b v="0"/>
    <b v="0"/>
    <b v="0"/>
    <b v="0"/>
    <x v="899"/>
  </r>
  <r>
    <s v="Alien vs. Predator"/>
    <x v="66"/>
    <n v="177427090"/>
    <n v="30"/>
    <s v="Hundred Million"/>
    <m/>
    <b v="0"/>
    <b v="0"/>
    <b v="0"/>
    <b v="0"/>
    <x v="900"/>
  </r>
  <r>
    <s v="Scream 3"/>
    <x v="77"/>
    <n v="161834276"/>
    <n v="27"/>
    <s v="Hundred Million"/>
    <n v="2.5"/>
    <b v="0"/>
    <b v="0"/>
    <b v="0"/>
    <b v="0"/>
    <x v="901"/>
  </r>
  <r>
    <s v="Stuart Little 2"/>
    <x v="63"/>
    <n v="169956806"/>
    <n v="31"/>
    <s v="Hundred Million"/>
    <m/>
    <b v="0"/>
    <b v="0"/>
    <b v="0"/>
    <b v="0"/>
    <x v="902"/>
  </r>
  <r>
    <s v="Valkyrie"/>
    <x v="70"/>
    <n v="201545517"/>
    <n v="36"/>
    <s v="Hundred Million"/>
    <m/>
    <b v="0"/>
    <b v="0"/>
    <b v="0"/>
    <b v="0"/>
    <x v="903"/>
  </r>
  <r>
    <s v="Horrible Bosses"/>
    <x v="55"/>
    <n v="209838559"/>
    <n v="33"/>
    <s v="Hundred Million"/>
    <n v="3"/>
    <b v="0"/>
    <b v="0"/>
    <b v="0"/>
    <b v="0"/>
    <x v="904"/>
  </r>
  <r>
    <s v="Cold Mountain"/>
    <x v="54"/>
    <n v="173013509"/>
    <n v="32"/>
    <s v="Hundred Million"/>
    <m/>
    <b v="0"/>
    <b v="0"/>
    <b v="0"/>
    <b v="0"/>
    <x v="905"/>
  </r>
  <r>
    <s v="Non-Stop"/>
    <x v="72"/>
    <n v="222809600"/>
    <n v="37"/>
    <s v="Hundred Million"/>
    <n v="3"/>
    <b v="0"/>
    <b v="0"/>
    <b v="0"/>
    <b v="0"/>
    <x v="906"/>
  </r>
  <r>
    <s v="Captain Phillips"/>
    <x v="59"/>
    <n v="218791811"/>
    <n v="37"/>
    <s v="Hundred Million"/>
    <n v="4"/>
    <b v="0"/>
    <b v="0"/>
    <b v="0"/>
    <b v="0"/>
    <x v="907"/>
  </r>
  <r>
    <s v="Flashdance"/>
    <x v="79"/>
    <n v="92921203"/>
    <n v="3"/>
    <s v=""/>
    <m/>
    <b v="0"/>
    <b v="0"/>
    <b v="0"/>
    <b v="0"/>
    <x v="908"/>
  </r>
  <r>
    <s v="The Mummy"/>
    <x v="57"/>
    <n v="155700124"/>
    <n v="27"/>
    <s v="Hundred Million"/>
    <n v="3"/>
    <b v="0"/>
    <b v="0"/>
    <b v="0"/>
    <b v="1"/>
    <x v="909"/>
  </r>
  <r>
    <s v="The Princess Diaries"/>
    <x v="58"/>
    <n v="165335153"/>
    <n v="27"/>
    <s v="Hundred Million"/>
    <n v="3.5"/>
    <b v="0"/>
    <b v="0"/>
    <b v="0"/>
    <b v="1"/>
    <x v="910"/>
  </r>
  <r>
    <s v="The Boy and the Heron"/>
    <x v="69"/>
    <n v="282422186"/>
    <n v="26"/>
    <s v="Hundred Million"/>
    <m/>
    <b v="0"/>
    <b v="0"/>
    <b v="0"/>
    <b v="1"/>
    <x v="911"/>
  </r>
  <r>
    <s v="Total Recall"/>
    <x v="84"/>
    <n v="119429858"/>
    <n v="7"/>
    <s v="Hundred Million"/>
    <n v="3.5"/>
    <b v="0"/>
    <b v="0"/>
    <b v="0"/>
    <b v="0"/>
    <x v="912"/>
  </r>
  <r>
    <s v="Eat Pray Love"/>
    <x v="67"/>
    <n v="204594016"/>
    <n v="36"/>
    <s v="Hundred Million"/>
    <m/>
    <b v="0"/>
    <b v="0"/>
    <b v="0"/>
    <b v="0"/>
    <x v="913"/>
  </r>
  <r>
    <s v="Crocodile Dundee II"/>
    <x v="87"/>
    <n v="109306210"/>
    <n v="6"/>
    <s v="Hundred Million"/>
    <m/>
    <b v="0"/>
    <b v="0"/>
    <b v="0"/>
    <b v="0"/>
    <x v="914"/>
  </r>
  <r>
    <s v="Pocahontas"/>
    <x v="85"/>
    <n v="141579773"/>
    <n v="5"/>
    <s v="Hundred Million"/>
    <n v="3.5"/>
    <b v="0"/>
    <b v="0"/>
    <b v="0"/>
    <b v="0"/>
    <x v="915"/>
  </r>
  <r>
    <s v="Inside Man"/>
    <x v="62"/>
    <n v="186003591"/>
    <n v="21"/>
    <s v="Hundred Million"/>
    <n v="4"/>
    <b v="0"/>
    <b v="0"/>
    <b v="0"/>
    <b v="0"/>
    <x v="916"/>
  </r>
  <r>
    <s v="Paranormal Activity 3"/>
    <x v="55"/>
    <n v="207039844"/>
    <n v="34"/>
    <s v="Hundred Million"/>
    <m/>
    <b v="0"/>
    <b v="0"/>
    <b v="0"/>
    <b v="0"/>
    <x v="917"/>
  </r>
  <r>
    <s v="Paddington 2"/>
    <x v="61"/>
    <n v="227978523"/>
    <n v="41"/>
    <s v="Hundred Million"/>
    <n v="4"/>
    <b v="0"/>
    <b v="0"/>
    <b v="0"/>
    <b v="0"/>
    <x v="918"/>
  </r>
  <r>
    <s v="Yogi Bear"/>
    <x v="67"/>
    <n v="203509374"/>
    <n v="37"/>
    <s v="Hundred Million"/>
    <n v="1.5"/>
    <b v="0"/>
    <b v="0"/>
    <b v="0"/>
    <b v="0"/>
    <x v="919"/>
  </r>
  <r>
    <s v="Youth"/>
    <x v="61"/>
    <n v="227091290"/>
    <n v="42"/>
    <s v="Hundred Million"/>
    <m/>
    <b v="0"/>
    <b v="0"/>
    <b v="0"/>
    <b v="0"/>
    <x v="920"/>
  </r>
  <r>
    <s v="Baby Driver"/>
    <x v="61"/>
    <n v="226945087"/>
    <n v="43"/>
    <s v="Hundred Million"/>
    <n v="4.5"/>
    <b v="0"/>
    <b v="0"/>
    <b v="1"/>
    <b v="1"/>
    <x v="921"/>
  </r>
  <r>
    <s v="As Good as It Gets"/>
    <x v="46"/>
    <n v="148478011"/>
    <n v="10"/>
    <s v="Hundred Million"/>
    <n v="3.5"/>
    <b v="0"/>
    <b v="0"/>
    <b v="0"/>
    <b v="0"/>
    <x v="922"/>
  </r>
  <r>
    <s v="Legend of Deification"/>
    <x v="90"/>
    <n v="240646355"/>
    <n v="8"/>
    <s v="Hundred Million"/>
    <m/>
    <b v="0"/>
    <b v="0"/>
    <b v="0"/>
    <b v="0"/>
    <x v="923"/>
  </r>
  <r>
    <s v="Brokeback Mountain"/>
    <x v="73"/>
    <n v="178062759"/>
    <n v="23"/>
    <s v="Hundred Million"/>
    <n v="4.5"/>
    <b v="0"/>
    <b v="0"/>
    <b v="1"/>
    <b v="1"/>
    <x v="924"/>
  </r>
  <r>
    <s v="Valerian and the City of a Thousand Planets"/>
    <x v="61"/>
    <n v="225874228"/>
    <n v="44"/>
    <s v="Hundred Million"/>
    <m/>
    <b v="0"/>
    <b v="0"/>
    <b v="0"/>
    <b v="0"/>
    <x v="925"/>
  </r>
  <r>
    <s v="Ghostbusters II"/>
    <x v="76"/>
    <n v="112495514"/>
    <n v="8"/>
    <s v="Hundred Million"/>
    <m/>
    <b v="0"/>
    <b v="0"/>
    <b v="0"/>
    <b v="0"/>
    <x v="926"/>
  </r>
  <r>
    <s v="Die Hard 2"/>
    <x v="84"/>
    <n v="117545298"/>
    <n v="8"/>
    <s v="Hundred Million"/>
    <m/>
    <b v="0"/>
    <b v="0"/>
    <b v="0"/>
    <b v="0"/>
    <x v="927"/>
  </r>
  <r>
    <s v="Dracula Untold"/>
    <x v="72"/>
    <n v="217124280"/>
    <n v="38"/>
    <s v="Hundred Million"/>
    <m/>
    <b v="0"/>
    <b v="0"/>
    <b v="0"/>
    <b v="0"/>
    <x v="928"/>
  </r>
  <r>
    <s v="Tropic Thunder"/>
    <x v="70"/>
    <n v="195702811"/>
    <n v="37"/>
    <s v="Hundred Million"/>
    <n v="3.5"/>
    <b v="0"/>
    <b v="0"/>
    <b v="0"/>
    <b v="0"/>
    <x v="929"/>
  </r>
  <r>
    <s v="The 40-Year-Old Virgin"/>
    <x v="73"/>
    <n v="177378645"/>
    <n v="24"/>
    <s v="Hundred Million"/>
    <m/>
    <b v="0"/>
    <b v="0"/>
    <b v="0"/>
    <b v="0"/>
    <x v="930"/>
  </r>
  <r>
    <s v="Inferno"/>
    <x v="68"/>
    <n v="220021259"/>
    <n v="40"/>
    <s v="Hundred Million"/>
    <m/>
    <b v="0"/>
    <b v="0"/>
    <b v="0"/>
    <b v="0"/>
    <x v="931"/>
  </r>
  <r>
    <s v="Creed III"/>
    <x v="69"/>
    <n v="276148615"/>
    <n v="27"/>
    <s v="Hundred Million"/>
    <n v="3.5"/>
    <b v="0"/>
    <b v="0"/>
    <b v="0"/>
    <b v="0"/>
    <x v="932"/>
  </r>
  <r>
    <s v="City Slickers"/>
    <x v="89"/>
    <n v="124033791"/>
    <n v="5"/>
    <s v="Hundred Million"/>
    <m/>
    <b v="0"/>
    <b v="0"/>
    <b v="0"/>
    <b v="0"/>
    <x v="933"/>
  </r>
  <r>
    <s v="I Now Pronounce You Chuck &amp; Larry"/>
    <x v="71"/>
    <n v="187134117"/>
    <n v="28"/>
    <s v="Hundred Million"/>
    <m/>
    <b v="0"/>
    <b v="0"/>
    <b v="0"/>
    <b v="0"/>
    <x v="934"/>
  </r>
  <r>
    <s v="Trading Places"/>
    <x v="79"/>
    <n v="90404800"/>
    <n v="4"/>
    <s v=""/>
    <m/>
    <b v="0"/>
    <b v="0"/>
    <b v="0"/>
    <b v="0"/>
    <x v="935"/>
  </r>
  <r>
    <s v="The Bone Collector"/>
    <x v="57"/>
    <n v="151493655"/>
    <n v="28"/>
    <s v="Hundred Million"/>
    <m/>
    <b v="0"/>
    <b v="0"/>
    <b v="0"/>
    <b v="0"/>
    <x v="936"/>
  </r>
  <r>
    <s v="Starsky &amp; Hutch"/>
    <x v="66"/>
    <n v="170268750"/>
    <n v="31"/>
    <s v="Hundred Million"/>
    <m/>
    <b v="0"/>
    <b v="0"/>
    <b v="0"/>
    <b v="0"/>
    <x v="937"/>
  </r>
  <r>
    <s v="Shall We Dance"/>
    <x v="66"/>
    <n v="170128460"/>
    <n v="32"/>
    <s v="Hundred Million"/>
    <m/>
    <b v="0"/>
    <b v="0"/>
    <b v="0"/>
    <b v="0"/>
    <x v="938"/>
  </r>
  <r>
    <s v="Poseidon"/>
    <x v="62"/>
    <n v="181674817"/>
    <n v="22"/>
    <s v="Hundred Million"/>
    <m/>
    <b v="0"/>
    <b v="0"/>
    <b v="0"/>
    <b v="0"/>
    <x v="939"/>
  </r>
  <r>
    <s v="Safe House"/>
    <x v="53"/>
    <n v="208076205"/>
    <n v="38"/>
    <s v="Hundred Million"/>
    <m/>
    <b v="0"/>
    <b v="0"/>
    <b v="0"/>
    <b v="0"/>
    <x v="940"/>
  </r>
  <r>
    <s v="RED"/>
    <x v="67"/>
    <n v="199006387"/>
    <n v="38"/>
    <s v="Hundred Million"/>
    <n v="3"/>
    <b v="0"/>
    <b v="0"/>
    <b v="0"/>
    <b v="0"/>
    <x v="941"/>
  </r>
  <r>
    <s v="The Expendables 3"/>
    <x v="72"/>
    <n v="214657577"/>
    <n v="39"/>
    <s v="Hundred Million"/>
    <m/>
    <b v="0"/>
    <b v="0"/>
    <b v="0"/>
    <b v="0"/>
    <x v="942"/>
  </r>
  <r>
    <s v="Annabelle Comes Home"/>
    <x v="47"/>
    <n v="231252591"/>
    <n v="38"/>
    <s v="Hundred Million"/>
    <m/>
    <b v="0"/>
    <b v="0"/>
    <b v="0"/>
    <b v="0"/>
    <x v="943"/>
  </r>
  <r>
    <s v="Any Which Way You Can"/>
    <x v="78"/>
    <n v="70687344"/>
    <n v="5"/>
    <s v=""/>
    <m/>
    <b v="0"/>
    <b v="0"/>
    <b v="0"/>
    <b v="0"/>
    <x v="944"/>
  </r>
  <r>
    <s v="Paranormal Activity"/>
    <x v="45"/>
    <n v="193355800"/>
    <n v="32"/>
    <s v="Hundred Million"/>
    <m/>
    <b v="0"/>
    <b v="0"/>
    <b v="0"/>
    <b v="0"/>
    <x v="945"/>
  </r>
  <r>
    <s v="Ted 2"/>
    <x v="48"/>
    <n v="215863606"/>
    <n v="36"/>
    <s v="Hundred Million"/>
    <m/>
    <b v="0"/>
    <b v="0"/>
    <b v="0"/>
    <b v="0"/>
    <x v="946"/>
  </r>
  <r>
    <s v="Geostorm"/>
    <x v="61"/>
    <n v="221600160"/>
    <n v="45"/>
    <s v="Hundred Million"/>
    <m/>
    <b v="0"/>
    <b v="0"/>
    <b v="0"/>
    <b v="0"/>
    <x v="947"/>
  </r>
  <r>
    <s v="Central Intelligence"/>
    <x v="68"/>
    <n v="216972543"/>
    <n v="41"/>
    <s v="Hundred Million"/>
    <n v="2.5"/>
    <b v="0"/>
    <b v="0"/>
    <b v="0"/>
    <b v="0"/>
    <x v="948"/>
  </r>
  <r>
    <s v="Deja Vu"/>
    <x v="62"/>
    <n v="180557550"/>
    <n v="23"/>
    <s v="Hundred Million"/>
    <m/>
    <b v="0"/>
    <b v="0"/>
    <b v="0"/>
    <b v="0"/>
    <x v="949"/>
  </r>
  <r>
    <s v="The General's Daughter"/>
    <x v="57"/>
    <n v="149705852"/>
    <n v="29"/>
    <s v="Hundred Million"/>
    <m/>
    <b v="0"/>
    <b v="0"/>
    <b v="0"/>
    <b v="0"/>
    <x v="950"/>
  </r>
  <r>
    <s v="The Flash"/>
    <x v="69"/>
    <n v="271433313"/>
    <n v="28"/>
    <s v="Hundred Million"/>
    <m/>
    <b v="0"/>
    <b v="0"/>
    <b v="0"/>
    <b v="0"/>
    <x v="951"/>
  </r>
  <r>
    <s v="Dodgeball: A True Underdog Story"/>
    <x v="66"/>
    <n v="168423227"/>
    <n v="33"/>
    <s v="Hundred Million"/>
    <m/>
    <b v="0"/>
    <b v="0"/>
    <b v="0"/>
    <b v="0"/>
    <x v="952"/>
  </r>
  <r>
    <s v="Into the Woods"/>
    <x v="72"/>
    <n v="212902372"/>
    <n v="40"/>
    <s v="Hundred Million"/>
    <m/>
    <b v="0"/>
    <b v="0"/>
    <b v="0"/>
    <b v="0"/>
    <x v="953"/>
  </r>
  <r>
    <s v="The Electric Horseman"/>
    <x v="92"/>
    <n v="61801971"/>
    <n v="11"/>
    <s v=""/>
    <m/>
    <b v="0"/>
    <b v="0"/>
    <b v="0"/>
    <b v="0"/>
    <x v="954"/>
  </r>
  <r>
    <s v="Bringing Down the House"/>
    <x v="54"/>
    <n v="164729679"/>
    <n v="33"/>
    <s v="Hundred Million"/>
    <m/>
    <b v="0"/>
    <b v="0"/>
    <b v="0"/>
    <b v="0"/>
    <x v="955"/>
  </r>
  <r>
    <s v="Knowing"/>
    <x v="71"/>
    <n v="183658498"/>
    <n v="29"/>
    <s v="Hundred Million"/>
    <m/>
    <b v="0"/>
    <b v="0"/>
    <b v="0"/>
    <b v="0"/>
    <x v="956"/>
  </r>
  <r>
    <s v="Private Benjamin"/>
    <x v="78"/>
    <n v="69847348"/>
    <n v="6"/>
    <s v=""/>
    <m/>
    <b v="0"/>
    <b v="0"/>
    <b v="0"/>
    <b v="0"/>
    <x v="957"/>
  </r>
  <r>
    <s v="Daddy Day Care"/>
    <x v="54"/>
    <n v="164433867"/>
    <n v="34"/>
    <s v="Hundred Million"/>
    <n v="3"/>
    <b v="0"/>
    <b v="0"/>
    <b v="0"/>
    <b v="0"/>
    <x v="958"/>
  </r>
  <r>
    <s v="Fury"/>
    <x v="72"/>
    <n v="211817906"/>
    <n v="41"/>
    <s v="Hundred Million"/>
    <m/>
    <b v="0"/>
    <b v="0"/>
    <b v="0"/>
    <b v="0"/>
    <x v="959"/>
  </r>
  <r>
    <s v="Chocolat"/>
    <x v="77"/>
    <n v="152699946"/>
    <n v="28"/>
    <s v="Hundred Million"/>
    <m/>
    <b v="0"/>
    <b v="0"/>
    <b v="0"/>
    <b v="0"/>
    <x v="960"/>
  </r>
  <r>
    <s v="The Nun II"/>
    <x v="69"/>
    <n v="269667073"/>
    <n v="29"/>
    <s v="Hundred Million"/>
    <m/>
    <b v="0"/>
    <b v="0"/>
    <b v="0"/>
    <b v="0"/>
    <x v="961"/>
  </r>
  <r>
    <s v="Alexander"/>
    <x v="66"/>
    <n v="167298192"/>
    <n v="34"/>
    <s v="Hundred Million"/>
    <m/>
    <b v="0"/>
    <b v="0"/>
    <b v="0"/>
    <b v="0"/>
    <x v="962"/>
  </r>
  <r>
    <s v="Flushed Away"/>
    <x v="62"/>
    <n v="178281554"/>
    <n v="24"/>
    <s v="Hundred Million"/>
    <n v="2.5"/>
    <b v="0"/>
    <b v="0"/>
    <b v="0"/>
    <b v="0"/>
    <x v="963"/>
  </r>
  <r>
    <s v="Scary Movie 4"/>
    <x v="62"/>
    <n v="178262620"/>
    <n v="25"/>
    <s v="Hundred Million"/>
    <m/>
    <b v="0"/>
    <b v="0"/>
    <b v="0"/>
    <b v="0"/>
    <x v="964"/>
  </r>
  <r>
    <s v="Final Destination: Bloodlines"/>
    <x v="56"/>
    <n v="285330814"/>
    <n v="13"/>
    <s v="Hundred Million"/>
    <m/>
    <b v="0"/>
    <b v="0"/>
    <b v="0"/>
    <b v="0"/>
    <x v="965"/>
  </r>
  <r>
    <s v="The Emoji Movie"/>
    <x v="61"/>
    <n v="217776646"/>
    <n v="46"/>
    <s v="Hundred Million"/>
    <m/>
    <b v="0"/>
    <b v="0"/>
    <b v="0"/>
    <b v="0"/>
    <x v="966"/>
  </r>
  <r>
    <s v="Better Days"/>
    <x v="47"/>
    <n v="225918798"/>
    <n v="39"/>
    <s v="Hundred Million"/>
    <m/>
    <b v="0"/>
    <b v="0"/>
    <b v="0"/>
    <b v="0"/>
    <x v="967"/>
  </r>
  <r>
    <s v="Ford v Ferrari"/>
    <x v="47"/>
    <n v="225508210"/>
    <n v="40"/>
    <s v="Hundred Million"/>
    <n v="4"/>
    <b v="0"/>
    <b v="1"/>
    <b v="0"/>
    <b v="1"/>
    <x v="968"/>
  </r>
  <r>
    <s v="The Bad Guys"/>
    <x v="49"/>
    <n v="250162278"/>
    <n v="17"/>
    <s v="Hundred Million"/>
    <n v="3.5"/>
    <b v="0"/>
    <b v="0"/>
    <b v="0"/>
    <b v="0"/>
    <x v="969"/>
  </r>
  <r>
    <s v="Bridget Jones's Baby"/>
    <x v="68"/>
    <n v="211952420"/>
    <n v="42"/>
    <s v="Hundred Million"/>
    <m/>
    <b v="0"/>
    <b v="0"/>
    <b v="0"/>
    <b v="0"/>
    <x v="970"/>
  </r>
  <r>
    <s v="The Flintstones"/>
    <x v="64"/>
    <n v="130531208"/>
    <n v="5"/>
    <s v="Hundred Million"/>
    <m/>
    <b v="0"/>
    <b v="0"/>
    <b v="0"/>
    <b v="0"/>
    <x v="971"/>
  </r>
  <r>
    <s v="Cruella"/>
    <x v="51"/>
    <n v="233503234"/>
    <n v="17"/>
    <s v="Hundred Million"/>
    <n v="3.5"/>
    <b v="0"/>
    <b v="0"/>
    <b v="0"/>
    <b v="1"/>
    <x v="972"/>
  </r>
  <r>
    <s v="The Karate Kid"/>
    <x v="83"/>
    <n v="90828635"/>
    <n v="5"/>
    <s v=""/>
    <n v="3.5"/>
    <b v="0"/>
    <b v="0"/>
    <b v="0"/>
    <b v="0"/>
    <x v="973"/>
  </r>
  <r>
    <s v="Journey to the West"/>
    <x v="59"/>
    <n v="205637183"/>
    <n v="38"/>
    <s v="Hundred Million"/>
    <m/>
    <b v="0"/>
    <b v="0"/>
    <b v="0"/>
    <b v="0"/>
    <x v="974"/>
  </r>
  <r>
    <s v="Hook"/>
    <x v="89"/>
    <n v="119658146"/>
    <n v="6"/>
    <s v="Hundred Million"/>
    <m/>
    <b v="0"/>
    <b v="0"/>
    <b v="0"/>
    <b v="0"/>
    <x v="975"/>
  </r>
  <r>
    <s v="White House Down"/>
    <x v="59"/>
    <n v="205366737"/>
    <n v="39"/>
    <s v="Hundred Million"/>
    <n v="2.5"/>
    <b v="0"/>
    <b v="0"/>
    <b v="0"/>
    <b v="0"/>
    <x v="976"/>
  </r>
  <r>
    <s v="The Color Purple"/>
    <x v="86"/>
    <n v="94175854"/>
    <n v="5"/>
    <s v=""/>
    <m/>
    <b v="0"/>
    <b v="0"/>
    <b v="0"/>
    <b v="0"/>
    <x v="977"/>
  </r>
  <r>
    <s v="Sleepless in Seattle"/>
    <x v="52"/>
    <n v="126760065"/>
    <n v="5"/>
    <s v="Hundred Million"/>
    <n v="4"/>
    <b v="0"/>
    <b v="0"/>
    <b v="0"/>
    <b v="0"/>
    <x v="978"/>
  </r>
  <r>
    <s v="21 Jump Street"/>
    <x v="53"/>
    <n v="201585328"/>
    <n v="39"/>
    <s v="Hundred Million"/>
    <n v="3.5"/>
    <b v="0"/>
    <b v="0"/>
    <b v="0"/>
    <b v="1"/>
    <x v="979"/>
  </r>
  <r>
    <s v="Ransom"/>
    <x v="88"/>
    <n v="136492681"/>
    <n v="5"/>
    <s v="Hundred Million"/>
    <m/>
    <b v="0"/>
    <b v="0"/>
    <b v="0"/>
    <b v="0"/>
    <x v="980"/>
  </r>
  <r>
    <s v="Tomorrowland"/>
    <x v="48"/>
    <n v="209035668"/>
    <n v="37"/>
    <s v="Hundred Million"/>
    <m/>
    <b v="0"/>
    <b v="0"/>
    <b v="0"/>
    <b v="0"/>
    <x v="981"/>
  </r>
  <r>
    <s v="Freaky Friday"/>
    <x v="54"/>
    <n v="160846332"/>
    <n v="35"/>
    <s v="Hundred Million"/>
    <n v="3.5"/>
    <b v="0"/>
    <b v="0"/>
    <b v="0"/>
    <b v="1"/>
    <x v="982"/>
  </r>
  <r>
    <s v="101 Dalmatians"/>
    <x v="88"/>
    <n v="136189294"/>
    <n v="6"/>
    <s v="Hundred Million"/>
    <m/>
    <b v="0"/>
    <b v="0"/>
    <b v="0"/>
    <b v="0"/>
    <x v="983"/>
  </r>
  <r>
    <s v="Me, Myself &amp; Irene"/>
    <x v="77"/>
    <n v="149270999"/>
    <n v="29"/>
    <s v="Hundred Million"/>
    <m/>
    <b v="0"/>
    <b v="0"/>
    <b v="0"/>
    <b v="0"/>
    <x v="984"/>
  </r>
  <r>
    <s v="Johnny English"/>
    <x v="54"/>
    <n v="160466000"/>
    <n v="36"/>
    <s v="Hundred Million"/>
    <m/>
    <b v="0"/>
    <b v="0"/>
    <b v="0"/>
    <b v="0"/>
    <x v="985"/>
  </r>
  <r>
    <s v="Meet Joe Black"/>
    <x v="75"/>
    <n v="142940100"/>
    <n v="25"/>
    <s v="Hundred Million"/>
    <m/>
    <b v="0"/>
    <b v="0"/>
    <b v="0"/>
    <b v="0"/>
    <x v="986"/>
  </r>
  <r>
    <s v="The Final Destination"/>
    <x v="45"/>
    <n v="186167139"/>
    <n v="33"/>
    <s v="Hundred Million"/>
    <m/>
    <b v="0"/>
    <b v="0"/>
    <b v="0"/>
    <b v="0"/>
    <x v="987"/>
  </r>
  <r>
    <s v="Lara Croft: Tomb Raider - The Cradle of Life"/>
    <x v="54"/>
    <n v="160099222"/>
    <n v="37"/>
    <s v="Hundred Million"/>
    <m/>
    <b v="0"/>
    <b v="0"/>
    <b v="0"/>
    <b v="0"/>
    <x v="988"/>
  </r>
  <r>
    <s v="Gnomeo &amp; Juliet"/>
    <x v="55"/>
    <n v="193967670"/>
    <n v="35"/>
    <s v="Hundred Million"/>
    <n v="2.5"/>
    <b v="0"/>
    <b v="0"/>
    <b v="0"/>
    <b v="0"/>
    <x v="989"/>
  </r>
  <r>
    <s v="Driving Miss Daisy"/>
    <x v="76"/>
    <n v="106593296"/>
    <n v="9"/>
    <s v="Hundred Million"/>
    <n v="3.5"/>
    <b v="0"/>
    <b v="0"/>
    <b v="0"/>
    <b v="0"/>
    <x v="990"/>
  </r>
  <r>
    <s v="The Bodyguard"/>
    <x v="81"/>
    <n v="121945720"/>
    <n v="7"/>
    <s v="Hundred Million"/>
    <m/>
    <b v="0"/>
    <b v="0"/>
    <b v="0"/>
    <b v="0"/>
    <x v="991"/>
  </r>
  <r>
    <s v="Wayne's World"/>
    <x v="81"/>
    <n v="121704380"/>
    <n v="8"/>
    <s v="Hundred Million"/>
    <m/>
    <b v="0"/>
    <b v="0"/>
    <b v="0"/>
    <b v="0"/>
    <x v="992"/>
  </r>
  <r>
    <s v="Watchmen"/>
    <x v="45"/>
    <n v="185382813"/>
    <n v="34"/>
    <s v="Hundred Million"/>
    <n v="3.5"/>
    <b v="0"/>
    <b v="0"/>
    <b v="0"/>
    <b v="0"/>
    <x v="993"/>
  </r>
  <r>
    <s v="Taylor Swift: The Eras Tour"/>
    <x v="69"/>
    <n v="261656269"/>
    <n v="30"/>
    <s v="Hundred Million"/>
    <m/>
    <b v="0"/>
    <b v="0"/>
    <b v="0"/>
    <b v="0"/>
    <x v="994"/>
  </r>
  <r>
    <s v="Me Before You"/>
    <x v="68"/>
    <n v="208314186"/>
    <n v="43"/>
    <s v="Hundred Million"/>
    <n v="4"/>
    <b v="0"/>
    <b v="0"/>
    <b v="0"/>
    <b v="1"/>
    <x v="995"/>
  </r>
  <r>
    <s v="Total Recall"/>
    <x v="53"/>
    <n v="198467168"/>
    <n v="40"/>
    <s v="Hundred Million"/>
    <m/>
    <b v="0"/>
    <b v="0"/>
    <b v="0"/>
    <b v="0"/>
    <x v="996"/>
  </r>
  <r>
    <s v="Blade II"/>
    <x v="63"/>
    <n v="155010032"/>
    <n v="32"/>
    <s v="Hundred Million"/>
    <n v="3.5"/>
    <b v="0"/>
    <b v="0"/>
    <b v="0"/>
    <b v="0"/>
    <x v="997"/>
  </r>
  <r>
    <s v="The Impossible"/>
    <x v="53"/>
    <n v="198087212"/>
    <n v="41"/>
    <s v="Hundred Million"/>
    <m/>
    <b v="0"/>
    <b v="0"/>
    <b v="0"/>
    <b v="0"/>
    <x v="998"/>
  </r>
  <r>
    <s v="Maid in Manhattan"/>
    <x v="63"/>
    <n v="154906693"/>
    <n v="33"/>
    <s v="Hundred Million"/>
    <m/>
    <b v="0"/>
    <b v="0"/>
    <b v="0"/>
    <b v="0"/>
    <x v="999"/>
  </r>
  <r>
    <s v="Lost in Thailand"/>
    <x v="53"/>
    <n v="197757387"/>
    <n v="42"/>
    <s v="Hundred Million"/>
    <m/>
    <b v="0"/>
    <b v="0"/>
    <b v="0"/>
    <b v="0"/>
    <x v="1000"/>
  </r>
  <r>
    <s v="Coal Miner's Daughter"/>
    <x v="78"/>
    <n v="67182787"/>
    <n v="7"/>
    <s v=""/>
    <m/>
    <b v="0"/>
    <b v="0"/>
    <b v="0"/>
    <b v="0"/>
    <x v="1001"/>
  </r>
  <r>
    <s v="The Rugrats Movie"/>
    <x v="75"/>
    <n v="140894675"/>
    <n v="26"/>
    <s v="Hundred Million"/>
    <m/>
    <b v="0"/>
    <b v="0"/>
    <b v="0"/>
    <b v="0"/>
    <x v="1002"/>
  </r>
  <r>
    <s v="The Rock"/>
    <x v="88"/>
    <n v="134069511"/>
    <n v="7"/>
    <s v="Hundred Million"/>
    <n v="4"/>
    <b v="0"/>
    <b v="0"/>
    <b v="0"/>
    <b v="0"/>
    <x v="1003"/>
  </r>
  <r>
    <s v="Good Will Hunting"/>
    <x v="46"/>
    <n v="138435239"/>
    <n v="11"/>
    <s v="Hundred Million"/>
    <n v="5"/>
    <b v="1"/>
    <b v="1"/>
    <b v="1"/>
    <b v="1"/>
    <x v="1004"/>
  </r>
  <r>
    <s v="Deep Impact"/>
    <x v="75"/>
    <n v="140694752"/>
    <n v="27"/>
    <s v="Hundred Million"/>
    <m/>
    <b v="0"/>
    <b v="0"/>
    <b v="0"/>
    <b v="0"/>
    <x v="1005"/>
  </r>
  <r>
    <s v="Dumb and Dumber"/>
    <x v="64"/>
    <n v="127176610"/>
    <n v="6"/>
    <s v="Hundred Million"/>
    <m/>
    <b v="0"/>
    <b v="0"/>
    <b v="0"/>
    <b v="0"/>
    <x v="1006"/>
  </r>
  <r>
    <s v="Blood Diamond"/>
    <x v="62"/>
    <n v="171720398"/>
    <n v="26"/>
    <s v="Hundred Million"/>
    <n v="4"/>
    <b v="0"/>
    <b v="0"/>
    <b v="0"/>
    <b v="0"/>
    <x v="1007"/>
  </r>
  <r>
    <s v="Need for Speed"/>
    <x v="72"/>
    <n v="203277636"/>
    <n v="42"/>
    <s v="Hundred Million"/>
    <m/>
    <b v="0"/>
    <b v="0"/>
    <b v="0"/>
    <b v="0"/>
    <x v="1008"/>
  </r>
  <r>
    <s v="Paul Blart: Mall Cop"/>
    <x v="45"/>
    <n v="183348429"/>
    <n v="35"/>
    <s v="Hundred Million"/>
    <n v="3"/>
    <b v="0"/>
    <b v="0"/>
    <b v="0"/>
    <b v="0"/>
    <x v="1009"/>
  </r>
  <r>
    <s v="Little Women"/>
    <x v="47"/>
    <n v="218843645"/>
    <n v="41"/>
    <s v="Hundred Million"/>
    <n v="4"/>
    <b v="0"/>
    <b v="0"/>
    <b v="1"/>
    <b v="1"/>
    <x v="1010"/>
  </r>
  <r>
    <s v="A Bridge Too Far"/>
    <x v="65"/>
    <n v="50750000"/>
    <n v="5"/>
    <s v=""/>
    <m/>
    <b v="0"/>
    <b v="0"/>
    <b v="0"/>
    <b v="0"/>
    <x v="1011"/>
  </r>
  <r>
    <s v="Percy Jackson: Sea of Monsters"/>
    <x v="59"/>
    <n v="199850315"/>
    <n v="40"/>
    <s v="Hundred Million"/>
    <n v="2.5"/>
    <b v="0"/>
    <b v="0"/>
    <b v="0"/>
    <b v="0"/>
    <x v="1012"/>
  </r>
  <r>
    <s v="London Has Fallen"/>
    <x v="68"/>
    <n v="205754447"/>
    <n v="44"/>
    <s v="Hundred Million"/>
    <m/>
    <b v="0"/>
    <b v="0"/>
    <b v="0"/>
    <b v="0"/>
    <x v="1013"/>
  </r>
  <r>
    <s v="The Bucket List"/>
    <x v="71"/>
    <n v="175372502"/>
    <n v="30"/>
    <s v="Hundred Million"/>
    <n v="3"/>
    <b v="0"/>
    <b v="0"/>
    <b v="0"/>
    <b v="0"/>
    <x v="1014"/>
  </r>
  <r>
    <s v="Creed II"/>
    <x v="50"/>
    <n v="214215889"/>
    <n v="41"/>
    <s v="Hundred Million"/>
    <n v="4"/>
    <b v="0"/>
    <b v="0"/>
    <b v="0"/>
    <b v="0"/>
    <x v="1015"/>
  </r>
  <r>
    <s v="The Vow"/>
    <x v="53"/>
    <n v="196114570"/>
    <n v="43"/>
    <s v="Hundred Million"/>
    <m/>
    <b v="0"/>
    <b v="0"/>
    <b v="0"/>
    <b v="0"/>
    <x v="1016"/>
  </r>
  <r>
    <s v="Smallfoot"/>
    <x v="50"/>
    <n v="214040103"/>
    <n v="42"/>
    <s v="Hundred Million"/>
    <m/>
    <b v="0"/>
    <b v="0"/>
    <b v="0"/>
    <b v="0"/>
    <x v="1017"/>
  </r>
  <r>
    <s v="Everest"/>
    <x v="48"/>
    <n v="203427584"/>
    <n v="38"/>
    <s v="Hundred Million"/>
    <m/>
    <b v="0"/>
    <b v="0"/>
    <b v="0"/>
    <b v="0"/>
    <x v="1018"/>
  </r>
  <r>
    <s v="Mystic River"/>
    <x v="54"/>
    <n v="156595191"/>
    <n v="38"/>
    <s v="Hundred Million"/>
    <n v="4"/>
    <b v="0"/>
    <b v="0"/>
    <b v="0"/>
    <b v="0"/>
    <x v="1019"/>
  </r>
  <r>
    <s v="Evan Almighty"/>
    <x v="71"/>
    <n v="174440724"/>
    <n v="31"/>
    <s v="Hundred Million"/>
    <n v="2.5"/>
    <b v="0"/>
    <b v="0"/>
    <b v="0"/>
    <b v="0"/>
    <x v="1020"/>
  </r>
  <r>
    <s v="The Ring Two"/>
    <x v="73"/>
    <n v="163995949"/>
    <n v="25"/>
    <s v="Hundred Million"/>
    <m/>
    <b v="0"/>
    <b v="0"/>
    <b v="0"/>
    <b v="0"/>
    <x v="1021"/>
  </r>
  <r>
    <s v="Jack the Giant Slayer"/>
    <x v="59"/>
    <n v="197687603"/>
    <n v="41"/>
    <s v="Hundred Million"/>
    <m/>
    <b v="0"/>
    <b v="0"/>
    <b v="0"/>
    <b v="0"/>
    <x v="1022"/>
  </r>
  <r>
    <s v="Smokey and the Bandit II"/>
    <x v="78"/>
    <n v="66132626"/>
    <n v="8"/>
    <s v=""/>
    <m/>
    <b v="0"/>
    <b v="0"/>
    <b v="0"/>
    <b v="0"/>
    <x v="1023"/>
  </r>
  <r>
    <s v="Arrival"/>
    <x v="68"/>
    <n v="203388186"/>
    <n v="45"/>
    <s v="Hundred Million"/>
    <n v="5"/>
    <b v="0"/>
    <b v="0"/>
    <b v="1"/>
    <b v="1"/>
    <x v="1024"/>
  </r>
  <r>
    <s v="Wish"/>
    <x v="69"/>
    <n v="254997360"/>
    <n v="31"/>
    <s v="Hundred Million"/>
    <m/>
    <b v="0"/>
    <b v="0"/>
    <b v="0"/>
    <b v="0"/>
    <x v="1025"/>
  </r>
  <r>
    <s v="Straight Outta Compton"/>
    <x v="48"/>
    <n v="201634991"/>
    <n v="39"/>
    <s v="Hundred Million"/>
    <m/>
    <b v="0"/>
    <b v="0"/>
    <b v="0"/>
    <b v="0"/>
    <x v="1026"/>
  </r>
  <r>
    <s v="Bullet Train"/>
    <x v="49"/>
    <n v="239268602"/>
    <n v="18"/>
    <s v="Hundred Million"/>
    <n v="4"/>
    <b v="0"/>
    <b v="0"/>
    <b v="0"/>
    <b v="1"/>
    <x v="1027"/>
  </r>
  <r>
    <s v="Bayside Shakedown 2"/>
    <x v="54"/>
    <n v="155138312"/>
    <n v="39"/>
    <s v="Hundred Million"/>
    <m/>
    <b v="0"/>
    <b v="0"/>
    <b v="0"/>
    <b v="0"/>
    <x v="1028"/>
  </r>
  <r>
    <s v="The Beach"/>
    <x v="77"/>
    <n v="144056873"/>
    <n v="30"/>
    <s v="Hundred Million"/>
    <m/>
    <b v="0"/>
    <b v="0"/>
    <b v="0"/>
    <b v="0"/>
    <x v="1029"/>
  </r>
  <r>
    <s v="The Island"/>
    <x v="73"/>
    <n v="162949164"/>
    <n v="26"/>
    <s v="Hundred Million"/>
    <m/>
    <b v="0"/>
    <b v="0"/>
    <b v="0"/>
    <b v="0"/>
    <x v="1030"/>
  </r>
  <r>
    <s v="The Interpreter"/>
    <x v="73"/>
    <n v="162944923"/>
    <n v="27"/>
    <s v="Hundred Million"/>
    <m/>
    <b v="0"/>
    <b v="0"/>
    <b v="0"/>
    <b v="0"/>
    <x v="1031"/>
  </r>
  <r>
    <s v="Mr. Popper's Penguins"/>
    <x v="55"/>
    <n v="187361754"/>
    <n v="36"/>
    <s v="Hundred Million"/>
    <n v="3"/>
    <b v="0"/>
    <b v="0"/>
    <b v="0"/>
    <b v="0"/>
    <x v="1032"/>
  </r>
  <r>
    <s v="Basic Instinct"/>
    <x v="81"/>
    <n v="117728463"/>
    <n v="9"/>
    <s v="Hundred Million"/>
    <m/>
    <b v="0"/>
    <b v="0"/>
    <b v="0"/>
    <b v="0"/>
    <x v="1033"/>
  </r>
  <r>
    <s v="A Quiet Place: Day One"/>
    <x v="60"/>
    <n v="261907653"/>
    <n v="24"/>
    <s v="Hundred Million"/>
    <m/>
    <b v="0"/>
    <b v="0"/>
    <b v="0"/>
    <b v="0"/>
    <x v="1034"/>
  </r>
  <r>
    <s v="Memoirs of a Geisha"/>
    <x v="73"/>
    <n v="162242962"/>
    <n v="28"/>
    <s v="Hundred Million"/>
    <m/>
    <b v="0"/>
    <b v="0"/>
    <b v="0"/>
    <b v="0"/>
    <x v="1035"/>
  </r>
  <r>
    <s v="My Country, My Parents"/>
    <x v="51"/>
    <n v="221831086"/>
    <n v="18"/>
    <s v="Hundred Million"/>
    <m/>
    <b v="0"/>
    <b v="0"/>
    <b v="0"/>
    <b v="0"/>
    <x v="1036"/>
  </r>
  <r>
    <s v="Eagle Eye"/>
    <x v="70"/>
    <n v="178767383"/>
    <n v="38"/>
    <s v="Hundred Million"/>
    <m/>
    <b v="0"/>
    <b v="0"/>
    <b v="0"/>
    <b v="0"/>
    <x v="1037"/>
  </r>
  <r>
    <s v="Spy Kids"/>
    <x v="58"/>
    <n v="147934180"/>
    <n v="28"/>
    <s v="Hundred Million"/>
    <n v="3"/>
    <b v="0"/>
    <b v="0"/>
    <b v="0"/>
    <b v="0"/>
    <x v="1038"/>
  </r>
  <r>
    <s v="He's Just Not That Into You"/>
    <x v="45"/>
    <n v="178866158"/>
    <n v="36"/>
    <s v="Hundred Million"/>
    <m/>
    <b v="0"/>
    <b v="0"/>
    <b v="0"/>
    <b v="0"/>
    <x v="1039"/>
  </r>
  <r>
    <s v="No Country for Old Men"/>
    <x v="71"/>
    <n v="171627166"/>
    <n v="32"/>
    <s v="Hundred Million"/>
    <n v="5"/>
    <b v="1"/>
    <b v="1"/>
    <b v="1"/>
    <b v="1"/>
    <x v="1040"/>
  </r>
  <r>
    <s v="The Mexican"/>
    <x v="58"/>
    <n v="147845033"/>
    <n v="29"/>
    <s v="Hundred Million"/>
    <m/>
    <b v="0"/>
    <b v="0"/>
    <b v="0"/>
    <b v="0"/>
    <x v="1041"/>
  </r>
  <r>
    <s v="A Dog's Purpose"/>
    <x v="61"/>
    <n v="205035819"/>
    <n v="47"/>
    <s v="Hundred Million"/>
    <m/>
    <b v="0"/>
    <b v="0"/>
    <b v="0"/>
    <b v="0"/>
    <x v="1042"/>
  </r>
  <r>
    <s v="The Addams Family"/>
    <x v="89"/>
    <n v="113503889"/>
    <n v="7"/>
    <s v="Hundred Million"/>
    <n v="3.5"/>
    <b v="0"/>
    <b v="0"/>
    <b v="0"/>
    <b v="0"/>
    <x v="1043"/>
  </r>
  <r>
    <s v="Us and Them"/>
    <x v="50"/>
    <n v="209221380"/>
    <n v="43"/>
    <s v="Hundred Million"/>
    <m/>
    <b v="0"/>
    <b v="0"/>
    <b v="0"/>
    <b v="0"/>
    <x v="1044"/>
  </r>
  <r>
    <s v="Hugo"/>
    <x v="55"/>
    <n v="185770160"/>
    <n v="37"/>
    <s v="Hundred Million"/>
    <n v="3"/>
    <b v="0"/>
    <b v="0"/>
    <b v="0"/>
    <b v="0"/>
    <x v="1045"/>
  </r>
  <r>
    <s v="Jungle Cruise"/>
    <x v="51"/>
    <n v="220889446"/>
    <n v="19"/>
    <s v="Hundred Million"/>
    <n v="3"/>
    <b v="0"/>
    <b v="0"/>
    <b v="0"/>
    <b v="0"/>
    <x v="1046"/>
  </r>
  <r>
    <s v="The Lion King 2011 3D Release"/>
    <x v="55"/>
    <n v="185542001"/>
    <n v="38"/>
    <s v="Hundred Million"/>
    <m/>
    <b v="0"/>
    <b v="0"/>
    <b v="0"/>
    <b v="0"/>
    <x v="1047"/>
  </r>
  <r>
    <s v="Superbad"/>
    <x v="71"/>
    <n v="170812526"/>
    <n v="33"/>
    <s v="Hundred Million"/>
    <n v="4.5"/>
    <b v="0"/>
    <b v="0"/>
    <b v="1"/>
    <b v="1"/>
    <x v="1048"/>
  </r>
  <r>
    <s v="Swordfish"/>
    <x v="58"/>
    <n v="147080413"/>
    <n v="30"/>
    <s v="Hundred Million"/>
    <m/>
    <b v="0"/>
    <b v="0"/>
    <b v="0"/>
    <b v="0"/>
    <x v="1049"/>
  </r>
  <r>
    <s v="Lost in Space"/>
    <x v="75"/>
    <n v="136159423"/>
    <n v="28"/>
    <s v="Hundred Million"/>
    <m/>
    <b v="0"/>
    <b v="0"/>
    <b v="0"/>
    <b v="0"/>
    <x v="1050"/>
  </r>
  <r>
    <s v="The Other Woman"/>
    <x v="72"/>
    <n v="196710396"/>
    <n v="43"/>
    <s v="Hundred Million"/>
    <m/>
    <b v="0"/>
    <b v="0"/>
    <b v="0"/>
    <b v="0"/>
    <x v="1051"/>
  </r>
  <r>
    <s v="Sound of Freedom"/>
    <x v="69"/>
    <n v="250570396"/>
    <n v="32"/>
    <s v="Hundred Million"/>
    <m/>
    <b v="0"/>
    <b v="0"/>
    <b v="0"/>
    <b v="0"/>
    <x v="1052"/>
  </r>
  <r>
    <s v="Chang An"/>
    <x v="69"/>
    <n v="250318788"/>
    <n v="33"/>
    <s v="Hundred Million"/>
    <m/>
    <b v="0"/>
    <b v="0"/>
    <b v="0"/>
    <b v="0"/>
    <x v="1053"/>
  </r>
  <r>
    <s v="A Little Red Flower"/>
    <x v="90"/>
    <n v="216000000"/>
    <n v="9"/>
    <s v="Hundred Million"/>
    <m/>
    <b v="0"/>
    <b v="0"/>
    <b v="0"/>
    <b v="0"/>
    <x v="1054"/>
  </r>
  <r>
    <s v="The Croods: A New Age"/>
    <x v="90"/>
    <n v="215905815"/>
    <n v="10"/>
    <s v="Hundred Million"/>
    <m/>
    <b v="0"/>
    <b v="0"/>
    <b v="0"/>
    <b v="0"/>
    <x v="1055"/>
  </r>
  <r>
    <s v="The Nutty Professor"/>
    <x v="88"/>
    <n v="128814019"/>
    <n v="8"/>
    <s v="Hundred Million"/>
    <m/>
    <b v="0"/>
    <b v="0"/>
    <b v="0"/>
    <b v="0"/>
    <x v="1056"/>
  </r>
  <r>
    <s v="Hop"/>
    <x v="55"/>
    <n v="183953723"/>
    <n v="39"/>
    <s v="Hundred Million"/>
    <m/>
    <b v="0"/>
    <b v="0"/>
    <b v="0"/>
    <b v="0"/>
    <x v="1057"/>
  </r>
  <r>
    <s v="Meet the Robinsons"/>
    <x v="71"/>
    <n v="169333034"/>
    <n v="34"/>
    <s v="Hundred Million"/>
    <n v="3.5"/>
    <b v="0"/>
    <b v="0"/>
    <b v="0"/>
    <b v="0"/>
    <x v="1058"/>
  </r>
  <r>
    <s v="The Phantom of the Opera"/>
    <x v="66"/>
    <n v="154648887"/>
    <n v="35"/>
    <s v="Hundred Million"/>
    <m/>
    <b v="0"/>
    <b v="0"/>
    <b v="0"/>
    <b v="0"/>
    <x v="1059"/>
  </r>
  <r>
    <s v="Clear and Present Danger"/>
    <x v="64"/>
    <n v="122187717"/>
    <n v="7"/>
    <s v="Hundred Million"/>
    <m/>
    <b v="0"/>
    <b v="0"/>
    <b v="0"/>
    <b v="0"/>
    <x v="1060"/>
  </r>
  <r>
    <s v="Star Trek II: The Wrath of Khan"/>
    <x v="74"/>
    <n v="78913882"/>
    <n v="6"/>
    <s v=""/>
    <m/>
    <b v="0"/>
    <b v="0"/>
    <b v="0"/>
    <b v="0"/>
    <x v="1061"/>
  </r>
  <r>
    <s v="48 Hrs."/>
    <x v="74"/>
    <n v="78868508"/>
    <n v="7"/>
    <s v=""/>
    <m/>
    <b v="0"/>
    <b v="0"/>
    <b v="0"/>
    <b v="0"/>
    <x v="1062"/>
  </r>
  <r>
    <s v="Saw III"/>
    <x v="62"/>
    <n v="164874275"/>
    <n v="27"/>
    <s v="Hundred Million"/>
    <m/>
    <b v="0"/>
    <b v="0"/>
    <b v="0"/>
    <b v="0"/>
    <x v="1063"/>
  </r>
  <r>
    <s v="Kill Bill: Vol. 2"/>
    <x v="66"/>
    <n v="154116796"/>
    <n v="36"/>
    <s v="Hundred Million"/>
    <n v="3.5"/>
    <b v="0"/>
    <b v="0"/>
    <b v="0"/>
    <b v="1"/>
    <x v="1064"/>
  </r>
  <r>
    <s v="The Cannonball Run"/>
    <x v="82"/>
    <n v="72179579"/>
    <n v="6"/>
    <s v=""/>
    <m/>
    <b v="0"/>
    <b v="0"/>
    <b v="0"/>
    <b v="0"/>
    <x v="1065"/>
  </r>
  <r>
    <s v="Back to School"/>
    <x v="91"/>
    <n v="91258000"/>
    <n v="6"/>
    <s v=""/>
    <m/>
    <b v="0"/>
    <b v="0"/>
    <b v="0"/>
    <b v="0"/>
    <x v="1066"/>
  </r>
  <r>
    <s v="Sin City"/>
    <x v="73"/>
    <n v="158733820"/>
    <n v="29"/>
    <s v="Hundred Million"/>
    <n v="4"/>
    <b v="0"/>
    <b v="0"/>
    <b v="0"/>
    <b v="0"/>
    <x v="1067"/>
  </r>
  <r>
    <s v="The Pink Panther"/>
    <x v="62"/>
    <n v="164115897"/>
    <n v="28"/>
    <s v="Hundred Million"/>
    <m/>
    <b v="0"/>
    <b v="0"/>
    <b v="0"/>
    <b v="0"/>
    <x v="1068"/>
  </r>
  <r>
    <s v="Speed"/>
    <x v="64"/>
    <n v="121250382"/>
    <n v="8"/>
    <s v="Hundred Million"/>
    <n v="4"/>
    <b v="0"/>
    <b v="0"/>
    <b v="0"/>
    <b v="0"/>
    <x v="1069"/>
  </r>
  <r>
    <s v="Miami Vice"/>
    <x v="62"/>
    <n v="163794509"/>
    <n v="29"/>
    <s v="Hundred Million"/>
    <m/>
    <b v="0"/>
    <b v="0"/>
    <b v="0"/>
    <b v="0"/>
    <x v="1070"/>
  </r>
  <r>
    <s v="Parenthood"/>
    <x v="76"/>
    <n v="100047830"/>
    <n v="10"/>
    <s v="Hundred Million"/>
    <m/>
    <b v="0"/>
    <b v="0"/>
    <b v="0"/>
    <b v="0"/>
    <x v="1071"/>
  </r>
  <r>
    <s v="Talladega Nights: The Ballad of Ricky Bobby"/>
    <x v="62"/>
    <n v="163362095"/>
    <n v="30"/>
    <s v="Hundred Million"/>
    <m/>
    <b v="0"/>
    <b v="0"/>
    <b v="0"/>
    <b v="0"/>
    <x v="1072"/>
  </r>
  <r>
    <s v="World Trade Center"/>
    <x v="62"/>
    <n v="163247198"/>
    <n v="31"/>
    <s v="Hundred Million"/>
    <m/>
    <b v="0"/>
    <b v="0"/>
    <b v="0"/>
    <b v="0"/>
    <x v="1073"/>
  </r>
  <r>
    <s v="The Intern"/>
    <x v="48"/>
    <n v="194564672"/>
    <n v="40"/>
    <s v="Hundred Million"/>
    <n v="3.5"/>
    <b v="0"/>
    <b v="0"/>
    <b v="0"/>
    <b v="0"/>
    <x v="1074"/>
  </r>
  <r>
    <s v="The BFG"/>
    <x v="68"/>
    <n v="195243411"/>
    <n v="46"/>
    <s v="Hundred Million"/>
    <m/>
    <b v="0"/>
    <b v="0"/>
    <b v="0"/>
    <b v="0"/>
    <x v="1075"/>
  </r>
  <r>
    <s v="The Equalizer"/>
    <x v="72"/>
    <n v="192330738"/>
    <n v="44"/>
    <s v="Hundred Million"/>
    <n v="3.5"/>
    <b v="0"/>
    <b v="0"/>
    <b v="0"/>
    <b v="0"/>
    <x v="1076"/>
  </r>
  <r>
    <s v="The Mask"/>
    <x v="64"/>
    <n v="119954466"/>
    <n v="9"/>
    <s v="Hundred Million"/>
    <n v="3"/>
    <b v="0"/>
    <b v="0"/>
    <b v="0"/>
    <b v="1"/>
    <x v="1077"/>
  </r>
  <r>
    <s v="Dick Tracy"/>
    <x v="84"/>
    <n v="103738726"/>
    <n v="9"/>
    <s v="Hundred Million"/>
    <m/>
    <b v="0"/>
    <b v="0"/>
    <b v="0"/>
    <b v="0"/>
    <x v="1078"/>
  </r>
  <r>
    <s v="Spy Game"/>
    <x v="58"/>
    <n v="143049560"/>
    <n v="31"/>
    <s v="Hundred Million"/>
    <m/>
    <b v="0"/>
    <b v="0"/>
    <b v="0"/>
    <b v="0"/>
    <x v="1079"/>
  </r>
  <r>
    <s v="Paranormal Activity 2"/>
    <x v="67"/>
    <n v="177512032"/>
    <n v="39"/>
    <s v="Hundred Million"/>
    <m/>
    <b v="0"/>
    <b v="0"/>
    <b v="0"/>
    <b v="0"/>
    <x v="1080"/>
  </r>
  <r>
    <s v="Superman III"/>
    <x v="79"/>
    <n v="80250623"/>
    <n v="5"/>
    <s v=""/>
    <m/>
    <b v="0"/>
    <b v="0"/>
    <b v="0"/>
    <b v="0"/>
    <x v="1081"/>
  </r>
  <r>
    <s v="Inspector Gadget"/>
    <x v="57"/>
    <n v="134403112"/>
    <n v="30"/>
    <s v="Hundred Million"/>
    <n v="2"/>
    <b v="0"/>
    <b v="0"/>
    <b v="0"/>
    <b v="0"/>
    <x v="1082"/>
  </r>
  <r>
    <s v="The A-Team"/>
    <x v="67"/>
    <n v="177238796"/>
    <n v="40"/>
    <s v="Hundred Million"/>
    <m/>
    <b v="0"/>
    <b v="0"/>
    <b v="0"/>
    <b v="0"/>
    <x v="1083"/>
  </r>
  <r>
    <s v="Cloverfield"/>
    <x v="70"/>
    <n v="172394180"/>
    <n v="39"/>
    <s v="Hundred Million"/>
    <n v="3.5"/>
    <b v="0"/>
    <b v="0"/>
    <b v="0"/>
    <b v="0"/>
    <x v="1084"/>
  </r>
  <r>
    <s v="Seabiscuit"/>
    <x v="54"/>
    <n v="148336445"/>
    <n v="40"/>
    <s v="Hundred Million"/>
    <m/>
    <b v="0"/>
    <b v="0"/>
    <b v="0"/>
    <b v="0"/>
    <x v="1085"/>
  </r>
  <r>
    <s v="The Secret Life of Walter Mitty"/>
    <x v="59"/>
    <n v="188133322"/>
    <n v="42"/>
    <s v="Hundred Million"/>
    <n v="4"/>
    <b v="0"/>
    <b v="0"/>
    <b v="1"/>
    <b v="0"/>
    <x v="1086"/>
  </r>
  <r>
    <s v="The Monkey King 2"/>
    <x v="68"/>
    <n v="193678298"/>
    <n v="47"/>
    <s v="Hundred Million"/>
    <m/>
    <b v="0"/>
    <b v="0"/>
    <b v="0"/>
    <b v="0"/>
    <x v="1087"/>
  </r>
  <r>
    <s v="12 Years a Slave"/>
    <x v="59"/>
    <n v="187733202"/>
    <n v="43"/>
    <s v="Hundred Million"/>
    <m/>
    <b v="0"/>
    <b v="1"/>
    <b v="0"/>
    <b v="1"/>
    <x v="1088"/>
  </r>
  <r>
    <s v="Couples Retreat"/>
    <x v="45"/>
    <n v="171844840"/>
    <n v="37"/>
    <s v="Hundred Million"/>
    <m/>
    <b v="0"/>
    <b v="0"/>
    <b v="0"/>
    <b v="0"/>
    <x v="1089"/>
  </r>
  <r>
    <s v="Boonie Bears: Time Twist"/>
    <x v="60"/>
    <n v="250921235"/>
    <n v="25"/>
    <s v="Hundred Million"/>
    <m/>
    <b v="0"/>
    <b v="0"/>
    <b v="0"/>
    <b v="0"/>
    <x v="1090"/>
  </r>
  <r>
    <s v="Monster-in-Law"/>
    <x v="73"/>
    <n v="155457327"/>
    <n v="30"/>
    <s v="Hundred Million"/>
    <m/>
    <b v="0"/>
    <b v="0"/>
    <b v="0"/>
    <b v="0"/>
    <x v="1091"/>
  </r>
  <r>
    <s v="Smurfs: The Lost Village"/>
    <x v="61"/>
    <n v="197183546"/>
    <n v="48"/>
    <s v="Hundred Million"/>
    <m/>
    <b v="0"/>
    <b v="0"/>
    <b v="0"/>
    <b v="0"/>
    <x v="1092"/>
  </r>
  <r>
    <s v="Legally Blonde"/>
    <x v="58"/>
    <n v="141774679"/>
    <n v="32"/>
    <s v="Hundred Million"/>
    <n v="4"/>
    <b v="0"/>
    <b v="0"/>
    <b v="1"/>
    <b v="1"/>
    <x v="1093"/>
  </r>
  <r>
    <s v="WarGames"/>
    <x v="79"/>
    <n v="79567667"/>
    <n v="6"/>
    <s v=""/>
    <n v="3.5"/>
    <b v="0"/>
    <b v="0"/>
    <b v="0"/>
    <b v="0"/>
    <x v="1094"/>
  </r>
  <r>
    <s v="Blade"/>
    <x v="75"/>
    <n v="131183530"/>
    <n v="29"/>
    <s v="Hundred Million"/>
    <n v="3.5"/>
    <b v="0"/>
    <b v="0"/>
    <b v="0"/>
    <b v="0"/>
    <x v="1095"/>
  </r>
  <r>
    <s v="Poltergeist"/>
    <x v="74"/>
    <n v="76607421"/>
    <n v="8"/>
    <s v=""/>
    <m/>
    <b v="0"/>
    <b v="0"/>
    <b v="0"/>
    <b v="0"/>
    <x v="1096"/>
  </r>
  <r>
    <s v="Remember the Titans"/>
    <x v="77"/>
    <n v="136706683"/>
    <n v="31"/>
    <s v="Hundred Million"/>
    <n v="3.5"/>
    <b v="0"/>
    <b v="0"/>
    <b v="0"/>
    <b v="0"/>
    <x v="1097"/>
  </r>
  <r>
    <s v="Scary Movie 2"/>
    <x v="58"/>
    <n v="141220678"/>
    <n v="33"/>
    <s v="Hundred Million"/>
    <m/>
    <b v="0"/>
    <b v="0"/>
    <b v="0"/>
    <b v="0"/>
    <x v="1098"/>
  </r>
  <r>
    <s v="The Deep"/>
    <x v="65"/>
    <n v="47346365"/>
    <n v="6"/>
    <s v=""/>
    <m/>
    <b v="0"/>
    <b v="0"/>
    <b v="0"/>
    <b v="0"/>
    <x v="1099"/>
  </r>
  <r>
    <s v="Lightyear"/>
    <x v="49"/>
    <n v="226425420"/>
    <n v="19"/>
    <s v="Hundred Million"/>
    <n v="2.5"/>
    <b v="0"/>
    <b v="0"/>
    <b v="0"/>
    <b v="0"/>
    <x v="1100"/>
  </r>
  <r>
    <s v="Shallow Hal"/>
    <x v="58"/>
    <n v="141069860"/>
    <n v="34"/>
    <s v="Hundred Million"/>
    <m/>
    <b v="0"/>
    <b v="0"/>
    <b v="0"/>
    <b v="0"/>
    <x v="1101"/>
  </r>
  <r>
    <s v="Breakup Buddies"/>
    <x v="72"/>
    <n v="189017596"/>
    <n v="45"/>
    <s v="Hundred Million"/>
    <m/>
    <b v="0"/>
    <b v="0"/>
    <b v="0"/>
    <b v="0"/>
    <x v="1102"/>
  </r>
  <r>
    <s v="Mirror Mirror"/>
    <x v="53"/>
    <n v="183018522"/>
    <n v="44"/>
    <s v="Hundred Million"/>
    <m/>
    <b v="0"/>
    <b v="0"/>
    <b v="0"/>
    <b v="0"/>
    <x v="1103"/>
  </r>
  <r>
    <s v="War Horse"/>
    <x v="55"/>
    <n v="177584879"/>
    <n v="40"/>
    <s v="Hundred Million"/>
    <n v="3.5"/>
    <b v="0"/>
    <b v="0"/>
    <b v="0"/>
    <b v="0"/>
    <x v="1104"/>
  </r>
  <r>
    <s v="The Birdcage"/>
    <x v="88"/>
    <n v="124061638"/>
    <n v="9"/>
    <s v="Hundred Million"/>
    <m/>
    <b v="0"/>
    <b v="0"/>
    <b v="0"/>
    <b v="0"/>
    <x v="1105"/>
  </r>
  <r>
    <s v="The Descendants"/>
    <x v="55"/>
    <n v="177243185"/>
    <n v="41"/>
    <s v="Hundred Million"/>
    <n v="4"/>
    <b v="0"/>
    <b v="0"/>
    <b v="0"/>
    <b v="0"/>
    <x v="1106"/>
  </r>
  <r>
    <s v="The Shape of Water"/>
    <x v="61"/>
    <n v="195243464"/>
    <n v="49"/>
    <s v="Hundred Million"/>
    <n v="3"/>
    <b v="0"/>
    <b v="0"/>
    <b v="0"/>
    <b v="1"/>
    <x v="1107"/>
  </r>
  <r>
    <s v="Seven Pounds"/>
    <x v="70"/>
    <n v="169748929"/>
    <n v="40"/>
    <s v="Hundred Million"/>
    <m/>
    <b v="0"/>
    <b v="0"/>
    <b v="0"/>
    <b v="0"/>
    <x v="1108"/>
  </r>
  <r>
    <s v="The Addams Family"/>
    <x v="47"/>
    <n v="203044905"/>
    <n v="42"/>
    <s v="Hundred Million"/>
    <m/>
    <b v="0"/>
    <b v="0"/>
    <b v="0"/>
    <b v="0"/>
    <x v="1109"/>
  </r>
  <r>
    <s v="The Fast and the Furious: Tokyo Drift"/>
    <x v="62"/>
    <n v="158964610"/>
    <n v="32"/>
    <s v="Hundred Million"/>
    <m/>
    <b v="0"/>
    <b v="0"/>
    <b v="0"/>
    <b v="0"/>
    <x v="1110"/>
  </r>
  <r>
    <s v="The Island"/>
    <x v="50"/>
    <n v="198326350"/>
    <n v="44"/>
    <s v="Hundred Million"/>
    <m/>
    <b v="0"/>
    <b v="0"/>
    <b v="0"/>
    <b v="0"/>
    <x v="1111"/>
  </r>
  <r>
    <s v="The Spy Who Loved Me"/>
    <x v="65"/>
    <n v="46839295"/>
    <n v="7"/>
    <s v=""/>
    <m/>
    <b v="0"/>
    <b v="0"/>
    <b v="0"/>
    <b v="0"/>
    <x v="1112"/>
  </r>
  <r>
    <s v="My Best Friend's Wedding"/>
    <x v="46"/>
    <n v="127131755"/>
    <n v="12"/>
    <s v="Hundred Million"/>
    <m/>
    <b v="0"/>
    <b v="0"/>
    <b v="0"/>
    <b v="0"/>
    <x v="1113"/>
  </r>
  <r>
    <s v="Christopher Robin"/>
    <x v="50"/>
    <n v="197744377"/>
    <n v="45"/>
    <s v="Hundred Million"/>
    <m/>
    <b v="0"/>
    <b v="0"/>
    <b v="0"/>
    <b v="0"/>
    <x v="1114"/>
  </r>
  <r>
    <s v="Hellboy II: The Golden Army"/>
    <x v="70"/>
    <n v="168319243"/>
    <n v="41"/>
    <s v="Hundred Million"/>
    <n v="3.5"/>
    <b v="0"/>
    <b v="0"/>
    <b v="0"/>
    <b v="0"/>
    <x v="1115"/>
  </r>
  <r>
    <s v="Police Academy"/>
    <x v="83"/>
    <n v="81198894"/>
    <n v="6"/>
    <s v=""/>
    <m/>
    <b v="0"/>
    <b v="0"/>
    <b v="0"/>
    <b v="0"/>
    <x v="1116"/>
  </r>
  <r>
    <s v="Birds of Prey"/>
    <x v="90"/>
    <n v="205358461"/>
    <n v="11"/>
    <s v="Hundred Million"/>
    <m/>
    <b v="0"/>
    <b v="0"/>
    <b v="0"/>
    <b v="0"/>
    <x v="1117"/>
  </r>
  <r>
    <s v="Cowboys &amp; Aliens"/>
    <x v="55"/>
    <n v="174822325"/>
    <n v="42"/>
    <s v="Hundred Million"/>
    <n v="2.5"/>
    <b v="0"/>
    <b v="0"/>
    <b v="0"/>
    <b v="0"/>
    <x v="1118"/>
  </r>
  <r>
    <s v="Revenge of the Pink Panther"/>
    <x v="80"/>
    <n v="49579269"/>
    <n v="8"/>
    <s v=""/>
    <m/>
    <b v="0"/>
    <b v="0"/>
    <b v="0"/>
    <b v="0"/>
    <x v="1119"/>
  </r>
  <r>
    <s v="Pokémon the Movie 2000"/>
    <x v="77"/>
    <n v="133949270"/>
    <n v="32"/>
    <s v="Hundred Million"/>
    <m/>
    <b v="0"/>
    <b v="0"/>
    <b v="0"/>
    <b v="0"/>
    <x v="1120"/>
  </r>
  <r>
    <s v="America's Sweethearts"/>
    <x v="58"/>
    <n v="138307673"/>
    <n v="35"/>
    <s v="Hundred Million"/>
    <m/>
    <b v="0"/>
    <b v="0"/>
    <b v="0"/>
    <b v="0"/>
    <x v="1121"/>
  </r>
  <r>
    <s v="Jackass 3D"/>
    <x v="67"/>
    <n v="171685792"/>
    <n v="41"/>
    <s v="Hundred Million"/>
    <m/>
    <b v="0"/>
    <b v="0"/>
    <b v="0"/>
    <b v="0"/>
    <x v="1122"/>
  </r>
  <r>
    <s v="Jian Bing Man"/>
    <x v="48"/>
    <n v="186683536"/>
    <n v="41"/>
    <s v="Hundred Million"/>
    <m/>
    <b v="0"/>
    <b v="0"/>
    <b v="0"/>
    <b v="0"/>
    <x v="1123"/>
  </r>
  <r>
    <s v="A Perfect Murder"/>
    <x v="75"/>
    <n v="128038368"/>
    <n v="30"/>
    <s v="Hundred Million"/>
    <n v="3"/>
    <b v="0"/>
    <b v="0"/>
    <b v="0"/>
    <b v="0"/>
    <x v="1124"/>
  </r>
  <r>
    <s v="The Dictator"/>
    <x v="53"/>
    <n v="179379533"/>
    <n v="45"/>
    <s v="Hundred Million"/>
    <m/>
    <b v="0"/>
    <b v="0"/>
    <b v="0"/>
    <b v="0"/>
    <x v="1125"/>
  </r>
  <r>
    <s v="In Time"/>
    <x v="55"/>
    <n v="173930596"/>
    <n v="43"/>
    <s v="Hundred Million"/>
    <m/>
    <b v="0"/>
    <b v="0"/>
    <b v="0"/>
    <b v="0"/>
    <x v="1126"/>
  </r>
  <r>
    <s v="Up in the Air"/>
    <x v="45"/>
    <n v="166842739"/>
    <n v="38"/>
    <s v="Hundred Million"/>
    <m/>
    <b v="0"/>
    <b v="0"/>
    <b v="0"/>
    <b v="0"/>
    <x v="1127"/>
  </r>
  <r>
    <s v="Rocky Balboa"/>
    <x v="62"/>
    <n v="155929020"/>
    <n v="33"/>
    <s v="Hundred Million"/>
    <m/>
    <b v="0"/>
    <b v="0"/>
    <b v="0"/>
    <b v="0"/>
    <x v="1128"/>
  </r>
  <r>
    <s v="Norbit"/>
    <x v="71"/>
    <n v="159814490"/>
    <n v="35"/>
    <s v="Hundred Million"/>
    <m/>
    <b v="0"/>
    <b v="0"/>
    <b v="0"/>
    <b v="0"/>
    <x v="1129"/>
  </r>
  <r>
    <s v="The Conjuring: The Devil Made Me Do It"/>
    <x v="51"/>
    <n v="206431050"/>
    <n v="20"/>
    <s v="Hundred Million"/>
    <n v="3.5"/>
    <b v="0"/>
    <b v="0"/>
    <b v="0"/>
    <b v="0"/>
    <x v="1130"/>
  </r>
  <r>
    <s v="Tomorrow Never Dies"/>
    <x v="46"/>
    <n v="125304452"/>
    <n v="13"/>
    <s v="Hundred Million"/>
    <m/>
    <b v="0"/>
    <b v="0"/>
    <b v="0"/>
    <b v="0"/>
    <x v="1131"/>
  </r>
  <r>
    <s v="Raging Fire"/>
    <x v="51"/>
    <n v="205842393"/>
    <n v="21"/>
    <s v="Hundred Million"/>
    <m/>
    <b v="0"/>
    <b v="0"/>
    <b v="0"/>
    <b v="0"/>
    <x v="1132"/>
  </r>
  <r>
    <s v="Dreamgirls"/>
    <x v="62"/>
    <n v="155430335"/>
    <n v="34"/>
    <s v="Hundred Million"/>
    <m/>
    <b v="0"/>
    <b v="0"/>
    <b v="0"/>
    <b v="0"/>
    <x v="1133"/>
  </r>
  <r>
    <s v="Footloose"/>
    <x v="83"/>
    <n v="80039563"/>
    <n v="7"/>
    <s v=""/>
    <m/>
    <b v="0"/>
    <b v="0"/>
    <b v="0"/>
    <b v="0"/>
    <x v="1134"/>
  </r>
  <r>
    <s v="The Other Guys"/>
    <x v="67"/>
    <n v="170458922"/>
    <n v="42"/>
    <s v="Hundred Million"/>
    <n v="4"/>
    <b v="0"/>
    <b v="0"/>
    <b v="0"/>
    <b v="0"/>
    <x v="1135"/>
  </r>
  <r>
    <s v="Home on the Range"/>
    <x v="66"/>
    <n v="145358062"/>
    <n v="37"/>
    <s v="Hundred Million"/>
    <m/>
    <b v="0"/>
    <b v="0"/>
    <b v="0"/>
    <b v="0"/>
    <x v="1136"/>
  </r>
  <r>
    <s v="The Deer Hunter"/>
    <x v="80"/>
    <n v="48994659"/>
    <n v="9"/>
    <s v=""/>
    <m/>
    <b v="0"/>
    <b v="1"/>
    <b v="0"/>
    <b v="0"/>
    <x v="1137"/>
  </r>
  <r>
    <s v="Stand by Me Doraemon"/>
    <x v="72"/>
    <n v="183442714"/>
    <n v="46"/>
    <s v="Hundred Million"/>
    <m/>
    <b v="0"/>
    <b v="0"/>
    <b v="0"/>
    <b v="0"/>
    <x v="1138"/>
  </r>
  <r>
    <s v="The Talented Mr. Ripley"/>
    <x v="57"/>
    <n v="128798265"/>
    <n v="31"/>
    <s v="Hundred Million"/>
    <n v="4"/>
    <b v="0"/>
    <b v="0"/>
    <b v="0"/>
    <b v="0"/>
    <x v="1139"/>
  </r>
  <r>
    <s v="Ghostbusters: Afterlife"/>
    <x v="51"/>
    <n v="204334455"/>
    <n v="22"/>
    <s v="Hundred Million"/>
    <m/>
    <b v="0"/>
    <b v="0"/>
    <b v="0"/>
    <b v="0"/>
    <x v="1140"/>
  </r>
  <r>
    <s v="Gothika"/>
    <x v="54"/>
    <n v="141591324"/>
    <n v="41"/>
    <s v="Hundred Million"/>
    <m/>
    <b v="0"/>
    <b v="0"/>
    <b v="0"/>
    <b v="0"/>
    <x v="1141"/>
  </r>
  <r>
    <s v="Jupiter Ascending"/>
    <x v="48"/>
    <n v="183887723"/>
    <n v="42"/>
    <s v="Hundred Million"/>
    <n v="2"/>
    <b v="0"/>
    <b v="0"/>
    <b v="0"/>
    <b v="0"/>
    <x v="1142"/>
  </r>
  <r>
    <s v="Looper"/>
    <x v="53"/>
    <n v="176506819"/>
    <n v="46"/>
    <s v="Hundred Million"/>
    <n v="4"/>
    <b v="0"/>
    <b v="0"/>
    <b v="0"/>
    <b v="0"/>
    <x v="1143"/>
  </r>
  <r>
    <s v="The Spiderwick Chronicles"/>
    <x v="70"/>
    <n v="164170327"/>
    <n v="42"/>
    <s v="Hundred Million"/>
    <n v="3"/>
    <b v="0"/>
    <b v="0"/>
    <b v="0"/>
    <b v="0"/>
    <x v="1144"/>
  </r>
  <r>
    <s v="Mona Lisa Smile"/>
    <x v="54"/>
    <n v="141337989"/>
    <n v="42"/>
    <s v="Hundred Million"/>
    <m/>
    <b v="0"/>
    <b v="0"/>
    <b v="0"/>
    <b v="0"/>
    <x v="1145"/>
  </r>
  <r>
    <s v="Four Christmases"/>
    <x v="70"/>
    <n v="164112721"/>
    <n v="43"/>
    <s v="Hundred Million"/>
    <m/>
    <b v="0"/>
    <b v="0"/>
    <b v="0"/>
    <b v="0"/>
    <x v="1146"/>
  </r>
  <r>
    <s v="A League of Their Own"/>
    <x v="81"/>
    <n v="107535273"/>
    <n v="10"/>
    <s v="Hundred Million"/>
    <m/>
    <b v="0"/>
    <b v="0"/>
    <b v="0"/>
    <b v="0"/>
    <x v="1147"/>
  </r>
  <r>
    <s v="Smile"/>
    <x v="49"/>
    <n v="217408513"/>
    <n v="20"/>
    <s v="Hundred Million"/>
    <n v="2.5"/>
    <b v="0"/>
    <b v="0"/>
    <b v="0"/>
    <b v="1"/>
    <x v="1148"/>
  </r>
  <r>
    <s v="Burn After Reading"/>
    <x v="70"/>
    <n v="163728902"/>
    <n v="44"/>
    <s v="Hundred Million"/>
    <n v="3.5"/>
    <b v="0"/>
    <b v="0"/>
    <b v="0"/>
    <b v="0"/>
    <x v="1149"/>
  </r>
  <r>
    <s v="Aliens"/>
    <x v="91"/>
    <n v="85188274"/>
    <n v="7"/>
    <s v=""/>
    <n v="4.5"/>
    <b v="0"/>
    <b v="1"/>
    <b v="0"/>
    <b v="1"/>
    <x v="1150"/>
  </r>
  <r>
    <s v="Too Cool to Kill"/>
    <x v="49"/>
    <n v="217254604"/>
    <n v="21"/>
    <s v="Hundred Million"/>
    <m/>
    <b v="0"/>
    <b v="0"/>
    <b v="0"/>
    <b v="0"/>
    <x v="1151"/>
  </r>
  <r>
    <s v="The Happening"/>
    <x v="70"/>
    <n v="163403799"/>
    <n v="45"/>
    <s v="Hundred Million"/>
    <m/>
    <b v="0"/>
    <b v="0"/>
    <b v="0"/>
    <b v="0"/>
    <x v="1152"/>
  </r>
  <r>
    <s v="Bad Moms"/>
    <x v="68"/>
    <n v="183936074"/>
    <n v="48"/>
    <s v="Hundred Million"/>
    <m/>
    <b v="0"/>
    <b v="0"/>
    <b v="0"/>
    <b v="0"/>
    <x v="1153"/>
  </r>
  <r>
    <s v="Rocketman"/>
    <x v="47"/>
    <n v="195320400"/>
    <n v="43"/>
    <s v="Hundred Million"/>
    <m/>
    <b v="0"/>
    <b v="0"/>
    <b v="0"/>
    <b v="0"/>
    <x v="1154"/>
  </r>
  <r>
    <s v="P.S. I Love You"/>
    <x v="71"/>
    <n v="156835339"/>
    <n v="36"/>
    <s v="Hundred Million"/>
    <m/>
    <b v="0"/>
    <b v="0"/>
    <b v="0"/>
    <b v="0"/>
    <x v="1155"/>
  </r>
  <r>
    <s v="Unstoppable"/>
    <x v="67"/>
    <n v="167805466"/>
    <n v="43"/>
    <s v="Hundred Million"/>
    <n v="3"/>
    <b v="0"/>
    <b v="0"/>
    <b v="0"/>
    <b v="0"/>
    <x v="1156"/>
  </r>
  <r>
    <s v="Saw II"/>
    <x v="73"/>
    <n v="147748505"/>
    <n v="31"/>
    <s v="Hundred Million"/>
    <m/>
    <b v="0"/>
    <b v="0"/>
    <b v="0"/>
    <b v="0"/>
    <x v="1157"/>
  </r>
  <r>
    <s v="The World Is Not Enough"/>
    <x v="57"/>
    <n v="126943746"/>
    <n v="32"/>
    <s v="Hundred Million"/>
    <m/>
    <b v="0"/>
    <b v="0"/>
    <b v="0"/>
    <b v="0"/>
    <x v="1158"/>
  </r>
  <r>
    <s v="Storks"/>
    <x v="68"/>
    <n v="183388953"/>
    <n v="49"/>
    <s v="Hundred Million"/>
    <m/>
    <b v="0"/>
    <b v="0"/>
    <b v="0"/>
    <b v="0"/>
    <x v="1159"/>
  </r>
  <r>
    <s v="Zookeeper"/>
    <x v="55"/>
    <n v="169852759"/>
    <n v="44"/>
    <s v="Hundred Million"/>
    <n v="2"/>
    <b v="0"/>
    <b v="0"/>
    <b v="0"/>
    <b v="0"/>
    <x v="1160"/>
  </r>
  <r>
    <s v="Downton Abbey"/>
    <x v="47"/>
    <n v="194694725"/>
    <n v="44"/>
    <s v="Hundred Million"/>
    <m/>
    <b v="0"/>
    <b v="0"/>
    <b v="0"/>
    <b v="0"/>
    <x v="1161"/>
  </r>
  <r>
    <s v="27 Dresses"/>
    <x v="70"/>
    <n v="162655351"/>
    <n v="46"/>
    <s v="Hundred Million"/>
    <m/>
    <b v="0"/>
    <b v="0"/>
    <b v="0"/>
    <b v="0"/>
    <x v="1162"/>
  </r>
  <r>
    <s v="Shock Wave 2"/>
    <x v="90"/>
    <n v="198921659"/>
    <n v="12"/>
    <s v="Hundred Million"/>
    <m/>
    <b v="0"/>
    <b v="0"/>
    <b v="0"/>
    <b v="0"/>
    <x v="1163"/>
  </r>
  <r>
    <s v="The Butler"/>
    <x v="59"/>
    <n v="177313795"/>
    <n v="44"/>
    <s v="Hundred Million"/>
    <m/>
    <b v="0"/>
    <b v="0"/>
    <b v="0"/>
    <b v="0"/>
    <x v="1164"/>
  </r>
  <r>
    <s v="The Equalizer 2"/>
    <x v="50"/>
    <n v="190400157"/>
    <n v="46"/>
    <s v="Hundred Million"/>
    <n v="3"/>
    <b v="0"/>
    <b v="0"/>
    <b v="0"/>
    <b v="0"/>
    <x v="1165"/>
  </r>
  <r>
    <s v="When Harry Met Sally..."/>
    <x v="76"/>
    <n v="92824636"/>
    <n v="11"/>
    <s v=""/>
    <n v="5"/>
    <b v="0"/>
    <b v="0"/>
    <b v="1"/>
    <b v="1"/>
    <x v="1166"/>
  </r>
  <r>
    <s v="Weathering with You"/>
    <x v="47"/>
    <n v="193136313"/>
    <n v="45"/>
    <s v="Hundred Million"/>
    <m/>
    <b v="0"/>
    <b v="0"/>
    <b v="0"/>
    <b v="0"/>
    <x v="1167"/>
  </r>
  <r>
    <s v="From Vegas to Macau III"/>
    <x v="68"/>
    <n v="181732879"/>
    <n v="50"/>
    <s v="Hundred Million"/>
    <m/>
    <b v="0"/>
    <b v="0"/>
    <b v="0"/>
    <b v="0"/>
    <x v="1168"/>
  </r>
  <r>
    <s v="Pitch Perfect 3"/>
    <x v="61"/>
    <n v="185400345"/>
    <n v="50"/>
    <s v="Hundred Million"/>
    <m/>
    <b v="0"/>
    <b v="0"/>
    <b v="0"/>
    <b v="0"/>
    <x v="1169"/>
  </r>
  <r>
    <s v="Space Cowboys"/>
    <x v="77"/>
    <n v="128884132"/>
    <n v="33"/>
    <s v="Hundred Million"/>
    <m/>
    <b v="0"/>
    <b v="0"/>
    <b v="0"/>
    <b v="0"/>
    <x v="1170"/>
  </r>
  <r>
    <s v="The Blue Lagoon"/>
    <x v="78"/>
    <n v="58853243"/>
    <n v="9"/>
    <s v=""/>
    <m/>
    <b v="0"/>
    <b v="0"/>
    <b v="0"/>
    <b v="0"/>
    <x v="1171"/>
  </r>
  <r>
    <s v="The Lego Movie 2: The Second Part"/>
    <x v="47"/>
    <n v="192306508"/>
    <n v="46"/>
    <s v="Hundred Million"/>
    <n v="3"/>
    <b v="0"/>
    <b v="0"/>
    <b v="0"/>
    <b v="0"/>
    <x v="1172"/>
  </r>
  <r>
    <s v="The Wedding Singer"/>
    <x v="75"/>
    <n v="123306987"/>
    <n v="31"/>
    <s v="Hundred Million"/>
    <m/>
    <b v="0"/>
    <b v="0"/>
    <b v="0"/>
    <b v="0"/>
    <x v="1173"/>
  </r>
  <r>
    <s v="The Garfield Movie"/>
    <x v="60"/>
    <n v="234698824"/>
    <n v="26"/>
    <s v="Hundred Million"/>
    <m/>
    <b v="0"/>
    <b v="0"/>
    <b v="0"/>
    <b v="0"/>
    <x v="1174"/>
  </r>
  <r>
    <s v="Hacksaw Ridge"/>
    <x v="68"/>
    <n v="180563636"/>
    <n v="51"/>
    <s v="Hundred Million"/>
    <n v="4.5"/>
    <b v="0"/>
    <b v="1"/>
    <b v="0"/>
    <b v="1"/>
    <x v="1175"/>
  </r>
  <r>
    <s v="Project Gutenberg"/>
    <x v="50"/>
    <n v="188116796"/>
    <n v="47"/>
    <s v="Hundred Million"/>
    <m/>
    <b v="0"/>
    <b v="0"/>
    <b v="0"/>
    <b v="0"/>
    <x v="1176"/>
  </r>
  <r>
    <s v="The China Syndrome"/>
    <x v="92"/>
    <n v="51718367"/>
    <n v="12"/>
    <s v=""/>
    <m/>
    <b v="0"/>
    <b v="0"/>
    <b v="0"/>
    <b v="0"/>
    <x v="1177"/>
  </r>
  <r>
    <s v="Sheep Without a Shepherd"/>
    <x v="47"/>
    <n v="191602146"/>
    <n v="47"/>
    <s v="Hundred Million"/>
    <m/>
    <b v="0"/>
    <b v="0"/>
    <b v="0"/>
    <b v="0"/>
    <x v="1178"/>
  </r>
  <r>
    <s v="The Exorcism of Emily Rose"/>
    <x v="73"/>
    <n v="145166804"/>
    <n v="32"/>
    <s v="Hundred Million"/>
    <m/>
    <b v="0"/>
    <b v="0"/>
    <b v="0"/>
    <b v="0"/>
    <x v="1179"/>
  </r>
  <r>
    <s v="21"/>
    <x v="70"/>
    <n v="159808370"/>
    <n v="47"/>
    <s v="Hundred Million"/>
    <n v="3"/>
    <b v="0"/>
    <b v="0"/>
    <b v="0"/>
    <b v="0"/>
    <x v="1180"/>
  </r>
  <r>
    <s v="The SpongeBob SquarePants Movie"/>
    <x v="66"/>
    <n v="140192993"/>
    <n v="38"/>
    <s v="Hundred Million"/>
    <n v="3"/>
    <b v="0"/>
    <b v="0"/>
    <b v="0"/>
    <b v="0"/>
    <x v="1181"/>
  </r>
  <r>
    <s v="Sweeney Todd: The Demon Barber of Fleet Street"/>
    <x v="71"/>
    <n v="153383627"/>
    <n v="37"/>
    <s v="Hundred Million"/>
    <n v="3.5"/>
    <b v="0"/>
    <b v="0"/>
    <b v="0"/>
    <b v="0"/>
    <x v="1182"/>
  </r>
  <r>
    <s v="Sleeping with the Enemy"/>
    <x v="89"/>
    <n v="101599005"/>
    <n v="8"/>
    <s v="Hundred Million"/>
    <m/>
    <b v="0"/>
    <b v="0"/>
    <b v="0"/>
    <b v="0"/>
    <x v="1183"/>
  </r>
  <r>
    <s v="The Hitman's Bodyguard"/>
    <x v="61"/>
    <n v="183415183"/>
    <n v="51"/>
    <s v="Hundred Million"/>
    <n v="3"/>
    <b v="0"/>
    <b v="0"/>
    <b v="0"/>
    <b v="0"/>
    <x v="1184"/>
  </r>
  <r>
    <s v="U-571"/>
    <x v="77"/>
    <n v="127666415"/>
    <n v="34"/>
    <s v="Hundred Million"/>
    <m/>
    <b v="0"/>
    <b v="0"/>
    <b v="0"/>
    <b v="0"/>
    <x v="1185"/>
  </r>
  <r>
    <s v="The Thomas Crown Affair"/>
    <x v="57"/>
    <n v="124305181"/>
    <n v="33"/>
    <s v="Hundred Million"/>
    <m/>
    <b v="0"/>
    <b v="0"/>
    <b v="0"/>
    <b v="0"/>
    <x v="1186"/>
  </r>
  <r>
    <s v="Allegiant"/>
    <x v="68"/>
    <n v="179246868"/>
    <n v="52"/>
    <s v="Hundred Million"/>
    <n v="2"/>
    <b v="0"/>
    <b v="0"/>
    <b v="0"/>
    <b v="0"/>
    <x v="1187"/>
  </r>
  <r>
    <s v="Identity Thief"/>
    <x v="59"/>
    <n v="173965010"/>
    <n v="45"/>
    <s v="Hundred Million"/>
    <m/>
    <b v="0"/>
    <b v="0"/>
    <b v="0"/>
    <b v="0"/>
    <x v="1188"/>
  </r>
  <r>
    <s v="Save the Last Dance"/>
    <x v="58"/>
    <n v="131706809"/>
    <n v="36"/>
    <s v="Hundred Million"/>
    <m/>
    <b v="0"/>
    <b v="0"/>
    <b v="0"/>
    <b v="0"/>
    <x v="1189"/>
  </r>
  <r>
    <s v="Herbie Fully Loaded"/>
    <x v="73"/>
    <n v="144146816"/>
    <n v="33"/>
    <s v="Hundred Million"/>
    <m/>
    <b v="0"/>
    <b v="0"/>
    <b v="0"/>
    <b v="0"/>
    <x v="1190"/>
  </r>
  <r>
    <s v="Serial Bad Weddings"/>
    <x v="72"/>
    <n v="176404493"/>
    <n v="47"/>
    <s v="Hundred Million"/>
    <m/>
    <b v="0"/>
    <b v="0"/>
    <b v="0"/>
    <b v="0"/>
    <x v="1191"/>
  </r>
  <r>
    <s v="Charlotte's Web"/>
    <x v="62"/>
    <n v="148963822"/>
    <n v="35"/>
    <s v="Hundred Million"/>
    <n v="3"/>
    <b v="0"/>
    <b v="0"/>
    <b v="0"/>
    <b v="0"/>
    <x v="1192"/>
  </r>
  <r>
    <s v="Nice View"/>
    <x v="49"/>
    <n v="211019042"/>
    <n v="22"/>
    <s v="Hundred Million"/>
    <m/>
    <b v="0"/>
    <b v="0"/>
    <b v="0"/>
    <b v="0"/>
    <x v="1193"/>
  </r>
  <r>
    <s v="Chinese Doctors"/>
    <x v="51"/>
    <n v="197143218"/>
    <n v="23"/>
    <s v="Hundred Million"/>
    <m/>
    <b v="0"/>
    <b v="0"/>
    <b v="0"/>
    <b v="0"/>
    <x v="1194"/>
  </r>
  <r>
    <s v="Halloween"/>
    <x v="80"/>
    <n v="47001351"/>
    <n v="10"/>
    <s v=""/>
    <n v="4.5"/>
    <b v="0"/>
    <b v="0"/>
    <b v="1"/>
    <b v="1"/>
    <x v="1195"/>
  </r>
  <r>
    <s v="Chinese Zodiac"/>
    <x v="53"/>
    <n v="170525083"/>
    <n v="47"/>
    <s v="Hundred Million"/>
    <m/>
    <b v="0"/>
    <b v="0"/>
    <b v="0"/>
    <b v="0"/>
    <x v="1196"/>
  </r>
  <r>
    <s v="Romancing the Stone"/>
    <x v="83"/>
    <n v="76574562"/>
    <n v="8"/>
    <s v=""/>
    <m/>
    <b v="0"/>
    <b v="0"/>
    <b v="0"/>
    <b v="0"/>
    <x v="1197"/>
  </r>
  <r>
    <s v="Star Trek III: The Search for Spock"/>
    <x v="83"/>
    <n v="76551989"/>
    <n v="9"/>
    <s v=""/>
    <m/>
    <b v="0"/>
    <b v="0"/>
    <b v="0"/>
    <b v="0"/>
    <x v="1198"/>
  </r>
  <r>
    <s v="The Monkey King: Havoc in Heaven's Palace"/>
    <x v="72"/>
    <n v="175835580"/>
    <n v="48"/>
    <s v="Hundred Million"/>
    <m/>
    <b v="0"/>
    <b v="0"/>
    <b v="0"/>
    <b v="0"/>
    <x v="1199"/>
  </r>
  <r>
    <s v="The White Storm 2: Drug Lords"/>
    <x v="47"/>
    <n v="189396380"/>
    <n v="48"/>
    <s v="Hundred Million"/>
    <m/>
    <b v="0"/>
    <b v="0"/>
    <b v="0"/>
    <b v="0"/>
    <x v="1200"/>
  </r>
  <r>
    <s v="The Muppets"/>
    <x v="55"/>
    <n v="165184237"/>
    <n v="45"/>
    <s v="Hundred Million"/>
    <n v="3"/>
    <b v="0"/>
    <b v="0"/>
    <b v="0"/>
    <b v="0"/>
    <x v="1201"/>
  </r>
  <r>
    <s v="Surf's Up"/>
    <x v="71"/>
    <n v="152005713"/>
    <n v="38"/>
    <s v="Hundred Million"/>
    <n v="3.5"/>
    <b v="0"/>
    <b v="0"/>
    <b v="0"/>
    <b v="0"/>
    <x v="1202"/>
  </r>
  <r>
    <s v="Indecent Proposal"/>
    <x v="52"/>
    <n v="106614059"/>
    <n v="6"/>
    <s v="Hundred Million"/>
    <m/>
    <b v="0"/>
    <b v="0"/>
    <b v="0"/>
    <b v="0"/>
    <x v="1203"/>
  </r>
  <r>
    <s v="Abominable"/>
    <x v="47"/>
    <n v="188623517"/>
    <n v="49"/>
    <s v="Hundred Million"/>
    <m/>
    <b v="0"/>
    <b v="0"/>
    <b v="0"/>
    <b v="0"/>
    <x v="1204"/>
  </r>
  <r>
    <s v="The Jungle Book 2"/>
    <x v="54"/>
    <n v="135703599"/>
    <n v="43"/>
    <s v="Hundred Million"/>
    <m/>
    <b v="0"/>
    <b v="0"/>
    <b v="0"/>
    <b v="0"/>
    <x v="1205"/>
  </r>
  <r>
    <s v="The Legend of Zorro"/>
    <x v="73"/>
    <n v="142400065"/>
    <n v="34"/>
    <s v="Hundred Million"/>
    <m/>
    <b v="0"/>
    <b v="0"/>
    <b v="0"/>
    <b v="0"/>
    <x v="1206"/>
  </r>
  <r>
    <s v="Daddy's Home 2"/>
    <x v="61"/>
    <n v="180613180"/>
    <n v="52"/>
    <s v="Hundred Million"/>
    <m/>
    <b v="0"/>
    <b v="0"/>
    <b v="0"/>
    <b v="0"/>
    <x v="1207"/>
  </r>
  <r>
    <s v="Anchorman 2: The Legend Continues"/>
    <x v="59"/>
    <n v="171464676"/>
    <n v="46"/>
    <s v="Hundred Million"/>
    <m/>
    <b v="0"/>
    <b v="0"/>
    <b v="0"/>
    <b v="0"/>
    <x v="1208"/>
  </r>
  <r>
    <s v="The Blues Brothers"/>
    <x v="78"/>
    <n v="57260059"/>
    <n v="10"/>
    <s v=""/>
    <n v="4"/>
    <b v="0"/>
    <b v="0"/>
    <b v="0"/>
    <b v="0"/>
    <x v="1209"/>
  </r>
  <r>
    <s v="Napoleon"/>
    <x v="69"/>
    <n v="221394838"/>
    <n v="34"/>
    <s v="Hundred Million"/>
    <m/>
    <b v="0"/>
    <b v="0"/>
    <b v="0"/>
    <b v="0"/>
    <x v="1210"/>
  </r>
  <r>
    <s v="The Post"/>
    <x v="61"/>
    <n v="179769457"/>
    <n v="53"/>
    <s v="Hundred Million"/>
    <n v="3"/>
    <b v="0"/>
    <b v="0"/>
    <b v="0"/>
    <b v="0"/>
    <x v="1211"/>
  </r>
  <r>
    <s v="DC League of Super-Pets"/>
    <x v="49"/>
    <n v="207557117"/>
    <n v="23"/>
    <s v="Hundred Million"/>
    <n v="2.5"/>
    <b v="0"/>
    <b v="0"/>
    <b v="0"/>
    <b v="0"/>
    <x v="1212"/>
  </r>
  <r>
    <s v="Pulp Fiction"/>
    <x v="64"/>
    <n v="108143702"/>
    <n v="10"/>
    <s v="Hundred Million"/>
    <n v="5"/>
    <b v="1"/>
    <b v="1"/>
    <b v="1"/>
    <b v="1"/>
    <x v="1213"/>
  </r>
  <r>
    <s v="The Grand Budapest Hotel"/>
    <x v="72"/>
    <n v="172936941"/>
    <n v="49"/>
    <s v="Hundred Million"/>
    <n v="4"/>
    <b v="1"/>
    <b v="1"/>
    <b v="1"/>
    <b v="1"/>
    <x v="1214"/>
  </r>
  <r>
    <s v="The Family Man"/>
    <x v="77"/>
    <n v="124745083"/>
    <n v="35"/>
    <s v="Hundred Million"/>
    <m/>
    <b v="0"/>
    <b v="0"/>
    <b v="0"/>
    <b v="0"/>
    <x v="1215"/>
  </r>
  <r>
    <s v="Anyone But You"/>
    <x v="69"/>
    <n v="220332985"/>
    <n v="35"/>
    <s v="Hundred Million"/>
    <n v="3.5"/>
    <b v="0"/>
    <b v="0"/>
    <b v="0"/>
    <b v="1"/>
    <x v="1216"/>
  </r>
  <r>
    <s v="Olympus Has Fallen"/>
    <x v="59"/>
    <n v="170270201"/>
    <n v="47"/>
    <s v="Hundred Million"/>
    <m/>
    <b v="0"/>
    <b v="0"/>
    <b v="0"/>
    <b v="0"/>
    <x v="1217"/>
  </r>
  <r>
    <s v="Magic Mike"/>
    <x v="53"/>
    <n v="167221571"/>
    <n v="48"/>
    <s v="Hundred Million"/>
    <m/>
    <b v="0"/>
    <b v="0"/>
    <b v="0"/>
    <b v="0"/>
    <x v="1218"/>
  </r>
  <r>
    <s v="The Best Little Whorehouse in Texas"/>
    <x v="74"/>
    <n v="69702172"/>
    <n v="9"/>
    <s v=""/>
    <m/>
    <b v="0"/>
    <b v="0"/>
    <b v="0"/>
    <b v="0"/>
    <x v="1219"/>
  </r>
  <r>
    <s v="The Cat in the Hat"/>
    <x v="54"/>
    <n v="133960541"/>
    <n v="44"/>
    <s v="Hundred Million"/>
    <n v="0.5"/>
    <b v="0"/>
    <b v="0"/>
    <b v="0"/>
    <b v="0"/>
    <x v="1220"/>
  </r>
  <r>
    <s v="Hannah Montana: The Movie"/>
    <x v="45"/>
    <n v="155545279"/>
    <n v="39"/>
    <s v="Hundred Million"/>
    <n v="2.5"/>
    <b v="0"/>
    <b v="0"/>
    <b v="0"/>
    <b v="0"/>
    <x v="1221"/>
  </r>
  <r>
    <s v="About a Boy"/>
    <x v="63"/>
    <n v="130549455"/>
    <n v="34"/>
    <s v="Hundred Million"/>
    <m/>
    <b v="0"/>
    <b v="0"/>
    <b v="0"/>
    <b v="0"/>
    <x v="1222"/>
  </r>
  <r>
    <s v="Creed"/>
    <x v="48"/>
    <n v="173567581"/>
    <n v="43"/>
    <s v="Hundred Million"/>
    <n v="4"/>
    <b v="0"/>
    <b v="0"/>
    <b v="0"/>
    <b v="0"/>
    <x v="1223"/>
  </r>
  <r>
    <s v="Limitless"/>
    <x v="55"/>
    <n v="161849455"/>
    <n v="46"/>
    <s v="Hundred Million"/>
    <n v="3"/>
    <b v="0"/>
    <b v="0"/>
    <b v="0"/>
    <b v="0"/>
    <x v="1224"/>
  </r>
  <r>
    <s v="Step Up 3D"/>
    <x v="67"/>
    <n v="159291809"/>
    <n v="44"/>
    <s v="Hundred Million"/>
    <m/>
    <b v="0"/>
    <b v="0"/>
    <b v="0"/>
    <b v="0"/>
    <x v="1225"/>
  </r>
  <r>
    <s v="Baywatch"/>
    <x v="61"/>
    <n v="177856751"/>
    <n v="54"/>
    <s v="Hundred Million"/>
    <m/>
    <b v="0"/>
    <b v="0"/>
    <b v="0"/>
    <b v="0"/>
    <x v="1226"/>
  </r>
  <r>
    <s v="Operation Mekong"/>
    <x v="68"/>
    <n v="173839072"/>
    <n v="53"/>
    <s v="Hundred Million"/>
    <m/>
    <b v="0"/>
    <b v="0"/>
    <b v="0"/>
    <b v="0"/>
    <x v="1227"/>
  </r>
  <r>
    <s v="Boonie Bears: Guardian Code"/>
    <x v="69"/>
    <n v="218075304"/>
    <n v="36"/>
    <s v="Hundred Million"/>
    <m/>
    <b v="0"/>
    <b v="0"/>
    <b v="0"/>
    <b v="0"/>
    <x v="1228"/>
  </r>
  <r>
    <s v="Unforgiven"/>
    <x v="81"/>
    <n v="101157447"/>
    <n v="11"/>
    <s v="Hundred Million"/>
    <n v="3.5"/>
    <b v="0"/>
    <b v="1"/>
    <b v="0"/>
    <b v="0"/>
    <x v="1229"/>
  </r>
  <r>
    <s v="The Game Plan"/>
    <x v="71"/>
    <n v="147880543"/>
    <n v="39"/>
    <s v="Hundred Million"/>
    <n v="2.5"/>
    <b v="0"/>
    <b v="0"/>
    <b v="0"/>
    <b v="0"/>
    <x v="1230"/>
  </r>
  <r>
    <s v="The Girl on the Train"/>
    <x v="68"/>
    <n v="173185859"/>
    <n v="54"/>
    <s v="Hundred Million"/>
    <m/>
    <b v="0"/>
    <b v="0"/>
    <b v="0"/>
    <b v="0"/>
    <x v="1231"/>
  </r>
  <r>
    <s v="Resident Evil: Extinction"/>
    <x v="71"/>
    <n v="147717833"/>
    <n v="40"/>
    <s v="Hundred Million"/>
    <m/>
    <b v="0"/>
    <b v="0"/>
    <b v="0"/>
    <b v="0"/>
    <x v="1232"/>
  </r>
  <r>
    <s v="The Princess Diaries 2: Royal Engagement"/>
    <x v="66"/>
    <n v="134734481"/>
    <n v="39"/>
    <s v="Hundred Million"/>
    <n v="3"/>
    <b v="0"/>
    <b v="0"/>
    <b v="0"/>
    <b v="0"/>
    <x v="1233"/>
  </r>
  <r>
    <s v="Johnny English Reborn"/>
    <x v="55"/>
    <n v="160078586"/>
    <n v="47"/>
    <s v="Hundred Million"/>
    <m/>
    <b v="0"/>
    <b v="0"/>
    <b v="0"/>
    <b v="0"/>
    <x v="1234"/>
  </r>
  <r>
    <s v="The Golden Child"/>
    <x v="91"/>
    <n v="79817937"/>
    <n v="8"/>
    <s v=""/>
    <m/>
    <b v="0"/>
    <b v="0"/>
    <b v="0"/>
    <b v="0"/>
    <x v="1235"/>
  </r>
  <r>
    <s v="Moonstruck"/>
    <x v="93"/>
    <n v="80643047"/>
    <n v="5"/>
    <s v=""/>
    <m/>
    <b v="0"/>
    <b v="0"/>
    <b v="0"/>
    <b v="0"/>
    <x v="1236"/>
  </r>
  <r>
    <s v="Dumb and Dumber To"/>
    <x v="72"/>
    <n v="169837010"/>
    <n v="50"/>
    <s v="Hundred Million"/>
    <m/>
    <b v="0"/>
    <b v="0"/>
    <b v="0"/>
    <b v="0"/>
    <x v="1237"/>
  </r>
  <r>
    <s v="Garfield: A Tail of Two Kitties"/>
    <x v="62"/>
    <n v="143325970"/>
    <n v="36"/>
    <s v="Hundred Million"/>
    <m/>
    <b v="0"/>
    <b v="0"/>
    <b v="0"/>
    <b v="0"/>
    <x v="1238"/>
  </r>
  <r>
    <s v="The Book of Eli"/>
    <x v="67"/>
    <n v="157107755"/>
    <n v="45"/>
    <s v="Hundred Million"/>
    <n v="3.5"/>
    <b v="0"/>
    <b v="0"/>
    <b v="0"/>
    <b v="0"/>
    <x v="1239"/>
  </r>
  <r>
    <s v="Space Station 3D"/>
    <x v="63"/>
    <n v="128363881"/>
    <n v="35"/>
    <s v="Hundred Million"/>
    <m/>
    <b v="0"/>
    <b v="0"/>
    <b v="0"/>
    <b v="0"/>
    <x v="1240"/>
  </r>
  <r>
    <s v="Happy Feet Two"/>
    <x v="55"/>
    <n v="159196259"/>
    <n v="48"/>
    <s v="Hundred Million"/>
    <m/>
    <b v="0"/>
    <b v="0"/>
    <b v="0"/>
    <b v="0"/>
    <x v="1241"/>
  </r>
  <r>
    <s v="Message in a Bottle"/>
    <x v="57"/>
    <n v="118880016"/>
    <n v="34"/>
    <s v="Hundred Million"/>
    <m/>
    <b v="0"/>
    <b v="0"/>
    <b v="0"/>
    <b v="0"/>
    <x v="1242"/>
  </r>
  <r>
    <s v="Kindergarten Cop"/>
    <x v="84"/>
    <n v="91457688"/>
    <n v="10"/>
    <s v=""/>
    <m/>
    <b v="0"/>
    <b v="0"/>
    <b v="0"/>
    <b v="0"/>
    <x v="1243"/>
  </r>
  <r>
    <s v="School of Rock"/>
    <x v="54"/>
    <n v="131095614"/>
    <n v="45"/>
    <s v="Hundred Million"/>
    <n v="4"/>
    <b v="0"/>
    <b v="0"/>
    <b v="0"/>
    <b v="1"/>
    <x v="1244"/>
  </r>
  <r>
    <s v="Ace Ventura: When Nature Calls"/>
    <x v="85"/>
    <n v="108385533"/>
    <n v="6"/>
    <s v="Hundred Million"/>
    <m/>
    <b v="0"/>
    <b v="0"/>
    <b v="0"/>
    <b v="0"/>
    <x v="1245"/>
  </r>
  <r>
    <s v="The Siege"/>
    <x v="75"/>
    <n v="116672912"/>
    <n v="32"/>
    <s v="Hundred Million"/>
    <m/>
    <b v="0"/>
    <b v="0"/>
    <b v="0"/>
    <b v="0"/>
    <x v="1246"/>
  </r>
  <r>
    <s v="Vantage Point"/>
    <x v="70"/>
    <n v="152039882"/>
    <n v="48"/>
    <s v="Hundred Million"/>
    <m/>
    <b v="0"/>
    <b v="0"/>
    <b v="0"/>
    <b v="0"/>
    <x v="1247"/>
  </r>
  <r>
    <s v="The Full Monty"/>
    <x v="46"/>
    <n v="114634431"/>
    <n v="14"/>
    <s v="Hundred Million"/>
    <m/>
    <b v="0"/>
    <b v="0"/>
    <b v="0"/>
    <b v="0"/>
    <x v="1248"/>
  </r>
  <r>
    <s v="Foul Play"/>
    <x v="80"/>
    <n v="44999621"/>
    <n v="11"/>
    <s v=""/>
    <m/>
    <b v="0"/>
    <b v="0"/>
    <b v="0"/>
    <b v="0"/>
    <x v="1249"/>
  </r>
  <r>
    <s v="Music and Lyrics"/>
    <x v="71"/>
    <n v="145896422"/>
    <n v="41"/>
    <s v="Hundred Million"/>
    <m/>
    <b v="0"/>
    <b v="0"/>
    <b v="0"/>
    <b v="0"/>
    <x v="1250"/>
  </r>
  <r>
    <s v="Interview with the Vampire"/>
    <x v="64"/>
    <n v="105301104"/>
    <n v="11"/>
    <s v="Hundred Million"/>
    <n v="3.5"/>
    <b v="0"/>
    <b v="0"/>
    <b v="0"/>
    <b v="0"/>
    <x v="1251"/>
  </r>
  <r>
    <s v="Cocoon"/>
    <x v="86"/>
    <n v="76113124"/>
    <n v="6"/>
    <s v=""/>
    <m/>
    <b v="0"/>
    <b v="0"/>
    <b v="0"/>
    <b v="0"/>
    <x v="1252"/>
  </r>
  <r>
    <s v="The End"/>
    <x v="80"/>
    <n v="44917151"/>
    <n v="12"/>
    <s v=""/>
    <m/>
    <b v="0"/>
    <b v="0"/>
    <b v="0"/>
    <b v="0"/>
    <x v="1253"/>
  </r>
  <r>
    <s v="Blades of Glory"/>
    <x v="71"/>
    <n v="145710347"/>
    <n v="42"/>
    <s v="Hundred Million"/>
    <m/>
    <b v="0"/>
    <b v="0"/>
    <b v="0"/>
    <b v="0"/>
    <x v="1254"/>
  </r>
  <r>
    <s v="In the Line of Fire"/>
    <x v="52"/>
    <n v="102314823"/>
    <n v="7"/>
    <s v="Hundred Million"/>
    <m/>
    <b v="0"/>
    <b v="0"/>
    <b v="0"/>
    <b v="0"/>
    <x v="1255"/>
  </r>
  <r>
    <s v="The Jewel of the Nile"/>
    <x v="86"/>
    <n v="75973200"/>
    <n v="7"/>
    <s v=""/>
    <m/>
    <b v="0"/>
    <b v="0"/>
    <b v="0"/>
    <b v="0"/>
    <x v="1256"/>
  </r>
  <r>
    <s v="The War of the Roses"/>
    <x v="76"/>
    <n v="86888546"/>
    <n v="12"/>
    <s v=""/>
    <m/>
    <b v="0"/>
    <b v="0"/>
    <b v="0"/>
    <b v="0"/>
    <x v="1257"/>
  </r>
  <r>
    <s v="Monster House"/>
    <x v="62"/>
    <n v="141861243"/>
    <n v="37"/>
    <s v="Hundred Million"/>
    <n v="3"/>
    <b v="0"/>
    <b v="0"/>
    <b v="0"/>
    <b v="1"/>
    <x v="1258"/>
  </r>
  <r>
    <s v="Final Destination 5"/>
    <x v="55"/>
    <n v="157887643"/>
    <n v="49"/>
    <s v="Hundred Million"/>
    <m/>
    <b v="0"/>
    <b v="0"/>
    <b v="0"/>
    <b v="0"/>
    <x v="1259"/>
  </r>
  <r>
    <s v="Die Hard"/>
    <x v="87"/>
    <n v="83069148"/>
    <n v="7"/>
    <s v=""/>
    <n v="4.5"/>
    <b v="0"/>
    <b v="1"/>
    <b v="0"/>
    <b v="1"/>
    <x v="1260"/>
  </r>
  <r>
    <s v="Blue Streak"/>
    <x v="57"/>
    <n v="117758500"/>
    <n v="35"/>
    <s v="Hundred Million"/>
    <m/>
    <b v="0"/>
    <b v="0"/>
    <b v="0"/>
    <b v="0"/>
    <x v="1261"/>
  </r>
  <r>
    <s v="Big Momma's House 2"/>
    <x v="62"/>
    <n v="141522961"/>
    <n v="38"/>
    <s v="Hundred Million"/>
    <m/>
    <b v="0"/>
    <b v="0"/>
    <b v="0"/>
    <b v="0"/>
    <x v="1262"/>
  </r>
  <r>
    <s v="Step Up 2: The Streets"/>
    <x v="70"/>
    <n v="150816700"/>
    <n v="49"/>
    <s v="Hundred Million"/>
    <m/>
    <b v="0"/>
    <b v="0"/>
    <b v="0"/>
    <b v="0"/>
    <x v="1263"/>
  </r>
  <r>
    <s v="Flight"/>
    <x v="53"/>
    <n v="161772375"/>
    <n v="49"/>
    <s v="Hundred Million"/>
    <m/>
    <b v="0"/>
    <b v="0"/>
    <b v="0"/>
    <b v="0"/>
    <x v="1264"/>
  </r>
  <r>
    <s v="Blade: Trinity"/>
    <x v="66"/>
    <n v="131883935"/>
    <n v="40"/>
    <s v="Hundred Million"/>
    <m/>
    <b v="0"/>
    <b v="0"/>
    <b v="0"/>
    <b v="0"/>
    <x v="1265"/>
  </r>
  <r>
    <s v="Oh, God!"/>
    <x v="65"/>
    <n v="41687243"/>
    <n v="8"/>
    <s v=""/>
    <m/>
    <b v="0"/>
    <b v="0"/>
    <b v="0"/>
    <b v="0"/>
    <x v="1266"/>
  </r>
  <r>
    <s v="Fantastic Four"/>
    <x v="48"/>
    <n v="167882881"/>
    <n v="44"/>
    <s v="Hundred Million"/>
    <n v="1.5"/>
    <b v="0"/>
    <b v="0"/>
    <b v="0"/>
    <b v="0"/>
    <x v="1267"/>
  </r>
  <r>
    <s v="The Taking of Pelham 123"/>
    <x v="45"/>
    <n v="150166126"/>
    <n v="40"/>
    <s v="Hundred Million"/>
    <m/>
    <b v="0"/>
    <b v="0"/>
    <b v="0"/>
    <b v="0"/>
    <x v="1268"/>
  </r>
  <r>
    <s v="The Town"/>
    <x v="67"/>
    <n v="154026136"/>
    <n v="46"/>
    <s v="Hundred Million"/>
    <n v="3.5"/>
    <b v="0"/>
    <b v="0"/>
    <b v="0"/>
    <b v="0"/>
    <x v="1269"/>
  </r>
  <r>
    <s v="Up in Smoke"/>
    <x v="80"/>
    <n v="44364244"/>
    <n v="13"/>
    <s v=""/>
    <m/>
    <b v="0"/>
    <b v="0"/>
    <b v="0"/>
    <b v="0"/>
    <x v="1270"/>
  </r>
  <r>
    <s v="Ordinary People"/>
    <x v="78"/>
    <n v="54766923"/>
    <n v="11"/>
    <s v=""/>
    <m/>
    <b v="0"/>
    <b v="0"/>
    <b v="0"/>
    <b v="0"/>
    <x v="1271"/>
  </r>
  <r>
    <s v="Road Trip"/>
    <x v="77"/>
    <n v="119754278"/>
    <n v="36"/>
    <s v="Hundred Million"/>
    <m/>
    <b v="0"/>
    <b v="0"/>
    <b v="0"/>
    <b v="0"/>
    <x v="1272"/>
  </r>
  <r>
    <s v="GoldenEye"/>
    <x v="85"/>
    <n v="106430619"/>
    <n v="7"/>
    <s v="Hundred Million"/>
    <m/>
    <b v="0"/>
    <b v="0"/>
    <b v="0"/>
    <b v="0"/>
    <x v="1273"/>
  </r>
  <r>
    <s v="Beverly Hills Chihuahua"/>
    <x v="70"/>
    <n v="149292488"/>
    <n v="50"/>
    <s v="Hundred Million"/>
    <m/>
    <b v="0"/>
    <b v="0"/>
    <b v="0"/>
    <b v="0"/>
    <x v="1274"/>
  </r>
  <r>
    <s v="The Pelican Brief"/>
    <x v="52"/>
    <n v="100768056"/>
    <n v="8"/>
    <s v="Hundred Million"/>
    <m/>
    <b v="0"/>
    <b v="0"/>
    <b v="0"/>
    <b v="0"/>
    <x v="1275"/>
  </r>
  <r>
    <s v="John Wick: Chapter 2"/>
    <x v="61"/>
    <n v="171539887"/>
    <n v="55"/>
    <s v="Hundred Million"/>
    <n v="4"/>
    <b v="0"/>
    <b v="0"/>
    <b v="0"/>
    <b v="1"/>
    <x v="1276"/>
  </r>
  <r>
    <s v="Man on Fire"/>
    <x v="66"/>
    <n v="130834852"/>
    <n v="41"/>
    <s v="Hundred Million"/>
    <n v="3"/>
    <b v="0"/>
    <b v="0"/>
    <b v="0"/>
    <b v="0"/>
    <x v="1277"/>
  </r>
  <r>
    <s v="Underworld: Awakening"/>
    <x v="53"/>
    <n v="160112671"/>
    <n v="50"/>
    <s v="Hundred Million"/>
    <m/>
    <b v="0"/>
    <b v="0"/>
    <b v="0"/>
    <b v="0"/>
    <x v="1278"/>
  </r>
  <r>
    <s v="A Time to Kill"/>
    <x v="88"/>
    <n v="108766007"/>
    <n v="10"/>
    <s v="Hundred Million"/>
    <m/>
    <b v="0"/>
    <b v="0"/>
    <b v="0"/>
    <b v="0"/>
    <x v="1279"/>
  </r>
  <r>
    <s v="The Mule"/>
    <x v="50"/>
    <n v="174804407"/>
    <n v="48"/>
    <s v="Hundred Million"/>
    <m/>
    <b v="0"/>
    <b v="0"/>
    <b v="0"/>
    <b v="0"/>
    <x v="1280"/>
  </r>
  <r>
    <s v="Face/Off"/>
    <x v="46"/>
    <n v="112277322"/>
    <n v="15"/>
    <s v="Hundred Million"/>
    <n v="3.5"/>
    <b v="0"/>
    <b v="0"/>
    <b v="0"/>
    <b v="0"/>
    <x v="1281"/>
  </r>
  <r>
    <s v="Mean Girls"/>
    <x v="66"/>
    <n v="130125829"/>
    <n v="42"/>
    <s v="Hundred Million"/>
    <n v="4"/>
    <b v="0"/>
    <b v="0"/>
    <b v="1"/>
    <b v="1"/>
    <x v="1282"/>
  </r>
  <r>
    <s v="Trolls Band Together"/>
    <x v="69"/>
    <n v="209646030"/>
    <n v="37"/>
    <s v="Hundred Million"/>
    <m/>
    <b v="0"/>
    <b v="0"/>
    <b v="0"/>
    <b v="0"/>
    <x v="1283"/>
  </r>
  <r>
    <s v="The Nutcracker and the Four Realms"/>
    <x v="50"/>
    <n v="173961069"/>
    <n v="49"/>
    <s v="Hundred Million"/>
    <m/>
    <b v="0"/>
    <b v="0"/>
    <b v="0"/>
    <b v="0"/>
    <x v="1284"/>
  </r>
  <r>
    <s v="Insidious: Chapter 2"/>
    <x v="59"/>
    <n v="161919318"/>
    <n v="48"/>
    <s v="Hundred Million"/>
    <m/>
    <b v="0"/>
    <b v="0"/>
    <b v="0"/>
    <b v="0"/>
    <x v="1285"/>
  </r>
  <r>
    <s v="Date Night"/>
    <x v="67"/>
    <n v="152263880"/>
    <n v="47"/>
    <s v="Hundred Million"/>
    <n v="3"/>
    <b v="0"/>
    <b v="0"/>
    <b v="0"/>
    <b v="0"/>
    <x v="1286"/>
  </r>
  <r>
    <s v="Bridge of Spies"/>
    <x v="48"/>
    <n v="165478348"/>
    <n v="45"/>
    <s v="Hundred Million"/>
    <n v="3.5"/>
    <b v="0"/>
    <b v="0"/>
    <b v="0"/>
    <b v="0"/>
    <x v="1287"/>
  </r>
  <r>
    <s v="Ghost in the Shell"/>
    <x v="61"/>
    <n v="169801921"/>
    <n v="56"/>
    <s v="Hundred Million"/>
    <m/>
    <b v="0"/>
    <b v="0"/>
    <b v="0"/>
    <b v="0"/>
    <x v="1288"/>
  </r>
  <r>
    <s v="Ip Man 4: The Finale"/>
    <x v="47"/>
    <n v="176345966"/>
    <n v="50"/>
    <s v="Hundred Million"/>
    <m/>
    <b v="0"/>
    <b v="0"/>
    <b v="0"/>
    <b v="0"/>
    <x v="1289"/>
  </r>
  <r>
    <s v="Resident Evil: Apocalypse"/>
    <x v="66"/>
    <n v="129342769"/>
    <n v="43"/>
    <s v="Hundred Million"/>
    <m/>
    <b v="0"/>
    <b v="0"/>
    <b v="0"/>
    <b v="0"/>
    <x v="1290"/>
  </r>
  <r>
    <s v="The Time Machine"/>
    <x v="63"/>
    <n v="123729176"/>
    <n v="36"/>
    <s v="Hundred Million"/>
    <m/>
    <b v="0"/>
    <b v="0"/>
    <b v="0"/>
    <b v="0"/>
    <x v="1291"/>
  </r>
  <r>
    <s v="The Little Mermaid"/>
    <x v="76"/>
    <n v="84357056"/>
    <n v="13"/>
    <s v=""/>
    <n v="3.5"/>
    <b v="0"/>
    <b v="0"/>
    <b v="0"/>
    <b v="1"/>
    <x v="1292"/>
  </r>
  <r>
    <s v="Star Trek: Insurrection"/>
    <x v="75"/>
    <n v="112587658"/>
    <n v="33"/>
    <s v="Hundred Million"/>
    <m/>
    <b v="0"/>
    <b v="0"/>
    <b v="0"/>
    <b v="0"/>
    <x v="1293"/>
  </r>
  <r>
    <s v="Tower Heist"/>
    <x v="55"/>
    <n v="152930623"/>
    <n v="50"/>
    <s v="Hundred Million"/>
    <m/>
    <b v="0"/>
    <b v="0"/>
    <b v="0"/>
    <b v="0"/>
    <x v="1294"/>
  </r>
  <r>
    <s v="From Vegas to Macau II"/>
    <x v="48"/>
    <n v="163877532"/>
    <n v="46"/>
    <s v="Hundred Million"/>
    <m/>
    <b v="0"/>
    <b v="0"/>
    <b v="0"/>
    <b v="0"/>
    <x v="1295"/>
  </r>
  <r>
    <s v="Maverick"/>
    <x v="64"/>
    <n v="101631272"/>
    <n v="12"/>
    <s v="Hundred Million"/>
    <m/>
    <b v="0"/>
    <b v="0"/>
    <b v="0"/>
    <b v="0"/>
    <x v="1296"/>
  </r>
  <r>
    <s v="The Huntsman: Winter's War"/>
    <x v="68"/>
    <n v="164989338"/>
    <n v="55"/>
    <s v="Hundred Million"/>
    <m/>
    <b v="0"/>
    <b v="0"/>
    <b v="0"/>
    <b v="0"/>
    <x v="1297"/>
  </r>
  <r>
    <s v="Anna and the King"/>
    <x v="57"/>
    <n v="113996937"/>
    <n v="36"/>
    <s v="Hundred Million"/>
    <m/>
    <b v="0"/>
    <b v="0"/>
    <b v="0"/>
    <b v="0"/>
    <x v="1298"/>
  </r>
  <r>
    <s v="Back to the Future Part III"/>
    <x v="84"/>
    <n v="87727583"/>
    <n v="11"/>
    <s v=""/>
    <n v="3"/>
    <b v="0"/>
    <b v="0"/>
    <b v="0"/>
    <b v="1"/>
    <x v="1299"/>
  </r>
  <r>
    <s v="Cliff Walkers"/>
    <x v="51"/>
    <n v="181325565"/>
    <n v="24"/>
    <s v="Hundred Million"/>
    <m/>
    <b v="0"/>
    <b v="0"/>
    <b v="0"/>
    <b v="0"/>
    <x v="1300"/>
  </r>
  <r>
    <s v="Octopussy"/>
    <x v="79"/>
    <n v="67917359"/>
    <n v="7"/>
    <s v=""/>
    <m/>
    <b v="0"/>
    <b v="0"/>
    <b v="0"/>
    <b v="0"/>
    <x v="1301"/>
  </r>
  <r>
    <s v="Steel Magnolias"/>
    <x v="76"/>
    <n v="83759091"/>
    <n v="14"/>
    <s v=""/>
    <m/>
    <b v="0"/>
    <b v="0"/>
    <b v="0"/>
    <b v="0"/>
    <x v="1302"/>
  </r>
  <r>
    <s v="The Marvels"/>
    <x v="69"/>
    <n v="206136825"/>
    <n v="38"/>
    <s v="Hundred Million"/>
    <n v="3.5"/>
    <b v="0"/>
    <b v="0"/>
    <b v="0"/>
    <b v="0"/>
    <x v="1303"/>
  </r>
  <r>
    <s v="Spirit: Stallion of the Cimarron"/>
    <x v="63"/>
    <n v="122563539"/>
    <n v="37"/>
    <s v="Hundred Million"/>
    <m/>
    <b v="0"/>
    <b v="0"/>
    <b v="0"/>
    <b v="0"/>
    <x v="1304"/>
  </r>
  <r>
    <s v="This Means War"/>
    <x v="53"/>
    <n v="156491279"/>
    <n v="51"/>
    <s v="Hundred Million"/>
    <m/>
    <b v="0"/>
    <b v="0"/>
    <b v="0"/>
    <b v="0"/>
    <x v="1305"/>
  </r>
  <r>
    <s v="Into the Storm"/>
    <x v="72"/>
    <n v="161502194"/>
    <n v="51"/>
    <s v="Hundred Million"/>
    <m/>
    <b v="0"/>
    <b v="0"/>
    <b v="0"/>
    <b v="0"/>
    <x v="1306"/>
  </r>
  <r>
    <s v="Unbroken"/>
    <x v="72"/>
    <n v="161459297"/>
    <n v="52"/>
    <s v="Hundred Million"/>
    <m/>
    <b v="0"/>
    <b v="0"/>
    <b v="0"/>
    <b v="0"/>
    <x v="1307"/>
  </r>
  <r>
    <s v="Sudden Impact"/>
    <x v="79"/>
    <n v="67642693"/>
    <n v="8"/>
    <s v=""/>
    <m/>
    <b v="0"/>
    <b v="0"/>
    <b v="0"/>
    <b v="0"/>
    <x v="1308"/>
  </r>
  <r>
    <s v="Midnight in Paris"/>
    <x v="55"/>
    <n v="151672318"/>
    <n v="51"/>
    <s v="Hundred Million"/>
    <n v="3.5"/>
    <b v="0"/>
    <b v="0"/>
    <b v="0"/>
    <b v="1"/>
    <x v="1309"/>
  </r>
  <r>
    <s v="Dungeons &amp; Dragons: Honor Among Thieves"/>
    <x v="69"/>
    <n v="205460387"/>
    <n v="39"/>
    <s v="Hundred Million"/>
    <n v="3.5"/>
    <b v="0"/>
    <b v="0"/>
    <b v="0"/>
    <b v="0"/>
    <x v="1310"/>
  </r>
  <r>
    <s v="The Lost City"/>
    <x v="49"/>
    <n v="192907684"/>
    <n v="24"/>
    <s v="Hundred Million"/>
    <m/>
    <b v="0"/>
    <b v="0"/>
    <b v="0"/>
    <b v="0"/>
    <x v="1311"/>
  </r>
  <r>
    <s v="Days of Thunder"/>
    <x v="84"/>
    <n v="87163771"/>
    <n v="12"/>
    <s v=""/>
    <m/>
    <b v="0"/>
    <b v="0"/>
    <b v="0"/>
    <b v="0"/>
    <x v="1312"/>
  </r>
  <r>
    <s v="Legally Blonde 2: Red, White &amp; Blonde"/>
    <x v="54"/>
    <n v="124914842"/>
    <n v="46"/>
    <s v="Hundred Million"/>
    <m/>
    <b v="0"/>
    <b v="0"/>
    <b v="0"/>
    <b v="0"/>
    <x v="1313"/>
  </r>
  <r>
    <s v="Saw IV"/>
    <x v="71"/>
    <n v="139352633"/>
    <n v="43"/>
    <s v="Hundred Million"/>
    <m/>
    <b v="0"/>
    <b v="0"/>
    <b v="0"/>
    <b v="0"/>
    <x v="1314"/>
  </r>
  <r>
    <s v="PAW Patrol: The Mighty Movie"/>
    <x v="69"/>
    <n v="205098869"/>
    <n v="40"/>
    <s v="Hundred Million"/>
    <m/>
    <b v="0"/>
    <b v="0"/>
    <b v="0"/>
    <b v="0"/>
    <x v="1315"/>
  </r>
  <r>
    <s v="Gemini Man"/>
    <x v="47"/>
    <n v="173469516"/>
    <n v="51"/>
    <s v="Hundred Million"/>
    <m/>
    <b v="0"/>
    <b v="0"/>
    <b v="0"/>
    <b v="0"/>
    <x v="1316"/>
  </r>
  <r>
    <s v="Bewitched"/>
    <x v="73"/>
    <n v="131426169"/>
    <n v="35"/>
    <s v="Hundred Million"/>
    <m/>
    <b v="0"/>
    <b v="0"/>
    <b v="0"/>
    <b v="0"/>
    <x v="1317"/>
  </r>
  <r>
    <s v="The Untouchables"/>
    <x v="93"/>
    <n v="76270454"/>
    <n v="6"/>
    <s v=""/>
    <n v="3.5"/>
    <b v="0"/>
    <b v="0"/>
    <b v="0"/>
    <b v="0"/>
    <x v="1318"/>
  </r>
  <r>
    <s v="The Secret World of Arrietty"/>
    <x v="67"/>
    <n v="148800274"/>
    <n v="48"/>
    <s v="Hundred Million"/>
    <m/>
    <b v="0"/>
    <b v="0"/>
    <b v="0"/>
    <b v="0"/>
    <x v="1319"/>
  </r>
  <r>
    <s v="Splash"/>
    <x v="83"/>
    <n v="69821334"/>
    <n v="10"/>
    <s v=""/>
    <m/>
    <b v="0"/>
    <b v="0"/>
    <b v="0"/>
    <b v="0"/>
    <x v="1320"/>
  </r>
  <r>
    <s v="Munich"/>
    <x v="73"/>
    <n v="130982129"/>
    <n v="36"/>
    <s v="Hundred Million"/>
    <m/>
    <b v="0"/>
    <b v="0"/>
    <b v="0"/>
    <b v="0"/>
    <x v="1321"/>
  </r>
  <r>
    <s v="The First Wives Club"/>
    <x v="88"/>
    <n v="105489203"/>
    <n v="11"/>
    <s v="Hundred Million"/>
    <m/>
    <b v="0"/>
    <b v="0"/>
    <b v="0"/>
    <b v="0"/>
    <x v="1322"/>
  </r>
  <r>
    <s v="Babel"/>
    <x v="62"/>
    <n v="135330182"/>
    <n v="39"/>
    <s v="Hundred Million"/>
    <m/>
    <b v="0"/>
    <b v="0"/>
    <b v="0"/>
    <b v="0"/>
    <x v="1323"/>
  </r>
  <r>
    <s v="The Magnificent Seven"/>
    <x v="68"/>
    <n v="162360636"/>
    <n v="56"/>
    <s v="Hundred Million"/>
    <m/>
    <b v="0"/>
    <b v="0"/>
    <b v="0"/>
    <b v="0"/>
    <x v="1324"/>
  </r>
  <r>
    <s v="Perfume: The Story of a Murderer"/>
    <x v="62"/>
    <n v="135039924"/>
    <n v="40"/>
    <s v="Hundred Million"/>
    <m/>
    <b v="0"/>
    <b v="0"/>
    <b v="0"/>
    <b v="0"/>
    <x v="1325"/>
  </r>
  <r>
    <s v="Jack Reacher: Never Go Back"/>
    <x v="68"/>
    <n v="162146076"/>
    <n v="57"/>
    <s v="Hundred Million"/>
    <m/>
    <b v="0"/>
    <b v="0"/>
    <b v="0"/>
    <b v="0"/>
    <x v="1326"/>
  </r>
  <r>
    <s v="Presumed Innocent"/>
    <x v="84"/>
    <n v="86303188"/>
    <n v="13"/>
    <s v=""/>
    <m/>
    <b v="0"/>
    <b v="0"/>
    <b v="0"/>
    <b v="0"/>
    <x v="1327"/>
  </r>
  <r>
    <s v="I Am Number Four"/>
    <x v="55"/>
    <n v="149878437"/>
    <n v="52"/>
    <s v="Hundred Million"/>
    <m/>
    <b v="0"/>
    <b v="0"/>
    <b v="0"/>
    <b v="0"/>
    <x v="1328"/>
  </r>
  <r>
    <s v="Cheaper by the Dozen 2"/>
    <x v="73"/>
    <n v="130154568"/>
    <n v="37"/>
    <s v="Hundred Million"/>
    <n v="2.5"/>
    <b v="0"/>
    <b v="0"/>
    <b v="0"/>
    <b v="0"/>
    <x v="1329"/>
  </r>
  <r>
    <s v="Spies in Disguise"/>
    <x v="47"/>
    <n v="171616764"/>
    <n v="52"/>
    <s v="Hundred Million"/>
    <n v="2.5"/>
    <b v="0"/>
    <b v="0"/>
    <b v="0"/>
    <b v="0"/>
    <x v="1330"/>
  </r>
  <r>
    <s v="Jack and Jill"/>
    <x v="55"/>
    <n v="149673788"/>
    <n v="53"/>
    <s v="Hundred Million"/>
    <n v="1"/>
    <b v="0"/>
    <b v="0"/>
    <b v="0"/>
    <b v="0"/>
    <x v="1331"/>
  </r>
  <r>
    <s v="Chariots of Fire"/>
    <x v="82"/>
    <n v="58972904"/>
    <n v="7"/>
    <s v=""/>
    <m/>
    <b v="0"/>
    <b v="0"/>
    <b v="0"/>
    <b v="0"/>
    <x v="1332"/>
  </r>
  <r>
    <s v="Street Fighter"/>
    <x v="64"/>
    <n v="99431786"/>
    <n v="13"/>
    <s v=""/>
    <m/>
    <b v="0"/>
    <b v="0"/>
    <b v="0"/>
    <b v="0"/>
    <x v="1333"/>
  </r>
  <r>
    <s v="The Naked Gun: From the Files of Police Squad!"/>
    <x v="87"/>
    <n v="78756177"/>
    <n v="8"/>
    <s v=""/>
    <m/>
    <b v="0"/>
    <b v="0"/>
    <b v="0"/>
    <b v="0"/>
    <x v="1334"/>
  </r>
  <r>
    <s v="Friends with Benefits"/>
    <x v="55"/>
    <n v="149542245"/>
    <n v="54"/>
    <s v="Hundred Million"/>
    <m/>
    <b v="0"/>
    <b v="0"/>
    <b v="0"/>
    <b v="0"/>
    <x v="1335"/>
  </r>
  <r>
    <s v="Phenomenon"/>
    <x v="88"/>
    <n v="104636382"/>
    <n v="12"/>
    <s v="Hundred Million"/>
    <m/>
    <b v="0"/>
    <b v="0"/>
    <b v="0"/>
    <b v="0"/>
    <x v="1336"/>
  </r>
  <r>
    <s v="Bridge to Terabithia"/>
    <x v="71"/>
    <n v="137587063"/>
    <n v="44"/>
    <s v="Hundred Million"/>
    <n v="3"/>
    <b v="0"/>
    <b v="0"/>
    <b v="0"/>
    <b v="0"/>
    <x v="1337"/>
  </r>
  <r>
    <s v="Stardust"/>
    <x v="71"/>
    <n v="137515140"/>
    <n v="45"/>
    <s v="Hundred Million"/>
    <n v="3.5"/>
    <b v="0"/>
    <b v="0"/>
    <b v="0"/>
    <b v="0"/>
    <x v="1338"/>
  </r>
  <r>
    <s v="Big Fish"/>
    <x v="54"/>
    <n v="123218424"/>
    <n v="47"/>
    <s v="Hundred Million"/>
    <m/>
    <b v="0"/>
    <b v="0"/>
    <b v="0"/>
    <b v="0"/>
    <x v="1339"/>
  </r>
  <r>
    <s v="No Strings Attached"/>
    <x v="55"/>
    <n v="149228077"/>
    <n v="55"/>
    <s v="Hundred Million"/>
    <m/>
    <b v="0"/>
    <b v="0"/>
    <b v="0"/>
    <b v="0"/>
    <x v="1340"/>
  </r>
  <r>
    <s v="Insidious: The Last Key"/>
    <x v="50"/>
    <n v="167885588"/>
    <n v="50"/>
    <s v="Hundred Million"/>
    <m/>
    <b v="0"/>
    <b v="0"/>
    <b v="0"/>
    <b v="0"/>
    <x v="1341"/>
  </r>
  <r>
    <s v="The Pianist"/>
    <x v="63"/>
    <n v="120072577"/>
    <n v="38"/>
    <s v="Hundred Million"/>
    <m/>
    <b v="1"/>
    <b v="1"/>
    <b v="1"/>
    <b v="1"/>
    <x v="1342"/>
  </r>
  <r>
    <s v="Spy Kids 2: Island of Lost Dreams"/>
    <x v="63"/>
    <n v="119723358"/>
    <n v="39"/>
    <s v="Hundred Million"/>
    <m/>
    <b v="0"/>
    <b v="0"/>
    <b v="0"/>
    <b v="0"/>
    <x v="1343"/>
  </r>
  <r>
    <s v="Cocktail"/>
    <x v="87"/>
    <n v="78222753"/>
    <n v="9"/>
    <s v=""/>
    <m/>
    <b v="0"/>
    <b v="0"/>
    <b v="0"/>
    <b v="0"/>
    <x v="1344"/>
  </r>
  <r>
    <s v="Coyote Ugly"/>
    <x v="77"/>
    <n v="113916474"/>
    <n v="37"/>
    <s v="Hundred Million"/>
    <m/>
    <b v="0"/>
    <b v="0"/>
    <b v="0"/>
    <b v="0"/>
    <x v="1345"/>
  </r>
  <r>
    <s v="Schindler's List"/>
    <x v="52"/>
    <n v="96065768"/>
    <n v="9"/>
    <s v=""/>
    <n v="4.5"/>
    <b v="1"/>
    <b v="1"/>
    <b v="1"/>
    <b v="1"/>
    <x v="1346"/>
  </r>
  <r>
    <s v="Focus"/>
    <x v="48"/>
    <n v="158762963"/>
    <n v="47"/>
    <s v="Hundred Million"/>
    <m/>
    <b v="0"/>
    <b v="0"/>
    <b v="0"/>
    <b v="0"/>
    <x v="1347"/>
  </r>
  <r>
    <s v="A Knight's Tale"/>
    <x v="58"/>
    <n v="117487473"/>
    <n v="37"/>
    <s v="Hundred Million"/>
    <n v="3.5"/>
    <b v="0"/>
    <b v="0"/>
    <b v="0"/>
    <b v="0"/>
    <x v="1348"/>
  </r>
  <r>
    <s v="Joker: Folie à Deux"/>
    <x v="60"/>
    <n v="207500287"/>
    <n v="27"/>
    <s v="Hundred Million"/>
    <m/>
    <b v="0"/>
    <b v="0"/>
    <b v="0"/>
    <b v="0"/>
    <x v="1349"/>
  </r>
  <r>
    <s v="Purple Rain"/>
    <x v="83"/>
    <n v="68400971"/>
    <n v="11"/>
    <s v=""/>
    <m/>
    <b v="0"/>
    <b v="0"/>
    <b v="0"/>
    <b v="0"/>
    <x v="1350"/>
  </r>
  <r>
    <s v="Unfaithful"/>
    <x v="63"/>
    <n v="119137784"/>
    <n v="40"/>
    <s v="Hundred Million"/>
    <m/>
    <b v="0"/>
    <b v="0"/>
    <b v="0"/>
    <b v="0"/>
    <x v="1351"/>
  </r>
  <r>
    <s v="Peter Pan"/>
    <x v="54"/>
    <n v="121975011"/>
    <n v="48"/>
    <s v="Hundred Million"/>
    <m/>
    <b v="0"/>
    <b v="0"/>
    <b v="0"/>
    <b v="0"/>
    <x v="1352"/>
  </r>
  <r>
    <s v="Lone Survivor"/>
    <x v="59"/>
    <n v="154802912"/>
    <n v="49"/>
    <s v="Hundred Million"/>
    <m/>
    <b v="0"/>
    <b v="0"/>
    <b v="0"/>
    <b v="0"/>
    <x v="1353"/>
  </r>
  <r>
    <s v="Goosebumps"/>
    <x v="48"/>
    <n v="158260952"/>
    <n v="48"/>
    <s v="Hundred Million"/>
    <n v="3"/>
    <b v="0"/>
    <b v="0"/>
    <b v="0"/>
    <b v="0"/>
    <x v="1354"/>
  </r>
  <r>
    <s v="V for Vendetta"/>
    <x v="62"/>
    <n v="132511035"/>
    <n v="41"/>
    <s v="Hundred Million"/>
    <n v="4"/>
    <b v="0"/>
    <b v="1"/>
    <b v="0"/>
    <b v="1"/>
    <x v="1355"/>
  </r>
  <r>
    <s v="Ray"/>
    <x v="66"/>
    <n v="123971376"/>
    <n v="44"/>
    <s v="Hundred Million"/>
    <m/>
    <b v="0"/>
    <b v="0"/>
    <b v="0"/>
    <b v="0"/>
    <x v="1356"/>
  </r>
  <r>
    <s v="Arthur Christmas"/>
    <x v="55"/>
    <n v="147419472"/>
    <n v="56"/>
    <s v="Hundred Million"/>
    <m/>
    <b v="0"/>
    <b v="0"/>
    <b v="0"/>
    <b v="0"/>
    <x v="1357"/>
  </r>
  <r>
    <s v="Source Code"/>
    <x v="55"/>
    <n v="147332697"/>
    <n v="57"/>
    <s v="Hundred Million"/>
    <n v="3.5"/>
    <b v="0"/>
    <b v="0"/>
    <b v="0"/>
    <b v="0"/>
    <x v="1358"/>
  </r>
  <r>
    <s v="Scream"/>
    <x v="88"/>
    <n v="103086481"/>
    <n v="13"/>
    <s v="Hundred Million"/>
    <n v="4.5"/>
    <b v="0"/>
    <b v="0"/>
    <b v="1"/>
    <b v="1"/>
    <x v="1359"/>
  </r>
  <r>
    <s v="Casper"/>
    <x v="85"/>
    <n v="100544179"/>
    <n v="8"/>
    <s v="Hundred Million"/>
    <m/>
    <b v="0"/>
    <b v="0"/>
    <b v="0"/>
    <b v="0"/>
    <x v="1360"/>
  </r>
  <r>
    <s v="Jumanji"/>
    <x v="85"/>
    <n v="100476482"/>
    <n v="9"/>
    <s v="Hundred Million"/>
    <n v="3.5"/>
    <b v="0"/>
    <b v="0"/>
    <b v="0"/>
    <b v="1"/>
    <x v="1361"/>
  </r>
  <r>
    <s v="Final Destination"/>
    <x v="77"/>
    <n v="112880294"/>
    <n v="38"/>
    <s v="Hundred Million"/>
    <n v="3"/>
    <b v="0"/>
    <b v="0"/>
    <b v="0"/>
    <b v="1"/>
    <x v="1362"/>
  </r>
  <r>
    <s v="One Piece Film: Red"/>
    <x v="49"/>
    <n v="187170704"/>
    <n v="25"/>
    <s v="Hundred Million"/>
    <m/>
    <b v="0"/>
    <b v="0"/>
    <b v="0"/>
    <b v="0"/>
    <x v="1363"/>
  </r>
  <r>
    <s v="March of the Penguins"/>
    <x v="73"/>
    <n v="127392693"/>
    <n v="38"/>
    <s v="Hundred Million"/>
    <m/>
    <b v="0"/>
    <b v="0"/>
    <b v="0"/>
    <b v="0"/>
    <x v="1364"/>
  </r>
  <r>
    <s v="Die Hard with a Vengeance"/>
    <x v="85"/>
    <n v="100012499"/>
    <n v="10"/>
    <s v="Hundred Million"/>
    <n v="4"/>
    <b v="0"/>
    <b v="0"/>
    <b v="0"/>
    <b v="0"/>
    <x v="1365"/>
  </r>
  <r>
    <s v="Ip Man 3"/>
    <x v="48"/>
    <n v="156954938"/>
    <n v="49"/>
    <s v="Hundred Million"/>
    <m/>
    <b v="0"/>
    <b v="0"/>
    <b v="0"/>
    <b v="0"/>
    <x v="1366"/>
  </r>
  <r>
    <s v="Father of the Bride"/>
    <x v="89"/>
    <n v="89325780"/>
    <n v="9"/>
    <s v=""/>
    <n v="3.5"/>
    <b v="0"/>
    <b v="0"/>
    <b v="0"/>
    <b v="0"/>
    <x v="1367"/>
  </r>
  <r>
    <s v="Intolerable Cruelty"/>
    <x v="54"/>
    <n v="120801243"/>
    <n v="49"/>
    <s v="Hundred Million"/>
    <m/>
    <b v="0"/>
    <b v="0"/>
    <b v="0"/>
    <b v="0"/>
    <x v="1368"/>
  </r>
  <r>
    <s v="The Monuments Men"/>
    <x v="72"/>
    <n v="155641650"/>
    <n v="53"/>
    <s v="Hundred Million"/>
    <m/>
    <b v="0"/>
    <b v="0"/>
    <b v="0"/>
    <b v="0"/>
    <x v="1369"/>
  </r>
  <r>
    <s v="Don't Breathe"/>
    <x v="68"/>
    <n v="157761002"/>
    <n v="58"/>
    <s v="Hundred Million"/>
    <n v="3.5"/>
    <b v="0"/>
    <b v="0"/>
    <b v="0"/>
    <b v="0"/>
    <x v="1370"/>
  </r>
  <r>
    <s v="The Exorcist 2000 Director's Cut"/>
    <x v="77"/>
    <n v="112053066"/>
    <n v="39"/>
    <s v="Hundred Million"/>
    <m/>
    <b v="0"/>
    <b v="0"/>
    <b v="0"/>
    <b v="0"/>
    <x v="1371"/>
  </r>
  <r>
    <s v="George of the Jungle"/>
    <x v="46"/>
    <n v="105263257"/>
    <n v="16"/>
    <s v="Hundred Million"/>
    <m/>
    <b v="0"/>
    <b v="0"/>
    <b v="0"/>
    <b v="0"/>
    <x v="1372"/>
  </r>
  <r>
    <s v="Staying Alive"/>
    <x v="79"/>
    <n v="64893329"/>
    <n v="9"/>
    <s v=""/>
    <m/>
    <b v="0"/>
    <b v="0"/>
    <b v="0"/>
    <b v="0"/>
    <x v="1373"/>
  </r>
  <r>
    <s v="You, Me and Dupree"/>
    <x v="62"/>
    <n v="130628903"/>
    <n v="42"/>
    <s v="Hundred Million"/>
    <m/>
    <b v="0"/>
    <b v="0"/>
    <b v="0"/>
    <b v="0"/>
    <x v="1374"/>
  </r>
  <r>
    <s v="Mr. Mom"/>
    <x v="79"/>
    <n v="64783827"/>
    <n v="10"/>
    <s v=""/>
    <m/>
    <b v="0"/>
    <b v="0"/>
    <b v="0"/>
    <b v="0"/>
    <x v="1375"/>
  </r>
  <r>
    <s v="The Hateful Eight"/>
    <x v="48"/>
    <n v="155760117"/>
    <n v="50"/>
    <s v="Hundred Million"/>
    <n v="4"/>
    <b v="0"/>
    <b v="0"/>
    <b v="0"/>
    <b v="1"/>
    <x v="1376"/>
  </r>
  <r>
    <s v="Ride Along"/>
    <x v="72"/>
    <n v="154468902"/>
    <n v="54"/>
    <s v="Hundred Million"/>
    <m/>
    <b v="0"/>
    <b v="0"/>
    <b v="0"/>
    <b v="0"/>
    <x v="1377"/>
  </r>
  <r>
    <s v="Three Billboards Outside Ebbing, Missouri"/>
    <x v="61"/>
    <n v="160060063"/>
    <n v="57"/>
    <s v="Hundred Million"/>
    <n v="4.5"/>
    <b v="0"/>
    <b v="1"/>
    <b v="0"/>
    <b v="1"/>
    <x v="1378"/>
  </r>
  <r>
    <s v="Crazy, Stupid, Love."/>
    <x v="55"/>
    <n v="145051197"/>
    <n v="58"/>
    <s v="Hundred Million"/>
    <n v="4"/>
    <b v="0"/>
    <b v="0"/>
    <b v="0"/>
    <b v="1"/>
    <x v="1379"/>
  </r>
  <r>
    <s v="Failure to Launch"/>
    <x v="62"/>
    <n v="130224158"/>
    <n v="43"/>
    <s v="Hundred Million"/>
    <m/>
    <b v="0"/>
    <b v="0"/>
    <b v="0"/>
    <b v="0"/>
    <x v="1380"/>
  </r>
  <r>
    <s v="Jackass Presents: Bad Grandpa"/>
    <x v="59"/>
    <n v="151826547"/>
    <n v="50"/>
    <s v="Hundred Million"/>
    <m/>
    <b v="0"/>
    <b v="0"/>
    <b v="0"/>
    <b v="0"/>
    <x v="1381"/>
  </r>
  <r>
    <s v="47 Ronin"/>
    <x v="59"/>
    <n v="151783839"/>
    <n v="51"/>
    <s v="Hundred Million"/>
    <m/>
    <b v="0"/>
    <b v="0"/>
    <b v="0"/>
    <b v="0"/>
    <x v="1382"/>
  </r>
  <r>
    <s v="Eraser"/>
    <x v="88"/>
    <n v="101295562"/>
    <n v="14"/>
    <s v="Hundred Million"/>
    <m/>
    <b v="0"/>
    <b v="0"/>
    <b v="0"/>
    <b v="0"/>
    <x v="1383"/>
  </r>
  <r>
    <s v="Brüno"/>
    <x v="45"/>
    <n v="138805831"/>
    <n v="41"/>
    <s v="Hundred Million"/>
    <m/>
    <b v="0"/>
    <b v="0"/>
    <b v="0"/>
    <b v="0"/>
    <x v="1384"/>
  </r>
  <r>
    <s v="Mission to Mars"/>
    <x v="77"/>
    <n v="110983407"/>
    <n v="40"/>
    <s v="Hundred Million"/>
    <m/>
    <b v="0"/>
    <b v="0"/>
    <b v="0"/>
    <b v="0"/>
    <x v="1385"/>
  </r>
  <r>
    <s v="Wonder Woman 1984"/>
    <x v="90"/>
    <n v="169601036"/>
    <n v="13"/>
    <s v="Hundred Million"/>
    <n v="2"/>
    <b v="0"/>
    <b v="0"/>
    <b v="0"/>
    <b v="0"/>
    <x v="1386"/>
  </r>
  <r>
    <s v="1408"/>
    <x v="71"/>
    <n v="132963417"/>
    <n v="46"/>
    <s v="Hundred Million"/>
    <m/>
    <b v="0"/>
    <b v="0"/>
    <b v="0"/>
    <b v="0"/>
    <x v="1387"/>
  </r>
  <r>
    <s v="Three Kings"/>
    <x v="57"/>
    <n v="107752036"/>
    <n v="37"/>
    <s v="Hundred Million"/>
    <m/>
    <b v="0"/>
    <b v="0"/>
    <b v="0"/>
    <b v="0"/>
    <x v="1388"/>
  </r>
  <r>
    <s v="Ghostbusters: Frozen Empire"/>
    <x v="60"/>
    <n v="201967521"/>
    <n v="28"/>
    <s v="Hundred Million"/>
    <m/>
    <b v="0"/>
    <b v="0"/>
    <b v="0"/>
    <b v="0"/>
    <x v="1389"/>
  </r>
  <r>
    <s v="Annie Hall"/>
    <x v="65"/>
    <n v="38252415"/>
    <n v="9"/>
    <s v=""/>
    <m/>
    <b v="0"/>
    <b v="0"/>
    <b v="0"/>
    <b v="0"/>
    <x v="1390"/>
  </r>
  <r>
    <s v="Lost in Translation"/>
    <x v="54"/>
    <n v="118685453"/>
    <n v="50"/>
    <s v="Hundred Million"/>
    <n v="4.5"/>
    <b v="0"/>
    <b v="0"/>
    <b v="1"/>
    <b v="1"/>
    <x v="1391"/>
  </r>
  <r>
    <s v="The Kid"/>
    <x v="77"/>
    <n v="110317580"/>
    <n v="41"/>
    <s v="Hundred Million"/>
    <m/>
    <b v="0"/>
    <b v="0"/>
    <b v="0"/>
    <b v="0"/>
    <x v="1392"/>
  </r>
  <r>
    <s v="The Accountant"/>
    <x v="68"/>
    <n v="155160045"/>
    <n v="59"/>
    <s v="Hundred Million"/>
    <n v="3.5"/>
    <b v="0"/>
    <b v="0"/>
    <b v="0"/>
    <b v="0"/>
    <x v="1393"/>
  </r>
  <r>
    <s v="Ruthless People"/>
    <x v="91"/>
    <n v="71624879"/>
    <n v="9"/>
    <s v=""/>
    <m/>
    <b v="0"/>
    <b v="0"/>
    <b v="0"/>
    <b v="0"/>
    <x v="1394"/>
  </r>
  <r>
    <s v="The Score"/>
    <x v="58"/>
    <n v="113579918"/>
    <n v="38"/>
    <s v="Hundred Million"/>
    <m/>
    <b v="0"/>
    <b v="0"/>
    <b v="0"/>
    <b v="0"/>
    <x v="1395"/>
  </r>
  <r>
    <s v="The Hunchback of Notre Dame"/>
    <x v="88"/>
    <n v="100138851"/>
    <n v="15"/>
    <s v="Hundred Million"/>
    <m/>
    <b v="0"/>
    <b v="0"/>
    <b v="0"/>
    <b v="0"/>
    <x v="1396"/>
  </r>
  <r>
    <s v="Monkey King: Hero Is Back"/>
    <x v="48"/>
    <n v="153262397"/>
    <n v="51"/>
    <s v="Hundred Million"/>
    <m/>
    <b v="0"/>
    <b v="0"/>
    <b v="0"/>
    <b v="0"/>
    <x v="1397"/>
  </r>
  <r>
    <s v="Witness"/>
    <x v="86"/>
    <n v="68706993"/>
    <n v="8"/>
    <s v=""/>
    <m/>
    <b v="0"/>
    <b v="0"/>
    <b v="0"/>
    <b v="0"/>
    <x v="1398"/>
  </r>
  <r>
    <s v="Snow Dogs"/>
    <x v="63"/>
    <n v="115035090"/>
    <n v="41"/>
    <s v="Hundred Million"/>
    <m/>
    <b v="0"/>
    <b v="0"/>
    <b v="0"/>
    <b v="0"/>
    <x v="1399"/>
  </r>
  <r>
    <s v="The Predator"/>
    <x v="50"/>
    <n v="160542134"/>
    <n v="51"/>
    <s v="Hundred Million"/>
    <m/>
    <b v="0"/>
    <b v="0"/>
    <b v="0"/>
    <b v="0"/>
    <x v="1400"/>
  </r>
  <r>
    <s v="Snow White"/>
    <x v="56"/>
    <n v="205679463"/>
    <n v="14"/>
    <s v="Hundred Million"/>
    <m/>
    <b v="0"/>
    <b v="0"/>
    <b v="0"/>
    <b v="0"/>
    <x v="1401"/>
  </r>
  <r>
    <s v="Risky Business"/>
    <x v="79"/>
    <n v="63541777"/>
    <n v="11"/>
    <s v=""/>
    <n v="3.5"/>
    <b v="0"/>
    <b v="0"/>
    <b v="0"/>
    <b v="0"/>
    <x v="1402"/>
  </r>
  <r>
    <s v="The Naked Gun 2½: The Smell of Fear"/>
    <x v="89"/>
    <n v="86930411"/>
    <n v="10"/>
    <s v=""/>
    <m/>
    <b v="0"/>
    <b v="0"/>
    <b v="0"/>
    <b v="0"/>
    <x v="1403"/>
  </r>
  <r>
    <s v="Billy Elliot"/>
    <x v="77"/>
    <n v="109280263"/>
    <n v="42"/>
    <s v="Hundred Million"/>
    <m/>
    <b v="0"/>
    <b v="0"/>
    <b v="0"/>
    <b v="0"/>
    <x v="1404"/>
  </r>
  <r>
    <s v="Atonement"/>
    <x v="71"/>
    <n v="131016624"/>
    <n v="47"/>
    <s v="Hundred Million"/>
    <n v="3.5"/>
    <b v="0"/>
    <b v="0"/>
    <b v="0"/>
    <b v="0"/>
    <x v="1405"/>
  </r>
  <r>
    <s v="We Were Soldiers"/>
    <x v="63"/>
    <n v="114660784"/>
    <n v="42"/>
    <s v="Hundred Million"/>
    <m/>
    <b v="0"/>
    <b v="0"/>
    <b v="0"/>
    <b v="0"/>
    <x v="1406"/>
  </r>
  <r>
    <s v="Legend of the Guardians: The Owls of Ga'Hoole"/>
    <x v="67"/>
    <n v="140073390"/>
    <n v="49"/>
    <s v="Hundred Million"/>
    <n v="2.5"/>
    <b v="0"/>
    <b v="0"/>
    <b v="0"/>
    <b v="0"/>
    <x v="1407"/>
  </r>
  <r>
    <s v="Popeye"/>
    <x v="78"/>
    <n v="49825005"/>
    <n v="12"/>
    <s v=""/>
    <m/>
    <b v="0"/>
    <b v="0"/>
    <b v="0"/>
    <b v="0"/>
    <x v="1408"/>
  </r>
  <r>
    <s v="17 Again"/>
    <x v="45"/>
    <n v="136316880"/>
    <n v="42"/>
    <s v="Hundred Million"/>
    <n v="3"/>
    <b v="0"/>
    <b v="0"/>
    <b v="0"/>
    <b v="0"/>
    <x v="1409"/>
  </r>
  <r>
    <s v="Paycheck"/>
    <x v="54"/>
    <n v="117248958"/>
    <n v="51"/>
    <s v="Hundred Million"/>
    <m/>
    <b v="0"/>
    <b v="0"/>
    <b v="0"/>
    <b v="0"/>
    <x v="1410"/>
  </r>
  <r>
    <s v="New Year's Eve"/>
    <x v="55"/>
    <n v="142044638"/>
    <n v="59"/>
    <s v="Hundred Million"/>
    <m/>
    <b v="0"/>
    <b v="0"/>
    <b v="0"/>
    <b v="0"/>
    <x v="1411"/>
  </r>
  <r>
    <s v="Nanny McPhee"/>
    <x v="73"/>
    <n v="123276807"/>
    <n v="39"/>
    <s v="Hundred Million"/>
    <m/>
    <b v="0"/>
    <b v="0"/>
    <b v="0"/>
    <b v="0"/>
    <x v="1412"/>
  </r>
  <r>
    <s v="The Wolfman"/>
    <x v="67"/>
    <n v="139789765"/>
    <n v="50"/>
    <s v="Hundred Million"/>
    <m/>
    <b v="0"/>
    <b v="0"/>
    <b v="0"/>
    <b v="0"/>
    <x v="1413"/>
  </r>
  <r>
    <s v="The Suicide Squad"/>
    <x v="51"/>
    <n v="168717425"/>
    <n v="25"/>
    <s v="Hundred Million"/>
    <n v="4"/>
    <b v="0"/>
    <b v="0"/>
    <b v="0"/>
    <b v="1"/>
    <x v="1414"/>
  </r>
  <r>
    <s v="Hide and Seek"/>
    <x v="73"/>
    <n v="123204920"/>
    <n v="40"/>
    <s v="Hundred Million"/>
    <m/>
    <b v="0"/>
    <b v="0"/>
    <b v="0"/>
    <b v="0"/>
    <x v="1415"/>
  </r>
  <r>
    <s v="Ferris Bueller's Day Off"/>
    <x v="91"/>
    <n v="70725009"/>
    <n v="10"/>
    <s v=""/>
    <n v="4.5"/>
    <b v="0"/>
    <b v="0"/>
    <b v="1"/>
    <b v="1"/>
    <x v="1416"/>
  </r>
  <r>
    <s v="Aliens vs. Predator: Requiem"/>
    <x v="71"/>
    <n v="130290885"/>
    <n v="48"/>
    <s v="Hundred Million"/>
    <m/>
    <b v="0"/>
    <b v="0"/>
    <b v="0"/>
    <b v="0"/>
    <x v="1417"/>
  </r>
  <r>
    <s v="M3GAN"/>
    <x v="49"/>
    <n v="179964772"/>
    <n v="26"/>
    <s v="Hundred Million"/>
    <n v="2.5"/>
    <b v="0"/>
    <b v="0"/>
    <b v="0"/>
    <b v="0"/>
    <x v="1418"/>
  </r>
  <r>
    <s v="T-Rex: Back to the Cretaceous"/>
    <x v="75"/>
    <n v="103960367"/>
    <n v="34"/>
    <s v="Hundred Million"/>
    <m/>
    <b v="0"/>
    <b v="0"/>
    <b v="0"/>
    <b v="0"/>
    <x v="1419"/>
  </r>
  <r>
    <s v="RED 2"/>
    <x v="59"/>
    <n v="148075565"/>
    <n v="52"/>
    <s v="Hundred Million"/>
    <m/>
    <b v="0"/>
    <b v="0"/>
    <b v="0"/>
    <b v="0"/>
    <x v="1420"/>
  </r>
  <r>
    <s v="Freddy vs. Jason"/>
    <x v="54"/>
    <n v="116632628"/>
    <n v="52"/>
    <s v="Hundred Million"/>
    <m/>
    <b v="0"/>
    <b v="0"/>
    <b v="0"/>
    <b v="0"/>
    <x v="1421"/>
  </r>
  <r>
    <s v="Snake Eyes"/>
    <x v="75"/>
    <n v="103891409"/>
    <n v="35"/>
    <s v="Hundred Million"/>
    <m/>
    <b v="0"/>
    <b v="0"/>
    <b v="0"/>
    <b v="0"/>
    <x v="1422"/>
  </r>
  <r>
    <s v="Johnny English Strikes Again"/>
    <x v="50"/>
    <n v="158970776"/>
    <n v="52"/>
    <s v="Hundred Million"/>
    <m/>
    <b v="0"/>
    <b v="0"/>
    <b v="0"/>
    <b v="0"/>
    <x v="1423"/>
  </r>
  <r>
    <s v="Insomnia"/>
    <x v="63"/>
    <n v="113714830"/>
    <n v="43"/>
    <s v="Hundred Million"/>
    <n v="4"/>
    <b v="0"/>
    <b v="0"/>
    <b v="0"/>
    <b v="0"/>
    <x v="1424"/>
  </r>
  <r>
    <s v="The Equalizer 3"/>
    <x v="69"/>
    <n v="191067560"/>
    <n v="41"/>
    <s v="Hundred Million"/>
    <n v="3"/>
    <b v="0"/>
    <b v="0"/>
    <b v="0"/>
    <b v="0"/>
    <x v="1425"/>
  </r>
  <r>
    <s v="Gods of Egypt"/>
    <x v="48"/>
    <n v="150680864"/>
    <n v="52"/>
    <s v="Hundred Million"/>
    <m/>
    <b v="0"/>
    <b v="0"/>
    <b v="0"/>
    <b v="0"/>
    <x v="1426"/>
  </r>
  <r>
    <s v="Another 48 Hrs."/>
    <x v="84"/>
    <n v="80818974"/>
    <n v="14"/>
    <s v=""/>
    <m/>
    <b v="0"/>
    <b v="0"/>
    <b v="0"/>
    <b v="0"/>
    <x v="1427"/>
  </r>
  <r>
    <s v="Jujutsu Kaisen 0"/>
    <x v="51"/>
    <n v="166760828"/>
    <n v="26"/>
    <s v="Hundred Million"/>
    <n v="4"/>
    <b v="0"/>
    <b v="0"/>
    <b v="0"/>
    <b v="0"/>
    <x v="1428"/>
  </r>
  <r>
    <s v="Scream 2"/>
    <x v="46"/>
    <n v="101363940"/>
    <n v="17"/>
    <s v="Hundred Million"/>
    <n v="3.5"/>
    <b v="0"/>
    <b v="0"/>
    <b v="0"/>
    <b v="0"/>
    <x v="1429"/>
  </r>
  <r>
    <s v="The Notebook"/>
    <x v="66"/>
    <n v="117812623"/>
    <n v="45"/>
    <s v="Hundred Million"/>
    <m/>
    <b v="0"/>
    <b v="0"/>
    <b v="1"/>
    <b v="1"/>
    <x v="1430"/>
  </r>
  <r>
    <s v="Pride &amp; Prejudice"/>
    <x v="73"/>
    <n v="121616555"/>
    <n v="41"/>
    <s v="Hundred Million"/>
    <n v="4.5"/>
    <b v="0"/>
    <b v="0"/>
    <b v="1"/>
    <b v="1"/>
    <x v="1431"/>
  </r>
  <r>
    <s v="Beetlejuice"/>
    <x v="87"/>
    <n v="73719756"/>
    <n v="10"/>
    <s v=""/>
    <m/>
    <b v="0"/>
    <b v="0"/>
    <b v="0"/>
    <b v="1"/>
    <x v="1432"/>
  </r>
  <r>
    <s v="The Hand That Rocks the Cradle"/>
    <x v="81"/>
    <n v="88036718"/>
    <n v="12"/>
    <s v=""/>
    <m/>
    <b v="0"/>
    <b v="0"/>
    <b v="0"/>
    <b v="0"/>
    <x v="1433"/>
  </r>
  <r>
    <s v="Con Air"/>
    <x v="46"/>
    <n v="101143831"/>
    <n v="18"/>
    <s v="Hundred Million"/>
    <n v="4"/>
    <b v="0"/>
    <b v="0"/>
    <b v="0"/>
    <b v="0"/>
    <x v="1434"/>
  </r>
  <r>
    <s v="The Forgotten"/>
    <x v="66"/>
    <n v="117592831"/>
    <n v="46"/>
    <s v="Hundred Million"/>
    <m/>
    <b v="0"/>
    <b v="0"/>
    <b v="0"/>
    <b v="0"/>
    <x v="1435"/>
  </r>
  <r>
    <s v="Semi-Tough"/>
    <x v="65"/>
    <n v="37187139"/>
    <n v="10"/>
    <s v=""/>
    <m/>
    <b v="0"/>
    <b v="0"/>
    <b v="0"/>
    <b v="0"/>
    <x v="1436"/>
  </r>
  <r>
    <s v="Mama"/>
    <x v="59"/>
    <n v="146428180"/>
    <n v="53"/>
    <s v="Hundred Million"/>
    <m/>
    <b v="0"/>
    <b v="0"/>
    <b v="0"/>
    <b v="0"/>
    <x v="1437"/>
  </r>
  <r>
    <s v="Under the Light"/>
    <x v="69"/>
    <n v="189404720"/>
    <n v="42"/>
    <s v="Hundred Million"/>
    <m/>
    <b v="0"/>
    <b v="0"/>
    <b v="0"/>
    <b v="0"/>
    <x v="1438"/>
  </r>
  <r>
    <s v="Shaft"/>
    <x v="77"/>
    <n v="107196498"/>
    <n v="43"/>
    <s v="Hundred Million"/>
    <m/>
    <b v="0"/>
    <b v="0"/>
    <b v="0"/>
    <b v="0"/>
    <x v="1439"/>
  </r>
  <r>
    <s v="Contact"/>
    <x v="46"/>
    <n v="100920329"/>
    <n v="19"/>
    <s v="Hundred Million"/>
    <m/>
    <b v="0"/>
    <b v="0"/>
    <b v="0"/>
    <b v="0"/>
    <x v="1440"/>
  </r>
  <r>
    <s v="Insidious: The Red Door"/>
    <x v="69"/>
    <n v="189086877"/>
    <n v="43"/>
    <s v="Hundred Million"/>
    <m/>
    <b v="0"/>
    <b v="0"/>
    <b v="0"/>
    <b v="0"/>
    <x v="1441"/>
  </r>
  <r>
    <s v="The Heartbreak Kid"/>
    <x v="71"/>
    <n v="128453183"/>
    <n v="49"/>
    <s v="Hundred Million"/>
    <m/>
    <b v="0"/>
    <b v="0"/>
    <b v="0"/>
    <b v="0"/>
    <x v="1442"/>
  </r>
  <r>
    <s v="U.S. Marshals"/>
    <x v="75"/>
    <n v="102367405"/>
    <n v="36"/>
    <s v="Hundred Million"/>
    <m/>
    <b v="0"/>
    <b v="0"/>
    <b v="0"/>
    <b v="0"/>
    <x v="1443"/>
  </r>
  <r>
    <s v="Meatballs"/>
    <x v="92"/>
    <n v="43046003"/>
    <n v="13"/>
    <s v=""/>
    <m/>
    <b v="0"/>
    <b v="0"/>
    <b v="0"/>
    <b v="0"/>
    <x v="1444"/>
  </r>
  <r>
    <s v="For Your Eyes Only"/>
    <x v="82"/>
    <n v="54812948"/>
    <n v="8"/>
    <s v=""/>
    <m/>
    <b v="0"/>
    <b v="0"/>
    <b v="0"/>
    <b v="0"/>
    <x v="1445"/>
  </r>
  <r>
    <s v="Escape from Alcatraz"/>
    <x v="92"/>
    <n v="43000000"/>
    <n v="14"/>
    <s v=""/>
    <m/>
    <b v="0"/>
    <b v="0"/>
    <b v="0"/>
    <b v="0"/>
    <x v="1446"/>
  </r>
  <r>
    <s v="Duckweed"/>
    <x v="61"/>
    <n v="152894264"/>
    <n v="58"/>
    <s v="Hundred Million"/>
    <m/>
    <b v="0"/>
    <b v="0"/>
    <b v="0"/>
    <b v="0"/>
    <x v="1447"/>
  </r>
  <r>
    <s v="Finding Neverland"/>
    <x v="66"/>
    <n v="116650613"/>
    <n v="47"/>
    <s v="Hundred Million"/>
    <m/>
    <b v="0"/>
    <b v="0"/>
    <b v="0"/>
    <b v="0"/>
    <x v="1448"/>
  </r>
  <r>
    <s v="The Whole Nine Yards"/>
    <x v="77"/>
    <n v="106371651"/>
    <n v="44"/>
    <s v="Hundred Million"/>
    <m/>
    <b v="0"/>
    <b v="0"/>
    <b v="0"/>
    <b v="0"/>
    <x v="1449"/>
  </r>
  <r>
    <s v="Paranormal Activity 4"/>
    <x v="53"/>
    <n v="142802657"/>
    <n v="52"/>
    <s v="Hundred Million"/>
    <m/>
    <b v="0"/>
    <b v="0"/>
    <b v="0"/>
    <b v="0"/>
    <x v="1450"/>
  </r>
  <r>
    <s v="The Client"/>
    <x v="64"/>
    <n v="92115211"/>
    <n v="14"/>
    <s v=""/>
    <m/>
    <b v="0"/>
    <b v="0"/>
    <b v="0"/>
    <b v="0"/>
    <x v="1451"/>
  </r>
  <r>
    <s v="The Bounty Hunter"/>
    <x v="67"/>
    <n v="136333522"/>
    <n v="51"/>
    <s v="Hundred Million"/>
    <m/>
    <b v="0"/>
    <b v="0"/>
    <b v="0"/>
    <b v="0"/>
    <x v="1452"/>
  </r>
  <r>
    <s v="The Main Event"/>
    <x v="92"/>
    <n v="42800000"/>
    <n v="15"/>
    <s v=""/>
    <m/>
    <b v="0"/>
    <b v="0"/>
    <b v="0"/>
    <b v="0"/>
    <x v="1453"/>
  </r>
  <r>
    <s v="Planes: Fire &amp; Rescue"/>
    <x v="72"/>
    <n v="146965787"/>
    <n v="55"/>
    <s v="Hundred Million"/>
    <m/>
    <b v="0"/>
    <b v="0"/>
    <b v="0"/>
    <b v="0"/>
    <x v="1454"/>
  </r>
  <r>
    <s v="Saw 3D"/>
    <x v="67"/>
    <n v="136150434"/>
    <n v="52"/>
    <s v="Hundred Million"/>
    <m/>
    <b v="0"/>
    <b v="0"/>
    <b v="0"/>
    <b v="0"/>
    <x v="1455"/>
  </r>
  <r>
    <s v="She's All That"/>
    <x v="57"/>
    <n v="103166989"/>
    <n v="38"/>
    <s v="Hundred Million"/>
    <m/>
    <b v="0"/>
    <b v="0"/>
    <b v="0"/>
    <b v="0"/>
    <x v="1456"/>
  </r>
  <r>
    <s v="Lights Out"/>
    <x v="68"/>
    <n v="148868835"/>
    <n v="60"/>
    <s v="Hundred Million"/>
    <m/>
    <b v="0"/>
    <b v="0"/>
    <b v="0"/>
    <b v="0"/>
    <x v="1457"/>
  </r>
  <r>
    <s v="The Chronicles of Riddick"/>
    <x v="66"/>
    <n v="115900534"/>
    <n v="48"/>
    <s v="Hundred Million"/>
    <m/>
    <b v="0"/>
    <b v="0"/>
    <b v="0"/>
    <b v="0"/>
    <x v="1458"/>
  </r>
  <r>
    <s v="National Lampoon's Vacation"/>
    <x v="79"/>
    <n v="61399851"/>
    <n v="12"/>
    <s v=""/>
    <m/>
    <b v="0"/>
    <b v="0"/>
    <b v="0"/>
    <b v="0"/>
    <x v="1459"/>
  </r>
  <r>
    <s v="Space Jam: A New Legacy"/>
    <x v="51"/>
    <n v="163692228"/>
    <n v="27"/>
    <s v="Hundred Million"/>
    <n v="1.5"/>
    <b v="0"/>
    <b v="0"/>
    <b v="0"/>
    <b v="0"/>
    <x v="1460"/>
  </r>
  <r>
    <s v="Asterix at the Olympic Games"/>
    <x v="70"/>
    <n v="131856927"/>
    <n v="51"/>
    <s v="Hundred Million"/>
    <m/>
    <b v="0"/>
    <b v="0"/>
    <b v="0"/>
    <b v="0"/>
    <x v="1461"/>
  </r>
  <r>
    <s v="Suzume"/>
    <x v="49"/>
    <n v="175048046"/>
    <n v="27"/>
    <s v="Hundred Million"/>
    <m/>
    <b v="0"/>
    <b v="0"/>
    <b v="0"/>
    <b v="0"/>
    <x v="1462"/>
  </r>
  <r>
    <s v="Hustlers"/>
    <x v="47"/>
    <n v="157563598"/>
    <n v="53"/>
    <s v="Hundred Million"/>
    <m/>
    <b v="0"/>
    <b v="0"/>
    <b v="0"/>
    <b v="0"/>
    <x v="1463"/>
  </r>
  <r>
    <s v="The Queen"/>
    <x v="62"/>
    <n v="123384128"/>
    <n v="44"/>
    <s v="Hundred Million"/>
    <m/>
    <b v="0"/>
    <b v="0"/>
    <b v="0"/>
    <b v="0"/>
    <x v="1464"/>
  </r>
  <r>
    <s v="Closer"/>
    <x v="66"/>
    <n v="115505027"/>
    <n v="49"/>
    <s v="Hundred Million"/>
    <n v="2.5"/>
    <b v="0"/>
    <b v="0"/>
    <b v="0"/>
    <b v="0"/>
    <x v="1465"/>
  </r>
  <r>
    <s v="The Sacrifice"/>
    <x v="90"/>
    <n v="161047608"/>
    <n v="14"/>
    <s v="Hundred Million"/>
    <m/>
    <b v="0"/>
    <b v="0"/>
    <b v="0"/>
    <b v="0"/>
    <x v="1466"/>
  </r>
  <r>
    <s v="Sahara"/>
    <x v="73"/>
    <n v="119240351"/>
    <n v="42"/>
    <s v="Hundred Million"/>
    <m/>
    <b v="0"/>
    <b v="0"/>
    <b v="0"/>
    <b v="0"/>
    <x v="1467"/>
  </r>
  <r>
    <s v="Hercules"/>
    <x v="46"/>
    <n v="99112101"/>
    <n v="20"/>
    <s v=""/>
    <n v="3.5"/>
    <b v="0"/>
    <b v="0"/>
    <b v="0"/>
    <b v="1"/>
    <x v="1468"/>
  </r>
  <r>
    <s v="The Last Witch Hunter"/>
    <x v="48"/>
    <n v="146936910"/>
    <n v="53"/>
    <s v="Hundred Million"/>
    <m/>
    <b v="0"/>
    <b v="0"/>
    <b v="0"/>
    <b v="0"/>
    <x v="1469"/>
  </r>
  <r>
    <s v="Darkest Hour"/>
    <x v="61"/>
    <n v="150847207"/>
    <n v="59"/>
    <s v="Hundred Million"/>
    <n v="3.5"/>
    <b v="0"/>
    <b v="0"/>
    <b v="0"/>
    <b v="0"/>
    <x v="1470"/>
  </r>
  <r>
    <s v="The Climbers"/>
    <x v="47"/>
    <n v="156892866"/>
    <n v="54"/>
    <s v="Hundred Million"/>
    <m/>
    <b v="0"/>
    <b v="0"/>
    <b v="0"/>
    <b v="0"/>
    <x v="1471"/>
  </r>
  <r>
    <s v="Wall Street: Money Never Sleeps"/>
    <x v="67"/>
    <n v="134748021"/>
    <n v="53"/>
    <s v="Hundred Million"/>
    <m/>
    <b v="0"/>
    <b v="0"/>
    <b v="0"/>
    <b v="0"/>
    <x v="1472"/>
  </r>
  <r>
    <s v="Contagion"/>
    <x v="55"/>
    <n v="136515867"/>
    <n v="60"/>
    <s v="Hundred Million"/>
    <m/>
    <b v="0"/>
    <b v="0"/>
    <b v="0"/>
    <b v="0"/>
    <x v="1473"/>
  </r>
  <r>
    <s v="Step Up Revolution"/>
    <x v="53"/>
    <n v="140470746"/>
    <n v="53"/>
    <s v="Hundred Million"/>
    <m/>
    <b v="0"/>
    <b v="0"/>
    <b v="0"/>
    <b v="0"/>
    <x v="1474"/>
  </r>
  <r>
    <s v="Return to Never Land"/>
    <x v="63"/>
    <n v="109862682"/>
    <n v="44"/>
    <s v="Hundred Million"/>
    <m/>
    <b v="0"/>
    <b v="0"/>
    <b v="0"/>
    <b v="0"/>
    <x v="1475"/>
  </r>
  <r>
    <s v="Michael"/>
    <x v="88"/>
    <n v="95318203"/>
    <n v="16"/>
    <s v=""/>
    <m/>
    <b v="0"/>
    <b v="0"/>
    <b v="0"/>
    <b v="0"/>
    <x v="1476"/>
  </r>
  <r>
    <s v="IF"/>
    <x v="60"/>
    <n v="190535708"/>
    <n v="29"/>
    <s v="Hundred Million"/>
    <m/>
    <b v="0"/>
    <b v="0"/>
    <b v="0"/>
    <b v="0"/>
    <x v="1477"/>
  </r>
  <r>
    <s v="Treasure Planet"/>
    <x v="63"/>
    <n v="109578115"/>
    <n v="45"/>
    <s v="Hundred Million"/>
    <n v="3.5"/>
    <b v="0"/>
    <b v="0"/>
    <b v="0"/>
    <b v="0"/>
    <x v="1478"/>
  </r>
  <r>
    <s v="Corpse Bride"/>
    <x v="73"/>
    <n v="118090836"/>
    <n v="43"/>
    <s v="Hundred Million"/>
    <m/>
    <b v="0"/>
    <b v="0"/>
    <b v="1"/>
    <b v="1"/>
    <x v="1479"/>
  </r>
  <r>
    <s v="Escape Room"/>
    <x v="47"/>
    <n v="155712077"/>
    <n v="55"/>
    <s v="Hundred Million"/>
    <n v="2.5"/>
    <b v="0"/>
    <b v="0"/>
    <b v="0"/>
    <b v="0"/>
    <x v="1480"/>
  </r>
  <r>
    <s v="The Cell"/>
    <x v="77"/>
    <n v="104155843"/>
    <n v="45"/>
    <s v="Hundred Million"/>
    <m/>
    <b v="0"/>
    <b v="0"/>
    <b v="0"/>
    <b v="0"/>
    <x v="1481"/>
  </r>
  <r>
    <s v="Unknown"/>
    <x v="55"/>
    <n v="135710029"/>
    <n v="61"/>
    <s v="Hundred Million"/>
    <m/>
    <b v="0"/>
    <b v="0"/>
    <b v="0"/>
    <b v="0"/>
    <x v="1482"/>
  </r>
  <r>
    <s v="Red Cliff"/>
    <x v="70"/>
    <n v="129708433"/>
    <n v="52"/>
    <s v="Hundred Million"/>
    <m/>
    <b v="0"/>
    <b v="0"/>
    <b v="0"/>
    <b v="0"/>
    <x v="1483"/>
  </r>
  <r>
    <s v="Time Raiders"/>
    <x v="68"/>
    <n v="145819137"/>
    <n v="61"/>
    <s v="Hundred Million"/>
    <m/>
    <b v="0"/>
    <b v="0"/>
    <b v="0"/>
    <b v="0"/>
    <x v="1484"/>
  </r>
  <r>
    <s v="Fried Green Tomatoes"/>
    <x v="89"/>
    <n v="82418501"/>
    <n v="11"/>
    <s v=""/>
    <m/>
    <b v="0"/>
    <b v="0"/>
    <b v="0"/>
    <b v="0"/>
    <x v="1485"/>
  </r>
  <r>
    <s v="The Hours"/>
    <x v="63"/>
    <n v="108846072"/>
    <n v="46"/>
    <s v="Hundred Million"/>
    <m/>
    <b v="0"/>
    <b v="0"/>
    <b v="0"/>
    <b v="0"/>
    <x v="1486"/>
  </r>
  <r>
    <s v="Julie &amp; Julia"/>
    <x v="45"/>
    <n v="129540522"/>
    <n v="43"/>
    <s v="Hundred Million"/>
    <m/>
    <b v="0"/>
    <b v="0"/>
    <b v="0"/>
    <b v="0"/>
    <x v="1487"/>
  </r>
  <r>
    <s v="Fight Club"/>
    <x v="57"/>
    <n v="100853753"/>
    <n v="39"/>
    <s v="Hundred Million"/>
    <n v="5"/>
    <b v="1"/>
    <b v="1"/>
    <b v="1"/>
    <b v="1"/>
    <x v="1488"/>
  </r>
  <r>
    <s v="King Arthur: Legend of the Sword"/>
    <x v="61"/>
    <n v="148675066"/>
    <n v="60"/>
    <s v="Hundred Million"/>
    <m/>
    <b v="0"/>
    <b v="0"/>
    <b v="0"/>
    <b v="0"/>
    <x v="1489"/>
  </r>
  <r>
    <s v="Yesterday"/>
    <x v="47"/>
    <n v="154608856"/>
    <n v="56"/>
    <s v="Hundred Million"/>
    <m/>
    <b v="0"/>
    <b v="0"/>
    <b v="0"/>
    <b v="0"/>
    <x v="1490"/>
  </r>
  <r>
    <s v="Red Sparrow"/>
    <x v="50"/>
    <n v="151572634"/>
    <n v="53"/>
    <s v="Hundred Million"/>
    <m/>
    <b v="0"/>
    <b v="0"/>
    <b v="0"/>
    <b v="0"/>
    <x v="1491"/>
  </r>
  <r>
    <s v="The Fighter"/>
    <x v="45"/>
    <n v="129190869"/>
    <n v="44"/>
    <s v="Hundred Million"/>
    <m/>
    <b v="0"/>
    <b v="0"/>
    <b v="0"/>
    <b v="0"/>
    <x v="1492"/>
  </r>
  <r>
    <s v="Rugrats in Paris"/>
    <x v="77"/>
    <n v="103291131"/>
    <n v="46"/>
    <s v="Hundred Million"/>
    <m/>
    <b v="0"/>
    <b v="0"/>
    <b v="0"/>
    <b v="0"/>
    <x v="1493"/>
  </r>
  <r>
    <s v="Nope"/>
    <x v="49"/>
    <n v="171235592"/>
    <n v="28"/>
    <s v="Hundred Million"/>
    <n v="4"/>
    <b v="0"/>
    <b v="0"/>
    <b v="1"/>
    <b v="1"/>
    <x v="1494"/>
  </r>
  <r>
    <s v="White Chicks"/>
    <x v="66"/>
    <n v="113086475"/>
    <n v="50"/>
    <s v="Hundred Million"/>
    <m/>
    <b v="0"/>
    <b v="0"/>
    <b v="1"/>
    <b v="1"/>
    <x v="1495"/>
  </r>
  <r>
    <s v="The Forbidden Kingdom"/>
    <x v="70"/>
    <n v="128779982"/>
    <n v="53"/>
    <s v="Hundred Million"/>
    <m/>
    <b v="0"/>
    <b v="0"/>
    <b v="0"/>
    <b v="0"/>
    <x v="1496"/>
  </r>
  <r>
    <s v="Apocalypto"/>
    <x v="62"/>
    <n v="120673227"/>
    <n v="45"/>
    <s v="Hundred Million"/>
    <n v="4.5"/>
    <b v="0"/>
    <b v="0"/>
    <b v="0"/>
    <b v="0"/>
    <x v="1497"/>
  </r>
  <r>
    <s v="Teenage Mutant Ninja Turtles: Mutant Mayhem"/>
    <x v="69"/>
    <n v="181935518"/>
    <n v="44"/>
    <s v="Hundred Million"/>
    <n v="4"/>
    <b v="0"/>
    <b v="0"/>
    <b v="0"/>
    <b v="0"/>
    <x v="1498"/>
  </r>
  <r>
    <s v="Any Given Sunday"/>
    <x v="57"/>
    <n v="100230832"/>
    <n v="40"/>
    <s v="Hundred Million"/>
    <m/>
    <b v="0"/>
    <b v="0"/>
    <b v="0"/>
    <b v="0"/>
    <x v="1499"/>
  </r>
  <r>
    <s v="Eight Below"/>
    <x v="62"/>
    <n v="120455994"/>
    <n v="46"/>
    <s v="Hundred Million"/>
    <m/>
    <b v="0"/>
    <b v="0"/>
    <b v="0"/>
    <b v="0"/>
    <x v="1500"/>
  </r>
  <r>
    <s v="Asterix &amp; Obelix: Mission Cleopatra"/>
    <x v="63"/>
    <n v="108012365"/>
    <n v="47"/>
    <s v="Hundred Million"/>
    <m/>
    <b v="0"/>
    <b v="0"/>
    <b v="0"/>
    <b v="0"/>
    <x v="1501"/>
  </r>
  <r>
    <s v="Urban Cowboy"/>
    <x v="78"/>
    <n v="46918287"/>
    <n v="13"/>
    <s v=""/>
    <m/>
    <b v="0"/>
    <b v="0"/>
    <b v="0"/>
    <b v="0"/>
    <x v="1502"/>
  </r>
  <r>
    <s v="Crimson Tide"/>
    <x v="85"/>
    <n v="91387195"/>
    <n v="11"/>
    <s v=""/>
    <m/>
    <b v="0"/>
    <b v="0"/>
    <b v="0"/>
    <b v="0"/>
    <x v="1503"/>
  </r>
  <r>
    <s v="Step Brothers"/>
    <x v="70"/>
    <n v="128107642"/>
    <n v="54"/>
    <s v="Hundred Million"/>
    <m/>
    <b v="0"/>
    <b v="0"/>
    <b v="0"/>
    <b v="0"/>
    <x v="1504"/>
  </r>
  <r>
    <s v="The Omen"/>
    <x v="62"/>
    <n v="119974972"/>
    <n v="47"/>
    <s v="Hundred Million"/>
    <m/>
    <b v="0"/>
    <b v="0"/>
    <b v="0"/>
    <b v="0"/>
    <x v="1505"/>
  </r>
  <r>
    <s v="Pete's Dragon"/>
    <x v="65"/>
    <n v="35488000"/>
    <n v="11"/>
    <s v=""/>
    <m/>
    <b v="0"/>
    <b v="0"/>
    <b v="0"/>
    <b v="0"/>
    <x v="1506"/>
  </r>
  <r>
    <s v="The Artist"/>
    <x v="55"/>
    <n v="133432856"/>
    <n v="62"/>
    <s v="Hundred Million"/>
    <m/>
    <b v="0"/>
    <b v="0"/>
    <b v="0"/>
    <b v="0"/>
    <x v="1507"/>
  </r>
  <r>
    <s v="Law Abiding Citizen"/>
    <x v="45"/>
    <n v="127944208"/>
    <n v="45"/>
    <s v="Hundred Million"/>
    <m/>
    <b v="0"/>
    <b v="0"/>
    <b v="0"/>
    <b v="0"/>
    <x v="1508"/>
  </r>
  <r>
    <s v="Ever After: A Cinderella Story"/>
    <x v="75"/>
    <n v="98005666"/>
    <n v="37"/>
    <s v=""/>
    <m/>
    <b v="0"/>
    <b v="0"/>
    <b v="0"/>
    <b v="0"/>
    <x v="1509"/>
  </r>
  <r>
    <s v="The Taking of Tiger Mountain"/>
    <x v="72"/>
    <n v="141654055"/>
    <n v="56"/>
    <s v="Hundred Million"/>
    <m/>
    <b v="0"/>
    <b v="0"/>
    <b v="0"/>
    <b v="0"/>
    <x v="1510"/>
  </r>
  <r>
    <s v="Pete's Dragon"/>
    <x v="68"/>
    <n v="143695338"/>
    <n v="62"/>
    <s v="Hundred Million"/>
    <n v="2.5"/>
    <b v="0"/>
    <b v="0"/>
    <b v="0"/>
    <b v="0"/>
    <x v="1511"/>
  </r>
  <r>
    <s v="Annie"/>
    <x v="74"/>
    <n v="57059003"/>
    <n v="10"/>
    <s v=""/>
    <n v="2.5"/>
    <b v="0"/>
    <b v="0"/>
    <b v="0"/>
    <b v="0"/>
    <x v="1512"/>
  </r>
  <r>
    <s v="The Best Exotic Marigold Hotel"/>
    <x v="53"/>
    <n v="136836156"/>
    <n v="54"/>
    <s v="Hundred Million"/>
    <m/>
    <b v="0"/>
    <b v="0"/>
    <b v="0"/>
    <b v="0"/>
    <x v="1513"/>
  </r>
  <r>
    <s v="Under Siege"/>
    <x v="81"/>
    <n v="83563139"/>
    <n v="13"/>
    <s v=""/>
    <m/>
    <b v="0"/>
    <b v="0"/>
    <b v="0"/>
    <b v="0"/>
    <x v="1514"/>
  </r>
  <r>
    <s v="The Secret of My Success"/>
    <x v="93"/>
    <n v="66995879"/>
    <n v="7"/>
    <s v=""/>
    <m/>
    <b v="0"/>
    <b v="0"/>
    <b v="0"/>
    <b v="0"/>
    <x v="1515"/>
  </r>
  <r>
    <s v="Red One"/>
    <x v="60"/>
    <n v="186000759"/>
    <n v="30"/>
    <s v="Hundred Million"/>
    <n v="2"/>
    <b v="0"/>
    <b v="0"/>
    <b v="0"/>
    <b v="0"/>
    <x v="1516"/>
  </r>
  <r>
    <s v="Ticket to Paradise"/>
    <x v="49"/>
    <n v="168761082"/>
    <n v="29"/>
    <s v="Hundred Million"/>
    <m/>
    <b v="0"/>
    <b v="0"/>
    <b v="0"/>
    <b v="0"/>
    <x v="1517"/>
  </r>
  <r>
    <s v="Along Came a Spider"/>
    <x v="58"/>
    <n v="105178561"/>
    <n v="39"/>
    <s v="Hundred Million"/>
    <m/>
    <b v="0"/>
    <b v="0"/>
    <b v="0"/>
    <b v="0"/>
    <x v="1518"/>
  </r>
  <r>
    <s v="Patriot Games"/>
    <x v="81"/>
    <n v="83351587"/>
    <n v="14"/>
    <s v=""/>
    <m/>
    <b v="0"/>
    <b v="0"/>
    <b v="0"/>
    <b v="0"/>
    <x v="1519"/>
  </r>
  <r>
    <s v="The Wind Rises"/>
    <x v="53"/>
    <n v="136454220"/>
    <n v="55"/>
    <s v="Hundred Million"/>
    <m/>
    <b v="0"/>
    <b v="0"/>
    <b v="0"/>
    <b v="0"/>
    <x v="1520"/>
  </r>
  <r>
    <s v="Final Destination 3"/>
    <x v="62"/>
    <n v="118890272"/>
    <n v="48"/>
    <s v="Hundred Million"/>
    <n v="3.5"/>
    <b v="0"/>
    <b v="0"/>
    <b v="0"/>
    <b v="0"/>
    <x v="1521"/>
  </r>
  <r>
    <s v="The Three Musketeers"/>
    <x v="55"/>
    <n v="132274484"/>
    <n v="63"/>
    <s v="Hundred Million"/>
    <m/>
    <b v="0"/>
    <b v="0"/>
    <b v="0"/>
    <b v="0"/>
    <x v="1522"/>
  </r>
  <r>
    <s v="The Matrix Resurrections"/>
    <x v="51"/>
    <n v="157286805"/>
    <n v="28"/>
    <s v="Hundred Million"/>
    <m/>
    <b v="0"/>
    <b v="0"/>
    <b v="0"/>
    <b v="0"/>
    <x v="1523"/>
  </r>
  <r>
    <s v="Training Day"/>
    <x v="58"/>
    <n v="104876233"/>
    <n v="40"/>
    <s v="Hundred Million"/>
    <n v="4"/>
    <b v="0"/>
    <b v="0"/>
    <b v="0"/>
    <b v="0"/>
    <x v="1524"/>
  </r>
  <r>
    <s v="Bowfinger"/>
    <x v="57"/>
    <n v="98625775"/>
    <n v="41"/>
    <s v=""/>
    <m/>
    <b v="0"/>
    <b v="0"/>
    <b v="0"/>
    <b v="0"/>
    <x v="1525"/>
  </r>
  <r>
    <s v="The Foreigner"/>
    <x v="61"/>
    <n v="145374099"/>
    <n v="61"/>
    <s v="Hundred Million"/>
    <m/>
    <b v="0"/>
    <b v="0"/>
    <b v="0"/>
    <b v="0"/>
    <x v="1526"/>
  </r>
  <r>
    <s v="Morbius"/>
    <x v="49"/>
    <n v="167460961"/>
    <n v="30"/>
    <s v="Hundred Million"/>
    <m/>
    <b v="0"/>
    <b v="0"/>
    <b v="0"/>
    <b v="0"/>
    <x v="1527"/>
  </r>
  <r>
    <s v="Star Trek: First Contact"/>
    <x v="88"/>
    <n v="92027888"/>
    <n v="17"/>
    <s v=""/>
    <m/>
    <b v="0"/>
    <b v="0"/>
    <b v="0"/>
    <b v="0"/>
    <x v="1528"/>
  </r>
  <r>
    <s v="Trainwreck"/>
    <x v="48"/>
    <n v="140795793"/>
    <n v="54"/>
    <s v="Hundred Million"/>
    <m/>
    <b v="0"/>
    <b v="0"/>
    <b v="0"/>
    <b v="0"/>
    <x v="1529"/>
  </r>
  <r>
    <s v="About Schmidt"/>
    <x v="63"/>
    <n v="105834556"/>
    <n v="48"/>
    <s v="Hundred Million"/>
    <m/>
    <b v="0"/>
    <b v="0"/>
    <b v="0"/>
    <b v="0"/>
    <x v="1530"/>
  </r>
  <r>
    <s v="Dracula"/>
    <x v="81"/>
    <n v="82528813"/>
    <n v="15"/>
    <s v=""/>
    <m/>
    <b v="0"/>
    <b v="0"/>
    <b v="0"/>
    <b v="0"/>
    <x v="1531"/>
  </r>
  <r>
    <s v="Escape Plan"/>
    <x v="59"/>
    <n v="137328301"/>
    <n v="54"/>
    <s v="Hundred Million"/>
    <m/>
    <b v="0"/>
    <b v="0"/>
    <b v="0"/>
    <b v="0"/>
    <x v="1532"/>
  </r>
  <r>
    <s v="Last Vegas"/>
    <x v="53"/>
    <n v="134402450"/>
    <n v="56"/>
    <s v="Hundred Million"/>
    <m/>
    <b v="0"/>
    <b v="0"/>
    <b v="0"/>
    <b v="0"/>
    <x v="1533"/>
  </r>
  <r>
    <s v="Sideways"/>
    <x v="66"/>
    <n v="109706931"/>
    <n v="51"/>
    <s v="Hundred Million"/>
    <n v="4"/>
    <b v="0"/>
    <b v="0"/>
    <b v="0"/>
    <b v="0"/>
    <x v="1534"/>
  </r>
  <r>
    <s v="RRR"/>
    <x v="49"/>
    <n v="165955146"/>
    <n v="31"/>
    <s v="Hundred Million"/>
    <n v="4.5"/>
    <b v="0"/>
    <b v="0"/>
    <b v="0"/>
    <b v="0"/>
    <x v="1535"/>
  </r>
  <r>
    <s v="Sausage Party"/>
    <x v="68"/>
    <n v="140705322"/>
    <n v="63"/>
    <s v="Hundred Million"/>
    <m/>
    <b v="0"/>
    <b v="0"/>
    <b v="0"/>
    <b v="0"/>
    <x v="1536"/>
  </r>
  <r>
    <s v="Stakeout"/>
    <x v="93"/>
    <n v="65673233"/>
    <n v="8"/>
    <s v=""/>
    <m/>
    <b v="0"/>
    <b v="0"/>
    <b v="0"/>
    <b v="0"/>
    <x v="1537"/>
  </r>
  <r>
    <s v="The Admiral: Roaring Currents"/>
    <x v="72"/>
    <n v="138342258"/>
    <n v="57"/>
    <s v="Hundred Million"/>
    <m/>
    <b v="0"/>
    <b v="0"/>
    <b v="0"/>
    <b v="0"/>
    <x v="1538"/>
  </r>
  <r>
    <s v="Lion"/>
    <x v="68"/>
    <n v="140312928"/>
    <n v="64"/>
    <s v="Hundred Million"/>
    <n v="3.5"/>
    <b v="0"/>
    <b v="0"/>
    <b v="0"/>
    <b v="0"/>
    <x v="1539"/>
  </r>
  <r>
    <s v="Let's Be Cops"/>
    <x v="72"/>
    <n v="138224951"/>
    <n v="58"/>
    <s v="Hundred Million"/>
    <m/>
    <b v="0"/>
    <b v="0"/>
    <b v="0"/>
    <b v="0"/>
    <x v="1540"/>
  </r>
  <r>
    <s v="Barnyard"/>
    <x v="62"/>
    <n v="116755080"/>
    <n v="49"/>
    <s v="Hundred Million"/>
    <m/>
    <b v="0"/>
    <b v="0"/>
    <b v="0"/>
    <b v="0"/>
    <x v="1541"/>
  </r>
  <r>
    <s v="Cliffhanger"/>
    <x v="52"/>
    <n v="84093147"/>
    <n v="10"/>
    <s v=""/>
    <m/>
    <b v="0"/>
    <b v="0"/>
    <b v="0"/>
    <b v="0"/>
    <x v="1542"/>
  </r>
  <r>
    <s v="Coraline"/>
    <x v="45"/>
    <n v="124596837"/>
    <n v="46"/>
    <s v="Hundred Million"/>
    <m/>
    <b v="0"/>
    <b v="0"/>
    <b v="1"/>
    <b v="1"/>
    <x v="1543"/>
  </r>
  <r>
    <s v="Mr. Six"/>
    <x v="48"/>
    <n v="139191345"/>
    <n v="55"/>
    <s v="Hundred Million"/>
    <m/>
    <b v="0"/>
    <b v="0"/>
    <b v="0"/>
    <b v="0"/>
    <x v="1544"/>
  </r>
  <r>
    <s v="Jimmy Neutron: Boy Genius"/>
    <x v="58"/>
    <n v="102992536"/>
    <n v="41"/>
    <s v="Hundred Million"/>
    <m/>
    <b v="0"/>
    <b v="0"/>
    <b v="0"/>
    <b v="0"/>
    <x v="1545"/>
  </r>
  <r>
    <s v="The Adjustment Bureau"/>
    <x v="67"/>
    <n v="127869379"/>
    <n v="54"/>
    <s v="Hundred Million"/>
    <m/>
    <b v="0"/>
    <b v="0"/>
    <b v="0"/>
    <b v="0"/>
    <x v="1546"/>
  </r>
  <r>
    <s v="Charlie Wilson's War"/>
    <x v="71"/>
    <n v="119483446"/>
    <n v="50"/>
    <s v="Hundred Million"/>
    <m/>
    <b v="0"/>
    <b v="0"/>
    <b v="0"/>
    <b v="0"/>
    <x v="1547"/>
  </r>
  <r>
    <s v="The Texas Chainsaw Massacre"/>
    <x v="54"/>
    <n v="107071655"/>
    <n v="53"/>
    <s v="Hundred Million"/>
    <m/>
    <b v="0"/>
    <b v="0"/>
    <b v="0"/>
    <b v="0"/>
    <x v="1548"/>
  </r>
  <r>
    <s v="National Lampoon's Christmas Vacation"/>
    <x v="76"/>
    <n v="71321010"/>
    <n v="15"/>
    <s v=""/>
    <n v="3.5"/>
    <b v="0"/>
    <b v="0"/>
    <b v="0"/>
    <b v="0"/>
    <x v="1549"/>
  </r>
  <r>
    <s v="Nosferatu"/>
    <x v="60"/>
    <n v="181764515"/>
    <n v="31"/>
    <s v="Hundred Million"/>
    <n v="4.5"/>
    <b v="0"/>
    <b v="0"/>
    <b v="0"/>
    <b v="1"/>
    <x v="1550"/>
  </r>
  <r>
    <s v="Cape Fear"/>
    <x v="89"/>
    <n v="79091969"/>
    <n v="12"/>
    <s v=""/>
    <n v="4"/>
    <b v="0"/>
    <b v="0"/>
    <b v="0"/>
    <b v="0"/>
    <x v="1551"/>
  </r>
  <r>
    <s v="The Tuxedo"/>
    <x v="63"/>
    <n v="104391623"/>
    <n v="49"/>
    <s v="Hundred Million"/>
    <m/>
    <b v="0"/>
    <b v="0"/>
    <b v="0"/>
    <b v="0"/>
    <x v="1552"/>
  </r>
  <r>
    <s v="Shanghai Noon"/>
    <x v="77"/>
    <n v="99274467"/>
    <n v="47"/>
    <s v=""/>
    <m/>
    <b v="0"/>
    <b v="0"/>
    <b v="0"/>
    <b v="0"/>
    <x v="1553"/>
  </r>
  <r>
    <s v="Peter Rabbit 2: The Runaway"/>
    <x v="51"/>
    <n v="153901717"/>
    <n v="29"/>
    <s v="Hundred Million"/>
    <m/>
    <b v="0"/>
    <b v="0"/>
    <b v="0"/>
    <b v="0"/>
    <x v="1554"/>
  </r>
  <r>
    <s v="8MM"/>
    <x v="57"/>
    <n v="96618699"/>
    <n v="42"/>
    <s v=""/>
    <m/>
    <b v="0"/>
    <b v="0"/>
    <b v="0"/>
    <b v="0"/>
    <x v="1555"/>
  </r>
  <r>
    <s v="Turner &amp; Hooch"/>
    <x v="76"/>
    <n v="71079915"/>
    <n v="16"/>
    <s v=""/>
    <m/>
    <b v="0"/>
    <b v="0"/>
    <b v="0"/>
    <b v="0"/>
    <x v="1556"/>
  </r>
  <r>
    <s v="Lethal Weapon"/>
    <x v="93"/>
    <n v="65207187"/>
    <n v="9"/>
    <s v=""/>
    <m/>
    <b v="0"/>
    <b v="0"/>
    <b v="0"/>
    <b v="0"/>
    <x v="1557"/>
  </r>
  <r>
    <s v="Waterworld"/>
    <x v="85"/>
    <n v="88246905"/>
    <n v="12"/>
    <s v=""/>
    <m/>
    <b v="0"/>
    <b v="0"/>
    <b v="0"/>
    <b v="0"/>
    <x v="1558"/>
  </r>
  <r>
    <s v="The Fall Guy"/>
    <x v="60"/>
    <n v="181073291"/>
    <n v="32"/>
    <s v="Hundred Million"/>
    <n v="3.5"/>
    <b v="0"/>
    <b v="0"/>
    <b v="0"/>
    <b v="1"/>
    <x v="1559"/>
  </r>
  <r>
    <s v="Space Jam"/>
    <x v="88"/>
    <n v="90418728"/>
    <n v="18"/>
    <s v=""/>
    <n v="3.5"/>
    <b v="0"/>
    <b v="0"/>
    <b v="0"/>
    <b v="0"/>
    <x v="1560"/>
  </r>
  <r>
    <s v="Power Rangers"/>
    <x v="61"/>
    <n v="142337240"/>
    <n v="62"/>
    <s v="Hundred Million"/>
    <m/>
    <b v="0"/>
    <b v="0"/>
    <b v="0"/>
    <b v="0"/>
    <x v="1561"/>
  </r>
  <r>
    <s v="Manhattan"/>
    <x v="92"/>
    <n v="39946780"/>
    <n v="16"/>
    <s v=""/>
    <m/>
    <b v="0"/>
    <b v="0"/>
    <b v="0"/>
    <b v="0"/>
    <x v="1562"/>
  </r>
  <r>
    <s v="Predators"/>
    <x v="67"/>
    <n v="127233108"/>
    <n v="55"/>
    <s v="Hundred Million"/>
    <m/>
    <b v="0"/>
    <b v="0"/>
    <b v="0"/>
    <b v="0"/>
    <x v="1563"/>
  </r>
  <r>
    <s v="Bob Marley: One Love"/>
    <x v="60"/>
    <n v="180916602"/>
    <n v="33"/>
    <s v="Hundred Million"/>
    <m/>
    <b v="0"/>
    <b v="0"/>
    <b v="0"/>
    <b v="0"/>
    <x v="1564"/>
  </r>
  <r>
    <s v="Zero Dark Thirty"/>
    <x v="53"/>
    <n v="132820716"/>
    <n v="57"/>
    <s v="Hundred Million"/>
    <m/>
    <b v="0"/>
    <b v="0"/>
    <b v="0"/>
    <b v="0"/>
    <x v="1565"/>
  </r>
  <r>
    <s v="Teenage Mutant Ninja Turtles II: The Secret of the Ooze"/>
    <x v="89"/>
    <n v="78656813"/>
    <n v="13"/>
    <s v=""/>
    <m/>
    <b v="0"/>
    <b v="0"/>
    <b v="0"/>
    <b v="0"/>
    <x v="1566"/>
  </r>
  <r>
    <s v="The Angry Birds Movie 2"/>
    <x v="47"/>
    <n v="147792047"/>
    <n v="57"/>
    <s v="Hundred Million"/>
    <m/>
    <b v="0"/>
    <b v="0"/>
    <b v="0"/>
    <b v="0"/>
    <x v="1567"/>
  </r>
  <r>
    <s v="House of Gucci"/>
    <x v="51"/>
    <n v="153269161"/>
    <n v="30"/>
    <s v="Hundred Million"/>
    <m/>
    <b v="0"/>
    <b v="0"/>
    <b v="0"/>
    <b v="0"/>
    <x v="1568"/>
  </r>
  <r>
    <s v="Annie"/>
    <x v="72"/>
    <n v="136853506"/>
    <n v="59"/>
    <s v="Hundred Million"/>
    <m/>
    <b v="0"/>
    <b v="0"/>
    <b v="0"/>
    <b v="0"/>
    <x v="1569"/>
  </r>
  <r>
    <s v="Ghost Rider: Spirit of Vengeance"/>
    <x v="53"/>
    <n v="132563930"/>
    <n v="58"/>
    <s v="Hundred Million"/>
    <m/>
    <b v="0"/>
    <b v="0"/>
    <b v="0"/>
    <b v="0"/>
    <x v="1570"/>
  </r>
  <r>
    <s v="Flubber"/>
    <x v="46"/>
    <n v="92977226"/>
    <n v="21"/>
    <s v=""/>
    <m/>
    <b v="0"/>
    <b v="0"/>
    <b v="0"/>
    <b v="0"/>
    <x v="1571"/>
  </r>
  <r>
    <s v="Hidalgo"/>
    <x v="66"/>
    <n v="108040622"/>
    <n v="52"/>
    <s v="Hundred Million"/>
    <m/>
    <b v="0"/>
    <b v="0"/>
    <b v="0"/>
    <b v="0"/>
    <x v="1572"/>
  </r>
  <r>
    <s v="Disturbia"/>
    <x v="71"/>
    <n v="118114220"/>
    <n v="51"/>
    <s v="Hundred Million"/>
    <m/>
    <b v="0"/>
    <b v="0"/>
    <b v="0"/>
    <b v="0"/>
    <x v="1573"/>
  </r>
  <r>
    <s v="Angel Has Fallen"/>
    <x v="47"/>
    <n v="146661977"/>
    <n v="58"/>
    <s v="Hundred Million"/>
    <m/>
    <b v="0"/>
    <b v="0"/>
    <b v="0"/>
    <b v="0"/>
    <x v="1574"/>
  </r>
  <r>
    <s v="The Four Seasons"/>
    <x v="82"/>
    <n v="50427646"/>
    <n v="9"/>
    <s v=""/>
    <m/>
    <b v="0"/>
    <b v="0"/>
    <b v="0"/>
    <b v="0"/>
    <x v="1575"/>
  </r>
  <r>
    <s v="The Dukes of Hazzard"/>
    <x v="73"/>
    <n v="111069515"/>
    <n v="44"/>
    <s v="Hundred Million"/>
    <m/>
    <b v="0"/>
    <b v="0"/>
    <b v="0"/>
    <b v="0"/>
    <x v="1576"/>
  </r>
  <r>
    <s v="The Lake House"/>
    <x v="62"/>
    <n v="114830111"/>
    <n v="50"/>
    <s v="Hundred Million"/>
    <m/>
    <b v="0"/>
    <b v="0"/>
    <b v="0"/>
    <b v="0"/>
    <x v="1577"/>
  </r>
  <r>
    <s v="Resident Evil"/>
    <x v="63"/>
    <n v="102984862"/>
    <n v="50"/>
    <s v="Hundred Million"/>
    <m/>
    <b v="0"/>
    <b v="0"/>
    <b v="0"/>
    <b v="0"/>
    <x v="1578"/>
  </r>
  <r>
    <s v="The Goonies"/>
    <x v="86"/>
    <n v="61422144"/>
    <n v="9"/>
    <s v=""/>
    <n v="3.5"/>
    <b v="0"/>
    <b v="0"/>
    <b v="0"/>
    <b v="0"/>
    <x v="1579"/>
  </r>
  <r>
    <s v="Surrogates"/>
    <x v="45"/>
    <n v="122444772"/>
    <n v="47"/>
    <s v="Hundred Million"/>
    <m/>
    <b v="0"/>
    <b v="0"/>
    <b v="0"/>
    <b v="0"/>
    <x v="1580"/>
  </r>
  <r>
    <s v="Backdraft"/>
    <x v="89"/>
    <n v="77868585"/>
    <n v="14"/>
    <s v=""/>
    <m/>
    <b v="0"/>
    <b v="0"/>
    <b v="0"/>
    <b v="0"/>
    <x v="1581"/>
  </r>
  <r>
    <s v="Girls Trip"/>
    <x v="61"/>
    <n v="140552359"/>
    <n v="63"/>
    <s v="Hundred Million"/>
    <m/>
    <b v="0"/>
    <b v="0"/>
    <b v="0"/>
    <b v="0"/>
    <x v="1582"/>
  </r>
  <r>
    <s v="12 Monkeys"/>
    <x v="85"/>
    <n v="87020996"/>
    <n v="13"/>
    <s v=""/>
    <m/>
    <b v="0"/>
    <b v="0"/>
    <b v="0"/>
    <b v="0"/>
    <x v="1583"/>
  </r>
  <r>
    <s v="Jack Ryan: Shadow Recruit"/>
    <x v="72"/>
    <n v="135503748"/>
    <n v="60"/>
    <s v="Hundred Million"/>
    <m/>
    <b v="0"/>
    <b v="0"/>
    <b v="0"/>
    <b v="0"/>
    <x v="1584"/>
  </r>
  <r>
    <s v="Invictus"/>
    <x v="45"/>
    <n v="122233971"/>
    <n v="48"/>
    <s v="Hundred Million"/>
    <m/>
    <b v="0"/>
    <b v="0"/>
    <b v="0"/>
    <b v="0"/>
    <x v="1585"/>
  </r>
  <r>
    <s v="Born on the Fourth of July"/>
    <x v="76"/>
    <n v="70001698"/>
    <n v="17"/>
    <s v=""/>
    <m/>
    <b v="0"/>
    <b v="0"/>
    <b v="0"/>
    <b v="0"/>
    <x v="1586"/>
  </r>
  <r>
    <s v="Step Up"/>
    <x v="62"/>
    <n v="114194847"/>
    <n v="51"/>
    <s v="Hundred Million"/>
    <m/>
    <b v="0"/>
    <b v="0"/>
    <b v="0"/>
    <b v="0"/>
    <x v="1587"/>
  </r>
  <r>
    <s v="More Than Blue"/>
    <x v="50"/>
    <n v="142958164"/>
    <n v="54"/>
    <s v="Hundred Million"/>
    <m/>
    <b v="0"/>
    <b v="0"/>
    <b v="0"/>
    <b v="0"/>
    <x v="1588"/>
  </r>
  <r>
    <s v="John Q"/>
    <x v="63"/>
    <n v="102244770"/>
    <n v="51"/>
    <s v="Hundred Million"/>
    <m/>
    <b v="0"/>
    <b v="0"/>
    <b v="0"/>
    <b v="0"/>
    <x v="1589"/>
  </r>
  <r>
    <s v="The Black Phone"/>
    <x v="49"/>
    <n v="161440742"/>
    <n v="32"/>
    <s v="Hundred Million"/>
    <n v="3"/>
    <b v="0"/>
    <b v="0"/>
    <b v="0"/>
    <b v="1"/>
    <x v="1590"/>
  </r>
  <r>
    <s v="Cloud Atlas"/>
    <x v="53"/>
    <n v="130482868"/>
    <n v="59"/>
    <s v="Hundred Million"/>
    <m/>
    <b v="0"/>
    <b v="0"/>
    <b v="0"/>
    <b v="0"/>
    <x v="1591"/>
  </r>
  <r>
    <s v="Hoodwinked"/>
    <x v="73"/>
    <n v="110013167"/>
    <n v="45"/>
    <s v="Hundred Million"/>
    <m/>
    <b v="0"/>
    <b v="0"/>
    <b v="0"/>
    <b v="0"/>
    <x v="1592"/>
  </r>
  <r>
    <s v="Mercury Rising"/>
    <x v="75"/>
    <n v="93107289"/>
    <n v="38"/>
    <s v=""/>
    <m/>
    <b v="0"/>
    <b v="0"/>
    <b v="0"/>
    <b v="0"/>
    <x v="1593"/>
  </r>
  <r>
    <s v="Skiptrace"/>
    <x v="68"/>
    <n v="136579287"/>
    <n v="65"/>
    <s v="Hundred Million"/>
    <m/>
    <b v="0"/>
    <b v="0"/>
    <b v="0"/>
    <b v="0"/>
    <x v="1594"/>
  </r>
  <r>
    <s v="The Big Chill"/>
    <x v="79"/>
    <n v="56342768"/>
    <n v="13"/>
    <s v=""/>
    <m/>
    <b v="0"/>
    <b v="0"/>
    <b v="0"/>
    <b v="0"/>
    <x v="1595"/>
  </r>
  <r>
    <s v="The Witches of Eastwick"/>
    <x v="93"/>
    <n v="63766510"/>
    <n v="10"/>
    <s v=""/>
    <m/>
    <b v="0"/>
    <b v="0"/>
    <b v="0"/>
    <b v="0"/>
    <x v="1596"/>
  </r>
  <r>
    <s v="A Writer's Odyssey"/>
    <x v="51"/>
    <n v="150123320"/>
    <n v="31"/>
    <s v="Hundred Million"/>
    <m/>
    <b v="0"/>
    <b v="0"/>
    <b v="0"/>
    <b v="0"/>
    <x v="1597"/>
  </r>
  <r>
    <s v="Don't Say a Word"/>
    <x v="58"/>
    <n v="100020092"/>
    <n v="42"/>
    <s v="Hundred Million"/>
    <m/>
    <b v="0"/>
    <b v="0"/>
    <b v="0"/>
    <b v="0"/>
    <x v="1598"/>
  </r>
  <r>
    <s v="Heroes"/>
    <x v="65"/>
    <n v="33500000"/>
    <n v="12"/>
    <s v=""/>
    <m/>
    <b v="0"/>
    <b v="0"/>
    <b v="0"/>
    <b v="0"/>
    <x v="1599"/>
  </r>
  <r>
    <s v="2 Guns"/>
    <x v="59"/>
    <n v="131940411"/>
    <n v="55"/>
    <s v="Hundred Million"/>
    <n v="3"/>
    <b v="0"/>
    <b v="0"/>
    <b v="0"/>
    <b v="0"/>
    <x v="1600"/>
  </r>
  <r>
    <s v="Dirty Dancing"/>
    <x v="93"/>
    <n v="63500285"/>
    <n v="11"/>
    <s v=""/>
    <m/>
    <b v="0"/>
    <b v="0"/>
    <b v="1"/>
    <b v="1"/>
    <x v="1601"/>
  </r>
  <r>
    <s v="The Shining"/>
    <x v="78"/>
    <n v="44092639"/>
    <n v="14"/>
    <s v=""/>
    <n v="4.5"/>
    <b v="1"/>
    <b v="1"/>
    <b v="1"/>
    <b v="1"/>
    <x v="1602"/>
  </r>
  <r>
    <s v="The Verdict"/>
    <x v="74"/>
    <n v="53977250"/>
    <n v="11"/>
    <s v=""/>
    <m/>
    <b v="0"/>
    <b v="0"/>
    <b v="0"/>
    <b v="0"/>
    <x v="1603"/>
  </r>
  <r>
    <s v="Forces of Nature"/>
    <x v="57"/>
    <n v="93900680"/>
    <n v="43"/>
    <s v=""/>
    <m/>
    <b v="0"/>
    <b v="0"/>
    <b v="0"/>
    <b v="0"/>
    <x v="1604"/>
  </r>
  <r>
    <s v="Red Cliff II"/>
    <x v="45"/>
    <n v="120432178"/>
    <n v="49"/>
    <s v="Hundred Million"/>
    <m/>
    <b v="0"/>
    <b v="0"/>
    <b v="0"/>
    <b v="0"/>
    <x v="1605"/>
  </r>
  <r>
    <s v="Seems Like Old Times"/>
    <x v="78"/>
    <n v="43995918"/>
    <n v="15"/>
    <s v=""/>
    <m/>
    <b v="0"/>
    <b v="0"/>
    <b v="0"/>
    <b v="0"/>
    <x v="1606"/>
  </r>
  <r>
    <s v="The Tigger Movie"/>
    <x v="77"/>
    <n v="96159800"/>
    <n v="48"/>
    <s v=""/>
    <n v="3"/>
    <b v="0"/>
    <b v="0"/>
    <b v="0"/>
    <b v="0"/>
    <x v="1607"/>
  </r>
  <r>
    <s v="The Parent Trap"/>
    <x v="75"/>
    <n v="92108518"/>
    <n v="39"/>
    <s v=""/>
    <n v="3"/>
    <b v="0"/>
    <b v="0"/>
    <b v="1"/>
    <b v="1"/>
    <x v="1608"/>
  </r>
  <r>
    <s v="The 6th Day"/>
    <x v="77"/>
    <n v="96085477"/>
    <n v="49"/>
    <s v=""/>
    <m/>
    <b v="0"/>
    <b v="0"/>
    <b v="0"/>
    <b v="0"/>
    <x v="1609"/>
  </r>
  <r>
    <s v="The Woman in Black"/>
    <x v="53"/>
    <n v="128955898"/>
    <n v="60"/>
    <s v="Hundred Million"/>
    <m/>
    <b v="0"/>
    <b v="0"/>
    <b v="0"/>
    <b v="0"/>
    <x v="1610"/>
  </r>
  <r>
    <s v="Spies Like Us"/>
    <x v="86"/>
    <n v="60088980"/>
    <n v="10"/>
    <s v=""/>
    <m/>
    <b v="0"/>
    <b v="0"/>
    <b v="0"/>
    <b v="0"/>
    <x v="1611"/>
  </r>
  <r>
    <s v="Cinderella Man"/>
    <x v="73"/>
    <n v="108539911"/>
    <n v="46"/>
    <s v="Hundred Million"/>
    <m/>
    <b v="0"/>
    <b v="0"/>
    <b v="0"/>
    <b v="0"/>
    <x v="1612"/>
  </r>
  <r>
    <s v="Disclosure"/>
    <x v="64"/>
    <n v="83015089"/>
    <n v="15"/>
    <s v=""/>
    <m/>
    <b v="0"/>
    <b v="0"/>
    <b v="0"/>
    <b v="0"/>
    <x v="1613"/>
  </r>
  <r>
    <s v="Point Break"/>
    <x v="48"/>
    <n v="133718711"/>
    <n v="56"/>
    <s v="Hundred Million"/>
    <m/>
    <b v="0"/>
    <b v="0"/>
    <b v="0"/>
    <b v="0"/>
    <x v="1614"/>
  </r>
  <r>
    <s v="Down and Out in Beverly Hills"/>
    <x v="91"/>
    <n v="62134225"/>
    <n v="11"/>
    <s v=""/>
    <m/>
    <b v="0"/>
    <b v="0"/>
    <b v="0"/>
    <b v="0"/>
    <x v="1615"/>
  </r>
  <r>
    <s v="Three Men and a Little Lady"/>
    <x v="84"/>
    <n v="71609321"/>
    <n v="15"/>
    <s v=""/>
    <m/>
    <b v="0"/>
    <b v="0"/>
    <b v="0"/>
    <b v="0"/>
    <x v="1616"/>
  </r>
  <r>
    <s v="The Big Short"/>
    <x v="48"/>
    <n v="133440870"/>
    <n v="57"/>
    <s v="Hundred Million"/>
    <n v="4"/>
    <b v="0"/>
    <b v="0"/>
    <b v="0"/>
    <b v="1"/>
    <x v="1617"/>
  </r>
  <r>
    <s v="Furiosa: A Mad Max Saga"/>
    <x v="60"/>
    <n v="174375791"/>
    <n v="34"/>
    <s v="Hundred Million"/>
    <n v="4"/>
    <b v="0"/>
    <b v="0"/>
    <b v="0"/>
    <b v="1"/>
    <x v="1618"/>
  </r>
  <r>
    <s v="Deuce Bigalow: Male Gigolo"/>
    <x v="57"/>
    <n v="92938755"/>
    <n v="44"/>
    <s v=""/>
    <m/>
    <b v="0"/>
    <b v="0"/>
    <b v="0"/>
    <b v="0"/>
    <x v="1619"/>
  </r>
  <r>
    <s v="A Place Called Silence"/>
    <x v="60"/>
    <n v="174308156"/>
    <n v="35"/>
    <s v="Hundred Million"/>
    <m/>
    <b v="0"/>
    <b v="0"/>
    <b v="0"/>
    <b v="0"/>
    <x v="1620"/>
  </r>
  <r>
    <s v="Dangerous Minds"/>
    <x v="85"/>
    <n v="84919401"/>
    <n v="14"/>
    <s v=""/>
    <m/>
    <b v="0"/>
    <b v="0"/>
    <b v="0"/>
    <b v="0"/>
    <x v="1621"/>
  </r>
  <r>
    <s v="Never Say Never Again"/>
    <x v="79"/>
    <n v="55433185"/>
    <n v="14"/>
    <s v=""/>
    <m/>
    <b v="0"/>
    <b v="0"/>
    <b v="0"/>
    <b v="0"/>
    <x v="1622"/>
  </r>
  <r>
    <s v="Underworld: Evolution"/>
    <x v="62"/>
    <n v="111476513"/>
    <n v="52"/>
    <s v="Hundred Million"/>
    <m/>
    <b v="0"/>
    <b v="0"/>
    <b v="0"/>
    <b v="0"/>
    <x v="1623"/>
  </r>
  <r>
    <s v="Evolution"/>
    <x v="58"/>
    <n v="98376292"/>
    <n v="43"/>
    <s v=""/>
    <m/>
    <b v="0"/>
    <b v="0"/>
    <b v="0"/>
    <b v="0"/>
    <x v="1624"/>
  </r>
  <r>
    <s v="The Amityville Horror"/>
    <x v="73"/>
    <n v="107516369"/>
    <n v="47"/>
    <s v="Hundred Million"/>
    <m/>
    <b v="0"/>
    <b v="0"/>
    <b v="0"/>
    <b v="0"/>
    <x v="1625"/>
  </r>
  <r>
    <s v="Star Wars: Episode VI - Return of the Jedi 1997 Special Edition"/>
    <x v="46"/>
    <n v="89388357"/>
    <n v="22"/>
    <s v=""/>
    <m/>
    <b v="0"/>
    <b v="0"/>
    <b v="0"/>
    <b v="0"/>
    <x v="1626"/>
  </r>
  <r>
    <s v="Bird on a Wire"/>
    <x v="84"/>
    <n v="70978012"/>
    <n v="16"/>
    <s v=""/>
    <m/>
    <b v="0"/>
    <b v="0"/>
    <b v="0"/>
    <b v="0"/>
    <x v="1627"/>
  </r>
  <r>
    <s v="The Boss Baby 2: Family Business"/>
    <x v="51"/>
    <n v="146745280"/>
    <n v="32"/>
    <s v="Hundred Million"/>
    <m/>
    <b v="0"/>
    <b v="0"/>
    <b v="0"/>
    <b v="0"/>
    <x v="1628"/>
  </r>
  <r>
    <s v="Midnight Express"/>
    <x v="80"/>
    <n v="35000000"/>
    <n v="14"/>
    <s v=""/>
    <m/>
    <b v="0"/>
    <b v="0"/>
    <b v="0"/>
    <b v="0"/>
    <x v="1629"/>
  </r>
  <r>
    <s v="The Santa Clause 3: The Escape Clause"/>
    <x v="62"/>
    <n v="110768122"/>
    <n v="53"/>
    <s v="Hundred Million"/>
    <n v="2.5"/>
    <b v="0"/>
    <b v="0"/>
    <b v="0"/>
    <b v="0"/>
    <x v="1630"/>
  </r>
  <r>
    <s v="I Am Sam"/>
    <x v="58"/>
    <n v="97818139"/>
    <n v="44"/>
    <s v=""/>
    <m/>
    <b v="0"/>
    <b v="0"/>
    <b v="0"/>
    <b v="0"/>
    <x v="1631"/>
  </r>
  <r>
    <s v="The Invisible Man"/>
    <x v="90"/>
    <n v="144492724"/>
    <n v="15"/>
    <s v="Hundred Million"/>
    <n v="3.5"/>
    <b v="0"/>
    <b v="0"/>
    <b v="0"/>
    <b v="0"/>
    <x v="1632"/>
  </r>
  <r>
    <s v="Just Married"/>
    <x v="54"/>
    <n v="101564935"/>
    <n v="54"/>
    <s v="Hundred Million"/>
    <m/>
    <b v="0"/>
    <b v="0"/>
    <b v="0"/>
    <b v="0"/>
    <x v="1633"/>
  </r>
  <r>
    <s v="Chronicle"/>
    <x v="53"/>
    <n v="126636097"/>
    <n v="61"/>
    <s v="Hundred Million"/>
    <n v="4"/>
    <b v="0"/>
    <b v="0"/>
    <b v="0"/>
    <b v="0"/>
    <x v="1634"/>
  </r>
  <r>
    <s v="The Stepford Wives"/>
    <x v="66"/>
    <n v="103370127"/>
    <n v="53"/>
    <s v="Hundred Million"/>
    <m/>
    <b v="0"/>
    <b v="0"/>
    <b v="0"/>
    <b v="0"/>
    <x v="1635"/>
  </r>
  <r>
    <s v="Scream VI"/>
    <x v="69"/>
    <n v="166577232"/>
    <n v="45"/>
    <s v="Hundred Million"/>
    <n v="3"/>
    <b v="0"/>
    <b v="0"/>
    <b v="0"/>
    <b v="0"/>
    <x v="1636"/>
  </r>
  <r>
    <s v="Gandhi"/>
    <x v="74"/>
    <n v="52768419"/>
    <n v="12"/>
    <s v=""/>
    <m/>
    <b v="0"/>
    <b v="0"/>
    <b v="0"/>
    <b v="0"/>
    <x v="1637"/>
  </r>
  <r>
    <s v="Walking with Dinosaurs 3D"/>
    <x v="53"/>
    <n v="126546518"/>
    <n v="62"/>
    <s v="Hundred Million"/>
    <m/>
    <b v="0"/>
    <b v="0"/>
    <b v="0"/>
    <b v="0"/>
    <x v="1638"/>
  </r>
  <r>
    <s v="Star Trek VI: The Undiscovered Country"/>
    <x v="89"/>
    <n v="74888996"/>
    <n v="15"/>
    <s v=""/>
    <m/>
    <b v="0"/>
    <b v="0"/>
    <b v="0"/>
    <b v="0"/>
    <x v="1639"/>
  </r>
  <r>
    <s v="The Recruit"/>
    <x v="54"/>
    <n v="101191884"/>
    <n v="55"/>
    <s v="Hundred Million"/>
    <m/>
    <b v="0"/>
    <b v="0"/>
    <b v="0"/>
    <b v="0"/>
    <x v="1640"/>
  </r>
  <r>
    <s v="Saw"/>
    <x v="66"/>
    <n v="103096345"/>
    <n v="54"/>
    <s v="Hundred Million"/>
    <n v="3.5"/>
    <b v="0"/>
    <b v="0"/>
    <b v="1"/>
    <b v="1"/>
    <x v="1641"/>
  </r>
  <r>
    <s v="The Prince of Tides"/>
    <x v="89"/>
    <n v="74787599"/>
    <n v="16"/>
    <s v=""/>
    <m/>
    <b v="0"/>
    <b v="0"/>
    <b v="0"/>
    <b v="0"/>
    <x v="1642"/>
  </r>
  <r>
    <s v="American Made"/>
    <x v="61"/>
    <n v="134866593"/>
    <n v="64"/>
    <s v="Hundred Million"/>
    <m/>
    <b v="0"/>
    <b v="0"/>
    <b v="0"/>
    <b v="0"/>
    <x v="1643"/>
  </r>
  <r>
    <s v="All That Jazz"/>
    <x v="92"/>
    <n v="37825158"/>
    <n v="17"/>
    <s v=""/>
    <m/>
    <b v="1"/>
    <b v="0"/>
    <b v="0"/>
    <b v="0"/>
    <x v="1644"/>
  </r>
  <r>
    <s v="Enemy at the Gates"/>
    <x v="58"/>
    <n v="96976270"/>
    <n v="45"/>
    <s v=""/>
    <m/>
    <b v="0"/>
    <b v="0"/>
    <b v="0"/>
    <b v="0"/>
    <x v="1645"/>
  </r>
  <r>
    <s v="Hotel for Dogs"/>
    <x v="45"/>
    <n v="117252578"/>
    <n v="50"/>
    <s v="Hundred Million"/>
    <m/>
    <b v="0"/>
    <b v="0"/>
    <b v="0"/>
    <b v="0"/>
    <x v="1646"/>
  </r>
  <r>
    <s v="The Black Stallion"/>
    <x v="92"/>
    <n v="37799643"/>
    <n v="18"/>
    <s v=""/>
    <m/>
    <b v="0"/>
    <b v="0"/>
    <b v="0"/>
    <b v="0"/>
    <x v="1647"/>
  </r>
  <r>
    <s v="The Prestige"/>
    <x v="62"/>
    <n v="109676311"/>
    <n v="54"/>
    <s v="Hundred Million"/>
    <n v="4.5"/>
    <b v="1"/>
    <b v="1"/>
    <b v="1"/>
    <b v="1"/>
    <x v="1648"/>
  </r>
  <r>
    <s v="Godspeed"/>
    <x v="69"/>
    <n v="165276468"/>
    <n v="46"/>
    <s v="Hundred Million"/>
    <m/>
    <b v="0"/>
    <b v="0"/>
    <b v="0"/>
    <b v="0"/>
    <x v="1649"/>
  </r>
  <r>
    <s v="Paddington in Peru"/>
    <x v="60"/>
    <n v="170810398"/>
    <n v="36"/>
    <s v="Hundred Million"/>
    <m/>
    <b v="0"/>
    <b v="0"/>
    <b v="0"/>
    <b v="0"/>
    <x v="1650"/>
  </r>
  <r>
    <s v="The First Purge"/>
    <x v="50"/>
    <n v="137056262"/>
    <n v="55"/>
    <s v="Hundred Million"/>
    <m/>
    <b v="0"/>
    <b v="0"/>
    <b v="0"/>
    <b v="0"/>
    <x v="1651"/>
  </r>
  <r>
    <s v="Dawn of the Dead"/>
    <x v="66"/>
    <n v="102278712"/>
    <n v="55"/>
    <s v="Hundred Million"/>
    <m/>
    <b v="0"/>
    <b v="0"/>
    <b v="0"/>
    <b v="0"/>
    <x v="1652"/>
  </r>
  <r>
    <s v="How Long Will I Love U"/>
    <x v="50"/>
    <n v="136796719"/>
    <n v="56"/>
    <s v="Hundred Million"/>
    <m/>
    <b v="0"/>
    <b v="0"/>
    <b v="0"/>
    <b v="0"/>
    <x v="1653"/>
  </r>
  <r>
    <s v="Uncle Buck"/>
    <x v="76"/>
    <n v="66758538"/>
    <n v="18"/>
    <s v=""/>
    <m/>
    <b v="0"/>
    <b v="0"/>
    <b v="0"/>
    <b v="0"/>
    <x v="1654"/>
  </r>
  <r>
    <s v="Galaxy Quest"/>
    <x v="57"/>
    <n v="90683916"/>
    <n v="45"/>
    <s v=""/>
    <m/>
    <b v="0"/>
    <b v="0"/>
    <b v="0"/>
    <b v="0"/>
    <x v="1655"/>
  </r>
  <r>
    <s v="PAW Patrol: The Movie"/>
    <x v="51"/>
    <n v="144327371"/>
    <n v="33"/>
    <s v="Hundred Million"/>
    <m/>
    <b v="0"/>
    <b v="0"/>
    <b v="0"/>
    <b v="0"/>
    <x v="1656"/>
  </r>
  <r>
    <s v="The Brothers Grimm"/>
    <x v="73"/>
    <n v="105316267"/>
    <n v="48"/>
    <s v="Hundred Million"/>
    <m/>
    <b v="0"/>
    <b v="0"/>
    <b v="0"/>
    <b v="0"/>
    <x v="1657"/>
  </r>
  <r>
    <s v="White Men Can't Jump"/>
    <x v="81"/>
    <n v="76253806"/>
    <n v="16"/>
    <s v=""/>
    <m/>
    <b v="0"/>
    <b v="0"/>
    <b v="0"/>
    <b v="0"/>
    <x v="1658"/>
  </r>
  <r>
    <s v="Working Girl"/>
    <x v="87"/>
    <n v="63779477"/>
    <n v="11"/>
    <s v=""/>
    <m/>
    <b v="0"/>
    <b v="0"/>
    <b v="0"/>
    <b v="0"/>
    <x v="1659"/>
  </r>
  <r>
    <s v="Onward"/>
    <x v="90"/>
    <n v="141940042"/>
    <n v="16"/>
    <s v="Hundred Million"/>
    <n v="3.5"/>
    <b v="0"/>
    <b v="0"/>
    <b v="0"/>
    <b v="0"/>
    <x v="1660"/>
  </r>
  <r>
    <s v="Mr. Holland's Opus"/>
    <x v="85"/>
    <n v="82569971"/>
    <n v="15"/>
    <s v=""/>
    <m/>
    <b v="0"/>
    <b v="0"/>
    <b v="0"/>
    <b v="0"/>
    <x v="1661"/>
  </r>
  <r>
    <s v="Body of Lies"/>
    <x v="70"/>
    <n v="115900897"/>
    <n v="55"/>
    <s v="Hundred Million"/>
    <m/>
    <b v="0"/>
    <b v="0"/>
    <b v="0"/>
    <b v="0"/>
    <x v="1662"/>
  </r>
  <r>
    <s v="Blended"/>
    <x v="72"/>
    <n v="127994610"/>
    <n v="61"/>
    <s v="Hundred Million"/>
    <n v="3"/>
    <b v="0"/>
    <b v="0"/>
    <b v="0"/>
    <b v="0"/>
    <x v="1663"/>
  </r>
  <r>
    <s v="This Is the End"/>
    <x v="59"/>
    <n v="126041322"/>
    <n v="56"/>
    <s v="Hundred Million"/>
    <n v="3.5"/>
    <b v="0"/>
    <b v="0"/>
    <b v="0"/>
    <b v="0"/>
    <x v="1664"/>
  </r>
  <r>
    <s v="The Hitchhiker's Guide to the Galaxy"/>
    <x v="73"/>
    <n v="104478416"/>
    <n v="49"/>
    <s v="Hundred Million"/>
    <n v="3"/>
    <b v="0"/>
    <b v="0"/>
    <b v="0"/>
    <b v="0"/>
    <x v="1665"/>
  </r>
  <r>
    <s v="Bride Wars"/>
    <x v="45"/>
    <n v="115375850"/>
    <n v="51"/>
    <s v="Hundred Million"/>
    <m/>
    <b v="0"/>
    <b v="0"/>
    <b v="0"/>
    <b v="0"/>
    <x v="1666"/>
  </r>
  <r>
    <s v="Arthur and the Invisibles"/>
    <x v="62"/>
    <n v="107944236"/>
    <n v="55"/>
    <s v="Hundred Million"/>
    <m/>
    <b v="0"/>
    <b v="0"/>
    <b v="0"/>
    <b v="0"/>
    <x v="1667"/>
  </r>
  <r>
    <s v="We Bought a Zoo"/>
    <x v="55"/>
    <n v="120081841"/>
    <n v="64"/>
    <s v="Hundred Million"/>
    <n v="3"/>
    <b v="0"/>
    <b v="0"/>
    <b v="0"/>
    <b v="0"/>
    <x v="1668"/>
  </r>
  <r>
    <s v="Free Willy"/>
    <x v="52"/>
    <n v="77698625"/>
    <n v="11"/>
    <s v=""/>
    <m/>
    <b v="0"/>
    <b v="0"/>
    <b v="0"/>
    <b v="0"/>
    <x v="1669"/>
  </r>
  <r>
    <s v="The Last of the Mohicans"/>
    <x v="81"/>
    <n v="75506530"/>
    <n v="17"/>
    <s v=""/>
    <m/>
    <b v="0"/>
    <b v="0"/>
    <b v="0"/>
    <b v="0"/>
    <x v="1670"/>
  </r>
  <r>
    <s v="Kung Fu Hustle"/>
    <x v="66"/>
    <n v="100912445"/>
    <n v="56"/>
    <s v="Hundred Million"/>
    <m/>
    <b v="0"/>
    <b v="0"/>
    <b v="0"/>
    <b v="0"/>
    <x v="1671"/>
  </r>
  <r>
    <s v="Ender's Game"/>
    <x v="59"/>
    <n v="125544024"/>
    <n v="57"/>
    <s v="Hundred Million"/>
    <m/>
    <b v="0"/>
    <b v="0"/>
    <b v="0"/>
    <b v="0"/>
    <x v="1672"/>
  </r>
  <r>
    <s v="Pan"/>
    <x v="48"/>
    <n v="128388320"/>
    <n v="58"/>
    <s v="Hundred Million"/>
    <m/>
    <b v="0"/>
    <b v="0"/>
    <b v="0"/>
    <b v="0"/>
    <x v="1673"/>
  </r>
  <r>
    <s v="Stigmata"/>
    <x v="57"/>
    <n v="89446268"/>
    <n v="46"/>
    <s v=""/>
    <m/>
    <b v="0"/>
    <b v="0"/>
    <b v="0"/>
    <b v="0"/>
    <x v="1674"/>
  </r>
  <r>
    <s v="Philadelphia"/>
    <x v="52"/>
    <n v="77446440"/>
    <n v="12"/>
    <s v=""/>
    <m/>
    <b v="0"/>
    <b v="0"/>
    <b v="0"/>
    <b v="0"/>
    <x v="1675"/>
  </r>
  <r>
    <s v="Ladder 49"/>
    <x v="66"/>
    <n v="100572044"/>
    <n v="57"/>
    <s v="Hundred Million"/>
    <m/>
    <b v="0"/>
    <b v="0"/>
    <b v="0"/>
    <b v="0"/>
    <x v="1676"/>
  </r>
  <r>
    <s v="The First Slam Dunk"/>
    <x v="49"/>
    <n v="152151880"/>
    <n v="33"/>
    <s v="Hundred Million"/>
    <m/>
    <b v="1"/>
    <b v="0"/>
    <b v="0"/>
    <b v="0"/>
    <x v="1677"/>
  </r>
  <r>
    <s v="The Pirates! Band of Misfits"/>
    <x v="53"/>
    <n v="123054041"/>
    <n v="63"/>
    <s v="Hundred Million"/>
    <m/>
    <b v="0"/>
    <b v="0"/>
    <b v="0"/>
    <b v="0"/>
    <x v="1678"/>
  </r>
  <r>
    <s v="The Wedding Planner"/>
    <x v="58"/>
    <n v="94728529"/>
    <n v="46"/>
    <s v=""/>
    <m/>
    <b v="0"/>
    <b v="0"/>
    <b v="0"/>
    <b v="0"/>
    <x v="1679"/>
  </r>
  <r>
    <s v="The X Files"/>
    <x v="75"/>
    <n v="87535637"/>
    <n v="40"/>
    <s v=""/>
    <m/>
    <b v="0"/>
    <b v="0"/>
    <b v="0"/>
    <b v="0"/>
    <x v="1680"/>
  </r>
  <r>
    <s v="Cheech and Chong's Next Movie"/>
    <x v="78"/>
    <n v="41675194"/>
    <n v="16"/>
    <s v=""/>
    <m/>
    <b v="0"/>
    <b v="0"/>
    <b v="0"/>
    <b v="0"/>
    <x v="1681"/>
  </r>
  <r>
    <s v="Once Upon a Time in Mexico"/>
    <x v="54"/>
    <n v="98096026"/>
    <n v="56"/>
    <s v=""/>
    <m/>
    <b v="0"/>
    <b v="0"/>
    <b v="0"/>
    <b v="0"/>
    <x v="1682"/>
  </r>
  <r>
    <s v="Saw V"/>
    <x v="70"/>
    <n v="113864059"/>
    <n v="56"/>
    <s v="Hundred Million"/>
    <m/>
    <b v="0"/>
    <b v="0"/>
    <b v="0"/>
    <b v="0"/>
    <x v="1683"/>
  </r>
  <r>
    <s v="Hankyu Railways - A 15-minute Miracle"/>
    <x v="55"/>
    <n v="118799256"/>
    <n v="65"/>
    <s v="Hundred Million"/>
    <m/>
    <b v="0"/>
    <b v="0"/>
    <b v="0"/>
    <b v="0"/>
    <x v="1684"/>
  </r>
  <r>
    <s v="While You Were Sleeping"/>
    <x v="85"/>
    <n v="81057016"/>
    <n v="16"/>
    <s v=""/>
    <m/>
    <b v="0"/>
    <b v="0"/>
    <b v="0"/>
    <b v="0"/>
    <x v="1685"/>
  </r>
  <r>
    <s v="Guess Who"/>
    <x v="73"/>
    <n v="103121466"/>
    <n v="50"/>
    <s v="Hundred Million"/>
    <m/>
    <b v="0"/>
    <b v="0"/>
    <b v="0"/>
    <b v="0"/>
    <x v="1686"/>
  </r>
  <r>
    <s v="Romeo Must Die"/>
    <x v="77"/>
    <n v="91036760"/>
    <n v="50"/>
    <s v=""/>
    <m/>
    <b v="0"/>
    <b v="0"/>
    <b v="0"/>
    <b v="0"/>
    <x v="1687"/>
  </r>
  <r>
    <s v="Congo"/>
    <x v="85"/>
    <n v="81022101"/>
    <n v="17"/>
    <s v=""/>
    <m/>
    <b v="0"/>
    <b v="0"/>
    <b v="0"/>
    <b v="0"/>
    <x v="1688"/>
  </r>
  <r>
    <s v="A Fish Called Wanda"/>
    <x v="87"/>
    <n v="62493712"/>
    <n v="12"/>
    <s v=""/>
    <m/>
    <b v="0"/>
    <b v="0"/>
    <b v="0"/>
    <b v="0"/>
    <x v="1689"/>
  </r>
  <r>
    <s v="Everest"/>
    <x v="75"/>
    <n v="87178599"/>
    <n v="41"/>
    <s v=""/>
    <m/>
    <b v="0"/>
    <b v="0"/>
    <b v="0"/>
    <b v="0"/>
    <x v="1690"/>
  </r>
  <r>
    <s v="Sex Tape"/>
    <x v="72"/>
    <n v="126069509"/>
    <n v="62"/>
    <s v="Hundred Million"/>
    <m/>
    <b v="0"/>
    <b v="0"/>
    <b v="0"/>
    <b v="0"/>
    <x v="1691"/>
  </r>
  <r>
    <s v="Phone Booth"/>
    <x v="54"/>
    <n v="97837138"/>
    <n v="57"/>
    <s v=""/>
    <n v="3"/>
    <b v="0"/>
    <b v="0"/>
    <b v="0"/>
    <b v="0"/>
    <x v="1692"/>
  </r>
  <r>
    <s v="The Cider House Rules"/>
    <x v="57"/>
    <n v="88545092"/>
    <n v="47"/>
    <s v=""/>
    <m/>
    <b v="0"/>
    <b v="0"/>
    <b v="0"/>
    <b v="0"/>
    <x v="1693"/>
  </r>
  <r>
    <s v="A Bad Moms Christmas"/>
    <x v="61"/>
    <n v="130560428"/>
    <n v="65"/>
    <s v="Hundred Million"/>
    <m/>
    <b v="0"/>
    <b v="0"/>
    <b v="0"/>
    <b v="0"/>
    <x v="1694"/>
  </r>
  <r>
    <s v="Fantasia 2000"/>
    <x v="77"/>
    <n v="90874570"/>
    <n v="51"/>
    <s v=""/>
    <m/>
    <b v="0"/>
    <b v="0"/>
    <b v="0"/>
    <b v="0"/>
    <x v="1695"/>
  </r>
  <r>
    <s v="Predator"/>
    <x v="93"/>
    <n v="59742555"/>
    <n v="12"/>
    <s v=""/>
    <n v="4.5"/>
    <b v="0"/>
    <b v="0"/>
    <b v="0"/>
    <b v="0"/>
    <x v="1696"/>
  </r>
  <r>
    <s v="Just Like Heaven"/>
    <x v="73"/>
    <n v="102854431"/>
    <n v="51"/>
    <s v="Hundred Million"/>
    <m/>
    <b v="0"/>
    <b v="0"/>
    <b v="0"/>
    <b v="0"/>
    <x v="1697"/>
  </r>
  <r>
    <s v="Earth"/>
    <x v="71"/>
    <n v="108975160"/>
    <n v="52"/>
    <s v="Hundred Million"/>
    <m/>
    <b v="0"/>
    <b v="0"/>
    <b v="0"/>
    <b v="0"/>
    <x v="1698"/>
  </r>
  <r>
    <s v="Changeling"/>
    <x v="70"/>
    <n v="113398237"/>
    <n v="57"/>
    <s v="Hundred Million"/>
    <m/>
    <b v="0"/>
    <b v="0"/>
    <b v="0"/>
    <b v="0"/>
    <x v="1699"/>
  </r>
  <r>
    <s v="Autumn in New York"/>
    <x v="77"/>
    <n v="90726668"/>
    <n v="52"/>
    <s v=""/>
    <m/>
    <b v="0"/>
    <b v="0"/>
    <b v="0"/>
    <b v="0"/>
    <x v="1700"/>
  </r>
  <r>
    <s v="Rambo"/>
    <x v="70"/>
    <n v="113244290"/>
    <n v="58"/>
    <s v="Hundred Million"/>
    <m/>
    <b v="0"/>
    <b v="0"/>
    <b v="0"/>
    <b v="0"/>
    <x v="1701"/>
  </r>
  <r>
    <s v="Hellboy"/>
    <x v="66"/>
    <n v="99318987"/>
    <n v="58"/>
    <s v=""/>
    <n v="3.5"/>
    <b v="0"/>
    <b v="0"/>
    <b v="0"/>
    <b v="0"/>
    <x v="1702"/>
  </r>
  <r>
    <s v="40 Days and 40 Nights"/>
    <x v="63"/>
    <n v="95146283"/>
    <n v="52"/>
    <s v=""/>
    <m/>
    <b v="0"/>
    <b v="0"/>
    <b v="0"/>
    <b v="0"/>
    <x v="1703"/>
  </r>
  <r>
    <s v="A Wrinkle in Time"/>
    <x v="50"/>
    <n v="132675864"/>
    <n v="57"/>
    <s v="Hundred Million"/>
    <m/>
    <b v="0"/>
    <b v="0"/>
    <b v="0"/>
    <b v="0"/>
    <x v="1704"/>
  </r>
  <r>
    <s v="Bring It On"/>
    <x v="77"/>
    <n v="90449929"/>
    <n v="53"/>
    <s v=""/>
    <m/>
    <b v="0"/>
    <b v="0"/>
    <b v="0"/>
    <b v="0"/>
    <x v="1705"/>
  </r>
  <r>
    <s v="Johnny Keep Walking!"/>
    <x v="69"/>
    <n v="159776483"/>
    <n v="47"/>
    <s v="Hundred Million"/>
    <m/>
    <b v="0"/>
    <b v="0"/>
    <b v="0"/>
    <b v="0"/>
    <x v="1706"/>
  </r>
  <r>
    <s v="Bedazzled"/>
    <x v="77"/>
    <n v="90383208"/>
    <n v="54"/>
    <s v=""/>
    <m/>
    <b v="0"/>
    <b v="0"/>
    <b v="0"/>
    <b v="0"/>
    <x v="1707"/>
  </r>
  <r>
    <s v="Changing Lanes"/>
    <x v="63"/>
    <n v="94935764"/>
    <n v="53"/>
    <s v=""/>
    <m/>
    <b v="0"/>
    <b v="0"/>
    <b v="0"/>
    <b v="0"/>
    <x v="1708"/>
  </r>
  <r>
    <s v="A Nightmare on Elm Street"/>
    <x v="67"/>
    <n v="115694863"/>
    <n v="56"/>
    <s v="Hundred Million"/>
    <m/>
    <b v="0"/>
    <b v="0"/>
    <b v="0"/>
    <b v="0"/>
    <x v="1709"/>
  </r>
  <r>
    <s v="Detective Chinatown"/>
    <x v="48"/>
    <n v="125842935"/>
    <n v="59"/>
    <s v="Hundred Million"/>
    <m/>
    <b v="0"/>
    <b v="0"/>
    <b v="0"/>
    <b v="0"/>
    <x v="1710"/>
  </r>
  <r>
    <s v="Wolf Totem"/>
    <x v="48"/>
    <n v="125837070"/>
    <n v="60"/>
    <s v="Hundred Million"/>
    <m/>
    <b v="0"/>
    <b v="0"/>
    <b v="0"/>
    <b v="0"/>
    <x v="1711"/>
  </r>
  <r>
    <s v="Field of Dreams"/>
    <x v="76"/>
    <n v="64532366"/>
    <n v="19"/>
    <s v=""/>
    <m/>
    <b v="0"/>
    <b v="0"/>
    <b v="0"/>
    <b v="0"/>
    <x v="1712"/>
  </r>
  <r>
    <s v="Killers of the Flower Moon"/>
    <x v="69"/>
    <n v="158772599"/>
    <n v="48"/>
    <s v="Hundred Million"/>
    <n v="4"/>
    <b v="0"/>
    <b v="0"/>
    <b v="0"/>
    <b v="1"/>
    <x v="1713"/>
  </r>
  <r>
    <s v="Water for Elephants"/>
    <x v="55"/>
    <n v="117094902"/>
    <n v="66"/>
    <s v="Hundred Million"/>
    <m/>
    <b v="0"/>
    <b v="0"/>
    <b v="0"/>
    <b v="0"/>
    <x v="1714"/>
  </r>
  <r>
    <s v="Bicentennial Man"/>
    <x v="57"/>
    <n v="87423861"/>
    <n v="48"/>
    <s v=""/>
    <m/>
    <b v="0"/>
    <b v="0"/>
    <b v="0"/>
    <b v="0"/>
    <x v="1715"/>
  </r>
  <r>
    <s v="The House with a Clock in Its Walls"/>
    <x v="50"/>
    <n v="131457147"/>
    <n v="58"/>
    <s v="Hundred Million"/>
    <m/>
    <b v="0"/>
    <b v="0"/>
    <b v="0"/>
    <b v="0"/>
    <x v="1716"/>
  </r>
  <r>
    <s v="High Anxiety"/>
    <x v="65"/>
    <n v="31063038"/>
    <n v="13"/>
    <s v=""/>
    <m/>
    <b v="0"/>
    <b v="0"/>
    <b v="0"/>
    <b v="0"/>
    <x v="1717"/>
  </r>
  <r>
    <s v="Miss Congeniality 2: Armed &amp; Fabulous"/>
    <x v="73"/>
    <n v="101393569"/>
    <n v="52"/>
    <s v="Hundred Million"/>
    <m/>
    <b v="0"/>
    <b v="0"/>
    <b v="0"/>
    <b v="0"/>
    <x v="1718"/>
  </r>
  <r>
    <s v="Dear John"/>
    <x v="67"/>
    <n v="114984666"/>
    <n v="57"/>
    <s v="Hundred Million"/>
    <m/>
    <b v="0"/>
    <b v="0"/>
    <b v="0"/>
    <b v="0"/>
    <x v="1719"/>
  </r>
  <r>
    <s v="Prisoners"/>
    <x v="59"/>
    <n v="122126687"/>
    <n v="58"/>
    <s v="Hundred Million"/>
    <n v="4.5"/>
    <b v="1"/>
    <b v="1"/>
    <b v="1"/>
    <b v="1"/>
    <x v="1720"/>
  </r>
  <r>
    <s v="Mechanic: Resurrection"/>
    <x v="68"/>
    <n v="125729635"/>
    <n v="66"/>
    <s v="Hundred Million"/>
    <m/>
    <b v="0"/>
    <b v="0"/>
    <b v="0"/>
    <b v="0"/>
    <x v="1721"/>
  </r>
  <r>
    <s v="The Theory of Everything"/>
    <x v="72"/>
    <n v="123726688"/>
    <n v="63"/>
    <s v="Hundred Million"/>
    <n v="3.5"/>
    <b v="0"/>
    <b v="0"/>
    <b v="0"/>
    <b v="1"/>
    <x v="1722"/>
  </r>
  <r>
    <s v="Parental Guidance"/>
    <x v="53"/>
    <n v="119772232"/>
    <n v="64"/>
    <s v="Hundred Million"/>
    <m/>
    <b v="0"/>
    <b v="0"/>
    <b v="0"/>
    <b v="0"/>
    <x v="1723"/>
  </r>
  <r>
    <s v="Ride Along 2"/>
    <x v="48"/>
    <n v="124605297"/>
    <n v="61"/>
    <s v="Hundred Million"/>
    <m/>
    <b v="0"/>
    <b v="0"/>
    <b v="0"/>
    <b v="0"/>
    <x v="1724"/>
  </r>
  <r>
    <s v="The Godfather Part III"/>
    <x v="84"/>
    <n v="66774060"/>
    <n v="17"/>
    <s v=""/>
    <m/>
    <b v="0"/>
    <b v="0"/>
    <b v="0"/>
    <b v="0"/>
    <x v="1725"/>
  </r>
  <r>
    <s v="Fool's Gold"/>
    <x v="70"/>
    <n v="111231041"/>
    <n v="59"/>
    <s v="Hundred Million"/>
    <m/>
    <b v="0"/>
    <b v="0"/>
    <b v="0"/>
    <b v="0"/>
    <x v="1726"/>
  </r>
  <r>
    <s v="The Beekeeper"/>
    <x v="60"/>
    <n v="162619535"/>
    <n v="37"/>
    <s v="Hundred Million"/>
    <n v="3"/>
    <b v="0"/>
    <b v="0"/>
    <b v="0"/>
    <b v="0"/>
    <x v="1727"/>
  </r>
  <r>
    <s v="Underworld"/>
    <x v="54"/>
    <n v="95708457"/>
    <n v="58"/>
    <s v=""/>
    <m/>
    <b v="0"/>
    <b v="0"/>
    <b v="0"/>
    <b v="0"/>
    <x v="1728"/>
  </r>
  <r>
    <s v="The Iron Lady"/>
    <x v="55"/>
    <n v="115890699"/>
    <n v="67"/>
    <s v="Hundred Million"/>
    <m/>
    <b v="0"/>
    <b v="0"/>
    <b v="0"/>
    <b v="0"/>
    <x v="1729"/>
  </r>
  <r>
    <s v="The Black Hole"/>
    <x v="92"/>
    <n v="35841901"/>
    <n v="19"/>
    <s v=""/>
    <m/>
    <b v="0"/>
    <b v="0"/>
    <b v="0"/>
    <b v="0"/>
    <x v="1730"/>
  </r>
  <r>
    <s v="Little Man"/>
    <x v="62"/>
    <n v="104003322"/>
    <n v="56"/>
    <s v="Hundred Million"/>
    <m/>
    <b v="0"/>
    <b v="0"/>
    <b v="0"/>
    <b v="0"/>
    <x v="1731"/>
  </r>
  <r>
    <s v="Behind Enemy Lines"/>
    <x v="58"/>
    <n v="91753202"/>
    <n v="47"/>
    <s v=""/>
    <m/>
    <b v="0"/>
    <b v="0"/>
    <b v="0"/>
    <b v="0"/>
    <x v="1732"/>
  </r>
  <r>
    <s v="Police Academy 2: Their First Assignment"/>
    <x v="86"/>
    <n v="55600000"/>
    <n v="11"/>
    <s v=""/>
    <m/>
    <b v="0"/>
    <b v="0"/>
    <b v="0"/>
    <b v="0"/>
    <x v="1733"/>
  </r>
  <r>
    <s v="Exorcist II: The Heretic"/>
    <x v="65"/>
    <n v="30749142"/>
    <n v="14"/>
    <s v=""/>
    <m/>
    <b v="0"/>
    <b v="0"/>
    <b v="0"/>
    <b v="0"/>
    <x v="1734"/>
  </r>
  <r>
    <s v="JFK"/>
    <x v="89"/>
    <n v="70405498"/>
    <n v="17"/>
    <s v=""/>
    <m/>
    <b v="0"/>
    <b v="0"/>
    <b v="0"/>
    <b v="0"/>
    <x v="1735"/>
  </r>
  <r>
    <s v="Tango &amp; Cash"/>
    <x v="76"/>
    <n v="63408614"/>
    <n v="20"/>
    <s v=""/>
    <m/>
    <b v="0"/>
    <b v="0"/>
    <b v="0"/>
    <b v="0"/>
    <x v="1736"/>
  </r>
  <r>
    <s v="Starting Over"/>
    <x v="92"/>
    <n v="35649012"/>
    <n v="20"/>
    <s v=""/>
    <m/>
    <b v="0"/>
    <b v="0"/>
    <b v="0"/>
    <b v="0"/>
    <x v="1737"/>
  </r>
  <r>
    <s v="Coming Home"/>
    <x v="80"/>
    <n v="32653905"/>
    <n v="15"/>
    <s v=""/>
    <m/>
    <b v="0"/>
    <b v="0"/>
    <b v="0"/>
    <b v="0"/>
    <x v="1738"/>
  </r>
  <r>
    <s v="The Butterfly Effect"/>
    <x v="66"/>
    <n v="96693417"/>
    <n v="59"/>
    <s v=""/>
    <n v="3.5"/>
    <b v="0"/>
    <b v="0"/>
    <b v="0"/>
    <b v="0"/>
    <x v="1739"/>
  </r>
  <r>
    <s v="Christmas with the Kranks"/>
    <x v="66"/>
    <n v="96572480"/>
    <n v="60"/>
    <s v=""/>
    <m/>
    <b v="0"/>
    <b v="0"/>
    <b v="0"/>
    <b v="0"/>
    <x v="1740"/>
  </r>
  <r>
    <s v="Throw Momma from the Train"/>
    <x v="93"/>
    <n v="57915972"/>
    <n v="13"/>
    <s v=""/>
    <m/>
    <b v="0"/>
    <b v="0"/>
    <b v="0"/>
    <b v="0"/>
    <x v="1741"/>
  </r>
  <r>
    <s v="Tom &amp; Jerry"/>
    <x v="51"/>
    <n v="136536687"/>
    <n v="34"/>
    <s v="Hundred Million"/>
    <m/>
    <b v="0"/>
    <b v="0"/>
    <b v="0"/>
    <b v="0"/>
    <x v="1742"/>
  </r>
  <r>
    <s v="13 Going on 30"/>
    <x v="66"/>
    <n v="96455697"/>
    <n v="61"/>
    <s v=""/>
    <m/>
    <b v="0"/>
    <b v="0"/>
    <b v="1"/>
    <b v="1"/>
    <x v="1743"/>
  </r>
  <r>
    <s v="Scrooged"/>
    <x v="87"/>
    <n v="60328558"/>
    <n v="13"/>
    <s v=""/>
    <m/>
    <b v="0"/>
    <b v="0"/>
    <b v="0"/>
    <b v="0"/>
    <x v="1744"/>
  </r>
  <r>
    <s v="Dragon Blade"/>
    <x v="48"/>
    <n v="122593849"/>
    <n v="62"/>
    <s v="Hundred Million"/>
    <m/>
    <b v="0"/>
    <b v="0"/>
    <b v="0"/>
    <b v="0"/>
    <x v="1745"/>
  </r>
  <r>
    <s v="The Manchurian Candidate"/>
    <x v="66"/>
    <n v="96105910"/>
    <n v="62"/>
    <s v=""/>
    <m/>
    <b v="0"/>
    <b v="0"/>
    <b v="0"/>
    <b v="0"/>
    <x v="1746"/>
  </r>
  <r>
    <s v="Cats &amp; Dogs: The Revenge of Kitty Galore"/>
    <x v="67"/>
    <n v="112483764"/>
    <n v="58"/>
    <s v="Hundred Million"/>
    <m/>
    <b v="0"/>
    <b v="0"/>
    <b v="0"/>
    <b v="0"/>
    <x v="1747"/>
  </r>
  <r>
    <s v="Tooth Fairy"/>
    <x v="67"/>
    <n v="112462508"/>
    <n v="59"/>
    <s v="Hundred Million"/>
    <n v="2"/>
    <b v="0"/>
    <b v="0"/>
    <b v="0"/>
    <b v="0"/>
    <x v="1748"/>
  </r>
  <r>
    <s v="The Wild"/>
    <x v="62"/>
    <n v="102338515"/>
    <n v="57"/>
    <s v="Hundred Million"/>
    <n v="1.5"/>
    <b v="0"/>
    <b v="0"/>
    <b v="0"/>
    <b v="0"/>
    <x v="1749"/>
  </r>
  <r>
    <s v="Happy Death Day"/>
    <x v="61"/>
    <n v="125479266"/>
    <n v="66"/>
    <s v="Hundred Million"/>
    <n v="3.5"/>
    <b v="0"/>
    <b v="0"/>
    <b v="0"/>
    <b v="0"/>
    <x v="1750"/>
  </r>
  <r>
    <s v="Hot Shots!"/>
    <x v="89"/>
    <n v="69467617"/>
    <n v="18"/>
    <s v=""/>
    <m/>
    <b v="0"/>
    <b v="0"/>
    <b v="0"/>
    <b v="0"/>
    <x v="1751"/>
  </r>
  <r>
    <s v="Star Trek: Generations"/>
    <x v="64"/>
    <n v="75671125"/>
    <n v="16"/>
    <s v=""/>
    <m/>
    <b v="0"/>
    <b v="0"/>
    <b v="0"/>
    <b v="0"/>
    <x v="1752"/>
  </r>
  <r>
    <s v="Captain Underpants: The First Epic Movie"/>
    <x v="61"/>
    <n v="125427681"/>
    <n v="67"/>
    <s v="Hundred Million"/>
    <n v="3"/>
    <b v="0"/>
    <b v="0"/>
    <b v="0"/>
    <b v="0"/>
    <x v="1753"/>
  </r>
  <r>
    <s v="Dragnet"/>
    <x v="93"/>
    <n v="57387516"/>
    <n v="14"/>
    <s v=""/>
    <m/>
    <b v="0"/>
    <b v="0"/>
    <b v="0"/>
    <b v="0"/>
    <x v="1754"/>
  </r>
  <r>
    <s v="Transporter 3"/>
    <x v="70"/>
    <n v="108979549"/>
    <n v="60"/>
    <s v="Hundred Million"/>
    <m/>
    <b v="0"/>
    <b v="0"/>
    <b v="0"/>
    <b v="0"/>
    <x v="1755"/>
  </r>
  <r>
    <s v="Caddyshack"/>
    <x v="78"/>
    <n v="39846344"/>
    <n v="17"/>
    <s v=""/>
    <m/>
    <b v="0"/>
    <b v="0"/>
    <b v="0"/>
    <b v="0"/>
    <x v="1756"/>
  </r>
  <r>
    <s v="The Nut Job"/>
    <x v="72"/>
    <n v="120885527"/>
    <n v="64"/>
    <s v="Hundred Million"/>
    <n v="2"/>
    <b v="0"/>
    <b v="0"/>
    <b v="0"/>
    <b v="0"/>
    <x v="1757"/>
  </r>
  <r>
    <s v="The Reader"/>
    <x v="70"/>
    <n v="108902486"/>
    <n v="61"/>
    <s v="Hundred Million"/>
    <m/>
    <b v="0"/>
    <b v="0"/>
    <b v="0"/>
    <b v="0"/>
    <x v="1758"/>
  </r>
  <r>
    <s v="Friday the 13th"/>
    <x v="78"/>
    <n v="39761038"/>
    <n v="18"/>
    <s v=""/>
    <m/>
    <b v="0"/>
    <b v="0"/>
    <b v="0"/>
    <b v="0"/>
    <x v="1759"/>
  </r>
  <r>
    <s v="Where the Crawdads Sing"/>
    <x v="49"/>
    <n v="144353965"/>
    <n v="34"/>
    <s v="Hundred Million"/>
    <n v="3.5"/>
    <b v="0"/>
    <b v="0"/>
    <b v="0"/>
    <b v="0"/>
    <x v="1760"/>
  </r>
  <r>
    <s v="Crash"/>
    <x v="73"/>
    <n v="98410061"/>
    <n v="53"/>
    <s v=""/>
    <m/>
    <b v="0"/>
    <b v="0"/>
    <b v="0"/>
    <b v="0"/>
    <x v="1761"/>
  </r>
  <r>
    <s v="Never Been Kissed"/>
    <x v="57"/>
    <n v="84565230"/>
    <n v="49"/>
    <s v=""/>
    <m/>
    <b v="0"/>
    <b v="0"/>
    <b v="0"/>
    <b v="0"/>
    <x v="1762"/>
  </r>
  <r>
    <s v="Calendar Girls"/>
    <x v="54"/>
    <n v="93400759"/>
    <n v="59"/>
    <s v=""/>
    <m/>
    <b v="0"/>
    <b v="0"/>
    <b v="0"/>
    <b v="0"/>
    <x v="1763"/>
  </r>
  <r>
    <s v="Abraham Lincoln: Vampire Hunter"/>
    <x v="53"/>
    <n v="116471580"/>
    <n v="65"/>
    <s v="Hundred Million"/>
    <m/>
    <b v="0"/>
    <b v="0"/>
    <b v="0"/>
    <b v="0"/>
    <x v="1764"/>
  </r>
  <r>
    <s v="Confessions of a Shopaholic"/>
    <x v="45"/>
    <n v="108394089"/>
    <n v="52"/>
    <s v="Hundred Million"/>
    <m/>
    <b v="0"/>
    <b v="0"/>
    <b v="0"/>
    <b v="0"/>
    <x v="1765"/>
  </r>
  <r>
    <s v="The Water Horse"/>
    <x v="71"/>
    <n v="103967384"/>
    <n v="53"/>
    <s v="Hundred Million"/>
    <m/>
    <b v="0"/>
    <b v="0"/>
    <b v="0"/>
    <b v="0"/>
    <x v="1766"/>
  </r>
  <r>
    <s v="Deepwater Horizon"/>
    <x v="68"/>
    <n v="121790373"/>
    <n v="67"/>
    <s v="Hundred Million"/>
    <m/>
    <b v="0"/>
    <b v="0"/>
    <b v="0"/>
    <b v="0"/>
    <x v="1767"/>
  </r>
  <r>
    <s v="Are We There Yet?"/>
    <x v="73"/>
    <n v="97918663"/>
    <n v="54"/>
    <s v=""/>
    <m/>
    <b v="0"/>
    <b v="0"/>
    <b v="0"/>
    <b v="0"/>
    <x v="1768"/>
  </r>
  <r>
    <s v="Saving Mr. Banks"/>
    <x v="59"/>
    <n v="117867984"/>
    <n v="60"/>
    <s v="Hundred Million"/>
    <m/>
    <b v="0"/>
    <b v="0"/>
    <b v="0"/>
    <b v="0"/>
    <x v="1769"/>
  </r>
  <r>
    <s v="Little Miss Sunshine"/>
    <x v="62"/>
    <n v="101058954"/>
    <n v="58"/>
    <s v="Hundred Million"/>
    <n v="4.5"/>
    <b v="0"/>
    <b v="0"/>
    <b v="1"/>
    <b v="1"/>
    <x v="1770"/>
  </r>
  <r>
    <s v="The English Patient"/>
    <x v="88"/>
    <n v="78676425"/>
    <n v="19"/>
    <s v=""/>
    <m/>
    <b v="0"/>
    <b v="0"/>
    <b v="0"/>
    <b v="0"/>
    <x v="1771"/>
  </r>
  <r>
    <s v="Father of the Bride Part II"/>
    <x v="85"/>
    <n v="76594107"/>
    <n v="18"/>
    <s v=""/>
    <m/>
    <b v="0"/>
    <b v="0"/>
    <b v="0"/>
    <b v="0"/>
    <x v="1772"/>
  </r>
  <r>
    <s v="Silent Hill"/>
    <x v="62"/>
    <n v="100605135"/>
    <n v="59"/>
    <s v="Hundred Million"/>
    <n v="2.5"/>
    <b v="0"/>
    <b v="0"/>
    <b v="0"/>
    <b v="0"/>
    <x v="1773"/>
  </r>
  <r>
    <s v="Pitch Perfect"/>
    <x v="53"/>
    <n v="115350426"/>
    <n v="66"/>
    <s v="Hundred Million"/>
    <n v="3.5"/>
    <b v="0"/>
    <b v="0"/>
    <b v="1"/>
    <b v="1"/>
    <x v="1774"/>
  </r>
  <r>
    <s v="Jarhead"/>
    <x v="73"/>
    <n v="97076152"/>
    <n v="55"/>
    <s v=""/>
    <m/>
    <b v="0"/>
    <b v="0"/>
    <b v="0"/>
    <b v="0"/>
    <x v="1775"/>
  </r>
  <r>
    <s v="Elizabeth"/>
    <x v="75"/>
    <n v="82150642"/>
    <n v="42"/>
    <s v=""/>
    <m/>
    <b v="0"/>
    <b v="0"/>
    <b v="0"/>
    <b v="0"/>
    <x v="1776"/>
  </r>
  <r>
    <s v="The Lego Ninjago Movie"/>
    <x v="61"/>
    <n v="123081555"/>
    <n v="68"/>
    <s v="Hundred Million"/>
    <m/>
    <b v="0"/>
    <b v="0"/>
    <b v="0"/>
    <b v="0"/>
    <x v="1777"/>
  </r>
  <r>
    <s v="Warm Bodies"/>
    <x v="59"/>
    <n v="116980662"/>
    <n v="61"/>
    <s v="Hundred Million"/>
    <m/>
    <b v="0"/>
    <b v="0"/>
    <b v="0"/>
    <b v="0"/>
    <x v="1778"/>
  </r>
  <r>
    <s v="The Good Shepherd"/>
    <x v="62"/>
    <n v="100266865"/>
    <n v="60"/>
    <s v="Hundred Million"/>
    <m/>
    <b v="0"/>
    <b v="0"/>
    <b v="0"/>
    <b v="0"/>
    <x v="1779"/>
  </r>
  <r>
    <s v="Amadeus"/>
    <x v="83"/>
    <n v="51571889"/>
    <n v="12"/>
    <s v=""/>
    <n v="4.5"/>
    <b v="1"/>
    <b v="1"/>
    <b v="1"/>
    <b v="0"/>
    <x v="1780"/>
  </r>
  <r>
    <s v="Boomerang"/>
    <x v="81"/>
    <n v="70052444"/>
    <n v="18"/>
    <s v=""/>
    <m/>
    <b v="0"/>
    <b v="0"/>
    <b v="0"/>
    <b v="0"/>
    <x v="1781"/>
  </r>
  <r>
    <s v="South Park: Bigger, Longer &amp; Uncut"/>
    <x v="57"/>
    <n v="83137603"/>
    <n v="50"/>
    <s v=""/>
    <m/>
    <b v="0"/>
    <b v="0"/>
    <b v="0"/>
    <b v="0"/>
    <x v="1782"/>
  </r>
  <r>
    <s v="Be Somebody"/>
    <x v="51"/>
    <n v="132326332"/>
    <n v="35"/>
    <s v="Hundred Million"/>
    <m/>
    <b v="0"/>
    <b v="0"/>
    <b v="0"/>
    <b v="0"/>
    <x v="1783"/>
  </r>
  <r>
    <s v="Ad Astra"/>
    <x v="47"/>
    <n v="127461872"/>
    <n v="59"/>
    <s v="Hundred Million"/>
    <m/>
    <b v="0"/>
    <b v="0"/>
    <b v="0"/>
    <b v="0"/>
    <x v="1784"/>
  </r>
  <r>
    <s v="Midway"/>
    <x v="47"/>
    <n v="127420861"/>
    <n v="60"/>
    <s v="Hundred Million"/>
    <m/>
    <b v="0"/>
    <b v="0"/>
    <b v="0"/>
    <b v="0"/>
    <x v="1785"/>
  </r>
  <r>
    <s v="Made of Honor"/>
    <x v="70"/>
    <n v="106407672"/>
    <n v="62"/>
    <s v="Hundred Million"/>
    <m/>
    <b v="0"/>
    <b v="0"/>
    <b v="0"/>
    <b v="0"/>
    <x v="1786"/>
  </r>
  <r>
    <s v="Hope Springs"/>
    <x v="53"/>
    <n v="114281051"/>
    <n v="67"/>
    <s v="Hundred Million"/>
    <m/>
    <b v="0"/>
    <b v="0"/>
    <b v="0"/>
    <b v="0"/>
    <x v="1787"/>
  </r>
  <r>
    <s v="Race to Witch Mountain"/>
    <x v="45"/>
    <n v="106387141"/>
    <n v="53"/>
    <s v="Hundred Million"/>
    <n v="2.5"/>
    <b v="0"/>
    <b v="0"/>
    <b v="0"/>
    <b v="0"/>
    <x v="1788"/>
  </r>
  <r>
    <s v="Personal Tailor"/>
    <x v="59"/>
    <n v="116126458"/>
    <n v="62"/>
    <s v="Hundred Million"/>
    <m/>
    <b v="0"/>
    <b v="0"/>
    <b v="0"/>
    <b v="0"/>
    <x v="1789"/>
  </r>
  <r>
    <s v="Pompeii"/>
    <x v="72"/>
    <n v="117831631"/>
    <n v="65"/>
    <s v="Hundred Million"/>
    <m/>
    <b v="0"/>
    <b v="0"/>
    <b v="0"/>
    <b v="0"/>
    <x v="1790"/>
  </r>
  <r>
    <s v="Hope Floats"/>
    <x v="75"/>
    <n v="81471882"/>
    <n v="43"/>
    <s v=""/>
    <m/>
    <b v="0"/>
    <b v="0"/>
    <b v="0"/>
    <b v="0"/>
    <x v="1791"/>
  </r>
  <r>
    <s v="Red Eye"/>
    <x v="73"/>
    <n v="96258201"/>
    <n v="56"/>
    <s v=""/>
    <n v="2.5"/>
    <b v="0"/>
    <b v="0"/>
    <b v="0"/>
    <b v="0"/>
    <x v="1792"/>
  </r>
  <r>
    <s v="Braveheart"/>
    <x v="85"/>
    <n v="75610649"/>
    <n v="19"/>
    <s v=""/>
    <n v="3.5"/>
    <b v="0"/>
    <b v="1"/>
    <b v="0"/>
    <b v="0"/>
    <x v="1793"/>
  </r>
  <r>
    <s v="Allied"/>
    <x v="68"/>
    <n v="119520023"/>
    <n v="68"/>
    <s v="Hundred Million"/>
    <m/>
    <b v="0"/>
    <b v="0"/>
    <b v="0"/>
    <b v="0"/>
    <x v="1794"/>
  </r>
  <r>
    <s v="Secret Superstar"/>
    <x v="61"/>
    <n v="122026260"/>
    <n v="69"/>
    <s v="Hundred Million"/>
    <m/>
    <b v="0"/>
    <b v="0"/>
    <b v="0"/>
    <b v="0"/>
    <x v="1795"/>
  </r>
  <r>
    <s v="Harlem Nights"/>
    <x v="76"/>
    <n v="60864870"/>
    <n v="21"/>
    <s v=""/>
    <m/>
    <b v="0"/>
    <b v="0"/>
    <b v="0"/>
    <b v="0"/>
    <x v="1796"/>
  </r>
  <r>
    <s v="Halloween Kills"/>
    <x v="51"/>
    <n v="131647155"/>
    <n v="36"/>
    <s v="Hundred Million"/>
    <m/>
    <b v="0"/>
    <b v="0"/>
    <b v="0"/>
    <b v="0"/>
    <x v="1797"/>
  </r>
  <r>
    <s v="Gosford Park"/>
    <x v="58"/>
    <n v="87754044"/>
    <n v="48"/>
    <s v=""/>
    <m/>
    <b v="0"/>
    <b v="0"/>
    <b v="0"/>
    <b v="0"/>
    <x v="1798"/>
  </r>
  <r>
    <s v="Ali"/>
    <x v="58"/>
    <n v="87713825"/>
    <n v="49"/>
    <s v=""/>
    <m/>
    <b v="0"/>
    <b v="0"/>
    <b v="0"/>
    <b v="0"/>
    <x v="1799"/>
  </r>
  <r>
    <s v="Nacho Libre"/>
    <x v="62"/>
    <n v="99255460"/>
    <n v="61"/>
    <s v=""/>
    <n v="3.5"/>
    <b v="0"/>
    <b v="0"/>
    <b v="0"/>
    <b v="0"/>
    <x v="1800"/>
  </r>
  <r>
    <s v="Secret Window"/>
    <x v="66"/>
    <n v="92913171"/>
    <n v="63"/>
    <s v=""/>
    <n v="3"/>
    <b v="0"/>
    <b v="0"/>
    <b v="0"/>
    <b v="0"/>
    <x v="1801"/>
  </r>
  <r>
    <s v="House of Flying Daggers"/>
    <x v="66"/>
    <n v="92863945"/>
    <n v="64"/>
    <s v=""/>
    <m/>
    <b v="0"/>
    <b v="0"/>
    <b v="0"/>
    <b v="0"/>
    <x v="1802"/>
  </r>
  <r>
    <s v="Forgetting Sarah Marshall"/>
    <x v="70"/>
    <n v="105833257"/>
    <n v="63"/>
    <s v="Hundred Million"/>
    <n v="3.5"/>
    <b v="0"/>
    <b v="0"/>
    <b v="0"/>
    <b v="0"/>
    <x v="1803"/>
  </r>
  <r>
    <s v="I Belonged to You"/>
    <x v="68"/>
    <n v="119107580"/>
    <n v="69"/>
    <s v="Hundred Million"/>
    <m/>
    <b v="0"/>
    <b v="0"/>
    <b v="0"/>
    <b v="0"/>
    <x v="1804"/>
  </r>
  <r>
    <s v="The Shallows"/>
    <x v="68"/>
    <n v="119100758"/>
    <n v="70"/>
    <s v="Hundred Million"/>
    <n v="3.5"/>
    <b v="0"/>
    <b v="0"/>
    <b v="0"/>
    <b v="0"/>
    <x v="1805"/>
  </r>
  <r>
    <s v="Pushpa: The Rule - Part 2"/>
    <x v="60"/>
    <n v="154621981"/>
    <n v="38"/>
    <s v="Hundred Million"/>
    <m/>
    <b v="0"/>
    <b v="0"/>
    <b v="0"/>
    <b v="0"/>
    <x v="1806"/>
  </r>
  <r>
    <s v="Be Cool"/>
    <x v="73"/>
    <n v="95763716"/>
    <n v="57"/>
    <s v=""/>
    <m/>
    <b v="0"/>
    <b v="0"/>
    <b v="0"/>
    <b v="0"/>
    <x v="1807"/>
  </r>
  <r>
    <s v="Sanctum"/>
    <x v="67"/>
    <n v="108609310"/>
    <n v="60"/>
    <s v="Hundred Million"/>
    <m/>
    <b v="0"/>
    <b v="0"/>
    <b v="0"/>
    <b v="0"/>
    <x v="1808"/>
  </r>
  <r>
    <s v="Moneyball"/>
    <x v="55"/>
    <n v="110206216"/>
    <n v="68"/>
    <s v="Hundred Million"/>
    <n v="4.5"/>
    <b v="0"/>
    <b v="0"/>
    <b v="0"/>
    <b v="0"/>
    <x v="1809"/>
  </r>
  <r>
    <s v="Final Destination 2"/>
    <x v="54"/>
    <n v="90941129"/>
    <n v="60"/>
    <s v=""/>
    <n v="2.5"/>
    <b v="0"/>
    <b v="0"/>
    <b v="0"/>
    <b v="0"/>
    <x v="1810"/>
  </r>
  <r>
    <s v="Warm Hug"/>
    <x v="90"/>
    <n v="129240236"/>
    <n v="17"/>
    <s v="Hundred Million"/>
    <m/>
    <b v="0"/>
    <b v="0"/>
    <b v="0"/>
    <b v="0"/>
    <x v="1811"/>
  </r>
  <r>
    <s v="Planet 51"/>
    <x v="45"/>
    <n v="105647102"/>
    <n v="54"/>
    <s v="Hundred Million"/>
    <m/>
    <b v="0"/>
    <b v="0"/>
    <b v="0"/>
    <b v="0"/>
    <x v="1812"/>
  </r>
  <r>
    <s v="Hitman"/>
    <x v="71"/>
    <n v="101276318"/>
    <n v="54"/>
    <s v="Hundred Million"/>
    <m/>
    <b v="0"/>
    <b v="0"/>
    <b v="0"/>
    <b v="0"/>
    <x v="1813"/>
  </r>
  <r>
    <s v="First Blood"/>
    <x v="74"/>
    <n v="47212904"/>
    <n v="13"/>
    <s v=""/>
    <m/>
    <b v="0"/>
    <b v="0"/>
    <b v="0"/>
    <b v="0"/>
    <x v="1814"/>
  </r>
  <r>
    <s v="Magic Mike XXL"/>
    <x v="48"/>
    <n v="117813057"/>
    <n v="63"/>
    <s v="Hundred Million"/>
    <m/>
    <b v="0"/>
    <b v="0"/>
    <b v="0"/>
    <b v="0"/>
    <x v="1815"/>
  </r>
  <r>
    <s v="The Purge: Election Year"/>
    <x v="68"/>
    <n v="118587880"/>
    <n v="71"/>
    <s v="Hundred Million"/>
    <m/>
    <b v="0"/>
    <b v="0"/>
    <b v="0"/>
    <b v="0"/>
    <x v="1816"/>
  </r>
  <r>
    <s v="The Upside"/>
    <x v="47"/>
    <n v="125852517"/>
    <n v="61"/>
    <s v="Hundred Million"/>
    <m/>
    <b v="0"/>
    <b v="0"/>
    <b v="0"/>
    <b v="0"/>
    <x v="1817"/>
  </r>
  <r>
    <s v="The Toy"/>
    <x v="74"/>
    <n v="47118057"/>
    <n v="14"/>
    <s v=""/>
    <m/>
    <b v="0"/>
    <b v="0"/>
    <b v="0"/>
    <b v="0"/>
    <x v="1818"/>
  </r>
  <r>
    <s v="So Young"/>
    <x v="59"/>
    <n v="114926694"/>
    <n v="63"/>
    <s v="Hundred Million"/>
    <m/>
    <b v="0"/>
    <b v="0"/>
    <b v="0"/>
    <b v="0"/>
    <x v="1819"/>
  </r>
  <r>
    <s v="Raya and the Last Dragon"/>
    <x v="51"/>
    <n v="130423032"/>
    <n v="37"/>
    <s v="Hundred Million"/>
    <n v="3"/>
    <b v="0"/>
    <b v="0"/>
    <b v="0"/>
    <b v="0"/>
    <x v="1820"/>
  </r>
  <r>
    <s v="Downfall"/>
    <x v="66"/>
    <n v="92181574"/>
    <n v="65"/>
    <s v=""/>
    <m/>
    <b v="0"/>
    <b v="1"/>
    <b v="0"/>
    <b v="0"/>
    <x v="1821"/>
  </r>
  <r>
    <s v="Everything Everywhere All at Once"/>
    <x v="49"/>
    <n v="139474134"/>
    <n v="35"/>
    <s v="Hundred Million"/>
    <n v="4.5"/>
    <b v="1"/>
    <b v="0"/>
    <b v="1"/>
    <b v="1"/>
    <x v="1822"/>
  </r>
  <r>
    <s v="Groundhog Day"/>
    <x v="52"/>
    <n v="70907146"/>
    <n v="13"/>
    <s v=""/>
    <n v="4"/>
    <b v="0"/>
    <b v="1"/>
    <b v="0"/>
    <b v="1"/>
    <x v="1823"/>
  </r>
  <r>
    <s v="The Volunteers: The Battle of Life and Death"/>
    <x v="60"/>
    <n v="153429899"/>
    <n v="39"/>
    <s v="Hundred Million"/>
    <m/>
    <b v="0"/>
    <b v="0"/>
    <b v="0"/>
    <b v="0"/>
    <x v="1824"/>
  </r>
  <r>
    <s v="Why Him?"/>
    <x v="68"/>
    <n v="118102725"/>
    <n v="72"/>
    <s v="Hundred Million"/>
    <m/>
    <b v="0"/>
    <b v="0"/>
    <b v="0"/>
    <b v="0"/>
    <x v="1825"/>
  </r>
  <r>
    <s v="Identity"/>
    <x v="54"/>
    <n v="90259536"/>
    <n v="61"/>
    <s v=""/>
    <n v="3.5"/>
    <b v="0"/>
    <b v="0"/>
    <b v="0"/>
    <b v="0"/>
    <x v="1826"/>
  </r>
  <r>
    <s v="Deep Sea"/>
    <x v="62"/>
    <n v="98230905"/>
    <n v="62"/>
    <s v=""/>
    <m/>
    <b v="0"/>
    <b v="0"/>
    <b v="0"/>
    <b v="0"/>
    <x v="1827"/>
  </r>
  <r>
    <s v="The Rescuers"/>
    <x v="65"/>
    <n v="29000120"/>
    <n v="15"/>
    <s v=""/>
    <m/>
    <b v="0"/>
    <b v="0"/>
    <b v="0"/>
    <b v="0"/>
    <x v="1828"/>
  </r>
  <r>
    <s v="Snatch"/>
    <x v="77"/>
    <n v="83557872"/>
    <n v="55"/>
    <s v=""/>
    <n v="4"/>
    <b v="0"/>
    <b v="1"/>
    <b v="0"/>
    <b v="0"/>
    <x v="1829"/>
  </r>
  <r>
    <s v="The Commuter"/>
    <x v="61"/>
    <n v="119942387"/>
    <n v="70"/>
    <s v="Hundred Million"/>
    <n v="3"/>
    <b v="0"/>
    <b v="0"/>
    <b v="0"/>
    <b v="0"/>
    <x v="1830"/>
  </r>
  <r>
    <s v="The Girl with the Dragon Tattoo"/>
    <x v="45"/>
    <n v="104414200"/>
    <n v="55"/>
    <s v="Hundred Million"/>
    <m/>
    <b v="0"/>
    <b v="0"/>
    <b v="0"/>
    <b v="0"/>
    <x v="1831"/>
  </r>
  <r>
    <s v="Firefox"/>
    <x v="74"/>
    <n v="46708276"/>
    <n v="15"/>
    <s v=""/>
    <m/>
    <b v="0"/>
    <b v="0"/>
    <b v="0"/>
    <b v="0"/>
    <x v="1832"/>
  </r>
  <r>
    <s v="Willow"/>
    <x v="87"/>
    <n v="57270547"/>
    <n v="14"/>
    <s v=""/>
    <m/>
    <b v="0"/>
    <b v="0"/>
    <b v="0"/>
    <b v="0"/>
    <x v="1833"/>
  </r>
  <r>
    <s v="Harmony"/>
    <x v="67"/>
    <n v="107056263"/>
    <n v="61"/>
    <s v="Hundred Million"/>
    <m/>
    <b v="0"/>
    <b v="0"/>
    <b v="0"/>
    <b v="0"/>
    <x v="1834"/>
  </r>
  <r>
    <s v="Ace Ventura: Pet Detective"/>
    <x v="64"/>
    <n v="72217892"/>
    <n v="17"/>
    <s v=""/>
    <m/>
    <b v="0"/>
    <b v="0"/>
    <b v="0"/>
    <b v="0"/>
    <x v="1835"/>
  </r>
  <r>
    <s v="Hereafter"/>
    <x v="67"/>
    <n v="106956330"/>
    <n v="62"/>
    <s v="Hundred Million"/>
    <m/>
    <b v="0"/>
    <b v="0"/>
    <b v="0"/>
    <b v="0"/>
    <x v="1836"/>
  </r>
  <r>
    <s v="Evil Dead Rise"/>
    <x v="69"/>
    <n v="147033054"/>
    <n v="49"/>
    <s v="Hundred Million"/>
    <n v="3"/>
    <b v="0"/>
    <b v="0"/>
    <b v="0"/>
    <b v="0"/>
    <x v="1837"/>
  </r>
  <r>
    <s v="Star Wars: Episode V - The Empire Strikes Back 1997 Special Edition"/>
    <x v="46"/>
    <n v="78424457"/>
    <n v="23"/>
    <s v=""/>
    <m/>
    <b v="0"/>
    <b v="0"/>
    <b v="0"/>
    <b v="0"/>
    <x v="1838"/>
  </r>
  <r>
    <s v="Grumpy Old Men"/>
    <x v="52"/>
    <n v="70172621"/>
    <n v="14"/>
    <s v=""/>
    <m/>
    <b v="0"/>
    <b v="0"/>
    <b v="0"/>
    <b v="0"/>
    <x v="1839"/>
  </r>
  <r>
    <s v="Beaches"/>
    <x v="87"/>
    <n v="57041866"/>
    <n v="15"/>
    <s v=""/>
    <m/>
    <b v="0"/>
    <b v="0"/>
    <b v="0"/>
    <b v="0"/>
    <x v="1840"/>
  </r>
  <r>
    <s v="Scream"/>
    <x v="49"/>
    <n v="137743924"/>
    <n v="36"/>
    <s v="Hundred Million"/>
    <n v="3"/>
    <b v="0"/>
    <b v="0"/>
    <b v="0"/>
    <b v="1"/>
    <x v="1841"/>
  </r>
  <r>
    <s v="The Skeleton Key"/>
    <x v="73"/>
    <n v="93983911"/>
    <n v="58"/>
    <s v=""/>
    <m/>
    <b v="0"/>
    <b v="0"/>
    <b v="0"/>
    <b v="0"/>
    <x v="1842"/>
  </r>
  <r>
    <s v="Syriana"/>
    <x v="73"/>
    <n v="93974620"/>
    <n v="59"/>
    <s v=""/>
    <m/>
    <b v="0"/>
    <b v="0"/>
    <b v="0"/>
    <b v="0"/>
    <x v="1843"/>
  </r>
  <r>
    <s v="Forever Young"/>
    <x v="61"/>
    <n v="119055731"/>
    <n v="71"/>
    <s v="Hundred Million"/>
    <m/>
    <b v="0"/>
    <b v="0"/>
    <b v="0"/>
    <b v="0"/>
    <x v="1844"/>
  </r>
  <r>
    <s v="Death on the Nile"/>
    <x v="49"/>
    <n v="137307235"/>
    <n v="37"/>
    <s v="Hundred Million"/>
    <n v="3"/>
    <b v="0"/>
    <b v="0"/>
    <b v="0"/>
    <b v="0"/>
    <x v="1845"/>
  </r>
  <r>
    <s v="Sister"/>
    <x v="51"/>
    <n v="128317206"/>
    <n v="38"/>
    <s v="Hundred Million"/>
    <m/>
    <b v="0"/>
    <b v="0"/>
    <b v="0"/>
    <b v="0"/>
    <x v="1846"/>
  </r>
  <r>
    <s v="Anchorman: The Legend of Ron Burgundy"/>
    <x v="66"/>
    <n v="90649730"/>
    <n v="66"/>
    <s v=""/>
    <n v="3.5"/>
    <b v="0"/>
    <b v="0"/>
    <b v="0"/>
    <b v="0"/>
    <x v="1847"/>
  </r>
  <r>
    <s v="Rat Race"/>
    <x v="58"/>
    <n v="85498534"/>
    <n v="50"/>
    <s v=""/>
    <m/>
    <b v="0"/>
    <b v="0"/>
    <b v="0"/>
    <b v="0"/>
    <x v="1848"/>
  </r>
  <r>
    <s v="Kangaroo Jack"/>
    <x v="54"/>
    <n v="88929111"/>
    <n v="62"/>
    <s v=""/>
    <m/>
    <b v="0"/>
    <b v="0"/>
    <b v="0"/>
    <b v="0"/>
    <x v="1849"/>
  </r>
  <r>
    <s v="Last Christmas"/>
    <x v="47"/>
    <n v="123446172"/>
    <n v="62"/>
    <s v="Hundred Million"/>
    <m/>
    <b v="0"/>
    <b v="0"/>
    <b v="0"/>
    <b v="0"/>
    <x v="1850"/>
  </r>
  <r>
    <s v="Stargate"/>
    <x v="64"/>
    <n v="71568987"/>
    <n v="18"/>
    <s v=""/>
    <m/>
    <b v="0"/>
    <b v="0"/>
    <b v="0"/>
    <b v="0"/>
    <x v="1851"/>
  </r>
  <r>
    <s v="And Justice for All"/>
    <x v="92"/>
    <n v="33300000"/>
    <n v="21"/>
    <s v=""/>
    <m/>
    <b v="0"/>
    <b v="0"/>
    <b v="0"/>
    <b v="0"/>
    <x v="1852"/>
  </r>
  <r>
    <s v="La Bamba"/>
    <x v="93"/>
    <n v="54215416"/>
    <n v="15"/>
    <s v=""/>
    <m/>
    <b v="0"/>
    <b v="0"/>
    <b v="0"/>
    <b v="0"/>
    <x v="1853"/>
  </r>
  <r>
    <s v="Time Bandits"/>
    <x v="82"/>
    <n v="42365581"/>
    <n v="10"/>
    <s v=""/>
    <m/>
    <b v="0"/>
    <b v="0"/>
    <b v="0"/>
    <b v="0"/>
    <x v="1854"/>
  </r>
  <r>
    <s v="The Curse of La Llorona"/>
    <x v="47"/>
    <n v="123133739"/>
    <n v="63"/>
    <s v="Hundred Million"/>
    <m/>
    <b v="0"/>
    <b v="0"/>
    <b v="0"/>
    <b v="0"/>
    <x v="1855"/>
  </r>
  <r>
    <s v="The Lord of the Rings"/>
    <x v="80"/>
    <n v="30474857"/>
    <n v="16"/>
    <s v=""/>
    <m/>
    <b v="0"/>
    <b v="0"/>
    <b v="0"/>
    <b v="0"/>
    <x v="1856"/>
  </r>
  <r>
    <s v="Seventh Son"/>
    <x v="72"/>
    <n v="114178613"/>
    <n v="66"/>
    <s v="Hundred Million"/>
    <m/>
    <b v="0"/>
    <b v="0"/>
    <b v="0"/>
    <b v="0"/>
    <x v="1857"/>
  </r>
  <r>
    <s v="Men of Honor"/>
    <x v="77"/>
    <n v="82343495"/>
    <n v="56"/>
    <s v=""/>
    <m/>
    <b v="0"/>
    <b v="0"/>
    <b v="0"/>
    <b v="0"/>
    <x v="1858"/>
  </r>
  <r>
    <s v="Final Fantasy: The Spirits Within"/>
    <x v="58"/>
    <n v="85131830"/>
    <n v="51"/>
    <s v=""/>
    <m/>
    <b v="0"/>
    <b v="0"/>
    <b v="0"/>
    <b v="0"/>
    <x v="1859"/>
  </r>
  <r>
    <s v="Life as We Know It"/>
    <x v="67"/>
    <n v="105734416"/>
    <n v="63"/>
    <s v="Hundred Million"/>
    <m/>
    <b v="0"/>
    <b v="0"/>
    <b v="0"/>
    <b v="0"/>
    <x v="1860"/>
  </r>
  <r>
    <s v="Looking Up"/>
    <x v="47"/>
    <n v="122994583"/>
    <n v="64"/>
    <s v="Hundred Million"/>
    <m/>
    <b v="0"/>
    <b v="0"/>
    <b v="0"/>
    <b v="0"/>
    <x v="1861"/>
  </r>
  <r>
    <s v="Instant Family"/>
    <x v="50"/>
    <n v="120556201"/>
    <n v="59"/>
    <s v="Hundred Million"/>
    <m/>
    <b v="0"/>
    <b v="0"/>
    <b v="0"/>
    <b v="0"/>
    <x v="1862"/>
  </r>
  <r>
    <s v="Zombieland: Double Tap"/>
    <x v="47"/>
    <n v="122810399"/>
    <n v="65"/>
    <s v="Hundred Million"/>
    <n v="3"/>
    <b v="0"/>
    <b v="0"/>
    <b v="0"/>
    <b v="0"/>
    <x v="1863"/>
  </r>
  <r>
    <s v="Shanghai Knights"/>
    <x v="54"/>
    <n v="88323487"/>
    <n v="63"/>
    <s v=""/>
    <m/>
    <b v="0"/>
    <b v="0"/>
    <b v="0"/>
    <b v="0"/>
    <x v="1864"/>
  </r>
  <r>
    <s v="The Family Stone"/>
    <x v="73"/>
    <n v="92884429"/>
    <n v="60"/>
    <s v=""/>
    <m/>
    <b v="0"/>
    <b v="0"/>
    <b v="0"/>
    <b v="0"/>
    <x v="1865"/>
  </r>
  <r>
    <s v="Flatliners"/>
    <x v="84"/>
    <n v="61489265"/>
    <n v="18"/>
    <s v=""/>
    <m/>
    <b v="0"/>
    <b v="0"/>
    <b v="0"/>
    <b v="0"/>
    <x v="1866"/>
  </r>
  <r>
    <s v="The Animal"/>
    <x v="58"/>
    <n v="84772742"/>
    <n v="52"/>
    <s v=""/>
    <m/>
    <b v="0"/>
    <b v="0"/>
    <b v="0"/>
    <b v="0"/>
    <x v="1867"/>
  </r>
  <r>
    <s v="Zombieland"/>
    <x v="45"/>
    <n v="102392080"/>
    <n v="56"/>
    <s v="Hundred Million"/>
    <n v="4"/>
    <b v="0"/>
    <b v="0"/>
    <b v="0"/>
    <b v="1"/>
    <x v="1868"/>
  </r>
  <r>
    <s v="Ghosts of Girlfriends Past"/>
    <x v="45"/>
    <n v="102366815"/>
    <n v="57"/>
    <s v="Hundred Million"/>
    <m/>
    <b v="0"/>
    <b v="0"/>
    <b v="0"/>
    <b v="0"/>
    <x v="1869"/>
  </r>
  <r>
    <s v="Misery"/>
    <x v="84"/>
    <n v="61276872"/>
    <n v="19"/>
    <s v=""/>
    <n v="4.5"/>
    <b v="0"/>
    <b v="0"/>
    <b v="0"/>
    <b v="0"/>
    <x v="1870"/>
  </r>
  <r>
    <s v="Sea of Love"/>
    <x v="76"/>
    <n v="58571513"/>
    <n v="22"/>
    <s v=""/>
    <m/>
    <b v="0"/>
    <b v="0"/>
    <b v="0"/>
    <b v="0"/>
    <x v="1871"/>
  </r>
  <r>
    <s v="Cool Runnings"/>
    <x v="52"/>
    <n v="68863508"/>
    <n v="15"/>
    <s v=""/>
    <m/>
    <b v="0"/>
    <b v="0"/>
    <b v="0"/>
    <b v="0"/>
    <x v="1872"/>
  </r>
  <r>
    <s v="Four Brothers"/>
    <x v="73"/>
    <n v="92374674"/>
    <n v="61"/>
    <s v=""/>
    <m/>
    <b v="0"/>
    <b v="0"/>
    <b v="0"/>
    <b v="0"/>
    <x v="1873"/>
  </r>
  <r>
    <s v="Let the Bullets Fly"/>
    <x v="67"/>
    <n v="104723314"/>
    <n v="64"/>
    <s v="Hundred Million"/>
    <m/>
    <b v="0"/>
    <b v="0"/>
    <b v="0"/>
    <b v="0"/>
    <x v="1874"/>
  </r>
  <r>
    <s v="Fred Claus"/>
    <x v="71"/>
    <n v="97838349"/>
    <n v="55"/>
    <s v=""/>
    <m/>
    <b v="0"/>
    <b v="0"/>
    <b v="0"/>
    <b v="0"/>
    <x v="1875"/>
  </r>
  <r>
    <s v="Book of Love"/>
    <x v="68"/>
    <n v="114679097"/>
    <n v="73"/>
    <s v="Hundred Million"/>
    <m/>
    <b v="0"/>
    <b v="0"/>
    <b v="0"/>
    <b v="0"/>
    <x v="1876"/>
  </r>
  <r>
    <s v="Office Christmas Party"/>
    <x v="68"/>
    <n v="114501299"/>
    <n v="74"/>
    <s v="Hundred Million"/>
    <m/>
    <b v="0"/>
    <b v="0"/>
    <b v="0"/>
    <b v="0"/>
    <x v="1877"/>
  </r>
  <r>
    <s v="Pineapple Express"/>
    <x v="70"/>
    <n v="101624843"/>
    <n v="64"/>
    <s v="Hundred Million"/>
    <m/>
    <b v="0"/>
    <b v="0"/>
    <b v="0"/>
    <b v="0"/>
    <x v="1878"/>
  </r>
  <r>
    <s v="Brubaker"/>
    <x v="78"/>
    <n v="37121708"/>
    <n v="19"/>
    <s v=""/>
    <m/>
    <b v="0"/>
    <b v="0"/>
    <b v="0"/>
    <b v="0"/>
    <x v="1879"/>
  </r>
  <r>
    <s v="RoboCop"/>
    <x v="93"/>
    <n v="53427454"/>
    <n v="16"/>
    <s v=""/>
    <m/>
    <b v="0"/>
    <b v="0"/>
    <b v="0"/>
    <b v="0"/>
    <x v="1880"/>
  </r>
  <r>
    <s v="The King's Man"/>
    <x v="51"/>
    <n v="125897478"/>
    <n v="39"/>
    <s v="Hundred Million"/>
    <n v="3"/>
    <b v="0"/>
    <b v="0"/>
    <b v="0"/>
    <b v="0"/>
    <x v="1881"/>
  </r>
  <r>
    <s v="Out of Sight"/>
    <x v="75"/>
    <n v="77745568"/>
    <n v="44"/>
    <s v=""/>
    <m/>
    <b v="0"/>
    <b v="0"/>
    <b v="0"/>
    <b v="0"/>
    <x v="1882"/>
  </r>
  <r>
    <s v="The Guardian"/>
    <x v="62"/>
    <n v="94973540"/>
    <n v="63"/>
    <s v=""/>
    <m/>
    <b v="0"/>
    <b v="0"/>
    <b v="0"/>
    <b v="0"/>
    <x v="1883"/>
  </r>
  <r>
    <s v="The Time Traveler's Wife"/>
    <x v="45"/>
    <n v="101344412"/>
    <n v="58"/>
    <s v="Hundred Million"/>
    <m/>
    <b v="0"/>
    <b v="0"/>
    <b v="0"/>
    <b v="0"/>
    <x v="1884"/>
  </r>
  <r>
    <s v="Get Shorty"/>
    <x v="85"/>
    <n v="72101622"/>
    <n v="20"/>
    <s v=""/>
    <m/>
    <b v="0"/>
    <b v="0"/>
    <b v="0"/>
    <b v="0"/>
    <x v="1885"/>
  </r>
  <r>
    <s v="Old School"/>
    <x v="54"/>
    <n v="87135520"/>
    <n v="64"/>
    <s v=""/>
    <n v="3"/>
    <b v="0"/>
    <b v="0"/>
    <b v="0"/>
    <b v="0"/>
    <x v="1886"/>
  </r>
  <r>
    <s v="Insidious: Chapter 3"/>
    <x v="48"/>
    <n v="112983889"/>
    <n v="64"/>
    <s v="Hundred Million"/>
    <m/>
    <b v="0"/>
    <b v="0"/>
    <b v="0"/>
    <b v="0"/>
    <x v="1887"/>
  </r>
  <r>
    <s v="Free Birds"/>
    <x v="59"/>
    <n v="110387072"/>
    <n v="64"/>
    <s v="Hundred Million"/>
    <n v="2"/>
    <b v="0"/>
    <b v="0"/>
    <b v="0"/>
    <b v="0"/>
    <x v="1888"/>
  </r>
  <r>
    <s v="Fletch"/>
    <x v="86"/>
    <n v="50612888"/>
    <n v="12"/>
    <s v=""/>
    <m/>
    <b v="0"/>
    <b v="0"/>
    <b v="0"/>
    <b v="0"/>
    <x v="1889"/>
  </r>
  <r>
    <s v="Slap Shot"/>
    <x v="65"/>
    <n v="28000000"/>
    <n v="16"/>
    <s v=""/>
    <m/>
    <b v="0"/>
    <b v="0"/>
    <b v="0"/>
    <b v="0"/>
    <x v="1890"/>
  </r>
  <r>
    <s v="Herbie Goes to Monte Carlo"/>
    <x v="65"/>
    <n v="28000000"/>
    <n v="17"/>
    <s v=""/>
    <m/>
    <b v="0"/>
    <b v="0"/>
    <b v="0"/>
    <b v="0"/>
    <x v="1890"/>
  </r>
  <r>
    <s v="The Purge: Anarchy"/>
    <x v="72"/>
    <n v="111928365"/>
    <n v="67"/>
    <s v="Hundred Million"/>
    <m/>
    <b v="0"/>
    <b v="0"/>
    <b v="0"/>
    <b v="0"/>
    <x v="1891"/>
  </r>
  <r>
    <s v="Dad, Where Are We Going?"/>
    <x v="72"/>
    <n v="111870000"/>
    <n v="68"/>
    <s v="Hundred Million"/>
    <m/>
    <b v="0"/>
    <b v="0"/>
    <b v="0"/>
    <b v="0"/>
    <x v="1892"/>
  </r>
  <r>
    <s v="Dora and the Lost City of Gold"/>
    <x v="47"/>
    <n v="120597108"/>
    <n v="66"/>
    <s v="Hundred Million"/>
    <m/>
    <b v="0"/>
    <b v="0"/>
    <b v="0"/>
    <b v="0"/>
    <x v="1893"/>
  </r>
  <r>
    <s v="Conspiracy Theory"/>
    <x v="46"/>
    <n v="75982834"/>
    <n v="24"/>
    <s v=""/>
    <m/>
    <b v="0"/>
    <b v="0"/>
    <b v="0"/>
    <b v="0"/>
    <x v="1894"/>
  </r>
  <r>
    <s v="A Cool Fish"/>
    <x v="50"/>
    <n v="118153135"/>
    <n v="60"/>
    <s v="Hundred Million"/>
    <m/>
    <b v="0"/>
    <b v="0"/>
    <b v="0"/>
    <b v="0"/>
    <x v="1895"/>
  </r>
  <r>
    <s v="My Bloody Valentine"/>
    <x v="45"/>
    <n v="100734718"/>
    <n v="59"/>
    <s v="Hundred Million"/>
    <m/>
    <b v="0"/>
    <b v="0"/>
    <b v="0"/>
    <b v="0"/>
    <x v="1896"/>
  </r>
  <r>
    <s v="Blow"/>
    <x v="58"/>
    <n v="83282296"/>
    <n v="53"/>
    <s v=""/>
    <m/>
    <b v="0"/>
    <b v="0"/>
    <b v="0"/>
    <b v="0"/>
    <x v="1897"/>
  </r>
  <r>
    <s v="White Noise"/>
    <x v="73"/>
    <n v="91196419"/>
    <n v="62"/>
    <s v=""/>
    <m/>
    <b v="0"/>
    <b v="0"/>
    <b v="0"/>
    <b v="0"/>
    <x v="1898"/>
  </r>
  <r>
    <s v="Stand by Me"/>
    <x v="91"/>
    <n v="52301211"/>
    <n v="12"/>
    <s v=""/>
    <n v="4.5"/>
    <b v="0"/>
    <b v="1"/>
    <b v="1"/>
    <b v="1"/>
    <x v="1899"/>
  </r>
  <r>
    <s v="The Color of Money"/>
    <x v="91"/>
    <n v="52293982"/>
    <n v="13"/>
    <s v=""/>
    <m/>
    <b v="0"/>
    <b v="0"/>
    <b v="0"/>
    <b v="0"/>
    <x v="1900"/>
  </r>
  <r>
    <s v="Outrageous Fortune"/>
    <x v="93"/>
    <n v="52864741"/>
    <n v="17"/>
    <s v=""/>
    <m/>
    <b v="0"/>
    <b v="0"/>
    <b v="0"/>
    <b v="0"/>
    <x v="1901"/>
  </r>
  <r>
    <s v="Tears of the Sun"/>
    <x v="54"/>
    <n v="86468162"/>
    <n v="65"/>
    <s v=""/>
    <m/>
    <b v="0"/>
    <b v="0"/>
    <b v="0"/>
    <b v="0"/>
    <x v="1902"/>
  </r>
  <r>
    <s v="Grumpier Old Men"/>
    <x v="85"/>
    <n v="71518503"/>
    <n v="21"/>
    <s v=""/>
    <m/>
    <b v="0"/>
    <b v="0"/>
    <b v="0"/>
    <b v="0"/>
    <x v="1903"/>
  </r>
  <r>
    <s v="The Bridges of Madison County"/>
    <x v="85"/>
    <n v="71516617"/>
    <n v="22"/>
    <s v=""/>
    <m/>
    <b v="0"/>
    <b v="0"/>
    <b v="0"/>
    <b v="0"/>
    <x v="1904"/>
  </r>
  <r>
    <s v="A View to a Kill"/>
    <x v="86"/>
    <n v="50328158"/>
    <n v="13"/>
    <s v=""/>
    <m/>
    <b v="0"/>
    <b v="0"/>
    <b v="0"/>
    <b v="0"/>
    <x v="1905"/>
  </r>
  <r>
    <s v="Extreme Job"/>
    <x v="47"/>
    <n v="119932733"/>
    <n v="67"/>
    <s v="Hundred Million"/>
    <m/>
    <b v="0"/>
    <b v="0"/>
    <b v="0"/>
    <b v="0"/>
    <x v="1906"/>
  </r>
  <r>
    <s v="Game Night"/>
    <x v="50"/>
    <n v="117679066"/>
    <n v="61"/>
    <s v="Hundred Million"/>
    <n v="3.5"/>
    <b v="0"/>
    <b v="0"/>
    <b v="0"/>
    <b v="0"/>
    <x v="1907"/>
  </r>
  <r>
    <s v="Pet Sematary"/>
    <x v="76"/>
    <n v="57469467"/>
    <n v="23"/>
    <s v=""/>
    <m/>
    <b v="0"/>
    <b v="0"/>
    <b v="0"/>
    <b v="0"/>
    <x v="1908"/>
  </r>
  <r>
    <s v="The Ex-Files 4: Marriage Plan"/>
    <x v="69"/>
    <n v="141589956"/>
    <n v="50"/>
    <s v="Hundred Million"/>
    <m/>
    <b v="0"/>
    <b v="0"/>
    <b v="0"/>
    <b v="0"/>
    <x v="1909"/>
  </r>
  <r>
    <s v="Racing Stripes"/>
    <x v="73"/>
    <n v="90754475"/>
    <n v="63"/>
    <s v=""/>
    <m/>
    <b v="0"/>
    <b v="0"/>
    <b v="0"/>
    <b v="0"/>
    <x v="1910"/>
  </r>
  <r>
    <s v="Nim's Island"/>
    <x v="70"/>
    <n v="100104565"/>
    <n v="65"/>
    <s v="Hundred Million"/>
    <m/>
    <b v="0"/>
    <b v="0"/>
    <b v="0"/>
    <b v="0"/>
    <x v="1911"/>
  </r>
  <r>
    <s v="What About Bob?"/>
    <x v="89"/>
    <n v="63707829"/>
    <n v="19"/>
    <s v=""/>
    <m/>
    <b v="0"/>
    <b v="0"/>
    <b v="0"/>
    <b v="0"/>
    <x v="1912"/>
  </r>
  <r>
    <s v="Where the Wild Things Are"/>
    <x v="45"/>
    <n v="100140096"/>
    <n v="60"/>
    <s v="Hundred Million"/>
    <m/>
    <b v="0"/>
    <b v="0"/>
    <b v="0"/>
    <b v="0"/>
    <x v="1913"/>
  </r>
  <r>
    <s v="Love &amp; Other Drugs"/>
    <x v="67"/>
    <n v="102820008"/>
    <n v="65"/>
    <s v="Hundred Million"/>
    <n v="3.5"/>
    <b v="0"/>
    <b v="0"/>
    <b v="0"/>
    <b v="0"/>
    <x v="1914"/>
  </r>
  <r>
    <s v="Finding Forrester"/>
    <x v="77"/>
    <n v="80049764"/>
    <n v="57"/>
    <s v=""/>
    <m/>
    <b v="0"/>
    <b v="0"/>
    <b v="0"/>
    <b v="0"/>
    <x v="1915"/>
  </r>
  <r>
    <s v="Wonder Park"/>
    <x v="47"/>
    <n v="119559110"/>
    <n v="68"/>
    <s v="Hundred Million"/>
    <m/>
    <b v="0"/>
    <b v="0"/>
    <b v="0"/>
    <b v="0"/>
    <x v="1916"/>
  </r>
  <r>
    <s v="28 Years Later"/>
    <x v="56"/>
    <n v="150367300"/>
    <n v="15"/>
    <s v="Hundred Million"/>
    <m/>
    <b v="0"/>
    <b v="0"/>
    <b v="0"/>
    <b v="0"/>
    <x v="1917"/>
  </r>
  <r>
    <s v="Get Hard"/>
    <x v="48"/>
    <n v="111711453"/>
    <n v="65"/>
    <s v="Hundred Million"/>
    <m/>
    <b v="0"/>
    <b v="0"/>
    <b v="0"/>
    <b v="0"/>
    <x v="1918"/>
  </r>
  <r>
    <s v="Clash of the Titans"/>
    <x v="82"/>
    <n v="41092328"/>
    <n v="11"/>
    <s v=""/>
    <m/>
    <b v="0"/>
    <b v="0"/>
    <b v="0"/>
    <b v="0"/>
    <x v="1919"/>
  </r>
  <r>
    <s v="How to Be Single"/>
    <x v="68"/>
    <n v="112343513"/>
    <n v="75"/>
    <s v="Hundred Million"/>
    <m/>
    <b v="0"/>
    <b v="0"/>
    <b v="0"/>
    <b v="0"/>
    <x v="1920"/>
  </r>
  <r>
    <s v="Tightrope"/>
    <x v="83"/>
    <n v="48143579"/>
    <n v="13"/>
    <s v=""/>
    <m/>
    <b v="0"/>
    <b v="0"/>
    <b v="0"/>
    <b v="0"/>
    <x v="1921"/>
  </r>
  <r>
    <s v="TMNT"/>
    <x v="71"/>
    <n v="95797812"/>
    <n v="56"/>
    <s v=""/>
    <m/>
    <b v="0"/>
    <b v="0"/>
    <b v="0"/>
    <b v="0"/>
    <x v="1922"/>
  </r>
  <r>
    <s v="ParaNorman"/>
    <x v="53"/>
    <n v="107139399"/>
    <n v="68"/>
    <s v="Hundred Million"/>
    <m/>
    <b v="0"/>
    <b v="0"/>
    <b v="0"/>
    <b v="0"/>
    <x v="1923"/>
  </r>
  <r>
    <s v="Shooter"/>
    <x v="71"/>
    <n v="95696996"/>
    <n v="57"/>
    <s v=""/>
    <n v="3"/>
    <b v="0"/>
    <b v="0"/>
    <b v="0"/>
    <b v="0"/>
    <x v="1924"/>
  </r>
  <r>
    <s v="The Natural"/>
    <x v="83"/>
    <n v="47951979"/>
    <n v="14"/>
    <s v=""/>
    <m/>
    <b v="0"/>
    <b v="0"/>
    <b v="0"/>
    <b v="0"/>
    <x v="1925"/>
  </r>
  <r>
    <s v="Absence of Malice"/>
    <x v="82"/>
    <n v="40716963"/>
    <n v="12"/>
    <s v=""/>
    <m/>
    <b v="0"/>
    <b v="0"/>
    <b v="0"/>
    <b v="0"/>
    <x v="1926"/>
  </r>
  <r>
    <s v="Mortal Kombat"/>
    <x v="85"/>
    <n v="70455286"/>
    <n v="23"/>
    <s v=""/>
    <m/>
    <b v="0"/>
    <b v="0"/>
    <b v="0"/>
    <b v="0"/>
    <x v="1927"/>
  </r>
  <r>
    <s v="Soul"/>
    <x v="90"/>
    <n v="120957731"/>
    <n v="18"/>
    <s v="Hundred Million"/>
    <n v="4.5"/>
    <b v="0"/>
    <b v="0"/>
    <b v="0"/>
    <b v="1"/>
    <x v="1928"/>
  </r>
  <r>
    <s v="P Storm"/>
    <x v="47"/>
    <n v="117991727"/>
    <n v="69"/>
    <s v="Hundred Million"/>
    <m/>
    <b v="0"/>
    <b v="0"/>
    <b v="0"/>
    <b v="0"/>
    <x v="1929"/>
  </r>
  <r>
    <s v="Dragon Ball Super: Broly"/>
    <x v="50"/>
    <n v="115757940"/>
    <n v="62"/>
    <s v="Hundred Million"/>
    <m/>
    <b v="0"/>
    <b v="0"/>
    <b v="0"/>
    <b v="0"/>
    <x v="1930"/>
  </r>
  <r>
    <s v="The Dark Tower"/>
    <x v="61"/>
    <n v="113231078"/>
    <n v="72"/>
    <s v="Hundred Million"/>
    <m/>
    <b v="0"/>
    <b v="0"/>
    <b v="0"/>
    <b v="0"/>
    <x v="1931"/>
  </r>
  <r>
    <s v="National Lampoon's European Vacation"/>
    <x v="86"/>
    <n v="49364621"/>
    <n v="14"/>
    <s v=""/>
    <m/>
    <b v="0"/>
    <b v="0"/>
    <b v="0"/>
    <b v="0"/>
    <x v="1932"/>
  </r>
  <r>
    <s v="1941"/>
    <x v="92"/>
    <n v="31755742"/>
    <n v="22"/>
    <s v=""/>
    <m/>
    <b v="0"/>
    <b v="0"/>
    <b v="0"/>
    <b v="0"/>
    <x v="1933"/>
  </r>
  <r>
    <s v="28 Days Later"/>
    <x v="63"/>
    <n v="82719885"/>
    <n v="54"/>
    <s v=""/>
    <n v="3.5"/>
    <b v="0"/>
    <b v="0"/>
    <b v="0"/>
    <b v="1"/>
    <x v="1934"/>
  </r>
  <r>
    <s v="Transporter 2"/>
    <x v="73"/>
    <n v="89083229"/>
    <n v="64"/>
    <s v=""/>
    <m/>
    <b v="0"/>
    <b v="0"/>
    <b v="0"/>
    <b v="0"/>
    <x v="1935"/>
  </r>
  <r>
    <s v="The 5th Wave"/>
    <x v="48"/>
    <n v="109906372"/>
    <n v="66"/>
    <s v="Hundred Million"/>
    <m/>
    <b v="0"/>
    <b v="0"/>
    <b v="0"/>
    <b v="0"/>
    <x v="1936"/>
  </r>
  <r>
    <s v="Reds"/>
    <x v="82"/>
    <n v="40382788"/>
    <n v="13"/>
    <s v=""/>
    <m/>
    <b v="0"/>
    <b v="0"/>
    <b v="0"/>
    <b v="0"/>
    <x v="1937"/>
  </r>
  <r>
    <s v="Rumor Has It..."/>
    <x v="73"/>
    <n v="88933562"/>
    <n v="65"/>
    <s v=""/>
    <m/>
    <b v="0"/>
    <b v="0"/>
    <b v="0"/>
    <b v="0"/>
    <x v="1938"/>
  </r>
  <r>
    <s v="The Monkey King 3"/>
    <x v="50"/>
    <n v="115084576"/>
    <n v="63"/>
    <s v="Hundred Million"/>
    <m/>
    <b v="0"/>
    <b v="0"/>
    <b v="0"/>
    <b v="0"/>
    <x v="1939"/>
  </r>
  <r>
    <s v="Jaws 3-D"/>
    <x v="79"/>
    <n v="45517055"/>
    <n v="15"/>
    <s v=""/>
    <m/>
    <b v="0"/>
    <b v="0"/>
    <b v="0"/>
    <b v="0"/>
    <x v="1940"/>
  </r>
  <r>
    <s v="10 Cloverfield Lane"/>
    <x v="68"/>
    <n v="110216998"/>
    <n v="76"/>
    <s v="Hundred Million"/>
    <n v="4"/>
    <b v="0"/>
    <b v="0"/>
    <b v="0"/>
    <b v="0"/>
    <x v="1941"/>
  </r>
  <r>
    <s v="Nine Months"/>
    <x v="85"/>
    <n v="69684532"/>
    <n v="24"/>
    <s v=""/>
    <m/>
    <b v="0"/>
    <b v="0"/>
    <b v="0"/>
    <b v="0"/>
    <x v="1942"/>
  </r>
  <r>
    <s v="Rambo III"/>
    <x v="87"/>
    <n v="53715611"/>
    <n v="16"/>
    <s v=""/>
    <m/>
    <b v="0"/>
    <b v="0"/>
    <b v="0"/>
    <b v="0"/>
    <x v="1943"/>
  </r>
  <r>
    <s v="Reign of Fire"/>
    <x v="63"/>
    <n v="82150183"/>
    <n v="55"/>
    <s v=""/>
    <m/>
    <b v="0"/>
    <b v="0"/>
    <b v="0"/>
    <b v="0"/>
    <x v="1944"/>
  </r>
  <r>
    <s v="The Campaign"/>
    <x v="53"/>
    <n v="104907746"/>
    <n v="69"/>
    <s v="Hundred Million"/>
    <m/>
    <b v="0"/>
    <b v="0"/>
    <b v="0"/>
    <b v="0"/>
    <x v="1945"/>
  </r>
  <r>
    <s v="The Boxtrolls"/>
    <x v="72"/>
    <n v="108255770"/>
    <n v="69"/>
    <s v="Hundred Million"/>
    <m/>
    <b v="0"/>
    <b v="0"/>
    <b v="0"/>
    <b v="0"/>
    <x v="1946"/>
  </r>
  <r>
    <s v="Aftershock"/>
    <x v="67"/>
    <n v="100293273"/>
    <n v="66"/>
    <s v="Hundred Million"/>
    <m/>
    <b v="0"/>
    <b v="0"/>
    <b v="0"/>
    <b v="0"/>
    <x v="1947"/>
  </r>
  <r>
    <s v="Cruel Intentions"/>
    <x v="57"/>
    <n v="75902208"/>
    <n v="51"/>
    <s v=""/>
    <m/>
    <b v="0"/>
    <b v="0"/>
    <b v="0"/>
    <b v="0"/>
    <x v="1948"/>
  </r>
  <r>
    <s v="Broadcast News"/>
    <x v="93"/>
    <n v="51249461"/>
    <n v="18"/>
    <s v=""/>
    <m/>
    <b v="0"/>
    <b v="0"/>
    <b v="0"/>
    <b v="0"/>
    <x v="1949"/>
  </r>
  <r>
    <s v="Scarface"/>
    <x v="79"/>
    <n v="45233004"/>
    <n v="16"/>
    <s v=""/>
    <n v="4.5"/>
    <b v="0"/>
    <b v="1"/>
    <b v="1"/>
    <b v="1"/>
    <x v="1950"/>
  </r>
  <r>
    <s v="The Living Daylights"/>
    <x v="93"/>
    <n v="51186196"/>
    <n v="19"/>
    <s v=""/>
    <m/>
    <b v="0"/>
    <b v="0"/>
    <b v="0"/>
    <b v="0"/>
    <x v="1951"/>
  </r>
  <r>
    <s v="The Dark Crystal"/>
    <x v="74"/>
    <n v="43570371"/>
    <n v="16"/>
    <s v=""/>
    <m/>
    <b v="0"/>
    <b v="0"/>
    <b v="0"/>
    <b v="0"/>
    <x v="1952"/>
  </r>
  <r>
    <s v="Horrible Bosses 2"/>
    <x v="72"/>
    <n v="107645357"/>
    <n v="70"/>
    <s v="Hundred Million"/>
    <n v="3"/>
    <b v="0"/>
    <b v="0"/>
    <b v="0"/>
    <b v="0"/>
    <x v="1953"/>
  </r>
  <r>
    <s v="The Fox and the Hound"/>
    <x v="82"/>
    <n v="39900000"/>
    <n v="14"/>
    <s v=""/>
    <m/>
    <b v="0"/>
    <b v="0"/>
    <b v="0"/>
    <b v="0"/>
    <x v="1954"/>
  </r>
  <r>
    <s v="Oliver &amp; Company"/>
    <x v="87"/>
    <n v="53279055"/>
    <n v="17"/>
    <s v=""/>
    <m/>
    <b v="0"/>
    <b v="0"/>
    <b v="0"/>
    <b v="0"/>
    <x v="1955"/>
  </r>
  <r>
    <s v="Broken Arrow"/>
    <x v="88"/>
    <n v="70770147"/>
    <n v="20"/>
    <s v=""/>
    <m/>
    <b v="0"/>
    <b v="0"/>
    <b v="0"/>
    <b v="0"/>
    <x v="1956"/>
  </r>
  <r>
    <s v="Casino"/>
    <x v="85"/>
    <n v="68972551"/>
    <n v="25"/>
    <s v=""/>
    <n v="3.5"/>
    <b v="0"/>
    <b v="1"/>
    <b v="0"/>
    <b v="0"/>
    <x v="1957"/>
  </r>
  <r>
    <s v="Michael Clayton"/>
    <x v="71"/>
    <n v="92991835"/>
    <n v="58"/>
    <s v=""/>
    <n v="3.5"/>
    <b v="0"/>
    <b v="0"/>
    <b v="0"/>
    <b v="0"/>
    <x v="1958"/>
  </r>
  <r>
    <s v="Dog Man"/>
    <x v="56"/>
    <n v="145567119"/>
    <n v="16"/>
    <s v="Hundred Million"/>
    <m/>
    <b v="0"/>
    <b v="0"/>
    <b v="0"/>
    <b v="0"/>
    <x v="1959"/>
  </r>
  <r>
    <s v="Hidden Blade"/>
    <x v="69"/>
    <n v="136784593"/>
    <n v="51"/>
    <s v="Hundred Million"/>
    <m/>
    <b v="0"/>
    <b v="0"/>
    <b v="0"/>
    <b v="0"/>
    <x v="1960"/>
  </r>
  <r>
    <s v="Old Dogs"/>
    <x v="45"/>
    <n v="96753696"/>
    <n v="61"/>
    <s v=""/>
    <m/>
    <b v="0"/>
    <b v="0"/>
    <b v="0"/>
    <b v="0"/>
    <x v="1961"/>
  </r>
  <r>
    <s v="Detective Conan: The Fist of Blue Sapphire"/>
    <x v="47"/>
    <n v="115570314"/>
    <n v="70"/>
    <s v="Hundred Million"/>
    <m/>
    <b v="0"/>
    <b v="0"/>
    <b v="0"/>
    <b v="0"/>
    <x v="1962"/>
  </r>
  <r>
    <s v="Exit Wounds"/>
    <x v="58"/>
    <n v="79958599"/>
    <n v="54"/>
    <s v=""/>
    <m/>
    <b v="0"/>
    <b v="0"/>
    <b v="0"/>
    <b v="0"/>
    <x v="1963"/>
  </r>
  <r>
    <s v="The Addams Family 2"/>
    <x v="51"/>
    <n v="119815153"/>
    <n v="40"/>
    <s v="Hundred Million"/>
    <m/>
    <b v="0"/>
    <b v="0"/>
    <b v="0"/>
    <b v="0"/>
    <x v="1964"/>
  </r>
  <r>
    <s v="The Breakup Guru"/>
    <x v="72"/>
    <n v="106980263"/>
    <n v="71"/>
    <s v="Hundred Million"/>
    <m/>
    <b v="0"/>
    <b v="0"/>
    <b v="0"/>
    <b v="0"/>
    <x v="1965"/>
  </r>
  <r>
    <s v="Vicky Cristina Barcelona"/>
    <x v="70"/>
    <n v="96409300"/>
    <n v="66"/>
    <s v=""/>
    <m/>
    <b v="0"/>
    <b v="0"/>
    <b v="0"/>
    <b v="0"/>
    <x v="1966"/>
  </r>
  <r>
    <s v="No Reservations"/>
    <x v="71"/>
    <n v="92601050"/>
    <n v="59"/>
    <s v=""/>
    <m/>
    <b v="0"/>
    <b v="0"/>
    <b v="0"/>
    <b v="0"/>
    <x v="1967"/>
  </r>
  <r>
    <s v="The Exorcist: Believer"/>
    <x v="69"/>
    <n v="136294607"/>
    <n v="52"/>
    <s v="Hundred Million"/>
    <m/>
    <b v="0"/>
    <b v="0"/>
    <b v="0"/>
    <b v="0"/>
    <x v="1968"/>
  </r>
  <r>
    <s v="The Gentlemen"/>
    <x v="47"/>
    <n v="115171795"/>
    <n v="71"/>
    <s v="Hundred Million"/>
    <n v="3.5"/>
    <b v="0"/>
    <b v="0"/>
    <b v="0"/>
    <b v="0"/>
    <x v="1969"/>
  </r>
  <r>
    <s v="Gangster Squad"/>
    <x v="59"/>
    <n v="105200903"/>
    <n v="65"/>
    <s v="Hundred Million"/>
    <m/>
    <b v="0"/>
    <b v="0"/>
    <b v="0"/>
    <b v="0"/>
    <x v="1970"/>
  </r>
  <r>
    <s v="I Know What You Did Last Summer"/>
    <x v="46"/>
    <n v="72587919"/>
    <n v="25"/>
    <s v=""/>
    <m/>
    <b v="0"/>
    <b v="0"/>
    <b v="0"/>
    <b v="0"/>
    <x v="1971"/>
  </r>
  <r>
    <s v="Paul Blart: Mall Cop 2"/>
    <x v="48"/>
    <n v="107588225"/>
    <n v="67"/>
    <s v="Hundred Million"/>
    <n v="1.5"/>
    <b v="0"/>
    <b v="0"/>
    <b v="0"/>
    <b v="0"/>
    <x v="1972"/>
  </r>
  <r>
    <s v="Mask"/>
    <x v="86"/>
    <n v="48230162"/>
    <n v="15"/>
    <s v=""/>
    <m/>
    <b v="0"/>
    <b v="0"/>
    <b v="0"/>
    <b v="0"/>
    <x v="1973"/>
  </r>
  <r>
    <s v="Scent of a Woman"/>
    <x v="81"/>
    <n v="63095253"/>
    <n v="19"/>
    <s v=""/>
    <m/>
    <b v="0"/>
    <b v="0"/>
    <b v="0"/>
    <b v="0"/>
    <x v="1974"/>
  </r>
  <r>
    <s v="House Calls"/>
    <x v="80"/>
    <n v="28460702"/>
    <n v="17"/>
    <s v=""/>
    <m/>
    <b v="0"/>
    <b v="0"/>
    <b v="0"/>
    <b v="0"/>
    <x v="1975"/>
  </r>
  <r>
    <s v="A Complete Unknown"/>
    <x v="60"/>
    <n v="140508652"/>
    <n v="40"/>
    <s v="Hundred Million"/>
    <m/>
    <b v="0"/>
    <b v="0"/>
    <b v="0"/>
    <b v="0"/>
    <x v="1976"/>
  </r>
  <r>
    <s v="Legends of the Fall"/>
    <x v="64"/>
    <n v="66638883"/>
    <n v="19"/>
    <s v=""/>
    <m/>
    <b v="0"/>
    <b v="0"/>
    <b v="0"/>
    <b v="0"/>
    <x v="1977"/>
  </r>
  <r>
    <s v="Umizaru 3: The Last Message"/>
    <x v="67"/>
    <n v="98663381"/>
    <n v="67"/>
    <s v=""/>
    <m/>
    <b v="0"/>
    <b v="0"/>
    <b v="0"/>
    <b v="0"/>
    <x v="1978"/>
  </r>
  <r>
    <s v="The Rookie"/>
    <x v="63"/>
    <n v="80693537"/>
    <n v="56"/>
    <s v=""/>
    <m/>
    <b v="0"/>
    <b v="0"/>
    <b v="0"/>
    <b v="0"/>
    <x v="1979"/>
  </r>
  <r>
    <s v="Eddie Murphy: Raw"/>
    <x v="93"/>
    <n v="50505289"/>
    <n v="20"/>
    <s v=""/>
    <m/>
    <b v="0"/>
    <b v="0"/>
    <b v="0"/>
    <b v="0"/>
    <x v="1980"/>
  </r>
  <r>
    <s v="Neighbors 2: Sorority Rising"/>
    <x v="68"/>
    <n v="108007109"/>
    <n v="77"/>
    <s v="Hundred Million"/>
    <m/>
    <b v="0"/>
    <b v="0"/>
    <b v="0"/>
    <b v="0"/>
    <x v="1981"/>
  </r>
  <r>
    <s v="Vacation"/>
    <x v="48"/>
    <n v="107228221"/>
    <n v="68"/>
    <s v="Hundred Million"/>
    <m/>
    <b v="0"/>
    <b v="0"/>
    <b v="0"/>
    <b v="0"/>
    <x v="1982"/>
  </r>
  <r>
    <s v="Elio"/>
    <x v="56"/>
    <n v="144228555"/>
    <n v="17"/>
    <s v="Hundred Million"/>
    <n v="4"/>
    <b v="0"/>
    <b v="0"/>
    <b v="0"/>
    <b v="0"/>
    <x v="1983"/>
  </r>
  <r>
    <s v="Buddies in India"/>
    <x v="61"/>
    <n v="110155128"/>
    <n v="73"/>
    <s v="Hundred Million"/>
    <m/>
    <b v="0"/>
    <b v="0"/>
    <b v="0"/>
    <b v="0"/>
    <x v="1984"/>
  </r>
  <r>
    <s v="Fracture"/>
    <x v="71"/>
    <n v="92011561"/>
    <n v="60"/>
    <s v=""/>
    <n v="3.5"/>
    <b v="0"/>
    <b v="0"/>
    <b v="0"/>
    <b v="0"/>
    <x v="1985"/>
  </r>
  <r>
    <s v="Legal Eagles"/>
    <x v="91"/>
    <n v="49851591"/>
    <n v="14"/>
    <s v=""/>
    <m/>
    <b v="0"/>
    <b v="0"/>
    <b v="0"/>
    <b v="0"/>
    <x v="1986"/>
  </r>
  <r>
    <s v="Random Hearts"/>
    <x v="57"/>
    <n v="74608570"/>
    <n v="52"/>
    <s v=""/>
    <m/>
    <b v="0"/>
    <b v="0"/>
    <b v="0"/>
    <b v="0"/>
    <x v="1987"/>
  </r>
  <r>
    <s v="The Man from U.N.C.L.E."/>
    <x v="48"/>
    <n v="107045109"/>
    <n v="69"/>
    <s v="Hundred Million"/>
    <n v="3.5"/>
    <b v="0"/>
    <b v="0"/>
    <b v="0"/>
    <b v="0"/>
    <x v="1988"/>
  </r>
  <r>
    <s v="My Sister's Keeper"/>
    <x v="45"/>
    <n v="95714875"/>
    <n v="62"/>
    <s v=""/>
    <m/>
    <b v="0"/>
    <b v="0"/>
    <b v="0"/>
    <b v="0"/>
    <x v="1989"/>
  </r>
  <r>
    <s v="Star Wars: Episode I - The Phantom Menace 2012 3D Release"/>
    <x v="53"/>
    <n v="102739593"/>
    <n v="70"/>
    <s v="Hundred Million"/>
    <m/>
    <b v="0"/>
    <b v="0"/>
    <b v="0"/>
    <b v="0"/>
    <x v="1990"/>
  </r>
  <r>
    <s v="Project X"/>
    <x v="53"/>
    <n v="102731865"/>
    <n v="71"/>
    <s v="Hundred Million"/>
    <m/>
    <b v="0"/>
    <b v="0"/>
    <b v="0"/>
    <b v="0"/>
    <x v="1991"/>
  </r>
  <r>
    <s v="The Road to El Dorado"/>
    <x v="77"/>
    <n v="76432727"/>
    <n v="58"/>
    <s v=""/>
    <m/>
    <b v="0"/>
    <b v="0"/>
    <b v="0"/>
    <b v="0"/>
    <x v="1992"/>
  </r>
  <r>
    <s v="Killers"/>
    <x v="67"/>
    <n v="98159963"/>
    <n v="68"/>
    <s v=""/>
    <m/>
    <b v="0"/>
    <b v="0"/>
    <b v="0"/>
    <b v="0"/>
    <x v="1993"/>
  </r>
  <r>
    <s v="The Host"/>
    <x v="62"/>
    <n v="89431890"/>
    <n v="64"/>
    <s v=""/>
    <n v="3.5"/>
    <b v="0"/>
    <b v="0"/>
    <b v="0"/>
    <b v="0"/>
    <x v="1994"/>
  </r>
  <r>
    <s v="Insidious"/>
    <x v="55"/>
    <n v="99557032"/>
    <n v="69"/>
    <s v=""/>
    <m/>
    <b v="0"/>
    <b v="0"/>
    <b v="0"/>
    <b v="0"/>
    <x v="1995"/>
  </r>
  <r>
    <s v="Full Metal Jacket"/>
    <x v="93"/>
    <n v="50192679"/>
    <n v="21"/>
    <s v=""/>
    <n v="4"/>
    <b v="0"/>
    <b v="1"/>
    <b v="0"/>
    <b v="1"/>
    <x v="1996"/>
  </r>
  <r>
    <s v="The Crying Game"/>
    <x v="81"/>
    <n v="62549086"/>
    <n v="20"/>
    <s v=""/>
    <m/>
    <b v="0"/>
    <b v="0"/>
    <b v="0"/>
    <b v="0"/>
    <x v="1997"/>
  </r>
  <r>
    <s v="Sky High"/>
    <x v="73"/>
    <n v="86369815"/>
    <n v="66"/>
    <s v=""/>
    <n v="3.5"/>
    <b v="0"/>
    <b v="0"/>
    <b v="0"/>
    <b v="0"/>
    <x v="1998"/>
  </r>
  <r>
    <s v="The Gauntlet"/>
    <x v="65"/>
    <n v="26414658"/>
    <n v="18"/>
    <s v=""/>
    <m/>
    <b v="0"/>
    <b v="0"/>
    <b v="0"/>
    <b v="0"/>
    <x v="1999"/>
  </r>
  <r>
    <s v="Along With the Gods: The Two Worlds"/>
    <x v="61"/>
    <n v="109383972"/>
    <n v="74"/>
    <s v="Hundred Million"/>
    <m/>
    <b v="0"/>
    <b v="0"/>
    <b v="0"/>
    <b v="0"/>
    <x v="2000"/>
  </r>
  <r>
    <s v="Chronicles of the Ghostly Tribe"/>
    <x v="48"/>
    <n v="106380000"/>
    <n v="70"/>
    <s v="Hundred Million"/>
    <m/>
    <b v="0"/>
    <b v="0"/>
    <b v="0"/>
    <b v="0"/>
    <x v="2001"/>
  </r>
  <r>
    <s v="Greystoke: The Legend of Tarzan, Lord of the Apes"/>
    <x v="83"/>
    <n v="45858563"/>
    <n v="15"/>
    <s v=""/>
    <m/>
    <b v="0"/>
    <b v="0"/>
    <b v="0"/>
    <b v="0"/>
    <x v="2002"/>
  </r>
  <r>
    <s v="Outbreak"/>
    <x v="85"/>
    <n v="67659565"/>
    <n v="26"/>
    <s v=""/>
    <m/>
    <b v="0"/>
    <b v="0"/>
    <b v="0"/>
    <b v="0"/>
    <x v="2003"/>
  </r>
  <r>
    <s v="Shaun the Sheep Movie"/>
    <x v="48"/>
    <n v="106209378"/>
    <n v="71"/>
    <s v="Hundred Million"/>
    <m/>
    <b v="0"/>
    <b v="0"/>
    <b v="0"/>
    <b v="0"/>
    <x v="2004"/>
  </r>
  <r>
    <s v="Justin Bieber: Never Say Never"/>
    <x v="55"/>
    <n v="99036827"/>
    <n v="70"/>
    <s v=""/>
    <m/>
    <b v="0"/>
    <b v="0"/>
    <b v="0"/>
    <b v="0"/>
    <x v="2005"/>
  </r>
  <r>
    <s v="The Hurricane"/>
    <x v="57"/>
    <n v="73956241"/>
    <n v="53"/>
    <s v=""/>
    <m/>
    <b v="0"/>
    <b v="0"/>
    <b v="0"/>
    <b v="0"/>
    <x v="2006"/>
  </r>
  <r>
    <s v="Shazam! Fury of the Gods"/>
    <x v="69"/>
    <n v="134138006"/>
    <n v="53"/>
    <s v="Hundred Million"/>
    <n v="2.5"/>
    <b v="0"/>
    <b v="0"/>
    <b v="0"/>
    <b v="0"/>
    <x v="2007"/>
  </r>
  <r>
    <s v="Green Zone"/>
    <x v="45"/>
    <n v="94882549"/>
    <n v="63"/>
    <s v=""/>
    <m/>
    <b v="0"/>
    <b v="0"/>
    <b v="0"/>
    <b v="0"/>
    <x v="2008"/>
  </r>
  <r>
    <s v="Heat"/>
    <x v="85"/>
    <n v="67476912"/>
    <n v="27"/>
    <s v=""/>
    <n v="4.5"/>
    <b v="1"/>
    <b v="1"/>
    <b v="1"/>
    <b v="1"/>
    <x v="2009"/>
  </r>
  <r>
    <s v="The Devil Inside"/>
    <x v="53"/>
    <n v="101758490"/>
    <n v="72"/>
    <s v="Hundred Million"/>
    <m/>
    <b v="0"/>
    <b v="0"/>
    <b v="0"/>
    <b v="0"/>
    <x v="2010"/>
  </r>
  <r>
    <s v="Pet Sematary"/>
    <x v="47"/>
    <n v="113118226"/>
    <n v="72"/>
    <s v="Hundred Million"/>
    <m/>
    <b v="0"/>
    <b v="0"/>
    <b v="0"/>
    <b v="0"/>
    <x v="2011"/>
  </r>
  <r>
    <s v="Urban Legend"/>
    <x v="75"/>
    <n v="72527595"/>
    <n v="45"/>
    <s v=""/>
    <m/>
    <b v="0"/>
    <b v="0"/>
    <b v="0"/>
    <b v="0"/>
    <x v="2012"/>
  </r>
  <r>
    <s v="Jackass: The Movie"/>
    <x v="63"/>
    <n v="79493831"/>
    <n v="57"/>
    <s v=""/>
    <m/>
    <b v="0"/>
    <b v="0"/>
    <b v="0"/>
    <b v="0"/>
    <x v="2013"/>
  </r>
  <r>
    <s v="The Abyss"/>
    <x v="76"/>
    <n v="54222310"/>
    <n v="24"/>
    <s v=""/>
    <m/>
    <b v="0"/>
    <b v="0"/>
    <b v="0"/>
    <b v="0"/>
    <x v="2014"/>
  </r>
  <r>
    <s v="Match Point"/>
    <x v="73"/>
    <n v="85638656"/>
    <n v="67"/>
    <s v=""/>
    <m/>
    <b v="0"/>
    <b v="0"/>
    <b v="0"/>
    <b v="0"/>
    <x v="2015"/>
  </r>
  <r>
    <s v="Smile 2"/>
    <x v="60"/>
    <n v="138128854"/>
    <n v="41"/>
    <s v="Hundred Million"/>
    <n v="3.5"/>
    <b v="0"/>
    <b v="0"/>
    <b v="0"/>
    <b v="0"/>
    <x v="2016"/>
  </r>
  <r>
    <s v="Deep Sea"/>
    <x v="69"/>
    <n v="133558974"/>
    <n v="54"/>
    <s v="Hundred Million"/>
    <m/>
    <b v="0"/>
    <b v="0"/>
    <b v="0"/>
    <b v="0"/>
    <x v="2017"/>
  </r>
  <r>
    <s v="The Champ"/>
    <x v="92"/>
    <n v="30441738"/>
    <n v="23"/>
    <s v=""/>
    <m/>
    <b v="0"/>
    <b v="0"/>
    <b v="0"/>
    <b v="0"/>
    <x v="2018"/>
  </r>
  <r>
    <s v="Life"/>
    <x v="57"/>
    <n v="73475268"/>
    <n v="54"/>
    <s v=""/>
    <m/>
    <b v="0"/>
    <b v="0"/>
    <b v="0"/>
    <b v="0"/>
    <x v="2019"/>
  </r>
  <r>
    <s v="Cobra"/>
    <x v="91"/>
    <n v="49042224"/>
    <n v="15"/>
    <s v=""/>
    <m/>
    <b v="0"/>
    <b v="0"/>
    <b v="0"/>
    <b v="0"/>
    <x v="2020"/>
  </r>
  <r>
    <s v="Waiting to Exhale"/>
    <x v="85"/>
    <n v="67052156"/>
    <n v="28"/>
    <s v=""/>
    <m/>
    <b v="0"/>
    <b v="0"/>
    <b v="0"/>
    <b v="0"/>
    <x v="2021"/>
  </r>
  <r>
    <s v="Planes, Trains &amp; Automobiles"/>
    <x v="93"/>
    <n v="49530280"/>
    <n v="22"/>
    <s v=""/>
    <m/>
    <b v="0"/>
    <b v="0"/>
    <b v="0"/>
    <b v="0"/>
    <x v="2022"/>
  </r>
  <r>
    <s v="My Love"/>
    <x v="51"/>
    <n v="116720921"/>
    <n v="41"/>
    <s v="Hundred Million"/>
    <m/>
    <b v="0"/>
    <b v="0"/>
    <b v="0"/>
    <b v="0"/>
    <x v="2023"/>
  </r>
  <r>
    <s v="Speed Racer"/>
    <x v="70"/>
    <n v="93945766"/>
    <n v="67"/>
    <s v=""/>
    <m/>
    <b v="0"/>
    <b v="0"/>
    <b v="0"/>
    <b v="0"/>
    <x v="2024"/>
  </r>
  <r>
    <s v="Boonie Bears: Blast Into the Past"/>
    <x v="47"/>
    <n v="112367881"/>
    <n v="73"/>
    <s v="Hundred Million"/>
    <m/>
    <b v="0"/>
    <b v="0"/>
    <b v="0"/>
    <b v="0"/>
    <x v="2025"/>
  </r>
  <r>
    <s v="Edward Scissorhands"/>
    <x v="84"/>
    <n v="56363890"/>
    <n v="20"/>
    <s v=""/>
    <m/>
    <b v="0"/>
    <b v="0"/>
    <b v="1"/>
    <b v="1"/>
    <x v="2026"/>
  </r>
  <r>
    <s v="Paul"/>
    <x v="55"/>
    <n v="97984015"/>
    <n v="71"/>
    <s v=""/>
    <m/>
    <b v="0"/>
    <b v="0"/>
    <b v="0"/>
    <b v="0"/>
    <x v="2027"/>
  </r>
  <r>
    <s v="Sisters"/>
    <x v="48"/>
    <n v="105011053"/>
    <n v="72"/>
    <s v="Hundred Million"/>
    <m/>
    <b v="0"/>
    <b v="0"/>
    <b v="0"/>
    <b v="0"/>
    <x v="2028"/>
  </r>
  <r>
    <s v="Little Darlings"/>
    <x v="78"/>
    <n v="34326249"/>
    <n v="20"/>
    <s v=""/>
    <m/>
    <b v="0"/>
    <b v="0"/>
    <b v="0"/>
    <b v="0"/>
    <x v="2029"/>
  </r>
  <r>
    <s v="Sinbad: Legend of the Seven Seas"/>
    <x v="54"/>
    <n v="80773077"/>
    <n v="66"/>
    <s v=""/>
    <m/>
    <b v="0"/>
    <b v="0"/>
    <b v="0"/>
    <b v="0"/>
    <x v="2030"/>
  </r>
  <r>
    <s v="The Illusionist"/>
    <x v="62"/>
    <n v="87892388"/>
    <n v="65"/>
    <s v=""/>
    <m/>
    <b v="0"/>
    <b v="0"/>
    <b v="0"/>
    <b v="0"/>
    <x v="2031"/>
  </r>
  <r>
    <s v="Wolf"/>
    <x v="64"/>
    <n v="65002597"/>
    <n v="20"/>
    <s v=""/>
    <m/>
    <b v="0"/>
    <b v="0"/>
    <b v="0"/>
    <b v="0"/>
    <x v="2032"/>
  </r>
  <r>
    <s v="Dave"/>
    <x v="52"/>
    <n v="63270710"/>
    <n v="16"/>
    <s v=""/>
    <n v="3.5"/>
    <b v="0"/>
    <b v="0"/>
    <b v="0"/>
    <b v="0"/>
    <x v="2033"/>
  </r>
  <r>
    <s v="The Rundown"/>
    <x v="54"/>
    <n v="80657921"/>
    <n v="67"/>
    <s v=""/>
    <m/>
    <b v="0"/>
    <b v="0"/>
    <b v="0"/>
    <b v="0"/>
    <x v="2034"/>
  </r>
  <r>
    <s v="Serendipity"/>
    <x v="58"/>
    <n v="77516304"/>
    <n v="55"/>
    <s v=""/>
    <m/>
    <b v="0"/>
    <b v="0"/>
    <b v="0"/>
    <b v="0"/>
    <x v="2035"/>
  </r>
  <r>
    <s v="Catwoman"/>
    <x v="66"/>
    <n v="82102379"/>
    <n v="67"/>
    <s v=""/>
    <m/>
    <b v="0"/>
    <b v="0"/>
    <b v="0"/>
    <b v="0"/>
    <x v="2036"/>
  </r>
  <r>
    <s v="Kick-Ass"/>
    <x v="67"/>
    <n v="96188903"/>
    <n v="69"/>
    <s v=""/>
    <n v="3.5"/>
    <b v="0"/>
    <b v="0"/>
    <b v="0"/>
    <b v="1"/>
    <x v="2037"/>
  </r>
  <r>
    <s v="Rising Sun"/>
    <x v="52"/>
    <n v="63179523"/>
    <n v="17"/>
    <s v=""/>
    <m/>
    <b v="0"/>
    <b v="0"/>
    <b v="0"/>
    <b v="0"/>
    <x v="2038"/>
  </r>
  <r>
    <s v="The Lovely Bones"/>
    <x v="45"/>
    <n v="93621340"/>
    <n v="64"/>
    <s v=""/>
    <m/>
    <b v="0"/>
    <b v="0"/>
    <b v="0"/>
    <b v="0"/>
    <x v="2039"/>
  </r>
  <r>
    <s v="Being There"/>
    <x v="92"/>
    <n v="30178926"/>
    <n v="24"/>
    <s v=""/>
    <m/>
    <b v="0"/>
    <b v="0"/>
    <b v="0"/>
    <b v="0"/>
    <x v="2040"/>
  </r>
  <r>
    <s v="The Chorus"/>
    <x v="66"/>
    <n v="82032134"/>
    <n v="68"/>
    <s v=""/>
    <m/>
    <b v="0"/>
    <b v="0"/>
    <b v="0"/>
    <b v="0"/>
    <x v="2041"/>
  </r>
  <r>
    <s v="Evita"/>
    <x v="88"/>
    <n v="68266465"/>
    <n v="21"/>
    <s v=""/>
    <m/>
    <b v="0"/>
    <b v="0"/>
    <b v="0"/>
    <b v="0"/>
    <x v="2042"/>
  </r>
  <r>
    <s v="The Last Boy Scout"/>
    <x v="89"/>
    <n v="59509925"/>
    <n v="21"/>
    <s v=""/>
    <m/>
    <b v="0"/>
    <b v="0"/>
    <b v="0"/>
    <b v="0"/>
    <x v="2043"/>
  </r>
  <r>
    <s v="The Turning Point"/>
    <x v="65"/>
    <n v="25933445"/>
    <n v="19"/>
    <s v=""/>
    <m/>
    <b v="0"/>
    <b v="0"/>
    <b v="0"/>
    <b v="0"/>
    <x v="2044"/>
  </r>
  <r>
    <s v="My Girl"/>
    <x v="89"/>
    <n v="59489799"/>
    <n v="22"/>
    <s v=""/>
    <m/>
    <b v="0"/>
    <b v="0"/>
    <b v="0"/>
    <b v="0"/>
    <x v="2045"/>
  </r>
  <r>
    <s v="RV"/>
    <x v="62"/>
    <n v="87528173"/>
    <n v="66"/>
    <s v=""/>
    <m/>
    <b v="0"/>
    <b v="0"/>
    <b v="0"/>
    <b v="0"/>
    <x v="2046"/>
  </r>
  <r>
    <s v="Ouija"/>
    <x v="72"/>
    <n v="103590271"/>
    <n v="72"/>
    <s v="Hundred Million"/>
    <m/>
    <b v="0"/>
    <b v="0"/>
    <b v="0"/>
    <b v="0"/>
    <x v="2047"/>
  </r>
  <r>
    <s v="Collateral Damage"/>
    <x v="63"/>
    <n v="78382433"/>
    <n v="58"/>
    <s v=""/>
    <m/>
    <b v="0"/>
    <b v="0"/>
    <b v="0"/>
    <b v="0"/>
    <x v="2048"/>
  </r>
  <r>
    <s v="Scream 4"/>
    <x v="55"/>
    <n v="97138686"/>
    <n v="72"/>
    <s v=""/>
    <n v="3.5"/>
    <b v="0"/>
    <b v="0"/>
    <b v="0"/>
    <b v="0"/>
    <x v="2049"/>
  </r>
  <r>
    <s v="Runaway Jury"/>
    <x v="54"/>
    <n v="80154140"/>
    <n v="68"/>
    <s v=""/>
    <n v="3.5"/>
    <b v="0"/>
    <b v="0"/>
    <b v="0"/>
    <b v="0"/>
    <x v="2050"/>
  </r>
  <r>
    <s v="Bridget Jones: Mad About the Boy"/>
    <x v="56"/>
    <n v="139973536"/>
    <n v="18"/>
    <s v="Hundred Million"/>
    <m/>
    <b v="0"/>
    <b v="0"/>
    <b v="0"/>
    <b v="0"/>
    <x v="2051"/>
  </r>
  <r>
    <s v="Birdman or (The Unexpected Virtue of Ignorance)"/>
    <x v="72"/>
    <n v="103215094"/>
    <n v="73"/>
    <s v="Hundred Million"/>
    <n v="4"/>
    <b v="0"/>
    <b v="0"/>
    <b v="0"/>
    <b v="1"/>
    <x v="2052"/>
  </r>
  <r>
    <s v="The Shaggy Dog"/>
    <x v="62"/>
    <n v="87134280"/>
    <n v="67"/>
    <s v=""/>
    <m/>
    <b v="0"/>
    <b v="0"/>
    <b v="0"/>
    <b v="0"/>
    <x v="2053"/>
  </r>
  <r>
    <s v="Good Boys"/>
    <x v="47"/>
    <n v="111173598"/>
    <n v="74"/>
    <s v="Hundred Million"/>
    <n v="3"/>
    <b v="0"/>
    <b v="0"/>
    <b v="0"/>
    <b v="0"/>
    <x v="2054"/>
  </r>
  <r>
    <s v="Transcendence"/>
    <x v="72"/>
    <n v="103039258"/>
    <n v="74"/>
    <s v="Hundred Million"/>
    <m/>
    <b v="0"/>
    <b v="0"/>
    <b v="0"/>
    <b v="0"/>
    <x v="2055"/>
  </r>
  <r>
    <s v="Role Models"/>
    <x v="70"/>
    <n v="92649419"/>
    <n v="68"/>
    <s v=""/>
    <n v="3"/>
    <b v="0"/>
    <b v="0"/>
    <b v="0"/>
    <b v="0"/>
    <x v="2056"/>
  </r>
  <r>
    <s v="Bull Durham"/>
    <x v="87"/>
    <n v="50888729"/>
    <n v="18"/>
    <s v=""/>
    <m/>
    <b v="0"/>
    <b v="0"/>
    <b v="0"/>
    <b v="0"/>
    <x v="2057"/>
  </r>
  <r>
    <s v="The Rite"/>
    <x v="55"/>
    <n v="96560591"/>
    <n v="73"/>
    <s v=""/>
    <m/>
    <b v="0"/>
    <b v="0"/>
    <b v="0"/>
    <b v="0"/>
    <x v="2058"/>
  </r>
  <r>
    <s v="Blue Beetle"/>
    <x v="69"/>
    <n v="130788072"/>
    <n v="55"/>
    <s v="Hundred Million"/>
    <m/>
    <b v="0"/>
    <b v="0"/>
    <b v="0"/>
    <b v="0"/>
    <x v="2059"/>
  </r>
  <r>
    <s v="Showtime"/>
    <x v="63"/>
    <n v="77741732"/>
    <n v="59"/>
    <s v=""/>
    <m/>
    <b v="0"/>
    <b v="0"/>
    <b v="0"/>
    <b v="0"/>
    <x v="2060"/>
  </r>
  <r>
    <s v="The Lucky One"/>
    <x v="53"/>
    <n v="99357138"/>
    <n v="73"/>
    <s v=""/>
    <m/>
    <b v="0"/>
    <b v="0"/>
    <b v="0"/>
    <b v="0"/>
    <x v="2061"/>
  </r>
  <r>
    <s v="Freaky Friday"/>
    <x v="65"/>
    <n v="25642000"/>
    <n v="20"/>
    <s v=""/>
    <m/>
    <b v="0"/>
    <b v="0"/>
    <b v="0"/>
    <b v="0"/>
    <x v="2062"/>
  </r>
  <r>
    <s v="Bad Boys"/>
    <x v="85"/>
    <n v="65807024"/>
    <n v="29"/>
    <s v=""/>
    <n v="3"/>
    <b v="0"/>
    <b v="0"/>
    <b v="0"/>
    <b v="0"/>
    <x v="2063"/>
  </r>
  <r>
    <s v="In Her Shoes"/>
    <x v="73"/>
    <n v="83697473"/>
    <n v="68"/>
    <s v=""/>
    <m/>
    <b v="0"/>
    <b v="0"/>
    <b v="0"/>
    <b v="0"/>
    <x v="2064"/>
  </r>
  <r>
    <s v="Windtalkers"/>
    <x v="63"/>
    <n v="77628265"/>
    <n v="60"/>
    <s v=""/>
    <m/>
    <b v="0"/>
    <b v="0"/>
    <b v="0"/>
    <b v="0"/>
    <x v="2065"/>
  </r>
  <r>
    <s v="Good Bye Lenin!"/>
    <x v="54"/>
    <n v="79316957"/>
    <n v="69"/>
    <s v=""/>
    <m/>
    <b v="0"/>
    <b v="0"/>
    <b v="0"/>
    <b v="0"/>
    <x v="2066"/>
  </r>
  <r>
    <s v="Underworld: Rise of the Lycans"/>
    <x v="45"/>
    <n v="92158961"/>
    <n v="65"/>
    <s v=""/>
    <m/>
    <b v="0"/>
    <b v="0"/>
    <b v="0"/>
    <b v="0"/>
    <x v="2067"/>
  </r>
  <r>
    <s v="Dolphin Tale"/>
    <x v="55"/>
    <n v="95932565"/>
    <n v="74"/>
    <s v=""/>
    <m/>
    <b v="0"/>
    <b v="0"/>
    <b v="0"/>
    <b v="0"/>
    <x v="2068"/>
  </r>
  <r>
    <s v="Chappie"/>
    <x v="48"/>
    <n v="102811889"/>
    <n v="73"/>
    <s v="Hundred Million"/>
    <m/>
    <b v="0"/>
    <b v="0"/>
    <b v="0"/>
    <b v="0"/>
    <x v="2069"/>
  </r>
  <r>
    <s v="Instructions Not Included"/>
    <x v="59"/>
    <n v="100486616"/>
    <n v="66"/>
    <s v="Hundred Million"/>
    <m/>
    <b v="0"/>
    <b v="0"/>
    <b v="0"/>
    <b v="0"/>
    <x v="2070"/>
  </r>
  <r>
    <s v="I Love You, Man"/>
    <x v="45"/>
    <n v="91980359"/>
    <n v="66"/>
    <s v=""/>
    <n v="3.5"/>
    <b v="0"/>
    <b v="0"/>
    <b v="0"/>
    <b v="0"/>
    <x v="2071"/>
  </r>
  <r>
    <s v="Kate &amp; Leopold"/>
    <x v="58"/>
    <n v="76019048"/>
    <n v="56"/>
    <s v=""/>
    <m/>
    <b v="0"/>
    <b v="0"/>
    <b v="0"/>
    <b v="0"/>
    <x v="2072"/>
  </r>
  <r>
    <s v="Heaven Is for Real"/>
    <x v="72"/>
    <n v="101888019"/>
    <n v="75"/>
    <s v="Hundred Million"/>
    <m/>
    <b v="0"/>
    <b v="0"/>
    <b v="0"/>
    <b v="0"/>
    <x v="2073"/>
  </r>
  <r>
    <s v="Barbershop"/>
    <x v="63"/>
    <n v="77063924"/>
    <n v="61"/>
    <s v=""/>
    <m/>
    <b v="0"/>
    <b v="0"/>
    <b v="0"/>
    <b v="0"/>
    <x v="2074"/>
  </r>
  <r>
    <s v="Cold War 2"/>
    <x v="68"/>
    <n v="103197501"/>
    <n v="78"/>
    <s v="Hundred Million"/>
    <m/>
    <b v="0"/>
    <b v="0"/>
    <b v="0"/>
    <b v="0"/>
    <x v="2075"/>
  </r>
  <r>
    <s v="Philomena"/>
    <x v="59"/>
    <n v="100129872"/>
    <n v="67"/>
    <s v="Hundred Million"/>
    <m/>
    <b v="0"/>
    <b v="0"/>
    <b v="0"/>
    <b v="0"/>
    <x v="2076"/>
  </r>
  <r>
    <s v="Date Movie"/>
    <x v="62"/>
    <n v="85749034"/>
    <n v="68"/>
    <s v=""/>
    <m/>
    <b v="0"/>
    <b v="0"/>
    <b v="0"/>
    <b v="0"/>
    <x v="2077"/>
  </r>
  <r>
    <s v="The Breakfast Club"/>
    <x v="86"/>
    <n v="45879065"/>
    <n v="16"/>
    <s v=""/>
    <n v="4.5"/>
    <b v="0"/>
    <b v="0"/>
    <b v="1"/>
    <b v="1"/>
    <x v="2078"/>
  </r>
  <r>
    <s v="Dude, Where's My Car?"/>
    <x v="77"/>
    <n v="73180723"/>
    <n v="59"/>
    <s v=""/>
    <m/>
    <b v="0"/>
    <b v="0"/>
    <b v="0"/>
    <b v="0"/>
    <x v="2079"/>
  </r>
  <r>
    <s v="Friday the 13th"/>
    <x v="45"/>
    <n v="91509154"/>
    <n v="67"/>
    <s v=""/>
    <m/>
    <b v="0"/>
    <b v="0"/>
    <b v="0"/>
    <b v="0"/>
    <x v="2080"/>
  </r>
  <r>
    <s v="Volver"/>
    <x v="62"/>
    <n v="85585177"/>
    <n v="69"/>
    <s v=""/>
    <m/>
    <b v="0"/>
    <b v="0"/>
    <b v="0"/>
    <b v="0"/>
    <x v="2081"/>
  </r>
  <r>
    <s v="An American Tail"/>
    <x v="91"/>
    <n v="47483002"/>
    <n v="16"/>
    <s v=""/>
    <m/>
    <b v="0"/>
    <b v="0"/>
    <b v="0"/>
    <b v="0"/>
    <x v="2082"/>
  </r>
  <r>
    <s v="Manitou's Shoe"/>
    <x v="58"/>
    <n v="75482094"/>
    <n v="57"/>
    <s v=""/>
    <m/>
    <b v="0"/>
    <b v="0"/>
    <b v="0"/>
    <b v="0"/>
    <x v="2083"/>
  </r>
  <r>
    <s v="One and Only"/>
    <x v="69"/>
    <n v="128818285"/>
    <n v="56"/>
    <s v="Hundred Million"/>
    <m/>
    <b v="0"/>
    <b v="0"/>
    <b v="0"/>
    <b v="0"/>
    <x v="2084"/>
  </r>
  <r>
    <s v="Bend It Like Beckham"/>
    <x v="63"/>
    <n v="76583333"/>
    <n v="62"/>
    <s v=""/>
    <m/>
    <b v="0"/>
    <b v="0"/>
    <b v="0"/>
    <b v="0"/>
    <x v="2085"/>
  </r>
  <r>
    <s v="Star Trek V: The Final Frontier"/>
    <x v="76"/>
    <n v="52210049"/>
    <n v="25"/>
    <s v=""/>
    <m/>
    <b v="0"/>
    <b v="0"/>
    <b v="0"/>
    <b v="0"/>
    <x v="2086"/>
  </r>
  <r>
    <s v="Blue Thunder"/>
    <x v="79"/>
    <n v="42313354"/>
    <n v="17"/>
    <s v=""/>
    <m/>
    <b v="0"/>
    <b v="0"/>
    <b v="0"/>
    <b v="0"/>
    <x v="2087"/>
  </r>
  <r>
    <s v="The Constant Gardener"/>
    <x v="73"/>
    <n v="82466670"/>
    <n v="69"/>
    <s v=""/>
    <m/>
    <b v="0"/>
    <b v="0"/>
    <b v="0"/>
    <b v="0"/>
    <x v="2088"/>
  </r>
  <r>
    <s v="The Call of the Wild"/>
    <x v="90"/>
    <n v="111257878"/>
    <n v="19"/>
    <s v="Hundred Million"/>
    <m/>
    <b v="0"/>
    <b v="0"/>
    <b v="0"/>
    <b v="0"/>
    <x v="2089"/>
  </r>
  <r>
    <s v="Epic Movie"/>
    <x v="71"/>
    <n v="87238158"/>
    <n v="61"/>
    <s v=""/>
    <m/>
    <b v="0"/>
    <b v="0"/>
    <b v="0"/>
    <b v="0"/>
    <x v="2090"/>
  </r>
  <r>
    <s v="Railroad Tigers"/>
    <x v="68"/>
    <n v="102205175"/>
    <n v="79"/>
    <s v="Hundred Million"/>
    <m/>
    <b v="0"/>
    <b v="0"/>
    <b v="0"/>
    <b v="0"/>
    <x v="2091"/>
  </r>
  <r>
    <s v="Drag Me to Hell"/>
    <x v="45"/>
    <n v="90842646"/>
    <n v="68"/>
    <s v=""/>
    <m/>
    <b v="0"/>
    <b v="0"/>
    <b v="0"/>
    <b v="0"/>
    <x v="2092"/>
  </r>
  <r>
    <s v="Alexander and the Terrible, Horrible, No Good, Very Bad Day"/>
    <x v="72"/>
    <n v="100654149"/>
    <n v="76"/>
    <s v="Hundred Million"/>
    <n v="3"/>
    <b v="0"/>
    <b v="0"/>
    <b v="0"/>
    <b v="0"/>
    <x v="2093"/>
  </r>
  <r>
    <s v="Nanny McPhee Returns"/>
    <x v="67"/>
    <n v="93251121"/>
    <n v="70"/>
    <s v=""/>
    <m/>
    <b v="0"/>
    <b v="0"/>
    <b v="0"/>
    <b v="0"/>
    <x v="2094"/>
  </r>
  <r>
    <s v="Blue Jasmine"/>
    <x v="59"/>
    <n v="99104804"/>
    <n v="68"/>
    <s v=""/>
    <m/>
    <b v="0"/>
    <b v="0"/>
    <b v="0"/>
    <b v="0"/>
    <x v="2095"/>
  </r>
  <r>
    <s v="The Kingdom"/>
    <x v="71"/>
    <n v="87019158"/>
    <n v="62"/>
    <s v=""/>
    <m/>
    <b v="0"/>
    <b v="0"/>
    <b v="0"/>
    <b v="0"/>
    <x v="2096"/>
  </r>
  <r>
    <s v="Tammy"/>
    <x v="72"/>
    <n v="100375432"/>
    <n v="77"/>
    <s v="Hundred Million"/>
    <m/>
    <b v="0"/>
    <b v="0"/>
    <b v="0"/>
    <b v="0"/>
    <x v="2097"/>
  </r>
  <r>
    <s v="PK"/>
    <x v="72"/>
    <n v="100370104"/>
    <n v="78"/>
    <s v="Hundred Million"/>
    <m/>
    <b v="0"/>
    <b v="0"/>
    <b v="0"/>
    <b v="0"/>
    <x v="2098"/>
  </r>
  <r>
    <s v="Joy"/>
    <x v="48"/>
    <n v="101134059"/>
    <n v="74"/>
    <s v="Hundred Million"/>
    <m/>
    <b v="0"/>
    <b v="0"/>
    <b v="0"/>
    <b v="0"/>
    <x v="2099"/>
  </r>
  <r>
    <s v="Madea Goes to Jail"/>
    <x v="45"/>
    <n v="90508336"/>
    <n v="69"/>
    <s v=""/>
    <m/>
    <b v="0"/>
    <b v="0"/>
    <b v="0"/>
    <b v="0"/>
    <x v="2100"/>
  </r>
  <r>
    <s v="The Rose"/>
    <x v="92"/>
    <n v="29174648"/>
    <n v="25"/>
    <s v=""/>
    <m/>
    <b v="0"/>
    <b v="0"/>
    <b v="0"/>
    <b v="0"/>
    <x v="2101"/>
  </r>
  <r>
    <s v="Young Detective Dee: Rise of the Sea Dragon"/>
    <x v="59"/>
    <n v="98774891"/>
    <n v="69"/>
    <s v=""/>
    <m/>
    <b v="0"/>
    <b v="0"/>
    <b v="0"/>
    <b v="0"/>
    <x v="2102"/>
  </r>
  <r>
    <s v="Boyz n the Hood"/>
    <x v="89"/>
    <n v="57504719"/>
    <n v="23"/>
    <s v=""/>
    <m/>
    <b v="0"/>
    <b v="0"/>
    <b v="0"/>
    <b v="0"/>
    <x v="2103"/>
  </r>
  <r>
    <s v="Jackass Number Two"/>
    <x v="62"/>
    <n v="84645164"/>
    <n v="70"/>
    <s v=""/>
    <m/>
    <b v="0"/>
    <b v="0"/>
    <b v="0"/>
    <b v="0"/>
    <x v="2104"/>
  </r>
  <r>
    <s v="Immortal Demon Slayer"/>
    <x v="61"/>
    <n v="103818506"/>
    <n v="75"/>
    <s v="Hundred Million"/>
    <m/>
    <b v="0"/>
    <b v="0"/>
    <b v="0"/>
    <b v="0"/>
    <x v="2105"/>
  </r>
  <r>
    <s v="The Continent"/>
    <x v="72"/>
    <n v="100125957"/>
    <n v="79"/>
    <s v="Hundred Million"/>
    <m/>
    <b v="0"/>
    <b v="0"/>
    <b v="0"/>
    <b v="0"/>
    <x v="2106"/>
  </r>
  <r>
    <s v="Babe: Pig in the City"/>
    <x v="75"/>
    <n v="69131860"/>
    <n v="46"/>
    <s v=""/>
    <m/>
    <b v="0"/>
    <b v="0"/>
    <b v="0"/>
    <b v="0"/>
    <x v="2107"/>
  </r>
  <r>
    <s v="From Hell"/>
    <x v="58"/>
    <n v="74558115"/>
    <n v="58"/>
    <s v=""/>
    <m/>
    <b v="0"/>
    <b v="0"/>
    <b v="0"/>
    <b v="0"/>
    <x v="2108"/>
  </r>
  <r>
    <s v="First Man"/>
    <x v="50"/>
    <n v="105697415"/>
    <n v="64"/>
    <s v="Hundred Million"/>
    <n v="3"/>
    <b v="0"/>
    <b v="0"/>
    <b v="0"/>
    <b v="0"/>
    <x v="2109"/>
  </r>
  <r>
    <s v="Riddick"/>
    <x v="59"/>
    <n v="98337295"/>
    <n v="70"/>
    <s v=""/>
    <m/>
    <b v="0"/>
    <b v="0"/>
    <b v="0"/>
    <b v="0"/>
    <x v="2110"/>
  </r>
  <r>
    <s v="The Book of Life"/>
    <x v="72"/>
    <n v="99783556"/>
    <n v="80"/>
    <s v=""/>
    <n v="2.5"/>
    <b v="0"/>
    <b v="0"/>
    <b v="0"/>
    <b v="0"/>
    <x v="2111"/>
  </r>
  <r>
    <s v="Nothing to Declare"/>
    <x v="55"/>
    <n v="93811164"/>
    <n v="75"/>
    <s v=""/>
    <m/>
    <b v="0"/>
    <b v="0"/>
    <b v="0"/>
    <b v="0"/>
    <x v="2112"/>
  </r>
  <r>
    <s v="A Nightmare on Elm Street 4: The Dream Master"/>
    <x v="87"/>
    <n v="49369899"/>
    <n v="19"/>
    <s v=""/>
    <m/>
    <b v="0"/>
    <b v="0"/>
    <b v="0"/>
    <b v="0"/>
    <x v="2113"/>
  </r>
  <r>
    <s v="La Vie En Rose"/>
    <x v="71"/>
    <n v="86274793"/>
    <n v="63"/>
    <s v=""/>
    <m/>
    <b v="0"/>
    <b v="0"/>
    <b v="0"/>
    <b v="0"/>
    <x v="2114"/>
  </r>
  <r>
    <s v="French Fried Vacation 3: Friends Forever"/>
    <x v="62"/>
    <n v="84152064"/>
    <n v="71"/>
    <s v=""/>
    <m/>
    <b v="0"/>
    <b v="0"/>
    <b v="0"/>
    <b v="0"/>
    <x v="2115"/>
  </r>
  <r>
    <s v="O Brother, Where Art Thou?"/>
    <x v="77"/>
    <n v="71868327"/>
    <n v="60"/>
    <s v=""/>
    <m/>
    <b v="0"/>
    <b v="0"/>
    <b v="0"/>
    <b v="0"/>
    <x v="2116"/>
  </r>
  <r>
    <s v="Far and Away"/>
    <x v="81"/>
    <n v="58883840"/>
    <n v="21"/>
    <s v=""/>
    <m/>
    <b v="0"/>
    <b v="0"/>
    <b v="0"/>
    <b v="0"/>
    <x v="2117"/>
  </r>
  <r>
    <s v="The Count of Monte Cristo"/>
    <x v="63"/>
    <n v="75395048"/>
    <n v="63"/>
    <s v=""/>
    <m/>
    <b v="0"/>
    <b v="0"/>
    <b v="0"/>
    <b v="0"/>
    <x v="2118"/>
  </r>
  <r>
    <s v="Rules of Engagement"/>
    <x v="77"/>
    <n v="71732303"/>
    <n v="61"/>
    <s v=""/>
    <m/>
    <b v="0"/>
    <b v="0"/>
    <b v="0"/>
    <b v="0"/>
    <x v="2119"/>
  </r>
  <r>
    <s v="Contraband"/>
    <x v="53"/>
    <n v="96262212"/>
    <n v="74"/>
    <s v=""/>
    <m/>
    <b v="0"/>
    <b v="0"/>
    <b v="0"/>
    <b v="0"/>
    <x v="2120"/>
  </r>
  <r>
    <s v="Damien: Omen II"/>
    <x v="80"/>
    <n v="26518355"/>
    <n v="18"/>
    <s v=""/>
    <m/>
    <b v="0"/>
    <b v="0"/>
    <b v="0"/>
    <b v="0"/>
    <x v="2121"/>
  </r>
  <r>
    <s v="Jigsaw"/>
    <x v="61"/>
    <n v="102952888"/>
    <n v="76"/>
    <s v="Hundred Million"/>
    <m/>
    <b v="0"/>
    <b v="0"/>
    <b v="0"/>
    <b v="0"/>
    <x v="2122"/>
  </r>
  <r>
    <s v="Pan's Labyrinth"/>
    <x v="62"/>
    <n v="83850267"/>
    <n v="72"/>
    <s v=""/>
    <n v="4.5"/>
    <b v="0"/>
    <b v="1"/>
    <b v="1"/>
    <b v="1"/>
    <x v="2123"/>
  </r>
  <r>
    <s v="Think Like a Man"/>
    <x v="53"/>
    <n v="96070507"/>
    <n v="75"/>
    <s v=""/>
    <m/>
    <b v="0"/>
    <b v="0"/>
    <b v="0"/>
    <b v="0"/>
    <x v="2124"/>
  </r>
  <r>
    <s v="Honey, I Blew Up the Kid"/>
    <x v="81"/>
    <n v="58662452"/>
    <n v="22"/>
    <s v=""/>
    <m/>
    <b v="0"/>
    <b v="0"/>
    <b v="0"/>
    <b v="0"/>
    <x v="2125"/>
  </r>
  <r>
    <s v="Babe"/>
    <x v="85"/>
    <n v="63661860"/>
    <n v="30"/>
    <s v=""/>
    <m/>
    <b v="0"/>
    <b v="0"/>
    <b v="0"/>
    <b v="0"/>
    <x v="2126"/>
  </r>
  <r>
    <s v="Ode to My Father"/>
    <x v="72"/>
    <n v="99085291"/>
    <n v="81"/>
    <s v=""/>
    <m/>
    <b v="0"/>
    <b v="0"/>
    <b v="0"/>
    <b v="0"/>
    <x v="2127"/>
  </r>
  <r>
    <s v="Safe Haven"/>
    <x v="59"/>
    <n v="97594140"/>
    <n v="71"/>
    <s v=""/>
    <n v="3"/>
    <b v="0"/>
    <b v="0"/>
    <b v="0"/>
    <b v="0"/>
    <x v="2128"/>
  </r>
  <r>
    <s v="Evil Dead"/>
    <x v="59"/>
    <n v="97542952"/>
    <n v="72"/>
    <s v=""/>
    <m/>
    <b v="0"/>
    <b v="0"/>
    <b v="0"/>
    <b v="0"/>
    <x v="2129"/>
  </r>
  <r>
    <s v="Black Mass"/>
    <x v="48"/>
    <n v="99775678"/>
    <n v="75"/>
    <s v=""/>
    <m/>
    <b v="0"/>
    <b v="0"/>
    <b v="0"/>
    <b v="0"/>
    <x v="2130"/>
  </r>
  <r>
    <s v="Get Him to the Greek"/>
    <x v="67"/>
    <n v="91720255"/>
    <n v="71"/>
    <s v=""/>
    <m/>
    <b v="0"/>
    <b v="0"/>
    <b v="0"/>
    <b v="0"/>
    <x v="2131"/>
  </r>
  <r>
    <s v="42"/>
    <x v="59"/>
    <n v="97470701"/>
    <n v="73"/>
    <s v=""/>
    <n v="3.5"/>
    <b v="0"/>
    <b v="0"/>
    <b v="0"/>
    <b v="0"/>
    <x v="2132"/>
  </r>
  <r>
    <s v="HouseSitter"/>
    <x v="81"/>
    <n v="58500635"/>
    <n v="23"/>
    <s v=""/>
    <m/>
    <b v="0"/>
    <b v="0"/>
    <b v="0"/>
    <b v="0"/>
    <x v="2133"/>
  </r>
  <r>
    <s v="Problem Child"/>
    <x v="84"/>
    <n v="53470891"/>
    <n v="21"/>
    <s v=""/>
    <m/>
    <b v="0"/>
    <b v="0"/>
    <b v="0"/>
    <b v="0"/>
    <x v="2134"/>
  </r>
  <r>
    <s v="Exorcist: The Beginning"/>
    <x v="66"/>
    <n v="78110021"/>
    <n v="69"/>
    <s v=""/>
    <m/>
    <b v="0"/>
    <b v="0"/>
    <b v="0"/>
    <b v="0"/>
    <x v="2135"/>
  </r>
  <r>
    <s v="Death Becomes Her"/>
    <x v="81"/>
    <n v="58423992"/>
    <n v="24"/>
    <s v=""/>
    <m/>
    <b v="0"/>
    <b v="0"/>
    <b v="0"/>
    <b v="0"/>
    <x v="2136"/>
  </r>
  <r>
    <s v="Dante's Peak"/>
    <x v="46"/>
    <n v="67127760"/>
    <n v="26"/>
    <s v=""/>
    <m/>
    <b v="0"/>
    <b v="0"/>
    <b v="0"/>
    <b v="0"/>
    <x v="2137"/>
  </r>
  <r>
    <s v="Book Club"/>
    <x v="50"/>
    <n v="104438188"/>
    <n v="65"/>
    <s v="Hundred Million"/>
    <m/>
    <b v="0"/>
    <b v="0"/>
    <b v="0"/>
    <b v="0"/>
    <x v="2138"/>
  </r>
  <r>
    <s v="Tarzan the Ape Man"/>
    <x v="82"/>
    <n v="36565280"/>
    <n v="15"/>
    <s v=""/>
    <m/>
    <b v="0"/>
    <b v="0"/>
    <b v="0"/>
    <b v="0"/>
    <x v="2139"/>
  </r>
  <r>
    <s v="The Other Side of Midnight"/>
    <x v="65"/>
    <n v="24652021"/>
    <n v="21"/>
    <s v=""/>
    <m/>
    <b v="0"/>
    <b v="0"/>
    <b v="0"/>
    <b v="0"/>
    <x v="2140"/>
  </r>
  <r>
    <s v="Bad Santa"/>
    <x v="54"/>
    <n v="76488889"/>
    <n v="70"/>
    <s v=""/>
    <m/>
    <b v="0"/>
    <b v="0"/>
    <b v="0"/>
    <b v="0"/>
    <x v="2141"/>
  </r>
  <r>
    <s v="Arachnophobia"/>
    <x v="84"/>
    <n v="53208180"/>
    <n v="22"/>
    <s v=""/>
    <m/>
    <b v="0"/>
    <b v="0"/>
    <b v="0"/>
    <b v="0"/>
    <x v="2142"/>
  </r>
  <r>
    <s v="Snow White and the Seven Dwarfs 1987 Re-release"/>
    <x v="93"/>
    <n v="46594212"/>
    <n v="23"/>
    <s v=""/>
    <m/>
    <b v="0"/>
    <b v="0"/>
    <b v="0"/>
    <b v="0"/>
    <x v="2143"/>
  </r>
  <r>
    <s v="Transformers One"/>
    <x v="60"/>
    <n v="129408392"/>
    <n v="42"/>
    <s v="Hundred Million"/>
    <m/>
    <b v="0"/>
    <b v="0"/>
    <b v="0"/>
    <b v="0"/>
    <x v="2144"/>
  </r>
  <r>
    <s v="Mickey 17"/>
    <x v="56"/>
    <n v="133047147"/>
    <n v="19"/>
    <s v="Hundred Million"/>
    <m/>
    <b v="0"/>
    <b v="0"/>
    <b v="0"/>
    <b v="1"/>
    <x v="2145"/>
  </r>
  <r>
    <s v="Conan the Barbarian"/>
    <x v="74"/>
    <n v="39566761"/>
    <n v="17"/>
    <s v=""/>
    <m/>
    <b v="0"/>
    <b v="0"/>
    <b v="0"/>
    <b v="0"/>
    <x v="2146"/>
  </r>
  <r>
    <s v="Firewall"/>
    <x v="62"/>
    <n v="82751189"/>
    <n v="73"/>
    <s v=""/>
    <m/>
    <b v="0"/>
    <b v="0"/>
    <b v="0"/>
    <b v="0"/>
    <x v="2147"/>
  </r>
  <r>
    <s v="Zodiac"/>
    <x v="71"/>
    <n v="84785914"/>
    <n v="64"/>
    <s v=""/>
    <n v="4.5"/>
    <b v="0"/>
    <b v="0"/>
    <b v="0"/>
    <b v="1"/>
    <x v="2148"/>
  </r>
  <r>
    <s v="Spotlight"/>
    <x v="48"/>
    <n v="98690254"/>
    <n v="76"/>
    <s v=""/>
    <n v="4"/>
    <b v="0"/>
    <b v="1"/>
    <b v="0"/>
    <b v="0"/>
    <x v="2149"/>
  </r>
  <r>
    <s v="The Land Before Time"/>
    <x v="87"/>
    <n v="48478716"/>
    <n v="20"/>
    <s v=""/>
    <m/>
    <b v="0"/>
    <b v="0"/>
    <b v="0"/>
    <b v="0"/>
    <x v="2150"/>
  </r>
  <r>
    <s v="Devil and Angel"/>
    <x v="48"/>
    <n v="98599942"/>
    <n v="77"/>
    <s v=""/>
    <m/>
    <b v="0"/>
    <b v="0"/>
    <b v="0"/>
    <b v="0"/>
    <x v="2151"/>
  </r>
  <r>
    <s v="The Visit"/>
    <x v="48"/>
    <n v="98450062"/>
    <n v="78"/>
    <s v=""/>
    <n v="4"/>
    <b v="0"/>
    <b v="0"/>
    <b v="0"/>
    <b v="0"/>
    <x v="2152"/>
  </r>
  <r>
    <s v="Ballerina"/>
    <x v="56"/>
    <n v="132349922"/>
    <n v="20"/>
    <s v="Hundred Million"/>
    <n v="4"/>
    <b v="0"/>
    <b v="0"/>
    <b v="0"/>
    <b v="0"/>
    <x v="2153"/>
  </r>
  <r>
    <s v="Rookies the Movie: Graduation"/>
    <x v="45"/>
    <n v="88055243"/>
    <n v="70"/>
    <s v=""/>
    <m/>
    <b v="0"/>
    <b v="0"/>
    <b v="0"/>
    <b v="0"/>
    <x v="2154"/>
  </r>
  <r>
    <s v="Dreamcatcher"/>
    <x v="54"/>
    <n v="75715436"/>
    <n v="71"/>
    <s v=""/>
    <m/>
    <b v="0"/>
    <b v="0"/>
    <b v="0"/>
    <b v="0"/>
    <x v="2155"/>
  </r>
  <r>
    <s v="Night School"/>
    <x v="50"/>
    <n v="103105878"/>
    <n v="66"/>
    <s v="Hundred Million"/>
    <m/>
    <b v="0"/>
    <b v="0"/>
    <b v="0"/>
    <b v="0"/>
    <x v="2156"/>
  </r>
  <r>
    <s v="The One"/>
    <x v="58"/>
    <n v="72689126"/>
    <n v="59"/>
    <s v=""/>
    <m/>
    <b v="0"/>
    <b v="0"/>
    <b v="0"/>
    <b v="0"/>
    <x v="2157"/>
  </r>
  <r>
    <s v="Divine Secrets of the Ya-Ya Sisterhood"/>
    <x v="63"/>
    <n v="73839240"/>
    <n v="64"/>
    <s v=""/>
    <m/>
    <b v="0"/>
    <b v="0"/>
    <b v="0"/>
    <b v="0"/>
    <x v="2158"/>
  </r>
  <r>
    <s v="Season of the Witch"/>
    <x v="55"/>
    <n v="91627228"/>
    <n v="76"/>
    <s v=""/>
    <m/>
    <b v="0"/>
    <b v="0"/>
    <b v="0"/>
    <b v="0"/>
    <x v="2159"/>
  </r>
  <r>
    <s v="State of Play"/>
    <x v="45"/>
    <n v="87812371"/>
    <n v="71"/>
    <s v=""/>
    <m/>
    <b v="0"/>
    <b v="0"/>
    <b v="0"/>
    <b v="0"/>
    <x v="2160"/>
  </r>
  <r>
    <s v="Masquerade"/>
    <x v="53"/>
    <n v="94268432"/>
    <n v="76"/>
    <s v=""/>
    <m/>
    <b v="0"/>
    <b v="0"/>
    <b v="0"/>
    <b v="0"/>
    <x v="2161"/>
  </r>
  <r>
    <s v="Premonition"/>
    <x v="71"/>
    <n v="84146832"/>
    <n v="65"/>
    <s v=""/>
    <m/>
    <b v="0"/>
    <b v="0"/>
    <b v="0"/>
    <b v="0"/>
    <x v="2162"/>
  </r>
  <r>
    <s v="Longlegs"/>
    <x v="60"/>
    <n v="127961936"/>
    <n v="43"/>
    <s v="Hundred Million"/>
    <n v="3.5"/>
    <b v="0"/>
    <b v="0"/>
    <b v="0"/>
    <b v="1"/>
    <x v="2163"/>
  </r>
  <r>
    <s v="Hostel"/>
    <x v="62"/>
    <n v="81979826"/>
    <n v="74"/>
    <s v=""/>
    <m/>
    <b v="0"/>
    <b v="0"/>
    <b v="0"/>
    <b v="0"/>
    <x v="2164"/>
  </r>
  <r>
    <s v="Stealth"/>
    <x v="73"/>
    <n v="79268322"/>
    <n v="70"/>
    <s v=""/>
    <m/>
    <b v="0"/>
    <b v="0"/>
    <b v="0"/>
    <b v="0"/>
    <x v="2165"/>
  </r>
  <r>
    <s v="Life"/>
    <x v="61"/>
    <n v="100541806"/>
    <n v="77"/>
    <s v="Hundred Million"/>
    <n v="3"/>
    <b v="0"/>
    <b v="0"/>
    <b v="0"/>
    <b v="0"/>
    <x v="2166"/>
  </r>
  <r>
    <s v="Scary Stories to Tell in the Dark"/>
    <x v="47"/>
    <n v="104545505"/>
    <n v="75"/>
    <s v="Hundred Million"/>
    <m/>
    <b v="0"/>
    <b v="0"/>
    <b v="0"/>
    <b v="0"/>
    <x v="2167"/>
  </r>
  <r>
    <s v="The Ladykillers"/>
    <x v="66"/>
    <n v="76665191"/>
    <n v="70"/>
    <s v=""/>
    <m/>
    <b v="0"/>
    <b v="0"/>
    <b v="0"/>
    <b v="0"/>
    <x v="2168"/>
  </r>
  <r>
    <s v="Anaconda"/>
    <x v="46"/>
    <n v="65885767"/>
    <n v="27"/>
    <s v=""/>
    <m/>
    <b v="0"/>
    <b v="0"/>
    <b v="0"/>
    <b v="0"/>
    <x v="2169"/>
  </r>
  <r>
    <s v="The Sword and the Sorcerer"/>
    <x v="74"/>
    <n v="39103425"/>
    <n v="18"/>
    <s v=""/>
    <m/>
    <b v="0"/>
    <b v="0"/>
    <b v="0"/>
    <b v="0"/>
    <x v="2170"/>
  </r>
  <r>
    <s v="The Mortal Instruments: City of Bones"/>
    <x v="59"/>
    <n v="95396573"/>
    <n v="74"/>
    <s v=""/>
    <m/>
    <b v="0"/>
    <b v="0"/>
    <b v="0"/>
    <b v="0"/>
    <x v="2171"/>
  </r>
  <r>
    <s v="The Little Prince"/>
    <x v="48"/>
    <n v="97571250"/>
    <n v="79"/>
    <s v=""/>
    <m/>
    <b v="0"/>
    <b v="0"/>
    <b v="0"/>
    <b v="0"/>
    <x v="2172"/>
  </r>
  <r>
    <s v="Dressed to Kill"/>
    <x v="78"/>
    <n v="31900256"/>
    <n v="21"/>
    <s v=""/>
    <m/>
    <b v="0"/>
    <b v="0"/>
    <b v="0"/>
    <b v="0"/>
    <x v="2173"/>
  </r>
  <r>
    <s v="Taps"/>
    <x v="82"/>
    <n v="35856053"/>
    <n v="16"/>
    <s v=""/>
    <m/>
    <b v="0"/>
    <b v="0"/>
    <b v="0"/>
    <b v="0"/>
    <x v="2174"/>
  </r>
  <r>
    <s v="Rush"/>
    <x v="59"/>
    <n v="95224595"/>
    <n v="75"/>
    <s v=""/>
    <m/>
    <b v="0"/>
    <b v="1"/>
    <b v="0"/>
    <b v="0"/>
    <x v="2175"/>
  </r>
  <r>
    <s v="All About My Mother"/>
    <x v="57"/>
    <n v="67872296"/>
    <n v="55"/>
    <s v=""/>
    <m/>
    <b v="0"/>
    <b v="0"/>
    <b v="0"/>
    <b v="0"/>
    <x v="2176"/>
  </r>
  <r>
    <s v="Burlesque"/>
    <x v="67"/>
    <n v="89519773"/>
    <n v="72"/>
    <s v=""/>
    <m/>
    <b v="0"/>
    <b v="0"/>
    <b v="0"/>
    <b v="0"/>
    <x v="2177"/>
  </r>
  <r>
    <s v="Max Payne"/>
    <x v="70"/>
    <n v="87066930"/>
    <n v="69"/>
    <s v=""/>
    <m/>
    <b v="0"/>
    <b v="0"/>
    <b v="0"/>
    <b v="0"/>
    <x v="2178"/>
  </r>
  <r>
    <s v="Unlawful Entry"/>
    <x v="81"/>
    <n v="57138719"/>
    <n v="25"/>
    <s v=""/>
    <m/>
    <b v="0"/>
    <b v="0"/>
    <b v="0"/>
    <b v="0"/>
    <x v="2179"/>
  </r>
  <r>
    <s v="Civil War"/>
    <x v="60"/>
    <n v="127268065"/>
    <n v="44"/>
    <s v="Hundred Million"/>
    <n v="4"/>
    <b v="0"/>
    <b v="0"/>
    <b v="0"/>
    <b v="1"/>
    <x v="2180"/>
  </r>
  <r>
    <s v="Conclave"/>
    <x v="60"/>
    <n v="127257203"/>
    <n v="45"/>
    <s v="Hundred Million"/>
    <m/>
    <b v="0"/>
    <b v="0"/>
    <b v="0"/>
    <b v="1"/>
    <x v="2181"/>
  </r>
  <r>
    <s v="Beethoven"/>
    <x v="81"/>
    <n v="57114049"/>
    <n v="26"/>
    <s v=""/>
    <m/>
    <b v="0"/>
    <b v="0"/>
    <b v="0"/>
    <b v="0"/>
    <x v="2182"/>
  </r>
  <r>
    <s v="(T)Raumschiff Surprise - Periode 1"/>
    <x v="66"/>
    <n v="76341401"/>
    <n v="71"/>
    <s v=""/>
    <m/>
    <b v="0"/>
    <b v="0"/>
    <b v="0"/>
    <b v="0"/>
    <x v="2183"/>
  </r>
  <r>
    <s v="Atomic Blonde"/>
    <x v="61"/>
    <n v="100014025"/>
    <n v="78"/>
    <s v="Hundred Million"/>
    <m/>
    <b v="0"/>
    <b v="0"/>
    <b v="0"/>
    <b v="0"/>
    <x v="2184"/>
  </r>
  <r>
    <s v="The Tale of Despereaux"/>
    <x v="70"/>
    <n v="86957280"/>
    <n v="70"/>
    <s v=""/>
    <m/>
    <b v="0"/>
    <b v="0"/>
    <b v="0"/>
    <b v="0"/>
    <x v="2185"/>
  </r>
  <r>
    <s v="Tae Guk Gi: The Brotherhood of War"/>
    <x v="66"/>
    <n v="76287982"/>
    <n v="72"/>
    <s v=""/>
    <m/>
    <b v="0"/>
    <b v="0"/>
    <b v="0"/>
    <b v="0"/>
    <x v="2186"/>
  </r>
  <r>
    <s v="Awakenings"/>
    <x v="84"/>
    <n v="52096475"/>
    <n v="23"/>
    <s v=""/>
    <m/>
    <b v="0"/>
    <b v="0"/>
    <b v="0"/>
    <b v="0"/>
    <x v="2187"/>
  </r>
  <r>
    <s v="Major League"/>
    <x v="76"/>
    <n v="49797487"/>
    <n v="26"/>
    <s v=""/>
    <m/>
    <b v="0"/>
    <b v="0"/>
    <b v="0"/>
    <b v="0"/>
    <x v="2188"/>
  </r>
  <r>
    <s v="Detective Conan: Zero the Enforcer"/>
    <x v="50"/>
    <n v="101860359"/>
    <n v="67"/>
    <s v="Hundred Million"/>
    <m/>
    <b v="0"/>
    <b v="0"/>
    <b v="0"/>
    <b v="0"/>
    <x v="2189"/>
  </r>
  <r>
    <s v="The Last Song"/>
    <x v="67"/>
    <n v="89137047"/>
    <n v="73"/>
    <s v=""/>
    <m/>
    <b v="0"/>
    <b v="0"/>
    <b v="0"/>
    <b v="0"/>
    <x v="2190"/>
  </r>
  <r>
    <s v="Sharky's Machine"/>
    <x v="82"/>
    <n v="35610100"/>
    <n v="17"/>
    <s v=""/>
    <m/>
    <b v="0"/>
    <b v="0"/>
    <b v="0"/>
    <b v="0"/>
    <x v="2191"/>
  </r>
  <r>
    <s v="Clifford the Big Red Dog"/>
    <x v="51"/>
    <n v="107347356"/>
    <n v="42"/>
    <s v="Hundred Million"/>
    <m/>
    <b v="0"/>
    <b v="0"/>
    <b v="0"/>
    <b v="0"/>
    <x v="2192"/>
  </r>
  <r>
    <s v="Red Riding Hood"/>
    <x v="55"/>
    <n v="90260376"/>
    <n v="77"/>
    <s v=""/>
    <m/>
    <b v="0"/>
    <b v="0"/>
    <b v="0"/>
    <b v="0"/>
    <x v="2193"/>
  </r>
  <r>
    <s v="Yentl"/>
    <x v="79"/>
    <n v="40219251"/>
    <n v="18"/>
    <s v=""/>
    <m/>
    <b v="0"/>
    <b v="0"/>
    <b v="0"/>
    <b v="0"/>
    <x v="2194"/>
  </r>
  <r>
    <s v="A Haunting in Venice"/>
    <x v="69"/>
    <n v="122290456"/>
    <n v="57"/>
    <s v="Hundred Million"/>
    <n v="2.5"/>
    <b v="0"/>
    <b v="0"/>
    <b v="0"/>
    <b v="0"/>
    <x v="2195"/>
  </r>
  <r>
    <s v="Beavis and Butt-Head Do America"/>
    <x v="88"/>
    <n v="63118386"/>
    <n v="22"/>
    <s v=""/>
    <m/>
    <b v="0"/>
    <b v="0"/>
    <b v="0"/>
    <b v="0"/>
    <x v="2196"/>
  </r>
  <r>
    <s v="Gran Turismo"/>
    <x v="69"/>
    <n v="122076738"/>
    <n v="58"/>
    <s v="Hundred Million"/>
    <n v="3.5"/>
    <b v="0"/>
    <b v="0"/>
    <b v="0"/>
    <b v="0"/>
    <x v="2197"/>
  </r>
  <r>
    <s v="The Royal Tenenbaums"/>
    <x v="58"/>
    <n v="71441250"/>
    <n v="60"/>
    <s v=""/>
    <n v="4"/>
    <b v="0"/>
    <b v="0"/>
    <b v="1"/>
    <b v="1"/>
    <x v="2198"/>
  </r>
  <r>
    <s v="Police Story: Lockdown"/>
    <x v="59"/>
    <n v="94249025"/>
    <n v="76"/>
    <s v=""/>
    <m/>
    <b v="0"/>
    <b v="0"/>
    <b v="0"/>
    <b v="0"/>
    <x v="2199"/>
  </r>
  <r>
    <s v="Doc Hollywood"/>
    <x v="89"/>
    <n v="54830779"/>
    <n v="24"/>
    <s v=""/>
    <m/>
    <b v="0"/>
    <b v="0"/>
    <b v="0"/>
    <b v="0"/>
    <x v="2200"/>
  </r>
  <r>
    <s v="Kalki 2898 AD"/>
    <x v="60"/>
    <n v="125857438"/>
    <n v="46"/>
    <s v="Hundred Million"/>
    <m/>
    <b v="0"/>
    <b v="0"/>
    <b v="0"/>
    <b v="0"/>
    <x v="2201"/>
  </r>
  <r>
    <s v="Sucker Punch"/>
    <x v="55"/>
    <n v="89792502"/>
    <n v="78"/>
    <s v=""/>
    <m/>
    <b v="0"/>
    <b v="0"/>
    <b v="0"/>
    <b v="0"/>
    <x v="2202"/>
  </r>
  <r>
    <s v="Down to Earth"/>
    <x v="58"/>
    <n v="71186502"/>
    <n v="61"/>
    <s v=""/>
    <m/>
    <b v="0"/>
    <b v="0"/>
    <b v="0"/>
    <b v="0"/>
    <x v="2203"/>
  </r>
  <r>
    <s v="Demolition Man"/>
    <x v="52"/>
    <n v="58055768"/>
    <n v="18"/>
    <s v=""/>
    <m/>
    <b v="0"/>
    <b v="0"/>
    <b v="0"/>
    <b v="0"/>
    <x v="2204"/>
  </r>
  <r>
    <s v="Assassination"/>
    <x v="48"/>
    <n v="96119773"/>
    <n v="80"/>
    <s v=""/>
    <m/>
    <b v="0"/>
    <b v="0"/>
    <b v="0"/>
    <b v="0"/>
    <x v="2205"/>
  </r>
  <r>
    <s v="The Messenger: The Story of Joan of Arc"/>
    <x v="57"/>
    <n v="66976317"/>
    <n v="56"/>
    <s v=""/>
    <m/>
    <b v="0"/>
    <b v="0"/>
    <b v="0"/>
    <b v="0"/>
    <x v="2206"/>
  </r>
  <r>
    <s v="Meet the Spartans"/>
    <x v="70"/>
    <n v="85897593"/>
    <n v="71"/>
    <s v=""/>
    <m/>
    <b v="0"/>
    <b v="0"/>
    <b v="0"/>
    <b v="0"/>
    <x v="2207"/>
  </r>
  <r>
    <s v="L.A. Confidential"/>
    <x v="46"/>
    <n v="64617350"/>
    <n v="28"/>
    <s v=""/>
    <n v="4.5"/>
    <b v="0"/>
    <b v="1"/>
    <b v="0"/>
    <b v="0"/>
    <x v="2208"/>
  </r>
  <r>
    <s v="Hostage"/>
    <x v="73"/>
    <n v="77608617"/>
    <n v="71"/>
    <s v=""/>
    <m/>
    <b v="0"/>
    <b v="0"/>
    <b v="0"/>
    <b v="0"/>
    <x v="2209"/>
  </r>
  <r>
    <s v="Hannibal Rising"/>
    <x v="71"/>
    <n v="82169884"/>
    <n v="66"/>
    <s v=""/>
    <m/>
    <b v="0"/>
    <b v="0"/>
    <b v="0"/>
    <b v="0"/>
    <x v="2210"/>
  </r>
  <r>
    <s v="The Internship"/>
    <x v="59"/>
    <n v="93492844"/>
    <n v="77"/>
    <s v=""/>
    <n v="3"/>
    <b v="0"/>
    <b v="0"/>
    <b v="0"/>
    <b v="0"/>
    <x v="2211"/>
  </r>
  <r>
    <s v="Brave Hearts: Umizaru"/>
    <x v="53"/>
    <n v="91884352"/>
    <n v="77"/>
    <s v=""/>
    <m/>
    <b v="0"/>
    <b v="0"/>
    <b v="0"/>
    <b v="0"/>
    <x v="2212"/>
  </r>
  <r>
    <s v="Brotherhood of the Wolf"/>
    <x v="58"/>
    <n v="70752904"/>
    <n v="62"/>
    <s v=""/>
    <m/>
    <b v="0"/>
    <b v="0"/>
    <b v="0"/>
    <b v="0"/>
    <x v="2213"/>
  </r>
  <r>
    <s v="The Core"/>
    <x v="54"/>
    <n v="73498611"/>
    <n v="72"/>
    <s v=""/>
    <m/>
    <b v="0"/>
    <b v="0"/>
    <b v="0"/>
    <b v="0"/>
    <x v="2214"/>
  </r>
  <r>
    <s v="Poltergeist"/>
    <x v="48"/>
    <n v="95437994"/>
    <n v="81"/>
    <s v=""/>
    <m/>
    <b v="0"/>
    <b v="0"/>
    <b v="0"/>
    <b v="0"/>
    <x v="2215"/>
  </r>
  <r>
    <s v="Forever Young"/>
    <x v="81"/>
    <n v="55956187"/>
    <n v="27"/>
    <s v=""/>
    <m/>
    <b v="0"/>
    <b v="0"/>
    <b v="0"/>
    <b v="0"/>
    <x v="2216"/>
  </r>
  <r>
    <s v="Did You Hear About the Morgans?"/>
    <x v="45"/>
    <n v="85280250"/>
    <n v="72"/>
    <s v=""/>
    <m/>
    <b v="0"/>
    <b v="0"/>
    <b v="0"/>
    <b v="0"/>
    <x v="2217"/>
  </r>
  <r>
    <s v="A Man Called Otto"/>
    <x v="49"/>
    <n v="113047997"/>
    <n v="38"/>
    <s v="Hundred Million"/>
    <n v="4"/>
    <b v="0"/>
    <b v="0"/>
    <b v="0"/>
    <b v="0"/>
    <x v="2218"/>
  </r>
  <r>
    <s v="The Inbetweeners"/>
    <x v="55"/>
    <n v="88823111"/>
    <n v="79"/>
    <s v=""/>
    <m/>
    <b v="0"/>
    <b v="0"/>
    <b v="0"/>
    <b v="0"/>
    <x v="2219"/>
  </r>
  <r>
    <s v="A Nightmare on Elm Street 3: Dream Warriors"/>
    <x v="93"/>
    <n v="44793222"/>
    <n v="24"/>
    <s v=""/>
    <m/>
    <b v="0"/>
    <b v="0"/>
    <b v="0"/>
    <b v="0"/>
    <x v="2220"/>
  </r>
  <r>
    <s v="Rabbit Without Ears"/>
    <x v="71"/>
    <n v="81744033"/>
    <n v="67"/>
    <s v=""/>
    <m/>
    <b v="0"/>
    <b v="0"/>
    <b v="0"/>
    <b v="0"/>
    <x v="2221"/>
  </r>
  <r>
    <s v="Frequency"/>
    <x v="77"/>
    <n v="68106245"/>
    <n v="62"/>
    <s v=""/>
    <m/>
    <b v="0"/>
    <b v="0"/>
    <b v="0"/>
    <b v="0"/>
    <x v="2222"/>
  </r>
  <r>
    <s v="Some Like It Hot"/>
    <x v="68"/>
    <n v="95721752"/>
    <n v="80"/>
    <s v=""/>
    <m/>
    <b v="0"/>
    <b v="0"/>
    <b v="0"/>
    <b v="0"/>
    <x v="2223"/>
  </r>
  <r>
    <s v="Excalibur"/>
    <x v="82"/>
    <n v="34968405"/>
    <n v="18"/>
    <s v=""/>
    <m/>
    <b v="0"/>
    <b v="0"/>
    <b v="0"/>
    <b v="0"/>
    <x v="2224"/>
  </r>
  <r>
    <s v="Fleet of Time"/>
    <x v="72"/>
    <n v="94244191"/>
    <n v="82"/>
    <s v=""/>
    <m/>
    <b v="0"/>
    <b v="0"/>
    <b v="0"/>
    <b v="0"/>
    <x v="2225"/>
  </r>
  <r>
    <s v="Alpha"/>
    <x v="50"/>
    <n v="99630675"/>
    <n v="68"/>
    <s v=""/>
    <m/>
    <b v="0"/>
    <b v="0"/>
    <b v="0"/>
    <b v="0"/>
    <x v="2226"/>
  </r>
  <r>
    <s v="Sister Act 2: Back in the Habit"/>
    <x v="52"/>
    <n v="57319029"/>
    <n v="19"/>
    <s v=""/>
    <m/>
    <b v="0"/>
    <b v="0"/>
    <b v="0"/>
    <b v="0"/>
    <x v="2227"/>
  </r>
  <r>
    <s v="Colors"/>
    <x v="87"/>
    <n v="46616067"/>
    <n v="21"/>
    <s v=""/>
    <m/>
    <b v="0"/>
    <b v="0"/>
    <b v="0"/>
    <b v="0"/>
    <x v="2228"/>
  </r>
  <r>
    <s v="Revenge of the Nerds"/>
    <x v="83"/>
    <n v="40874452"/>
    <n v="16"/>
    <s v=""/>
    <m/>
    <b v="0"/>
    <b v="0"/>
    <b v="0"/>
    <b v="0"/>
    <x v="2229"/>
  </r>
  <r>
    <s v="In &amp; Out"/>
    <x v="46"/>
    <n v="63856929"/>
    <n v="29"/>
    <s v=""/>
    <m/>
    <b v="0"/>
    <b v="0"/>
    <b v="0"/>
    <b v="0"/>
    <x v="2230"/>
  </r>
  <r>
    <s v="The Fifth Element"/>
    <x v="46"/>
    <n v="63832044"/>
    <n v="30"/>
    <s v=""/>
    <m/>
    <b v="0"/>
    <b v="0"/>
    <b v="0"/>
    <b v="0"/>
    <x v="2231"/>
  </r>
  <r>
    <s v="The Man from Macau"/>
    <x v="72"/>
    <n v="93864936"/>
    <n v="83"/>
    <s v=""/>
    <m/>
    <b v="0"/>
    <b v="0"/>
    <b v="0"/>
    <b v="0"/>
    <x v="2232"/>
  </r>
  <r>
    <s v="Coach Carter"/>
    <x v="73"/>
    <n v="76669554"/>
    <n v="72"/>
    <s v=""/>
    <m/>
    <b v="0"/>
    <b v="0"/>
    <b v="0"/>
    <b v="0"/>
    <x v="2233"/>
  </r>
  <r>
    <s v="Alien³"/>
    <x v="81"/>
    <n v="55475686"/>
    <n v="28"/>
    <s v=""/>
    <m/>
    <b v="0"/>
    <b v="0"/>
    <b v="0"/>
    <b v="0"/>
    <x v="2234"/>
  </r>
  <r>
    <s v="Dinner for Schmucks"/>
    <x v="67"/>
    <n v="86855739"/>
    <n v="74"/>
    <s v=""/>
    <m/>
    <b v="0"/>
    <b v="0"/>
    <b v="0"/>
    <b v="0"/>
    <x v="2235"/>
  </r>
  <r>
    <s v="Legend of the Demon Cat"/>
    <x v="61"/>
    <n v="97051623"/>
    <n v="79"/>
    <s v=""/>
    <m/>
    <b v="0"/>
    <b v="0"/>
    <b v="0"/>
    <b v="0"/>
    <x v="2236"/>
  </r>
  <r>
    <s v="Veteran"/>
    <x v="48"/>
    <n v="94393020"/>
    <n v="82"/>
    <s v=""/>
    <m/>
    <b v="0"/>
    <b v="0"/>
    <b v="0"/>
    <b v="0"/>
    <x v="2237"/>
  </r>
  <r>
    <s v="Eternal Sunshine of the Spotless Mind"/>
    <x v="66"/>
    <n v="74036715"/>
    <n v="73"/>
    <s v=""/>
    <n v="4"/>
    <b v="1"/>
    <b v="1"/>
    <b v="1"/>
    <b v="1"/>
    <x v="2238"/>
  </r>
  <r>
    <s v="Nights in Rodanthe"/>
    <x v="70"/>
    <n v="84375346"/>
    <n v="72"/>
    <s v=""/>
    <m/>
    <b v="0"/>
    <b v="0"/>
    <b v="0"/>
    <b v="0"/>
    <x v="2239"/>
  </r>
  <r>
    <s v="The American President"/>
    <x v="85"/>
    <n v="60079496"/>
    <n v="31"/>
    <s v=""/>
    <m/>
    <b v="0"/>
    <b v="0"/>
    <b v="0"/>
    <b v="0"/>
    <x v="2240"/>
  </r>
  <r>
    <s v="Species"/>
    <x v="85"/>
    <n v="60074103"/>
    <n v="32"/>
    <s v=""/>
    <m/>
    <b v="0"/>
    <b v="0"/>
    <b v="0"/>
    <b v="0"/>
    <x v="2241"/>
  </r>
  <r>
    <s v="The Shack"/>
    <x v="61"/>
    <n v="96942115"/>
    <n v="80"/>
    <s v=""/>
    <m/>
    <b v="0"/>
    <b v="0"/>
    <b v="0"/>
    <b v="0"/>
    <x v="2242"/>
  </r>
  <r>
    <s v="Invasion of the Body Snatchers"/>
    <x v="80"/>
    <n v="24947762"/>
    <n v="19"/>
    <s v=""/>
    <m/>
    <b v="0"/>
    <b v="0"/>
    <b v="0"/>
    <b v="0"/>
    <x v="2243"/>
  </r>
  <r>
    <s v="The Sentinel"/>
    <x v="62"/>
    <n v="78810595"/>
    <n v="75"/>
    <s v=""/>
    <m/>
    <b v="0"/>
    <b v="0"/>
    <b v="0"/>
    <b v="0"/>
    <x v="2244"/>
  </r>
  <r>
    <s v="White Nights"/>
    <x v="86"/>
    <n v="42160849"/>
    <n v="17"/>
    <s v=""/>
    <m/>
    <b v="0"/>
    <b v="0"/>
    <b v="0"/>
    <b v="0"/>
    <x v="2245"/>
  </r>
  <r>
    <s v="Hot Fuzz"/>
    <x v="71"/>
    <n v="80743363"/>
    <n v="68"/>
    <s v=""/>
    <n v="4"/>
    <b v="0"/>
    <b v="0"/>
    <b v="1"/>
    <b v="1"/>
    <x v="2246"/>
  </r>
  <r>
    <s v="The Volunteers: To the War"/>
    <x v="69"/>
    <n v="118779552"/>
    <n v="59"/>
    <s v="Hundred Million"/>
    <m/>
    <b v="0"/>
    <b v="0"/>
    <b v="0"/>
    <b v="0"/>
    <x v="2247"/>
  </r>
  <r>
    <s v="In the Heart of the Sea"/>
    <x v="48"/>
    <n v="93920758"/>
    <n v="83"/>
    <s v=""/>
    <m/>
    <b v="0"/>
    <b v="0"/>
    <b v="0"/>
    <b v="0"/>
    <x v="2248"/>
  </r>
  <r>
    <s v="Crying Out Love in the Center of the World"/>
    <x v="66"/>
    <n v="73611055"/>
    <n v="74"/>
    <s v=""/>
    <m/>
    <b v="0"/>
    <b v="0"/>
    <b v="0"/>
    <b v="0"/>
    <x v="2249"/>
  </r>
  <r>
    <s v="Curse of the Golden Flower"/>
    <x v="62"/>
    <n v="78568977"/>
    <n v="76"/>
    <s v=""/>
    <m/>
    <b v="0"/>
    <b v="0"/>
    <b v="0"/>
    <b v="0"/>
    <x v="2250"/>
  </r>
  <r>
    <s v="Wrath of Man"/>
    <x v="51"/>
    <n v="103966489"/>
    <n v="43"/>
    <s v="Hundred Million"/>
    <n v="3"/>
    <b v="0"/>
    <b v="0"/>
    <b v="0"/>
    <b v="0"/>
    <x v="2251"/>
  </r>
  <r>
    <s v="Halloween"/>
    <x v="71"/>
    <n v="80460948"/>
    <n v="69"/>
    <s v=""/>
    <m/>
    <b v="0"/>
    <b v="0"/>
    <b v="0"/>
    <b v="0"/>
    <x v="2252"/>
  </r>
  <r>
    <s v="Kill Zone 2"/>
    <x v="48"/>
    <n v="93638358"/>
    <n v="84"/>
    <s v=""/>
    <m/>
    <b v="0"/>
    <b v="0"/>
    <b v="0"/>
    <b v="0"/>
    <x v="2253"/>
  </r>
  <r>
    <s v="Police Academy 3: Back in Training"/>
    <x v="91"/>
    <n v="43579163"/>
    <n v="17"/>
    <s v=""/>
    <m/>
    <b v="0"/>
    <b v="0"/>
    <b v="0"/>
    <b v="0"/>
    <x v="2254"/>
  </r>
  <r>
    <s v="2010: The Year We Make Contact"/>
    <x v="83"/>
    <n v="40400657"/>
    <n v="17"/>
    <s v=""/>
    <m/>
    <b v="0"/>
    <b v="0"/>
    <b v="0"/>
    <b v="0"/>
    <x v="2255"/>
  </r>
  <r>
    <s v="Tombstone"/>
    <x v="52"/>
    <n v="56505065"/>
    <n v="20"/>
    <s v=""/>
    <m/>
    <b v="0"/>
    <b v="0"/>
    <b v="0"/>
    <b v="0"/>
    <x v="2256"/>
  </r>
  <r>
    <s v="Lyle, Lyle, Crocodile"/>
    <x v="49"/>
    <n v="110979946"/>
    <n v="39"/>
    <s v="Hundred Million"/>
    <n v="2.5"/>
    <b v="0"/>
    <b v="0"/>
    <b v="0"/>
    <b v="0"/>
    <x v="2257"/>
  </r>
  <r>
    <s v="The Last Emperor"/>
    <x v="93"/>
    <n v="43985340"/>
    <n v="25"/>
    <s v=""/>
    <m/>
    <b v="0"/>
    <b v="0"/>
    <b v="0"/>
    <b v="0"/>
    <x v="2258"/>
  </r>
  <r>
    <s v="Dirty Grandpa"/>
    <x v="68"/>
    <n v="94073028"/>
    <n v="81"/>
    <s v=""/>
    <m/>
    <b v="0"/>
    <b v="0"/>
    <b v="0"/>
    <b v="0"/>
    <x v="2259"/>
  </r>
  <r>
    <s v="Ben-Hur"/>
    <x v="68"/>
    <n v="94061311"/>
    <n v="82"/>
    <s v=""/>
    <m/>
    <b v="0"/>
    <b v="0"/>
    <b v="0"/>
    <b v="0"/>
    <x v="2260"/>
  </r>
  <r>
    <s v="Along With the Gods: The Last 49 Days"/>
    <x v="50"/>
    <n v="97962238"/>
    <n v="69"/>
    <s v=""/>
    <m/>
    <b v="0"/>
    <b v="0"/>
    <b v="0"/>
    <b v="0"/>
    <x v="2261"/>
  </r>
  <r>
    <s v="Wall Street"/>
    <x v="93"/>
    <n v="43848069"/>
    <n v="26"/>
    <s v=""/>
    <m/>
    <b v="0"/>
    <b v="0"/>
    <b v="0"/>
    <b v="0"/>
    <x v="2262"/>
  </r>
  <r>
    <s v="Going in Style"/>
    <x v="92"/>
    <n v="26869286"/>
    <n v="26"/>
    <s v=""/>
    <m/>
    <b v="0"/>
    <b v="0"/>
    <b v="0"/>
    <b v="0"/>
    <x v="2263"/>
  </r>
  <r>
    <s v="Without a Paddle"/>
    <x v="66"/>
    <n v="73029190"/>
    <n v="75"/>
    <s v=""/>
    <m/>
    <b v="0"/>
    <b v="0"/>
    <b v="0"/>
    <b v="0"/>
    <x v="2264"/>
  </r>
  <r>
    <s v="Poor Things"/>
    <x v="69"/>
    <n v="117625455"/>
    <n v="60"/>
    <s v="Hundred Million"/>
    <n v="4"/>
    <b v="0"/>
    <b v="0"/>
    <b v="1"/>
    <b v="1"/>
    <x v="2265"/>
  </r>
  <r>
    <s v="Thirteen Days"/>
    <x v="77"/>
    <n v="66579890"/>
    <n v="63"/>
    <s v=""/>
    <m/>
    <b v="0"/>
    <b v="0"/>
    <b v="0"/>
    <b v="0"/>
    <x v="2266"/>
  </r>
  <r>
    <s v="A Simple Favor"/>
    <x v="50"/>
    <n v="97644617"/>
    <n v="70"/>
    <s v=""/>
    <n v="3.5"/>
    <b v="0"/>
    <b v="0"/>
    <b v="0"/>
    <b v="0"/>
    <x v="2267"/>
  </r>
  <r>
    <s v="Line Walker 2: Invisible Spy"/>
    <x v="47"/>
    <n v="99482027"/>
    <n v="76"/>
    <s v=""/>
    <m/>
    <b v="0"/>
    <b v="0"/>
    <b v="0"/>
    <b v="0"/>
    <x v="2268"/>
  </r>
  <r>
    <s v="The Lincoln Lawyer"/>
    <x v="55"/>
    <n v="86752352"/>
    <n v="80"/>
    <s v=""/>
    <m/>
    <b v="0"/>
    <b v="0"/>
    <b v="0"/>
    <b v="0"/>
    <x v="2269"/>
  </r>
  <r>
    <s v="Young Guns"/>
    <x v="87"/>
    <n v="45661556"/>
    <n v="22"/>
    <s v=""/>
    <m/>
    <b v="0"/>
    <b v="0"/>
    <b v="0"/>
    <b v="0"/>
    <x v="2270"/>
  </r>
  <r>
    <s v="Haunted Mansion"/>
    <x v="69"/>
    <n v="117449790"/>
    <n v="61"/>
    <s v="Hundred Million"/>
    <n v="2"/>
    <b v="0"/>
    <b v="0"/>
    <b v="0"/>
    <b v="0"/>
    <x v="2271"/>
  </r>
  <r>
    <s v="Bayside Shakedown 3: Set the Guys Loose"/>
    <x v="67"/>
    <n v="85347374"/>
    <n v="75"/>
    <s v=""/>
    <m/>
    <b v="0"/>
    <b v="0"/>
    <b v="0"/>
    <b v="0"/>
    <x v="2272"/>
  </r>
  <r>
    <s v="Jingle All the Way"/>
    <x v="88"/>
    <n v="60593785"/>
    <n v="23"/>
    <s v=""/>
    <m/>
    <b v="0"/>
    <b v="0"/>
    <b v="0"/>
    <b v="0"/>
    <x v="2273"/>
  </r>
  <r>
    <s v="Holes"/>
    <x v="54"/>
    <n v="71406573"/>
    <n v="73"/>
    <s v=""/>
    <n v="3.5"/>
    <b v="0"/>
    <b v="0"/>
    <b v="0"/>
    <b v="0"/>
    <x v="2274"/>
  </r>
  <r>
    <s v="Born to Fly"/>
    <x v="69"/>
    <n v="117141585"/>
    <n v="62"/>
    <s v="Hundred Million"/>
    <m/>
    <b v="0"/>
    <b v="0"/>
    <b v="0"/>
    <b v="0"/>
    <x v="2275"/>
  </r>
  <r>
    <s v="Money Monster"/>
    <x v="68"/>
    <n v="93282604"/>
    <n v="83"/>
    <s v=""/>
    <m/>
    <b v="0"/>
    <b v="0"/>
    <b v="0"/>
    <b v="0"/>
    <x v="2276"/>
  </r>
  <r>
    <s v="Thir13en Ghosts"/>
    <x v="58"/>
    <n v="68467960"/>
    <n v="63"/>
    <s v=""/>
    <m/>
    <b v="0"/>
    <b v="0"/>
    <b v="0"/>
    <b v="0"/>
    <x v="2277"/>
  </r>
  <r>
    <s v="The Specialist"/>
    <x v="64"/>
    <n v="57362582"/>
    <n v="21"/>
    <s v=""/>
    <m/>
    <b v="0"/>
    <b v="0"/>
    <b v="0"/>
    <b v="0"/>
    <x v="2278"/>
  </r>
  <r>
    <s v="Pokémon 3 the Movie: Spell of the Unown"/>
    <x v="58"/>
    <n v="68411275"/>
    <n v="64"/>
    <s v=""/>
    <m/>
    <b v="0"/>
    <b v="0"/>
    <b v="0"/>
    <b v="0"/>
    <x v="2279"/>
  </r>
  <r>
    <s v="Hall Pass"/>
    <x v="55"/>
    <n v="86157237"/>
    <n v="81"/>
    <s v=""/>
    <m/>
    <b v="0"/>
    <b v="0"/>
    <b v="0"/>
    <b v="0"/>
    <x v="2280"/>
  </r>
  <r>
    <s v="Pale Rider"/>
    <x v="86"/>
    <n v="41410568"/>
    <n v="18"/>
    <s v=""/>
    <m/>
    <b v="0"/>
    <b v="0"/>
    <b v="0"/>
    <b v="0"/>
    <x v="2281"/>
  </r>
  <r>
    <s v="The Lives of Others"/>
    <x v="62"/>
    <n v="77356942"/>
    <n v="77"/>
    <s v=""/>
    <m/>
    <b v="1"/>
    <b v="1"/>
    <b v="0"/>
    <b v="0"/>
    <x v="2282"/>
  </r>
  <r>
    <s v="The Cable Guy"/>
    <x v="88"/>
    <n v="60240579"/>
    <n v="24"/>
    <s v=""/>
    <m/>
    <b v="0"/>
    <b v="0"/>
    <b v="0"/>
    <b v="0"/>
    <x v="2283"/>
  </r>
  <r>
    <s v="Boonie Bears: The Big Shrink"/>
    <x v="50"/>
    <n v="96845907"/>
    <n v="71"/>
    <s v=""/>
    <m/>
    <b v="0"/>
    <b v="0"/>
    <b v="0"/>
    <b v="0"/>
    <x v="2284"/>
  </r>
  <r>
    <s v="The Strangers"/>
    <x v="70"/>
    <n v="82410456"/>
    <n v="73"/>
    <s v=""/>
    <n v="3.5"/>
    <b v="0"/>
    <b v="0"/>
    <b v="0"/>
    <b v="0"/>
    <x v="2285"/>
  </r>
  <r>
    <s v="Train to Busan"/>
    <x v="68"/>
    <n v="92742323"/>
    <n v="84"/>
    <s v=""/>
    <n v="3.5"/>
    <b v="0"/>
    <b v="0"/>
    <b v="0"/>
    <b v="1"/>
    <x v="2286"/>
  </r>
  <r>
    <s v="E.T. the Extra-Terrestrial 20th Anniversary"/>
    <x v="63"/>
    <n v="69177751"/>
    <n v="65"/>
    <s v=""/>
    <m/>
    <b v="0"/>
    <b v="0"/>
    <b v="0"/>
    <b v="0"/>
    <x v="2287"/>
  </r>
  <r>
    <s v="Around the World in 80 Days"/>
    <x v="66"/>
    <n v="72178895"/>
    <n v="76"/>
    <s v=""/>
    <m/>
    <b v="0"/>
    <b v="0"/>
    <b v="0"/>
    <b v="0"/>
    <x v="2288"/>
  </r>
  <r>
    <s v="Southpaw"/>
    <x v="48"/>
    <n v="91970827"/>
    <n v="85"/>
    <s v=""/>
    <m/>
    <b v="0"/>
    <b v="0"/>
    <b v="0"/>
    <b v="0"/>
    <x v="2289"/>
  </r>
  <r>
    <s v="Best Friends"/>
    <x v="74"/>
    <n v="36821203"/>
    <n v="19"/>
    <s v=""/>
    <m/>
    <b v="0"/>
    <b v="0"/>
    <b v="0"/>
    <b v="0"/>
    <x v="2290"/>
  </r>
  <r>
    <s v="The King and the Clown"/>
    <x v="73"/>
    <n v="74466867"/>
    <n v="73"/>
    <s v=""/>
    <m/>
    <b v="0"/>
    <b v="0"/>
    <b v="0"/>
    <b v="0"/>
    <x v="2291"/>
  </r>
  <r>
    <s v="Mousehunt"/>
    <x v="46"/>
    <n v="61917389"/>
    <n v="31"/>
    <s v=""/>
    <m/>
    <b v="0"/>
    <b v="0"/>
    <b v="0"/>
    <b v="0"/>
    <x v="2292"/>
  </r>
  <r>
    <s v="This Is 40"/>
    <x v="53"/>
    <n v="88215156"/>
    <n v="78"/>
    <s v=""/>
    <m/>
    <b v="0"/>
    <b v="0"/>
    <b v="0"/>
    <b v="0"/>
    <x v="2293"/>
  </r>
  <r>
    <s v="Heartbreak Ridge"/>
    <x v="91"/>
    <n v="42724017"/>
    <n v="18"/>
    <s v=""/>
    <m/>
    <b v="0"/>
    <b v="0"/>
    <b v="0"/>
    <b v="0"/>
    <x v="2294"/>
  </r>
  <r>
    <s v="Spy Kids 4: All the Time in the World"/>
    <x v="55"/>
    <n v="85564310"/>
    <n v="82"/>
    <s v=""/>
    <m/>
    <b v="0"/>
    <b v="0"/>
    <b v="0"/>
    <b v="0"/>
    <x v="2295"/>
  </r>
  <r>
    <s v="Paranormal Activity: The Marked Ones"/>
    <x v="72"/>
    <n v="90894962"/>
    <n v="84"/>
    <s v=""/>
    <m/>
    <b v="0"/>
    <b v="0"/>
    <b v="0"/>
    <b v="0"/>
    <x v="2296"/>
  </r>
  <r>
    <s v="The Orphanage"/>
    <x v="71"/>
    <n v="78638987"/>
    <n v="70"/>
    <s v=""/>
    <m/>
    <b v="0"/>
    <b v="0"/>
    <b v="0"/>
    <b v="0"/>
    <x v="2297"/>
  </r>
  <r>
    <s v="United 93"/>
    <x v="62"/>
    <n v="76700659"/>
    <n v="78"/>
    <s v=""/>
    <m/>
    <b v="0"/>
    <b v="0"/>
    <b v="0"/>
    <b v="0"/>
    <x v="2298"/>
  </r>
  <r>
    <s v="See No Evil, Hear No Evil"/>
    <x v="76"/>
    <n v="46908987"/>
    <n v="27"/>
    <s v=""/>
    <m/>
    <b v="0"/>
    <b v="0"/>
    <b v="0"/>
    <b v="0"/>
    <x v="2299"/>
  </r>
  <r>
    <s v="The Purge"/>
    <x v="59"/>
    <n v="89328627"/>
    <n v="78"/>
    <s v=""/>
    <n v="2"/>
    <b v="0"/>
    <b v="0"/>
    <b v="0"/>
    <b v="1"/>
    <x v="2300"/>
  </r>
  <r>
    <s v="Bandits"/>
    <x v="58"/>
    <n v="67631903"/>
    <n v="65"/>
    <s v=""/>
    <m/>
    <b v="0"/>
    <b v="0"/>
    <b v="0"/>
    <b v="0"/>
    <x v="2301"/>
  </r>
  <r>
    <s v="The Favourite"/>
    <x v="50"/>
    <n v="95918706"/>
    <n v="72"/>
    <s v=""/>
    <m/>
    <b v="0"/>
    <b v="0"/>
    <b v="0"/>
    <b v="1"/>
    <x v="2302"/>
  </r>
  <r>
    <s v="The Sweetest Thing"/>
    <x v="63"/>
    <n v="68696770"/>
    <n v="66"/>
    <s v=""/>
    <m/>
    <b v="0"/>
    <b v="0"/>
    <b v="0"/>
    <b v="0"/>
    <x v="2303"/>
  </r>
  <r>
    <s v="Pee-wee's Big Adventure"/>
    <x v="86"/>
    <n v="40941948"/>
    <n v="19"/>
    <s v=""/>
    <m/>
    <b v="0"/>
    <b v="0"/>
    <b v="0"/>
    <b v="0"/>
    <x v="2304"/>
  </r>
  <r>
    <s v="Marmaduke"/>
    <x v="67"/>
    <n v="83761844"/>
    <n v="76"/>
    <s v=""/>
    <n v="1.5"/>
    <b v="0"/>
    <b v="0"/>
    <b v="0"/>
    <b v="0"/>
    <x v="2305"/>
  </r>
  <r>
    <s v="The Hustle"/>
    <x v="47"/>
    <n v="97409779"/>
    <n v="77"/>
    <s v=""/>
    <m/>
    <b v="0"/>
    <b v="0"/>
    <b v="0"/>
    <b v="0"/>
    <x v="2306"/>
  </r>
  <r>
    <s v="Brewster's Millions"/>
    <x v="86"/>
    <n v="40833132"/>
    <n v="20"/>
    <s v=""/>
    <m/>
    <b v="0"/>
    <b v="0"/>
    <b v="0"/>
    <b v="0"/>
    <x v="2307"/>
  </r>
  <r>
    <s v="J. Edgar"/>
    <x v="55"/>
    <n v="84920539"/>
    <n v="83"/>
    <s v=""/>
    <m/>
    <b v="0"/>
    <b v="0"/>
    <b v="0"/>
    <b v="0"/>
    <x v="2308"/>
  </r>
  <r>
    <s v="The Saint"/>
    <x v="46"/>
    <n v="61363304"/>
    <n v="32"/>
    <s v=""/>
    <m/>
    <b v="0"/>
    <b v="0"/>
    <b v="0"/>
    <b v="0"/>
    <x v="2309"/>
  </r>
  <r>
    <s v="Ghost Ship"/>
    <x v="63"/>
    <n v="68349884"/>
    <n v="67"/>
    <s v=""/>
    <m/>
    <b v="0"/>
    <b v="0"/>
    <b v="0"/>
    <b v="0"/>
    <x v="2310"/>
  </r>
  <r>
    <s v="Truth or Dare"/>
    <x v="50"/>
    <n v="95330493"/>
    <n v="73"/>
    <s v=""/>
    <m/>
    <b v="0"/>
    <b v="0"/>
    <b v="0"/>
    <b v="0"/>
    <x v="2311"/>
  </r>
  <r>
    <s v="Mannequin"/>
    <x v="93"/>
    <n v="42721196"/>
    <n v="27"/>
    <s v=""/>
    <m/>
    <b v="0"/>
    <b v="0"/>
    <b v="0"/>
    <b v="0"/>
    <x v="2312"/>
  </r>
  <r>
    <s v="Looking for Mr. Goodbar"/>
    <x v="65"/>
    <n v="22513493"/>
    <n v="22"/>
    <s v=""/>
    <m/>
    <b v="0"/>
    <b v="0"/>
    <b v="0"/>
    <b v="0"/>
    <x v="2313"/>
  </r>
  <r>
    <s v="The Thieves"/>
    <x v="53"/>
    <n v="87126367"/>
    <n v="79"/>
    <s v=""/>
    <m/>
    <b v="0"/>
    <b v="0"/>
    <b v="0"/>
    <b v="0"/>
    <x v="2314"/>
  </r>
  <r>
    <s v="Richard Pryor: Live on the Sunset Strip"/>
    <x v="74"/>
    <n v="36299720"/>
    <n v="20"/>
    <s v=""/>
    <m/>
    <b v="0"/>
    <b v="0"/>
    <b v="0"/>
    <b v="0"/>
    <x v="2315"/>
  </r>
  <r>
    <s v="Piranha 3D"/>
    <x v="67"/>
    <n v="83188165"/>
    <n v="77"/>
    <s v=""/>
    <m/>
    <b v="0"/>
    <b v="0"/>
    <b v="0"/>
    <b v="0"/>
    <x v="2316"/>
  </r>
  <r>
    <s v="Anacondas: The Hunt for the Blood Orchid"/>
    <x v="66"/>
    <n v="70992898"/>
    <n v="77"/>
    <s v=""/>
    <m/>
    <b v="0"/>
    <b v="0"/>
    <b v="0"/>
    <b v="0"/>
    <x v="2317"/>
  </r>
  <r>
    <s v="The Number 23"/>
    <x v="71"/>
    <n v="77677553"/>
    <n v="71"/>
    <s v=""/>
    <m/>
    <b v="0"/>
    <b v="0"/>
    <b v="0"/>
    <b v="0"/>
    <x v="2318"/>
  </r>
  <r>
    <s v="Courage Under Fire"/>
    <x v="88"/>
    <n v="59031057"/>
    <n v="25"/>
    <s v=""/>
    <m/>
    <b v="0"/>
    <b v="0"/>
    <b v="0"/>
    <b v="0"/>
    <x v="2319"/>
  </r>
  <r>
    <s v="Oceans"/>
    <x v="67"/>
    <n v="83090556"/>
    <n v="78"/>
    <s v=""/>
    <m/>
    <b v="0"/>
    <b v="0"/>
    <b v="0"/>
    <b v="0"/>
    <x v="2320"/>
  </r>
  <r>
    <s v="Kill Mobile"/>
    <x v="50"/>
    <n v="94870905"/>
    <n v="74"/>
    <s v=""/>
    <m/>
    <b v="0"/>
    <b v="0"/>
    <b v="0"/>
    <b v="0"/>
    <x v="2321"/>
  </r>
  <r>
    <s v="Next"/>
    <x v="71"/>
    <n v="77621983"/>
    <n v="72"/>
    <s v=""/>
    <m/>
    <b v="0"/>
    <b v="0"/>
    <b v="0"/>
    <b v="0"/>
    <x v="2322"/>
  </r>
  <r>
    <s v="North Dallas Forty"/>
    <x v="92"/>
    <n v="26079312"/>
    <n v="27"/>
    <s v=""/>
    <m/>
    <b v="0"/>
    <b v="0"/>
    <b v="0"/>
    <b v="0"/>
    <x v="2323"/>
  </r>
  <r>
    <s v="The Devil's Advocate"/>
    <x v="46"/>
    <n v="60944660"/>
    <n v="33"/>
    <s v=""/>
    <n v="3.5"/>
    <b v="0"/>
    <b v="0"/>
    <b v="0"/>
    <b v="0"/>
    <x v="2324"/>
  </r>
  <r>
    <s v="Jagged Edge"/>
    <x v="86"/>
    <n v="40491165"/>
    <n v="22"/>
    <s v=""/>
    <m/>
    <b v="0"/>
    <b v="0"/>
    <b v="0"/>
    <b v="0"/>
    <x v="2325"/>
  </r>
  <r>
    <s v="The Hundred-Foot Journey"/>
    <x v="72"/>
    <n v="89514453"/>
    <n v="85"/>
    <s v=""/>
    <m/>
    <b v="0"/>
    <b v="0"/>
    <b v="0"/>
    <b v="0"/>
    <x v="2326"/>
  </r>
  <r>
    <s v="My Cousin Vinny"/>
    <x v="81"/>
    <n v="52929168"/>
    <n v="29"/>
    <s v=""/>
    <n v="4.5"/>
    <b v="0"/>
    <b v="0"/>
    <b v="0"/>
    <b v="0"/>
    <x v="2327"/>
  </r>
  <r>
    <s v="Black Rain"/>
    <x v="76"/>
    <n v="46212140"/>
    <n v="28"/>
    <s v=""/>
    <m/>
    <b v="0"/>
    <b v="0"/>
    <b v="0"/>
    <b v="0"/>
    <x v="2328"/>
  </r>
  <r>
    <s v="Dhoom 3"/>
    <x v="59"/>
    <n v="88031955"/>
    <n v="79"/>
    <s v=""/>
    <m/>
    <b v="0"/>
    <b v="0"/>
    <b v="0"/>
    <b v="0"/>
    <x v="2329"/>
  </r>
  <r>
    <s v="I Feel Pretty"/>
    <x v="50"/>
    <n v="94539426"/>
    <n v="75"/>
    <s v=""/>
    <m/>
    <b v="0"/>
    <b v="0"/>
    <b v="0"/>
    <b v="0"/>
    <x v="2330"/>
  </r>
  <r>
    <s v="My Big Fat Greek Wedding 2"/>
    <x v="68"/>
    <n v="90632641"/>
    <n v="85"/>
    <s v=""/>
    <n v="3"/>
    <b v="0"/>
    <b v="0"/>
    <b v="0"/>
    <b v="0"/>
    <x v="2331"/>
  </r>
  <r>
    <s v="Godzilla Minus One"/>
    <x v="69"/>
    <n v="113676322"/>
    <n v="63"/>
    <s v="Hundred Million"/>
    <n v="4.5"/>
    <b v="0"/>
    <b v="0"/>
    <b v="0"/>
    <b v="0"/>
    <x v="2332"/>
  </r>
  <r>
    <s v="Not Another Teen Movie"/>
    <x v="58"/>
    <n v="66468332"/>
    <n v="66"/>
    <s v=""/>
    <m/>
    <b v="0"/>
    <b v="0"/>
    <b v="0"/>
    <b v="0"/>
    <x v="2333"/>
  </r>
  <r>
    <s v="Jack"/>
    <x v="88"/>
    <n v="58620973"/>
    <n v="26"/>
    <s v=""/>
    <m/>
    <b v="0"/>
    <b v="0"/>
    <b v="0"/>
    <b v="0"/>
    <x v="2334"/>
  </r>
  <r>
    <s v="Kiss the Girls"/>
    <x v="46"/>
    <n v="60527873"/>
    <n v="34"/>
    <s v=""/>
    <m/>
    <b v="0"/>
    <b v="0"/>
    <b v="0"/>
    <b v="0"/>
    <x v="2335"/>
  </r>
  <r>
    <s v="Yours, Mine &amp; Ours"/>
    <x v="73"/>
    <n v="72662923"/>
    <n v="74"/>
    <s v=""/>
    <n v="3"/>
    <b v="0"/>
    <b v="0"/>
    <b v="0"/>
    <b v="0"/>
    <x v="2336"/>
  </r>
  <r>
    <s v="Breakin'"/>
    <x v="83"/>
    <n v="38682707"/>
    <n v="18"/>
    <s v=""/>
    <m/>
    <b v="0"/>
    <b v="0"/>
    <b v="0"/>
    <b v="0"/>
    <x v="2337"/>
  </r>
  <r>
    <s v="Lord of War"/>
    <x v="73"/>
    <n v="72617068"/>
    <n v="75"/>
    <s v=""/>
    <m/>
    <b v="0"/>
    <b v="0"/>
    <b v="0"/>
    <b v="0"/>
    <x v="2338"/>
  </r>
  <r>
    <s v="Blockers"/>
    <x v="50"/>
    <n v="94017294"/>
    <n v="76"/>
    <s v=""/>
    <m/>
    <b v="0"/>
    <b v="0"/>
    <b v="0"/>
    <b v="0"/>
    <x v="2339"/>
  </r>
  <r>
    <s v="Star Trek: Nemesis"/>
    <x v="63"/>
    <n v="67336470"/>
    <n v="68"/>
    <s v=""/>
    <m/>
    <b v="0"/>
    <b v="0"/>
    <b v="0"/>
    <b v="0"/>
    <x v="2340"/>
  </r>
  <r>
    <s v="The New King of Comedy"/>
    <x v="47"/>
    <n v="95618308"/>
    <n v="78"/>
    <s v=""/>
    <m/>
    <b v="0"/>
    <b v="0"/>
    <b v="0"/>
    <b v="0"/>
    <x v="2341"/>
  </r>
  <r>
    <s v="Pain &amp; Gain"/>
    <x v="59"/>
    <n v="87305549"/>
    <n v="80"/>
    <s v=""/>
    <m/>
    <b v="0"/>
    <b v="0"/>
    <b v="0"/>
    <b v="0"/>
    <x v="2342"/>
  </r>
  <r>
    <s v="A Cinderella Story"/>
    <x v="66"/>
    <n v="70067909"/>
    <n v="79"/>
    <s v=""/>
    <m/>
    <b v="0"/>
    <b v="0"/>
    <b v="0"/>
    <b v="0"/>
    <x v="2343"/>
  </r>
  <r>
    <s v="The Three Musketeers"/>
    <x v="52"/>
    <n v="53898845"/>
    <n v="21"/>
    <s v=""/>
    <m/>
    <b v="0"/>
    <b v="0"/>
    <b v="0"/>
    <b v="0"/>
    <x v="2344"/>
  </r>
  <r>
    <s v="About Time"/>
    <x v="59"/>
    <n v="87100449"/>
    <n v="81"/>
    <s v=""/>
    <n v="4"/>
    <b v="0"/>
    <b v="0"/>
    <b v="1"/>
    <b v="1"/>
    <x v="2345"/>
  </r>
  <r>
    <s v="American Dreams in China"/>
    <x v="59"/>
    <n v="87097067"/>
    <n v="82"/>
    <s v=""/>
    <m/>
    <b v="0"/>
    <b v="0"/>
    <b v="0"/>
    <b v="0"/>
    <x v="2346"/>
  </r>
  <r>
    <s v="Look Who's Talking Too"/>
    <x v="84"/>
    <n v="47789074"/>
    <n v="24"/>
    <s v=""/>
    <m/>
    <b v="0"/>
    <b v="0"/>
    <b v="0"/>
    <b v="0"/>
    <x v="2347"/>
  </r>
  <r>
    <s v="Bachelor Party"/>
    <x v="83"/>
    <n v="38435947"/>
    <n v="19"/>
    <s v=""/>
    <m/>
    <b v="0"/>
    <b v="0"/>
    <b v="0"/>
    <b v="0"/>
    <x v="2348"/>
  </r>
  <r>
    <s v="Pathaan"/>
    <x v="69"/>
    <n v="112583450"/>
    <n v="64"/>
    <s v="Hundred Million"/>
    <m/>
    <b v="0"/>
    <b v="0"/>
    <b v="0"/>
    <b v="0"/>
    <x v="2349"/>
  </r>
  <r>
    <s v="Saw X"/>
    <x v="69"/>
    <n v="112518471"/>
    <n v="65"/>
    <s v="Hundred Million"/>
    <m/>
    <b v="0"/>
    <b v="0"/>
    <b v="0"/>
    <b v="0"/>
    <x v="2350"/>
  </r>
  <r>
    <s v="Looney Tunes: Back in Action"/>
    <x v="54"/>
    <n v="68514844"/>
    <n v="74"/>
    <s v=""/>
    <m/>
    <b v="0"/>
    <b v="0"/>
    <b v="0"/>
    <b v="0"/>
    <x v="2351"/>
  </r>
  <r>
    <s v="BlacKkKlansman"/>
    <x v="50"/>
    <n v="93400823"/>
    <n v="77"/>
    <s v=""/>
    <n v="3.5"/>
    <b v="0"/>
    <b v="0"/>
    <b v="0"/>
    <b v="1"/>
    <x v="2352"/>
  </r>
  <r>
    <s v="Clueless"/>
    <x v="85"/>
    <n v="56659152"/>
    <n v="33"/>
    <s v=""/>
    <n v="3.5"/>
    <b v="0"/>
    <b v="0"/>
    <b v="1"/>
    <b v="1"/>
    <x v="2353"/>
  </r>
  <r>
    <s v="The Terminator"/>
    <x v="83"/>
    <n v="38384897"/>
    <n v="20"/>
    <s v=""/>
    <n v="4"/>
    <b v="0"/>
    <b v="1"/>
    <b v="0"/>
    <b v="1"/>
    <x v="2354"/>
  </r>
  <r>
    <s v="Red Dawn"/>
    <x v="83"/>
    <n v="38376497"/>
    <n v="21"/>
    <s v=""/>
    <m/>
    <b v="0"/>
    <b v="0"/>
    <b v="0"/>
    <b v="0"/>
    <x v="2355"/>
  </r>
  <r>
    <s v="The Possession"/>
    <x v="53"/>
    <n v="85446075"/>
    <n v="80"/>
    <s v=""/>
    <m/>
    <b v="0"/>
    <b v="0"/>
    <b v="0"/>
    <b v="0"/>
    <x v="2356"/>
  </r>
  <r>
    <s v="Goosebumps 2: Slappy's Revenge"/>
    <x v="50"/>
    <n v="93320380"/>
    <n v="78"/>
    <s v=""/>
    <m/>
    <b v="0"/>
    <b v="0"/>
    <b v="0"/>
    <b v="0"/>
    <x v="2357"/>
  </r>
  <r>
    <s v="Peggy Sue Got Married"/>
    <x v="91"/>
    <n v="41382841"/>
    <n v="19"/>
    <s v=""/>
    <m/>
    <b v="0"/>
    <b v="0"/>
    <b v="0"/>
    <b v="0"/>
    <x v="2358"/>
  </r>
  <r>
    <s v="Jungle 2 Jungle"/>
    <x v="46"/>
    <n v="59927618"/>
    <n v="35"/>
    <s v=""/>
    <m/>
    <b v="0"/>
    <b v="0"/>
    <b v="0"/>
    <b v="0"/>
    <x v="2359"/>
  </r>
  <r>
    <s v="Sweet November"/>
    <x v="58"/>
    <n v="65754228"/>
    <n v="67"/>
    <s v=""/>
    <m/>
    <b v="0"/>
    <b v="0"/>
    <b v="0"/>
    <b v="0"/>
    <x v="2360"/>
  </r>
  <r>
    <s v="City Heat"/>
    <x v="83"/>
    <n v="38348988"/>
    <n v="22"/>
    <s v=""/>
    <m/>
    <b v="0"/>
    <b v="0"/>
    <b v="0"/>
    <b v="0"/>
    <x v="2361"/>
  </r>
  <r>
    <s v="The Adventures of Sharkboy and Lavagirl 3-D"/>
    <x v="73"/>
    <n v="71992655"/>
    <n v="76"/>
    <s v=""/>
    <m/>
    <b v="0"/>
    <b v="0"/>
    <b v="0"/>
    <b v="0"/>
    <x v="2362"/>
  </r>
  <r>
    <s v="Adoring"/>
    <x v="47"/>
    <n v="94975692"/>
    <n v="79"/>
    <s v=""/>
    <m/>
    <b v="0"/>
    <b v="0"/>
    <b v="0"/>
    <b v="0"/>
    <x v="2363"/>
  </r>
  <r>
    <s v="Rookie of the Year"/>
    <x v="52"/>
    <n v="53615089"/>
    <n v="22"/>
    <s v=""/>
    <m/>
    <b v="0"/>
    <b v="0"/>
    <b v="0"/>
    <b v="0"/>
    <x v="2364"/>
  </r>
  <r>
    <s v="Snowpiercer"/>
    <x v="59"/>
    <n v="86758912"/>
    <n v="83"/>
    <s v=""/>
    <n v="3.5"/>
    <b v="0"/>
    <b v="0"/>
    <b v="0"/>
    <b v="1"/>
    <x v="2365"/>
  </r>
  <r>
    <s v="Open Range"/>
    <x v="54"/>
    <n v="68296293"/>
    <n v="75"/>
    <s v=""/>
    <m/>
    <b v="0"/>
    <b v="0"/>
    <b v="0"/>
    <b v="0"/>
    <x v="2366"/>
  </r>
  <r>
    <s v="There Will Be Blood"/>
    <x v="71"/>
    <n v="76181545"/>
    <n v="73"/>
    <s v=""/>
    <n v="4.5"/>
    <b v="1"/>
    <b v="1"/>
    <b v="1"/>
    <b v="1"/>
    <x v="2367"/>
  </r>
  <r>
    <s v="Deliver Us from Evil"/>
    <x v="72"/>
    <n v="87937815"/>
    <n v="86"/>
    <s v=""/>
    <m/>
    <b v="0"/>
    <b v="0"/>
    <b v="0"/>
    <b v="0"/>
    <x v="2368"/>
  </r>
  <r>
    <s v="Big Mommas: Like Father, Like Son"/>
    <x v="55"/>
    <n v="82686066"/>
    <n v="84"/>
    <s v=""/>
    <m/>
    <b v="0"/>
    <b v="0"/>
    <b v="0"/>
    <b v="0"/>
    <x v="2369"/>
  </r>
  <r>
    <s v="Hero"/>
    <x v="71"/>
    <n v="76089199"/>
    <n v="74"/>
    <s v=""/>
    <m/>
    <b v="0"/>
    <b v="0"/>
    <b v="0"/>
    <b v="0"/>
    <x v="2370"/>
  </r>
  <r>
    <s v="The 13th Warrior"/>
    <x v="57"/>
    <n v="61698899"/>
    <n v="57"/>
    <s v=""/>
    <m/>
    <b v="0"/>
    <b v="0"/>
    <b v="0"/>
    <b v="0"/>
    <x v="2371"/>
  </r>
  <r>
    <s v="Beethoven's 2nd"/>
    <x v="52"/>
    <n v="53443066"/>
    <n v="23"/>
    <s v=""/>
    <m/>
    <b v="0"/>
    <b v="0"/>
    <b v="0"/>
    <b v="0"/>
    <x v="2372"/>
  </r>
  <r>
    <s v="A Very Long Engagement"/>
    <x v="66"/>
    <n v="69424389"/>
    <n v="80"/>
    <s v=""/>
    <m/>
    <b v="0"/>
    <b v="0"/>
    <b v="0"/>
    <b v="0"/>
    <x v="2373"/>
  </r>
  <r>
    <s v="Hard to Kill"/>
    <x v="84"/>
    <n v="47410827"/>
    <n v="25"/>
    <s v=""/>
    <m/>
    <b v="0"/>
    <b v="0"/>
    <b v="0"/>
    <b v="0"/>
    <x v="2374"/>
  </r>
  <r>
    <s v="Endless Love"/>
    <x v="82"/>
    <n v="32492674"/>
    <n v="19"/>
    <s v=""/>
    <m/>
    <b v="0"/>
    <b v="0"/>
    <b v="0"/>
    <b v="0"/>
    <x v="2375"/>
  </r>
  <r>
    <s v="Edge of Darkness"/>
    <x v="67"/>
    <n v="81126522"/>
    <n v="80"/>
    <s v=""/>
    <m/>
    <b v="0"/>
    <b v="0"/>
    <b v="0"/>
    <b v="0"/>
    <x v="2376"/>
  </r>
  <r>
    <s v="Elizabeth: The Golden Age"/>
    <x v="71"/>
    <n v="75782758"/>
    <n v="75"/>
    <s v=""/>
    <m/>
    <b v="0"/>
    <b v="0"/>
    <b v="0"/>
    <b v="0"/>
    <x v="2377"/>
  </r>
  <r>
    <s v="xXx: State of the Union"/>
    <x v="73"/>
    <n v="71410636"/>
    <n v="77"/>
    <s v=""/>
    <m/>
    <b v="0"/>
    <b v="0"/>
    <b v="0"/>
    <b v="0"/>
    <x v="2378"/>
  </r>
  <r>
    <s v="Poltergeist II: The Other Side"/>
    <x v="91"/>
    <n v="40998097"/>
    <n v="20"/>
    <s v=""/>
    <m/>
    <b v="0"/>
    <b v="0"/>
    <b v="0"/>
    <b v="0"/>
    <x v="2379"/>
  </r>
  <r>
    <s v="Abduction"/>
    <x v="55"/>
    <n v="82087155"/>
    <n v="85"/>
    <s v=""/>
    <m/>
    <b v="0"/>
    <b v="0"/>
    <b v="0"/>
    <b v="0"/>
    <x v="2380"/>
  </r>
  <r>
    <s v="Collateral Beauty"/>
    <x v="68"/>
    <n v="88528280"/>
    <n v="86"/>
    <s v=""/>
    <m/>
    <b v="0"/>
    <b v="0"/>
    <b v="0"/>
    <b v="0"/>
    <x v="2381"/>
  </r>
  <r>
    <s v="30 Days of Night"/>
    <x v="71"/>
    <n v="75513170"/>
    <n v="76"/>
    <s v=""/>
    <m/>
    <b v="0"/>
    <b v="0"/>
    <b v="0"/>
    <b v="0"/>
    <x v="2382"/>
  </r>
  <r>
    <s v="Stomp the Yard"/>
    <x v="71"/>
    <n v="75511123"/>
    <n v="77"/>
    <s v=""/>
    <m/>
    <b v="0"/>
    <b v="0"/>
    <b v="0"/>
    <b v="0"/>
    <x v="2383"/>
  </r>
  <r>
    <s v="Halloween Ends"/>
    <x v="49"/>
    <n v="104361355"/>
    <n v="40"/>
    <s v="Hundred Million"/>
    <m/>
    <b v="0"/>
    <b v="0"/>
    <b v="0"/>
    <b v="0"/>
    <x v="2384"/>
  </r>
  <r>
    <s v="Biloxi Blues"/>
    <x v="87"/>
    <n v="43184798"/>
    <n v="23"/>
    <s v=""/>
    <m/>
    <b v="0"/>
    <b v="0"/>
    <b v="0"/>
    <b v="0"/>
    <x v="2385"/>
  </r>
  <r>
    <s v="A Million Ways to Die in the West"/>
    <x v="72"/>
    <n v="87189756"/>
    <n v="87"/>
    <s v=""/>
    <m/>
    <b v="0"/>
    <b v="0"/>
    <b v="0"/>
    <b v="0"/>
    <x v="2386"/>
  </r>
  <r>
    <s v="K-PAX"/>
    <x v="58"/>
    <n v="65001485"/>
    <n v="68"/>
    <s v=""/>
    <m/>
    <b v="0"/>
    <b v="0"/>
    <b v="0"/>
    <b v="0"/>
    <x v="2387"/>
  </r>
  <r>
    <s v="What to Expect When You're Expecting"/>
    <x v="53"/>
    <n v="84384002"/>
    <n v="81"/>
    <s v=""/>
    <m/>
    <b v="0"/>
    <b v="0"/>
    <b v="0"/>
    <b v="0"/>
    <x v="2388"/>
  </r>
  <r>
    <s v="Bad Company"/>
    <x v="63"/>
    <n v="65977295"/>
    <n v="69"/>
    <s v=""/>
    <m/>
    <b v="0"/>
    <b v="0"/>
    <b v="0"/>
    <b v="0"/>
    <x v="2389"/>
  </r>
  <r>
    <s v="Righteous Kill"/>
    <x v="70"/>
    <n v="78460699"/>
    <n v="74"/>
    <s v=""/>
    <m/>
    <b v="0"/>
    <b v="0"/>
    <b v="0"/>
    <b v="0"/>
    <x v="2390"/>
  </r>
  <r>
    <s v="Proof of Life"/>
    <x v="77"/>
    <n v="62761005"/>
    <n v="64"/>
    <s v=""/>
    <m/>
    <b v="0"/>
    <b v="0"/>
    <b v="0"/>
    <b v="0"/>
    <x v="2391"/>
  </r>
  <r>
    <s v="Sneakers"/>
    <x v="81"/>
    <n v="51432691"/>
    <n v="30"/>
    <s v=""/>
    <m/>
    <b v="0"/>
    <b v="0"/>
    <b v="0"/>
    <b v="0"/>
    <x v="2392"/>
  </r>
  <r>
    <s v="Vampires Suck"/>
    <x v="67"/>
    <n v="80547866"/>
    <n v="81"/>
    <s v=""/>
    <m/>
    <b v="0"/>
    <b v="0"/>
    <b v="0"/>
    <b v="0"/>
    <x v="2393"/>
  </r>
  <r>
    <s v="Line Walker"/>
    <x v="68"/>
    <n v="88228755"/>
    <n v="87"/>
    <s v=""/>
    <m/>
    <b v="0"/>
    <b v="0"/>
    <b v="0"/>
    <b v="0"/>
    <x v="2394"/>
  </r>
  <r>
    <s v="The Other Boleyn Girl"/>
    <x v="70"/>
    <n v="78199679"/>
    <n v="75"/>
    <s v=""/>
    <m/>
    <b v="0"/>
    <b v="0"/>
    <b v="0"/>
    <b v="0"/>
    <x v="2395"/>
  </r>
  <r>
    <s v="Dragon Wars: D-War"/>
    <x v="71"/>
    <n v="75108817"/>
    <n v="78"/>
    <s v=""/>
    <m/>
    <b v="0"/>
    <b v="0"/>
    <b v="0"/>
    <b v="0"/>
    <x v="2396"/>
  </r>
  <r>
    <s v="Short Circuit"/>
    <x v="91"/>
    <n v="40698303"/>
    <n v="21"/>
    <s v=""/>
    <m/>
    <b v="0"/>
    <b v="0"/>
    <b v="0"/>
    <b v="0"/>
    <x v="2397"/>
  </r>
  <r>
    <s v="K-19: The Widowmaker"/>
    <x v="63"/>
    <n v="65716126"/>
    <n v="70"/>
    <s v=""/>
    <m/>
    <b v="0"/>
    <b v="0"/>
    <b v="0"/>
    <b v="0"/>
    <x v="2398"/>
  </r>
  <r>
    <s v="Shadow"/>
    <x v="50"/>
    <n v="91708374"/>
    <n v="79"/>
    <s v=""/>
    <m/>
    <b v="0"/>
    <b v="0"/>
    <b v="0"/>
    <b v="0"/>
    <x v="2399"/>
  </r>
  <r>
    <s v="Duplicity"/>
    <x v="45"/>
    <n v="78176181"/>
    <n v="73"/>
    <s v=""/>
    <m/>
    <b v="0"/>
    <b v="0"/>
    <b v="0"/>
    <b v="0"/>
    <x v="2400"/>
  </r>
  <r>
    <s v="Mirrors"/>
    <x v="70"/>
    <n v="78094714"/>
    <n v="76"/>
    <s v=""/>
    <m/>
    <b v="0"/>
    <b v="0"/>
    <b v="0"/>
    <b v="0"/>
    <x v="2401"/>
  </r>
  <r>
    <s v="Goodfellas"/>
    <x v="84"/>
    <n v="46855017"/>
    <n v="26"/>
    <s v=""/>
    <n v="4.5"/>
    <b v="1"/>
    <b v="1"/>
    <b v="1"/>
    <b v="1"/>
    <x v="2402"/>
  </r>
  <r>
    <s v="The Kite Runner"/>
    <x v="71"/>
    <n v="75011029"/>
    <n v="79"/>
    <s v=""/>
    <m/>
    <b v="0"/>
    <b v="0"/>
    <b v="0"/>
    <b v="0"/>
    <x v="2403"/>
  </r>
  <r>
    <s v="Snow Day"/>
    <x v="77"/>
    <n v="62464731"/>
    <n v="65"/>
    <s v=""/>
    <m/>
    <b v="0"/>
    <b v="0"/>
    <b v="0"/>
    <b v="0"/>
    <x v="2404"/>
  </r>
  <r>
    <s v="Tinker Tailor Soldier Spy"/>
    <x v="55"/>
    <n v="81244605"/>
    <n v="86"/>
    <s v=""/>
    <n v="3"/>
    <b v="0"/>
    <b v="0"/>
    <b v="0"/>
    <b v="0"/>
    <x v="2405"/>
  </r>
  <r>
    <s v="Kiss of the Dragon"/>
    <x v="58"/>
    <n v="64437847"/>
    <n v="69"/>
    <s v=""/>
    <m/>
    <b v="0"/>
    <b v="0"/>
    <b v="0"/>
    <b v="0"/>
    <x v="2406"/>
  </r>
  <r>
    <s v="Orphan"/>
    <x v="45"/>
    <n v="77912251"/>
    <n v="74"/>
    <s v=""/>
    <n v="3.5"/>
    <b v="0"/>
    <b v="0"/>
    <b v="0"/>
    <b v="0"/>
    <x v="2407"/>
  </r>
  <r>
    <s v="Pretty in Pink"/>
    <x v="91"/>
    <n v="40472334"/>
    <n v="22"/>
    <s v=""/>
    <m/>
    <b v="0"/>
    <b v="0"/>
    <b v="0"/>
    <b v="0"/>
    <x v="2408"/>
  </r>
  <r>
    <s v="Overboard"/>
    <x v="50"/>
    <n v="91244913"/>
    <n v="80"/>
    <s v=""/>
    <m/>
    <b v="0"/>
    <b v="0"/>
    <b v="0"/>
    <b v="0"/>
    <x v="2409"/>
  </r>
  <r>
    <s v="The Fly"/>
    <x v="91"/>
    <n v="40460947"/>
    <n v="23"/>
    <s v=""/>
    <n v="4"/>
    <b v="0"/>
    <b v="0"/>
    <b v="0"/>
    <b v="0"/>
    <x v="2410"/>
  </r>
  <r>
    <s v="28 Days"/>
    <x v="77"/>
    <n v="62198945"/>
    <n v="66"/>
    <s v=""/>
    <m/>
    <b v="0"/>
    <b v="0"/>
    <b v="0"/>
    <b v="0"/>
    <x v="2411"/>
  </r>
  <r>
    <s v="Step Up All In"/>
    <x v="72"/>
    <n v="86165646"/>
    <n v="88"/>
    <s v=""/>
    <m/>
    <b v="0"/>
    <b v="0"/>
    <b v="0"/>
    <b v="0"/>
    <x v="2412"/>
  </r>
  <r>
    <s v="Lady in the Water"/>
    <x v="62"/>
    <n v="72785169"/>
    <n v="79"/>
    <s v=""/>
    <m/>
    <b v="0"/>
    <b v="0"/>
    <b v="0"/>
    <b v="0"/>
    <x v="2413"/>
  </r>
  <r>
    <s v="Carrie"/>
    <x v="59"/>
    <n v="84790678"/>
    <n v="84"/>
    <s v=""/>
    <m/>
    <b v="0"/>
    <b v="0"/>
    <b v="0"/>
    <b v="0"/>
    <x v="2414"/>
  </r>
  <r>
    <s v="John Wick"/>
    <x v="72"/>
    <n v="86013056"/>
    <n v="89"/>
    <s v=""/>
    <n v="4.5"/>
    <b v="0"/>
    <b v="0"/>
    <b v="0"/>
    <b v="1"/>
    <x v="2415"/>
  </r>
  <r>
    <s v="Sultan"/>
    <x v="68"/>
    <n v="87280000"/>
    <n v="88"/>
    <s v=""/>
    <m/>
    <b v="0"/>
    <b v="0"/>
    <b v="0"/>
    <b v="0"/>
    <x v="2416"/>
  </r>
  <r>
    <s v="Executive Decision"/>
    <x v="88"/>
    <n v="56569216"/>
    <n v="27"/>
    <s v=""/>
    <m/>
    <b v="0"/>
    <b v="0"/>
    <b v="0"/>
    <b v="0"/>
    <x v="2417"/>
  </r>
  <r>
    <s v="The Haunting in Connecticut"/>
    <x v="45"/>
    <n v="77536359"/>
    <n v="75"/>
    <s v=""/>
    <m/>
    <b v="0"/>
    <b v="0"/>
    <b v="0"/>
    <b v="0"/>
    <x v="2418"/>
  </r>
  <r>
    <s v="Anastasia"/>
    <x v="46"/>
    <n v="58406347"/>
    <n v="36"/>
    <s v=""/>
    <n v="3"/>
    <b v="0"/>
    <b v="0"/>
    <b v="0"/>
    <b v="0"/>
    <x v="2419"/>
  </r>
  <r>
    <s v="Five Feet Apart"/>
    <x v="47"/>
    <n v="92554209"/>
    <n v="80"/>
    <s v=""/>
    <m/>
    <b v="0"/>
    <b v="0"/>
    <b v="0"/>
    <b v="0"/>
    <x v="2420"/>
  </r>
  <r>
    <s v="The Insider"/>
    <x v="57"/>
    <n v="60289912"/>
    <n v="58"/>
    <s v=""/>
    <m/>
    <b v="0"/>
    <b v="0"/>
    <b v="0"/>
    <b v="0"/>
    <x v="2421"/>
  </r>
  <r>
    <s v="The Mighty Ducks"/>
    <x v="81"/>
    <n v="50754215"/>
    <n v="31"/>
    <s v=""/>
    <m/>
    <b v="0"/>
    <b v="0"/>
    <b v="0"/>
    <b v="0"/>
    <x v="2422"/>
  </r>
  <r>
    <s v="Friday the 13th: Part 3"/>
    <x v="74"/>
    <n v="34584287"/>
    <n v="21"/>
    <s v=""/>
    <m/>
    <b v="0"/>
    <b v="0"/>
    <b v="0"/>
    <b v="0"/>
    <x v="2423"/>
  </r>
  <r>
    <s v="Savages"/>
    <x v="53"/>
    <n v="82966152"/>
    <n v="82"/>
    <s v=""/>
    <m/>
    <b v="0"/>
    <b v="0"/>
    <b v="0"/>
    <b v="0"/>
    <x v="2424"/>
  </r>
  <r>
    <s v="Bugsy"/>
    <x v="89"/>
    <n v="49114016"/>
    <n v="25"/>
    <s v=""/>
    <m/>
    <b v="0"/>
    <b v="0"/>
    <b v="0"/>
    <b v="0"/>
    <x v="2425"/>
  </r>
  <r>
    <s v="Fame"/>
    <x v="45"/>
    <n v="77211836"/>
    <n v="76"/>
    <s v=""/>
    <m/>
    <b v="0"/>
    <b v="0"/>
    <b v="0"/>
    <b v="0"/>
    <x v="2426"/>
  </r>
  <r>
    <s v="Letters to Juliet"/>
    <x v="67"/>
    <n v="79293444"/>
    <n v="82"/>
    <s v=""/>
    <m/>
    <b v="0"/>
    <b v="0"/>
    <b v="0"/>
    <b v="0"/>
    <x v="2427"/>
  </r>
  <r>
    <s v="Sherlock Gnomes"/>
    <x v="50"/>
    <n v="90497778"/>
    <n v="81"/>
    <s v=""/>
    <m/>
    <b v="0"/>
    <b v="0"/>
    <b v="0"/>
    <b v="0"/>
    <x v="2428"/>
  </r>
  <r>
    <s v="Detective Conan: The Scarlet Bullet"/>
    <x v="51"/>
    <n v="95580715"/>
    <n v="44"/>
    <s v=""/>
    <m/>
    <b v="0"/>
    <b v="0"/>
    <b v="0"/>
    <b v="0"/>
    <x v="2429"/>
  </r>
  <r>
    <s v="History of the World: Part I"/>
    <x v="82"/>
    <n v="31672907"/>
    <n v="20"/>
    <s v=""/>
    <m/>
    <b v="0"/>
    <b v="0"/>
    <b v="0"/>
    <b v="0"/>
    <x v="2430"/>
  </r>
  <r>
    <s v="Finding Mr. Right"/>
    <x v="59"/>
    <n v="84112033"/>
    <n v="85"/>
    <s v=""/>
    <m/>
    <b v="0"/>
    <b v="0"/>
    <b v="0"/>
    <b v="0"/>
    <x v="2431"/>
  </r>
  <r>
    <s v="The Second Best Exotic Marigold Hotel"/>
    <x v="48"/>
    <n v="85978266"/>
    <n v="86"/>
    <s v=""/>
    <m/>
    <b v="0"/>
    <b v="0"/>
    <b v="0"/>
    <b v="0"/>
    <x v="2432"/>
  </r>
  <r>
    <s v="Convoy"/>
    <x v="80"/>
    <n v="22765081"/>
    <n v="20"/>
    <s v=""/>
    <m/>
    <b v="0"/>
    <b v="0"/>
    <b v="0"/>
    <b v="0"/>
    <x v="2433"/>
  </r>
  <r>
    <s v="Primal Fear"/>
    <x v="88"/>
    <n v="56116183"/>
    <n v="28"/>
    <s v=""/>
    <n v="4"/>
    <b v="0"/>
    <b v="0"/>
    <b v="0"/>
    <b v="0"/>
    <x v="2434"/>
  </r>
  <r>
    <s v="Sinister"/>
    <x v="53"/>
    <n v="82515113"/>
    <n v="83"/>
    <s v=""/>
    <m/>
    <b v="0"/>
    <b v="0"/>
    <b v="0"/>
    <b v="0"/>
    <x v="2435"/>
  </r>
  <r>
    <s v="Act of Valor"/>
    <x v="53"/>
    <n v="82497035"/>
    <n v="84"/>
    <s v=""/>
    <m/>
    <b v="0"/>
    <b v="0"/>
    <b v="0"/>
    <b v="0"/>
    <x v="2436"/>
  </r>
  <r>
    <s v="Marked for Death"/>
    <x v="84"/>
    <n v="46044396"/>
    <n v="27"/>
    <s v=""/>
    <m/>
    <b v="0"/>
    <b v="0"/>
    <b v="0"/>
    <b v="0"/>
    <x v="2437"/>
  </r>
  <r>
    <s v="Detective Dee: The Four Heavenly Kings"/>
    <x v="50"/>
    <n v="90040771"/>
    <n v="82"/>
    <s v=""/>
    <m/>
    <b v="0"/>
    <b v="0"/>
    <b v="0"/>
    <b v="0"/>
    <x v="2438"/>
  </r>
  <r>
    <s v="Silkwood"/>
    <x v="79"/>
    <n v="35616970"/>
    <n v="19"/>
    <s v=""/>
    <m/>
    <b v="0"/>
    <b v="0"/>
    <b v="0"/>
    <b v="0"/>
    <x v="2439"/>
  </r>
  <r>
    <s v="War Dogs"/>
    <x v="68"/>
    <n v="86234523"/>
    <n v="89"/>
    <s v=""/>
    <n v="4"/>
    <b v="0"/>
    <b v="0"/>
    <b v="0"/>
    <b v="0"/>
    <x v="2440"/>
  </r>
  <r>
    <s v="Perfect Stranger"/>
    <x v="71"/>
    <n v="73534117"/>
    <n v="80"/>
    <s v=""/>
    <m/>
    <b v="0"/>
    <b v="0"/>
    <b v="0"/>
    <b v="0"/>
    <x v="2441"/>
  </r>
  <r>
    <s v="Crawl"/>
    <x v="47"/>
    <n v="91542097"/>
    <n v="81"/>
    <s v=""/>
    <m/>
    <b v="0"/>
    <b v="0"/>
    <b v="0"/>
    <b v="0"/>
    <x v="2442"/>
  </r>
  <r>
    <s v="Dirty Rotten Scoundrels"/>
    <x v="87"/>
    <n v="42039085"/>
    <n v="24"/>
    <s v=""/>
    <m/>
    <b v="0"/>
    <b v="0"/>
    <b v="0"/>
    <b v="0"/>
    <x v="2443"/>
  </r>
  <r>
    <s v="Chasing the Dragon"/>
    <x v="61"/>
    <n v="87965942"/>
    <n v="81"/>
    <s v=""/>
    <m/>
    <b v="0"/>
    <b v="0"/>
    <b v="0"/>
    <b v="0"/>
    <x v="2444"/>
  </r>
  <r>
    <s v="Rambo: Last Blood"/>
    <x v="47"/>
    <n v="91490353"/>
    <n v="82"/>
    <s v=""/>
    <m/>
    <b v="0"/>
    <b v="0"/>
    <b v="0"/>
    <b v="0"/>
    <x v="2445"/>
  </r>
  <r>
    <s v="Paper Towns"/>
    <x v="48"/>
    <n v="85512300"/>
    <n v="87"/>
    <s v=""/>
    <m/>
    <b v="0"/>
    <b v="0"/>
    <b v="0"/>
    <b v="0"/>
    <x v="2446"/>
  </r>
  <r>
    <s v="Always"/>
    <x v="76"/>
    <n v="43858790"/>
    <n v="29"/>
    <s v=""/>
    <m/>
    <b v="0"/>
    <b v="0"/>
    <b v="0"/>
    <b v="0"/>
    <x v="2447"/>
  </r>
  <r>
    <s v="The Unborn"/>
    <x v="45"/>
    <n v="76514050"/>
    <n v="77"/>
    <s v=""/>
    <m/>
    <b v="0"/>
    <b v="0"/>
    <b v="0"/>
    <b v="0"/>
    <x v="2448"/>
  </r>
  <r>
    <s v="Stuck on You"/>
    <x v="54"/>
    <n v="65784503"/>
    <n v="76"/>
    <s v=""/>
    <m/>
    <b v="0"/>
    <b v="0"/>
    <b v="0"/>
    <b v="0"/>
    <x v="2449"/>
  </r>
  <r>
    <s v="The Roundup"/>
    <x v="49"/>
    <n v="101166707"/>
    <n v="41"/>
    <s v="Hundred Million"/>
    <m/>
    <b v="0"/>
    <b v="0"/>
    <b v="0"/>
    <b v="0"/>
    <x v="2450"/>
  </r>
  <r>
    <s v="Matchstick Men"/>
    <x v="54"/>
    <n v="65565672"/>
    <n v="77"/>
    <s v=""/>
    <m/>
    <b v="0"/>
    <b v="0"/>
    <b v="0"/>
    <b v="0"/>
    <x v="2451"/>
  </r>
  <r>
    <s v="RoboCop 2"/>
    <x v="84"/>
    <n v="45682484"/>
    <n v="28"/>
    <s v=""/>
    <m/>
    <b v="0"/>
    <b v="0"/>
    <b v="0"/>
    <b v="0"/>
    <x v="2452"/>
  </r>
  <r>
    <s v="Roxanne"/>
    <x v="93"/>
    <n v="40050884"/>
    <n v="28"/>
    <s v=""/>
    <m/>
    <b v="0"/>
    <b v="0"/>
    <b v="0"/>
    <b v="0"/>
    <x v="2453"/>
  </r>
  <r>
    <s v="The Judge"/>
    <x v="72"/>
    <n v="84419388"/>
    <n v="90"/>
    <s v=""/>
    <m/>
    <b v="0"/>
    <b v="0"/>
    <b v="0"/>
    <b v="0"/>
    <x v="2454"/>
  </r>
  <r>
    <s v="Taxi 3"/>
    <x v="54"/>
    <n v="65497208"/>
    <n v="78"/>
    <s v=""/>
    <m/>
    <b v="0"/>
    <b v="0"/>
    <b v="0"/>
    <b v="0"/>
    <x v="2455"/>
  </r>
  <r>
    <s v="Death Race"/>
    <x v="70"/>
    <n v="76014335"/>
    <n v="77"/>
    <s v=""/>
    <m/>
    <b v="0"/>
    <b v="0"/>
    <b v="0"/>
    <b v="0"/>
    <x v="2456"/>
  </r>
  <r>
    <s v="Bustin' Loose"/>
    <x v="82"/>
    <n v="31261269"/>
    <n v="21"/>
    <s v=""/>
    <m/>
    <b v="0"/>
    <b v="0"/>
    <b v="0"/>
    <b v="0"/>
    <x v="2457"/>
  </r>
  <r>
    <s v="Revolutionary Road"/>
    <x v="70"/>
    <n v="75981180"/>
    <n v="78"/>
    <s v=""/>
    <n v="4"/>
    <b v="0"/>
    <b v="0"/>
    <b v="0"/>
    <b v="0"/>
    <x v="2458"/>
  </r>
  <r>
    <s v="Four Weddings and a Funeral"/>
    <x v="64"/>
    <n v="52700832"/>
    <n v="22"/>
    <s v=""/>
    <n v="3.5"/>
    <b v="0"/>
    <b v="0"/>
    <b v="0"/>
    <b v="0"/>
    <x v="2459"/>
  </r>
  <r>
    <s v="The Pink Panther 2"/>
    <x v="45"/>
    <n v="76025134"/>
    <n v="78"/>
    <s v=""/>
    <m/>
    <b v="0"/>
    <b v="0"/>
    <b v="0"/>
    <b v="0"/>
    <x v="2460"/>
  </r>
  <r>
    <s v="Tiger Zinda Hai"/>
    <x v="61"/>
    <n v="87320000"/>
    <n v="82"/>
    <s v=""/>
    <m/>
    <b v="0"/>
    <b v="0"/>
    <b v="0"/>
    <b v="0"/>
    <x v="2461"/>
  </r>
  <r>
    <s v="Dennis the Menace"/>
    <x v="52"/>
    <n v="51270765"/>
    <n v="24"/>
    <s v=""/>
    <m/>
    <b v="0"/>
    <b v="0"/>
    <b v="0"/>
    <b v="0"/>
    <x v="2462"/>
  </r>
  <r>
    <s v="Sicario"/>
    <x v="48"/>
    <n v="84872444"/>
    <n v="88"/>
    <s v=""/>
    <n v="4"/>
    <b v="0"/>
    <b v="0"/>
    <b v="0"/>
    <b v="1"/>
    <x v="2463"/>
  </r>
  <r>
    <s v="House of Wax"/>
    <x v="73"/>
    <n v="68766121"/>
    <n v="78"/>
    <s v=""/>
    <m/>
    <b v="0"/>
    <b v="0"/>
    <b v="0"/>
    <b v="0"/>
    <x v="2464"/>
  </r>
  <r>
    <s v="Taxi 2"/>
    <x v="77"/>
    <n v="60726164"/>
    <n v="67"/>
    <s v=""/>
    <m/>
    <b v="0"/>
    <b v="0"/>
    <b v="0"/>
    <b v="0"/>
    <x v="2465"/>
  </r>
  <r>
    <s v="The Great Muppet Caper"/>
    <x v="82"/>
    <n v="31206251"/>
    <n v="22"/>
    <s v=""/>
    <m/>
    <b v="0"/>
    <b v="0"/>
    <b v="0"/>
    <b v="0"/>
    <x v="2466"/>
  </r>
  <r>
    <s v="High Crimes"/>
    <x v="63"/>
    <n v="63781810"/>
    <n v="71"/>
    <s v=""/>
    <m/>
    <b v="0"/>
    <b v="0"/>
    <b v="0"/>
    <b v="0"/>
    <x v="2467"/>
  </r>
  <r>
    <s v="Big Fish &amp; Begonia"/>
    <x v="68"/>
    <n v="85409373"/>
    <n v="90"/>
    <s v=""/>
    <m/>
    <b v="0"/>
    <b v="0"/>
    <b v="0"/>
    <b v="0"/>
    <x v="2468"/>
  </r>
  <r>
    <s v="The Fighter Pilot"/>
    <x v="59"/>
    <n v="82879386"/>
    <n v="86"/>
    <s v=""/>
    <m/>
    <b v="0"/>
    <b v="0"/>
    <b v="0"/>
    <b v="0"/>
    <x v="2469"/>
  </r>
  <r>
    <s v="Frankenweenie"/>
    <x v="53"/>
    <n v="81491068"/>
    <n v="85"/>
    <s v=""/>
    <m/>
    <b v="0"/>
    <b v="0"/>
    <b v="0"/>
    <b v="0"/>
    <x v="2470"/>
  </r>
  <r>
    <s v="Nerve"/>
    <x v="68"/>
    <n v="85251425"/>
    <n v="91"/>
    <s v=""/>
    <m/>
    <b v="0"/>
    <b v="0"/>
    <b v="0"/>
    <b v="0"/>
    <x v="2471"/>
  </r>
  <r>
    <s v="The Story of Us"/>
    <x v="57"/>
    <n v="58900031"/>
    <n v="59"/>
    <s v=""/>
    <m/>
    <b v="0"/>
    <b v="0"/>
    <b v="0"/>
    <b v="0"/>
    <x v="2472"/>
  </r>
  <r>
    <s v="Evangelion: 3.0+1.01 Thrice Upon a Time"/>
    <x v="51"/>
    <n v="93763012"/>
    <n v="45"/>
    <s v=""/>
    <m/>
    <b v="0"/>
    <b v="0"/>
    <b v="0"/>
    <b v="0"/>
    <x v="2473"/>
  </r>
  <r>
    <s v="Jojo Rabbit"/>
    <x v="47"/>
    <n v="90335025"/>
    <n v="83"/>
    <s v=""/>
    <n v="4.5"/>
    <b v="0"/>
    <b v="0"/>
    <b v="1"/>
    <b v="1"/>
    <x v="2474"/>
  </r>
  <r>
    <s v="Detective Conan: Black Iron Submarine"/>
    <x v="69"/>
    <n v="106771806"/>
    <n v="66"/>
    <s v="Hundred Million"/>
    <m/>
    <b v="0"/>
    <b v="0"/>
    <b v="0"/>
    <b v="0"/>
    <x v="2475"/>
  </r>
  <r>
    <s v="The Grudge 2"/>
    <x v="62"/>
    <n v="70711175"/>
    <n v="80"/>
    <s v=""/>
    <m/>
    <b v="0"/>
    <b v="0"/>
    <b v="0"/>
    <b v="0"/>
    <x v="2476"/>
  </r>
  <r>
    <s v="The Great Outdoors"/>
    <x v="87"/>
    <n v="41455230"/>
    <n v="25"/>
    <s v=""/>
    <m/>
    <b v="0"/>
    <b v="0"/>
    <b v="0"/>
    <b v="0"/>
    <x v="2477"/>
  </r>
  <r>
    <s v="All of Me"/>
    <x v="83"/>
    <n v="36403064"/>
    <n v="23"/>
    <s v=""/>
    <m/>
    <b v="0"/>
    <b v="0"/>
    <b v="0"/>
    <b v="0"/>
    <x v="2478"/>
  </r>
  <r>
    <s v="K-9"/>
    <x v="76"/>
    <n v="43247647"/>
    <n v="30"/>
    <s v=""/>
    <m/>
    <b v="0"/>
    <b v="0"/>
    <b v="0"/>
    <b v="0"/>
    <x v="2479"/>
  </r>
  <r>
    <s v="Three Amigos!"/>
    <x v="91"/>
    <n v="39246734"/>
    <n v="24"/>
    <s v=""/>
    <m/>
    <b v="0"/>
    <b v="0"/>
    <b v="0"/>
    <b v="0"/>
    <x v="2480"/>
  </r>
  <r>
    <s v="St. Elmo's Fire"/>
    <x v="86"/>
    <n v="37803872"/>
    <n v="23"/>
    <s v=""/>
    <m/>
    <b v="0"/>
    <b v="0"/>
    <b v="0"/>
    <b v="0"/>
    <x v="2481"/>
  </r>
  <r>
    <s v="Sabrina"/>
    <x v="85"/>
    <n v="53696278"/>
    <n v="34"/>
    <s v=""/>
    <m/>
    <b v="0"/>
    <b v="0"/>
    <b v="0"/>
    <b v="0"/>
    <x v="2482"/>
  </r>
  <r>
    <s v="The Back-up Plan"/>
    <x v="67"/>
    <n v="77477008"/>
    <n v="83"/>
    <s v=""/>
    <m/>
    <b v="0"/>
    <b v="0"/>
    <b v="0"/>
    <b v="0"/>
    <x v="2483"/>
  </r>
  <r>
    <s v="Barbershop 2: Back in Business"/>
    <x v="66"/>
    <n v="65991448"/>
    <n v="81"/>
    <s v=""/>
    <m/>
    <b v="0"/>
    <b v="0"/>
    <b v="0"/>
    <b v="0"/>
    <x v="2484"/>
  </r>
  <r>
    <s v="Children of Men"/>
    <x v="62"/>
    <n v="70455770"/>
    <n v="81"/>
    <s v=""/>
    <n v="5"/>
    <b v="1"/>
    <b v="0"/>
    <b v="1"/>
    <b v="0"/>
    <x v="2485"/>
  </r>
  <r>
    <s v="Tequila Sunrise"/>
    <x v="87"/>
    <n v="41292551"/>
    <n v="26"/>
    <s v=""/>
    <m/>
    <b v="0"/>
    <b v="0"/>
    <b v="0"/>
    <b v="0"/>
    <x v="2486"/>
  </r>
  <r>
    <s v="The Little Rascals"/>
    <x v="64"/>
    <n v="52125282"/>
    <n v="23"/>
    <s v=""/>
    <m/>
    <b v="0"/>
    <b v="0"/>
    <b v="0"/>
    <b v="0"/>
    <x v="2487"/>
  </r>
  <r>
    <s v="Miracle in Cell No. 7"/>
    <x v="59"/>
    <n v="82101723"/>
    <n v="87"/>
    <s v=""/>
    <m/>
    <b v="0"/>
    <b v="0"/>
    <b v="0"/>
    <b v="0"/>
    <x v="2488"/>
  </r>
  <r>
    <s v="Captain Corelli's Mandolin"/>
    <x v="58"/>
    <n v="62112895"/>
    <n v="70"/>
    <s v=""/>
    <m/>
    <b v="0"/>
    <b v="0"/>
    <b v="0"/>
    <b v="0"/>
    <x v="2489"/>
  </r>
  <r>
    <s v="Priest"/>
    <x v="55"/>
    <n v="78309505"/>
    <n v="87"/>
    <s v=""/>
    <m/>
    <b v="0"/>
    <b v="0"/>
    <b v="0"/>
    <b v="0"/>
    <x v="2490"/>
  </r>
  <r>
    <s v="A Taxi Driver"/>
    <x v="61"/>
    <n v="86252940"/>
    <n v="83"/>
    <s v=""/>
    <m/>
    <b v="0"/>
    <b v="0"/>
    <b v="0"/>
    <b v="0"/>
    <x v="2491"/>
  </r>
  <r>
    <s v="Our Times"/>
    <x v="48"/>
    <n v="83867493"/>
    <n v="89"/>
    <s v=""/>
    <m/>
    <b v="0"/>
    <b v="0"/>
    <b v="0"/>
    <b v="0"/>
    <x v="2492"/>
  </r>
  <r>
    <s v="Prime"/>
    <x v="73"/>
    <n v="67937494"/>
    <n v="79"/>
    <s v=""/>
    <m/>
    <b v="0"/>
    <b v="0"/>
    <b v="0"/>
    <b v="0"/>
    <x v="2493"/>
  </r>
  <r>
    <s v="Keeping the Faith"/>
    <x v="77"/>
    <n v="59945183"/>
    <n v="68"/>
    <s v=""/>
    <m/>
    <b v="0"/>
    <b v="0"/>
    <b v="0"/>
    <b v="0"/>
    <x v="2494"/>
  </r>
  <r>
    <s v="New Jack City"/>
    <x v="89"/>
    <n v="47624353"/>
    <n v="26"/>
    <s v=""/>
    <m/>
    <b v="0"/>
    <b v="0"/>
    <b v="0"/>
    <b v="0"/>
    <x v="2495"/>
  </r>
  <r>
    <s v="Leap!"/>
    <x v="68"/>
    <n v="84197417"/>
    <n v="92"/>
    <s v=""/>
    <m/>
    <b v="0"/>
    <b v="0"/>
    <b v="0"/>
    <b v="0"/>
    <x v="2496"/>
  </r>
  <r>
    <s v="Next Friday"/>
    <x v="77"/>
    <n v="59827328"/>
    <n v="69"/>
    <s v=""/>
    <m/>
    <b v="0"/>
    <b v="0"/>
    <b v="0"/>
    <b v="0"/>
    <x v="2497"/>
  </r>
  <r>
    <s v="Blind Date"/>
    <x v="93"/>
    <n v="39321715"/>
    <n v="29"/>
    <s v=""/>
    <m/>
    <b v="0"/>
    <b v="0"/>
    <b v="0"/>
    <b v="0"/>
    <x v="2498"/>
  </r>
  <r>
    <s v="The Hills Have Eyes"/>
    <x v="62"/>
    <n v="70008952"/>
    <n v="82"/>
    <s v=""/>
    <m/>
    <b v="0"/>
    <b v="0"/>
    <b v="0"/>
    <b v="0"/>
    <x v="2499"/>
  </r>
  <r>
    <s v="Psycho II"/>
    <x v="79"/>
    <n v="34725614"/>
    <n v="20"/>
    <s v=""/>
    <m/>
    <b v="0"/>
    <b v="0"/>
    <b v="0"/>
    <b v="0"/>
    <x v="2500"/>
  </r>
  <r>
    <s v="An American Werewolf in London"/>
    <x v="82"/>
    <n v="30716821"/>
    <n v="23"/>
    <s v=""/>
    <m/>
    <b v="0"/>
    <b v="0"/>
    <b v="0"/>
    <b v="0"/>
    <x v="2501"/>
  </r>
  <r>
    <s v="Julia"/>
    <x v="65"/>
    <n v="20714400"/>
    <n v="23"/>
    <s v=""/>
    <m/>
    <b v="0"/>
    <b v="0"/>
    <b v="0"/>
    <b v="0"/>
    <x v="2502"/>
  </r>
  <r>
    <s v="Taking Lives"/>
    <x v="66"/>
    <n v="65470529"/>
    <n v="82"/>
    <s v=""/>
    <m/>
    <b v="0"/>
    <b v="0"/>
    <b v="0"/>
    <b v="0"/>
    <x v="2503"/>
  </r>
  <r>
    <s v="Curious George"/>
    <x v="62"/>
    <n v="69865924"/>
    <n v="83"/>
    <s v=""/>
    <n v="3.5"/>
    <b v="0"/>
    <b v="0"/>
    <b v="0"/>
    <b v="0"/>
    <x v="2504"/>
  </r>
  <r>
    <s v="Little Shop of Horrors"/>
    <x v="91"/>
    <n v="38753092"/>
    <n v="25"/>
    <s v=""/>
    <m/>
    <b v="0"/>
    <b v="0"/>
    <b v="0"/>
    <b v="0"/>
    <x v="2505"/>
  </r>
  <r>
    <s v="About Last Night"/>
    <x v="91"/>
    <n v="38702310"/>
    <n v="26"/>
    <s v=""/>
    <m/>
    <b v="0"/>
    <b v="0"/>
    <b v="0"/>
    <b v="0"/>
    <x v="2506"/>
  </r>
  <r>
    <s v="The Flintstones in Viva Rock Vegas"/>
    <x v="77"/>
    <n v="59468275"/>
    <n v="70"/>
    <s v=""/>
    <m/>
    <b v="0"/>
    <b v="0"/>
    <b v="0"/>
    <b v="0"/>
    <x v="2507"/>
  </r>
  <r>
    <s v="Suck Me Shakespeer 2"/>
    <x v="48"/>
    <n v="83027924"/>
    <n v="90"/>
    <s v=""/>
    <m/>
    <b v="0"/>
    <b v="0"/>
    <b v="0"/>
    <b v="0"/>
    <x v="2508"/>
  </r>
  <r>
    <s v="The Grey"/>
    <x v="53"/>
    <n v="79781695"/>
    <n v="86"/>
    <s v=""/>
    <m/>
    <b v="0"/>
    <b v="0"/>
    <b v="0"/>
    <b v="0"/>
    <x v="2509"/>
  </r>
  <r>
    <s v="Tiny Times 3.0"/>
    <x v="72"/>
    <n v="82320000"/>
    <n v="91"/>
    <s v=""/>
    <m/>
    <b v="0"/>
    <b v="0"/>
    <b v="0"/>
    <b v="0"/>
    <x v="2510"/>
  </r>
  <r>
    <s v="The Jazz Singer"/>
    <x v="78"/>
    <n v="27118000"/>
    <n v="22"/>
    <s v=""/>
    <m/>
    <b v="0"/>
    <b v="0"/>
    <b v="0"/>
    <b v="0"/>
    <x v="2511"/>
  </r>
  <r>
    <s v="Sommersby"/>
    <x v="52"/>
    <n v="50081992"/>
    <n v="25"/>
    <s v=""/>
    <m/>
    <b v="0"/>
    <b v="0"/>
    <b v="0"/>
    <b v="0"/>
    <x v="2512"/>
  </r>
  <r>
    <s v="Boogeyman"/>
    <x v="73"/>
    <n v="67192859"/>
    <n v="80"/>
    <s v=""/>
    <m/>
    <b v="0"/>
    <b v="0"/>
    <b v="0"/>
    <b v="0"/>
    <x v="2513"/>
  </r>
  <r>
    <s v="Flash Gordon"/>
    <x v="78"/>
    <n v="27109357"/>
    <n v="23"/>
    <s v=""/>
    <m/>
    <b v="0"/>
    <b v="0"/>
    <b v="0"/>
    <b v="0"/>
    <x v="2514"/>
  </r>
  <r>
    <s v="Diary of a Wimpy Kid"/>
    <x v="67"/>
    <n v="76196538"/>
    <n v="84"/>
    <s v=""/>
    <n v="3.5"/>
    <b v="0"/>
    <b v="0"/>
    <b v="0"/>
    <b v="0"/>
    <x v="2515"/>
  </r>
  <r>
    <s v="The Nightmare Before Christmas"/>
    <x v="52"/>
    <n v="50037453"/>
    <n v="26"/>
    <s v=""/>
    <n v="3.5"/>
    <b v="0"/>
    <b v="0"/>
    <b v="1"/>
    <b v="1"/>
    <x v="2516"/>
  </r>
  <r>
    <s v="Like Mike"/>
    <x v="63"/>
    <n v="62274780"/>
    <n v="72"/>
    <s v=""/>
    <m/>
    <b v="0"/>
    <b v="0"/>
    <b v="0"/>
    <b v="0"/>
    <x v="2517"/>
  </r>
  <r>
    <s v="Last Action Hero"/>
    <x v="52"/>
    <n v="50016394"/>
    <n v="27"/>
    <s v=""/>
    <m/>
    <b v="0"/>
    <b v="0"/>
    <b v="0"/>
    <b v="0"/>
    <x v="2518"/>
  </r>
  <r>
    <s v="If You Are the One 2"/>
    <x v="67"/>
    <n v="76085443"/>
    <n v="85"/>
    <s v=""/>
    <m/>
    <b v="0"/>
    <b v="0"/>
    <b v="0"/>
    <b v="0"/>
    <x v="2519"/>
  </r>
  <r>
    <s v="Hello, Mrs. Money"/>
    <x v="50"/>
    <n v="86874070"/>
    <n v="83"/>
    <s v=""/>
    <m/>
    <b v="0"/>
    <b v="0"/>
    <b v="0"/>
    <b v="0"/>
    <x v="2520"/>
  </r>
  <r>
    <s v="End Game"/>
    <x v="51"/>
    <n v="91824961"/>
    <n v="46"/>
    <s v=""/>
    <m/>
    <b v="0"/>
    <b v="0"/>
    <b v="0"/>
    <b v="0"/>
    <x v="2521"/>
  </r>
  <r>
    <s v="Detective Conan: The Million-Dollar Pentagram"/>
    <x v="60"/>
    <n v="108136957"/>
    <n v="47"/>
    <s v="Hundred Million"/>
    <m/>
    <b v="0"/>
    <b v="0"/>
    <b v="0"/>
    <b v="0"/>
    <x v="2522"/>
  </r>
  <r>
    <s v="Running Scared"/>
    <x v="91"/>
    <n v="38500726"/>
    <n v="27"/>
    <s v=""/>
    <m/>
    <b v="0"/>
    <b v="0"/>
    <b v="0"/>
    <b v="0"/>
    <x v="2523"/>
  </r>
  <r>
    <s v="A Civil Action"/>
    <x v="75"/>
    <n v="56709981"/>
    <n v="47"/>
    <s v=""/>
    <m/>
    <b v="0"/>
    <b v="0"/>
    <b v="0"/>
    <b v="0"/>
    <x v="2524"/>
  </r>
  <r>
    <s v="Going in Style"/>
    <x v="61"/>
    <n v="84918541"/>
    <n v="84"/>
    <s v=""/>
    <n v="3"/>
    <b v="0"/>
    <b v="0"/>
    <b v="0"/>
    <b v="0"/>
    <x v="2525"/>
  </r>
  <r>
    <s v="Drive"/>
    <x v="55"/>
    <n v="76976666"/>
    <n v="88"/>
    <s v=""/>
    <n v="4"/>
    <b v="0"/>
    <b v="0"/>
    <b v="1"/>
    <b v="1"/>
    <x v="2526"/>
  </r>
  <r>
    <s v="Obsessed"/>
    <x v="45"/>
    <n v="73830347"/>
    <n v="79"/>
    <s v=""/>
    <m/>
    <b v="0"/>
    <b v="0"/>
    <b v="0"/>
    <b v="0"/>
    <x v="2527"/>
  </r>
  <r>
    <s v="Tin Cup"/>
    <x v="88"/>
    <n v="53854588"/>
    <n v="29"/>
    <s v=""/>
    <m/>
    <b v="0"/>
    <b v="0"/>
    <b v="0"/>
    <b v="0"/>
    <x v="2528"/>
  </r>
  <r>
    <s v="The Creator"/>
    <x v="69"/>
    <n v="104272136"/>
    <n v="67"/>
    <s v="Hundred Million"/>
    <n v="3.5"/>
    <b v="0"/>
    <b v="0"/>
    <b v="0"/>
    <b v="0"/>
    <x v="2529"/>
  </r>
  <r>
    <s v="Naked Gun 33 1/3: The Final Insult"/>
    <x v="64"/>
    <n v="51132598"/>
    <n v="24"/>
    <s v=""/>
    <m/>
    <b v="0"/>
    <b v="0"/>
    <b v="0"/>
    <b v="0"/>
    <x v="2530"/>
  </r>
  <r>
    <s v="Robin Hood"/>
    <x v="50"/>
    <n v="86489031"/>
    <n v="84"/>
    <s v=""/>
    <m/>
    <b v="0"/>
    <b v="0"/>
    <b v="0"/>
    <b v="0"/>
    <x v="2531"/>
  </r>
  <r>
    <s v="Tron"/>
    <x v="74"/>
    <n v="33001374"/>
    <n v="22"/>
    <s v=""/>
    <m/>
    <b v="0"/>
    <b v="0"/>
    <b v="0"/>
    <b v="0"/>
    <x v="2532"/>
  </r>
  <r>
    <s v="Hitman: Agent 47"/>
    <x v="48"/>
    <n v="82347656"/>
    <n v="91"/>
    <s v=""/>
    <m/>
    <b v="0"/>
    <b v="0"/>
    <b v="0"/>
    <b v="0"/>
    <x v="2533"/>
  </r>
  <r>
    <s v="Young Guns II"/>
    <x v="84"/>
    <n v="44143410"/>
    <n v="30"/>
    <s v=""/>
    <m/>
    <b v="0"/>
    <b v="0"/>
    <b v="0"/>
    <b v="0"/>
    <x v="2534"/>
  </r>
  <r>
    <s v="John Tucker Must Die"/>
    <x v="62"/>
    <n v="68844775"/>
    <n v="84"/>
    <s v=""/>
    <m/>
    <b v="0"/>
    <b v="0"/>
    <b v="0"/>
    <b v="0"/>
    <x v="2535"/>
  </r>
  <r>
    <s v="Miracle"/>
    <x v="66"/>
    <n v="64445708"/>
    <n v="83"/>
    <s v=""/>
    <m/>
    <b v="0"/>
    <b v="0"/>
    <b v="0"/>
    <b v="0"/>
    <x v="2536"/>
  </r>
  <r>
    <s v="Zoolander"/>
    <x v="58"/>
    <n v="60780981"/>
    <n v="71"/>
    <s v=""/>
    <m/>
    <b v="0"/>
    <b v="0"/>
    <b v="0"/>
    <b v="1"/>
    <x v="2537"/>
  </r>
  <r>
    <s v="Wayne's World 2"/>
    <x v="81"/>
    <n v="48198019"/>
    <n v="32"/>
    <s v=""/>
    <m/>
    <b v="0"/>
    <b v="0"/>
    <b v="0"/>
    <b v="0"/>
    <x v="2538"/>
  </r>
  <r>
    <s v="Malcolm X"/>
    <x v="81"/>
    <n v="48169910"/>
    <n v="33"/>
    <s v=""/>
    <m/>
    <b v="1"/>
    <b v="0"/>
    <b v="0"/>
    <b v="0"/>
    <x v="2539"/>
  </r>
  <r>
    <s v="Serial (Bad) Weddings 2"/>
    <x v="47"/>
    <n v="87761988"/>
    <n v="84"/>
    <s v=""/>
    <m/>
    <b v="0"/>
    <b v="0"/>
    <b v="0"/>
    <b v="0"/>
    <x v="2540"/>
  </r>
  <r>
    <s v="Gone with the Bullets"/>
    <x v="72"/>
    <n v="81387479"/>
    <n v="92"/>
    <s v=""/>
    <m/>
    <b v="0"/>
    <b v="0"/>
    <b v="0"/>
    <b v="0"/>
    <x v="2541"/>
  </r>
  <r>
    <s v="The Rocketeer"/>
    <x v="89"/>
    <n v="46704056"/>
    <n v="27"/>
    <s v=""/>
    <m/>
    <b v="0"/>
    <b v="0"/>
    <b v="0"/>
    <b v="0"/>
    <x v="2542"/>
  </r>
  <r>
    <s v="I Can Only Imagine"/>
    <x v="50"/>
    <n v="86086881"/>
    <n v="85"/>
    <s v=""/>
    <m/>
    <b v="0"/>
    <b v="0"/>
    <b v="0"/>
    <b v="0"/>
    <x v="2543"/>
  </r>
  <r>
    <s v="Jeepers Creepers 2"/>
    <x v="54"/>
    <n v="63102666"/>
    <n v="79"/>
    <s v=""/>
    <m/>
    <b v="0"/>
    <b v="0"/>
    <b v="0"/>
    <b v="0"/>
    <x v="2544"/>
  </r>
  <r>
    <s v="Letters from Iwo Jima"/>
    <x v="62"/>
    <n v="68673228"/>
    <n v="85"/>
    <s v=""/>
    <m/>
    <b v="0"/>
    <b v="0"/>
    <b v="0"/>
    <b v="0"/>
    <x v="2545"/>
  </r>
  <r>
    <s v="Tales from Earthsea"/>
    <x v="62"/>
    <n v="68625104"/>
    <n v="86"/>
    <s v=""/>
    <m/>
    <b v="0"/>
    <b v="0"/>
    <b v="0"/>
    <b v="0"/>
    <x v="2546"/>
  </r>
  <r>
    <s v="The Ides of March"/>
    <x v="55"/>
    <n v="76338111"/>
    <n v="89"/>
    <s v=""/>
    <m/>
    <b v="0"/>
    <b v="0"/>
    <b v="0"/>
    <b v="0"/>
    <x v="2547"/>
  </r>
  <r>
    <s v="Single White Female"/>
    <x v="81"/>
    <n v="48017402"/>
    <n v="34"/>
    <s v=""/>
    <m/>
    <b v="0"/>
    <b v="0"/>
    <b v="0"/>
    <b v="0"/>
    <x v="2548"/>
  </r>
  <r>
    <s v="The Crow"/>
    <x v="64"/>
    <n v="50715004"/>
    <n v="25"/>
    <s v=""/>
    <n v="3.5"/>
    <b v="0"/>
    <b v="0"/>
    <b v="0"/>
    <b v="0"/>
    <x v="2549"/>
  </r>
  <r>
    <s v="Big Business"/>
    <x v="87"/>
    <n v="40150487"/>
    <n v="27"/>
    <s v=""/>
    <m/>
    <b v="0"/>
    <b v="0"/>
    <b v="0"/>
    <b v="0"/>
    <x v="2550"/>
  </r>
  <r>
    <s v="License to Wed"/>
    <x v="71"/>
    <n v="70181325"/>
    <n v="81"/>
    <s v=""/>
    <m/>
    <b v="0"/>
    <b v="0"/>
    <b v="0"/>
    <b v="0"/>
    <x v="2551"/>
  </r>
  <r>
    <s v="Sleepers"/>
    <x v="88"/>
    <n v="53315285"/>
    <n v="30"/>
    <s v=""/>
    <m/>
    <b v="0"/>
    <b v="0"/>
    <b v="0"/>
    <b v="0"/>
    <x v="2552"/>
  </r>
  <r>
    <s v="Piglet's Big Movie"/>
    <x v="54"/>
    <n v="62870546"/>
    <n v="80"/>
    <s v=""/>
    <m/>
    <b v="0"/>
    <b v="0"/>
    <b v="0"/>
    <b v="0"/>
    <x v="2553"/>
  </r>
  <r>
    <s v="Easy A"/>
    <x v="67"/>
    <n v="75026216"/>
    <n v="86"/>
    <s v=""/>
    <n v="3.5"/>
    <b v="0"/>
    <b v="0"/>
    <b v="0"/>
    <b v="1"/>
    <x v="2554"/>
  </r>
  <r>
    <s v="Lake Placid"/>
    <x v="57"/>
    <n v="56870414"/>
    <n v="60"/>
    <s v=""/>
    <m/>
    <b v="0"/>
    <b v="0"/>
    <b v="0"/>
    <b v="0"/>
    <x v="2555"/>
  </r>
  <r>
    <s v="The Mechanic"/>
    <x v="55"/>
    <n v="76130093"/>
    <n v="90"/>
    <s v=""/>
    <m/>
    <b v="0"/>
    <b v="0"/>
    <b v="0"/>
    <b v="0"/>
    <x v="2556"/>
  </r>
  <r>
    <s v="3:10 to Yuma"/>
    <x v="71"/>
    <n v="70016220"/>
    <n v="82"/>
    <s v=""/>
    <m/>
    <b v="0"/>
    <b v="0"/>
    <b v="0"/>
    <b v="0"/>
    <x v="2557"/>
  </r>
  <r>
    <s v="Little Nicky"/>
    <x v="77"/>
    <n v="58292295"/>
    <n v="71"/>
    <s v=""/>
    <m/>
    <b v="0"/>
    <b v="0"/>
    <b v="0"/>
    <b v="0"/>
    <x v="2558"/>
  </r>
  <r>
    <s v="The Jackal"/>
    <x v="46"/>
    <n v="54930280"/>
    <n v="37"/>
    <s v=""/>
    <m/>
    <b v="0"/>
    <b v="0"/>
    <b v="0"/>
    <b v="0"/>
    <x v="2559"/>
  </r>
  <r>
    <s v="Wolf Warrior"/>
    <x v="48"/>
    <n v="81411331"/>
    <n v="92"/>
    <s v=""/>
    <m/>
    <b v="0"/>
    <b v="0"/>
    <b v="0"/>
    <b v="0"/>
    <x v="2560"/>
  </r>
  <r>
    <s v="Spawn"/>
    <x v="46"/>
    <n v="54870175"/>
    <n v="38"/>
    <s v=""/>
    <m/>
    <b v="0"/>
    <b v="0"/>
    <b v="0"/>
    <b v="0"/>
    <x v="2561"/>
  </r>
  <r>
    <s v="Neighbors"/>
    <x v="82"/>
    <n v="29916207"/>
    <n v="24"/>
    <s v=""/>
    <m/>
    <b v="0"/>
    <b v="0"/>
    <b v="0"/>
    <b v="0"/>
    <x v="2562"/>
  </r>
  <r>
    <s v="Crossroads"/>
    <x v="63"/>
    <n v="61141030"/>
    <n v="73"/>
    <s v=""/>
    <m/>
    <b v="0"/>
    <b v="0"/>
    <b v="0"/>
    <b v="0"/>
    <x v="2563"/>
  </r>
  <r>
    <s v="Starship Troopers"/>
    <x v="46"/>
    <n v="54818608"/>
    <n v="39"/>
    <s v=""/>
    <m/>
    <b v="0"/>
    <b v="0"/>
    <b v="0"/>
    <b v="0"/>
    <x v="2564"/>
  </r>
  <r>
    <s v="The Brave One"/>
    <x v="71"/>
    <n v="69787394"/>
    <n v="83"/>
    <s v=""/>
    <m/>
    <b v="0"/>
    <b v="0"/>
    <b v="0"/>
    <b v="0"/>
    <x v="2565"/>
  </r>
  <r>
    <s v="Old"/>
    <x v="51"/>
    <n v="90146510"/>
    <n v="47"/>
    <s v=""/>
    <n v="2.5"/>
    <b v="0"/>
    <b v="0"/>
    <b v="0"/>
    <b v="0"/>
    <x v="2566"/>
  </r>
  <r>
    <s v="Fearless"/>
    <x v="62"/>
    <n v="68072848"/>
    <n v="87"/>
    <s v=""/>
    <m/>
    <b v="0"/>
    <b v="0"/>
    <b v="0"/>
    <b v="0"/>
    <x v="2567"/>
  </r>
  <r>
    <s v="The Crimson Rivers"/>
    <x v="58"/>
    <n v="60094966"/>
    <n v="72"/>
    <s v=""/>
    <m/>
    <b v="0"/>
    <b v="0"/>
    <b v="0"/>
    <b v="0"/>
    <x v="2568"/>
  </r>
  <r>
    <s v="Porky's II: The Next Day"/>
    <x v="79"/>
    <n v="33759266"/>
    <n v="21"/>
    <s v=""/>
    <m/>
    <b v="0"/>
    <b v="0"/>
    <b v="0"/>
    <b v="0"/>
    <x v="2569"/>
  </r>
  <r>
    <s v="Ouija: Origin of Evil"/>
    <x v="68"/>
    <n v="81705746"/>
    <n v="93"/>
    <s v=""/>
    <m/>
    <b v="0"/>
    <b v="0"/>
    <b v="0"/>
    <b v="0"/>
    <x v="2570"/>
  </r>
  <r>
    <s v="Hidden Man"/>
    <x v="50"/>
    <n v="85170581"/>
    <n v="86"/>
    <s v=""/>
    <m/>
    <b v="0"/>
    <b v="0"/>
    <b v="0"/>
    <b v="0"/>
    <x v="2571"/>
  </r>
  <r>
    <s v="Natural Born Killers"/>
    <x v="64"/>
    <n v="50285244"/>
    <n v="26"/>
    <s v=""/>
    <m/>
    <b v="0"/>
    <b v="0"/>
    <b v="0"/>
    <b v="0"/>
    <x v="2572"/>
  </r>
  <r>
    <s v="Muppets Most Wanted"/>
    <x v="72"/>
    <n v="80383113"/>
    <n v="93"/>
    <s v=""/>
    <m/>
    <b v="0"/>
    <b v="0"/>
    <b v="0"/>
    <b v="0"/>
    <x v="2573"/>
  </r>
  <r>
    <s v="The Running Man"/>
    <x v="93"/>
    <n v="38123906"/>
    <n v="30"/>
    <s v=""/>
    <m/>
    <b v="0"/>
    <b v="0"/>
    <b v="0"/>
    <b v="0"/>
    <x v="2574"/>
  </r>
  <r>
    <s v="Spaceballs"/>
    <x v="93"/>
    <n v="38120460"/>
    <n v="31"/>
    <s v=""/>
    <m/>
    <b v="0"/>
    <b v="0"/>
    <b v="0"/>
    <b v="0"/>
    <x v="2575"/>
  </r>
  <r>
    <s v="Addams Family Values"/>
    <x v="52"/>
    <n v="48919043"/>
    <n v="28"/>
    <s v=""/>
    <n v="4"/>
    <b v="0"/>
    <b v="0"/>
    <b v="0"/>
    <b v="0"/>
    <x v="2576"/>
  </r>
  <r>
    <s v="Angels in the Outfield"/>
    <x v="64"/>
    <n v="50236831"/>
    <n v="27"/>
    <s v=""/>
    <m/>
    <b v="0"/>
    <b v="0"/>
    <b v="0"/>
    <b v="0"/>
    <x v="2577"/>
  </r>
  <r>
    <s v="Great Expectations"/>
    <x v="75"/>
    <n v="55494066"/>
    <n v="48"/>
    <s v=""/>
    <m/>
    <b v="0"/>
    <b v="0"/>
    <b v="0"/>
    <b v="0"/>
    <x v="2578"/>
  </r>
  <r>
    <s v="Because I Said So"/>
    <x v="71"/>
    <n v="69485490"/>
    <n v="84"/>
    <s v=""/>
    <m/>
    <b v="0"/>
    <b v="0"/>
    <b v="0"/>
    <b v="0"/>
    <x v="2579"/>
  </r>
  <r>
    <s v="Mr. Magorium's Wonder Emporium"/>
    <x v="71"/>
    <n v="69474661"/>
    <n v="85"/>
    <s v=""/>
    <m/>
    <b v="0"/>
    <b v="0"/>
    <b v="0"/>
    <b v="0"/>
    <x v="2580"/>
  </r>
  <r>
    <s v="The Change-Up"/>
    <x v="55"/>
    <n v="75450437"/>
    <n v="91"/>
    <s v=""/>
    <m/>
    <b v="0"/>
    <b v="0"/>
    <b v="0"/>
    <b v="0"/>
    <x v="2581"/>
  </r>
  <r>
    <s v="Places in the Heart"/>
    <x v="83"/>
    <n v="34901614"/>
    <n v="24"/>
    <s v=""/>
    <m/>
    <b v="0"/>
    <b v="0"/>
    <b v="0"/>
    <b v="0"/>
    <x v="2582"/>
  </r>
  <r>
    <s v="Honey"/>
    <x v="54"/>
    <n v="62228395"/>
    <n v="81"/>
    <s v=""/>
    <m/>
    <b v="0"/>
    <b v="0"/>
    <b v="0"/>
    <b v="0"/>
    <x v="2583"/>
  </r>
  <r>
    <s v="Rings"/>
    <x v="61"/>
    <n v="83080890"/>
    <n v="85"/>
    <s v=""/>
    <m/>
    <b v="0"/>
    <b v="0"/>
    <b v="0"/>
    <b v="0"/>
    <x v="2584"/>
  </r>
  <r>
    <s v="Boys Over Flowers: Final"/>
    <x v="70"/>
    <n v="72243609"/>
    <n v="79"/>
    <s v=""/>
    <m/>
    <b v="0"/>
    <b v="0"/>
    <b v="0"/>
    <b v="0"/>
    <x v="2585"/>
  </r>
  <r>
    <s v="Mad Max Beyond Thunderdome"/>
    <x v="86"/>
    <n v="36230925"/>
    <n v="24"/>
    <s v=""/>
    <m/>
    <b v="0"/>
    <b v="0"/>
    <b v="0"/>
    <b v="0"/>
    <x v="2586"/>
  </r>
  <r>
    <s v="Hubble"/>
    <x v="67"/>
    <n v="74249729"/>
    <n v="87"/>
    <s v=""/>
    <m/>
    <b v="0"/>
    <b v="0"/>
    <b v="0"/>
    <b v="0"/>
    <x v="2587"/>
  </r>
  <r>
    <s v="Little Women"/>
    <x v="64"/>
    <n v="50085123"/>
    <n v="28"/>
    <s v=""/>
    <n v="4"/>
    <b v="0"/>
    <b v="0"/>
    <b v="0"/>
    <b v="0"/>
    <x v="2588"/>
  </r>
  <r>
    <s v="What Dreams May Come"/>
    <x v="75"/>
    <n v="55382927"/>
    <n v="49"/>
    <s v=""/>
    <m/>
    <b v="0"/>
    <b v="0"/>
    <b v="0"/>
    <b v="0"/>
    <x v="2589"/>
  </r>
  <r>
    <s v="The Wild Thornberrys"/>
    <x v="63"/>
    <n v="60694737"/>
    <n v="74"/>
    <s v=""/>
    <m/>
    <b v="0"/>
    <b v="0"/>
    <b v="0"/>
    <b v="0"/>
    <x v="2590"/>
  </r>
  <r>
    <s v="When a Man Loves a Woman"/>
    <x v="64"/>
    <n v="50021959"/>
    <n v="29"/>
    <s v=""/>
    <m/>
    <b v="0"/>
    <b v="0"/>
    <b v="0"/>
    <b v="0"/>
    <x v="2591"/>
  </r>
  <r>
    <s v="Babylon A.D."/>
    <x v="70"/>
    <n v="72109200"/>
    <n v="80"/>
    <s v=""/>
    <m/>
    <b v="0"/>
    <b v="0"/>
    <b v="0"/>
    <b v="0"/>
    <x v="2592"/>
  </r>
  <r>
    <s v="Once Upon A Time"/>
    <x v="61"/>
    <n v="82886178"/>
    <n v="86"/>
    <s v=""/>
    <m/>
    <b v="0"/>
    <b v="0"/>
    <b v="0"/>
    <b v="0"/>
    <x v="2593"/>
  </r>
  <r>
    <s v="Go Away Mr. Tumor"/>
    <x v="48"/>
    <n v="80606893"/>
    <n v="93"/>
    <s v=""/>
    <m/>
    <b v="0"/>
    <b v="0"/>
    <b v="0"/>
    <b v="0"/>
    <x v="2594"/>
  </r>
  <r>
    <s v="Waking Ned Devine"/>
    <x v="75"/>
    <n v="55257450"/>
    <n v="50"/>
    <s v=""/>
    <m/>
    <b v="0"/>
    <b v="0"/>
    <b v="0"/>
    <b v="0"/>
    <x v="2595"/>
  </r>
  <r>
    <s v="The Money Pit"/>
    <x v="91"/>
    <n v="37499651"/>
    <n v="28"/>
    <s v=""/>
    <m/>
    <b v="0"/>
    <b v="0"/>
    <b v="0"/>
    <b v="0"/>
    <x v="2596"/>
  </r>
  <r>
    <s v="Underworld: Blood Wars"/>
    <x v="68"/>
    <n v="81093313"/>
    <n v="94"/>
    <s v=""/>
    <m/>
    <b v="0"/>
    <b v="0"/>
    <b v="0"/>
    <b v="0"/>
    <x v="2597"/>
  </r>
  <r>
    <s v="Larry Crowne"/>
    <x v="55"/>
    <n v="75055070"/>
    <n v="92"/>
    <s v=""/>
    <m/>
    <b v="0"/>
    <b v="0"/>
    <b v="0"/>
    <b v="0"/>
    <x v="2598"/>
  </r>
  <r>
    <s v="The Killing Fields"/>
    <x v="83"/>
    <n v="34700291"/>
    <n v="25"/>
    <s v=""/>
    <m/>
    <b v="0"/>
    <b v="0"/>
    <b v="0"/>
    <b v="0"/>
    <x v="2599"/>
  </r>
  <r>
    <s v="The Attorney"/>
    <x v="59"/>
    <n v="78547586"/>
    <n v="88"/>
    <s v=""/>
    <m/>
    <b v="0"/>
    <b v="0"/>
    <b v="0"/>
    <b v="0"/>
    <x v="2600"/>
  </r>
  <r>
    <s v="Diary of a Wimpy Kid: Dog Days"/>
    <x v="53"/>
    <n v="77229695"/>
    <n v="87"/>
    <s v=""/>
    <n v="3.5"/>
    <b v="0"/>
    <b v="0"/>
    <b v="0"/>
    <b v="0"/>
    <x v="2601"/>
  </r>
  <r>
    <s v="Zathura: A Space Adventure"/>
    <x v="73"/>
    <n v="65079104"/>
    <n v="81"/>
    <s v=""/>
    <n v="3.5"/>
    <b v="0"/>
    <b v="0"/>
    <b v="0"/>
    <b v="0"/>
    <x v="2602"/>
  </r>
  <r>
    <s v="Mean Girls"/>
    <x v="60"/>
    <n v="104970953"/>
    <n v="48"/>
    <s v="Hundred Million"/>
    <m/>
    <b v="0"/>
    <b v="0"/>
    <b v="0"/>
    <b v="0"/>
    <x v="2603"/>
  </r>
  <r>
    <s v="Halloween H20: 20 Years Later"/>
    <x v="75"/>
    <n v="55041738"/>
    <n v="51"/>
    <s v=""/>
    <m/>
    <b v="0"/>
    <b v="0"/>
    <b v="0"/>
    <b v="0"/>
    <x v="2604"/>
  </r>
  <r>
    <s v="The Family"/>
    <x v="59"/>
    <n v="78418811"/>
    <n v="89"/>
    <s v=""/>
    <m/>
    <b v="0"/>
    <b v="0"/>
    <b v="0"/>
    <b v="0"/>
    <x v="2605"/>
  </r>
  <r>
    <s v="Scary Movie V"/>
    <x v="59"/>
    <n v="78378744"/>
    <n v="90"/>
    <s v=""/>
    <m/>
    <b v="0"/>
    <b v="0"/>
    <b v="0"/>
    <b v="0"/>
    <x v="2606"/>
  </r>
  <r>
    <s v="R.I.P.D."/>
    <x v="59"/>
    <n v="78324220"/>
    <n v="91"/>
    <s v=""/>
    <m/>
    <b v="0"/>
    <b v="0"/>
    <b v="0"/>
    <b v="0"/>
    <x v="2607"/>
  </r>
  <r>
    <s v="When a Stranger Calls"/>
    <x v="62"/>
    <n v="67062123"/>
    <n v="88"/>
    <s v=""/>
    <m/>
    <b v="0"/>
    <b v="0"/>
    <b v="0"/>
    <b v="0"/>
    <x v="2608"/>
  </r>
  <r>
    <s v="Jeepers Creepers"/>
    <x v="58"/>
    <n v="59217789"/>
    <n v="73"/>
    <s v=""/>
    <m/>
    <b v="0"/>
    <b v="0"/>
    <b v="0"/>
    <b v="0"/>
    <x v="2609"/>
  </r>
  <r>
    <s v="Superhero Movie"/>
    <x v="70"/>
    <n v="71538062"/>
    <n v="81"/>
    <s v=""/>
    <m/>
    <b v="0"/>
    <b v="0"/>
    <b v="0"/>
    <b v="0"/>
    <x v="2610"/>
  </r>
  <r>
    <s v="Thelma &amp; Louise"/>
    <x v="89"/>
    <n v="45532705"/>
    <n v="28"/>
    <s v=""/>
    <m/>
    <b v="0"/>
    <b v="0"/>
    <b v="0"/>
    <b v="0"/>
    <x v="2611"/>
  </r>
  <r>
    <s v="Funny People"/>
    <x v="45"/>
    <n v="71585235"/>
    <n v="80"/>
    <s v=""/>
    <m/>
    <b v="0"/>
    <b v="0"/>
    <b v="0"/>
    <b v="0"/>
    <x v="2612"/>
  </r>
  <r>
    <s v="Austin Powers: International Man of Mystery"/>
    <x v="46"/>
    <n v="53885961"/>
    <n v="40"/>
    <s v=""/>
    <m/>
    <b v="0"/>
    <b v="0"/>
    <b v="0"/>
    <b v="0"/>
    <x v="2613"/>
  </r>
  <r>
    <s v="After the Sunset"/>
    <x v="66"/>
    <n v="62657868"/>
    <n v="84"/>
    <s v=""/>
    <m/>
    <b v="0"/>
    <b v="0"/>
    <b v="0"/>
    <b v="0"/>
    <x v="2614"/>
  </r>
  <r>
    <s v="Something to Talk About"/>
    <x v="85"/>
    <n v="50865589"/>
    <n v="35"/>
    <s v=""/>
    <m/>
    <b v="0"/>
    <b v="0"/>
    <b v="0"/>
    <b v="0"/>
    <x v="2615"/>
  </r>
  <r>
    <s v="The Wedding Ringer"/>
    <x v="48"/>
    <n v="79799880"/>
    <n v="94"/>
    <s v=""/>
    <m/>
    <b v="0"/>
    <b v="0"/>
    <b v="0"/>
    <b v="0"/>
    <x v="2616"/>
  </r>
  <r>
    <s v="Small Soldiers"/>
    <x v="75"/>
    <n v="54682547"/>
    <n v="52"/>
    <s v=""/>
    <m/>
    <b v="0"/>
    <b v="0"/>
    <b v="0"/>
    <b v="0"/>
    <x v="2617"/>
  </r>
  <r>
    <s v="Dan in Real Life"/>
    <x v="71"/>
    <n v="68471669"/>
    <n v="86"/>
    <s v=""/>
    <m/>
    <b v="0"/>
    <b v="0"/>
    <b v="0"/>
    <b v="0"/>
    <x v="2618"/>
  </r>
  <r>
    <s v="Mortal Engines"/>
    <x v="50"/>
    <n v="83672673"/>
    <n v="87"/>
    <s v=""/>
    <m/>
    <b v="0"/>
    <b v="0"/>
    <b v="0"/>
    <b v="0"/>
    <x v="2619"/>
  </r>
  <r>
    <s v="Tidal Wave"/>
    <x v="45"/>
    <n v="71283278"/>
    <n v="81"/>
    <s v=""/>
    <m/>
    <b v="0"/>
    <b v="0"/>
    <b v="0"/>
    <b v="0"/>
    <x v="2620"/>
  </r>
  <r>
    <s v="The Net"/>
    <x v="85"/>
    <n v="50727965"/>
    <n v="36"/>
    <s v=""/>
    <m/>
    <b v="0"/>
    <b v="0"/>
    <b v="0"/>
    <b v="0"/>
    <x v="2621"/>
  </r>
  <r>
    <s v="The Elephant Man"/>
    <x v="78"/>
    <n v="26015930"/>
    <n v="25"/>
    <s v=""/>
    <m/>
    <b v="1"/>
    <b v="1"/>
    <b v="0"/>
    <b v="0"/>
    <x v="2622"/>
  </r>
  <r>
    <s v="Tiny Times"/>
    <x v="59"/>
    <n v="77717014"/>
    <n v="92"/>
    <s v=""/>
    <m/>
    <b v="0"/>
    <b v="0"/>
    <b v="0"/>
    <b v="0"/>
    <x v="2623"/>
  </r>
  <r>
    <s v="The Distinguished Gentleman"/>
    <x v="81"/>
    <n v="46666502"/>
    <n v="35"/>
    <s v=""/>
    <m/>
    <b v="0"/>
    <b v="0"/>
    <b v="0"/>
    <b v="0"/>
    <x v="2624"/>
  </r>
  <r>
    <s v="The Wiz"/>
    <x v="80"/>
    <n v="21049053"/>
    <n v="21"/>
    <s v=""/>
    <m/>
    <b v="0"/>
    <b v="0"/>
    <b v="0"/>
    <b v="0"/>
    <x v="2625"/>
  </r>
  <r>
    <s v="Suck Me Shakespeer"/>
    <x v="59"/>
    <n v="77676735"/>
    <n v="93"/>
    <s v=""/>
    <m/>
    <b v="0"/>
    <b v="0"/>
    <b v="0"/>
    <b v="0"/>
    <x v="2626"/>
  </r>
  <r>
    <s v="Spanish Affair"/>
    <x v="72"/>
    <n v="78768613"/>
    <n v="94"/>
    <s v=""/>
    <m/>
    <b v="0"/>
    <b v="0"/>
    <b v="0"/>
    <b v="0"/>
    <x v="2627"/>
  </r>
  <r>
    <s v="Fort Apache the Bronx"/>
    <x v="82"/>
    <n v="29200000"/>
    <n v="25"/>
    <s v=""/>
    <m/>
    <b v="0"/>
    <b v="0"/>
    <b v="0"/>
    <b v="0"/>
    <x v="2628"/>
  </r>
  <r>
    <s v="Take the Lead"/>
    <x v="62"/>
    <n v="66499627"/>
    <n v="89"/>
    <s v=""/>
    <m/>
    <b v="0"/>
    <b v="0"/>
    <b v="0"/>
    <b v="0"/>
    <x v="2629"/>
  </r>
  <r>
    <s v="Two Brothers"/>
    <x v="66"/>
    <n v="62172050"/>
    <n v="85"/>
    <s v=""/>
    <m/>
    <b v="0"/>
    <b v="0"/>
    <b v="0"/>
    <b v="0"/>
    <x v="2630"/>
  </r>
  <r>
    <s v="Karate Kid: Legends"/>
    <x v="56"/>
    <n v="106586799"/>
    <n v="21"/>
    <s v="Hundred Million"/>
    <m/>
    <b v="0"/>
    <b v="0"/>
    <b v="0"/>
    <b v="0"/>
    <x v="2631"/>
  </r>
  <r>
    <s v="Three Fugitives"/>
    <x v="76"/>
    <n v="40586886"/>
    <n v="31"/>
    <s v=""/>
    <m/>
    <b v="0"/>
    <b v="0"/>
    <b v="0"/>
    <b v="0"/>
    <x v="2632"/>
  </r>
  <r>
    <s v="Hannah Montana and Miley Cyrus: Best of Both Worlds Concert"/>
    <x v="70"/>
    <n v="70642966"/>
    <n v="82"/>
    <s v=""/>
    <m/>
    <b v="0"/>
    <b v="0"/>
    <b v="0"/>
    <b v="0"/>
    <x v="2633"/>
  </r>
  <r>
    <s v="Friday Night Lights"/>
    <x v="66"/>
    <n v="61950770"/>
    <n v="86"/>
    <s v=""/>
    <m/>
    <b v="0"/>
    <b v="0"/>
    <b v="0"/>
    <b v="0"/>
    <x v="2634"/>
  </r>
  <r>
    <s v="Bill &amp; Ted's Excellent Adventure"/>
    <x v="76"/>
    <n v="40486714"/>
    <n v="32"/>
    <s v=""/>
    <n v="4"/>
    <b v="0"/>
    <b v="0"/>
    <b v="0"/>
    <b v="0"/>
    <x v="2635"/>
  </r>
  <r>
    <s v="Paranormal Activity: The Ghost Dimension"/>
    <x v="48"/>
    <n v="78903124"/>
    <n v="95"/>
    <s v=""/>
    <m/>
    <b v="0"/>
    <b v="0"/>
    <b v="0"/>
    <b v="0"/>
    <x v="2636"/>
  </r>
  <r>
    <s v="If I Stay"/>
    <x v="72"/>
    <n v="78274843"/>
    <n v="95"/>
    <s v=""/>
    <m/>
    <b v="0"/>
    <b v="0"/>
    <b v="0"/>
    <b v="0"/>
    <x v="2637"/>
  </r>
  <r>
    <s v="Departures"/>
    <x v="70"/>
    <n v="70442129"/>
    <n v="83"/>
    <s v=""/>
    <m/>
    <b v="0"/>
    <b v="0"/>
    <b v="0"/>
    <b v="0"/>
    <x v="2638"/>
  </r>
  <r>
    <s v="The House Bunny"/>
    <x v="70"/>
    <n v="70439696"/>
    <n v="84"/>
    <s v=""/>
    <m/>
    <b v="0"/>
    <b v="0"/>
    <b v="0"/>
    <b v="0"/>
    <x v="2639"/>
  </r>
  <r>
    <s v="Head Full of Honey"/>
    <x v="72"/>
    <n v="78127384"/>
    <n v="96"/>
    <s v=""/>
    <m/>
    <b v="0"/>
    <b v="0"/>
    <b v="0"/>
    <b v="0"/>
    <x v="2640"/>
  </r>
  <r>
    <s v="DragonHeart"/>
    <x v="88"/>
    <n v="51367375"/>
    <n v="31"/>
    <s v=""/>
    <m/>
    <b v="0"/>
    <b v="0"/>
    <b v="0"/>
    <b v="0"/>
    <x v="2641"/>
  </r>
  <r>
    <s v="Gung Ho"/>
    <x v="91"/>
    <n v="36611610"/>
    <n v="29"/>
    <s v=""/>
    <m/>
    <b v="0"/>
    <b v="0"/>
    <b v="0"/>
    <b v="0"/>
    <x v="2642"/>
  </r>
  <r>
    <s v="Flags of Our Fathers"/>
    <x v="62"/>
    <n v="65900249"/>
    <n v="90"/>
    <s v=""/>
    <m/>
    <b v="0"/>
    <b v="0"/>
    <b v="0"/>
    <b v="0"/>
    <x v="2643"/>
  </r>
  <r>
    <s v="The Woman King"/>
    <x v="49"/>
    <n v="93279806"/>
    <n v="42"/>
    <s v=""/>
    <m/>
    <b v="0"/>
    <b v="0"/>
    <b v="0"/>
    <b v="0"/>
    <x v="2644"/>
  </r>
  <r>
    <s v="Under Siege 2: Dark Territory"/>
    <x v="85"/>
    <n v="50024083"/>
    <n v="37"/>
    <s v=""/>
    <m/>
    <b v="0"/>
    <b v="0"/>
    <b v="0"/>
    <b v="0"/>
    <x v="2645"/>
  </r>
  <r>
    <s v="A Walk in the Clouds"/>
    <x v="85"/>
    <n v="50008143"/>
    <n v="38"/>
    <s v=""/>
    <m/>
    <b v="0"/>
    <b v="0"/>
    <b v="0"/>
    <b v="0"/>
    <x v="2646"/>
  </r>
  <r>
    <s v="21 Grams"/>
    <x v="54"/>
    <n v="60427839"/>
    <n v="82"/>
    <s v=""/>
    <m/>
    <b v="0"/>
    <b v="0"/>
    <b v="0"/>
    <b v="0"/>
    <x v="2647"/>
  </r>
  <r>
    <s v="Manchester by the Sea"/>
    <x v="68"/>
    <n v="78988148"/>
    <n v="95"/>
    <s v=""/>
    <n v="4"/>
    <b v="0"/>
    <b v="0"/>
    <b v="1"/>
    <b v="1"/>
    <x v="2648"/>
  </r>
  <r>
    <s v="The Book Thief"/>
    <x v="59"/>
    <n v="76586316"/>
    <n v="94"/>
    <s v=""/>
    <m/>
    <b v="0"/>
    <b v="0"/>
    <b v="0"/>
    <b v="0"/>
    <x v="2649"/>
  </r>
  <r>
    <s v="16 Blocks"/>
    <x v="62"/>
    <n v="65664721"/>
    <n v="91"/>
    <s v=""/>
    <m/>
    <b v="0"/>
    <b v="0"/>
    <b v="0"/>
    <b v="0"/>
    <x v="2650"/>
  </r>
  <r>
    <s v="The Boss"/>
    <x v="68"/>
    <n v="78844582"/>
    <n v="96"/>
    <s v=""/>
    <m/>
    <b v="0"/>
    <b v="0"/>
    <b v="0"/>
    <b v="0"/>
    <x v="2651"/>
  </r>
  <r>
    <s v="Commando"/>
    <x v="86"/>
    <n v="35104722"/>
    <n v="25"/>
    <s v=""/>
    <m/>
    <b v="0"/>
    <b v="0"/>
    <b v="0"/>
    <b v="0"/>
    <x v="2652"/>
  </r>
  <r>
    <s v="Up Close &amp; Personal"/>
    <x v="88"/>
    <n v="51088705"/>
    <n v="32"/>
    <s v=""/>
    <m/>
    <b v="0"/>
    <b v="0"/>
    <b v="0"/>
    <b v="0"/>
    <x v="2653"/>
  </r>
  <r>
    <s v="Midnight Run"/>
    <x v="87"/>
    <n v="38413606"/>
    <n v="29"/>
    <s v=""/>
    <m/>
    <b v="0"/>
    <b v="0"/>
    <b v="0"/>
    <b v="0"/>
    <x v="2654"/>
  </r>
  <r>
    <s v="In Good Company"/>
    <x v="66"/>
    <n v="61315215"/>
    <n v="87"/>
    <s v=""/>
    <m/>
    <b v="0"/>
    <b v="0"/>
    <b v="0"/>
    <b v="0"/>
    <x v="2655"/>
  </r>
  <r>
    <s v="Lust, Caution"/>
    <x v="71"/>
    <n v="67091915"/>
    <n v="87"/>
    <s v=""/>
    <m/>
    <b v="0"/>
    <b v="0"/>
    <b v="0"/>
    <b v="0"/>
    <x v="2656"/>
  </r>
  <r>
    <s v="Detective Conan: One-Eyed Flashback"/>
    <x v="56"/>
    <n v="105020404"/>
    <n v="22"/>
    <s v="Hundred Million"/>
    <m/>
    <b v="0"/>
    <b v="0"/>
    <b v="0"/>
    <b v="0"/>
    <x v="2657"/>
  </r>
  <r>
    <s v="Heartbreakers"/>
    <x v="58"/>
    <n v="57756408"/>
    <n v="74"/>
    <s v=""/>
    <m/>
    <b v="0"/>
    <b v="0"/>
    <b v="0"/>
    <b v="0"/>
    <x v="2658"/>
  </r>
  <r>
    <s v="Downton Abbey: A New Era"/>
    <x v="49"/>
    <n v="92651580"/>
    <n v="43"/>
    <s v=""/>
    <m/>
    <b v="0"/>
    <b v="0"/>
    <b v="0"/>
    <b v="0"/>
    <x v="2659"/>
  </r>
  <r>
    <s v="The Left Ear"/>
    <x v="48"/>
    <n v="78015473"/>
    <n v="96"/>
    <s v=""/>
    <m/>
    <b v="0"/>
    <b v="0"/>
    <b v="0"/>
    <b v="0"/>
    <x v="2660"/>
  </r>
  <r>
    <s v="The Warriors"/>
    <x v="92"/>
    <n v="22495052"/>
    <n v="28"/>
    <s v=""/>
    <m/>
    <b v="0"/>
    <b v="0"/>
    <b v="0"/>
    <b v="0"/>
    <x v="2661"/>
  </r>
  <r>
    <s v="Varsity Blues"/>
    <x v="57"/>
    <n v="54294169"/>
    <n v="61"/>
    <s v=""/>
    <m/>
    <b v="0"/>
    <b v="0"/>
    <b v="0"/>
    <b v="0"/>
    <x v="2662"/>
  </r>
  <r>
    <s v="Mickey Blue Eyes"/>
    <x v="57"/>
    <n v="54264342"/>
    <n v="62"/>
    <s v=""/>
    <m/>
    <b v="0"/>
    <b v="0"/>
    <b v="0"/>
    <b v="0"/>
    <x v="2663"/>
  </r>
  <r>
    <s v="Pay It Forward"/>
    <x v="77"/>
    <n v="55707411"/>
    <n v="72"/>
    <s v=""/>
    <m/>
    <b v="0"/>
    <b v="0"/>
    <b v="0"/>
    <b v="0"/>
    <x v="2664"/>
  </r>
  <r>
    <s v="Tiny Times 4.0"/>
    <x v="48"/>
    <n v="77750000"/>
    <n v="97"/>
    <s v=""/>
    <m/>
    <b v="0"/>
    <b v="0"/>
    <b v="0"/>
    <b v="0"/>
    <x v="2665"/>
  </r>
  <r>
    <s v="Diary of a Wimpy Kid: Rodrick Rules"/>
    <x v="55"/>
    <n v="72526996"/>
    <n v="93"/>
    <s v=""/>
    <n v="4"/>
    <b v="0"/>
    <b v="0"/>
    <b v="0"/>
    <b v="0"/>
    <x v="2666"/>
  </r>
  <r>
    <s v="The X Files: I Want to Believe"/>
    <x v="70"/>
    <n v="69363381"/>
    <n v="85"/>
    <s v=""/>
    <m/>
    <b v="0"/>
    <b v="0"/>
    <b v="0"/>
    <b v="0"/>
    <x v="2667"/>
  </r>
  <r>
    <s v="Medicine Man"/>
    <x v="81"/>
    <n v="45500797"/>
    <n v="36"/>
    <s v=""/>
    <m/>
    <b v="0"/>
    <b v="0"/>
    <b v="0"/>
    <b v="0"/>
    <x v="2668"/>
  </r>
  <r>
    <s v="The Benchwarmers"/>
    <x v="62"/>
    <n v="64962629"/>
    <n v="92"/>
    <s v=""/>
    <n v="2"/>
    <b v="0"/>
    <b v="0"/>
    <b v="0"/>
    <b v="0"/>
    <x v="2669"/>
  </r>
  <r>
    <s v="I, Frankenstein"/>
    <x v="72"/>
    <n v="76801179"/>
    <n v="97"/>
    <s v=""/>
    <m/>
    <b v="0"/>
    <b v="0"/>
    <b v="0"/>
    <b v="0"/>
    <x v="2670"/>
  </r>
  <r>
    <s v="Shin Godzilla"/>
    <x v="68"/>
    <n v="77947607"/>
    <n v="97"/>
    <s v=""/>
    <m/>
    <b v="0"/>
    <b v="0"/>
    <b v="0"/>
    <b v="0"/>
    <x v="2671"/>
  </r>
  <r>
    <s v="Pokémon: Zoroark: Master of Illusions"/>
    <x v="67"/>
    <n v="71143529"/>
    <n v="88"/>
    <s v=""/>
    <m/>
    <b v="0"/>
    <b v="0"/>
    <b v="0"/>
    <b v="0"/>
    <x v="2672"/>
  </r>
  <r>
    <s v="Gremlins 2: The New Batch"/>
    <x v="84"/>
    <n v="41482207"/>
    <n v="31"/>
    <s v=""/>
    <m/>
    <b v="0"/>
    <b v="0"/>
    <b v="0"/>
    <b v="0"/>
    <x v="2673"/>
  </r>
  <r>
    <s v="Thermae Romae"/>
    <x v="53"/>
    <n v="74285251"/>
    <n v="88"/>
    <s v=""/>
    <m/>
    <b v="0"/>
    <b v="0"/>
    <b v="0"/>
    <b v="0"/>
    <x v="2674"/>
  </r>
  <r>
    <s v="iPartment the Movie"/>
    <x v="50"/>
    <n v="81096321"/>
    <n v="88"/>
    <s v=""/>
    <m/>
    <b v="0"/>
    <b v="0"/>
    <b v="0"/>
    <b v="0"/>
    <x v="2675"/>
  </r>
  <r>
    <s v="One Piece Film Z"/>
    <x v="53"/>
    <n v="74223861"/>
    <n v="89"/>
    <s v=""/>
    <m/>
    <b v="0"/>
    <b v="0"/>
    <b v="0"/>
    <b v="0"/>
    <x v="2676"/>
  </r>
  <r>
    <s v="The Men Who Stare at Goats"/>
    <x v="45"/>
    <n v="69095771"/>
    <n v="82"/>
    <s v=""/>
    <m/>
    <b v="0"/>
    <b v="0"/>
    <b v="0"/>
    <b v="0"/>
    <x v="2677"/>
  </r>
  <r>
    <s v="Bowling for Columbine"/>
    <x v="63"/>
    <n v="58008423"/>
    <n v="75"/>
    <s v=""/>
    <m/>
    <b v="0"/>
    <b v="0"/>
    <b v="0"/>
    <b v="0"/>
    <x v="2678"/>
  </r>
  <r>
    <s v="The Dead Pool"/>
    <x v="87"/>
    <n v="37903295"/>
    <n v="30"/>
    <s v=""/>
    <m/>
    <b v="0"/>
    <b v="0"/>
    <b v="0"/>
    <b v="0"/>
    <x v="2679"/>
  </r>
  <r>
    <s v="12.12: The Day"/>
    <x v="69"/>
    <n v="97476565"/>
    <n v="68"/>
    <s v=""/>
    <m/>
    <b v="0"/>
    <b v="0"/>
    <b v="0"/>
    <b v="0"/>
    <x v="2680"/>
  </r>
  <r>
    <s v="Doraemon the Movie: Nobita's Treasure Island"/>
    <x v="50"/>
    <n v="80920916"/>
    <n v="89"/>
    <s v=""/>
    <m/>
    <b v="0"/>
    <b v="0"/>
    <b v="0"/>
    <b v="0"/>
    <x v="2681"/>
  </r>
  <r>
    <s v="Paradox"/>
    <x v="61"/>
    <n v="79226860"/>
    <n v="87"/>
    <s v=""/>
    <m/>
    <b v="0"/>
    <b v="0"/>
    <b v="0"/>
    <b v="0"/>
    <x v="2682"/>
  </r>
  <r>
    <s v="Norma Rae"/>
    <x v="92"/>
    <n v="22228000"/>
    <n v="29"/>
    <s v=""/>
    <m/>
    <b v="0"/>
    <b v="0"/>
    <b v="0"/>
    <b v="0"/>
    <x v="2683"/>
  </r>
  <r>
    <s v="F.I.S.T."/>
    <x v="80"/>
    <n v="20388920"/>
    <n v="22"/>
    <s v=""/>
    <m/>
    <b v="0"/>
    <b v="0"/>
    <b v="0"/>
    <b v="0"/>
    <x v="2684"/>
  </r>
  <r>
    <s v="The Bad News Bears in Breaking Training"/>
    <x v="65"/>
    <n v="19104350"/>
    <n v="24"/>
    <s v=""/>
    <m/>
    <b v="0"/>
    <b v="0"/>
    <b v="0"/>
    <b v="0"/>
    <x v="2685"/>
  </r>
  <r>
    <s v="August Rush"/>
    <x v="71"/>
    <n v="66122026"/>
    <n v="88"/>
    <s v=""/>
    <m/>
    <b v="0"/>
    <b v="0"/>
    <b v="0"/>
    <b v="0"/>
    <x v="2686"/>
  </r>
  <r>
    <s v="Sgt. Pepper's Lonely Hearts Club Band"/>
    <x v="80"/>
    <n v="20378470"/>
    <n v="23"/>
    <s v=""/>
    <m/>
    <b v="0"/>
    <b v="0"/>
    <b v="0"/>
    <b v="0"/>
    <x v="2687"/>
  </r>
  <r>
    <s v="Madame Web"/>
    <x v="60"/>
    <n v="100498764"/>
    <n v="49"/>
    <s v="Hundred Million"/>
    <m/>
    <b v="0"/>
    <b v="0"/>
    <b v="0"/>
    <b v="0"/>
    <x v="2688"/>
  </r>
  <r>
    <s v="Land of the Lost"/>
    <x v="45"/>
    <n v="68777554"/>
    <n v="83"/>
    <s v=""/>
    <m/>
    <b v="0"/>
    <b v="0"/>
    <b v="0"/>
    <b v="0"/>
    <x v="2689"/>
  </r>
  <r>
    <s v="Malice"/>
    <x v="52"/>
    <n v="46405336"/>
    <n v="29"/>
    <s v=""/>
    <m/>
    <b v="0"/>
    <b v="0"/>
    <b v="0"/>
    <b v="0"/>
    <x v="2690"/>
  </r>
  <r>
    <s v="A Turtle's Tale: Sammy's Adventures"/>
    <x v="67"/>
    <n v="70627617"/>
    <n v="89"/>
    <s v=""/>
    <m/>
    <b v="0"/>
    <b v="0"/>
    <b v="0"/>
    <b v="0"/>
    <x v="2691"/>
  </r>
  <r>
    <s v="Lady Bird"/>
    <x v="61"/>
    <n v="78965611"/>
    <n v="88"/>
    <s v=""/>
    <n v="4.5"/>
    <b v="0"/>
    <b v="0"/>
    <b v="1"/>
    <b v="1"/>
    <x v="2692"/>
  </r>
  <r>
    <s v="10 Things I Hate About You"/>
    <x v="57"/>
    <n v="53478166"/>
    <n v="63"/>
    <s v=""/>
    <n v="4.5"/>
    <b v="0"/>
    <b v="0"/>
    <b v="1"/>
    <b v="1"/>
    <x v="2693"/>
  </r>
  <r>
    <s v="The Accountant 2"/>
    <x v="56"/>
    <n v="103223366"/>
    <n v="23"/>
    <s v="Hundred Million"/>
    <m/>
    <b v="0"/>
    <b v="0"/>
    <b v="0"/>
    <b v="0"/>
    <x v="2694"/>
  </r>
  <r>
    <s v="Den of Thieves"/>
    <x v="50"/>
    <n v="80509622"/>
    <n v="90"/>
    <s v=""/>
    <m/>
    <b v="0"/>
    <b v="0"/>
    <b v="0"/>
    <b v="0"/>
    <x v="2695"/>
  </r>
  <r>
    <s v="Young Doctors in Love"/>
    <x v="74"/>
    <n v="30688860"/>
    <n v="23"/>
    <s v=""/>
    <m/>
    <b v="0"/>
    <b v="0"/>
    <b v="0"/>
    <b v="0"/>
    <x v="2696"/>
  </r>
  <r>
    <s v="Drumline"/>
    <x v="63"/>
    <n v="57588485"/>
    <n v="76"/>
    <s v=""/>
    <m/>
    <b v="0"/>
    <b v="0"/>
    <b v="0"/>
    <b v="0"/>
    <x v="2697"/>
  </r>
  <r>
    <s v="Mike and Dave Need Wedding Dates"/>
    <x v="68"/>
    <n v="77068246"/>
    <n v="98"/>
    <s v=""/>
    <m/>
    <b v="0"/>
    <b v="0"/>
    <b v="0"/>
    <b v="0"/>
    <x v="2698"/>
  </r>
  <r>
    <s v="Haikyu!! The Dumpster Battle"/>
    <x v="60"/>
    <n v="100050498"/>
    <n v="50"/>
    <s v="Hundred Million"/>
    <m/>
    <b v="0"/>
    <b v="0"/>
    <b v="0"/>
    <b v="0"/>
    <x v="2699"/>
  </r>
  <r>
    <s v="Under the Tuscan Sun"/>
    <x v="54"/>
    <n v="58878723"/>
    <n v="83"/>
    <s v=""/>
    <m/>
    <b v="0"/>
    <b v="0"/>
    <b v="0"/>
    <b v="0"/>
    <x v="2700"/>
  </r>
  <r>
    <s v="A Passage to India"/>
    <x v="83"/>
    <n v="32992271"/>
    <n v="26"/>
    <s v=""/>
    <m/>
    <b v="0"/>
    <b v="0"/>
    <b v="0"/>
    <b v="0"/>
    <x v="2701"/>
  </r>
  <r>
    <s v="Friday the 13th: The Final Chapter"/>
    <x v="83"/>
    <n v="32982894"/>
    <n v="27"/>
    <s v=""/>
    <m/>
    <b v="0"/>
    <b v="0"/>
    <b v="0"/>
    <b v="0"/>
    <x v="2702"/>
  </r>
  <r>
    <s v="Hereditary"/>
    <x v="50"/>
    <n v="80200936"/>
    <n v="91"/>
    <s v=""/>
    <n v="4.5"/>
    <b v="0"/>
    <b v="0"/>
    <b v="1"/>
    <b v="1"/>
    <x v="2703"/>
  </r>
  <r>
    <s v="Agent Cody Banks"/>
    <x v="54"/>
    <n v="58795814"/>
    <n v="84"/>
    <s v=""/>
    <m/>
    <b v="0"/>
    <b v="0"/>
    <b v="0"/>
    <b v="0"/>
    <x v="2704"/>
  </r>
  <r>
    <s v="Star Wars: The Clone Wars"/>
    <x v="70"/>
    <n v="68282844"/>
    <n v="86"/>
    <s v=""/>
    <n v="3.5"/>
    <b v="0"/>
    <b v="0"/>
    <b v="0"/>
    <b v="0"/>
    <x v="2705"/>
  </r>
  <r>
    <s v="Escape from Planet Earth"/>
    <x v="59"/>
    <n v="74597643"/>
    <n v="95"/>
    <s v=""/>
    <m/>
    <b v="0"/>
    <b v="0"/>
    <b v="0"/>
    <b v="0"/>
    <x v="2706"/>
  </r>
  <r>
    <s v="Rocky V"/>
    <x v="84"/>
    <n v="40946358"/>
    <n v="32"/>
    <s v=""/>
    <m/>
    <b v="0"/>
    <b v="0"/>
    <b v="0"/>
    <b v="0"/>
    <x v="2707"/>
  </r>
  <r>
    <s v="One Piece: Stampede"/>
    <x v="47"/>
    <n v="81562741"/>
    <n v="85"/>
    <s v=""/>
    <m/>
    <b v="0"/>
    <b v="0"/>
    <b v="0"/>
    <b v="0"/>
    <x v="2708"/>
  </r>
  <r>
    <s v="Saw VI"/>
    <x v="45"/>
    <n v="68234154"/>
    <n v="84"/>
    <s v=""/>
    <m/>
    <b v="0"/>
    <b v="0"/>
    <b v="0"/>
    <b v="0"/>
    <x v="2709"/>
  </r>
  <r>
    <s v="To Rome with Love"/>
    <x v="53"/>
    <n v="73244881"/>
    <n v="90"/>
    <s v=""/>
    <m/>
    <b v="0"/>
    <b v="0"/>
    <b v="0"/>
    <b v="0"/>
    <x v="2710"/>
  </r>
  <r>
    <s v="Valiant"/>
    <x v="73"/>
    <n v="61746888"/>
    <n v="82"/>
    <s v=""/>
    <m/>
    <b v="0"/>
    <b v="0"/>
    <b v="0"/>
    <b v="0"/>
    <x v="2711"/>
  </r>
  <r>
    <s v="15 Minutes"/>
    <x v="58"/>
    <n v="56359980"/>
    <n v="75"/>
    <s v=""/>
    <m/>
    <b v="0"/>
    <b v="0"/>
    <b v="0"/>
    <b v="0"/>
    <x v="2712"/>
  </r>
  <r>
    <s v="Mortal Kombat"/>
    <x v="51"/>
    <n v="84426031"/>
    <n v="48"/>
    <s v=""/>
    <n v="3"/>
    <b v="0"/>
    <b v="0"/>
    <b v="0"/>
    <b v="0"/>
    <x v="2713"/>
  </r>
  <r>
    <s v="Here Comes the Boom"/>
    <x v="53"/>
    <n v="73100172"/>
    <n v="91"/>
    <s v=""/>
    <n v="3"/>
    <b v="0"/>
    <b v="0"/>
    <b v="0"/>
    <b v="0"/>
    <x v="2714"/>
  </r>
  <r>
    <s v="Hannah and Her Sisters"/>
    <x v="91"/>
    <n v="35392203"/>
    <n v="30"/>
    <s v=""/>
    <m/>
    <b v="0"/>
    <b v="0"/>
    <b v="0"/>
    <b v="0"/>
    <x v="2715"/>
  </r>
  <r>
    <s v="Underdog"/>
    <x v="71"/>
    <n v="65270477"/>
    <n v="89"/>
    <s v=""/>
    <m/>
    <b v="0"/>
    <b v="0"/>
    <b v="0"/>
    <b v="0"/>
    <x v="2716"/>
  </r>
  <r>
    <s v="The Karate Kid Part III"/>
    <x v="76"/>
    <n v="38956288"/>
    <n v="33"/>
    <s v=""/>
    <m/>
    <b v="0"/>
    <b v="0"/>
    <b v="0"/>
    <b v="0"/>
    <x v="2717"/>
  </r>
  <r>
    <s v="Primary Colors"/>
    <x v="75"/>
    <n v="52090187"/>
    <n v="53"/>
    <s v=""/>
    <m/>
    <b v="0"/>
    <b v="0"/>
    <b v="0"/>
    <b v="0"/>
    <x v="2718"/>
  </r>
  <r>
    <s v="Monster"/>
    <x v="54"/>
    <n v="58469210"/>
    <n v="85"/>
    <s v=""/>
    <m/>
    <b v="0"/>
    <b v="0"/>
    <b v="0"/>
    <b v="0"/>
    <x v="2719"/>
  </r>
  <r>
    <s v="Point Break"/>
    <x v="89"/>
    <n v="43220015"/>
    <n v="29"/>
    <s v=""/>
    <m/>
    <b v="0"/>
    <b v="0"/>
    <b v="0"/>
    <b v="0"/>
    <x v="2720"/>
  </r>
  <r>
    <s v="August: Osage County"/>
    <x v="59"/>
    <n v="74188937"/>
    <n v="96"/>
    <s v=""/>
    <m/>
    <b v="0"/>
    <b v="0"/>
    <b v="0"/>
    <b v="0"/>
    <x v="2721"/>
  </r>
  <r>
    <s v="Bayside Shakedown the Final"/>
    <x v="53"/>
    <n v="72867395"/>
    <n v="92"/>
    <s v=""/>
    <m/>
    <b v="0"/>
    <b v="0"/>
    <b v="0"/>
    <b v="0"/>
    <x v="2722"/>
  </r>
  <r>
    <s v="Taxi 4"/>
    <x v="71"/>
    <n v="65125001"/>
    <n v="90"/>
    <s v=""/>
    <m/>
    <b v="0"/>
    <b v="0"/>
    <b v="0"/>
    <b v="0"/>
    <x v="2723"/>
  </r>
  <r>
    <s v="Summer School"/>
    <x v="93"/>
    <n v="35659098"/>
    <n v="32"/>
    <s v=""/>
    <m/>
    <b v="0"/>
    <b v="0"/>
    <b v="0"/>
    <b v="0"/>
    <x v="2724"/>
  </r>
  <r>
    <s v="A History of Violence"/>
    <x v="73"/>
    <n v="61385065"/>
    <n v="83"/>
    <s v=""/>
    <m/>
    <b v="0"/>
    <b v="0"/>
    <b v="0"/>
    <b v="0"/>
    <x v="2725"/>
  </r>
  <r>
    <s v="28 Weeks Later"/>
    <x v="71"/>
    <n v="65048678"/>
    <n v="91"/>
    <s v=""/>
    <m/>
    <b v="0"/>
    <b v="0"/>
    <b v="0"/>
    <b v="0"/>
    <x v="2726"/>
  </r>
  <r>
    <s v="Kubo and the Two Strings"/>
    <x v="68"/>
    <n v="76249438"/>
    <n v="99"/>
    <s v=""/>
    <n v="4"/>
    <b v="0"/>
    <b v="0"/>
    <b v="0"/>
    <b v="0"/>
    <x v="2727"/>
  </r>
  <r>
    <s v="Madea's Family Reunion"/>
    <x v="62"/>
    <n v="63368939"/>
    <n v="93"/>
    <s v=""/>
    <m/>
    <b v="0"/>
    <b v="0"/>
    <b v="0"/>
    <b v="0"/>
    <x v="2728"/>
  </r>
  <r>
    <s v="Bajrangi Bhaijaan"/>
    <x v="48"/>
    <n v="75547184"/>
    <n v="98"/>
    <s v=""/>
    <m/>
    <b v="0"/>
    <b v="0"/>
    <b v="0"/>
    <b v="0"/>
    <x v="2729"/>
  </r>
  <r>
    <s v="Regarding Henry"/>
    <x v="89"/>
    <n v="43001500"/>
    <n v="30"/>
    <s v=""/>
    <m/>
    <b v="0"/>
    <b v="0"/>
    <b v="0"/>
    <b v="0"/>
    <x v="2730"/>
  </r>
  <r>
    <s v="Eyes of Laura Mars"/>
    <x v="80"/>
    <n v="20000077"/>
    <n v="24"/>
    <s v=""/>
    <m/>
    <b v="0"/>
    <b v="0"/>
    <b v="0"/>
    <b v="0"/>
    <x v="2731"/>
  </r>
  <r>
    <s v="The Last Exorcism"/>
    <x v="67"/>
    <n v="69432527"/>
    <n v="90"/>
    <s v=""/>
    <m/>
    <b v="0"/>
    <b v="0"/>
    <b v="0"/>
    <b v="0"/>
    <x v="2732"/>
  </r>
  <r>
    <s v="The River Wild"/>
    <x v="64"/>
    <n v="46816343"/>
    <n v="30"/>
    <s v=""/>
    <m/>
    <b v="0"/>
    <b v="0"/>
    <b v="0"/>
    <b v="0"/>
    <x v="2733"/>
  </r>
  <r>
    <s v="A Dog's Way Home"/>
    <x v="47"/>
    <n v="80708134"/>
    <n v="86"/>
    <s v=""/>
    <m/>
    <b v="0"/>
    <b v="0"/>
    <b v="0"/>
    <b v="0"/>
    <x v="2734"/>
  </r>
  <r>
    <s v="Lions for Lambs"/>
    <x v="71"/>
    <n v="64811540"/>
    <n v="92"/>
    <s v=""/>
    <m/>
    <b v="0"/>
    <b v="0"/>
    <b v="0"/>
    <b v="0"/>
    <x v="2735"/>
  </r>
  <r>
    <s v="No Way Out"/>
    <x v="93"/>
    <n v="35509515"/>
    <n v="33"/>
    <s v=""/>
    <m/>
    <b v="0"/>
    <b v="0"/>
    <b v="0"/>
    <b v="0"/>
    <x v="2736"/>
  </r>
  <r>
    <s v="Murder by Numbers"/>
    <x v="63"/>
    <n v="56714147"/>
    <n v="77"/>
    <s v=""/>
    <m/>
    <b v="0"/>
    <b v="0"/>
    <b v="0"/>
    <b v="0"/>
    <x v="2737"/>
  </r>
  <r>
    <s v="Quo vado?"/>
    <x v="68"/>
    <n v="75878701"/>
    <n v="100"/>
    <s v=""/>
    <m/>
    <b v="0"/>
    <b v="0"/>
    <b v="0"/>
    <b v="0"/>
    <x v="2738"/>
  </r>
  <r>
    <s v="Crimson Peak"/>
    <x v="72"/>
    <n v="74679822"/>
    <n v="98"/>
    <s v=""/>
    <n v="3.5"/>
    <b v="0"/>
    <b v="0"/>
    <b v="0"/>
    <b v="0"/>
    <x v="2739"/>
  </r>
  <r>
    <s v="Takers"/>
    <x v="67"/>
    <n v="69055695"/>
    <n v="91"/>
    <s v=""/>
    <m/>
    <b v="0"/>
    <b v="0"/>
    <b v="0"/>
    <b v="0"/>
    <x v="2740"/>
  </r>
  <r>
    <s v="Buck Rogers in the 25th Century"/>
    <x v="92"/>
    <n v="21671241"/>
    <n v="30"/>
    <s v=""/>
    <m/>
    <b v="0"/>
    <b v="0"/>
    <b v="0"/>
    <b v="0"/>
    <x v="2741"/>
  </r>
  <r>
    <s v="Passenger 57"/>
    <x v="81"/>
    <n v="44065653"/>
    <n v="37"/>
    <s v=""/>
    <m/>
    <b v="0"/>
    <b v="0"/>
    <b v="0"/>
    <b v="0"/>
    <x v="2742"/>
  </r>
  <r>
    <s v="K.G.F: Chapter 2"/>
    <x v="49"/>
    <n v="89123940"/>
    <n v="44"/>
    <s v=""/>
    <m/>
    <b v="0"/>
    <b v="0"/>
    <b v="0"/>
    <b v="0"/>
    <x v="2743"/>
  </r>
  <r>
    <s v="Code Blue: The Movie"/>
    <x v="50"/>
    <n v="78778562"/>
    <n v="92"/>
    <s v=""/>
    <m/>
    <b v="0"/>
    <b v="0"/>
    <b v="0"/>
    <b v="0"/>
    <x v="2744"/>
  </r>
  <r>
    <s v="Fantastica: A Boonie Bears Adventure"/>
    <x v="61"/>
    <n v="77151096"/>
    <n v="89"/>
    <s v=""/>
    <m/>
    <b v="0"/>
    <b v="0"/>
    <b v="0"/>
    <b v="0"/>
    <x v="2745"/>
  </r>
  <r>
    <s v="The Girl Who Played with Fire"/>
    <x v="45"/>
    <n v="67153225"/>
    <n v="85"/>
    <s v=""/>
    <m/>
    <b v="0"/>
    <b v="0"/>
    <b v="0"/>
    <b v="0"/>
    <x v="2746"/>
  </r>
  <r>
    <s v="Sophie's Choice"/>
    <x v="74"/>
    <n v="30036166"/>
    <n v="24"/>
    <s v=""/>
    <m/>
    <b v="0"/>
    <b v="0"/>
    <b v="0"/>
    <b v="0"/>
    <x v="2747"/>
  </r>
  <r>
    <s v="Frida"/>
    <x v="63"/>
    <n v="56298474"/>
    <n v="78"/>
    <s v=""/>
    <m/>
    <b v="0"/>
    <b v="0"/>
    <b v="0"/>
    <b v="0"/>
    <x v="2748"/>
  </r>
  <r>
    <s v="Bestseller"/>
    <x v="67"/>
    <n v="68813389"/>
    <n v="92"/>
    <s v=""/>
    <m/>
    <b v="0"/>
    <b v="0"/>
    <b v="0"/>
    <b v="0"/>
    <x v="2749"/>
  </r>
  <r>
    <s v="The Dilemma"/>
    <x v="55"/>
    <n v="69721966"/>
    <n v="94"/>
    <s v=""/>
    <m/>
    <b v="0"/>
    <b v="0"/>
    <b v="0"/>
    <b v="0"/>
    <x v="2750"/>
  </r>
  <r>
    <s v="Bounce"/>
    <x v="77"/>
    <n v="53425292"/>
    <n v="73"/>
    <s v=""/>
    <m/>
    <b v="0"/>
    <b v="0"/>
    <b v="0"/>
    <b v="0"/>
    <x v="2751"/>
  </r>
  <r>
    <s v="The Best Man Holiday"/>
    <x v="59"/>
    <n v="72835710"/>
    <n v="97"/>
    <s v=""/>
    <m/>
    <b v="0"/>
    <b v="0"/>
    <b v="0"/>
    <b v="0"/>
    <x v="2752"/>
  </r>
  <r>
    <s v="Tag"/>
    <x v="50"/>
    <n v="78130625"/>
    <n v="93"/>
    <s v=""/>
    <n v="3"/>
    <b v="0"/>
    <b v="0"/>
    <b v="0"/>
    <b v="0"/>
    <x v="2753"/>
  </r>
  <r>
    <s v="Made in America"/>
    <x v="52"/>
    <n v="44942695"/>
    <n v="30"/>
    <s v=""/>
    <m/>
    <b v="0"/>
    <b v="0"/>
    <b v="0"/>
    <b v="0"/>
    <x v="2754"/>
  </r>
  <r>
    <s v="Breakdown"/>
    <x v="46"/>
    <n v="50159144"/>
    <n v="41"/>
    <s v=""/>
    <m/>
    <b v="0"/>
    <b v="0"/>
    <b v="0"/>
    <b v="0"/>
    <x v="2755"/>
  </r>
  <r>
    <s v="Street Kings"/>
    <x v="70"/>
    <n v="66476363"/>
    <n v="87"/>
    <s v=""/>
    <m/>
    <b v="0"/>
    <b v="0"/>
    <b v="0"/>
    <b v="0"/>
    <x v="2756"/>
  </r>
  <r>
    <s v="Pitch Black"/>
    <x v="77"/>
    <n v="53187659"/>
    <n v="74"/>
    <s v=""/>
    <m/>
    <b v="0"/>
    <b v="0"/>
    <b v="0"/>
    <b v="0"/>
    <x v="2757"/>
  </r>
  <r>
    <s v="Boo! A Madea Halloween"/>
    <x v="68"/>
    <n v="74827344"/>
    <n v="101"/>
    <s v=""/>
    <m/>
    <b v="0"/>
    <b v="0"/>
    <b v="0"/>
    <b v="0"/>
    <x v="2758"/>
  </r>
  <r>
    <s v="Absolute Power"/>
    <x v="46"/>
    <n v="50068310"/>
    <n v="42"/>
    <s v=""/>
    <m/>
    <b v="0"/>
    <b v="0"/>
    <b v="0"/>
    <b v="0"/>
    <x v="2759"/>
  </r>
  <r>
    <s v="Bronco Billy"/>
    <x v="78"/>
    <n v="24265659"/>
    <n v="26"/>
    <s v=""/>
    <m/>
    <b v="0"/>
    <b v="0"/>
    <b v="0"/>
    <b v="0"/>
    <x v="2760"/>
  </r>
  <r>
    <s v="The World According to Garp"/>
    <x v="74"/>
    <n v="29712172"/>
    <n v="25"/>
    <s v=""/>
    <m/>
    <b v="0"/>
    <b v="0"/>
    <b v="0"/>
    <b v="0"/>
    <x v="2761"/>
  </r>
  <r>
    <s v="The Good Son"/>
    <x v="52"/>
    <n v="44789789"/>
    <n v="31"/>
    <s v=""/>
    <m/>
    <b v="0"/>
    <b v="0"/>
    <b v="0"/>
    <b v="0"/>
    <x v="2762"/>
  </r>
  <r>
    <s v="A River Runs Through It"/>
    <x v="81"/>
    <n v="43440294"/>
    <n v="38"/>
    <s v=""/>
    <m/>
    <b v="0"/>
    <b v="0"/>
    <b v="0"/>
    <b v="0"/>
    <x v="2763"/>
  </r>
  <r>
    <s v="Snakes on a Plane"/>
    <x v="62"/>
    <n v="62022014"/>
    <n v="94"/>
    <s v=""/>
    <m/>
    <b v="0"/>
    <b v="0"/>
    <b v="0"/>
    <b v="0"/>
    <x v="2764"/>
  </r>
  <r>
    <s v="Son of the Mask"/>
    <x v="73"/>
    <n v="59981548"/>
    <n v="84"/>
    <s v=""/>
    <m/>
    <b v="0"/>
    <b v="0"/>
    <b v="0"/>
    <b v="0"/>
    <x v="2765"/>
  </r>
  <r>
    <s v="Driven"/>
    <x v="58"/>
    <n v="54744738"/>
    <n v="76"/>
    <s v=""/>
    <m/>
    <b v="0"/>
    <b v="0"/>
    <b v="0"/>
    <b v="0"/>
    <x v="2766"/>
  </r>
  <r>
    <s v="Bride of Chucky"/>
    <x v="75"/>
    <n v="50688658"/>
    <n v="54"/>
    <s v=""/>
    <m/>
    <b v="0"/>
    <b v="0"/>
    <b v="0"/>
    <b v="0"/>
    <x v="2767"/>
  </r>
  <r>
    <s v="Legion"/>
    <x v="67"/>
    <n v="67918658"/>
    <n v="93"/>
    <s v=""/>
    <m/>
    <b v="0"/>
    <b v="0"/>
    <b v="0"/>
    <b v="0"/>
    <x v="2768"/>
  </r>
  <r>
    <s v="Sky Captain and the World of Tomorrow"/>
    <x v="66"/>
    <n v="57947036"/>
    <n v="88"/>
    <s v=""/>
    <m/>
    <b v="0"/>
    <b v="0"/>
    <b v="0"/>
    <b v="0"/>
    <x v="2769"/>
  </r>
  <r>
    <s v="The American"/>
    <x v="67"/>
    <n v="67876281"/>
    <n v="94"/>
    <s v=""/>
    <m/>
    <b v="0"/>
    <b v="0"/>
    <b v="0"/>
    <b v="0"/>
    <x v="2770"/>
  </r>
  <r>
    <s v="Mighty Joe Young"/>
    <x v="75"/>
    <n v="50632037"/>
    <n v="55"/>
    <s v=""/>
    <m/>
    <b v="0"/>
    <b v="0"/>
    <b v="0"/>
    <b v="0"/>
    <x v="2771"/>
  </r>
  <r>
    <s v="Don't Worry Darling"/>
    <x v="49"/>
    <n v="87609403"/>
    <n v="45"/>
    <s v=""/>
    <n v="3"/>
    <b v="0"/>
    <b v="0"/>
    <b v="0"/>
    <b v="1"/>
    <x v="2772"/>
  </r>
  <r>
    <s v="Teen Wolf"/>
    <x v="86"/>
    <n v="33087306"/>
    <n v="26"/>
    <s v=""/>
    <m/>
    <b v="0"/>
    <b v="0"/>
    <b v="0"/>
    <b v="0"/>
    <x v="2773"/>
  </r>
  <r>
    <s v="A Dog's Journey"/>
    <x v="47"/>
    <n v="78870908"/>
    <n v="87"/>
    <s v=""/>
    <m/>
    <b v="0"/>
    <b v="0"/>
    <b v="0"/>
    <b v="0"/>
    <x v="2774"/>
  </r>
  <r>
    <s v="The Preacher's Wife"/>
    <x v="88"/>
    <n v="48102795"/>
    <n v="33"/>
    <s v=""/>
    <m/>
    <b v="0"/>
    <b v="0"/>
    <b v="0"/>
    <b v="0"/>
    <x v="2775"/>
  </r>
  <r>
    <s v="My Old Classmate"/>
    <x v="72"/>
    <n v="73052128"/>
    <n v="99"/>
    <s v=""/>
    <m/>
    <b v="0"/>
    <b v="0"/>
    <b v="0"/>
    <b v="0"/>
    <x v="2776"/>
  </r>
  <r>
    <s v="Caught in Time"/>
    <x v="90"/>
    <n v="80543319"/>
    <n v="21"/>
    <s v=""/>
    <m/>
    <b v="0"/>
    <b v="0"/>
    <b v="0"/>
    <b v="0"/>
    <x v="2777"/>
  </r>
  <r>
    <s v="Argylle"/>
    <x v="60"/>
    <n v="96221061"/>
    <n v="51"/>
    <s v=""/>
    <m/>
    <b v="0"/>
    <b v="0"/>
    <b v="0"/>
    <b v="0"/>
    <x v="2778"/>
  </r>
  <r>
    <s v="The Fisher King"/>
    <x v="89"/>
    <n v="41895491"/>
    <n v="31"/>
    <s v=""/>
    <m/>
    <b v="0"/>
    <b v="0"/>
    <b v="0"/>
    <b v="0"/>
    <x v="2779"/>
  </r>
  <r>
    <s v="D2: The Mighty Ducks"/>
    <x v="64"/>
    <n v="45610410"/>
    <n v="31"/>
    <s v=""/>
    <m/>
    <b v="0"/>
    <b v="0"/>
    <b v="0"/>
    <b v="0"/>
    <x v="2780"/>
  </r>
  <r>
    <s v="Challengers"/>
    <x v="60"/>
    <n v="96119408"/>
    <n v="52"/>
    <s v=""/>
    <n v="4"/>
    <b v="0"/>
    <b v="0"/>
    <b v="1"/>
    <b v="1"/>
    <x v="2781"/>
  </r>
  <r>
    <s v="Cellular"/>
    <x v="66"/>
    <n v="57678321"/>
    <n v="89"/>
    <s v=""/>
    <m/>
    <b v="0"/>
    <b v="0"/>
    <b v="0"/>
    <b v="0"/>
    <x v="2782"/>
  </r>
  <r>
    <s v="The Motorcycle Diaries"/>
    <x v="66"/>
    <n v="57663224"/>
    <n v="90"/>
    <s v=""/>
    <m/>
    <b v="0"/>
    <b v="0"/>
    <b v="0"/>
    <b v="0"/>
    <x v="2783"/>
  </r>
  <r>
    <s v="Miracles from Heaven"/>
    <x v="68"/>
    <n v="73983003"/>
    <n v="102"/>
    <s v=""/>
    <m/>
    <b v="0"/>
    <b v="0"/>
    <b v="0"/>
    <b v="0"/>
    <x v="2784"/>
  </r>
  <r>
    <s v="Joe Versus the Volcano"/>
    <x v="84"/>
    <n v="39404261"/>
    <n v="33"/>
    <s v=""/>
    <m/>
    <b v="0"/>
    <b v="0"/>
    <b v="0"/>
    <b v="0"/>
    <x v="2785"/>
  </r>
  <r>
    <s v="Animal"/>
    <x v="69"/>
    <n v="92850083"/>
    <n v="69"/>
    <s v=""/>
    <m/>
    <b v="0"/>
    <b v="0"/>
    <b v="0"/>
    <b v="0"/>
    <x v="2786"/>
  </r>
  <r>
    <s v="The Next Three Days"/>
    <x v="67"/>
    <n v="67448651"/>
    <n v="95"/>
    <s v=""/>
    <n v="2.5"/>
    <b v="0"/>
    <b v="0"/>
    <b v="0"/>
    <b v="0"/>
    <x v="2787"/>
  </r>
  <r>
    <s v="Cradle 2 the Grave"/>
    <x v="54"/>
    <n v="56489558"/>
    <n v="86"/>
    <s v=""/>
    <m/>
    <b v="0"/>
    <b v="0"/>
    <b v="0"/>
    <b v="0"/>
    <x v="2788"/>
  </r>
  <r>
    <s v="The Mothman Prophecies"/>
    <x v="63"/>
    <n v="55157539"/>
    <n v="79"/>
    <s v=""/>
    <m/>
    <b v="0"/>
    <b v="0"/>
    <b v="0"/>
    <b v="0"/>
    <x v="2789"/>
  </r>
  <r>
    <s v="Uncommon Valor"/>
    <x v="79"/>
    <n v="30503151"/>
    <n v="22"/>
    <s v=""/>
    <m/>
    <b v="0"/>
    <b v="0"/>
    <b v="0"/>
    <b v="0"/>
    <x v="2790"/>
  </r>
  <r>
    <s v="The Bélier Family"/>
    <x v="72"/>
    <n v="72751538"/>
    <n v="100"/>
    <s v=""/>
    <m/>
    <b v="0"/>
    <b v="0"/>
    <b v="0"/>
    <b v="0"/>
    <x v="2791"/>
  </r>
  <r>
    <s v="Domestic Disturbance"/>
    <x v="58"/>
    <n v="54249294"/>
    <n v="77"/>
    <s v=""/>
    <m/>
    <b v="0"/>
    <b v="0"/>
    <b v="0"/>
    <b v="0"/>
    <x v="2792"/>
  </r>
  <r>
    <s v="War Room"/>
    <x v="48"/>
    <n v="73267874"/>
    <n v="99"/>
    <s v=""/>
    <m/>
    <b v="0"/>
    <b v="0"/>
    <b v="0"/>
    <b v="0"/>
    <x v="2793"/>
  </r>
  <r>
    <s v="Seven Dwarves"/>
    <x v="66"/>
    <n v="57410311"/>
    <n v="91"/>
    <s v=""/>
    <m/>
    <b v="0"/>
    <b v="0"/>
    <b v="0"/>
    <b v="0"/>
    <x v="2794"/>
  </r>
  <r>
    <s v="Analyze That"/>
    <x v="63"/>
    <n v="55003135"/>
    <n v="80"/>
    <s v=""/>
    <m/>
    <b v="0"/>
    <b v="0"/>
    <b v="0"/>
    <b v="0"/>
    <x v="2795"/>
  </r>
  <r>
    <s v="Volcano"/>
    <x v="46"/>
    <n v="49323620"/>
    <n v="43"/>
    <s v=""/>
    <m/>
    <b v="0"/>
    <b v="0"/>
    <b v="0"/>
    <b v="0"/>
    <x v="2796"/>
  </r>
  <r>
    <s v="The Brady Bunch Movie"/>
    <x v="85"/>
    <n v="46576136"/>
    <n v="39"/>
    <s v=""/>
    <m/>
    <b v="0"/>
    <b v="0"/>
    <b v="0"/>
    <b v="0"/>
    <x v="2797"/>
  </r>
  <r>
    <s v="The French Lieutenant's Woman"/>
    <x v="82"/>
    <n v="26890068"/>
    <n v="27"/>
    <s v=""/>
    <m/>
    <b v="0"/>
    <b v="0"/>
    <b v="0"/>
    <b v="0"/>
    <x v="2798"/>
  </r>
  <r>
    <s v="The Reaping"/>
    <x v="71"/>
    <n v="62771059"/>
    <n v="93"/>
    <s v=""/>
    <m/>
    <b v="0"/>
    <b v="0"/>
    <b v="0"/>
    <b v="0"/>
    <x v="2799"/>
  </r>
  <r>
    <s v="Sanju"/>
    <x v="50"/>
    <n v="76693052"/>
    <n v="94"/>
    <s v=""/>
    <m/>
    <b v="0"/>
    <b v="0"/>
    <b v="0"/>
    <b v="0"/>
    <x v="2800"/>
  </r>
  <r>
    <s v="Like Father Like Son"/>
    <x v="93"/>
    <n v="34377585"/>
    <n v="34"/>
    <s v=""/>
    <m/>
    <b v="0"/>
    <b v="0"/>
    <b v="0"/>
    <b v="0"/>
    <x v="2801"/>
  </r>
  <r>
    <s v="Adventures in Babysitting"/>
    <x v="93"/>
    <n v="34368475"/>
    <n v="35"/>
    <s v=""/>
    <m/>
    <b v="0"/>
    <b v="0"/>
    <b v="0"/>
    <b v="0"/>
    <x v="2802"/>
  </r>
  <r>
    <s v="Walking Tall"/>
    <x v="66"/>
    <n v="57223890"/>
    <n v="92"/>
    <s v=""/>
    <m/>
    <b v="0"/>
    <b v="0"/>
    <b v="0"/>
    <b v="0"/>
    <x v="2803"/>
  </r>
  <r>
    <s v="My Super Ex-Girlfriend"/>
    <x v="62"/>
    <n v="61108981"/>
    <n v="95"/>
    <s v=""/>
    <m/>
    <b v="0"/>
    <b v="0"/>
    <b v="0"/>
    <b v="0"/>
    <x v="2804"/>
  </r>
  <r>
    <s v="Dragon Ball Super: Super Hero"/>
    <x v="49"/>
    <n v="86562140"/>
    <n v="46"/>
    <s v=""/>
    <m/>
    <b v="0"/>
    <b v="0"/>
    <b v="0"/>
    <b v="0"/>
    <x v="2805"/>
  </r>
  <r>
    <s v="The Beverly Hillbillies"/>
    <x v="52"/>
    <n v="44029386"/>
    <n v="32"/>
    <s v=""/>
    <m/>
    <b v="0"/>
    <b v="0"/>
    <b v="0"/>
    <b v="0"/>
    <x v="2806"/>
  </r>
  <r>
    <s v="Skyline"/>
    <x v="67"/>
    <n v="66984887"/>
    <n v="96"/>
    <s v=""/>
    <m/>
    <b v="0"/>
    <b v="0"/>
    <b v="0"/>
    <b v="0"/>
    <x v="2807"/>
  </r>
  <r>
    <s v="Dune"/>
    <x v="83"/>
    <n v="31443536"/>
    <n v="28"/>
    <s v=""/>
    <m/>
    <b v="0"/>
    <b v="0"/>
    <b v="0"/>
    <b v="0"/>
    <x v="2808"/>
  </r>
  <r>
    <s v="Postcards from the Edge"/>
    <x v="84"/>
    <n v="39071603"/>
    <n v="34"/>
    <s v=""/>
    <m/>
    <b v="0"/>
    <b v="0"/>
    <b v="0"/>
    <b v="0"/>
    <x v="2809"/>
  </r>
  <r>
    <s v="Space Chimps"/>
    <x v="70"/>
    <n v="65097693"/>
    <n v="88"/>
    <s v=""/>
    <m/>
    <b v="0"/>
    <b v="0"/>
    <b v="0"/>
    <b v="0"/>
    <x v="2810"/>
  </r>
  <r>
    <s v="The Cabin in the Woods"/>
    <x v="53"/>
    <n v="69935600"/>
    <n v="93"/>
    <s v=""/>
    <n v="4"/>
    <b v="0"/>
    <b v="0"/>
    <b v="0"/>
    <b v="1"/>
    <x v="2811"/>
  </r>
  <r>
    <s v="Talk to Me"/>
    <x v="69"/>
    <n v="91959188"/>
    <n v="70"/>
    <s v=""/>
    <n v="3.5"/>
    <b v="0"/>
    <b v="0"/>
    <b v="0"/>
    <b v="1"/>
    <x v="2812"/>
  </r>
  <r>
    <s v="Marie Antoinette"/>
    <x v="62"/>
    <n v="60917189"/>
    <n v="96"/>
    <s v=""/>
    <m/>
    <b v="0"/>
    <b v="0"/>
    <b v="1"/>
    <b v="0"/>
    <x v="2813"/>
  </r>
  <r>
    <s v="The Hot Chick"/>
    <x v="63"/>
    <n v="54639553"/>
    <n v="81"/>
    <s v=""/>
    <m/>
    <b v="0"/>
    <b v="0"/>
    <b v="0"/>
    <b v="0"/>
    <x v="2814"/>
  </r>
  <r>
    <s v="The Counselor"/>
    <x v="59"/>
    <n v="71009334"/>
    <n v="98"/>
    <s v=""/>
    <m/>
    <b v="0"/>
    <b v="0"/>
    <b v="0"/>
    <b v="0"/>
    <x v="2815"/>
  </r>
  <r>
    <s v="The Transporter Refueled"/>
    <x v="48"/>
    <n v="72629670"/>
    <n v="100"/>
    <s v=""/>
    <m/>
    <b v="0"/>
    <b v="0"/>
    <b v="0"/>
    <b v="0"/>
    <x v="2816"/>
  </r>
  <r>
    <s v="Pleasantville"/>
    <x v="75"/>
    <n v="49805462"/>
    <n v="56"/>
    <s v=""/>
    <m/>
    <b v="0"/>
    <b v="0"/>
    <b v="0"/>
    <b v="0"/>
    <x v="2817"/>
  </r>
  <r>
    <s v="The Apple Dumpling Gang Rides Again"/>
    <x v="92"/>
    <n v="20931111"/>
    <n v="32"/>
    <s v=""/>
    <m/>
    <b v="0"/>
    <b v="0"/>
    <b v="0"/>
    <b v="0"/>
    <x v="2818"/>
  </r>
  <r>
    <s v="The Bank Job"/>
    <x v="70"/>
    <n v="64822796"/>
    <n v="89"/>
    <s v=""/>
    <m/>
    <b v="0"/>
    <b v="0"/>
    <b v="0"/>
    <b v="0"/>
    <x v="2819"/>
  </r>
  <r>
    <s v="Hanging Up"/>
    <x v="77"/>
    <n v="51880044"/>
    <n v="75"/>
    <s v=""/>
    <m/>
    <b v="0"/>
    <b v="0"/>
    <b v="0"/>
    <b v="0"/>
    <x v="2820"/>
  </r>
  <r>
    <s v="Vice"/>
    <x v="50"/>
    <n v="76073488"/>
    <n v="95"/>
    <s v=""/>
    <n v="3.5"/>
    <b v="0"/>
    <b v="0"/>
    <b v="0"/>
    <b v="0"/>
    <x v="2821"/>
  </r>
  <r>
    <s v="Cinderella 1987 Re-release"/>
    <x v="93"/>
    <n v="34101149"/>
    <n v="36"/>
    <s v=""/>
    <m/>
    <b v="0"/>
    <b v="0"/>
    <b v="0"/>
    <b v="0"/>
    <x v="2822"/>
  </r>
  <r>
    <s v="Widows"/>
    <x v="50"/>
    <n v="75984700"/>
    <n v="96"/>
    <s v=""/>
    <m/>
    <b v="0"/>
    <b v="0"/>
    <b v="0"/>
    <b v="0"/>
    <x v="2823"/>
  </r>
  <r>
    <s v="Timecop"/>
    <x v="64"/>
    <n v="44853868"/>
    <n v="32"/>
    <s v=""/>
    <m/>
    <b v="0"/>
    <b v="0"/>
    <b v="0"/>
    <b v="0"/>
    <x v="2824"/>
  </r>
  <r>
    <s v="Sicario: Day of the Soldado"/>
    <x v="50"/>
    <n v="75837743"/>
    <n v="97"/>
    <s v=""/>
    <n v="3"/>
    <b v="0"/>
    <b v="0"/>
    <b v="0"/>
    <b v="0"/>
    <x v="2825"/>
  </r>
  <r>
    <s v="Finding Nemo 2012 3D Release"/>
    <x v="53"/>
    <n v="69328283"/>
    <n v="94"/>
    <s v=""/>
    <m/>
    <b v="0"/>
    <b v="0"/>
    <b v="0"/>
    <b v="0"/>
    <x v="2826"/>
  </r>
  <r>
    <s v="The Lizzie McGuire Movie"/>
    <x v="54"/>
    <n v="55534455"/>
    <n v="87"/>
    <s v=""/>
    <m/>
    <b v="0"/>
    <b v="0"/>
    <b v="0"/>
    <b v="0"/>
    <x v="2827"/>
  </r>
  <r>
    <s v="Out of Time"/>
    <x v="54"/>
    <n v="55495563"/>
    <n v="88"/>
    <s v=""/>
    <m/>
    <b v="0"/>
    <b v="0"/>
    <b v="0"/>
    <b v="0"/>
    <x v="2828"/>
  </r>
  <r>
    <s v="Baby Mama"/>
    <x v="70"/>
    <n v="64444713"/>
    <n v="90"/>
    <s v=""/>
    <m/>
    <b v="0"/>
    <b v="0"/>
    <b v="0"/>
    <b v="0"/>
    <x v="2829"/>
  </r>
  <r>
    <s v="Limit of Love: Umizaru"/>
    <x v="62"/>
    <n v="60369589"/>
    <n v="97"/>
    <s v=""/>
    <m/>
    <b v="0"/>
    <b v="0"/>
    <b v="0"/>
    <b v="0"/>
    <x v="2830"/>
  </r>
  <r>
    <s v="Brick Mansions"/>
    <x v="72"/>
    <n v="71416730"/>
    <n v="101"/>
    <s v=""/>
    <m/>
    <b v="0"/>
    <b v="0"/>
    <b v="0"/>
    <b v="0"/>
    <x v="2831"/>
  </r>
  <r>
    <s v="Conan the Destroyer"/>
    <x v="83"/>
    <n v="31042035"/>
    <n v="29"/>
    <s v=""/>
    <m/>
    <b v="0"/>
    <b v="0"/>
    <b v="0"/>
    <b v="0"/>
    <x v="2832"/>
  </r>
  <r>
    <s v="Searching"/>
    <x v="50"/>
    <n v="75462037"/>
    <n v="98"/>
    <s v=""/>
    <n v="3.5"/>
    <b v="0"/>
    <b v="0"/>
    <b v="0"/>
    <b v="0"/>
    <x v="2833"/>
  </r>
  <r>
    <s v="Must Love Dogs"/>
    <x v="73"/>
    <n v="58231520"/>
    <n v="85"/>
    <s v=""/>
    <m/>
    <b v="0"/>
    <b v="0"/>
    <b v="0"/>
    <b v="0"/>
    <x v="2834"/>
  </r>
  <r>
    <s v="Exhuma"/>
    <x v="60"/>
    <n v="93874846"/>
    <n v="53"/>
    <s v=""/>
    <m/>
    <b v="0"/>
    <b v="0"/>
    <b v="0"/>
    <b v="0"/>
    <x v="2835"/>
  </r>
  <r>
    <s v="Silverado"/>
    <x v="86"/>
    <n v="32192570"/>
    <n v="28"/>
    <s v=""/>
    <m/>
    <b v="0"/>
    <b v="0"/>
    <b v="0"/>
    <b v="0"/>
    <x v="2836"/>
  </r>
  <r>
    <s v="Rugrats Go Wild"/>
    <x v="54"/>
    <n v="55250496"/>
    <n v="89"/>
    <s v=""/>
    <m/>
    <b v="0"/>
    <b v="0"/>
    <b v="0"/>
    <b v="0"/>
    <x v="2837"/>
  </r>
  <r>
    <s v="The Spy Who Dumped Me"/>
    <x v="50"/>
    <n v="75320680"/>
    <n v="99"/>
    <s v=""/>
    <m/>
    <b v="0"/>
    <b v="0"/>
    <b v="0"/>
    <b v="0"/>
    <x v="2838"/>
  </r>
  <r>
    <s v="Anna Karenina"/>
    <x v="53"/>
    <n v="68929150"/>
    <n v="95"/>
    <s v=""/>
    <m/>
    <b v="0"/>
    <b v="0"/>
    <b v="0"/>
    <b v="0"/>
    <x v="2839"/>
  </r>
  <r>
    <s v="Doom"/>
    <x v="73"/>
    <n v="58072119"/>
    <n v="86"/>
    <s v=""/>
    <m/>
    <b v="0"/>
    <b v="0"/>
    <b v="0"/>
    <b v="0"/>
    <x v="2840"/>
  </r>
  <r>
    <s v="The Game"/>
    <x v="46"/>
    <n v="48323859"/>
    <n v="44"/>
    <s v=""/>
    <n v="3.5"/>
    <b v="0"/>
    <b v="0"/>
    <b v="0"/>
    <b v="0"/>
    <x v="2841"/>
  </r>
  <r>
    <s v="Run All Night"/>
    <x v="48"/>
    <n v="71561644"/>
    <n v="101"/>
    <s v=""/>
    <m/>
    <b v="0"/>
    <b v="0"/>
    <b v="0"/>
    <b v="0"/>
    <x v="2842"/>
  </r>
  <r>
    <s v="Sole a catinelle"/>
    <x v="59"/>
    <n v="69903094"/>
    <n v="99"/>
    <s v=""/>
    <m/>
    <b v="0"/>
    <b v="0"/>
    <b v="0"/>
    <b v="0"/>
    <x v="2843"/>
  </r>
  <r>
    <s v="For the Love of Benji"/>
    <x v="65"/>
    <n v="17732000"/>
    <n v="25"/>
    <s v=""/>
    <m/>
    <b v="0"/>
    <b v="0"/>
    <b v="0"/>
    <b v="0"/>
    <x v="2844"/>
  </r>
  <r>
    <s v="Cold Pursuit"/>
    <x v="47"/>
    <n v="76419755"/>
    <n v="88"/>
    <s v=""/>
    <m/>
    <b v="0"/>
    <b v="0"/>
    <b v="0"/>
    <b v="0"/>
    <x v="2845"/>
  </r>
  <r>
    <s v="Private Lessons"/>
    <x v="82"/>
    <n v="26279000"/>
    <n v="28"/>
    <s v=""/>
    <m/>
    <b v="0"/>
    <b v="0"/>
    <b v="0"/>
    <b v="0"/>
    <x v="2846"/>
  </r>
  <r>
    <s v="G.I. Jane"/>
    <x v="46"/>
    <n v="48169156"/>
    <n v="45"/>
    <s v=""/>
    <m/>
    <b v="0"/>
    <b v="0"/>
    <b v="0"/>
    <b v="0"/>
    <x v="2847"/>
  </r>
  <r>
    <s v="Dog"/>
    <x v="49"/>
    <n v="84774243"/>
    <n v="47"/>
    <s v=""/>
    <m/>
    <b v="0"/>
    <b v="0"/>
    <b v="0"/>
    <b v="0"/>
    <x v="2848"/>
  </r>
  <r>
    <s v="Son of God"/>
    <x v="72"/>
    <n v="70829270"/>
    <n v="102"/>
    <s v=""/>
    <m/>
    <b v="0"/>
    <b v="0"/>
    <b v="0"/>
    <b v="0"/>
    <x v="2849"/>
  </r>
  <r>
    <s v="Animal World"/>
    <x v="50"/>
    <n v="74922830"/>
    <n v="100"/>
    <s v=""/>
    <m/>
    <b v="0"/>
    <b v="0"/>
    <b v="0"/>
    <b v="0"/>
    <x v="2850"/>
  </r>
  <r>
    <s v="Raging Bull"/>
    <x v="78"/>
    <n v="23336687"/>
    <n v="27"/>
    <s v=""/>
    <n v="4"/>
    <b v="1"/>
    <b v="1"/>
    <b v="0"/>
    <b v="0"/>
    <x v="2851"/>
  </r>
  <r>
    <s v="The Amateur"/>
    <x v="56"/>
    <n v="96000836"/>
    <n v="24"/>
    <s v=""/>
    <n v="2.5"/>
    <b v="0"/>
    <b v="0"/>
    <b v="0"/>
    <b v="0"/>
    <x v="2852"/>
  </r>
  <r>
    <s v="The 'Burbs"/>
    <x v="76"/>
    <n v="36602268"/>
    <n v="34"/>
    <s v=""/>
    <m/>
    <b v="0"/>
    <b v="0"/>
    <b v="0"/>
    <b v="0"/>
    <x v="2853"/>
  </r>
  <r>
    <s v="Air"/>
    <x v="69"/>
    <n v="90060106"/>
    <n v="71"/>
    <s v=""/>
    <n v="4"/>
    <b v="0"/>
    <b v="0"/>
    <b v="0"/>
    <b v="0"/>
    <x v="2854"/>
  </r>
  <r>
    <s v="Red Heat"/>
    <x v="87"/>
    <n v="34994648"/>
    <n v="31"/>
    <s v=""/>
    <m/>
    <b v="0"/>
    <b v="0"/>
    <b v="0"/>
    <b v="0"/>
    <x v="2855"/>
  </r>
  <r>
    <s v="Never Cry Wolf"/>
    <x v="79"/>
    <n v="29600000"/>
    <n v="24"/>
    <s v=""/>
    <m/>
    <b v="0"/>
    <b v="0"/>
    <b v="0"/>
    <b v="0"/>
    <x v="2856"/>
  </r>
  <r>
    <s v="Precious"/>
    <x v="45"/>
    <n v="63649529"/>
    <n v="86"/>
    <s v=""/>
    <m/>
    <b v="0"/>
    <b v="0"/>
    <b v="0"/>
    <b v="0"/>
    <x v="2857"/>
  </r>
  <r>
    <s v="Modern Problems"/>
    <x v="82"/>
    <n v="26154211"/>
    <n v="29"/>
    <s v=""/>
    <m/>
    <b v="0"/>
    <b v="0"/>
    <b v="0"/>
    <b v="0"/>
    <x v="2858"/>
  </r>
  <r>
    <s v="The Cat Returns"/>
    <x v="63"/>
    <n v="53452652"/>
    <n v="82"/>
    <s v=""/>
    <m/>
    <b v="0"/>
    <b v="0"/>
    <b v="0"/>
    <b v="0"/>
    <x v="2859"/>
  </r>
  <r>
    <s v="The Watch"/>
    <x v="53"/>
    <n v="68267862"/>
    <n v="96"/>
    <s v=""/>
    <m/>
    <b v="0"/>
    <b v="0"/>
    <b v="0"/>
    <b v="0"/>
    <x v="2860"/>
  </r>
  <r>
    <s v="Moonrise Kingdom"/>
    <x v="53"/>
    <n v="68263166"/>
    <n v="97"/>
    <s v=""/>
    <n v="4"/>
    <b v="0"/>
    <b v="0"/>
    <b v="1"/>
    <b v="1"/>
    <x v="2861"/>
  </r>
  <r>
    <s v="Romeo + Juliet"/>
    <x v="88"/>
    <n v="46353582"/>
    <n v="34"/>
    <s v=""/>
    <m/>
    <b v="0"/>
    <b v="0"/>
    <b v="0"/>
    <b v="1"/>
    <x v="2862"/>
  </r>
  <r>
    <s v="The Skulls"/>
    <x v="77"/>
    <n v="50802120"/>
    <n v="76"/>
    <s v=""/>
    <m/>
    <b v="0"/>
    <b v="0"/>
    <b v="0"/>
    <b v="0"/>
    <x v="2863"/>
  </r>
  <r>
    <s v="Derailed"/>
    <x v="73"/>
    <n v="57479076"/>
    <n v="87"/>
    <s v=""/>
    <m/>
    <b v="0"/>
    <b v="0"/>
    <b v="0"/>
    <b v="0"/>
    <x v="2864"/>
  </r>
  <r>
    <s v="Alien: Resurrection"/>
    <x v="46"/>
    <n v="47795658"/>
    <n v="46"/>
    <s v=""/>
    <m/>
    <b v="0"/>
    <b v="0"/>
    <b v="0"/>
    <b v="0"/>
    <x v="2865"/>
  </r>
  <r>
    <s v="Twilight Zone: The Movie"/>
    <x v="79"/>
    <n v="29450919"/>
    <n v="25"/>
    <s v=""/>
    <m/>
    <b v="0"/>
    <b v="0"/>
    <b v="0"/>
    <b v="0"/>
    <x v="2866"/>
  </r>
  <r>
    <s v="La Cage aux Folles"/>
    <x v="92"/>
    <n v="20424259"/>
    <n v="33"/>
    <s v=""/>
    <m/>
    <b v="0"/>
    <b v="0"/>
    <b v="0"/>
    <b v="0"/>
    <x v="2867"/>
  </r>
  <r>
    <s v="Think Like a Man Too"/>
    <x v="72"/>
    <n v="70181428"/>
    <n v="103"/>
    <s v=""/>
    <m/>
    <b v="0"/>
    <b v="0"/>
    <b v="0"/>
    <b v="0"/>
    <x v="2868"/>
  </r>
  <r>
    <s v="Spanglish"/>
    <x v="66"/>
    <n v="55470154"/>
    <n v="93"/>
    <s v=""/>
    <m/>
    <b v="0"/>
    <b v="0"/>
    <b v="0"/>
    <b v="0"/>
    <x v="2869"/>
  </r>
  <r>
    <s v="One Fine Day"/>
    <x v="88"/>
    <n v="46151454"/>
    <n v="35"/>
    <s v=""/>
    <m/>
    <b v="0"/>
    <b v="0"/>
    <b v="0"/>
    <b v="0"/>
    <x v="2870"/>
  </r>
  <r>
    <s v="Cats"/>
    <x v="47"/>
    <n v="75558925"/>
    <n v="89"/>
    <s v=""/>
    <m/>
    <b v="0"/>
    <b v="0"/>
    <b v="0"/>
    <b v="0"/>
    <x v="2871"/>
  </r>
  <r>
    <s v="Dangerous Liaisons"/>
    <x v="87"/>
    <n v="34670720"/>
    <n v="32"/>
    <s v=""/>
    <m/>
    <b v="0"/>
    <b v="0"/>
    <b v="0"/>
    <b v="0"/>
    <x v="2872"/>
  </r>
  <r>
    <s v="Easy Money"/>
    <x v="79"/>
    <n v="29309766"/>
    <n v="26"/>
    <s v=""/>
    <m/>
    <b v="0"/>
    <b v="0"/>
    <b v="0"/>
    <b v="0"/>
    <x v="2873"/>
  </r>
  <r>
    <s v="Big Fat Liar"/>
    <x v="63"/>
    <n v="52970014"/>
    <n v="83"/>
    <s v=""/>
    <m/>
    <b v="0"/>
    <b v="0"/>
    <b v="0"/>
    <b v="0"/>
    <x v="2874"/>
  </r>
  <r>
    <s v="Victor/Victoria"/>
    <x v="74"/>
    <n v="28215847"/>
    <n v="26"/>
    <s v=""/>
    <m/>
    <b v="0"/>
    <b v="0"/>
    <b v="0"/>
    <b v="0"/>
    <x v="2875"/>
  </r>
  <r>
    <s v="Mississippi Burning"/>
    <x v="87"/>
    <n v="34603943"/>
    <n v="33"/>
    <s v=""/>
    <n v="3.5"/>
    <b v="0"/>
    <b v="0"/>
    <b v="0"/>
    <b v="0"/>
    <x v="2876"/>
  </r>
  <r>
    <s v="Hot Tub Time Machine"/>
    <x v="67"/>
    <n v="64735752"/>
    <n v="97"/>
    <s v=""/>
    <m/>
    <b v="0"/>
    <b v="0"/>
    <b v="0"/>
    <b v="0"/>
    <x v="2877"/>
  </r>
  <r>
    <s v="Boonie Bears: The Wild Life"/>
    <x v="51"/>
    <n v="78132231"/>
    <n v="49"/>
    <s v=""/>
    <m/>
    <b v="0"/>
    <b v="0"/>
    <b v="0"/>
    <b v="0"/>
    <x v="2878"/>
  </r>
  <r>
    <s v="The Descent"/>
    <x v="73"/>
    <n v="57051053"/>
    <n v="88"/>
    <s v=""/>
    <n v="4"/>
    <b v="0"/>
    <b v="0"/>
    <b v="0"/>
    <b v="0"/>
    <x v="2879"/>
  </r>
  <r>
    <s v="I Am Not Madame Bovary"/>
    <x v="68"/>
    <n v="70826207"/>
    <n v="103"/>
    <s v=""/>
    <m/>
    <b v="0"/>
    <b v="0"/>
    <b v="0"/>
    <b v="0"/>
    <x v="2880"/>
  </r>
  <r>
    <s v="City Slickers II: The Legend of Curly's Gold"/>
    <x v="64"/>
    <n v="43622150"/>
    <n v="33"/>
    <s v=""/>
    <m/>
    <b v="0"/>
    <b v="0"/>
    <b v="0"/>
    <b v="0"/>
    <x v="2881"/>
  </r>
  <r>
    <s v="Elektra"/>
    <x v="73"/>
    <n v="56995646"/>
    <n v="89"/>
    <s v=""/>
    <m/>
    <b v="0"/>
    <b v="0"/>
    <b v="0"/>
    <b v="0"/>
    <x v="2882"/>
  </r>
  <r>
    <s v="The Secret of the Gods"/>
    <x v="53"/>
    <n v="67537798"/>
    <n v="98"/>
    <s v=""/>
    <m/>
    <b v="0"/>
    <b v="0"/>
    <b v="0"/>
    <b v="0"/>
    <x v="2883"/>
  </r>
  <r>
    <s v="Inkheart"/>
    <x v="70"/>
    <n v="62803180"/>
    <n v="91"/>
    <s v=""/>
    <m/>
    <b v="0"/>
    <b v="0"/>
    <b v="0"/>
    <b v="0"/>
    <x v="2884"/>
  </r>
  <r>
    <s v="The Call"/>
    <x v="59"/>
    <n v="68572631"/>
    <n v="100"/>
    <s v=""/>
    <m/>
    <b v="0"/>
    <b v="0"/>
    <b v="0"/>
    <b v="0"/>
    <x v="2885"/>
  </r>
  <r>
    <s v="Little Nicholas"/>
    <x v="45"/>
    <n v="62792067"/>
    <n v="87"/>
    <s v=""/>
    <m/>
    <b v="0"/>
    <b v="0"/>
    <b v="0"/>
    <b v="0"/>
    <x v="2886"/>
  </r>
  <r>
    <s v="One Direction: This Is Us"/>
    <x v="59"/>
    <n v="68532898"/>
    <n v="101"/>
    <s v=""/>
    <m/>
    <b v="0"/>
    <b v="0"/>
    <b v="0"/>
    <b v="0"/>
    <x v="2887"/>
  </r>
  <r>
    <s v="*batteries not included"/>
    <x v="93"/>
    <n v="32945797"/>
    <n v="37"/>
    <s v=""/>
    <m/>
    <b v="0"/>
    <b v="0"/>
    <b v="0"/>
    <b v="0"/>
    <x v="2888"/>
  </r>
  <r>
    <s v="Teenage Mutant Ninja Turtles III"/>
    <x v="52"/>
    <n v="42273609"/>
    <n v="33"/>
    <s v=""/>
    <m/>
    <b v="0"/>
    <b v="0"/>
    <b v="0"/>
    <b v="0"/>
    <x v="2889"/>
  </r>
  <r>
    <s v="The Replacements"/>
    <x v="77"/>
    <n v="50054511"/>
    <n v="77"/>
    <s v=""/>
    <m/>
    <b v="0"/>
    <b v="0"/>
    <b v="0"/>
    <b v="0"/>
    <x v="2890"/>
  </r>
  <r>
    <s v="Stalingrad"/>
    <x v="59"/>
    <n v="68316452"/>
    <n v="102"/>
    <s v=""/>
    <m/>
    <b v="0"/>
    <b v="0"/>
    <b v="0"/>
    <b v="0"/>
    <x v="2891"/>
  </r>
  <r>
    <s v="A Madea Family Funeral"/>
    <x v="47"/>
    <n v="74747725"/>
    <n v="90"/>
    <s v=""/>
    <m/>
    <b v="0"/>
    <b v="0"/>
    <b v="0"/>
    <b v="0"/>
    <x v="2892"/>
  </r>
  <r>
    <s v="Dracula"/>
    <x v="92"/>
    <n v="20158970"/>
    <n v="34"/>
    <s v=""/>
    <m/>
    <b v="0"/>
    <b v="0"/>
    <b v="0"/>
    <b v="0"/>
    <x v="2893"/>
  </r>
  <r>
    <s v="Cocaine Bear"/>
    <x v="69"/>
    <n v="88314672"/>
    <n v="72"/>
    <s v=""/>
    <n v="3"/>
    <b v="0"/>
    <b v="0"/>
    <b v="0"/>
    <b v="0"/>
    <x v="2894"/>
  </r>
  <r>
    <s v="When a Stranger Calls"/>
    <x v="92"/>
    <n v="20149106"/>
    <n v="35"/>
    <s v=""/>
    <m/>
    <b v="0"/>
    <b v="0"/>
    <b v="0"/>
    <b v="0"/>
    <x v="2895"/>
  </r>
  <r>
    <s v="Invincible"/>
    <x v="62"/>
    <n v="58480828"/>
    <n v="98"/>
    <s v=""/>
    <m/>
    <b v="0"/>
    <b v="0"/>
    <b v="0"/>
    <b v="0"/>
    <x v="2896"/>
  </r>
  <r>
    <s v="Something Borrowed"/>
    <x v="55"/>
    <n v="65100369"/>
    <n v="95"/>
    <s v=""/>
    <m/>
    <b v="0"/>
    <b v="0"/>
    <b v="0"/>
    <b v="0"/>
    <x v="2897"/>
  </r>
  <r>
    <s v="Candyman"/>
    <x v="51"/>
    <n v="77411570"/>
    <n v="50"/>
    <s v=""/>
    <m/>
    <b v="0"/>
    <b v="0"/>
    <b v="0"/>
    <b v="0"/>
    <x v="2898"/>
  </r>
  <r>
    <s v="The Punisher"/>
    <x v="66"/>
    <n v="54700105"/>
    <n v="94"/>
    <s v=""/>
    <m/>
    <b v="0"/>
    <b v="0"/>
    <b v="0"/>
    <b v="0"/>
    <x v="2899"/>
  </r>
  <r>
    <s v="Open Water"/>
    <x v="66"/>
    <n v="54683487"/>
    <n v="95"/>
    <s v=""/>
    <m/>
    <b v="0"/>
    <b v="0"/>
    <b v="0"/>
    <b v="0"/>
    <x v="2900"/>
  </r>
  <r>
    <s v="The Jungle Book"/>
    <x v="64"/>
    <n v="43229904"/>
    <n v="34"/>
    <s v=""/>
    <m/>
    <b v="0"/>
    <b v="0"/>
    <b v="0"/>
    <b v="0"/>
    <x v="2901"/>
  </r>
  <r>
    <s v="Out for Justice"/>
    <x v="89"/>
    <n v="39673161"/>
    <n v="32"/>
    <s v=""/>
    <m/>
    <b v="0"/>
    <b v="0"/>
    <b v="0"/>
    <b v="0"/>
    <x v="2902"/>
  </r>
  <r>
    <s v="Year One"/>
    <x v="45"/>
    <n v="62357900"/>
    <n v="88"/>
    <s v=""/>
    <m/>
    <b v="0"/>
    <b v="0"/>
    <b v="0"/>
    <b v="0"/>
    <x v="2903"/>
  </r>
  <r>
    <s v="Xanadu"/>
    <x v="78"/>
    <n v="22763249"/>
    <n v="28"/>
    <s v=""/>
    <m/>
    <b v="0"/>
    <b v="0"/>
    <b v="0"/>
    <b v="0"/>
    <x v="2904"/>
  </r>
  <r>
    <s v="Madea's Witness Protection"/>
    <x v="53"/>
    <n v="66899242"/>
    <n v="99"/>
    <s v=""/>
    <m/>
    <b v="0"/>
    <b v="0"/>
    <b v="0"/>
    <b v="0"/>
    <x v="2905"/>
  </r>
  <r>
    <s v="Dragonfly"/>
    <x v="63"/>
    <n v="52323400"/>
    <n v="84"/>
    <s v=""/>
    <m/>
    <b v="0"/>
    <b v="0"/>
    <b v="0"/>
    <b v="0"/>
    <x v="2906"/>
  </r>
  <r>
    <s v="Good Luck Chuck"/>
    <x v="71"/>
    <n v="59768495"/>
    <n v="94"/>
    <s v=""/>
    <m/>
    <b v="0"/>
    <b v="0"/>
    <b v="0"/>
    <b v="0"/>
    <x v="2907"/>
  </r>
  <r>
    <s v="See You Tomorrow"/>
    <x v="68"/>
    <n v="70065569"/>
    <n v="104"/>
    <s v=""/>
    <m/>
    <b v="0"/>
    <b v="0"/>
    <b v="0"/>
    <b v="0"/>
    <x v="2908"/>
  </r>
  <r>
    <s v="The Gods Must Be Crazy"/>
    <x v="83"/>
    <n v="30031783"/>
    <n v="30"/>
    <s v=""/>
    <m/>
    <b v="0"/>
    <b v="0"/>
    <b v="0"/>
    <b v="0"/>
    <x v="2909"/>
  </r>
  <r>
    <s v="American Gigolo"/>
    <x v="78"/>
    <n v="22743674"/>
    <n v="29"/>
    <s v=""/>
    <m/>
    <b v="0"/>
    <b v="0"/>
    <b v="0"/>
    <b v="0"/>
    <x v="2910"/>
  </r>
  <r>
    <s v="Magnolia"/>
    <x v="57"/>
    <n v="48451803"/>
    <n v="64"/>
    <s v=""/>
    <n v="4"/>
    <b v="0"/>
    <b v="0"/>
    <b v="0"/>
    <b v="0"/>
    <x v="2911"/>
  </r>
  <r>
    <s v="One Hour Photo"/>
    <x v="63"/>
    <n v="52223306"/>
    <n v="85"/>
    <s v=""/>
    <m/>
    <b v="0"/>
    <b v="0"/>
    <b v="0"/>
    <b v="0"/>
    <x v="2912"/>
  </r>
  <r>
    <s v="Nothing in Common"/>
    <x v="91"/>
    <n v="32324557"/>
    <n v="31"/>
    <s v=""/>
    <m/>
    <b v="0"/>
    <b v="0"/>
    <b v="0"/>
    <b v="0"/>
    <x v="2913"/>
  </r>
  <r>
    <s v="13 Hours"/>
    <x v="48"/>
    <n v="69411370"/>
    <n v="102"/>
    <s v=""/>
    <m/>
    <b v="0"/>
    <b v="0"/>
    <b v="0"/>
    <b v="0"/>
    <x v="2914"/>
  </r>
  <r>
    <s v="Halloween II"/>
    <x v="82"/>
    <n v="25533818"/>
    <n v="30"/>
    <s v=""/>
    <m/>
    <b v="0"/>
    <b v="0"/>
    <b v="0"/>
    <b v="0"/>
    <x v="2915"/>
  </r>
  <r>
    <s v="The Forever Purge"/>
    <x v="51"/>
    <n v="76994245"/>
    <n v="51"/>
    <s v=""/>
    <m/>
    <b v="0"/>
    <b v="0"/>
    <b v="0"/>
    <b v="0"/>
    <x v="2916"/>
  </r>
  <r>
    <s v="Only When I Laugh"/>
    <x v="82"/>
    <n v="25524778"/>
    <n v="31"/>
    <s v=""/>
    <m/>
    <b v="0"/>
    <b v="0"/>
    <b v="0"/>
    <b v="0"/>
    <x v="2917"/>
  </r>
  <r>
    <s v="Girl, Interrupted"/>
    <x v="57"/>
    <n v="48350205"/>
    <n v="65"/>
    <s v=""/>
    <m/>
    <b v="0"/>
    <b v="0"/>
    <b v="1"/>
    <b v="1"/>
    <x v="2918"/>
  </r>
  <r>
    <s v="Encino Man"/>
    <x v="81"/>
    <n v="40693477"/>
    <n v="39"/>
    <s v=""/>
    <m/>
    <b v="0"/>
    <b v="0"/>
    <b v="0"/>
    <b v="0"/>
    <x v="2919"/>
  </r>
  <r>
    <s v="Homeward Bound: The Incredible Journey"/>
    <x v="52"/>
    <n v="41833324"/>
    <n v="34"/>
    <s v=""/>
    <m/>
    <b v="0"/>
    <b v="0"/>
    <b v="0"/>
    <b v="0"/>
    <x v="2920"/>
  </r>
  <r>
    <s v="The Darkest Hour"/>
    <x v="55"/>
    <n v="64626786"/>
    <n v="96"/>
    <s v=""/>
    <m/>
    <b v="0"/>
    <b v="0"/>
    <b v="0"/>
    <b v="0"/>
    <x v="2921"/>
  </r>
  <r>
    <s v="Radio"/>
    <x v="54"/>
    <n v="53293628"/>
    <n v="90"/>
    <s v=""/>
    <m/>
    <b v="0"/>
    <b v="0"/>
    <b v="0"/>
    <b v="0"/>
    <x v="2922"/>
  </r>
  <r>
    <s v="Elite Squad 2: The Enemy Within"/>
    <x v="67"/>
    <n v="63618850"/>
    <n v="98"/>
    <s v=""/>
    <m/>
    <b v="0"/>
    <b v="0"/>
    <b v="0"/>
    <b v="0"/>
    <x v="2923"/>
  </r>
  <r>
    <s v="Kicking &amp; Screaming"/>
    <x v="73"/>
    <n v="56070433"/>
    <n v="90"/>
    <s v=""/>
    <m/>
    <b v="0"/>
    <b v="0"/>
    <b v="0"/>
    <b v="0"/>
    <x v="2924"/>
  </r>
  <r>
    <s v="The Big Lebowski"/>
    <x v="75"/>
    <n v="47409582"/>
    <n v="57"/>
    <s v=""/>
    <n v="5"/>
    <b v="0"/>
    <b v="1"/>
    <b v="1"/>
    <b v="1"/>
    <x v="2925"/>
  </r>
  <r>
    <s v="Amazing China"/>
    <x v="50"/>
    <n v="72506343"/>
    <n v="101"/>
    <s v=""/>
    <m/>
    <b v="0"/>
    <b v="0"/>
    <b v="0"/>
    <b v="0"/>
    <x v="2926"/>
  </r>
  <r>
    <s v="The Imaginarium of Doctor Parnassus"/>
    <x v="45"/>
    <n v="61808775"/>
    <n v="89"/>
    <s v=""/>
    <m/>
    <b v="0"/>
    <b v="0"/>
    <b v="0"/>
    <b v="0"/>
    <x v="2927"/>
  </r>
  <r>
    <s v="No Hard Feelings"/>
    <x v="69"/>
    <n v="87256407"/>
    <n v="73"/>
    <s v=""/>
    <n v="3.5"/>
    <b v="0"/>
    <b v="0"/>
    <b v="0"/>
    <b v="1"/>
    <x v="2928"/>
  </r>
  <r>
    <s v="Blue Crush"/>
    <x v="63"/>
    <n v="51843679"/>
    <n v="86"/>
    <s v=""/>
    <m/>
    <b v="0"/>
    <b v="0"/>
    <b v="0"/>
    <b v="0"/>
    <x v="2929"/>
  </r>
  <r>
    <s v="Blade Runner"/>
    <x v="74"/>
    <n v="27604399"/>
    <n v="27"/>
    <s v=""/>
    <n v="4.5"/>
    <b v="0"/>
    <b v="1"/>
    <b v="1"/>
    <b v="1"/>
    <x v="2930"/>
  </r>
  <r>
    <s v="Enough"/>
    <x v="63"/>
    <n v="51806184"/>
    <n v="87"/>
    <s v=""/>
    <m/>
    <b v="0"/>
    <b v="0"/>
    <b v="0"/>
    <b v="0"/>
    <x v="2931"/>
  </r>
  <r>
    <s v="Second Act"/>
    <x v="50"/>
    <n v="72282227"/>
    <n v="102"/>
    <s v=""/>
    <m/>
    <b v="0"/>
    <b v="0"/>
    <b v="0"/>
    <b v="0"/>
    <x v="2932"/>
  </r>
  <r>
    <s v="Murphy's Romance"/>
    <x v="86"/>
    <n v="30867525"/>
    <n v="29"/>
    <s v=""/>
    <m/>
    <b v="0"/>
    <b v="0"/>
    <b v="0"/>
    <b v="0"/>
    <x v="2933"/>
  </r>
  <r>
    <s v="Ninja Assassin"/>
    <x v="45"/>
    <n v="61601280"/>
    <n v="90"/>
    <s v=""/>
    <m/>
    <b v="0"/>
    <b v="0"/>
    <b v="0"/>
    <b v="0"/>
    <x v="2934"/>
  </r>
  <r>
    <s v="Running Man"/>
    <x v="48"/>
    <n v="68782475"/>
    <n v="103"/>
    <s v=""/>
    <m/>
    <b v="0"/>
    <b v="0"/>
    <b v="0"/>
    <b v="0"/>
    <x v="2935"/>
  </r>
  <r>
    <s v="My Bodyguard"/>
    <x v="78"/>
    <n v="22482952"/>
    <n v="30"/>
    <s v=""/>
    <m/>
    <b v="0"/>
    <b v="0"/>
    <b v="0"/>
    <b v="0"/>
    <x v="2936"/>
  </r>
  <r>
    <s v="Beverly Hills Cop III"/>
    <x v="64"/>
    <n v="42614912"/>
    <n v="35"/>
    <s v=""/>
    <m/>
    <b v="0"/>
    <b v="0"/>
    <b v="0"/>
    <b v="0"/>
    <x v="2937"/>
  </r>
  <r>
    <s v="Escape from New York"/>
    <x v="82"/>
    <n v="25244626"/>
    <n v="32"/>
    <s v=""/>
    <n v="4"/>
    <b v="0"/>
    <b v="0"/>
    <b v="0"/>
    <b v="0"/>
    <x v="2938"/>
  </r>
  <r>
    <s v="Mo' Money"/>
    <x v="81"/>
    <n v="40227006"/>
    <n v="40"/>
    <s v=""/>
    <m/>
    <b v="0"/>
    <b v="0"/>
    <b v="0"/>
    <b v="0"/>
    <x v="2939"/>
  </r>
  <r>
    <s v="Fletch Lives"/>
    <x v="76"/>
    <n v="35150960"/>
    <n v="35"/>
    <s v=""/>
    <m/>
    <b v="0"/>
    <b v="0"/>
    <b v="0"/>
    <b v="0"/>
    <x v="2940"/>
  </r>
  <r>
    <s v="West Side Story"/>
    <x v="51"/>
    <n v="76016171"/>
    <n v="52"/>
    <s v=""/>
    <m/>
    <b v="0"/>
    <b v="0"/>
    <b v="0"/>
    <b v="0"/>
    <x v="2941"/>
  </r>
  <r>
    <s v="The Lost Boys"/>
    <x v="93"/>
    <n v="32242239"/>
    <n v="38"/>
    <s v=""/>
    <n v="3.5"/>
    <b v="0"/>
    <b v="0"/>
    <b v="0"/>
    <b v="0"/>
    <x v="2942"/>
  </r>
  <r>
    <s v="Charlie's Angels"/>
    <x v="47"/>
    <n v="73279888"/>
    <n v="91"/>
    <s v=""/>
    <m/>
    <b v="0"/>
    <b v="0"/>
    <b v="0"/>
    <b v="0"/>
    <x v="2943"/>
  </r>
  <r>
    <s v="Children of a Lesser God"/>
    <x v="91"/>
    <n v="31853080"/>
    <n v="32"/>
    <s v=""/>
    <m/>
    <b v="0"/>
    <b v="0"/>
    <b v="0"/>
    <b v="0"/>
    <x v="2944"/>
  </r>
  <r>
    <s v="High Road to China"/>
    <x v="79"/>
    <n v="28445927"/>
    <n v="27"/>
    <s v=""/>
    <m/>
    <b v="0"/>
    <b v="0"/>
    <b v="0"/>
    <b v="0"/>
    <x v="2945"/>
  </r>
  <r>
    <s v="The Object of My Affection"/>
    <x v="75"/>
    <n v="46905889"/>
    <n v="58"/>
    <s v=""/>
    <m/>
    <b v="0"/>
    <b v="0"/>
    <b v="0"/>
    <b v="0"/>
    <x v="2946"/>
  </r>
  <r>
    <s v="Hanna"/>
    <x v="55"/>
    <n v="63782078"/>
    <n v="97"/>
    <s v=""/>
    <m/>
    <b v="0"/>
    <b v="0"/>
    <b v="0"/>
    <b v="0"/>
    <x v="2947"/>
  </r>
  <r>
    <s v="I Spy"/>
    <x v="63"/>
    <n v="51386477"/>
    <n v="88"/>
    <s v=""/>
    <m/>
    <b v="0"/>
    <b v="0"/>
    <b v="0"/>
    <b v="0"/>
    <x v="2948"/>
  </r>
  <r>
    <s v="Same Time, Next Year"/>
    <x v="92"/>
    <n v="19703082"/>
    <n v="36"/>
    <s v=""/>
    <m/>
    <b v="0"/>
    <b v="0"/>
    <b v="0"/>
    <b v="0"/>
    <x v="2949"/>
  </r>
  <r>
    <s v="She's the Man"/>
    <x v="62"/>
    <n v="57194667"/>
    <n v="99"/>
    <s v=""/>
    <m/>
    <b v="0"/>
    <b v="0"/>
    <b v="0"/>
    <b v="1"/>
    <x v="2950"/>
  </r>
  <r>
    <s v="Terrifier 3"/>
    <x v="60"/>
    <n v="89169769"/>
    <n v="54"/>
    <s v=""/>
    <m/>
    <b v="0"/>
    <b v="0"/>
    <b v="0"/>
    <b v="0"/>
    <x v="2951"/>
  </r>
  <r>
    <s v="Devil"/>
    <x v="67"/>
    <n v="62695489"/>
    <n v="99"/>
    <s v=""/>
    <n v="3"/>
    <b v="0"/>
    <b v="0"/>
    <b v="0"/>
    <b v="0"/>
    <x v="2952"/>
  </r>
  <r>
    <s v="Jersey Boys"/>
    <x v="72"/>
    <n v="67647013"/>
    <n v="104"/>
    <s v=""/>
    <m/>
    <b v="0"/>
    <b v="0"/>
    <b v="0"/>
    <b v="0"/>
    <x v="2953"/>
  </r>
  <r>
    <s v="Practical Magic"/>
    <x v="75"/>
    <n v="46733898"/>
    <n v="59"/>
    <s v=""/>
    <m/>
    <b v="0"/>
    <b v="0"/>
    <b v="0"/>
    <b v="0"/>
    <x v="2954"/>
  </r>
  <r>
    <s v="Conan the Barbarian"/>
    <x v="55"/>
    <n v="63523283"/>
    <n v="99"/>
    <s v=""/>
    <m/>
    <b v="0"/>
    <b v="0"/>
    <b v="0"/>
    <b v="0"/>
    <x v="2955"/>
  </r>
  <r>
    <s v="The Rainmaker"/>
    <x v="46"/>
    <n v="45916769"/>
    <n v="47"/>
    <s v=""/>
    <m/>
    <b v="0"/>
    <b v="0"/>
    <b v="0"/>
    <b v="0"/>
    <x v="2956"/>
  </r>
  <r>
    <s v="Man on the Moon"/>
    <x v="57"/>
    <n v="47434430"/>
    <n v="66"/>
    <s v=""/>
    <m/>
    <b v="0"/>
    <b v="0"/>
    <b v="0"/>
    <b v="0"/>
    <x v="2957"/>
  </r>
  <r>
    <s v="Colombiana"/>
    <x v="55"/>
    <n v="63458440"/>
    <n v="100"/>
    <s v=""/>
    <m/>
    <b v="0"/>
    <b v="0"/>
    <b v="0"/>
    <b v="0"/>
    <x v="2958"/>
  </r>
  <r>
    <s v="Child's Play"/>
    <x v="87"/>
    <n v="33399041"/>
    <n v="34"/>
    <s v=""/>
    <m/>
    <b v="0"/>
    <b v="0"/>
    <b v="0"/>
    <b v="0"/>
    <x v="2959"/>
  </r>
  <r>
    <s v="Are We Done Yet?"/>
    <x v="71"/>
    <n v="58388068"/>
    <n v="95"/>
    <s v=""/>
    <m/>
    <b v="0"/>
    <b v="0"/>
    <b v="0"/>
    <b v="0"/>
    <x v="2960"/>
  </r>
  <r>
    <s v="The Seduction of Joe Tynan"/>
    <x v="92"/>
    <n v="19595168"/>
    <n v="37"/>
    <s v=""/>
    <m/>
    <b v="0"/>
    <b v="0"/>
    <b v="0"/>
    <b v="0"/>
    <x v="2961"/>
  </r>
  <r>
    <s v="Jackass Forever"/>
    <x v="49"/>
    <n v="80563999"/>
    <n v="48"/>
    <s v=""/>
    <m/>
    <b v="0"/>
    <b v="0"/>
    <b v="0"/>
    <b v="0"/>
    <x v="2962"/>
  </r>
  <r>
    <s v="(500) Days of Summer"/>
    <x v="45"/>
    <n v="60722734"/>
    <n v="81"/>
    <m/>
    <n v="5"/>
    <b v="0"/>
    <b v="0"/>
    <b v="1"/>
    <b v="1"/>
    <x v="2963"/>
  </r>
  <r>
    <s v="Sense and Sensibility"/>
    <x v="85"/>
    <n v="43184363"/>
    <n v="40"/>
    <s v=""/>
    <m/>
    <b v="0"/>
    <b v="0"/>
    <b v="0"/>
    <b v="0"/>
    <x v="2964"/>
  </r>
  <r>
    <s v="Airplane II: The Sequel"/>
    <x v="74"/>
    <n v="27150534"/>
    <n v="28"/>
    <s v=""/>
    <m/>
    <b v="0"/>
    <b v="0"/>
    <b v="0"/>
    <b v="0"/>
    <x v="2965"/>
  </r>
  <r>
    <s v="1921"/>
    <x v="51"/>
    <n v="75159828"/>
    <n v="53"/>
    <s v=""/>
    <m/>
    <b v="0"/>
    <b v="0"/>
    <b v="0"/>
    <b v="0"/>
    <x v="2966"/>
  </r>
  <r>
    <s v="Falling Down"/>
    <x v="52"/>
    <n v="40903593"/>
    <n v="36"/>
    <s v=""/>
    <m/>
    <b v="0"/>
    <b v="0"/>
    <b v="0"/>
    <b v="0"/>
    <x v="2967"/>
  </r>
  <r>
    <s v="The Closet"/>
    <x v="58"/>
    <n v="50104745"/>
    <n v="78"/>
    <s v=""/>
    <m/>
    <b v="0"/>
    <b v="0"/>
    <b v="0"/>
    <b v="0"/>
    <x v="2968"/>
  </r>
  <r>
    <s v="Doctor Sleep"/>
    <x v="47"/>
    <n v="72381712"/>
    <n v="92"/>
    <s v=""/>
    <n v="3.5"/>
    <b v="0"/>
    <b v="0"/>
    <b v="0"/>
    <b v="0"/>
    <x v="2969"/>
  </r>
  <r>
    <s v="Fast Times at Ridgemont High"/>
    <x v="74"/>
    <n v="27092880"/>
    <n v="29"/>
    <s v=""/>
    <m/>
    <b v="0"/>
    <b v="0"/>
    <b v="0"/>
    <b v="0"/>
    <x v="2970"/>
  </r>
  <r>
    <s v="Licence to Kill"/>
    <x v="76"/>
    <n v="34667388"/>
    <n v="36"/>
    <s v=""/>
    <m/>
    <b v="0"/>
    <b v="0"/>
    <b v="0"/>
    <b v="0"/>
    <x v="2971"/>
  </r>
  <r>
    <s v="The Giver"/>
    <x v="72"/>
    <n v="66980456"/>
    <n v="105"/>
    <s v=""/>
    <m/>
    <b v="0"/>
    <b v="0"/>
    <b v="0"/>
    <b v="0"/>
    <x v="2972"/>
  </r>
  <r>
    <s v="What Men Want"/>
    <x v="47"/>
    <n v="72216294"/>
    <n v="93"/>
    <s v=""/>
    <m/>
    <b v="0"/>
    <b v="0"/>
    <b v="0"/>
    <b v="0"/>
    <x v="2973"/>
  </r>
  <r>
    <s v="Good Night, and Good Luck."/>
    <x v="73"/>
    <n v="54641191"/>
    <n v="91"/>
    <s v=""/>
    <m/>
    <b v="0"/>
    <b v="0"/>
    <b v="0"/>
    <b v="0"/>
    <x v="2974"/>
  </r>
  <r>
    <s v="3 Idiots"/>
    <x v="45"/>
    <n v="60262836"/>
    <n v="92"/>
    <s v=""/>
    <n v="4"/>
    <b v="0"/>
    <b v="1"/>
    <b v="0"/>
    <b v="0"/>
    <x v="2975"/>
  </r>
  <r>
    <s v="Selma"/>
    <x v="72"/>
    <n v="66787908"/>
    <n v="106"/>
    <s v=""/>
    <m/>
    <b v="0"/>
    <b v="0"/>
    <b v="0"/>
    <b v="0"/>
    <x v="2976"/>
  </r>
  <r>
    <s v="Monty Python's Life of Brian"/>
    <x v="92"/>
    <n v="19428017"/>
    <n v="38"/>
    <s v=""/>
    <m/>
    <b v="0"/>
    <b v="0"/>
    <b v="0"/>
    <b v="0"/>
    <x v="2977"/>
  </r>
  <r>
    <s v="The International"/>
    <x v="45"/>
    <n v="60253843"/>
    <n v="93"/>
    <s v=""/>
    <m/>
    <b v="0"/>
    <b v="0"/>
    <b v="0"/>
    <b v="0"/>
    <x v="2978"/>
  </r>
  <r>
    <s v="Can't Buy Me Love"/>
    <x v="93"/>
    <n v="31623833"/>
    <n v="39"/>
    <s v=""/>
    <m/>
    <b v="0"/>
    <b v="0"/>
    <b v="0"/>
    <b v="0"/>
    <x v="2979"/>
  </r>
  <r>
    <s v="Lucky Number Slevin"/>
    <x v="62"/>
    <n v="56308881"/>
    <n v="100"/>
    <s v=""/>
    <n v="4"/>
    <b v="0"/>
    <b v="0"/>
    <b v="0"/>
    <b v="0"/>
    <x v="2980"/>
  </r>
  <r>
    <s v="The Menu"/>
    <x v="49"/>
    <n v="79628200"/>
    <n v="49"/>
    <s v=""/>
    <n v="3.5"/>
    <b v="0"/>
    <b v="0"/>
    <b v="0"/>
    <b v="1"/>
    <x v="2981"/>
  </r>
  <r>
    <s v="The Doctor"/>
    <x v="89"/>
    <n v="38120905"/>
    <n v="33"/>
    <s v=""/>
    <m/>
    <b v="0"/>
    <b v="0"/>
    <b v="0"/>
    <b v="0"/>
    <x v="2982"/>
  </r>
  <r>
    <s v="Smurfs"/>
    <x v="56"/>
    <n v="90024239"/>
    <n v="25"/>
    <s v=""/>
    <m/>
    <b v="0"/>
    <b v="0"/>
    <b v="0"/>
    <b v="0"/>
    <x v="2983"/>
  </r>
  <r>
    <s v="The Mist"/>
    <x v="71"/>
    <n v="57470220"/>
    <n v="96"/>
    <s v=""/>
    <n v="4"/>
    <b v="0"/>
    <b v="0"/>
    <b v="0"/>
    <b v="0"/>
    <x v="2984"/>
  </r>
  <r>
    <s v="A Nightmare on Elm Street 2: Freddy's Revenge"/>
    <x v="86"/>
    <n v="29999213"/>
    <n v="30"/>
    <s v=""/>
    <m/>
    <b v="0"/>
    <b v="0"/>
    <b v="0"/>
    <b v="0"/>
    <x v="2985"/>
  </r>
  <r>
    <s v="The Nut Job 2: Nutty by Nature"/>
    <x v="61"/>
    <n v="68743485"/>
    <n v="90"/>
    <s v=""/>
    <m/>
    <b v="0"/>
    <b v="0"/>
    <b v="0"/>
    <b v="0"/>
    <x v="2986"/>
  </r>
  <r>
    <s v="Bill &amp; Ted's Bogus Journey"/>
    <x v="89"/>
    <n v="38037931"/>
    <n v="34"/>
    <s v=""/>
    <m/>
    <b v="0"/>
    <b v="0"/>
    <b v="0"/>
    <b v="0"/>
    <x v="2987"/>
  </r>
  <r>
    <s v="Dead Again"/>
    <x v="89"/>
    <n v="38016380"/>
    <n v="35"/>
    <s v=""/>
    <m/>
    <b v="0"/>
    <b v="0"/>
    <b v="0"/>
    <b v="0"/>
    <x v="2988"/>
  </r>
  <r>
    <s v="A Violent Prosecutor"/>
    <x v="48"/>
    <n v="66736633"/>
    <n v="104"/>
    <s v=""/>
    <m/>
    <b v="0"/>
    <b v="0"/>
    <b v="0"/>
    <b v="0"/>
    <x v="2989"/>
  </r>
  <r>
    <s v="Book of Shadows: Blair Witch 2"/>
    <x v="77"/>
    <n v="47737094"/>
    <n v="78"/>
    <s v=""/>
    <m/>
    <b v="0"/>
    <b v="0"/>
    <b v="0"/>
    <b v="0"/>
    <x v="2990"/>
  </r>
  <r>
    <s v="Smokin' Aces"/>
    <x v="71"/>
    <n v="57232879"/>
    <n v="97"/>
    <s v=""/>
    <m/>
    <b v="0"/>
    <b v="0"/>
    <b v="0"/>
    <b v="0"/>
    <x v="2991"/>
  </r>
  <r>
    <s v="Starman"/>
    <x v="83"/>
    <n v="28744356"/>
    <n v="31"/>
    <s v=""/>
    <m/>
    <b v="0"/>
    <b v="0"/>
    <b v="0"/>
    <b v="0"/>
    <x v="2992"/>
  </r>
  <r>
    <s v="The Last Starfighter"/>
    <x v="83"/>
    <n v="28735229"/>
    <n v="32"/>
    <s v=""/>
    <m/>
    <b v="0"/>
    <b v="0"/>
    <b v="0"/>
    <b v="0"/>
    <x v="2993"/>
  </r>
  <r>
    <s v="Cop Land"/>
    <x v="46"/>
    <n v="44862187"/>
    <n v="48"/>
    <s v=""/>
    <m/>
    <b v="0"/>
    <b v="0"/>
    <b v="0"/>
    <b v="0"/>
    <x v="2994"/>
  </r>
  <r>
    <s v="The Piano"/>
    <x v="52"/>
    <n v="40158066"/>
    <n v="37"/>
    <s v=""/>
    <m/>
    <b v="0"/>
    <b v="0"/>
    <b v="0"/>
    <b v="0"/>
    <x v="2995"/>
  </r>
  <r>
    <s v="Hollywood Homicide"/>
    <x v="54"/>
    <n v="51142659"/>
    <n v="91"/>
    <s v=""/>
    <m/>
    <b v="0"/>
    <b v="0"/>
    <b v="0"/>
    <b v="0"/>
    <x v="2996"/>
  </r>
  <r>
    <s v="The Accidental Tourist"/>
    <x v="87"/>
    <n v="32632093"/>
    <n v="35"/>
    <s v=""/>
    <m/>
    <b v="0"/>
    <b v="0"/>
    <b v="0"/>
    <b v="0"/>
    <x v="2997"/>
  </r>
  <r>
    <s v="Beijing Love Story"/>
    <x v="72"/>
    <n v="65842375"/>
    <n v="107"/>
    <s v=""/>
    <m/>
    <b v="0"/>
    <b v="0"/>
    <b v="0"/>
    <b v="0"/>
    <x v="2998"/>
  </r>
  <r>
    <s v="Almost Famous"/>
    <x v="77"/>
    <n v="47383689"/>
    <n v="79"/>
    <s v=""/>
    <n v="3.5"/>
    <b v="0"/>
    <b v="0"/>
    <b v="1"/>
    <b v="0"/>
    <x v="2999"/>
  </r>
  <r>
    <s v="For Love of the Game"/>
    <x v="57"/>
    <n v="46112640"/>
    <n v="67"/>
    <s v=""/>
    <m/>
    <b v="0"/>
    <b v="0"/>
    <b v="0"/>
    <b v="0"/>
    <x v="3000"/>
  </r>
  <r>
    <s v="New York, New York"/>
    <x v="65"/>
    <n v="16400658"/>
    <n v="26"/>
    <s v=""/>
    <m/>
    <b v="0"/>
    <b v="0"/>
    <b v="0"/>
    <b v="0"/>
    <x v="3001"/>
  </r>
  <r>
    <s v="127 Hours"/>
    <x v="67"/>
    <n v="60738797"/>
    <n v="100"/>
    <s v=""/>
    <n v="4"/>
    <b v="0"/>
    <b v="0"/>
    <b v="0"/>
    <b v="0"/>
    <x v="3002"/>
  </r>
  <r>
    <s v="The Watcher"/>
    <x v="77"/>
    <n v="47267829"/>
    <n v="80"/>
    <s v=""/>
    <m/>
    <b v="0"/>
    <b v="0"/>
    <b v="0"/>
    <b v="0"/>
    <x v="3003"/>
  </r>
  <r>
    <s v="Mermaids"/>
    <x v="84"/>
    <n v="35419397"/>
    <n v="35"/>
    <s v=""/>
    <m/>
    <b v="0"/>
    <b v="0"/>
    <b v="0"/>
    <b v="0"/>
    <x v="3004"/>
  </r>
  <r>
    <s v="Why Did I Get Married Too?"/>
    <x v="67"/>
    <n v="60673972"/>
    <n v="101"/>
    <s v=""/>
    <m/>
    <b v="0"/>
    <b v="0"/>
    <b v="0"/>
    <b v="0"/>
    <x v="3005"/>
  </r>
  <r>
    <s v="Into the Wild"/>
    <x v="71"/>
    <n v="56674477"/>
    <n v="98"/>
    <s v=""/>
    <n v="4.5"/>
    <b v="0"/>
    <b v="1"/>
    <b v="0"/>
    <b v="0"/>
    <x v="3006"/>
  </r>
  <r>
    <s v="The Roundup: No Way Out"/>
    <x v="69"/>
    <n v="83410298"/>
    <n v="74"/>
    <s v=""/>
    <m/>
    <b v="0"/>
    <b v="0"/>
    <b v="0"/>
    <b v="0"/>
    <x v="3007"/>
  </r>
  <r>
    <s v="Nothing to Lose"/>
    <x v="46"/>
    <n v="44480039"/>
    <n v="49"/>
    <s v=""/>
    <m/>
    <b v="0"/>
    <b v="0"/>
    <b v="0"/>
    <b v="0"/>
    <x v="3008"/>
  </r>
  <r>
    <s v="What a Girl Wants"/>
    <x v="54"/>
    <n v="50732139"/>
    <n v="92"/>
    <s v=""/>
    <m/>
    <b v="0"/>
    <b v="0"/>
    <b v="0"/>
    <b v="0"/>
    <x v="3009"/>
  </r>
  <r>
    <s v="From Up on Poppy Hill"/>
    <x v="55"/>
    <n v="61459425"/>
    <n v="101"/>
    <s v=""/>
    <m/>
    <b v="0"/>
    <b v="0"/>
    <b v="0"/>
    <b v="0"/>
    <x v="3010"/>
  </r>
  <r>
    <s v="The Ant Bully"/>
    <x v="62"/>
    <n v="55181129"/>
    <n v="101"/>
    <s v=""/>
    <m/>
    <b v="0"/>
    <b v="0"/>
    <b v="0"/>
    <b v="0"/>
    <x v="3011"/>
  </r>
  <r>
    <s v="High Fidelity"/>
    <x v="77"/>
    <n v="47126295"/>
    <n v="81"/>
    <s v=""/>
    <n v="4"/>
    <b v="0"/>
    <b v="0"/>
    <b v="0"/>
    <b v="0"/>
    <x v="3012"/>
  </r>
  <r>
    <s v="Æon Flux"/>
    <x v="73"/>
    <n v="53321673"/>
    <n v="92"/>
    <s v=""/>
    <m/>
    <b v="0"/>
    <b v="0"/>
    <b v="0"/>
    <b v="0"/>
    <x v="3013"/>
  </r>
  <r>
    <s v="Nuts"/>
    <x v="93"/>
    <n v="30950002"/>
    <n v="40"/>
    <s v=""/>
    <m/>
    <b v="0"/>
    <b v="0"/>
    <b v="0"/>
    <b v="0"/>
    <x v="3014"/>
  </r>
  <r>
    <s v="One Piece Film: Gold"/>
    <x v="68"/>
    <n v="66207073"/>
    <n v="105"/>
    <s v=""/>
    <m/>
    <b v="0"/>
    <b v="0"/>
    <b v="0"/>
    <b v="0"/>
    <x v="3015"/>
  </r>
  <r>
    <s v="The House That Never Dies"/>
    <x v="72"/>
    <n v="65220000"/>
    <n v="108"/>
    <s v=""/>
    <m/>
    <b v="0"/>
    <b v="0"/>
    <b v="0"/>
    <b v="0"/>
    <x v="3016"/>
  </r>
  <r>
    <s v="Dracula 2000"/>
    <x v="77"/>
    <n v="47053625"/>
    <n v="82"/>
    <s v=""/>
    <m/>
    <b v="0"/>
    <b v="0"/>
    <b v="0"/>
    <b v="0"/>
    <x v="3017"/>
  </r>
  <r>
    <s v="The Princess Bride"/>
    <x v="93"/>
    <n v="30927927"/>
    <n v="41"/>
    <s v=""/>
    <n v="5"/>
    <b v="0"/>
    <b v="0"/>
    <b v="1"/>
    <b v="1"/>
    <x v="3018"/>
  </r>
  <r>
    <s v="Thunder and the House of Magic"/>
    <x v="59"/>
    <n v="64197205"/>
    <n v="103"/>
    <s v=""/>
    <m/>
    <b v="0"/>
    <b v="0"/>
    <b v="0"/>
    <b v="0"/>
    <x v="3019"/>
  </r>
  <r>
    <s v="The Age of Adaline"/>
    <x v="48"/>
    <n v="65663276"/>
    <n v="105"/>
    <s v=""/>
    <n v="3"/>
    <b v="0"/>
    <b v="0"/>
    <b v="0"/>
    <b v="0"/>
    <x v="3020"/>
  </r>
  <r>
    <s v="The Ghost Writer"/>
    <x v="67"/>
    <n v="60331447"/>
    <n v="102"/>
    <s v=""/>
    <m/>
    <b v="0"/>
    <b v="0"/>
    <b v="0"/>
    <b v="0"/>
    <x v="3021"/>
  </r>
  <r>
    <s v="Secretariat"/>
    <x v="67"/>
    <n v="60321861"/>
    <n v="103"/>
    <s v=""/>
    <m/>
    <b v="0"/>
    <b v="0"/>
    <b v="0"/>
    <b v="0"/>
    <x v="3022"/>
  </r>
  <r>
    <s v="Amistad"/>
    <x v="46"/>
    <n v="44229441"/>
    <n v="50"/>
    <s v=""/>
    <m/>
    <b v="0"/>
    <b v="0"/>
    <b v="0"/>
    <b v="0"/>
    <x v="3023"/>
  </r>
  <r>
    <s v="The Grandmaster"/>
    <x v="59"/>
    <n v="64076736"/>
    <n v="104"/>
    <s v=""/>
    <m/>
    <b v="0"/>
    <b v="0"/>
    <b v="0"/>
    <b v="0"/>
    <x v="3024"/>
  </r>
  <r>
    <s v="A Working Man"/>
    <x v="56"/>
    <n v="88100711"/>
    <n v="26"/>
    <s v=""/>
    <m/>
    <b v="0"/>
    <b v="0"/>
    <b v="0"/>
    <b v="0"/>
    <x v="3025"/>
  </r>
  <r>
    <s v="Hocus Pocus"/>
    <x v="52"/>
    <n v="39524070"/>
    <n v="38"/>
    <s v=""/>
    <m/>
    <b v="0"/>
    <b v="0"/>
    <b v="0"/>
    <b v="0"/>
    <x v="3026"/>
  </r>
  <r>
    <s v="Body Heat"/>
    <x v="82"/>
    <n v="24058838"/>
    <n v="33"/>
    <s v=""/>
    <m/>
    <b v="0"/>
    <b v="0"/>
    <b v="0"/>
    <b v="0"/>
    <x v="3027"/>
  </r>
  <r>
    <s v="American Assassin"/>
    <x v="61"/>
    <n v="67234188"/>
    <n v="91"/>
    <s v=""/>
    <m/>
    <b v="0"/>
    <b v="0"/>
    <b v="0"/>
    <b v="0"/>
    <x v="3028"/>
  </r>
  <r>
    <s v="The Pirates"/>
    <x v="72"/>
    <n v="64858224"/>
    <n v="109"/>
    <s v=""/>
    <m/>
    <b v="0"/>
    <b v="0"/>
    <b v="0"/>
    <b v="0"/>
    <x v="3029"/>
  </r>
  <r>
    <s v="The Fog"/>
    <x v="78"/>
    <n v="21378361"/>
    <n v="31"/>
    <s v=""/>
    <m/>
    <b v="0"/>
    <b v="0"/>
    <b v="0"/>
    <b v="0"/>
    <x v="3030"/>
  </r>
  <r>
    <s v="Eastern Promises"/>
    <x v="71"/>
    <n v="56106607"/>
    <n v="99"/>
    <s v=""/>
    <n v="4.5"/>
    <b v="0"/>
    <b v="0"/>
    <b v="0"/>
    <b v="0"/>
    <x v="3031"/>
  </r>
  <r>
    <s v="Morning Glory"/>
    <x v="67"/>
    <n v="60040976"/>
    <n v="104"/>
    <s v=""/>
    <m/>
    <b v="0"/>
    <b v="0"/>
    <b v="0"/>
    <b v="0"/>
    <x v="3032"/>
  </r>
  <r>
    <s v="Beauty and the Beast 2012 3D Release"/>
    <x v="53"/>
    <n v="62767829"/>
    <n v="100"/>
    <s v=""/>
    <m/>
    <b v="0"/>
    <b v="0"/>
    <b v="0"/>
    <b v="0"/>
    <x v="3033"/>
  </r>
  <r>
    <s v="The Accused"/>
    <x v="87"/>
    <n v="32078318"/>
    <n v="36"/>
    <s v=""/>
    <m/>
    <b v="0"/>
    <b v="0"/>
    <b v="0"/>
    <b v="0"/>
    <x v="3034"/>
  </r>
  <r>
    <s v="Pooh's Heffalump Movie"/>
    <x v="73"/>
    <n v="52858433"/>
    <n v="93"/>
    <s v=""/>
    <m/>
    <b v="0"/>
    <b v="0"/>
    <b v="0"/>
    <b v="0"/>
    <x v="3035"/>
  </r>
  <r>
    <s v="God's Not Dead"/>
    <x v="72"/>
    <n v="64667874"/>
    <n v="110"/>
    <s v=""/>
    <m/>
    <b v="0"/>
    <b v="0"/>
    <b v="0"/>
    <b v="0"/>
    <x v="3036"/>
  </r>
  <r>
    <s v="Mysteries of Egypt"/>
    <x v="75"/>
    <n v="44703731"/>
    <n v="60"/>
    <s v=""/>
    <m/>
    <b v="0"/>
    <b v="0"/>
    <b v="0"/>
    <b v="0"/>
    <x v="3037"/>
  </r>
  <r>
    <s v="National Security"/>
    <x v="54"/>
    <n v="50097949"/>
    <n v="94"/>
    <s v=""/>
    <m/>
    <b v="0"/>
    <b v="0"/>
    <b v="0"/>
    <b v="0"/>
    <x v="3038"/>
  </r>
  <r>
    <s v="Cannonball Run II"/>
    <x v="83"/>
    <n v="28078073"/>
    <n v="33"/>
    <s v=""/>
    <m/>
    <b v="0"/>
    <b v="0"/>
    <b v="0"/>
    <b v="0"/>
    <x v="3039"/>
  </r>
  <r>
    <s v="Why Did I Get Married?"/>
    <x v="71"/>
    <n v="55862886"/>
    <n v="100"/>
    <s v=""/>
    <m/>
    <b v="0"/>
    <b v="0"/>
    <b v="0"/>
    <b v="0"/>
    <x v="3040"/>
  </r>
  <r>
    <s v="What a Beautiful Day"/>
    <x v="55"/>
    <n v="60661950"/>
    <n v="102"/>
    <s v=""/>
    <m/>
    <b v="0"/>
    <b v="0"/>
    <b v="0"/>
    <b v="0"/>
    <x v="3041"/>
  </r>
  <r>
    <s v="Exit"/>
    <x v="47"/>
    <n v="69501772"/>
    <n v="94"/>
    <s v=""/>
    <m/>
    <b v="0"/>
    <b v="0"/>
    <b v="0"/>
    <b v="0"/>
    <x v="3042"/>
  </r>
  <r>
    <s v="After"/>
    <x v="47"/>
    <n v="69497587"/>
    <n v="95"/>
    <s v=""/>
    <m/>
    <b v="0"/>
    <b v="0"/>
    <b v="0"/>
    <b v="0"/>
    <x v="3043"/>
  </r>
  <r>
    <s v="The Negotiator"/>
    <x v="75"/>
    <n v="44547681"/>
    <n v="61"/>
    <s v=""/>
    <n v="3"/>
    <b v="0"/>
    <b v="0"/>
    <b v="0"/>
    <b v="0"/>
    <x v="3044"/>
  </r>
  <r>
    <s v="Playing with Fire"/>
    <x v="47"/>
    <n v="69412425"/>
    <n v="96"/>
    <s v=""/>
    <m/>
    <b v="0"/>
    <b v="0"/>
    <b v="0"/>
    <b v="0"/>
    <x v="3045"/>
  </r>
  <r>
    <s v="Side Effects"/>
    <x v="59"/>
    <n v="63414135"/>
    <n v="105"/>
    <s v=""/>
    <n v="3.5"/>
    <b v="0"/>
    <b v="0"/>
    <b v="0"/>
    <b v="0"/>
    <x v="3046"/>
  </r>
  <r>
    <s v="The Eye"/>
    <x v="70"/>
    <n v="58010320"/>
    <n v="92"/>
    <s v=""/>
    <m/>
    <b v="0"/>
    <b v="0"/>
    <b v="0"/>
    <b v="0"/>
    <x v="3047"/>
  </r>
  <r>
    <s v="Fame"/>
    <x v="78"/>
    <n v="21203532"/>
    <n v="32"/>
    <s v=""/>
    <m/>
    <b v="0"/>
    <b v="0"/>
    <b v="0"/>
    <b v="0"/>
    <x v="3048"/>
  </r>
  <r>
    <s v="The Host"/>
    <x v="59"/>
    <n v="63365859"/>
    <n v="106"/>
    <s v=""/>
    <m/>
    <b v="0"/>
    <b v="0"/>
    <b v="0"/>
    <b v="0"/>
    <x v="3049"/>
  </r>
  <r>
    <s v="Demon Slayer -Kimetsu no Yaiba- The Movie: Infinity Castle"/>
    <x v="56"/>
    <n v="87169709"/>
    <n v="27"/>
    <s v=""/>
    <m/>
    <b v="0"/>
    <b v="0"/>
    <b v="0"/>
    <b v="0"/>
    <x v="3050"/>
  </r>
  <r>
    <s v="Soul Food"/>
    <x v="46"/>
    <n v="43700855"/>
    <n v="51"/>
    <s v=""/>
    <m/>
    <b v="0"/>
    <b v="0"/>
    <b v="0"/>
    <b v="0"/>
    <x v="3051"/>
  </r>
  <r>
    <s v="Team America: World Police"/>
    <x v="66"/>
    <n v="50826898"/>
    <n v="96"/>
    <s v=""/>
    <m/>
    <b v="0"/>
    <b v="0"/>
    <b v="0"/>
    <b v="0"/>
    <x v="3052"/>
  </r>
  <r>
    <s v="Shoplifters"/>
    <x v="50"/>
    <n v="67999335"/>
    <n v="104"/>
    <s v=""/>
    <m/>
    <b v="1"/>
    <b v="0"/>
    <b v="0"/>
    <b v="0"/>
    <x v="3053"/>
  </r>
  <r>
    <s v="The Irony of Fate 2"/>
    <x v="71"/>
    <n v="55639741"/>
    <n v="101"/>
    <s v=""/>
    <m/>
    <b v="0"/>
    <b v="0"/>
    <b v="0"/>
    <b v="0"/>
    <x v="3054"/>
  </r>
  <r>
    <s v="What's Love Got to Do with It"/>
    <x v="52"/>
    <n v="39100956"/>
    <n v="39"/>
    <s v=""/>
    <m/>
    <b v="0"/>
    <b v="0"/>
    <b v="0"/>
    <b v="0"/>
    <x v="3055"/>
  </r>
  <r>
    <s v="Victoria &amp; Abdul"/>
    <x v="61"/>
    <n v="66558465"/>
    <n v="92"/>
    <s v=""/>
    <m/>
    <b v="0"/>
    <b v="0"/>
    <b v="0"/>
    <b v="0"/>
    <x v="3056"/>
  </r>
  <r>
    <s v="Moonlight"/>
    <x v="68"/>
    <n v="65172611"/>
    <n v="106"/>
    <s v=""/>
    <n v="4.5"/>
    <b v="0"/>
    <b v="0"/>
    <b v="1"/>
    <b v="1"/>
    <x v="3057"/>
  </r>
  <r>
    <s v="Aliens in the Attic"/>
    <x v="45"/>
    <n v="57881056"/>
    <n v="94"/>
    <s v=""/>
    <m/>
    <b v="0"/>
    <b v="0"/>
    <b v="0"/>
    <b v="0"/>
    <x v="3058"/>
  </r>
  <r>
    <s v="The Pirate Fairy"/>
    <x v="72"/>
    <n v="63998725"/>
    <n v="111"/>
    <s v=""/>
    <m/>
    <b v="0"/>
    <b v="0"/>
    <b v="0"/>
    <b v="0"/>
    <x v="3059"/>
  </r>
  <r>
    <s v="You Got Served"/>
    <x v="66"/>
    <n v="50576805"/>
    <n v="97"/>
    <s v=""/>
    <m/>
    <b v="0"/>
    <b v="0"/>
    <b v="0"/>
    <b v="0"/>
    <x v="3060"/>
  </r>
  <r>
    <s v="Monk Comes Down the Mountain"/>
    <x v="48"/>
    <n v="64455686"/>
    <n v="106"/>
    <s v=""/>
    <m/>
    <b v="0"/>
    <b v="0"/>
    <b v="0"/>
    <b v="0"/>
    <x v="3061"/>
  </r>
  <r>
    <s v="Hot Shots! Part Deux"/>
    <x v="52"/>
    <n v="38922972"/>
    <n v="40"/>
    <s v=""/>
    <m/>
    <b v="0"/>
    <b v="0"/>
    <b v="0"/>
    <b v="0"/>
    <x v="3062"/>
  </r>
  <r>
    <s v="A Little Something Extra"/>
    <x v="60"/>
    <n v="84230774"/>
    <n v="55"/>
    <s v=""/>
    <m/>
    <b v="0"/>
    <b v="0"/>
    <b v="0"/>
    <b v="0"/>
    <x v="3063"/>
  </r>
  <r>
    <s v="The Inbetweeners 2"/>
    <x v="72"/>
    <n v="63852235"/>
    <n v="112"/>
    <s v=""/>
    <m/>
    <b v="0"/>
    <b v="0"/>
    <b v="0"/>
    <b v="0"/>
    <x v="3064"/>
  </r>
  <r>
    <s v="Elizabethtown"/>
    <x v="73"/>
    <n v="52164016"/>
    <n v="94"/>
    <s v=""/>
    <m/>
    <b v="0"/>
    <b v="0"/>
    <b v="0"/>
    <b v="0"/>
    <x v="3065"/>
  </r>
  <r>
    <s v="Teachers"/>
    <x v="83"/>
    <n v="27774237"/>
    <n v="34"/>
    <s v=""/>
    <m/>
    <b v="0"/>
    <b v="0"/>
    <b v="0"/>
    <b v="0"/>
    <x v="3066"/>
  </r>
  <r>
    <s v="Superman IV: The Quest for Peace"/>
    <x v="93"/>
    <n v="30281020"/>
    <n v="42"/>
    <s v=""/>
    <m/>
    <b v="0"/>
    <b v="0"/>
    <b v="0"/>
    <b v="0"/>
    <x v="3067"/>
  </r>
  <r>
    <s v="Zhongkui: Snow Girl and the Dark Crystal"/>
    <x v="48"/>
    <n v="64325947"/>
    <n v="107"/>
    <s v=""/>
    <m/>
    <b v="0"/>
    <b v="0"/>
    <b v="0"/>
    <b v="0"/>
    <x v="3068"/>
  </r>
  <r>
    <s v="12 Strong"/>
    <x v="50"/>
    <n v="67450815"/>
    <n v="105"/>
    <s v=""/>
    <m/>
    <b v="0"/>
    <b v="0"/>
    <b v="0"/>
    <b v="0"/>
    <x v="3069"/>
  </r>
  <r>
    <s v="The Danish Girl"/>
    <x v="48"/>
    <n v="64191523"/>
    <n v="108"/>
    <s v=""/>
    <m/>
    <b v="0"/>
    <b v="0"/>
    <b v="0"/>
    <b v="0"/>
    <x v="3070"/>
  </r>
  <r>
    <s v="The Boy"/>
    <x v="48"/>
    <n v="64188367"/>
    <n v="109"/>
    <s v=""/>
    <m/>
    <b v="0"/>
    <b v="0"/>
    <b v="0"/>
    <b v="0"/>
    <x v="3071"/>
  </r>
  <r>
    <s v="Runner Runner"/>
    <x v="59"/>
    <n v="62675095"/>
    <n v="107"/>
    <s v=""/>
    <m/>
    <b v="0"/>
    <b v="0"/>
    <b v="0"/>
    <b v="0"/>
    <x v="3072"/>
  </r>
  <r>
    <s v="Jumpin' Jack Flash"/>
    <x v="91"/>
    <n v="29844101"/>
    <n v="34"/>
    <s v=""/>
    <m/>
    <b v="0"/>
    <b v="0"/>
    <b v="0"/>
    <b v="0"/>
    <x v="3073"/>
  </r>
  <r>
    <s v="Soapdish"/>
    <x v="89"/>
    <n v="36489888"/>
    <n v="36"/>
    <s v=""/>
    <m/>
    <b v="0"/>
    <b v="0"/>
    <b v="0"/>
    <b v="0"/>
    <x v="3074"/>
  </r>
  <r>
    <s v="We Own the Night"/>
    <x v="71"/>
    <n v="55033767"/>
    <n v="102"/>
    <s v=""/>
    <m/>
    <b v="0"/>
    <b v="0"/>
    <b v="0"/>
    <b v="0"/>
    <x v="3075"/>
  </r>
  <r>
    <s v="Monster Trucks"/>
    <x v="68"/>
    <n v="64493915"/>
    <n v="107"/>
    <s v=""/>
    <m/>
    <b v="0"/>
    <b v="0"/>
    <b v="0"/>
    <b v="0"/>
    <x v="3076"/>
  </r>
  <r>
    <s v="The Messengers"/>
    <x v="71"/>
    <n v="55010659"/>
    <n v="103"/>
    <s v=""/>
    <m/>
    <b v="0"/>
    <b v="0"/>
    <b v="0"/>
    <b v="0"/>
    <x v="3077"/>
  </r>
  <r>
    <s v="Stranger Than Fiction"/>
    <x v="62"/>
    <n v="53653224"/>
    <n v="102"/>
    <s v=""/>
    <m/>
    <b v="0"/>
    <b v="0"/>
    <b v="0"/>
    <b v="0"/>
    <x v="3078"/>
  </r>
  <r>
    <s v="Violent Night"/>
    <x v="49"/>
    <n v="76004405"/>
    <n v="51"/>
    <s v=""/>
    <n v="3"/>
    <b v="0"/>
    <b v="0"/>
    <b v="0"/>
    <b v="0"/>
    <x v="3079"/>
  </r>
  <r>
    <s v="Trap"/>
    <x v="60"/>
    <n v="83677281"/>
    <n v="56"/>
    <s v=""/>
    <n v="3"/>
    <b v="0"/>
    <b v="0"/>
    <b v="0"/>
    <b v="0"/>
    <x v="3080"/>
  </r>
  <r>
    <s v="Begin Again"/>
    <x v="72"/>
    <n v="63464861"/>
    <n v="113"/>
    <s v=""/>
    <m/>
    <b v="0"/>
    <b v="0"/>
    <b v="0"/>
    <b v="0"/>
    <x v="3081"/>
  </r>
  <r>
    <s v="Fences"/>
    <x v="68"/>
    <n v="64414761"/>
    <n v="108"/>
    <s v=""/>
    <n v="3.5"/>
    <b v="0"/>
    <b v="0"/>
    <b v="0"/>
    <b v="0"/>
    <x v="3082"/>
  </r>
  <r>
    <s v="Prom Night"/>
    <x v="70"/>
    <n v="57197876"/>
    <n v="93"/>
    <s v=""/>
    <m/>
    <b v="0"/>
    <b v="0"/>
    <b v="0"/>
    <b v="0"/>
    <x v="3083"/>
  </r>
  <r>
    <s v="Mulan"/>
    <x v="90"/>
    <n v="69965374"/>
    <n v="22"/>
    <s v=""/>
    <n v="1.5"/>
    <b v="0"/>
    <b v="0"/>
    <b v="0"/>
    <b v="0"/>
    <x v="3084"/>
  </r>
  <r>
    <s v="The One and Only"/>
    <x v="80"/>
    <n v="16928137"/>
    <n v="25"/>
    <s v=""/>
    <m/>
    <b v="0"/>
    <b v="0"/>
    <b v="0"/>
    <b v="0"/>
    <x v="3085"/>
  </r>
  <r>
    <s v="Revenge of the Nerds II: Nerds in Paradise"/>
    <x v="93"/>
    <n v="30063289"/>
    <n v="43"/>
    <s v=""/>
    <m/>
    <b v="0"/>
    <b v="0"/>
    <b v="0"/>
    <b v="0"/>
    <x v="3086"/>
  </r>
  <r>
    <s v="Wag the Dog"/>
    <x v="46"/>
    <n v="43061945"/>
    <n v="52"/>
    <s v=""/>
    <m/>
    <b v="0"/>
    <b v="0"/>
    <b v="0"/>
    <b v="0"/>
    <x v="3087"/>
  </r>
  <r>
    <s v="Astérix and Obélix: God Save Britannia"/>
    <x v="53"/>
    <n v="61319383"/>
    <n v="101"/>
    <s v=""/>
    <m/>
    <b v="0"/>
    <b v="0"/>
    <b v="0"/>
    <b v="0"/>
    <x v="3088"/>
  </r>
  <r>
    <s v="Prophecy"/>
    <x v="92"/>
    <n v="18389402"/>
    <n v="40"/>
    <s v=""/>
    <m/>
    <b v="0"/>
    <b v="0"/>
    <b v="0"/>
    <b v="0"/>
    <x v="3089"/>
  </r>
  <r>
    <s v="Nobody's Fool"/>
    <x v="64"/>
    <n v="39491975"/>
    <n v="36"/>
    <s v=""/>
    <m/>
    <b v="0"/>
    <b v="0"/>
    <b v="0"/>
    <b v="0"/>
    <x v="3090"/>
  </r>
  <r>
    <s v="One Day"/>
    <x v="55"/>
    <n v="59389433"/>
    <n v="103"/>
    <s v=""/>
    <m/>
    <b v="0"/>
    <b v="0"/>
    <b v="0"/>
    <b v="0"/>
    <x v="3091"/>
  </r>
  <r>
    <s v="The Devil's Own"/>
    <x v="46"/>
    <n v="42868348"/>
    <n v="53"/>
    <s v=""/>
    <m/>
    <b v="0"/>
    <b v="0"/>
    <b v="0"/>
    <b v="0"/>
    <x v="3092"/>
  </r>
  <r>
    <s v="Black Sunday"/>
    <x v="65"/>
    <n v="15769322"/>
    <n v="27"/>
    <s v=""/>
    <m/>
    <b v="0"/>
    <b v="0"/>
    <b v="0"/>
    <b v="0"/>
    <x v="3093"/>
  </r>
  <r>
    <s v="Ghost Story"/>
    <x v="82"/>
    <n v="23371905"/>
    <n v="34"/>
    <s v=""/>
    <m/>
    <b v="0"/>
    <b v="0"/>
    <b v="0"/>
    <b v="0"/>
    <x v="3094"/>
  </r>
  <r>
    <s v="A Beautiful Day in the Neighborhood"/>
    <x v="47"/>
    <n v="67925733"/>
    <n v="97"/>
    <s v=""/>
    <n v="3.5"/>
    <b v="0"/>
    <b v="0"/>
    <b v="0"/>
    <b v="0"/>
    <x v="3095"/>
  </r>
  <r>
    <s v="Raising Helen"/>
    <x v="66"/>
    <n v="49718611"/>
    <n v="98"/>
    <s v=""/>
    <m/>
    <b v="0"/>
    <b v="0"/>
    <b v="0"/>
    <b v="0"/>
    <x v="3096"/>
  </r>
  <r>
    <s v="Harry and the Hendersons"/>
    <x v="93"/>
    <n v="29760613"/>
    <n v="44"/>
    <s v=""/>
    <m/>
    <b v="0"/>
    <b v="0"/>
    <b v="0"/>
    <b v="0"/>
    <x v="3097"/>
  </r>
  <r>
    <s v="The Hundred Regiments Offensive"/>
    <x v="48"/>
    <n v="63230000"/>
    <n v="110"/>
    <s v=""/>
    <m/>
    <b v="0"/>
    <b v="0"/>
    <b v="0"/>
    <b v="0"/>
    <x v="3098"/>
  </r>
  <r>
    <s v="Hail, Caesar!"/>
    <x v="68"/>
    <n v="63647656"/>
    <n v="109"/>
    <s v=""/>
    <m/>
    <b v="0"/>
    <b v="0"/>
    <b v="0"/>
    <b v="0"/>
    <x v="3099"/>
  </r>
  <r>
    <s v="Love, Simon"/>
    <x v="50"/>
    <n v="66316289"/>
    <n v="106"/>
    <s v=""/>
    <m/>
    <b v="0"/>
    <b v="0"/>
    <b v="0"/>
    <b v="0"/>
    <x v="3100"/>
  </r>
  <r>
    <s v="Mile 22"/>
    <x v="50"/>
    <n v="66308758"/>
    <n v="107"/>
    <s v=""/>
    <m/>
    <b v="0"/>
    <b v="0"/>
    <b v="0"/>
    <b v="0"/>
    <x v="3101"/>
  </r>
  <r>
    <s v="A Walk to Remember"/>
    <x v="63"/>
    <n v="47494916"/>
    <n v="90"/>
    <s v=""/>
    <m/>
    <b v="0"/>
    <b v="0"/>
    <b v="0"/>
    <b v="0"/>
    <x v="3102"/>
  </r>
  <r>
    <s v="Darkman"/>
    <x v="84"/>
    <n v="33878839"/>
    <n v="36"/>
    <s v=""/>
    <m/>
    <b v="0"/>
    <b v="0"/>
    <b v="0"/>
    <b v="0"/>
    <x v="3103"/>
  </r>
  <r>
    <s v="Hitman's Wife's Bodyguard"/>
    <x v="51"/>
    <n v="70060492"/>
    <n v="54"/>
    <s v=""/>
    <m/>
    <b v="0"/>
    <b v="0"/>
    <b v="0"/>
    <b v="0"/>
    <x v="3104"/>
  </r>
  <r>
    <s v="The White Haired Witch of Lunar Kingdom"/>
    <x v="72"/>
    <n v="62515046"/>
    <n v="114"/>
    <s v=""/>
    <m/>
    <b v="0"/>
    <b v="0"/>
    <b v="0"/>
    <b v="0"/>
    <x v="3105"/>
  </r>
  <r>
    <s v="Vicky the Viking"/>
    <x v="45"/>
    <n v="56390258"/>
    <n v="95"/>
    <s v=""/>
    <m/>
    <b v="0"/>
    <b v="0"/>
    <b v="0"/>
    <b v="0"/>
    <x v="3106"/>
  </r>
  <r>
    <s v="The Face Reader"/>
    <x v="59"/>
    <n v="61559184"/>
    <n v="108"/>
    <s v=""/>
    <m/>
    <b v="0"/>
    <b v="0"/>
    <b v="0"/>
    <b v="0"/>
    <x v="3107"/>
  </r>
  <r>
    <s v="The Longest Ride"/>
    <x v="48"/>
    <n v="62944815"/>
    <n v="111"/>
    <s v=""/>
    <m/>
    <b v="0"/>
    <b v="0"/>
    <b v="0"/>
    <b v="0"/>
    <x v="3108"/>
  </r>
  <r>
    <s v="Evangelion: 3.0 You Can (Not) Redo"/>
    <x v="53"/>
    <n v="60488344"/>
    <n v="102"/>
    <s v=""/>
    <m/>
    <b v="0"/>
    <b v="0"/>
    <b v="0"/>
    <b v="0"/>
    <x v="3109"/>
  </r>
  <r>
    <s v="The Mirror Has Two Faces"/>
    <x v="88"/>
    <n v="41083864"/>
    <n v="36"/>
    <s v=""/>
    <m/>
    <b v="0"/>
    <b v="0"/>
    <b v="0"/>
    <b v="0"/>
    <x v="3110"/>
  </r>
  <r>
    <s v="Man of the House"/>
    <x v="85"/>
    <n v="40070995"/>
    <n v="41"/>
    <s v=""/>
    <m/>
    <b v="0"/>
    <b v="0"/>
    <b v="0"/>
    <b v="0"/>
    <x v="3111"/>
  </r>
  <r>
    <s v="Unfriended"/>
    <x v="48"/>
    <n v="62882090"/>
    <n v="112"/>
    <s v=""/>
    <m/>
    <b v="0"/>
    <b v="0"/>
    <b v="0"/>
    <b v="0"/>
    <x v="3112"/>
  </r>
  <r>
    <s v="Just Friends"/>
    <x v="73"/>
    <n v="50912434"/>
    <n v="95"/>
    <s v=""/>
    <m/>
    <b v="0"/>
    <b v="0"/>
    <b v="0"/>
    <b v="0"/>
    <x v="3113"/>
  </r>
  <r>
    <s v="War"/>
    <x v="47"/>
    <n v="67179155"/>
    <n v="98"/>
    <s v=""/>
    <m/>
    <b v="0"/>
    <b v="0"/>
    <b v="0"/>
    <b v="0"/>
    <x v="3114"/>
  </r>
  <r>
    <s v="Unleashed"/>
    <x v="73"/>
    <n v="50871113"/>
    <n v="96"/>
    <s v=""/>
    <m/>
    <b v="0"/>
    <b v="0"/>
    <b v="0"/>
    <b v="0"/>
    <x v="3115"/>
  </r>
  <r>
    <s v="Life of the Party"/>
    <x v="50"/>
    <n v="65859911"/>
    <n v="108"/>
    <s v=""/>
    <m/>
    <b v="0"/>
    <b v="0"/>
    <b v="0"/>
    <b v="0"/>
    <x v="3116"/>
  </r>
  <r>
    <s v="The Legend of Hercules"/>
    <x v="59"/>
    <n v="61279452"/>
    <n v="109"/>
    <s v=""/>
    <m/>
    <b v="0"/>
    <b v="0"/>
    <b v="0"/>
    <b v="0"/>
    <x v="3117"/>
  </r>
  <r>
    <s v="Secondhand Lions"/>
    <x v="54"/>
    <n v="48249017"/>
    <n v="95"/>
    <s v=""/>
    <n v="3.5"/>
    <b v="0"/>
    <b v="0"/>
    <b v="0"/>
    <b v="0"/>
    <x v="3118"/>
  </r>
  <r>
    <s v="Definitely, Maybe"/>
    <x v="70"/>
    <n v="55990299"/>
    <n v="94"/>
    <s v=""/>
    <n v="3.5"/>
    <b v="0"/>
    <b v="0"/>
    <b v="0"/>
    <b v="0"/>
    <x v="3119"/>
  </r>
  <r>
    <s v="The Tree of Life"/>
    <x v="55"/>
    <n v="58409247"/>
    <n v="104"/>
    <s v=""/>
    <m/>
    <b v="0"/>
    <b v="0"/>
    <b v="0"/>
    <b v="0"/>
    <x v="3120"/>
  </r>
  <r>
    <s v="The Paper"/>
    <x v="64"/>
    <n v="38824341"/>
    <n v="37"/>
    <s v=""/>
    <m/>
    <b v="0"/>
    <b v="0"/>
    <b v="0"/>
    <b v="0"/>
    <x v="3121"/>
  </r>
  <r>
    <s v="Diary of a Mad Black Woman"/>
    <x v="73"/>
    <n v="50652203"/>
    <n v="97"/>
    <s v=""/>
    <m/>
    <b v="0"/>
    <b v="0"/>
    <b v="0"/>
    <b v="0"/>
    <x v="3122"/>
  </r>
  <r>
    <s v="Beginning of the Great Revival"/>
    <x v="55"/>
    <n v="58309289"/>
    <n v="105"/>
    <s v=""/>
    <m/>
    <b v="0"/>
    <b v="0"/>
    <b v="0"/>
    <b v="0"/>
    <x v="3123"/>
  </r>
  <r>
    <s v="Suck Me Shakespeer 3"/>
    <x v="61"/>
    <n v="64236772"/>
    <n v="93"/>
    <s v=""/>
    <m/>
    <b v="0"/>
    <b v="0"/>
    <b v="0"/>
    <b v="0"/>
    <x v="3124"/>
  </r>
  <r>
    <s v="Under the Sea 3D"/>
    <x v="45"/>
    <n v="55902624"/>
    <n v="96"/>
    <s v=""/>
    <m/>
    <b v="0"/>
    <b v="0"/>
    <b v="0"/>
    <b v="0"/>
    <x v="3125"/>
  </r>
  <r>
    <s v="Fever Pitch"/>
    <x v="73"/>
    <n v="50605163"/>
    <n v="98"/>
    <s v=""/>
    <m/>
    <b v="0"/>
    <b v="0"/>
    <b v="0"/>
    <b v="0"/>
    <x v="3126"/>
  </r>
  <r>
    <s v="The Nice Guys"/>
    <x v="68"/>
    <n v="62788218"/>
    <n v="110"/>
    <s v=""/>
    <n v="4"/>
    <b v="0"/>
    <b v="0"/>
    <b v="0"/>
    <b v="1"/>
    <x v="3127"/>
  </r>
  <r>
    <s v="The Gift"/>
    <x v="77"/>
    <n v="44567606"/>
    <n v="83"/>
    <s v=""/>
    <m/>
    <b v="0"/>
    <b v="0"/>
    <b v="0"/>
    <b v="0"/>
    <x v="3128"/>
  </r>
  <r>
    <s v="Dragonball Evolution"/>
    <x v="45"/>
    <n v="55720772"/>
    <n v="97"/>
    <s v=""/>
    <m/>
    <b v="0"/>
    <b v="0"/>
    <b v="0"/>
    <b v="0"/>
    <x v="3129"/>
  </r>
  <r>
    <s v="On Deadly Ground"/>
    <x v="64"/>
    <n v="38590458"/>
    <n v="38"/>
    <s v=""/>
    <m/>
    <b v="0"/>
    <b v="0"/>
    <b v="0"/>
    <b v="0"/>
    <x v="3130"/>
  </r>
  <r>
    <s v="Kick-Ass 2"/>
    <x v="59"/>
    <n v="60795985"/>
    <n v="110"/>
    <s v=""/>
    <m/>
    <b v="0"/>
    <b v="0"/>
    <b v="0"/>
    <b v="0"/>
    <x v="3131"/>
  </r>
  <r>
    <s v="Lean on Me"/>
    <x v="76"/>
    <n v="31906454"/>
    <n v="37"/>
    <s v=""/>
    <m/>
    <b v="0"/>
    <b v="0"/>
    <b v="0"/>
    <b v="0"/>
    <x v="3132"/>
  </r>
  <r>
    <s v="The Yin-Yang Master: Dream of Eternity"/>
    <x v="90"/>
    <n v="68000000"/>
    <n v="23"/>
    <s v=""/>
    <m/>
    <b v="0"/>
    <b v="0"/>
    <b v="0"/>
    <b v="0"/>
    <x v="3133"/>
  </r>
  <r>
    <s v="Donnie Brasco"/>
    <x v="46"/>
    <n v="41909762"/>
    <n v="54"/>
    <s v=""/>
    <m/>
    <b v="0"/>
    <b v="0"/>
    <b v="0"/>
    <b v="0"/>
    <x v="3134"/>
  </r>
  <r>
    <s v="Brooklyn"/>
    <x v="48"/>
    <n v="62076141"/>
    <n v="113"/>
    <s v=""/>
    <n v="3.5"/>
    <b v="0"/>
    <b v="0"/>
    <b v="0"/>
    <b v="0"/>
    <x v="3135"/>
  </r>
  <r>
    <s v="Strange World"/>
    <x v="49"/>
    <n v="73621640"/>
    <n v="52"/>
    <s v=""/>
    <n v="2.5"/>
    <b v="0"/>
    <b v="0"/>
    <b v="0"/>
    <b v="0"/>
    <x v="3136"/>
  </r>
  <r>
    <s v="Quartet"/>
    <x v="53"/>
    <n v="59520298"/>
    <n v="103"/>
    <s v=""/>
    <m/>
    <b v="0"/>
    <b v="0"/>
    <b v="0"/>
    <b v="0"/>
    <x v="3137"/>
  </r>
  <r>
    <s v="Return from Witch Mountain"/>
    <x v="80"/>
    <n v="16393000"/>
    <n v="26"/>
    <s v=""/>
    <m/>
    <b v="0"/>
    <b v="0"/>
    <b v="0"/>
    <b v="0"/>
    <x v="3138"/>
  </r>
  <r>
    <s v="The Bear"/>
    <x v="76"/>
    <n v="31753898"/>
    <n v="38"/>
    <s v=""/>
    <m/>
    <b v="0"/>
    <b v="0"/>
    <b v="0"/>
    <b v="0"/>
    <x v="3139"/>
  </r>
  <r>
    <s v="Fat Albert"/>
    <x v="66"/>
    <n v="48551322"/>
    <n v="99"/>
    <s v=""/>
    <m/>
    <b v="0"/>
    <b v="0"/>
    <b v="0"/>
    <b v="0"/>
    <x v="3140"/>
  </r>
  <r>
    <s v="Universal Soldier"/>
    <x v="81"/>
    <n v="36299898"/>
    <n v="41"/>
    <s v=""/>
    <m/>
    <b v="0"/>
    <b v="0"/>
    <b v="0"/>
    <b v="0"/>
    <x v="3141"/>
  </r>
  <r>
    <s v="The Outsiders"/>
    <x v="79"/>
    <n v="25713501"/>
    <n v="28"/>
    <s v=""/>
    <m/>
    <b v="0"/>
    <b v="0"/>
    <b v="0"/>
    <b v="0"/>
    <x v="3142"/>
  </r>
  <r>
    <s v="Rock of Ages"/>
    <x v="53"/>
    <n v="59418613"/>
    <n v="104"/>
    <s v=""/>
    <m/>
    <b v="0"/>
    <b v="0"/>
    <b v="0"/>
    <b v="0"/>
    <x v="3143"/>
  </r>
  <r>
    <s v="Dead Man Walking"/>
    <x v="85"/>
    <n v="39363635"/>
    <n v="42"/>
    <s v=""/>
    <m/>
    <b v="0"/>
    <b v="0"/>
    <b v="0"/>
    <b v="0"/>
    <x v="3144"/>
  </r>
  <r>
    <s v="Dragon Ball Z: Resurrection &quot;F&quot;"/>
    <x v="48"/>
    <n v="61768190"/>
    <n v="114"/>
    <s v=""/>
    <m/>
    <b v="0"/>
    <b v="0"/>
    <b v="0"/>
    <b v="0"/>
    <x v="3145"/>
  </r>
  <r>
    <s v="The Texas Chainsaw Massacre: The Beginning"/>
    <x v="62"/>
    <n v="51764406"/>
    <n v="103"/>
    <s v=""/>
    <m/>
    <b v="0"/>
    <b v="0"/>
    <b v="0"/>
    <b v="0"/>
    <x v="3146"/>
  </r>
  <r>
    <s v="Darkness Falls"/>
    <x v="54"/>
    <n v="47488536"/>
    <n v="96"/>
    <s v=""/>
    <m/>
    <b v="0"/>
    <b v="0"/>
    <b v="0"/>
    <b v="0"/>
    <x v="3147"/>
  </r>
  <r>
    <s v="The Walk"/>
    <x v="72"/>
    <n v="61181942"/>
    <n v="115"/>
    <s v=""/>
    <m/>
    <b v="0"/>
    <b v="0"/>
    <b v="0"/>
    <b v="0"/>
    <x v="3148"/>
  </r>
  <r>
    <s v="Woman in Gold"/>
    <x v="48"/>
    <n v="61619773"/>
    <n v="115"/>
    <s v=""/>
    <m/>
    <b v="0"/>
    <b v="0"/>
    <b v="0"/>
    <b v="0"/>
    <x v="3149"/>
  </r>
  <r>
    <s v="A Haunted House"/>
    <x v="59"/>
    <n v="60159584"/>
    <n v="111"/>
    <s v=""/>
    <m/>
    <b v="0"/>
    <b v="0"/>
    <b v="0"/>
    <b v="0"/>
    <x v="3150"/>
  </r>
  <r>
    <s v="Krampus"/>
    <x v="48"/>
    <n v="61548707"/>
    <n v="116"/>
    <s v=""/>
    <n v="3"/>
    <b v="0"/>
    <b v="0"/>
    <b v="0"/>
    <b v="0"/>
    <x v="3151"/>
  </r>
  <r>
    <s v="The Roundup: Punishment"/>
    <x v="60"/>
    <n v="80426848"/>
    <n v="57"/>
    <s v=""/>
    <m/>
    <b v="0"/>
    <b v="0"/>
    <b v="0"/>
    <b v="0"/>
    <x v="3152"/>
  </r>
  <r>
    <s v="L Storm"/>
    <x v="50"/>
    <n v="64517456"/>
    <n v="109"/>
    <s v=""/>
    <m/>
    <b v="0"/>
    <b v="0"/>
    <b v="0"/>
    <b v="0"/>
    <x v="3153"/>
  </r>
  <r>
    <s v="Hoosiers"/>
    <x v="91"/>
    <n v="28607524"/>
    <n v="35"/>
    <s v=""/>
    <m/>
    <b v="0"/>
    <b v="0"/>
    <b v="0"/>
    <b v="0"/>
    <x v="3154"/>
  </r>
  <r>
    <s v="Tess"/>
    <x v="78"/>
    <n v="20093330"/>
    <n v="33"/>
    <s v=""/>
    <m/>
    <b v="0"/>
    <b v="0"/>
    <b v="0"/>
    <b v="0"/>
    <x v="3155"/>
  </r>
  <r>
    <s v="Beautiful Creatures"/>
    <x v="59"/>
    <n v="60052138"/>
    <n v="112"/>
    <s v=""/>
    <m/>
    <b v="0"/>
    <b v="0"/>
    <b v="0"/>
    <b v="0"/>
    <x v="3156"/>
  </r>
  <r>
    <s v="Detective Conan: Crimson Love Letter"/>
    <x v="61"/>
    <n v="63144805"/>
    <n v="94"/>
    <s v=""/>
    <m/>
    <b v="0"/>
    <b v="0"/>
    <b v="0"/>
    <b v="0"/>
    <x v="3157"/>
  </r>
  <r>
    <s v="Richie Rich"/>
    <x v="64"/>
    <n v="38087756"/>
    <n v="39"/>
    <s v=""/>
    <m/>
    <b v="0"/>
    <b v="0"/>
    <b v="0"/>
    <b v="0"/>
    <x v="3158"/>
  </r>
  <r>
    <s v="Capernaum"/>
    <x v="50"/>
    <n v="64417003"/>
    <n v="110"/>
    <s v=""/>
    <m/>
    <b v="0"/>
    <b v="1"/>
    <b v="0"/>
    <b v="0"/>
    <x v="3159"/>
  </r>
  <r>
    <s v="Suspect X"/>
    <x v="70"/>
    <n v="54846110"/>
    <n v="95"/>
    <s v=""/>
    <m/>
    <b v="0"/>
    <b v="0"/>
    <b v="0"/>
    <b v="0"/>
    <x v="3160"/>
  </r>
  <r>
    <s v="Freddy's Dead: The Final Nightmare"/>
    <x v="89"/>
    <n v="34872033"/>
    <n v="37"/>
    <s v=""/>
    <m/>
    <b v="0"/>
    <b v="0"/>
    <b v="0"/>
    <b v="0"/>
    <x v="3161"/>
  </r>
  <r>
    <s v="Isle of Dogs"/>
    <x v="50"/>
    <n v="64241499"/>
    <n v="111"/>
    <s v=""/>
    <m/>
    <b v="0"/>
    <b v="0"/>
    <b v="1"/>
    <b v="1"/>
    <x v="3162"/>
  </r>
  <r>
    <s v="Detective Conan: The Bride of Halloween"/>
    <x v="49"/>
    <n v="72653401"/>
    <n v="53"/>
    <s v=""/>
    <m/>
    <b v="0"/>
    <b v="0"/>
    <b v="0"/>
    <b v="0"/>
    <x v="3163"/>
  </r>
  <r>
    <s v="Killer Elite"/>
    <x v="55"/>
    <n v="57084522"/>
    <n v="106"/>
    <s v=""/>
    <m/>
    <b v="0"/>
    <b v="0"/>
    <b v="0"/>
    <b v="0"/>
    <x v="3164"/>
  </r>
  <r>
    <s v="Gekijouban Tenpesuto 3D"/>
    <x v="55"/>
    <n v="57082491"/>
    <n v="107"/>
    <s v=""/>
    <m/>
    <b v="0"/>
    <b v="0"/>
    <b v="0"/>
    <b v="0"/>
    <x v="3165"/>
  </r>
  <r>
    <s v="The Peacemaker"/>
    <x v="46"/>
    <n v="41263140"/>
    <n v="55"/>
    <s v=""/>
    <m/>
    <b v="0"/>
    <b v="0"/>
    <b v="0"/>
    <b v="0"/>
    <x v="3166"/>
  </r>
  <r>
    <s v="Carlito's Way"/>
    <x v="52"/>
    <n v="36948322"/>
    <n v="41"/>
    <s v=""/>
    <m/>
    <b v="0"/>
    <b v="0"/>
    <b v="0"/>
    <b v="0"/>
    <x v="3167"/>
  </r>
  <r>
    <s v="It Could Happen to You"/>
    <x v="64"/>
    <n v="37939757"/>
    <n v="40"/>
    <s v=""/>
    <m/>
    <b v="0"/>
    <b v="0"/>
    <b v="0"/>
    <b v="0"/>
    <x v="3168"/>
  </r>
  <r>
    <s v="Doraemon: Nobita's Chronicle of the Moon Exploration"/>
    <x v="47"/>
    <n v="65406606"/>
    <n v="99"/>
    <s v=""/>
    <m/>
    <b v="0"/>
    <b v="0"/>
    <b v="0"/>
    <b v="0"/>
    <x v="3169"/>
  </r>
  <r>
    <s v="Private Parts"/>
    <x v="46"/>
    <n v="41230799"/>
    <n v="56"/>
    <s v=""/>
    <m/>
    <b v="0"/>
    <b v="0"/>
    <b v="0"/>
    <b v="0"/>
    <x v="3170"/>
  </r>
  <r>
    <s v="White Fang"/>
    <x v="89"/>
    <n v="34793160"/>
    <n v="38"/>
    <s v=""/>
    <m/>
    <b v="0"/>
    <b v="0"/>
    <b v="0"/>
    <b v="0"/>
    <x v="3171"/>
  </r>
  <r>
    <s v="House on Haunted Hill"/>
    <x v="57"/>
    <n v="42593455"/>
    <n v="68"/>
    <s v=""/>
    <m/>
    <b v="0"/>
    <b v="0"/>
    <b v="0"/>
    <b v="0"/>
    <x v="3172"/>
  </r>
  <r>
    <s v="The Mountain Between Us"/>
    <x v="61"/>
    <n v="62832209"/>
    <n v="95"/>
    <s v=""/>
    <m/>
    <b v="0"/>
    <b v="0"/>
    <b v="0"/>
    <b v="0"/>
    <x v="3173"/>
  </r>
  <r>
    <s v="Desperately Seeking Susan"/>
    <x v="86"/>
    <n v="27406126"/>
    <n v="31"/>
    <s v=""/>
    <m/>
    <b v="0"/>
    <b v="0"/>
    <b v="0"/>
    <b v="0"/>
    <x v="3174"/>
  </r>
  <r>
    <s v="The Star"/>
    <x v="61"/>
    <n v="62812974"/>
    <n v="96"/>
    <s v=""/>
    <m/>
    <b v="0"/>
    <b v="0"/>
    <b v="0"/>
    <b v="0"/>
    <x v="3175"/>
  </r>
  <r>
    <s v="French Kiss"/>
    <x v="85"/>
    <n v="38896854"/>
    <n v="43"/>
    <s v=""/>
    <m/>
    <b v="0"/>
    <b v="0"/>
    <b v="0"/>
    <b v="0"/>
    <x v="3176"/>
  </r>
  <r>
    <s v="Milk"/>
    <x v="70"/>
    <n v="54589558"/>
    <n v="96"/>
    <s v=""/>
    <m/>
    <b v="0"/>
    <b v="0"/>
    <b v="0"/>
    <b v="0"/>
    <x v="3177"/>
  </r>
  <r>
    <s v="Doomsday: The Sinking of Japan"/>
    <x v="62"/>
    <n v="51127401"/>
    <n v="104"/>
    <s v=""/>
    <m/>
    <b v="0"/>
    <b v="0"/>
    <b v="0"/>
    <b v="0"/>
    <x v="3178"/>
  </r>
  <r>
    <s v="Eight Legged Freaks"/>
    <x v="63"/>
    <n v="45867333"/>
    <n v="91"/>
    <s v=""/>
    <m/>
    <b v="0"/>
    <b v="0"/>
    <b v="0"/>
    <b v="0"/>
    <x v="3179"/>
  </r>
  <r>
    <s v="Remember Me"/>
    <x v="67"/>
    <n v="56032889"/>
    <n v="105"/>
    <s v=""/>
    <m/>
    <b v="0"/>
    <b v="0"/>
    <b v="0"/>
    <b v="0"/>
    <x v="3180"/>
  </r>
  <r>
    <s v="The Pope's Exorcist"/>
    <x v="69"/>
    <n v="76987621"/>
    <n v="75"/>
    <s v=""/>
    <n v="2.5"/>
    <b v="0"/>
    <b v="0"/>
    <b v="0"/>
    <b v="0"/>
    <x v="3181"/>
  </r>
  <r>
    <s v="Capote"/>
    <x v="73"/>
    <n v="49327405"/>
    <n v="99"/>
    <s v=""/>
    <m/>
    <b v="0"/>
    <b v="0"/>
    <b v="0"/>
    <b v="0"/>
    <x v="3182"/>
  </r>
  <r>
    <s v="How to Be a Latin Lover"/>
    <x v="61"/>
    <n v="62547032"/>
    <n v="97"/>
    <s v=""/>
    <m/>
    <b v="0"/>
    <b v="0"/>
    <b v="0"/>
    <b v="0"/>
    <x v="3183"/>
  </r>
  <r>
    <s v="Alive"/>
    <x v="52"/>
    <n v="36733909"/>
    <n v="42"/>
    <s v=""/>
    <m/>
    <b v="0"/>
    <b v="0"/>
    <b v="0"/>
    <b v="0"/>
    <x v="3184"/>
  </r>
  <r>
    <s v="Altered States"/>
    <x v="78"/>
    <n v="19853898"/>
    <n v="34"/>
    <s v=""/>
    <m/>
    <b v="0"/>
    <b v="0"/>
    <b v="0"/>
    <b v="0"/>
    <x v="3185"/>
  </r>
  <r>
    <s v="Monster's Ball"/>
    <x v="58"/>
    <n v="44909486"/>
    <n v="79"/>
    <s v=""/>
    <m/>
    <b v="0"/>
    <b v="0"/>
    <b v="0"/>
    <b v="0"/>
    <x v="3186"/>
  </r>
  <r>
    <s v="Money Talks"/>
    <x v="46"/>
    <n v="40922619"/>
    <n v="57"/>
    <s v=""/>
    <m/>
    <b v="0"/>
    <b v="0"/>
    <b v="0"/>
    <b v="0"/>
    <x v="3187"/>
  </r>
  <r>
    <s v="Ronin"/>
    <x v="75"/>
    <n v="41616262"/>
    <n v="62"/>
    <s v=""/>
    <m/>
    <b v="0"/>
    <b v="0"/>
    <b v="0"/>
    <b v="0"/>
    <x v="3188"/>
  </r>
  <r>
    <s v="Protocol"/>
    <x v="83"/>
    <n v="26186631"/>
    <n v="36"/>
    <s v=""/>
    <m/>
    <b v="0"/>
    <b v="0"/>
    <b v="0"/>
    <b v="0"/>
    <x v="3189"/>
  </r>
  <r>
    <s v="The Doors"/>
    <x v="89"/>
    <n v="34494884"/>
    <n v="39"/>
    <s v=""/>
    <m/>
    <b v="0"/>
    <b v="0"/>
    <b v="0"/>
    <b v="0"/>
    <x v="3190"/>
  </r>
  <r>
    <s v="Song of the South"/>
    <x v="78"/>
    <n v="19800000"/>
    <n v="35"/>
    <s v=""/>
    <m/>
    <b v="0"/>
    <b v="0"/>
    <b v="0"/>
    <b v="0"/>
    <x v="3191"/>
  </r>
  <r>
    <s v="Cruising"/>
    <x v="78"/>
    <n v="19785014"/>
    <n v="36"/>
    <s v=""/>
    <m/>
    <b v="0"/>
    <b v="0"/>
    <b v="0"/>
    <b v="0"/>
    <x v="3192"/>
  </r>
  <r>
    <s v="Cop Out"/>
    <x v="67"/>
    <n v="55611001"/>
    <n v="106"/>
    <s v=""/>
    <m/>
    <b v="0"/>
    <b v="0"/>
    <b v="0"/>
    <b v="0"/>
    <x v="3193"/>
  </r>
  <r>
    <s v="47 Meters Down"/>
    <x v="61"/>
    <n v="62187529"/>
    <n v="98"/>
    <s v=""/>
    <m/>
    <b v="0"/>
    <b v="0"/>
    <b v="0"/>
    <b v="0"/>
    <x v="3194"/>
  </r>
  <r>
    <s v="Queen of the Damned"/>
    <x v="63"/>
    <n v="45479110"/>
    <n v="92"/>
    <s v=""/>
    <m/>
    <b v="0"/>
    <b v="0"/>
    <b v="0"/>
    <b v="0"/>
    <x v="3195"/>
  </r>
  <r>
    <s v="Torque"/>
    <x v="54"/>
    <n v="46546197"/>
    <n v="97"/>
    <s v=""/>
    <m/>
    <b v="0"/>
    <b v="0"/>
    <b v="0"/>
    <b v="0"/>
    <x v="3196"/>
  </r>
  <r>
    <s v="Micki + Maude"/>
    <x v="83"/>
    <n v="26080861"/>
    <n v="37"/>
    <s v=""/>
    <m/>
    <b v="0"/>
    <b v="0"/>
    <b v="0"/>
    <b v="0"/>
    <x v="3197"/>
  </r>
  <r>
    <s v="Happy Death Day 2U"/>
    <x v="47"/>
    <n v="64600152"/>
    <n v="100"/>
    <s v=""/>
    <n v="2.5"/>
    <b v="0"/>
    <b v="0"/>
    <b v="0"/>
    <b v="0"/>
    <x v="3198"/>
  </r>
  <r>
    <s v="Son in Law"/>
    <x v="52"/>
    <n v="36448400"/>
    <n v="43"/>
    <s v=""/>
    <m/>
    <b v="0"/>
    <b v="0"/>
    <b v="0"/>
    <b v="0"/>
    <x v="3199"/>
  </r>
  <r>
    <s v="Nine"/>
    <x v="45"/>
    <n v="54004950"/>
    <n v="98"/>
    <s v=""/>
    <m/>
    <b v="0"/>
    <b v="0"/>
    <b v="0"/>
    <b v="0"/>
    <x v="3200"/>
  </r>
  <r>
    <s v="The Perfect Guy"/>
    <x v="48"/>
    <n v="60273173"/>
    <n v="117"/>
    <s v=""/>
    <m/>
    <b v="0"/>
    <b v="0"/>
    <b v="0"/>
    <b v="0"/>
    <x v="3201"/>
  </r>
  <r>
    <s v="The Count of Monte-Cristo"/>
    <x v="60"/>
    <n v="78623140"/>
    <n v="58"/>
    <s v=""/>
    <m/>
    <b v="0"/>
    <b v="0"/>
    <b v="0"/>
    <b v="0"/>
    <x v="3202"/>
  </r>
  <r>
    <s v="Higher Learning"/>
    <x v="85"/>
    <n v="38290723"/>
    <n v="44"/>
    <s v=""/>
    <m/>
    <b v="0"/>
    <b v="0"/>
    <b v="0"/>
    <b v="0"/>
    <x v="3203"/>
  </r>
  <r>
    <s v="Sliver"/>
    <x v="52"/>
    <n v="36300000"/>
    <n v="44"/>
    <s v=""/>
    <m/>
    <b v="0"/>
    <b v="0"/>
    <b v="0"/>
    <b v="0"/>
    <x v="3204"/>
  </r>
  <r>
    <s v="Recess: School's Out"/>
    <x v="58"/>
    <n v="44460850"/>
    <n v="80"/>
    <s v=""/>
    <m/>
    <b v="0"/>
    <b v="0"/>
    <b v="0"/>
    <b v="0"/>
    <x v="3205"/>
  </r>
  <r>
    <s v="The Cotton Club"/>
    <x v="83"/>
    <n v="25928721"/>
    <n v="38"/>
    <s v=""/>
    <m/>
    <b v="0"/>
    <b v="0"/>
    <b v="0"/>
    <b v="0"/>
    <x v="3206"/>
  </r>
  <r>
    <s v="That's My Boy"/>
    <x v="53"/>
    <n v="57719093"/>
    <n v="105"/>
    <s v=""/>
    <m/>
    <b v="0"/>
    <b v="0"/>
    <b v="0"/>
    <b v="0"/>
    <x v="3207"/>
  </r>
  <r>
    <s v="Honeymoon in Vegas"/>
    <x v="81"/>
    <n v="35208854"/>
    <n v="42"/>
    <s v=""/>
    <m/>
    <b v="0"/>
    <b v="0"/>
    <b v="0"/>
    <b v="0"/>
    <x v="3208"/>
  </r>
  <r>
    <s v="Forever Young"/>
    <x v="48"/>
    <n v="59981902"/>
    <n v="118"/>
    <s v=""/>
    <m/>
    <b v="0"/>
    <b v="0"/>
    <b v="0"/>
    <b v="0"/>
    <x v="3209"/>
  </r>
  <r>
    <s v="Mighty Morphin Power Rangers"/>
    <x v="85"/>
    <n v="38187542"/>
    <n v="45"/>
    <s v=""/>
    <m/>
    <b v="0"/>
    <b v="0"/>
    <b v="0"/>
    <b v="0"/>
    <x v="3210"/>
  </r>
  <r>
    <s v="Everything, Everything"/>
    <x v="61"/>
    <n v="61621140"/>
    <n v="99"/>
    <s v=""/>
    <m/>
    <b v="0"/>
    <b v="0"/>
    <b v="0"/>
    <b v="0"/>
    <x v="3211"/>
  </r>
  <r>
    <s v="Veda - Atatürk"/>
    <x v="67"/>
    <n v="55024621"/>
    <n v="107"/>
    <s v=""/>
    <m/>
    <b v="0"/>
    <b v="0"/>
    <b v="0"/>
    <b v="0"/>
    <x v="3212"/>
  </r>
  <r>
    <s v="The Hunted"/>
    <x v="54"/>
    <n v="46061847"/>
    <n v="98"/>
    <s v=""/>
    <m/>
    <b v="0"/>
    <b v="0"/>
    <b v="0"/>
    <b v="0"/>
    <x v="3213"/>
  </r>
  <r>
    <s v="Soul Man"/>
    <x v="91"/>
    <n v="27820000"/>
    <n v="36"/>
    <s v=""/>
    <m/>
    <b v="0"/>
    <b v="0"/>
    <b v="0"/>
    <b v="0"/>
    <x v="3214"/>
  </r>
  <r>
    <s v="King Ralph"/>
    <x v="89"/>
    <n v="34002045"/>
    <n v="40"/>
    <s v=""/>
    <m/>
    <b v="0"/>
    <b v="0"/>
    <b v="0"/>
    <b v="0"/>
    <x v="3215"/>
  </r>
  <r>
    <s v="Shoot to Kill"/>
    <x v="87"/>
    <n v="29300090"/>
    <n v="37"/>
    <s v=""/>
    <m/>
    <b v="0"/>
    <b v="0"/>
    <b v="0"/>
    <b v="0"/>
    <x v="3216"/>
  </r>
  <r>
    <s v="Police Academy 4: Citizens on Patrol"/>
    <x v="93"/>
    <n v="28061343"/>
    <n v="45"/>
    <s v=""/>
    <m/>
    <b v="0"/>
    <b v="0"/>
    <b v="0"/>
    <b v="0"/>
    <x v="3217"/>
  </r>
  <r>
    <s v="The Crazies"/>
    <x v="67"/>
    <n v="54806823"/>
    <n v="108"/>
    <s v=""/>
    <m/>
    <b v="0"/>
    <b v="0"/>
    <b v="0"/>
    <b v="0"/>
    <x v="3218"/>
  </r>
  <r>
    <s v="Hardball"/>
    <x v="58"/>
    <n v="44102389"/>
    <n v="81"/>
    <s v=""/>
    <m/>
    <b v="0"/>
    <b v="0"/>
    <b v="0"/>
    <b v="0"/>
    <x v="3219"/>
  </r>
  <r>
    <s v="Stand by Me Doraemon 2"/>
    <x v="90"/>
    <n v="65201374"/>
    <n v="24"/>
    <s v=""/>
    <m/>
    <b v="0"/>
    <b v="0"/>
    <b v="0"/>
    <b v="0"/>
    <x v="3220"/>
  </r>
  <r>
    <s v="Andhadhun"/>
    <x v="50"/>
    <n v="62475342"/>
    <n v="112"/>
    <s v=""/>
    <m/>
    <b v="0"/>
    <b v="0"/>
    <b v="0"/>
    <b v="0"/>
    <x v="3221"/>
  </r>
  <r>
    <s v="Doraemon: Great Adventure in the Antarctic Kachi Kochi"/>
    <x v="61"/>
    <n v="61153455"/>
    <n v="100"/>
    <s v=""/>
    <m/>
    <b v="0"/>
    <b v="0"/>
    <b v="0"/>
    <b v="0"/>
    <x v="3222"/>
  </r>
  <r>
    <s v="Happy Gilmore"/>
    <x v="88"/>
    <n v="38825158"/>
    <n v="37"/>
    <s v=""/>
    <n v="3"/>
    <b v="0"/>
    <b v="0"/>
    <b v="0"/>
    <b v="0"/>
    <x v="3223"/>
  </r>
  <r>
    <s v="Notes on a Scandal"/>
    <x v="62"/>
    <n v="49814392"/>
    <n v="105"/>
    <s v=""/>
    <m/>
    <b v="0"/>
    <b v="0"/>
    <b v="0"/>
    <b v="0"/>
    <x v="3224"/>
  </r>
  <r>
    <s v="Prizzi's Honor"/>
    <x v="86"/>
    <n v="26657534"/>
    <n v="32"/>
    <s v=""/>
    <m/>
    <b v="0"/>
    <b v="0"/>
    <b v="0"/>
    <b v="0"/>
    <x v="3225"/>
  </r>
  <r>
    <s v="Be with You"/>
    <x v="66"/>
    <n v="46616207"/>
    <n v="100"/>
    <s v=""/>
    <m/>
    <b v="0"/>
    <b v="0"/>
    <b v="0"/>
    <b v="0"/>
    <x v="3226"/>
  </r>
  <r>
    <s v="Miss Granny"/>
    <x v="72"/>
    <n v="58940254"/>
    <n v="116"/>
    <s v=""/>
    <m/>
    <b v="0"/>
    <b v="0"/>
    <b v="0"/>
    <b v="0"/>
    <x v="3227"/>
  </r>
  <r>
    <s v="An Inconvenient Truth"/>
    <x v="62"/>
    <n v="49782012"/>
    <n v="106"/>
    <s v=""/>
    <m/>
    <b v="0"/>
    <b v="0"/>
    <b v="0"/>
    <b v="0"/>
    <x v="3228"/>
  </r>
  <r>
    <s v="Miss Granny"/>
    <x v="48"/>
    <n v="59396311"/>
    <n v="119"/>
    <s v=""/>
    <m/>
    <b v="0"/>
    <b v="0"/>
    <b v="0"/>
    <b v="0"/>
    <x v="3229"/>
  </r>
  <r>
    <s v="Silent Hill: Revelation"/>
    <x v="55"/>
    <n v="55362705"/>
    <n v="108"/>
    <s v=""/>
    <m/>
    <b v="0"/>
    <b v="0"/>
    <b v="0"/>
    <b v="0"/>
    <x v="3230"/>
  </r>
  <r>
    <s v="Orca"/>
    <x v="65"/>
    <n v="14717854"/>
    <n v="28"/>
    <s v=""/>
    <m/>
    <b v="0"/>
    <b v="0"/>
    <b v="0"/>
    <b v="0"/>
    <x v="3231"/>
  </r>
  <r>
    <s v="A Walk Among the Tombstones"/>
    <x v="72"/>
    <n v="58834384"/>
    <n v="117"/>
    <s v=""/>
    <m/>
    <b v="0"/>
    <b v="0"/>
    <b v="0"/>
    <b v="0"/>
    <x v="3232"/>
  </r>
  <r>
    <s v="Escape Room: Tournament of Champions"/>
    <x v="51"/>
    <n v="65774490"/>
    <n v="55"/>
    <s v=""/>
    <m/>
    <b v="0"/>
    <b v="0"/>
    <b v="0"/>
    <b v="0"/>
    <x v="3233"/>
  </r>
  <r>
    <s v="Junior"/>
    <x v="64"/>
    <n v="36763355"/>
    <n v="41"/>
    <s v=""/>
    <m/>
    <b v="0"/>
    <b v="0"/>
    <b v="0"/>
    <b v="0"/>
    <x v="3234"/>
  </r>
  <r>
    <s v="Extremely Loud &amp; Incredibly Close"/>
    <x v="55"/>
    <n v="55247881"/>
    <n v="109"/>
    <s v=""/>
    <m/>
    <b v="0"/>
    <b v="0"/>
    <b v="0"/>
    <b v="0"/>
    <x v="3235"/>
  </r>
  <r>
    <s v="Untraceable"/>
    <x v="70"/>
    <n v="52933513"/>
    <n v="97"/>
    <s v=""/>
    <m/>
    <b v="0"/>
    <b v="0"/>
    <b v="0"/>
    <b v="0"/>
    <x v="3236"/>
  </r>
  <r>
    <s v="Curly Sue"/>
    <x v="89"/>
    <n v="33691313"/>
    <n v="41"/>
    <s v=""/>
    <m/>
    <b v="0"/>
    <b v="0"/>
    <b v="0"/>
    <b v="0"/>
    <x v="3237"/>
  </r>
  <r>
    <s v="Snatched"/>
    <x v="61"/>
    <n v="60845711"/>
    <n v="101"/>
    <s v=""/>
    <m/>
    <b v="0"/>
    <b v="0"/>
    <b v="0"/>
    <b v="0"/>
    <x v="3238"/>
  </r>
  <r>
    <s v="Robin Hood: Men in Tights"/>
    <x v="52"/>
    <n v="35739755"/>
    <n v="45"/>
    <s v=""/>
    <m/>
    <b v="0"/>
    <b v="0"/>
    <b v="0"/>
    <b v="0"/>
    <x v="3239"/>
  </r>
  <r>
    <s v="Snitch"/>
    <x v="59"/>
    <n v="57824674"/>
    <n v="113"/>
    <s v=""/>
    <m/>
    <b v="0"/>
    <b v="0"/>
    <b v="0"/>
    <b v="0"/>
    <x v="3240"/>
  </r>
  <r>
    <s v="The Muppets Take Manhattan"/>
    <x v="83"/>
    <n v="25535829"/>
    <n v="39"/>
    <s v=""/>
    <m/>
    <b v="0"/>
    <b v="0"/>
    <b v="0"/>
    <b v="0"/>
    <x v="3241"/>
  </r>
  <r>
    <s v="The Ghost and the Darkness"/>
    <x v="88"/>
    <n v="38619959"/>
    <n v="38"/>
    <s v=""/>
    <m/>
    <b v="0"/>
    <b v="0"/>
    <b v="0"/>
    <b v="0"/>
    <x v="3242"/>
  </r>
  <r>
    <s v="Dying Young"/>
    <x v="89"/>
    <n v="33669178"/>
    <n v="42"/>
    <s v=""/>
    <m/>
    <b v="0"/>
    <b v="0"/>
    <b v="0"/>
    <b v="0"/>
    <x v="3243"/>
  </r>
  <r>
    <s v="The Substance"/>
    <x v="60"/>
    <n v="77316812"/>
    <n v="59"/>
    <s v=""/>
    <m/>
    <b v="0"/>
    <b v="0"/>
    <b v="1"/>
    <b v="1"/>
    <x v="3244"/>
  </r>
  <r>
    <s v="A Nightmare on Elm Street"/>
    <x v="83"/>
    <n v="25517351"/>
    <n v="40"/>
    <s v=""/>
    <n v="3.5"/>
    <b v="0"/>
    <b v="0"/>
    <b v="0"/>
    <b v="0"/>
    <x v="3245"/>
  </r>
  <r>
    <s v="Some Kind of Hero"/>
    <x v="74"/>
    <n v="23671186"/>
    <n v="30"/>
    <s v=""/>
    <m/>
    <b v="0"/>
    <b v="0"/>
    <b v="0"/>
    <b v="0"/>
    <x v="3246"/>
  </r>
  <r>
    <s v="The Road Warrior"/>
    <x v="74"/>
    <n v="23669526"/>
    <n v="31"/>
    <s v=""/>
    <m/>
    <b v="0"/>
    <b v="0"/>
    <b v="0"/>
    <b v="0"/>
    <x v="3247"/>
  </r>
  <r>
    <s v="Friday the 13th: Part 2"/>
    <x v="82"/>
    <n v="21722975"/>
    <n v="35"/>
    <s v=""/>
    <m/>
    <b v="0"/>
    <b v="0"/>
    <b v="0"/>
    <b v="0"/>
    <x v="3248"/>
  </r>
  <r>
    <s v="First Knight"/>
    <x v="85"/>
    <n v="37600435"/>
    <n v="46"/>
    <s v=""/>
    <m/>
    <b v="0"/>
    <b v="0"/>
    <b v="0"/>
    <b v="0"/>
    <x v="3249"/>
  </r>
  <r>
    <s v="The Gift"/>
    <x v="48"/>
    <n v="58978653"/>
    <n v="120"/>
    <s v=""/>
    <n v="3.5"/>
    <b v="0"/>
    <b v="0"/>
    <b v="0"/>
    <b v="0"/>
    <x v="3250"/>
  </r>
  <r>
    <s v="Sea Monsters: A Prehistoric Adventure"/>
    <x v="71"/>
    <n v="50652463"/>
    <n v="104"/>
    <s v=""/>
    <m/>
    <b v="0"/>
    <b v="0"/>
    <b v="0"/>
    <b v="0"/>
    <x v="3251"/>
  </r>
  <r>
    <s v="The Founding of an Army"/>
    <x v="61"/>
    <n v="60600361"/>
    <n v="102"/>
    <s v=""/>
    <m/>
    <b v="0"/>
    <b v="0"/>
    <b v="0"/>
    <b v="0"/>
    <x v="3252"/>
  </r>
  <r>
    <s v="Plane"/>
    <x v="69"/>
    <n v="74515586"/>
    <n v="76"/>
    <s v=""/>
    <m/>
    <b v="0"/>
    <b v="0"/>
    <b v="0"/>
    <b v="0"/>
    <x v="3253"/>
  </r>
  <r>
    <s v="Arlington Road"/>
    <x v="57"/>
    <n v="41067311"/>
    <n v="69"/>
    <s v=""/>
    <m/>
    <b v="0"/>
    <b v="0"/>
    <b v="0"/>
    <b v="0"/>
    <x v="3254"/>
  </r>
  <r>
    <s v="Weekend at Bernie's"/>
    <x v="76"/>
    <n v="30218387"/>
    <n v="39"/>
    <s v=""/>
    <m/>
    <b v="0"/>
    <b v="0"/>
    <b v="0"/>
    <b v="0"/>
    <x v="3255"/>
  </r>
  <r>
    <s v="The Black Dahlia"/>
    <x v="62"/>
    <n v="49332692"/>
    <n v="107"/>
    <s v=""/>
    <m/>
    <b v="0"/>
    <b v="0"/>
    <b v="0"/>
    <b v="0"/>
    <x v="3256"/>
  </r>
  <r>
    <s v="Good Boy"/>
    <x v="54"/>
    <n v="45312217"/>
    <n v="99"/>
    <s v=""/>
    <m/>
    <b v="0"/>
    <b v="0"/>
    <b v="0"/>
    <b v="0"/>
    <x v="3257"/>
  </r>
  <r>
    <s v="Jackie Brown"/>
    <x v="46"/>
    <n v="39691818"/>
    <n v="58"/>
    <s v=""/>
    <n v="4"/>
    <b v="0"/>
    <b v="0"/>
    <b v="0"/>
    <b v="0"/>
    <x v="3258"/>
  </r>
  <r>
    <s v="Napoleon Dynamite"/>
    <x v="66"/>
    <n v="46118097"/>
    <n v="101"/>
    <s v=""/>
    <n v="4"/>
    <b v="0"/>
    <b v="0"/>
    <b v="0"/>
    <b v="0"/>
    <x v="3259"/>
  </r>
  <r>
    <s v="The Woman in Red"/>
    <x v="83"/>
    <n v="25349388"/>
    <n v="41"/>
    <s v=""/>
    <m/>
    <b v="0"/>
    <b v="0"/>
    <b v="0"/>
    <b v="0"/>
    <x v="3260"/>
  </r>
  <r>
    <s v="The Faculty"/>
    <x v="75"/>
    <n v="40283321"/>
    <n v="63"/>
    <s v=""/>
    <m/>
    <b v="0"/>
    <b v="0"/>
    <b v="0"/>
    <b v="0"/>
    <x v="3261"/>
  </r>
  <r>
    <s v="Speak No Evil"/>
    <x v="60"/>
    <n v="76756109"/>
    <n v="60"/>
    <s v=""/>
    <n v="3.5"/>
    <b v="0"/>
    <b v="0"/>
    <b v="0"/>
    <b v="0"/>
    <x v="3262"/>
  </r>
  <r>
    <s v="The Rescue"/>
    <x v="90"/>
    <n v="64237554"/>
    <n v="25"/>
    <s v=""/>
    <m/>
    <b v="0"/>
    <b v="0"/>
    <b v="0"/>
    <b v="0"/>
    <x v="3263"/>
  </r>
  <r>
    <s v="My Little Pony: The Movie"/>
    <x v="61"/>
    <n v="60330833"/>
    <n v="103"/>
    <s v=""/>
    <m/>
    <b v="0"/>
    <b v="0"/>
    <b v="0"/>
    <b v="0"/>
    <x v="3264"/>
  </r>
  <r>
    <s v="The Northman"/>
    <x v="49"/>
    <n v="69633110"/>
    <n v="54"/>
    <s v=""/>
    <n v="4"/>
    <b v="0"/>
    <b v="0"/>
    <b v="0"/>
    <b v="0"/>
    <x v="3265"/>
  </r>
  <r>
    <s v="The Physician"/>
    <x v="59"/>
    <n v="57284237"/>
    <n v="114"/>
    <s v=""/>
    <m/>
    <b v="0"/>
    <b v="0"/>
    <b v="0"/>
    <b v="0"/>
    <x v="3266"/>
  </r>
  <r>
    <s v="In the Bedroom"/>
    <x v="58"/>
    <n v="43368779"/>
    <n v="82"/>
    <s v=""/>
    <m/>
    <b v="0"/>
    <b v="0"/>
    <b v="0"/>
    <b v="0"/>
    <x v="3267"/>
  </r>
  <r>
    <s v="Corvette Summer"/>
    <x v="80"/>
    <n v="15514367"/>
    <n v="27"/>
    <s v=""/>
    <m/>
    <b v="0"/>
    <b v="0"/>
    <b v="0"/>
    <b v="0"/>
    <x v="3268"/>
  </r>
  <r>
    <s v="Road House"/>
    <x v="76"/>
    <n v="30050265"/>
    <n v="40"/>
    <s v=""/>
    <m/>
    <b v="0"/>
    <b v="0"/>
    <b v="0"/>
    <b v="0"/>
    <x v="3269"/>
  </r>
  <r>
    <s v="Arthur and the Revenge of Maltazard"/>
    <x v="45"/>
    <n v="52377611"/>
    <n v="99"/>
    <s v=""/>
    <m/>
    <b v="0"/>
    <b v="0"/>
    <b v="0"/>
    <b v="0"/>
    <x v="3270"/>
  </r>
  <r>
    <s v="The Transporter"/>
    <x v="63"/>
    <n v="43928932"/>
    <n v="93"/>
    <s v=""/>
    <n v="3.5"/>
    <b v="0"/>
    <b v="0"/>
    <b v="0"/>
    <b v="0"/>
    <x v="3271"/>
  </r>
  <r>
    <s v="Broken Flowers"/>
    <x v="73"/>
    <n v="47329961"/>
    <n v="100"/>
    <s v=""/>
    <m/>
    <b v="0"/>
    <b v="0"/>
    <b v="0"/>
    <b v="0"/>
    <x v="3272"/>
  </r>
  <r>
    <s v="Grand Canyon"/>
    <x v="89"/>
    <n v="33243020"/>
    <n v="43"/>
    <s v=""/>
    <m/>
    <b v="0"/>
    <b v="0"/>
    <b v="0"/>
    <b v="0"/>
    <x v="3273"/>
  </r>
  <r>
    <s v="I Still Know What You Did Last Summer"/>
    <x v="75"/>
    <n v="40003659"/>
    <n v="64"/>
    <s v=""/>
    <m/>
    <b v="0"/>
    <b v="0"/>
    <b v="0"/>
    <b v="0"/>
    <x v="3274"/>
  </r>
  <r>
    <s v="Dolphin Tale 2"/>
    <x v="72"/>
    <n v="57824533"/>
    <n v="118"/>
    <s v=""/>
    <m/>
    <b v="0"/>
    <b v="0"/>
    <b v="0"/>
    <b v="0"/>
    <x v="3275"/>
  </r>
  <r>
    <s v="The Odd Life of Timothy Green"/>
    <x v="53"/>
    <n v="56012642"/>
    <n v="106"/>
    <s v=""/>
    <m/>
    <b v="0"/>
    <b v="0"/>
    <b v="0"/>
    <b v="0"/>
    <x v="3276"/>
  </r>
  <r>
    <s v="Belle"/>
    <x v="51"/>
    <n v="64666502"/>
    <n v="56"/>
    <s v=""/>
    <m/>
    <b v="0"/>
    <b v="0"/>
    <b v="0"/>
    <b v="0"/>
    <x v="3277"/>
  </r>
  <r>
    <s v="Take Off"/>
    <x v="45"/>
    <n v="52141043"/>
    <n v="100"/>
    <s v=""/>
    <m/>
    <b v="0"/>
    <b v="0"/>
    <b v="0"/>
    <b v="0"/>
    <x v="3278"/>
  </r>
  <r>
    <s v="Pokémon: Arceus and the Jewel of Life"/>
    <x v="45"/>
    <n v="52119081"/>
    <n v="101"/>
    <s v=""/>
    <m/>
    <b v="0"/>
    <b v="0"/>
    <b v="0"/>
    <b v="0"/>
    <x v="3279"/>
  </r>
  <r>
    <s v="See Spot Run"/>
    <x v="58"/>
    <n v="43057552"/>
    <n v="83"/>
    <s v=""/>
    <m/>
    <b v="0"/>
    <b v="0"/>
    <b v="0"/>
    <b v="0"/>
    <x v="3280"/>
  </r>
  <r>
    <s v="Dragon: The Bruce Lee Story"/>
    <x v="52"/>
    <n v="35113743"/>
    <n v="46"/>
    <s v=""/>
    <m/>
    <b v="0"/>
    <b v="0"/>
    <b v="0"/>
    <b v="0"/>
    <x v="3281"/>
  </r>
  <r>
    <s v="The Thin Red Line"/>
    <x v="75"/>
    <n v="39873661"/>
    <n v="65"/>
    <s v=""/>
    <m/>
    <b v="0"/>
    <b v="0"/>
    <b v="0"/>
    <b v="0"/>
    <x v="3282"/>
  </r>
  <r>
    <s v="The Wedding Date"/>
    <x v="73"/>
    <n v="47096206"/>
    <n v="101"/>
    <s v=""/>
    <m/>
    <b v="0"/>
    <b v="0"/>
    <b v="0"/>
    <b v="0"/>
    <x v="3283"/>
  </r>
  <r>
    <s v="Land of the Dead"/>
    <x v="73"/>
    <n v="47074133"/>
    <n v="102"/>
    <s v=""/>
    <m/>
    <b v="0"/>
    <b v="0"/>
    <b v="0"/>
    <b v="0"/>
    <x v="3284"/>
  </r>
  <r>
    <s v="Moscow on the Hudson"/>
    <x v="83"/>
    <n v="25068724"/>
    <n v="42"/>
    <s v=""/>
    <m/>
    <b v="0"/>
    <b v="0"/>
    <b v="0"/>
    <b v="0"/>
    <x v="3285"/>
  </r>
  <r>
    <s v="White Snake"/>
    <x v="47"/>
    <n v="62098770"/>
    <n v="101"/>
    <s v=""/>
    <m/>
    <b v="0"/>
    <b v="0"/>
    <b v="0"/>
    <b v="0"/>
    <x v="3286"/>
  </r>
  <r>
    <s v="Madea's Big Happy Family"/>
    <x v="55"/>
    <n v="54161287"/>
    <n v="110"/>
    <s v=""/>
    <m/>
    <b v="0"/>
    <b v="0"/>
    <b v="0"/>
    <b v="0"/>
    <x v="3287"/>
  </r>
  <r>
    <s v="The Octagon"/>
    <x v="78"/>
    <n v="18971000"/>
    <n v="37"/>
    <s v=""/>
    <m/>
    <b v="0"/>
    <b v="0"/>
    <b v="0"/>
    <b v="0"/>
    <x v="3288"/>
  </r>
  <r>
    <s v="The Last King of Scotland"/>
    <x v="62"/>
    <n v="48618191"/>
    <n v="108"/>
    <s v=""/>
    <m/>
    <b v="0"/>
    <b v="0"/>
    <b v="0"/>
    <b v="0"/>
    <x v="3289"/>
  </r>
  <r>
    <s v="Little White Lies"/>
    <x v="67"/>
    <n v="53319615"/>
    <n v="109"/>
    <s v=""/>
    <m/>
    <b v="0"/>
    <b v="0"/>
    <b v="0"/>
    <b v="0"/>
    <x v="3290"/>
  </r>
  <r>
    <s v="This Christmas"/>
    <x v="71"/>
    <n v="49778552"/>
    <n v="105"/>
    <s v=""/>
    <m/>
    <b v="0"/>
    <b v="0"/>
    <b v="0"/>
    <b v="0"/>
    <x v="3291"/>
  </r>
  <r>
    <s v="Uptown Girls"/>
    <x v="54"/>
    <n v="44617342"/>
    <n v="100"/>
    <s v=""/>
    <m/>
    <b v="0"/>
    <b v="0"/>
    <b v="1"/>
    <b v="0"/>
    <x v="3292"/>
  </r>
  <r>
    <s v="Spring Break"/>
    <x v="79"/>
    <n v="24071666"/>
    <n v="29"/>
    <s v=""/>
    <m/>
    <b v="0"/>
    <b v="0"/>
    <b v="0"/>
    <b v="0"/>
    <x v="3293"/>
  </r>
  <r>
    <s v="Air America"/>
    <x v="84"/>
    <n v="31053601"/>
    <n v="37"/>
    <s v=""/>
    <m/>
    <b v="0"/>
    <b v="0"/>
    <b v="0"/>
    <b v="0"/>
    <x v="3294"/>
  </r>
  <r>
    <s v="A Ghost of a Chance"/>
    <x v="55"/>
    <n v="53982636"/>
    <n v="111"/>
    <s v=""/>
    <m/>
    <b v="0"/>
    <b v="0"/>
    <b v="0"/>
    <b v="0"/>
    <x v="3295"/>
  </r>
  <r>
    <s v="Just Cause"/>
    <x v="85"/>
    <n v="36853222"/>
    <n v="47"/>
    <s v=""/>
    <m/>
    <b v="0"/>
    <b v="0"/>
    <b v="0"/>
    <b v="0"/>
    <x v="3296"/>
  </r>
  <r>
    <s v="Mars Attacks!"/>
    <x v="88"/>
    <n v="37771980"/>
    <n v="39"/>
    <s v=""/>
    <m/>
    <b v="0"/>
    <b v="0"/>
    <b v="0"/>
    <b v="0"/>
    <x v="3297"/>
  </r>
  <r>
    <s v="Doubt"/>
    <x v="70"/>
    <n v="51699984"/>
    <n v="98"/>
    <s v=""/>
    <m/>
    <b v="0"/>
    <b v="0"/>
    <b v="0"/>
    <b v="0"/>
    <x v="3298"/>
  </r>
  <r>
    <s v="Shaolin Soccer"/>
    <x v="58"/>
    <n v="42776760"/>
    <n v="84"/>
    <s v=""/>
    <m/>
    <b v="0"/>
    <b v="0"/>
    <b v="0"/>
    <b v="0"/>
    <x v="3299"/>
  </r>
  <r>
    <s v="I Can Do Bad All by Myself"/>
    <x v="45"/>
    <n v="51733921"/>
    <n v="102"/>
    <s v=""/>
    <m/>
    <b v="0"/>
    <b v="0"/>
    <b v="0"/>
    <b v="0"/>
    <x v="3300"/>
  </r>
  <r>
    <s v="Blast from the Past"/>
    <x v="57"/>
    <n v="40263020"/>
    <n v="70"/>
    <s v=""/>
    <m/>
    <b v="0"/>
    <b v="0"/>
    <b v="0"/>
    <b v="0"/>
    <x v="3301"/>
  </r>
  <r>
    <s v="The Master of Disguise"/>
    <x v="63"/>
    <n v="43411001"/>
    <n v="94"/>
    <s v=""/>
    <m/>
    <b v="0"/>
    <b v="0"/>
    <b v="0"/>
    <b v="0"/>
    <x v="3302"/>
  </r>
  <r>
    <s v="Huo guo ying xiong"/>
    <x v="68"/>
    <n v="58106427"/>
    <n v="111"/>
    <s v=""/>
    <m/>
    <b v="0"/>
    <b v="0"/>
    <b v="0"/>
    <b v="0"/>
    <x v="3303"/>
  </r>
  <r>
    <s v="L.O.R.D: Legend of Ravaging Dynasties"/>
    <x v="68"/>
    <n v="58089494"/>
    <n v="112"/>
    <s v=""/>
    <m/>
    <b v="0"/>
    <b v="0"/>
    <b v="0"/>
    <b v="0"/>
    <x v="3304"/>
  </r>
  <r>
    <s v="Molly's Game"/>
    <x v="61"/>
    <n v="59284015"/>
    <n v="104"/>
    <s v=""/>
    <n v="3.5"/>
    <b v="0"/>
    <b v="0"/>
    <b v="0"/>
    <b v="0"/>
    <x v="3305"/>
  </r>
  <r>
    <s v="Lawless"/>
    <x v="53"/>
    <n v="55404159"/>
    <n v="107"/>
    <s v=""/>
    <m/>
    <b v="0"/>
    <b v="0"/>
    <b v="0"/>
    <b v="0"/>
    <x v="3306"/>
  </r>
  <r>
    <s v="College Road Trip"/>
    <x v="70"/>
    <n v="51549674"/>
    <n v="99"/>
    <s v=""/>
    <m/>
    <b v="0"/>
    <b v="0"/>
    <b v="0"/>
    <b v="0"/>
    <x v="3307"/>
  </r>
  <r>
    <s v="Orange County"/>
    <x v="63"/>
    <n v="43325009"/>
    <n v="95"/>
    <s v=""/>
    <m/>
    <b v="0"/>
    <b v="0"/>
    <b v="0"/>
    <b v="0"/>
    <x v="3308"/>
  </r>
  <r>
    <s v="A Man Apart"/>
    <x v="54"/>
    <n v="44350926"/>
    <n v="101"/>
    <s v=""/>
    <m/>
    <b v="0"/>
    <b v="0"/>
    <b v="0"/>
    <b v="0"/>
    <x v="3309"/>
  </r>
  <r>
    <s v="From Paris with Love"/>
    <x v="67"/>
    <n v="52830951"/>
    <n v="110"/>
    <s v=""/>
    <m/>
    <b v="0"/>
    <b v="0"/>
    <b v="0"/>
    <b v="0"/>
    <x v="3310"/>
  </r>
  <r>
    <s v="Get Rich or Die Tryin'"/>
    <x v="73"/>
    <n v="46563961"/>
    <n v="103"/>
    <s v=""/>
    <m/>
    <b v="0"/>
    <b v="0"/>
    <b v="0"/>
    <b v="0"/>
    <x v="3311"/>
  </r>
  <r>
    <s v="The Last Dragon"/>
    <x v="86"/>
    <n v="25755277"/>
    <n v="33"/>
    <s v=""/>
    <m/>
    <b v="0"/>
    <b v="0"/>
    <b v="0"/>
    <b v="0"/>
    <x v="3312"/>
  </r>
  <r>
    <s v="The Devotion of Suspect X"/>
    <x v="61"/>
    <n v="59035664"/>
    <n v="105"/>
    <s v=""/>
    <m/>
    <b v="0"/>
    <b v="0"/>
    <b v="0"/>
    <b v="0"/>
    <x v="3313"/>
  </r>
  <r>
    <s v="Meet Dave"/>
    <x v="70"/>
    <n v="51339567"/>
    <n v="100"/>
    <s v=""/>
    <m/>
    <b v="0"/>
    <b v="0"/>
    <b v="0"/>
    <b v="0"/>
    <x v="3314"/>
  </r>
  <r>
    <s v="Nine Lives"/>
    <x v="68"/>
    <n v="57814445"/>
    <n v="113"/>
    <s v=""/>
    <m/>
    <b v="0"/>
    <b v="0"/>
    <b v="0"/>
    <b v="0"/>
    <x v="3315"/>
  </r>
  <r>
    <s v="Bombshell"/>
    <x v="47"/>
    <n v="61404394"/>
    <n v="102"/>
    <s v=""/>
    <m/>
    <b v="0"/>
    <b v="0"/>
    <b v="0"/>
    <b v="0"/>
    <x v="3316"/>
  </r>
  <r>
    <s v="Ernest Saves Christmas"/>
    <x v="87"/>
    <n v="28202109"/>
    <n v="38"/>
    <s v=""/>
    <m/>
    <b v="0"/>
    <b v="0"/>
    <b v="0"/>
    <b v="0"/>
    <x v="3317"/>
  </r>
  <r>
    <s v="Suite Dreams"/>
    <x v="62"/>
    <n v="48090431"/>
    <n v="109"/>
    <s v=""/>
    <m/>
    <b v="0"/>
    <b v="0"/>
    <b v="0"/>
    <b v="0"/>
    <x v="3318"/>
  </r>
  <r>
    <s v="18-May"/>
    <x v="71"/>
    <n v="49282156"/>
    <n v="106"/>
    <s v=""/>
    <m/>
    <b v="0"/>
    <b v="0"/>
    <b v="0"/>
    <b v="0"/>
    <x v="3319"/>
  </r>
  <r>
    <s v="Ashfall"/>
    <x v="47"/>
    <n v="61354854"/>
    <n v="103"/>
    <s v=""/>
    <m/>
    <b v="0"/>
    <b v="0"/>
    <b v="0"/>
    <b v="0"/>
    <x v="3320"/>
  </r>
  <r>
    <s v="Defiance"/>
    <x v="70"/>
    <n v="51262751"/>
    <n v="101"/>
    <s v=""/>
    <m/>
    <b v="0"/>
    <b v="0"/>
    <b v="0"/>
    <b v="0"/>
    <x v="3321"/>
  </r>
  <r>
    <s v="End of Watch"/>
    <x v="53"/>
    <n v="55078146"/>
    <n v="108"/>
    <s v=""/>
    <n v="3.5"/>
    <b v="0"/>
    <b v="0"/>
    <b v="0"/>
    <b v="0"/>
    <x v="3322"/>
  </r>
  <r>
    <s v="How Stella Got Her Groove Back"/>
    <x v="75"/>
    <n v="39278722"/>
    <n v="66"/>
    <s v=""/>
    <m/>
    <b v="0"/>
    <b v="0"/>
    <b v="0"/>
    <b v="0"/>
    <x v="3323"/>
  </r>
  <r>
    <s v="To Wong Foo, Thanks for Everything! Julie Newmar"/>
    <x v="85"/>
    <n v="36474193"/>
    <n v="48"/>
    <s v=""/>
    <m/>
    <b v="0"/>
    <b v="0"/>
    <b v="0"/>
    <b v="0"/>
    <x v="3324"/>
  </r>
  <r>
    <s v="Ma"/>
    <x v="47"/>
    <n v="61220784"/>
    <n v="104"/>
    <s v=""/>
    <m/>
    <b v="0"/>
    <b v="0"/>
    <b v="0"/>
    <b v="0"/>
    <x v="3325"/>
  </r>
  <r>
    <s v="Shock Wave"/>
    <x v="61"/>
    <n v="58824459"/>
    <n v="106"/>
    <s v=""/>
    <m/>
    <b v="0"/>
    <b v="0"/>
    <b v="0"/>
    <b v="0"/>
    <x v="3326"/>
  </r>
  <r>
    <s v="Wolf Children"/>
    <x v="53"/>
    <n v="54984346"/>
    <n v="109"/>
    <s v=""/>
    <m/>
    <b v="0"/>
    <b v="0"/>
    <b v="0"/>
    <b v="0"/>
    <x v="3327"/>
  </r>
  <r>
    <s v="Death Note: The Last Name"/>
    <x v="62"/>
    <n v="47917637"/>
    <n v="110"/>
    <s v=""/>
    <m/>
    <b v="0"/>
    <b v="0"/>
    <b v="0"/>
    <b v="0"/>
    <x v="3328"/>
  </r>
  <r>
    <s v="Predator 2"/>
    <x v="84"/>
    <n v="30669955"/>
    <n v="38"/>
    <s v=""/>
    <m/>
    <b v="0"/>
    <b v="0"/>
    <b v="0"/>
    <b v="0"/>
    <x v="3329"/>
  </r>
  <r>
    <s v="Agnes of God"/>
    <x v="86"/>
    <n v="25627836"/>
    <n v="34"/>
    <s v=""/>
    <m/>
    <b v="0"/>
    <b v="0"/>
    <b v="0"/>
    <b v="0"/>
    <x v="3330"/>
  </r>
  <r>
    <s v="Adrift"/>
    <x v="50"/>
    <n v="59945012"/>
    <n v="113"/>
    <s v=""/>
    <m/>
    <b v="0"/>
    <b v="0"/>
    <b v="0"/>
    <b v="0"/>
    <x v="3331"/>
  </r>
  <r>
    <s v="Where the Heart Is"/>
    <x v="77"/>
    <n v="40863718"/>
    <n v="84"/>
    <s v=""/>
    <m/>
    <b v="0"/>
    <b v="0"/>
    <b v="0"/>
    <b v="0"/>
    <x v="3332"/>
  </r>
  <r>
    <s v="Timeline"/>
    <x v="54"/>
    <n v="43935763"/>
    <n v="102"/>
    <s v=""/>
    <m/>
    <b v="0"/>
    <b v="0"/>
    <b v="0"/>
    <b v="0"/>
    <x v="3333"/>
  </r>
  <r>
    <s v="Jungle Fever"/>
    <x v="89"/>
    <n v="32482682"/>
    <n v="44"/>
    <s v=""/>
    <m/>
    <b v="0"/>
    <b v="0"/>
    <b v="0"/>
    <b v="0"/>
    <x v="3334"/>
  </r>
  <r>
    <s v="Firestorm"/>
    <x v="59"/>
    <n v="55754766"/>
    <n v="115"/>
    <s v=""/>
    <m/>
    <b v="0"/>
    <b v="0"/>
    <b v="0"/>
    <b v="0"/>
    <x v="3335"/>
  </r>
  <r>
    <s v="The Three Stooges"/>
    <x v="53"/>
    <n v="54819301"/>
    <n v="110"/>
    <s v=""/>
    <m/>
    <b v="0"/>
    <b v="0"/>
    <b v="0"/>
    <b v="0"/>
    <x v="3336"/>
  </r>
  <r>
    <s v="The Fog"/>
    <x v="73"/>
    <n v="46201432"/>
    <n v="104"/>
    <s v=""/>
    <m/>
    <b v="0"/>
    <b v="0"/>
    <b v="0"/>
    <b v="0"/>
    <x v="3337"/>
  </r>
  <r>
    <s v="Breaking Away"/>
    <x v="92"/>
    <n v="16424918"/>
    <n v="41"/>
    <s v=""/>
    <m/>
    <b v="0"/>
    <b v="0"/>
    <b v="0"/>
    <b v="0"/>
    <x v="3338"/>
  </r>
  <r>
    <s v="Into the Blue"/>
    <x v="73"/>
    <n v="46117696"/>
    <n v="105"/>
    <s v=""/>
    <m/>
    <b v="0"/>
    <b v="0"/>
    <b v="0"/>
    <b v="0"/>
    <x v="3339"/>
  </r>
  <r>
    <s v="Two of a Kind"/>
    <x v="79"/>
    <n v="23646952"/>
    <n v="30"/>
    <s v=""/>
    <m/>
    <b v="0"/>
    <b v="0"/>
    <b v="0"/>
    <b v="0"/>
    <x v="3340"/>
  </r>
  <r>
    <s v="Coco Before Chanel"/>
    <x v="45"/>
    <n v="50812934"/>
    <n v="103"/>
    <s v=""/>
    <m/>
    <b v="0"/>
    <b v="0"/>
    <b v="0"/>
    <b v="0"/>
    <x v="3341"/>
  </r>
  <r>
    <s v="Overboard"/>
    <x v="93"/>
    <n v="26713187"/>
    <n v="46"/>
    <s v=""/>
    <m/>
    <b v="0"/>
    <b v="0"/>
    <b v="0"/>
    <b v="0"/>
    <x v="3342"/>
  </r>
  <r>
    <s v="Baby Boom"/>
    <x v="93"/>
    <n v="26712476"/>
    <n v="47"/>
    <s v=""/>
    <m/>
    <b v="0"/>
    <b v="0"/>
    <b v="0"/>
    <b v="0"/>
    <x v="3343"/>
  </r>
  <r>
    <s v="Moonfall"/>
    <x v="49"/>
    <n v="67295363"/>
    <n v="55"/>
    <s v=""/>
    <m/>
    <b v="0"/>
    <b v="0"/>
    <b v="0"/>
    <b v="0"/>
    <x v="3344"/>
  </r>
  <r>
    <s v="You Are My Sunshine"/>
    <x v="48"/>
    <n v="56640000"/>
    <n v="121"/>
    <s v=""/>
    <m/>
    <b v="0"/>
    <b v="0"/>
    <b v="0"/>
    <b v="0"/>
    <x v="3345"/>
  </r>
  <r>
    <s v="Bless the Child"/>
    <x v="77"/>
    <n v="40443010"/>
    <n v="85"/>
    <s v=""/>
    <m/>
    <b v="0"/>
    <b v="0"/>
    <b v="0"/>
    <b v="0"/>
    <x v="3346"/>
  </r>
  <r>
    <s v="Dallas Buyers Club"/>
    <x v="59"/>
    <n v="55198285"/>
    <n v="116"/>
    <s v=""/>
    <n v="4"/>
    <b v="0"/>
    <b v="0"/>
    <b v="0"/>
    <b v="0"/>
    <x v="3347"/>
  </r>
  <r>
    <s v="Wildcats"/>
    <x v="91"/>
    <n v="26285544"/>
    <n v="37"/>
    <s v=""/>
    <m/>
    <b v="0"/>
    <b v="0"/>
    <b v="0"/>
    <b v="0"/>
    <x v="3348"/>
  </r>
  <r>
    <s v="Detective Dee: The Mystery of the Phantom Flame"/>
    <x v="67"/>
    <n v="51899269"/>
    <n v="111"/>
    <s v=""/>
    <m/>
    <b v="0"/>
    <b v="0"/>
    <b v="0"/>
    <b v="0"/>
    <x v="3349"/>
  </r>
  <r>
    <s v="The Art of War"/>
    <x v="77"/>
    <n v="40400425"/>
    <n v="86"/>
    <s v=""/>
    <m/>
    <b v="0"/>
    <b v="0"/>
    <b v="0"/>
    <b v="0"/>
    <x v="3350"/>
  </r>
  <r>
    <s v="Conference of Animals"/>
    <x v="67"/>
    <n v="51883642"/>
    <n v="112"/>
    <s v=""/>
    <m/>
    <b v="0"/>
    <b v="0"/>
    <b v="0"/>
    <b v="0"/>
    <x v="3351"/>
  </r>
  <r>
    <s v="8 Women"/>
    <x v="63"/>
    <n v="42426583"/>
    <n v="96"/>
    <s v=""/>
    <m/>
    <b v="0"/>
    <b v="0"/>
    <b v="0"/>
    <b v="0"/>
    <x v="3352"/>
  </r>
  <r>
    <s v="Mr. Brooks"/>
    <x v="71"/>
    <n v="48443734"/>
    <n v="107"/>
    <s v=""/>
    <m/>
    <b v="0"/>
    <b v="0"/>
    <b v="0"/>
    <b v="0"/>
    <x v="3353"/>
  </r>
  <r>
    <s v="The Five-Year Engagement"/>
    <x v="53"/>
    <n v="54169363"/>
    <n v="111"/>
    <s v=""/>
    <m/>
    <b v="0"/>
    <b v="0"/>
    <b v="0"/>
    <b v="0"/>
    <x v="3354"/>
  </r>
  <r>
    <s v="Deck the Halls"/>
    <x v="62"/>
    <n v="47232776"/>
    <n v="111"/>
    <s v=""/>
    <m/>
    <b v="0"/>
    <b v="0"/>
    <b v="0"/>
    <b v="0"/>
    <x v="3355"/>
  </r>
  <r>
    <s v="The Dream Team"/>
    <x v="76"/>
    <n v="28907090"/>
    <n v="42"/>
    <s v=""/>
    <m/>
    <b v="0"/>
    <b v="0"/>
    <b v="0"/>
    <b v="0"/>
    <x v="3356"/>
  </r>
  <r>
    <s v="Zoolander 2"/>
    <x v="68"/>
    <n v="56722693"/>
    <n v="114"/>
    <s v=""/>
    <m/>
    <b v="0"/>
    <b v="0"/>
    <b v="0"/>
    <b v="0"/>
    <x v="3357"/>
  </r>
  <r>
    <s v="Seven Years in Tibet"/>
    <x v="46"/>
    <n v="37957682"/>
    <n v="59"/>
    <s v=""/>
    <m/>
    <b v="0"/>
    <b v="0"/>
    <b v="0"/>
    <b v="0"/>
    <x v="3358"/>
  </r>
  <r>
    <s v="My Best Summer"/>
    <x v="47"/>
    <n v="60011073"/>
    <n v="105"/>
    <s v=""/>
    <m/>
    <b v="0"/>
    <b v="0"/>
    <b v="0"/>
    <b v="0"/>
    <x v="3359"/>
  </r>
  <r>
    <s v="Goldbuster"/>
    <x v="61"/>
    <n v="57628292"/>
    <n v="107"/>
    <s v=""/>
    <m/>
    <b v="0"/>
    <b v="0"/>
    <b v="0"/>
    <b v="0"/>
    <x v="3360"/>
  </r>
  <r>
    <s v="The Indian in the Cupboard"/>
    <x v="85"/>
    <n v="35656131"/>
    <n v="49"/>
    <s v=""/>
    <m/>
    <b v="0"/>
    <b v="0"/>
    <b v="0"/>
    <b v="0"/>
    <x v="3361"/>
  </r>
  <r>
    <s v="Daybreakers"/>
    <x v="67"/>
    <n v="51416464"/>
    <n v="113"/>
    <s v=""/>
    <m/>
    <b v="0"/>
    <b v="0"/>
    <b v="0"/>
    <b v="0"/>
    <x v="3362"/>
  </r>
  <r>
    <s v="Dancer in the Dark"/>
    <x v="77"/>
    <n v="40031879"/>
    <n v="87"/>
    <s v=""/>
    <m/>
    <b v="0"/>
    <b v="0"/>
    <b v="0"/>
    <b v="0"/>
    <x v="3363"/>
  </r>
  <r>
    <s v="The Women"/>
    <x v="70"/>
    <n v="50007546"/>
    <n v="102"/>
    <s v=""/>
    <m/>
    <b v="0"/>
    <b v="0"/>
    <b v="0"/>
    <b v="0"/>
    <x v="3364"/>
  </r>
  <r>
    <s v="Drillbit Taylor"/>
    <x v="70"/>
    <n v="49944325"/>
    <n v="103"/>
    <s v=""/>
    <m/>
    <b v="0"/>
    <b v="0"/>
    <b v="0"/>
    <b v="0"/>
    <x v="3365"/>
  </r>
  <r>
    <s v="Set It Off"/>
    <x v="88"/>
    <n v="36461139"/>
    <n v="40"/>
    <s v=""/>
    <m/>
    <b v="0"/>
    <b v="0"/>
    <b v="0"/>
    <b v="0"/>
    <x v="3366"/>
  </r>
  <r>
    <s v="Green Card"/>
    <x v="84"/>
    <n v="29888235"/>
    <n v="39"/>
    <s v=""/>
    <m/>
    <b v="0"/>
    <b v="0"/>
    <b v="0"/>
    <b v="0"/>
    <x v="3367"/>
  </r>
  <r>
    <s v="The Sea Inside"/>
    <x v="66"/>
    <n v="43685449"/>
    <n v="102"/>
    <s v=""/>
    <m/>
    <b v="0"/>
    <b v="0"/>
    <b v="0"/>
    <b v="0"/>
    <x v="3368"/>
  </r>
  <r>
    <s v="The Nanny Diaries"/>
    <x v="71"/>
    <n v="47817020"/>
    <n v="108"/>
    <s v=""/>
    <m/>
    <b v="0"/>
    <b v="0"/>
    <b v="0"/>
    <b v="0"/>
    <x v="3369"/>
  </r>
  <r>
    <s v="Deuce Bigalow: European Gigolo"/>
    <x v="73"/>
    <n v="45109561"/>
    <n v="106"/>
    <s v=""/>
    <m/>
    <b v="0"/>
    <b v="0"/>
    <b v="0"/>
    <b v="0"/>
    <x v="3370"/>
  </r>
  <r>
    <s v="The Final Conflict"/>
    <x v="82"/>
    <n v="20471382"/>
    <n v="36"/>
    <s v=""/>
    <m/>
    <b v="0"/>
    <b v="0"/>
    <b v="0"/>
    <b v="0"/>
    <x v="3371"/>
  </r>
  <r>
    <s v="Money Train"/>
    <x v="85"/>
    <n v="35431113"/>
    <n v="50"/>
    <s v=""/>
    <m/>
    <b v="0"/>
    <b v="0"/>
    <b v="0"/>
    <b v="0"/>
    <x v="3372"/>
  </r>
  <r>
    <s v="Basic"/>
    <x v="54"/>
    <n v="42792561"/>
    <n v="103"/>
    <s v=""/>
    <m/>
    <b v="0"/>
    <b v="0"/>
    <b v="0"/>
    <b v="0"/>
    <x v="3373"/>
  </r>
  <r>
    <s v="Fright Night"/>
    <x v="86"/>
    <n v="24923853"/>
    <n v="35"/>
    <s v=""/>
    <n v="3.5"/>
    <b v="0"/>
    <b v="0"/>
    <b v="0"/>
    <b v="0"/>
    <x v="3374"/>
  </r>
  <r>
    <s v="Titanic 25 Year Anniversary"/>
    <x v="69"/>
    <n v="70219746"/>
    <n v="77"/>
    <s v=""/>
    <m/>
    <b v="0"/>
    <b v="0"/>
    <b v="0"/>
    <b v="0"/>
    <x v="3375"/>
  </r>
  <r>
    <s v="Pink Floyd: The Wall"/>
    <x v="74"/>
    <n v="22244537"/>
    <n v="33"/>
    <s v=""/>
    <m/>
    <b v="0"/>
    <b v="0"/>
    <b v="0"/>
    <b v="0"/>
    <x v="3376"/>
  </r>
  <r>
    <s v="A Goofy Movie"/>
    <x v="85"/>
    <n v="35348672"/>
    <n v="51"/>
    <s v=""/>
    <m/>
    <b v="0"/>
    <b v="0"/>
    <b v="0"/>
    <b v="0"/>
    <x v="3377"/>
  </r>
  <r>
    <s v="Love You Forever"/>
    <x v="90"/>
    <n v="60670799"/>
    <n v="26"/>
    <s v=""/>
    <m/>
    <b v="0"/>
    <b v="0"/>
    <b v="0"/>
    <b v="0"/>
    <x v="3378"/>
  </r>
  <r>
    <s v="All the Money in the World"/>
    <x v="61"/>
    <n v="56996304"/>
    <n v="108"/>
    <s v=""/>
    <m/>
    <b v="0"/>
    <b v="0"/>
    <b v="0"/>
    <b v="0"/>
    <x v="3379"/>
  </r>
  <r>
    <s v="The Greek Tycoon"/>
    <x v="80"/>
    <n v="14672713"/>
    <n v="28"/>
    <s v=""/>
    <m/>
    <b v="0"/>
    <b v="0"/>
    <b v="0"/>
    <b v="0"/>
    <x v="3380"/>
  </r>
  <r>
    <s v="The Nativity Story"/>
    <x v="62"/>
    <n v="46432264"/>
    <n v="112"/>
    <s v=""/>
    <m/>
    <b v="0"/>
    <b v="0"/>
    <b v="0"/>
    <b v="0"/>
    <x v="3381"/>
  </r>
  <r>
    <s v="CJ7"/>
    <x v="70"/>
    <n v="49529913"/>
    <n v="104"/>
    <s v=""/>
    <m/>
    <b v="0"/>
    <b v="0"/>
    <b v="0"/>
    <b v="0"/>
    <x v="3382"/>
  </r>
  <r>
    <s v="Undercover Brother"/>
    <x v="63"/>
    <n v="41604473"/>
    <n v="97"/>
    <s v=""/>
    <m/>
    <b v="0"/>
    <b v="0"/>
    <b v="0"/>
    <b v="0"/>
    <x v="3383"/>
  </r>
  <r>
    <s v="St. Vincent"/>
    <x v="72"/>
    <n v="54837234"/>
    <n v="119"/>
    <s v=""/>
    <m/>
    <b v="0"/>
    <b v="0"/>
    <b v="0"/>
    <b v="0"/>
    <x v="3384"/>
  </r>
  <r>
    <s v="The Flamingo Kid"/>
    <x v="83"/>
    <n v="23859382"/>
    <n v="43"/>
    <s v=""/>
    <m/>
    <b v="0"/>
    <b v="0"/>
    <b v="0"/>
    <b v="0"/>
    <x v="3385"/>
  </r>
  <r>
    <s v="Shine"/>
    <x v="88"/>
    <n v="35999081"/>
    <n v="41"/>
    <s v=""/>
    <m/>
    <b v="0"/>
    <b v="0"/>
    <b v="0"/>
    <b v="0"/>
    <x v="3386"/>
  </r>
  <r>
    <s v="The Legend of Bagger Vance"/>
    <x v="77"/>
    <n v="39459427"/>
    <n v="88"/>
    <s v=""/>
    <m/>
    <b v="0"/>
    <b v="0"/>
    <b v="0"/>
    <b v="0"/>
    <x v="3387"/>
  </r>
  <r>
    <s v="The Incredible Shrinking Woman"/>
    <x v="82"/>
    <n v="20259961"/>
    <n v="37"/>
    <s v=""/>
    <m/>
    <b v="0"/>
    <b v="0"/>
    <b v="0"/>
    <b v="0"/>
    <x v="3388"/>
  </r>
  <r>
    <s v="The Hurt Locker"/>
    <x v="70"/>
    <n v="49230772"/>
    <n v="105"/>
    <s v=""/>
    <n v="3"/>
    <b v="0"/>
    <b v="0"/>
    <b v="0"/>
    <b v="0"/>
    <x v="3389"/>
  </r>
  <r>
    <s v="Summer Rental"/>
    <x v="86"/>
    <n v="24689703"/>
    <n v="36"/>
    <s v=""/>
    <m/>
    <b v="0"/>
    <b v="0"/>
    <b v="0"/>
    <b v="0"/>
    <x v="3390"/>
  </r>
  <r>
    <s v="One Piece: Strong World"/>
    <x v="45"/>
    <n v="49271461"/>
    <n v="104"/>
    <s v=""/>
    <m/>
    <b v="0"/>
    <b v="0"/>
    <b v="0"/>
    <b v="0"/>
    <x v="3391"/>
  </r>
  <r>
    <s v="Innerspace"/>
    <x v="93"/>
    <n v="25893810"/>
    <n v="48"/>
    <s v=""/>
    <m/>
    <b v="0"/>
    <b v="0"/>
    <b v="0"/>
    <b v="0"/>
    <x v="3392"/>
  </r>
  <r>
    <s v="Death on the Nile"/>
    <x v="80"/>
    <n v="14560084"/>
    <n v="29"/>
    <s v=""/>
    <m/>
    <b v="0"/>
    <b v="0"/>
    <b v="0"/>
    <b v="0"/>
    <x v="3393"/>
  </r>
  <r>
    <s v="Pinocchio"/>
    <x v="63"/>
    <n v="41314585"/>
    <n v="98"/>
    <s v=""/>
    <m/>
    <b v="0"/>
    <b v="0"/>
    <b v="0"/>
    <b v="0"/>
    <x v="3394"/>
  </r>
  <r>
    <s v="Alpha and Omega"/>
    <x v="67"/>
    <n v="50507267"/>
    <n v="114"/>
    <s v=""/>
    <m/>
    <b v="0"/>
    <b v="0"/>
    <b v="0"/>
    <b v="0"/>
    <x v="3395"/>
  </r>
  <r>
    <s v="Sixteen Candles"/>
    <x v="83"/>
    <n v="23686027"/>
    <n v="44"/>
    <s v=""/>
    <m/>
    <b v="0"/>
    <b v="0"/>
    <b v="0"/>
    <b v="0"/>
    <x v="3396"/>
  </r>
  <r>
    <s v="The Big Sick"/>
    <x v="61"/>
    <n v="56411585"/>
    <n v="109"/>
    <s v=""/>
    <n v="4"/>
    <b v="0"/>
    <b v="0"/>
    <b v="0"/>
    <b v="0"/>
    <x v="3397"/>
  </r>
  <r>
    <s v="The King of Kings"/>
    <x v="56"/>
    <n v="73760358"/>
    <n v="28"/>
    <s v=""/>
    <m/>
    <b v="0"/>
    <b v="0"/>
    <b v="0"/>
    <b v="0"/>
    <x v="3398"/>
  </r>
  <r>
    <s v="Sunny"/>
    <x v="55"/>
    <n v="51116421"/>
    <n v="112"/>
    <s v=""/>
    <m/>
    <b v="0"/>
    <b v="0"/>
    <b v="0"/>
    <b v="0"/>
    <x v="3399"/>
  </r>
  <r>
    <s v="Encounter in the Third Dimension"/>
    <x v="57"/>
    <n v="38171557"/>
    <n v="71"/>
    <s v=""/>
    <m/>
    <b v="0"/>
    <b v="0"/>
    <b v="0"/>
    <b v="0"/>
    <x v="3400"/>
  </r>
  <r>
    <s v="Pacific Heights"/>
    <x v="84"/>
    <n v="29381956"/>
    <n v="40"/>
    <s v=""/>
    <m/>
    <b v="0"/>
    <b v="0"/>
    <b v="0"/>
    <b v="0"/>
    <x v="3401"/>
  </r>
  <r>
    <s v="No Good Deed"/>
    <x v="72"/>
    <n v="54323210"/>
    <n v="120"/>
    <s v=""/>
    <m/>
    <b v="0"/>
    <b v="0"/>
    <b v="0"/>
    <b v="0"/>
    <x v="3402"/>
  </r>
  <r>
    <s v="Ron's Gone Wrong"/>
    <x v="51"/>
    <n v="60692022"/>
    <n v="57"/>
    <s v=""/>
    <n v="3"/>
    <b v="0"/>
    <b v="0"/>
    <b v="0"/>
    <b v="0"/>
    <x v="3403"/>
  </r>
  <r>
    <s v="The Lawnmower Man"/>
    <x v="81"/>
    <n v="32100816"/>
    <n v="43"/>
    <s v=""/>
    <m/>
    <b v="0"/>
    <b v="0"/>
    <b v="0"/>
    <b v="0"/>
    <x v="3404"/>
  </r>
  <r>
    <s v="Barbershop: The Next Cut"/>
    <x v="68"/>
    <n v="55030051"/>
    <n v="115"/>
    <s v=""/>
    <m/>
    <b v="0"/>
    <b v="0"/>
    <b v="0"/>
    <b v="0"/>
    <x v="3405"/>
  </r>
  <r>
    <s v="A Madea Christmas"/>
    <x v="59"/>
    <n v="53396635"/>
    <n v="117"/>
    <s v=""/>
    <m/>
    <b v="0"/>
    <b v="0"/>
    <b v="0"/>
    <b v="0"/>
    <x v="3406"/>
  </r>
  <r>
    <s v="Push"/>
    <x v="45"/>
    <n v="48858618"/>
    <n v="105"/>
    <s v=""/>
    <m/>
    <b v="0"/>
    <b v="0"/>
    <b v="0"/>
    <b v="0"/>
    <x v="3407"/>
  </r>
  <r>
    <s v="The Emerald Forest"/>
    <x v="86"/>
    <n v="24468550"/>
    <n v="37"/>
    <s v=""/>
    <m/>
    <b v="0"/>
    <b v="0"/>
    <b v="0"/>
    <b v="0"/>
    <x v="3408"/>
  </r>
  <r>
    <s v="The Color Purple"/>
    <x v="69"/>
    <n v="68919191"/>
    <n v="78"/>
    <s v=""/>
    <m/>
    <b v="0"/>
    <b v="0"/>
    <b v="0"/>
    <b v="0"/>
    <x v="3409"/>
  </r>
  <r>
    <s v="Honeysuckle Rose"/>
    <x v="78"/>
    <n v="17815212"/>
    <n v="38"/>
    <s v=""/>
    <m/>
    <b v="0"/>
    <b v="0"/>
    <b v="0"/>
    <b v="0"/>
    <x v="3410"/>
  </r>
  <r>
    <s v="The Joy Luck Club"/>
    <x v="52"/>
    <n v="32901136"/>
    <n v="47"/>
    <s v=""/>
    <m/>
    <b v="0"/>
    <b v="0"/>
    <b v="0"/>
    <b v="0"/>
    <x v="3411"/>
  </r>
  <r>
    <s v="Death at a Funeral"/>
    <x v="71"/>
    <n v="46789413"/>
    <n v="109"/>
    <s v=""/>
    <n v="4.5"/>
    <b v="0"/>
    <b v="0"/>
    <b v="0"/>
    <b v="0"/>
    <x v="3412"/>
  </r>
  <r>
    <s v="Judge Dredd"/>
    <x v="85"/>
    <n v="34693481"/>
    <n v="52"/>
    <s v=""/>
    <m/>
    <b v="0"/>
    <b v="0"/>
    <b v="0"/>
    <b v="0"/>
    <x v="3413"/>
  </r>
  <r>
    <s v="Confidential Assignment"/>
    <x v="61"/>
    <n v="55972241"/>
    <n v="110"/>
    <s v=""/>
    <m/>
    <b v="0"/>
    <b v="0"/>
    <b v="0"/>
    <b v="0"/>
    <x v="3414"/>
  </r>
  <r>
    <s v="The Great Mouse Detective"/>
    <x v="91"/>
    <n v="25336794"/>
    <n v="38"/>
    <s v=""/>
    <m/>
    <b v="0"/>
    <b v="0"/>
    <b v="0"/>
    <b v="0"/>
    <x v="3415"/>
  </r>
  <r>
    <s v="No Escape"/>
    <x v="48"/>
    <n v="54418872"/>
    <n v="122"/>
    <s v=""/>
    <m/>
    <b v="0"/>
    <b v="0"/>
    <b v="0"/>
    <b v="0"/>
    <x v="3416"/>
  </r>
  <r>
    <s v="Heartburn"/>
    <x v="91"/>
    <n v="25314189"/>
    <n v="39"/>
    <s v=""/>
    <m/>
    <b v="0"/>
    <b v="0"/>
    <b v="0"/>
    <b v="0"/>
    <x v="3417"/>
  </r>
  <r>
    <s v="The 15:17 to Paris"/>
    <x v="50"/>
    <n v="57076286"/>
    <n v="114"/>
    <s v=""/>
    <m/>
    <b v="0"/>
    <b v="0"/>
    <b v="0"/>
    <b v="0"/>
    <x v="3418"/>
  </r>
  <r>
    <s v="Temptation: Confessions of a Marriage Counselor"/>
    <x v="59"/>
    <n v="53143144"/>
    <n v="118"/>
    <s v=""/>
    <m/>
    <b v="0"/>
    <b v="0"/>
    <b v="0"/>
    <b v="0"/>
    <x v="3419"/>
  </r>
  <r>
    <s v="Delivery Man"/>
    <x v="59"/>
    <n v="53120346"/>
    <n v="119"/>
    <s v=""/>
    <m/>
    <b v="0"/>
    <b v="0"/>
    <b v="0"/>
    <b v="0"/>
    <x v="3420"/>
  </r>
  <r>
    <s v="My Tutor"/>
    <x v="79"/>
    <n v="22587834"/>
    <n v="31"/>
    <s v=""/>
    <m/>
    <b v="0"/>
    <b v="0"/>
    <b v="0"/>
    <b v="0"/>
    <x v="3421"/>
  </r>
  <r>
    <s v="Nell"/>
    <x v="64"/>
    <n v="33683817"/>
    <n v="42"/>
    <s v=""/>
    <m/>
    <b v="0"/>
    <b v="0"/>
    <b v="0"/>
    <b v="0"/>
    <x v="3422"/>
  </r>
  <r>
    <s v="Shutter"/>
    <x v="70"/>
    <n v="48555306"/>
    <n v="106"/>
    <s v=""/>
    <m/>
    <b v="0"/>
    <b v="0"/>
    <b v="0"/>
    <b v="0"/>
    <x v="3423"/>
  </r>
  <r>
    <s v="The Buddy Holly Story"/>
    <x v="80"/>
    <n v="14363400"/>
    <n v="30"/>
    <s v=""/>
    <m/>
    <b v="0"/>
    <b v="0"/>
    <b v="0"/>
    <b v="0"/>
    <x v="3424"/>
  </r>
  <r>
    <s v="War of the Arrows"/>
    <x v="55"/>
    <n v="50587661"/>
    <n v="113"/>
    <s v=""/>
    <m/>
    <b v="0"/>
    <b v="0"/>
    <b v="0"/>
    <b v="0"/>
    <x v="3425"/>
  </r>
  <r>
    <s v="The Switch"/>
    <x v="67"/>
    <n v="49830607"/>
    <n v="115"/>
    <s v=""/>
    <m/>
    <b v="0"/>
    <b v="0"/>
    <b v="0"/>
    <b v="0"/>
    <x v="3426"/>
  </r>
  <r>
    <s v="Space Battleship Yamato"/>
    <x v="67"/>
    <n v="49827298"/>
    <n v="116"/>
    <s v=""/>
    <m/>
    <b v="0"/>
    <b v="0"/>
    <b v="0"/>
    <b v="0"/>
    <x v="3427"/>
  </r>
  <r>
    <s v="Psycho"/>
    <x v="75"/>
    <n v="37170655"/>
    <n v="67"/>
    <s v=""/>
    <m/>
    <b v="0"/>
    <b v="0"/>
    <b v="0"/>
    <b v="0"/>
    <x v="3428"/>
  </r>
  <r>
    <s v="She's Out of My League"/>
    <x v="67"/>
    <n v="49779728"/>
    <n v="117"/>
    <s v=""/>
    <n v="3"/>
    <b v="0"/>
    <b v="0"/>
    <b v="0"/>
    <b v="0"/>
    <x v="3429"/>
  </r>
  <r>
    <s v="All Eyez on Me"/>
    <x v="61"/>
    <n v="55668698"/>
    <n v="111"/>
    <s v=""/>
    <m/>
    <b v="0"/>
    <b v="0"/>
    <b v="0"/>
    <b v="0"/>
    <x v="3430"/>
  </r>
  <r>
    <s v="The Age of Shadows"/>
    <x v="68"/>
    <n v="54491162"/>
    <n v="116"/>
    <s v=""/>
    <m/>
    <b v="0"/>
    <b v="0"/>
    <b v="0"/>
    <b v="0"/>
    <x v="3431"/>
  </r>
  <r>
    <s v="9"/>
    <x v="45"/>
    <n v="48428063"/>
    <n v="106"/>
    <s v=""/>
    <m/>
    <b v="0"/>
    <b v="0"/>
    <b v="0"/>
    <b v="0"/>
    <x v="3432"/>
  </r>
  <r>
    <s v="20th Century Boys 3: Redemption"/>
    <x v="45"/>
    <n v="48397818"/>
    <n v="107"/>
    <s v=""/>
    <m/>
    <b v="0"/>
    <b v="0"/>
    <b v="0"/>
    <b v="0"/>
    <x v="3433"/>
  </r>
  <r>
    <s v="Kokowääh"/>
    <x v="55"/>
    <n v="50447784"/>
    <n v="114"/>
    <s v=""/>
    <m/>
    <b v="0"/>
    <b v="0"/>
    <b v="0"/>
    <b v="0"/>
    <x v="3434"/>
  </r>
  <r>
    <s v="The Morning After"/>
    <x v="91"/>
    <n v="25147055"/>
    <n v="40"/>
    <s v=""/>
    <m/>
    <b v="0"/>
    <b v="0"/>
    <b v="0"/>
    <b v="0"/>
    <x v="3435"/>
  </r>
  <r>
    <s v="Black Knight"/>
    <x v="58"/>
    <n v="39976235"/>
    <n v="85"/>
    <s v=""/>
    <m/>
    <b v="0"/>
    <b v="0"/>
    <b v="0"/>
    <b v="0"/>
    <x v="3436"/>
  </r>
  <r>
    <s v="Tin Men"/>
    <x v="93"/>
    <n v="25411386"/>
    <n v="49"/>
    <s v=""/>
    <m/>
    <b v="0"/>
    <b v="0"/>
    <b v="0"/>
    <b v="0"/>
    <x v="3437"/>
  </r>
  <r>
    <s v="Sphere"/>
    <x v="75"/>
    <n v="37020277"/>
    <n v="68"/>
    <s v=""/>
    <m/>
    <b v="0"/>
    <b v="0"/>
    <b v="0"/>
    <b v="0"/>
    <x v="3438"/>
  </r>
  <r>
    <s v="Vegas Vacation"/>
    <x v="46"/>
    <n v="36400360"/>
    <n v="60"/>
    <s v=""/>
    <m/>
    <b v="0"/>
    <b v="0"/>
    <b v="0"/>
    <b v="0"/>
    <x v="3439"/>
  </r>
  <r>
    <s v="Hard Target"/>
    <x v="52"/>
    <n v="32589677"/>
    <n v="48"/>
    <s v=""/>
    <m/>
    <b v="0"/>
    <b v="0"/>
    <b v="0"/>
    <b v="0"/>
    <x v="3440"/>
  </r>
  <r>
    <s v="Overheard 3"/>
    <x v="72"/>
    <n v="53493428"/>
    <n v="121"/>
    <s v=""/>
    <m/>
    <b v="0"/>
    <b v="0"/>
    <b v="0"/>
    <b v="0"/>
    <x v="3441"/>
  </r>
  <r>
    <s v="Urban Legends: Final Cut"/>
    <x v="77"/>
    <n v="38574362"/>
    <n v="89"/>
    <s v=""/>
    <m/>
    <b v="0"/>
    <b v="0"/>
    <b v="0"/>
    <b v="0"/>
    <x v="3442"/>
  </r>
  <r>
    <s v="Ready or Not"/>
    <x v="47"/>
    <n v="57615777"/>
    <n v="106"/>
    <s v=""/>
    <n v="3"/>
    <b v="0"/>
    <b v="0"/>
    <b v="0"/>
    <b v="1"/>
    <x v="3443"/>
  </r>
  <r>
    <s v="Supercondriaque"/>
    <x v="72"/>
    <n v="53425036"/>
    <n v="122"/>
    <s v=""/>
    <m/>
    <b v="0"/>
    <b v="0"/>
    <b v="0"/>
    <b v="0"/>
    <x v="3444"/>
  </r>
  <r>
    <s v="The Sandlot"/>
    <x v="52"/>
    <n v="32434006"/>
    <n v="49"/>
    <s v=""/>
    <n v="4"/>
    <b v="0"/>
    <b v="0"/>
    <b v="0"/>
    <b v="0"/>
    <x v="3445"/>
  </r>
  <r>
    <s v="Do the Right Thing"/>
    <x v="76"/>
    <n v="27546968"/>
    <n v="43"/>
    <s v=""/>
    <m/>
    <b v="1"/>
    <b v="0"/>
    <b v="0"/>
    <b v="0"/>
    <x v="3446"/>
  </r>
  <r>
    <s v="3 Days to Kill"/>
    <x v="72"/>
    <n v="53260230"/>
    <n v="123"/>
    <s v=""/>
    <m/>
    <b v="0"/>
    <b v="0"/>
    <b v="0"/>
    <b v="0"/>
    <x v="3447"/>
  </r>
  <r>
    <s v="Memento"/>
    <x v="58"/>
    <n v="39723096"/>
    <n v="86"/>
    <s v=""/>
    <n v="5"/>
    <b v="0"/>
    <b v="1"/>
    <b v="1"/>
    <b v="1"/>
    <x v="3448"/>
  </r>
  <r>
    <s v="A or B"/>
    <x v="50"/>
    <n v="56239049"/>
    <n v="115"/>
    <s v=""/>
    <m/>
    <b v="0"/>
    <b v="0"/>
    <b v="0"/>
    <b v="0"/>
    <x v="3449"/>
  </r>
  <r>
    <s v="Black Widow"/>
    <x v="93"/>
    <n v="25205460"/>
    <n v="50"/>
    <s v=""/>
    <m/>
    <b v="0"/>
    <b v="0"/>
    <b v="0"/>
    <b v="0"/>
    <x v="3450"/>
  </r>
  <r>
    <s v="Downsizing"/>
    <x v="61"/>
    <n v="55003890"/>
    <n v="112"/>
    <s v=""/>
    <m/>
    <b v="0"/>
    <b v="0"/>
    <b v="0"/>
    <b v="0"/>
    <x v="3451"/>
  </r>
  <r>
    <s v="Winnie the Pooh"/>
    <x v="55"/>
    <n v="49871429"/>
    <n v="115"/>
    <s v=""/>
    <m/>
    <b v="0"/>
    <b v="0"/>
    <b v="0"/>
    <b v="0"/>
    <x v="3452"/>
  </r>
  <r>
    <s v="Jade Dynasty"/>
    <x v="47"/>
    <n v="57149764"/>
    <n v="107"/>
    <s v=""/>
    <m/>
    <b v="0"/>
    <b v="0"/>
    <b v="0"/>
    <b v="0"/>
    <x v="3453"/>
  </r>
  <r>
    <s v="The Age of Innocence"/>
    <x v="52"/>
    <n v="32255440"/>
    <n v="50"/>
    <s v=""/>
    <m/>
    <b v="0"/>
    <b v="0"/>
    <b v="0"/>
    <b v="0"/>
    <x v="3454"/>
  </r>
  <r>
    <s v="The Truth About Cats &amp; Dogs"/>
    <x v="88"/>
    <n v="34861807"/>
    <n v="42"/>
    <s v=""/>
    <m/>
    <b v="0"/>
    <b v="0"/>
    <b v="0"/>
    <b v="0"/>
    <x v="3455"/>
  </r>
  <r>
    <s v="Babylon"/>
    <x v="49"/>
    <n v="63379032"/>
    <n v="56"/>
    <s v=""/>
    <m/>
    <b v="0"/>
    <b v="0"/>
    <b v="1"/>
    <b v="1"/>
    <x v="3456"/>
  </r>
  <r>
    <s v="Death at a Funeral"/>
    <x v="67"/>
    <n v="49050886"/>
    <n v="118"/>
    <s v=""/>
    <m/>
    <b v="0"/>
    <b v="0"/>
    <b v="0"/>
    <b v="0"/>
    <x v="3457"/>
  </r>
  <r>
    <s v="The Original Kings of Comedy"/>
    <x v="77"/>
    <n v="38182790"/>
    <n v="90"/>
    <s v=""/>
    <m/>
    <b v="0"/>
    <b v="0"/>
    <b v="0"/>
    <b v="0"/>
    <x v="3458"/>
  </r>
  <r>
    <s v="Whale Rider"/>
    <x v="54"/>
    <n v="41062976"/>
    <n v="104"/>
    <s v=""/>
    <m/>
    <b v="0"/>
    <b v="0"/>
    <b v="0"/>
    <b v="0"/>
    <x v="3459"/>
  </r>
  <r>
    <s v="Sinister 2"/>
    <x v="48"/>
    <n v="53329150"/>
    <n v="123"/>
    <s v=""/>
    <m/>
    <b v="0"/>
    <b v="0"/>
    <b v="0"/>
    <b v="0"/>
    <x v="3460"/>
  </r>
  <r>
    <s v="The Fourth Kind"/>
    <x v="45"/>
    <n v="47709193"/>
    <n v="108"/>
    <s v=""/>
    <m/>
    <b v="0"/>
    <b v="0"/>
    <b v="0"/>
    <b v="0"/>
    <x v="3461"/>
  </r>
  <r>
    <s v="Crocodile Dundee in Los Angeles"/>
    <x v="58"/>
    <n v="39438674"/>
    <n v="87"/>
    <s v=""/>
    <m/>
    <b v="0"/>
    <b v="0"/>
    <b v="0"/>
    <b v="0"/>
    <x v="3462"/>
  </r>
  <r>
    <s v="Mortal Kombat: Annihilation"/>
    <x v="46"/>
    <n v="35927406"/>
    <n v="61"/>
    <s v=""/>
    <m/>
    <b v="0"/>
    <b v="0"/>
    <b v="0"/>
    <b v="0"/>
    <x v="3463"/>
  </r>
  <r>
    <s v="A Thin Line Between Love and Hate"/>
    <x v="88"/>
    <n v="34767836"/>
    <n v="43"/>
    <s v=""/>
    <m/>
    <b v="0"/>
    <b v="0"/>
    <b v="0"/>
    <b v="0"/>
    <x v="3464"/>
  </r>
  <r>
    <s v="The Boogeyman"/>
    <x v="69"/>
    <n v="67307243"/>
    <n v="79"/>
    <s v=""/>
    <m/>
    <b v="0"/>
    <b v="0"/>
    <b v="0"/>
    <b v="0"/>
    <x v="3465"/>
  </r>
  <r>
    <s v="Weird Science"/>
    <x v="86"/>
    <n v="23834412"/>
    <n v="38"/>
    <s v=""/>
    <m/>
    <b v="0"/>
    <b v="0"/>
    <b v="0"/>
    <b v="0"/>
    <x v="3466"/>
  </r>
  <r>
    <s v="Pokémon: Giratina and the Sky Warrior"/>
    <x v="70"/>
    <n v="47511422"/>
    <n v="107"/>
    <s v=""/>
    <m/>
    <b v="0"/>
    <b v="0"/>
    <b v="0"/>
    <b v="0"/>
    <x v="3467"/>
  </r>
  <r>
    <s v="Wimbledon"/>
    <x v="66"/>
    <n v="41682237"/>
    <n v="103"/>
    <s v=""/>
    <m/>
    <b v="0"/>
    <b v="0"/>
    <b v="0"/>
    <b v="0"/>
    <x v="3468"/>
  </r>
  <r>
    <s v="Child's Play 2"/>
    <x v="84"/>
    <n v="28501605"/>
    <n v="41"/>
    <s v=""/>
    <m/>
    <b v="0"/>
    <b v="0"/>
    <b v="0"/>
    <b v="0"/>
    <x v="3469"/>
  </r>
  <r>
    <s v="Rurouni Kenshin Part II: Kyoto Inferno"/>
    <x v="72"/>
    <n v="52696176"/>
    <n v="124"/>
    <s v=""/>
    <m/>
    <b v="0"/>
    <b v="0"/>
    <b v="0"/>
    <b v="0"/>
    <x v="3470"/>
  </r>
  <r>
    <s v="Red Dawn"/>
    <x v="53"/>
    <n v="50950296"/>
    <n v="112"/>
    <s v=""/>
    <m/>
    <b v="0"/>
    <b v="0"/>
    <b v="0"/>
    <b v="0"/>
    <x v="3471"/>
  </r>
  <r>
    <s v="The Bachelor"/>
    <x v="57"/>
    <n v="36911617"/>
    <n v="72"/>
    <s v=""/>
    <m/>
    <b v="0"/>
    <b v="0"/>
    <b v="0"/>
    <b v="0"/>
    <x v="3472"/>
  </r>
  <r>
    <s v="Hair"/>
    <x v="92"/>
    <n v="15285248"/>
    <n v="42"/>
    <s v=""/>
    <m/>
    <b v="0"/>
    <b v="0"/>
    <b v="0"/>
    <b v="0"/>
    <x v="3473"/>
  </r>
  <r>
    <s v="Crazy Heart"/>
    <x v="45"/>
    <n v="47405566"/>
    <n v="109"/>
    <s v=""/>
    <m/>
    <b v="0"/>
    <b v="0"/>
    <b v="0"/>
    <b v="0"/>
    <x v="3474"/>
  </r>
  <r>
    <s v="How Do You Know"/>
    <x v="67"/>
    <n v="48668907"/>
    <n v="119"/>
    <s v=""/>
    <m/>
    <b v="0"/>
    <b v="0"/>
    <b v="0"/>
    <b v="0"/>
    <x v="3475"/>
  </r>
  <r>
    <s v="A Chinese Odyssey: Part Three"/>
    <x v="68"/>
    <n v="53306108"/>
    <n v="117"/>
    <s v=""/>
    <m/>
    <b v="0"/>
    <b v="0"/>
    <b v="0"/>
    <b v="0"/>
    <x v="3476"/>
  </r>
  <r>
    <s v="Wild"/>
    <x v="72"/>
    <n v="52501541"/>
    <n v="125"/>
    <s v=""/>
    <m/>
    <b v="0"/>
    <b v="0"/>
    <b v="0"/>
    <b v="0"/>
    <x v="3477"/>
  </r>
  <r>
    <s v="Detective Conan: Sunflowers of Inferno"/>
    <x v="48"/>
    <n v="52920296"/>
    <n v="124"/>
    <s v=""/>
    <m/>
    <b v="0"/>
    <b v="0"/>
    <b v="0"/>
    <b v="0"/>
    <x v="3478"/>
  </r>
  <r>
    <s v="A Lot Like Love"/>
    <x v="73"/>
    <n v="42886719"/>
    <n v="108"/>
    <s v=""/>
    <m/>
    <b v="0"/>
    <b v="0"/>
    <b v="0"/>
    <b v="0"/>
    <x v="3479"/>
  </r>
  <r>
    <s v="The Perfect Secret"/>
    <x v="47"/>
    <n v="56573047"/>
    <n v="108"/>
    <s v=""/>
    <m/>
    <b v="0"/>
    <b v="0"/>
    <b v="0"/>
    <b v="0"/>
    <x v="3480"/>
  </r>
  <r>
    <s v="Santa Claus"/>
    <x v="86"/>
    <n v="23717291"/>
    <n v="39"/>
    <s v=""/>
    <m/>
    <b v="0"/>
    <b v="0"/>
    <b v="0"/>
    <b v="0"/>
    <x v="3481"/>
  </r>
  <r>
    <s v="Double Impact"/>
    <x v="89"/>
    <n v="30102717"/>
    <n v="45"/>
    <s v=""/>
    <m/>
    <b v="0"/>
    <b v="0"/>
    <b v="0"/>
    <b v="0"/>
    <x v="3482"/>
  </r>
  <r>
    <s v="My Favorite Martian"/>
    <x v="57"/>
    <n v="36850101"/>
    <n v="73"/>
    <s v=""/>
    <m/>
    <b v="0"/>
    <b v="0"/>
    <b v="0"/>
    <b v="0"/>
    <x v="3483"/>
  </r>
  <r>
    <s v="Missing in Action"/>
    <x v="83"/>
    <n v="22812411"/>
    <n v="46"/>
    <s v=""/>
    <m/>
    <b v="0"/>
    <b v="0"/>
    <b v="0"/>
    <b v="0"/>
    <x v="3484"/>
  </r>
  <r>
    <s v="All Dogs Go to Heaven"/>
    <x v="76"/>
    <n v="27100027"/>
    <n v="44"/>
    <s v=""/>
    <m/>
    <b v="0"/>
    <b v="0"/>
    <b v="0"/>
    <b v="0"/>
    <x v="3485"/>
  </r>
  <r>
    <s v="Haunted Castle"/>
    <x v="58"/>
    <n v="39093166"/>
    <n v="88"/>
    <s v=""/>
    <m/>
    <b v="0"/>
    <b v="0"/>
    <b v="0"/>
    <b v="0"/>
    <x v="3486"/>
  </r>
  <r>
    <s v="Cop &amp; ½"/>
    <x v="52"/>
    <n v="31889691"/>
    <n v="51"/>
    <s v=""/>
    <m/>
    <b v="0"/>
    <b v="0"/>
    <b v="0"/>
    <b v="0"/>
    <x v="3487"/>
  </r>
  <r>
    <s v="Things Are Tough All Over"/>
    <x v="74"/>
    <n v="21134374"/>
    <n v="35"/>
    <s v=""/>
    <m/>
    <b v="0"/>
    <b v="0"/>
    <b v="0"/>
    <b v="0"/>
    <x v="3488"/>
  </r>
  <r>
    <s v="Prem Ratan Dhan Payo"/>
    <x v="48"/>
    <n v="52715771"/>
    <n v="125"/>
    <s v=""/>
    <m/>
    <b v="0"/>
    <b v="0"/>
    <b v="0"/>
    <b v="0"/>
    <x v="3489"/>
  </r>
  <r>
    <s v="Night Shift"/>
    <x v="74"/>
    <n v="21095638"/>
    <n v="36"/>
    <s v=""/>
    <m/>
    <b v="0"/>
    <b v="0"/>
    <b v="0"/>
    <b v="0"/>
    <x v="3490"/>
  </r>
  <r>
    <s v="Cloudy Mountain"/>
    <x v="51"/>
    <n v="58346882"/>
    <n v="58"/>
    <s v=""/>
    <m/>
    <b v="0"/>
    <b v="0"/>
    <b v="0"/>
    <b v="0"/>
    <x v="3491"/>
  </r>
  <r>
    <s v="Muppet Treasure Island"/>
    <x v="88"/>
    <n v="34327766"/>
    <n v="44"/>
    <s v=""/>
    <m/>
    <b v="0"/>
    <b v="0"/>
    <b v="0"/>
    <b v="0"/>
    <x v="3492"/>
  </r>
  <r>
    <s v="Betrayed"/>
    <x v="87"/>
    <n v="25816139"/>
    <n v="39"/>
    <s v=""/>
    <m/>
    <b v="0"/>
    <b v="0"/>
    <b v="0"/>
    <b v="0"/>
    <x v="3493"/>
  </r>
  <r>
    <s v="Oliver Twist"/>
    <x v="73"/>
    <n v="42580321"/>
    <n v="109"/>
    <s v=""/>
    <m/>
    <b v="0"/>
    <b v="0"/>
    <b v="0"/>
    <b v="0"/>
    <x v="3494"/>
  </r>
  <r>
    <s v="Creepshow"/>
    <x v="74"/>
    <n v="21031312"/>
    <n v="37"/>
    <s v=""/>
    <m/>
    <b v="0"/>
    <b v="0"/>
    <b v="0"/>
    <b v="0"/>
    <x v="3495"/>
  </r>
  <r>
    <s v="I, Tonya"/>
    <x v="61"/>
    <n v="53939297"/>
    <n v="113"/>
    <s v=""/>
    <n v="4"/>
    <b v="0"/>
    <b v="0"/>
    <b v="0"/>
    <b v="1"/>
    <x v="3496"/>
  </r>
  <r>
    <s v="The Boy Next Door"/>
    <x v="48"/>
    <n v="52425855"/>
    <n v="126"/>
    <s v=""/>
    <m/>
    <b v="0"/>
    <b v="0"/>
    <b v="0"/>
    <b v="0"/>
    <x v="3497"/>
  </r>
  <r>
    <s v="Charlie St. Cloud"/>
    <x v="67"/>
    <n v="48190704"/>
    <n v="120"/>
    <s v=""/>
    <m/>
    <b v="0"/>
    <b v="0"/>
    <b v="0"/>
    <b v="0"/>
    <x v="3498"/>
  </r>
  <r>
    <s v="Red Tails"/>
    <x v="53"/>
    <n v="50365498"/>
    <n v="113"/>
    <s v=""/>
    <m/>
    <b v="0"/>
    <b v="0"/>
    <b v="0"/>
    <b v="0"/>
    <x v="3499"/>
  </r>
  <r>
    <s v="The Night Before"/>
    <x v="48"/>
    <n v="52395996"/>
    <n v="127"/>
    <s v=""/>
    <m/>
    <b v="0"/>
    <b v="0"/>
    <b v="0"/>
    <b v="0"/>
    <x v="3500"/>
  </r>
  <r>
    <s v="The Big Shot"/>
    <x v="47"/>
    <n v="56040681"/>
    <n v="109"/>
    <s v=""/>
    <m/>
    <b v="0"/>
    <b v="0"/>
    <b v="0"/>
    <b v="0"/>
    <x v="3501"/>
  </r>
  <r>
    <s v="1987: When the Day Comes"/>
    <x v="61"/>
    <n v="53834292"/>
    <n v="114"/>
    <s v=""/>
    <m/>
    <b v="0"/>
    <b v="0"/>
    <b v="0"/>
    <b v="0"/>
    <x v="3502"/>
  </r>
  <r>
    <s v="The 100 Year-Old Man Who Climbed Out the Window and Disappeared"/>
    <x v="59"/>
    <n v="51167572"/>
    <n v="120"/>
    <s v=""/>
    <m/>
    <b v="0"/>
    <b v="0"/>
    <b v="0"/>
    <b v="0"/>
    <x v="3503"/>
  </r>
  <r>
    <s v="Quest for Fire"/>
    <x v="74"/>
    <n v="20959585"/>
    <n v="38"/>
    <s v=""/>
    <m/>
    <b v="0"/>
    <b v="0"/>
    <b v="0"/>
    <b v="0"/>
    <x v="3504"/>
  </r>
  <r>
    <s v="Selena"/>
    <x v="46"/>
    <n v="35281794"/>
    <n v="62"/>
    <s v=""/>
    <m/>
    <b v="0"/>
    <b v="0"/>
    <b v="0"/>
    <b v="0"/>
    <x v="3505"/>
  </r>
  <r>
    <s v="Baby Geniuses"/>
    <x v="57"/>
    <n v="36450736"/>
    <n v="74"/>
    <s v=""/>
    <m/>
    <b v="0"/>
    <b v="0"/>
    <b v="0"/>
    <b v="0"/>
    <x v="3506"/>
  </r>
  <r>
    <s v="Glory"/>
    <x v="76"/>
    <n v="26828365"/>
    <n v="45"/>
    <s v=""/>
    <n v="4"/>
    <b v="0"/>
    <b v="0"/>
    <b v="0"/>
    <b v="0"/>
    <x v="3507"/>
  </r>
  <r>
    <s v="Someone Like You"/>
    <x v="58"/>
    <n v="38689940"/>
    <n v="89"/>
    <s v=""/>
    <m/>
    <b v="0"/>
    <b v="0"/>
    <b v="0"/>
    <b v="0"/>
    <x v="3508"/>
  </r>
  <r>
    <s v="Hollywood Adventures"/>
    <x v="48"/>
    <n v="52265070"/>
    <n v="128"/>
    <s v=""/>
    <m/>
    <b v="0"/>
    <b v="0"/>
    <b v="0"/>
    <b v="0"/>
    <x v="3509"/>
  </r>
  <r>
    <s v="Monsters, Inc. 2012 3D Release"/>
    <x v="53"/>
    <n v="50207820"/>
    <n v="114"/>
    <s v=""/>
    <m/>
    <b v="0"/>
    <b v="0"/>
    <b v="0"/>
    <b v="0"/>
    <x v="3510"/>
  </r>
  <r>
    <s v="Heartbreaker"/>
    <x v="67"/>
    <n v="48023509"/>
    <n v="121"/>
    <s v=""/>
    <m/>
    <b v="0"/>
    <b v="0"/>
    <b v="0"/>
    <b v="0"/>
    <x v="3511"/>
  </r>
  <r>
    <s v="Hachi: A Dog's Tale"/>
    <x v="45"/>
    <n v="46748131"/>
    <n v="110"/>
    <s v=""/>
    <n v="4"/>
    <b v="0"/>
    <b v="1"/>
    <b v="0"/>
    <b v="0"/>
    <x v="3512"/>
  </r>
  <r>
    <s v="Twisted"/>
    <x v="66"/>
    <n v="40954603"/>
    <n v="104"/>
    <s v=""/>
    <m/>
    <b v="0"/>
    <b v="0"/>
    <b v="0"/>
    <b v="0"/>
    <x v="3513"/>
  </r>
  <r>
    <s v="HOUBA! On the Trail of the Marsupilami"/>
    <x v="53"/>
    <n v="50146474"/>
    <n v="115"/>
    <s v=""/>
    <m/>
    <b v="0"/>
    <b v="0"/>
    <b v="0"/>
    <b v="0"/>
    <x v="3514"/>
  </r>
  <r>
    <s v="Class"/>
    <x v="79"/>
    <n v="21667789"/>
    <n v="32"/>
    <s v=""/>
    <m/>
    <b v="0"/>
    <b v="0"/>
    <b v="0"/>
    <b v="0"/>
    <x v="3515"/>
  </r>
  <r>
    <s v="Forget Paris"/>
    <x v="85"/>
    <n v="33177694"/>
    <n v="53"/>
    <s v=""/>
    <m/>
    <b v="0"/>
    <b v="0"/>
    <b v="0"/>
    <b v="0"/>
    <x v="3516"/>
  </r>
  <r>
    <s v="Tunnel"/>
    <x v="68"/>
    <n v="52444295"/>
    <n v="118"/>
    <s v=""/>
    <m/>
    <b v="0"/>
    <b v="0"/>
    <b v="0"/>
    <b v="0"/>
    <x v="3517"/>
  </r>
  <r>
    <s v="Go Brother!"/>
    <x v="50"/>
    <n v="54663060"/>
    <n v="116"/>
    <s v=""/>
    <m/>
    <b v="0"/>
    <b v="0"/>
    <b v="0"/>
    <b v="0"/>
    <x v="3518"/>
  </r>
  <r>
    <s v="The Rescuers Down Under"/>
    <x v="84"/>
    <n v="27931461"/>
    <n v="42"/>
    <s v=""/>
    <m/>
    <b v="0"/>
    <b v="0"/>
    <b v="0"/>
    <b v="0"/>
    <x v="3519"/>
  </r>
  <r>
    <s v="Early Man"/>
    <x v="50"/>
    <n v="54622814"/>
    <n v="117"/>
    <s v=""/>
    <m/>
    <b v="0"/>
    <b v="0"/>
    <b v="0"/>
    <b v="0"/>
    <x v="3520"/>
  </r>
  <r>
    <s v="More American Graffiti"/>
    <x v="92"/>
    <n v="15014674"/>
    <n v="43"/>
    <s v=""/>
    <m/>
    <b v="0"/>
    <b v="0"/>
    <b v="0"/>
    <b v="0"/>
    <x v="3521"/>
  </r>
  <r>
    <s v="Sleepwalkers"/>
    <x v="81"/>
    <n v="30524763"/>
    <n v="44"/>
    <s v=""/>
    <m/>
    <b v="0"/>
    <b v="0"/>
    <b v="0"/>
    <b v="0"/>
    <x v="3522"/>
  </r>
  <r>
    <s v="Herbie Goes Bananas"/>
    <x v="78"/>
    <n v="17000000"/>
    <n v="39"/>
    <s v=""/>
    <m/>
    <b v="0"/>
    <b v="0"/>
    <b v="0"/>
    <b v="0"/>
    <x v="3523"/>
  </r>
  <r>
    <s v="The Thing"/>
    <x v="74"/>
    <n v="20824736"/>
    <n v="39"/>
    <s v=""/>
    <n v="4.5"/>
    <b v="1"/>
    <b v="1"/>
    <b v="1"/>
    <b v="1"/>
    <x v="3524"/>
  </r>
  <r>
    <s v="Funny Farm"/>
    <x v="87"/>
    <n v="25537221"/>
    <n v="40"/>
    <s v=""/>
    <m/>
    <b v="0"/>
    <b v="0"/>
    <b v="0"/>
    <b v="0"/>
    <x v="3525"/>
  </r>
  <r>
    <s v="What's the Worst That Could Happen?"/>
    <x v="58"/>
    <n v="38464131"/>
    <n v="90"/>
    <s v=""/>
    <m/>
    <b v="0"/>
    <b v="0"/>
    <b v="0"/>
    <b v="0"/>
    <x v="3526"/>
  </r>
  <r>
    <s v="We Are Marshall"/>
    <x v="62"/>
    <n v="43545364"/>
    <n v="113"/>
    <s v=""/>
    <m/>
    <b v="0"/>
    <b v="0"/>
    <b v="0"/>
    <b v="0"/>
    <x v="3527"/>
  </r>
  <r>
    <s v="Fantastic Mr. Fox"/>
    <x v="45"/>
    <n v="46471023"/>
    <n v="111"/>
    <s v=""/>
    <m/>
    <b v="1"/>
    <b v="0"/>
    <b v="1"/>
    <b v="1"/>
    <x v="3528"/>
  </r>
  <r>
    <s v="Iron Eagle"/>
    <x v="91"/>
    <n v="24159872"/>
    <n v="41"/>
    <s v=""/>
    <m/>
    <b v="0"/>
    <b v="0"/>
    <b v="0"/>
    <b v="0"/>
    <x v="3529"/>
  </r>
  <r>
    <s v="Rabbit Without Ears 2"/>
    <x v="45"/>
    <n v="46439905"/>
    <n v="112"/>
    <s v=""/>
    <m/>
    <b v="0"/>
    <b v="0"/>
    <b v="0"/>
    <b v="0"/>
    <x v="3530"/>
  </r>
  <r>
    <s v="Scott Pilgrim vs. the World"/>
    <x v="67"/>
    <n v="47664559"/>
    <n v="122"/>
    <s v=""/>
    <n v="4.5"/>
    <b v="0"/>
    <b v="0"/>
    <b v="1"/>
    <b v="1"/>
    <x v="3531"/>
  </r>
  <r>
    <s v="Last Holiday"/>
    <x v="62"/>
    <n v="43451846"/>
    <n v="114"/>
    <s v=""/>
    <m/>
    <b v="0"/>
    <b v="0"/>
    <b v="0"/>
    <b v="0"/>
    <x v="3532"/>
  </r>
  <r>
    <s v="Yo-kai Watch Movie: It's the Secret of Birth, Meow!"/>
    <x v="48"/>
    <n v="51838845"/>
    <n v="129"/>
    <s v=""/>
    <m/>
    <b v="0"/>
    <b v="0"/>
    <b v="0"/>
    <b v="0"/>
    <x v="3533"/>
  </r>
  <r>
    <s v="The Sisterhood of the Traveling Pants"/>
    <x v="73"/>
    <n v="42013878"/>
    <n v="110"/>
    <s v=""/>
    <m/>
    <b v="0"/>
    <b v="0"/>
    <b v="0"/>
    <b v="0"/>
    <x v="3534"/>
  </r>
  <r>
    <s v="Nobody"/>
    <x v="51"/>
    <n v="57510518"/>
    <n v="60"/>
    <s v=""/>
    <n v="3.5"/>
    <b v="0"/>
    <b v="0"/>
    <b v="0"/>
    <b v="0"/>
    <x v="3535"/>
  </r>
  <r>
    <s v="Patriots Day"/>
    <x v="68"/>
    <n v="52185751"/>
    <n v="119"/>
    <s v=""/>
    <m/>
    <b v="0"/>
    <b v="0"/>
    <b v="0"/>
    <b v="0"/>
    <x v="3536"/>
  </r>
  <r>
    <s v="My Beloved Bodyguard"/>
    <x v="68"/>
    <n v="52165873"/>
    <n v="120"/>
    <s v=""/>
    <m/>
    <b v="0"/>
    <b v="0"/>
    <b v="0"/>
    <b v="0"/>
    <x v="3537"/>
  </r>
  <r>
    <s v="Mommie Dearest"/>
    <x v="82"/>
    <n v="19034059"/>
    <n v="38"/>
    <s v=""/>
    <m/>
    <b v="0"/>
    <b v="0"/>
    <b v="0"/>
    <b v="0"/>
    <x v="3538"/>
  </r>
  <r>
    <s v="The Finest Hours"/>
    <x v="68"/>
    <n v="52099090"/>
    <n v="121"/>
    <s v=""/>
    <m/>
    <b v="0"/>
    <b v="0"/>
    <b v="0"/>
    <b v="0"/>
    <x v="3539"/>
  </r>
  <r>
    <s v="The Shadow"/>
    <x v="64"/>
    <n v="32063435"/>
    <n v="43"/>
    <s v=""/>
    <m/>
    <b v="0"/>
    <b v="0"/>
    <b v="0"/>
    <b v="0"/>
    <x v="3540"/>
  </r>
  <r>
    <s v="Internal Affairs"/>
    <x v="84"/>
    <n v="27734391"/>
    <n v="43"/>
    <s v=""/>
    <m/>
    <b v="0"/>
    <b v="0"/>
    <b v="0"/>
    <b v="0"/>
    <x v="3541"/>
  </r>
  <r>
    <s v="Dragon Ball Z: Battle of Gods"/>
    <x v="59"/>
    <n v="50461371"/>
    <n v="121"/>
    <s v=""/>
    <m/>
    <b v="0"/>
    <b v="0"/>
    <b v="0"/>
    <b v="0"/>
    <x v="3542"/>
  </r>
  <r>
    <s v="The Secret Garden"/>
    <x v="52"/>
    <n v="31181347"/>
    <n v="52"/>
    <s v=""/>
    <m/>
    <b v="0"/>
    <b v="0"/>
    <b v="0"/>
    <b v="0"/>
    <x v="3543"/>
  </r>
  <r>
    <s v="Arthur"/>
    <x v="55"/>
    <n v="48147945"/>
    <n v="116"/>
    <s v=""/>
    <m/>
    <b v="0"/>
    <b v="0"/>
    <b v="0"/>
    <b v="0"/>
    <x v="3544"/>
  </r>
  <r>
    <s v="Clockstoppers"/>
    <x v="63"/>
    <n v="38793283"/>
    <n v="99"/>
    <s v=""/>
    <m/>
    <b v="0"/>
    <b v="0"/>
    <b v="0"/>
    <b v="0"/>
    <x v="3545"/>
  </r>
  <r>
    <s v="The Man from Snowy River"/>
    <x v="74"/>
    <n v="20661099"/>
    <n v="40"/>
    <s v=""/>
    <m/>
    <b v="0"/>
    <b v="0"/>
    <b v="0"/>
    <b v="0"/>
    <x v="3546"/>
  </r>
  <r>
    <s v="A Perfect World"/>
    <x v="52"/>
    <n v="31130999"/>
    <n v="53"/>
    <s v=""/>
    <m/>
    <b v="0"/>
    <b v="0"/>
    <b v="0"/>
    <b v="0"/>
    <x v="3547"/>
  </r>
  <r>
    <s v="The Outlaws"/>
    <x v="61"/>
    <n v="52946454"/>
    <n v="115"/>
    <s v=""/>
    <m/>
    <b v="0"/>
    <b v="0"/>
    <b v="0"/>
    <b v="0"/>
    <x v="3548"/>
  </r>
  <r>
    <s v="Tad: The Lost Explorer"/>
    <x v="53"/>
    <n v="49490859"/>
    <n v="116"/>
    <s v=""/>
    <m/>
    <b v="0"/>
    <b v="0"/>
    <b v="0"/>
    <b v="0"/>
    <x v="3549"/>
  </r>
  <r>
    <s v="Cadillac Man"/>
    <x v="84"/>
    <n v="27627310"/>
    <n v="44"/>
    <s v=""/>
    <m/>
    <b v="0"/>
    <b v="0"/>
    <b v="0"/>
    <b v="0"/>
    <x v="3550"/>
  </r>
  <r>
    <s v="Hellboy"/>
    <x v="47"/>
    <n v="55064690"/>
    <n v="110"/>
    <s v=""/>
    <m/>
    <b v="0"/>
    <b v="0"/>
    <b v="0"/>
    <b v="0"/>
    <x v="3551"/>
  </r>
  <r>
    <s v="Magic in the Moonlight"/>
    <x v="72"/>
    <n v="51029361"/>
    <n v="126"/>
    <s v=""/>
    <m/>
    <b v="0"/>
    <b v="0"/>
    <b v="0"/>
    <b v="0"/>
    <x v="3552"/>
  </r>
  <r>
    <s v="Bad Education"/>
    <x v="66"/>
    <n v="40350837"/>
    <n v="105"/>
    <s v=""/>
    <m/>
    <b v="0"/>
    <b v="0"/>
    <b v="0"/>
    <b v="0"/>
    <x v="3553"/>
  </r>
  <r>
    <s v="Addicted to Love"/>
    <x v="46"/>
    <n v="34673095"/>
    <n v="63"/>
    <s v=""/>
    <m/>
    <b v="0"/>
    <b v="0"/>
    <b v="0"/>
    <b v="0"/>
    <x v="3554"/>
  </r>
  <r>
    <s v="Hot Pursuit"/>
    <x v="48"/>
    <n v="51380201"/>
    <n v="130"/>
    <s v=""/>
    <m/>
    <b v="0"/>
    <b v="0"/>
    <b v="0"/>
    <b v="0"/>
    <x v="3555"/>
  </r>
  <r>
    <s v="Peppermint"/>
    <x v="50"/>
    <n v="53918723"/>
    <n v="118"/>
    <s v=""/>
    <m/>
    <b v="0"/>
    <b v="0"/>
    <b v="0"/>
    <b v="0"/>
    <x v="3556"/>
  </r>
  <r>
    <s v="Titan A.E."/>
    <x v="77"/>
    <n v="36754634"/>
    <n v="91"/>
    <s v=""/>
    <m/>
    <b v="0"/>
    <b v="0"/>
    <b v="0"/>
    <b v="0"/>
    <x v="3557"/>
  </r>
  <r>
    <s v="Alien Nation"/>
    <x v="87"/>
    <n v="25216243"/>
    <n v="41"/>
    <s v=""/>
    <m/>
    <b v="0"/>
    <b v="0"/>
    <b v="0"/>
    <b v="0"/>
    <x v="3558"/>
  </r>
  <r>
    <s v="Tommy Boy"/>
    <x v="85"/>
    <n v="32679899"/>
    <n v="54"/>
    <s v=""/>
    <n v="3.5"/>
    <b v="0"/>
    <b v="0"/>
    <b v="0"/>
    <b v="0"/>
    <x v="3559"/>
  </r>
  <r>
    <s v="Master"/>
    <x v="68"/>
    <n v="51636415"/>
    <n v="122"/>
    <s v=""/>
    <m/>
    <b v="0"/>
    <b v="0"/>
    <b v="0"/>
    <b v="0"/>
    <x v="3560"/>
  </r>
  <r>
    <s v="One Missed Call"/>
    <x v="70"/>
    <n v="45847751"/>
    <n v="108"/>
    <s v=""/>
    <m/>
    <b v="0"/>
    <b v="0"/>
    <b v="0"/>
    <b v="0"/>
    <x v="3561"/>
  </r>
  <r>
    <s v="Down with Love"/>
    <x v="54"/>
    <n v="39468111"/>
    <n v="105"/>
    <s v=""/>
    <m/>
    <b v="0"/>
    <b v="0"/>
    <b v="0"/>
    <b v="0"/>
    <x v="3562"/>
  </r>
  <r>
    <s v="A Turtle's Tale 2: Sammy's Escape from Paradise"/>
    <x v="53"/>
    <n v="49261830"/>
    <n v="117"/>
    <s v=""/>
    <m/>
    <b v="0"/>
    <b v="0"/>
    <b v="0"/>
    <b v="0"/>
    <x v="3563"/>
  </r>
  <r>
    <s v="Matilda"/>
    <x v="88"/>
    <n v="33462123"/>
    <n v="45"/>
    <s v=""/>
    <m/>
    <b v="0"/>
    <b v="0"/>
    <b v="0"/>
    <b v="1"/>
    <x v="3564"/>
  </r>
  <r>
    <s v="Glory Road"/>
    <x v="62"/>
    <n v="42938449"/>
    <n v="115"/>
    <s v=""/>
    <m/>
    <b v="0"/>
    <b v="0"/>
    <b v="0"/>
    <b v="0"/>
    <x v="3565"/>
  </r>
  <r>
    <s v="Crank"/>
    <x v="62"/>
    <n v="42931041"/>
    <n v="116"/>
    <s v=""/>
    <m/>
    <b v="0"/>
    <b v="0"/>
    <b v="0"/>
    <b v="0"/>
    <x v="3566"/>
  </r>
  <r>
    <s v="The Long Kiss Goodnight"/>
    <x v="88"/>
    <n v="33447612"/>
    <n v="46"/>
    <s v=""/>
    <m/>
    <b v="0"/>
    <b v="0"/>
    <b v="0"/>
    <b v="0"/>
    <x v="3567"/>
  </r>
  <r>
    <s v="Paternity"/>
    <x v="82"/>
    <n v="18838812"/>
    <n v="39"/>
    <s v=""/>
    <m/>
    <b v="0"/>
    <b v="0"/>
    <b v="0"/>
    <b v="0"/>
    <x v="3568"/>
  </r>
  <r>
    <s v="The Monkey"/>
    <x v="56"/>
    <n v="68871071"/>
    <n v="29"/>
    <s v=""/>
    <m/>
    <b v="0"/>
    <b v="0"/>
    <b v="0"/>
    <b v="0"/>
    <x v="3569"/>
  </r>
  <r>
    <s v="Under the Rainbow"/>
    <x v="82"/>
    <n v="18826490"/>
    <n v="40"/>
    <s v=""/>
    <m/>
    <b v="0"/>
    <b v="0"/>
    <b v="0"/>
    <b v="0"/>
    <x v="3570"/>
  </r>
  <r>
    <s v="Crimson Rivers 2: Angels of the Apocalypse"/>
    <x v="66"/>
    <n v="40152148"/>
    <n v="106"/>
    <s v=""/>
    <m/>
    <b v="0"/>
    <b v="0"/>
    <b v="0"/>
    <b v="0"/>
    <x v="3571"/>
  </r>
  <r>
    <s v="Return to Me"/>
    <x v="77"/>
    <n v="36609995"/>
    <n v="92"/>
    <s v=""/>
    <n v="3.5"/>
    <b v="0"/>
    <b v="0"/>
    <b v="0"/>
    <b v="0"/>
    <x v="3572"/>
  </r>
  <r>
    <s v="Memphis Belle"/>
    <x v="84"/>
    <n v="27441977"/>
    <n v="45"/>
    <s v=""/>
    <m/>
    <b v="0"/>
    <b v="0"/>
    <b v="0"/>
    <b v="0"/>
    <x v="3573"/>
  </r>
  <r>
    <s v="The Care Bears Movie"/>
    <x v="86"/>
    <n v="22934622"/>
    <n v="40"/>
    <s v=""/>
    <m/>
    <b v="0"/>
    <b v="0"/>
    <b v="0"/>
    <b v="0"/>
    <x v="3574"/>
  </r>
  <r>
    <s v="StreetDance 2"/>
    <x v="67"/>
    <n v="46960833"/>
    <n v="123"/>
    <s v=""/>
    <m/>
    <b v="0"/>
    <b v="0"/>
    <b v="0"/>
    <b v="0"/>
    <x v="3575"/>
  </r>
  <r>
    <s v="Dumb and Dumberer: When Harry Met Lloyd"/>
    <x v="54"/>
    <n v="39267515"/>
    <n v="106"/>
    <s v=""/>
    <m/>
    <b v="0"/>
    <b v="0"/>
    <b v="0"/>
    <b v="0"/>
    <x v="3576"/>
  </r>
  <r>
    <s v="The Right Stuff"/>
    <x v="79"/>
    <n v="21192102"/>
    <n v="33"/>
    <s v=""/>
    <m/>
    <b v="0"/>
    <b v="0"/>
    <b v="0"/>
    <b v="0"/>
    <x v="3577"/>
  </r>
  <r>
    <s v="Trouble with the Curve"/>
    <x v="53"/>
    <n v="48963137"/>
    <n v="118"/>
    <s v=""/>
    <m/>
    <b v="0"/>
    <b v="0"/>
    <b v="0"/>
    <b v="0"/>
    <x v="3578"/>
  </r>
  <r>
    <s v="Rough Cut"/>
    <x v="78"/>
    <n v="16656125"/>
    <n v="40"/>
    <s v=""/>
    <m/>
    <b v="0"/>
    <b v="0"/>
    <b v="0"/>
    <b v="0"/>
    <x v="3579"/>
  </r>
  <r>
    <s v="Les Misérables"/>
    <x v="47"/>
    <n v="54465930"/>
    <n v="111"/>
    <s v=""/>
    <m/>
    <b v="0"/>
    <b v="0"/>
    <b v="0"/>
    <b v="0"/>
    <x v="3580"/>
  </r>
  <r>
    <s v="The Final Countdown"/>
    <x v="78"/>
    <n v="16647800"/>
    <n v="41"/>
    <s v=""/>
    <m/>
    <b v="0"/>
    <b v="0"/>
    <b v="0"/>
    <b v="0"/>
    <x v="3581"/>
  </r>
  <r>
    <s v="If You Are the One"/>
    <x v="70"/>
    <n v="45521453"/>
    <n v="109"/>
    <s v=""/>
    <m/>
    <b v="0"/>
    <b v="0"/>
    <b v="0"/>
    <b v="0"/>
    <x v="3582"/>
  </r>
  <r>
    <s v="National Lampoon's Van Wilder"/>
    <x v="63"/>
    <n v="38275483"/>
    <n v="100"/>
    <s v=""/>
    <m/>
    <b v="0"/>
    <b v="0"/>
    <b v="0"/>
    <b v="0"/>
    <x v="3583"/>
  </r>
  <r>
    <s v="Cujo"/>
    <x v="79"/>
    <n v="21156152"/>
    <n v="34"/>
    <s v=""/>
    <m/>
    <b v="0"/>
    <b v="0"/>
    <b v="0"/>
    <b v="0"/>
    <x v="3584"/>
  </r>
  <r>
    <s v="About Last Night"/>
    <x v="72"/>
    <n v="50445860"/>
    <n v="127"/>
    <s v=""/>
    <m/>
    <b v="0"/>
    <b v="0"/>
    <b v="0"/>
    <b v="0"/>
    <x v="3585"/>
  </r>
  <r>
    <s v="Striptease"/>
    <x v="88"/>
    <n v="33109743"/>
    <n v="47"/>
    <s v=""/>
    <m/>
    <b v="0"/>
    <b v="0"/>
    <b v="0"/>
    <b v="0"/>
    <x v="3586"/>
  </r>
  <r>
    <s v="L.A. Story"/>
    <x v="89"/>
    <n v="28862081"/>
    <n v="46"/>
    <s v=""/>
    <m/>
    <b v="0"/>
    <b v="0"/>
    <b v="0"/>
    <b v="0"/>
    <x v="3587"/>
  </r>
  <r>
    <s v="Man of the Year"/>
    <x v="62"/>
    <n v="42472472"/>
    <n v="117"/>
    <s v=""/>
    <m/>
    <b v="0"/>
    <b v="0"/>
    <b v="0"/>
    <b v="0"/>
    <x v="3588"/>
  </r>
  <r>
    <s v="The Banger Sisters"/>
    <x v="63"/>
    <n v="38068353"/>
    <n v="101"/>
    <s v=""/>
    <m/>
    <b v="0"/>
    <b v="0"/>
    <b v="0"/>
    <b v="0"/>
    <x v="3589"/>
  </r>
  <r>
    <s v="The Last House on the Left"/>
    <x v="45"/>
    <n v="45289053"/>
    <n v="113"/>
    <s v=""/>
    <m/>
    <b v="0"/>
    <b v="0"/>
    <b v="0"/>
    <b v="0"/>
    <x v="3590"/>
  </r>
  <r>
    <s v="The Life of David Gale"/>
    <x v="54"/>
    <n v="38955598"/>
    <n v="107"/>
    <s v=""/>
    <m/>
    <b v="0"/>
    <b v="0"/>
    <b v="0"/>
    <b v="0"/>
    <x v="3591"/>
  </r>
  <r>
    <s v="Doraemon the Movie: Nobita and the Birth of Japan"/>
    <x v="68"/>
    <n v="50939840"/>
    <n v="123"/>
    <s v=""/>
    <m/>
    <b v="0"/>
    <b v="0"/>
    <b v="0"/>
    <b v="0"/>
    <x v="3592"/>
  </r>
  <r>
    <s v="Daylight"/>
    <x v="88"/>
    <n v="33023469"/>
    <n v="48"/>
    <s v=""/>
    <m/>
    <b v="0"/>
    <b v="0"/>
    <b v="0"/>
    <b v="0"/>
    <x v="3593"/>
  </r>
  <r>
    <s v="Edtv"/>
    <x v="57"/>
    <n v="35242897"/>
    <n v="75"/>
    <s v=""/>
    <m/>
    <b v="0"/>
    <b v="0"/>
    <b v="0"/>
    <b v="0"/>
    <x v="3594"/>
  </r>
  <r>
    <s v="A Soldier's Story"/>
    <x v="83"/>
    <n v="21821347"/>
    <n v="47"/>
    <s v=""/>
    <m/>
    <b v="0"/>
    <b v="0"/>
    <b v="0"/>
    <b v="0"/>
    <x v="3595"/>
  </r>
  <r>
    <s v="Nezha Reborn"/>
    <x v="51"/>
    <n v="56088478"/>
    <n v="61"/>
    <s v=""/>
    <m/>
    <b v="0"/>
    <b v="0"/>
    <b v="0"/>
    <b v="0"/>
    <x v="3596"/>
  </r>
  <r>
    <s v="Christine"/>
    <x v="79"/>
    <n v="21019114"/>
    <n v="35"/>
    <s v=""/>
    <m/>
    <b v="0"/>
    <b v="0"/>
    <b v="0"/>
    <b v="0"/>
    <x v="3597"/>
  </r>
  <r>
    <s v="The Himalayas"/>
    <x v="48"/>
    <n v="50544493"/>
    <n v="131"/>
    <s v=""/>
    <m/>
    <b v="0"/>
    <b v="0"/>
    <b v="0"/>
    <b v="0"/>
    <x v="3598"/>
  </r>
  <r>
    <s v="The Spy Next Door"/>
    <x v="45"/>
    <n v="45236543"/>
    <n v="114"/>
    <s v=""/>
    <m/>
    <b v="0"/>
    <b v="0"/>
    <b v="0"/>
    <b v="0"/>
    <x v="3599"/>
  </r>
  <r>
    <s v="Soul Surfer"/>
    <x v="55"/>
    <n v="47120948"/>
    <n v="117"/>
    <s v=""/>
    <m/>
    <b v="0"/>
    <b v="0"/>
    <b v="0"/>
    <b v="0"/>
    <x v="3600"/>
  </r>
  <r>
    <s v="Six Pack"/>
    <x v="74"/>
    <n v="20225989"/>
    <n v="41"/>
    <s v=""/>
    <m/>
    <b v="0"/>
    <b v="0"/>
    <b v="0"/>
    <b v="0"/>
    <x v="3601"/>
  </r>
  <r>
    <s v="Deceived"/>
    <x v="89"/>
    <n v="28738096"/>
    <n v="47"/>
    <s v=""/>
    <m/>
    <b v="0"/>
    <b v="0"/>
    <b v="0"/>
    <b v="0"/>
    <x v="3602"/>
  </r>
  <r>
    <s v="A Good Year"/>
    <x v="62"/>
    <n v="42269923"/>
    <n v="118"/>
    <s v=""/>
    <m/>
    <b v="0"/>
    <b v="0"/>
    <b v="0"/>
    <b v="0"/>
    <x v="3603"/>
  </r>
  <r>
    <s v="The Majestic"/>
    <x v="58"/>
    <n v="37317558"/>
    <n v="91"/>
    <s v=""/>
    <m/>
    <b v="0"/>
    <b v="0"/>
    <b v="0"/>
    <b v="0"/>
    <x v="3604"/>
  </r>
  <r>
    <s v="Jack Frost"/>
    <x v="75"/>
    <n v="34562556"/>
    <n v="69"/>
    <s v=""/>
    <m/>
    <b v="0"/>
    <b v="0"/>
    <b v="0"/>
    <b v="0"/>
    <x v="3605"/>
  </r>
  <r>
    <s v="Whitney Houston: I Wanna Dance with Somebody"/>
    <x v="49"/>
    <n v="59805300"/>
    <n v="57"/>
    <s v=""/>
    <m/>
    <b v="0"/>
    <b v="0"/>
    <b v="0"/>
    <b v="0"/>
    <x v="3606"/>
  </r>
  <r>
    <s v="Long Shot"/>
    <x v="47"/>
    <n v="53873809"/>
    <n v="112"/>
    <s v=""/>
    <m/>
    <b v="0"/>
    <b v="0"/>
    <b v="0"/>
    <b v="0"/>
    <x v="3607"/>
  </r>
  <r>
    <s v="The Relic"/>
    <x v="46"/>
    <n v="33956608"/>
    <n v="64"/>
    <s v=""/>
    <m/>
    <b v="0"/>
    <b v="0"/>
    <b v="0"/>
    <b v="0"/>
    <x v="3608"/>
  </r>
  <r>
    <s v="Copycat"/>
    <x v="85"/>
    <n v="32051917"/>
    <n v="55"/>
    <s v=""/>
    <m/>
    <b v="0"/>
    <b v="0"/>
    <b v="0"/>
    <b v="0"/>
    <x v="3609"/>
  </r>
  <r>
    <s v="Gorillas in the Mist"/>
    <x v="87"/>
    <n v="24720479"/>
    <n v="42"/>
    <s v=""/>
    <m/>
    <b v="0"/>
    <b v="0"/>
    <b v="0"/>
    <b v="0"/>
    <x v="3610"/>
  </r>
  <r>
    <s v="Leaving Las Vegas"/>
    <x v="85"/>
    <n v="32029928"/>
    <n v="56"/>
    <s v=""/>
    <m/>
    <b v="0"/>
    <b v="0"/>
    <b v="0"/>
    <b v="0"/>
    <x v="3611"/>
  </r>
  <r>
    <s v="Against All Odds"/>
    <x v="83"/>
    <n v="21689062"/>
    <n v="48"/>
    <s v=""/>
    <m/>
    <b v="0"/>
    <b v="0"/>
    <b v="0"/>
    <b v="0"/>
    <x v="3612"/>
  </r>
  <r>
    <s v="My Favorite Year"/>
    <x v="74"/>
    <n v="20123620"/>
    <n v="42"/>
    <s v=""/>
    <m/>
    <b v="0"/>
    <b v="0"/>
    <b v="0"/>
    <b v="0"/>
    <x v="3613"/>
  </r>
  <r>
    <s v="Homeward Bound II: Lost in San Francisco"/>
    <x v="88"/>
    <n v="32772492"/>
    <n v="49"/>
    <s v=""/>
    <m/>
    <b v="0"/>
    <b v="0"/>
    <b v="0"/>
    <b v="0"/>
    <x v="3614"/>
  </r>
  <r>
    <s v="Freedom Writers"/>
    <x v="71"/>
    <n v="43095175"/>
    <n v="110"/>
    <s v=""/>
    <m/>
    <b v="0"/>
    <b v="0"/>
    <b v="0"/>
    <b v="0"/>
    <x v="3615"/>
  </r>
  <r>
    <s v="Head of State"/>
    <x v="54"/>
    <n v="38620484"/>
    <n v="108"/>
    <s v=""/>
    <m/>
    <b v="0"/>
    <b v="0"/>
    <b v="0"/>
    <b v="0"/>
    <x v="3616"/>
  </r>
  <r>
    <s v="Nodame Cantabile: The Movie II"/>
    <x v="45"/>
    <n v="44879450"/>
    <n v="115"/>
    <s v=""/>
    <m/>
    <b v="0"/>
    <b v="0"/>
    <b v="0"/>
    <b v="0"/>
    <x v="3617"/>
  </r>
  <r>
    <s v="200 Pounds Beauty"/>
    <x v="62"/>
    <n v="42013016"/>
    <n v="119"/>
    <s v=""/>
    <m/>
    <b v="0"/>
    <b v="0"/>
    <b v="0"/>
    <b v="0"/>
    <x v="3618"/>
  </r>
  <r>
    <s v="The Berlin File"/>
    <x v="59"/>
    <n v="48972848"/>
    <n v="122"/>
    <s v=""/>
    <m/>
    <b v="0"/>
    <b v="0"/>
    <b v="0"/>
    <b v="0"/>
    <x v="3619"/>
  </r>
  <r>
    <s v="Halloween: Resurrection"/>
    <x v="63"/>
    <n v="37664855"/>
    <n v="102"/>
    <s v=""/>
    <m/>
    <b v="0"/>
    <b v="0"/>
    <b v="0"/>
    <b v="0"/>
    <x v="3620"/>
  </r>
  <r>
    <s v="The Wrestler"/>
    <x v="70"/>
    <n v="44734660"/>
    <n v="110"/>
    <s v=""/>
    <n v="4"/>
    <b v="0"/>
    <b v="0"/>
    <b v="0"/>
    <b v="0"/>
    <x v="3621"/>
  </r>
  <r>
    <s v="Ernest Goes to Camp"/>
    <x v="93"/>
    <n v="23509382"/>
    <n v="51"/>
    <s v=""/>
    <m/>
    <b v="0"/>
    <b v="0"/>
    <b v="0"/>
    <b v="0"/>
    <x v="3622"/>
  </r>
  <r>
    <s v="The Dead Zone"/>
    <x v="79"/>
    <n v="20766616"/>
    <n v="37"/>
    <s v=""/>
    <m/>
    <b v="0"/>
    <b v="0"/>
    <b v="0"/>
    <b v="0"/>
    <x v="3623"/>
  </r>
  <r>
    <s v="Lakeview Terrace"/>
    <x v="70"/>
    <n v="44655002"/>
    <n v="111"/>
    <s v=""/>
    <m/>
    <b v="0"/>
    <b v="0"/>
    <b v="0"/>
    <b v="0"/>
    <x v="3624"/>
  </r>
  <r>
    <s v="Welcome to the South"/>
    <x v="67"/>
    <n v="45896492"/>
    <n v="124"/>
    <s v=""/>
    <m/>
    <b v="0"/>
    <b v="0"/>
    <b v="0"/>
    <b v="0"/>
    <x v="3625"/>
  </r>
  <r>
    <s v="The Warlords"/>
    <x v="71"/>
    <n v="42883181"/>
    <n v="111"/>
    <s v=""/>
    <m/>
    <b v="0"/>
    <b v="0"/>
    <b v="0"/>
    <b v="0"/>
    <x v="3626"/>
  </r>
  <r>
    <s v="Serenity"/>
    <x v="73"/>
    <n v="40445129"/>
    <n v="111"/>
    <s v=""/>
    <m/>
    <b v="0"/>
    <b v="0"/>
    <b v="0"/>
    <b v="0"/>
    <x v="3627"/>
  </r>
  <r>
    <s v="Oh, God! You Devil"/>
    <x v="83"/>
    <n v="21538850"/>
    <n v="49"/>
    <s v=""/>
    <m/>
    <b v="0"/>
    <b v="0"/>
    <b v="0"/>
    <b v="0"/>
    <x v="3628"/>
  </r>
  <r>
    <s v="The Ringer"/>
    <x v="73"/>
    <n v="40442443"/>
    <n v="112"/>
    <s v=""/>
    <m/>
    <b v="0"/>
    <b v="0"/>
    <b v="0"/>
    <b v="0"/>
    <x v="3629"/>
  </r>
  <r>
    <s v="The Missing"/>
    <x v="54"/>
    <n v="38364277"/>
    <n v="109"/>
    <s v=""/>
    <m/>
    <b v="0"/>
    <b v="0"/>
    <b v="0"/>
    <b v="0"/>
    <x v="3630"/>
  </r>
  <r>
    <s v="October Sky"/>
    <x v="57"/>
    <n v="34698685"/>
    <n v="76"/>
    <s v=""/>
    <m/>
    <b v="0"/>
    <b v="0"/>
    <b v="0"/>
    <b v="0"/>
    <x v="3631"/>
  </r>
  <r>
    <s v="Beast"/>
    <x v="49"/>
    <n v="59095809"/>
    <n v="58"/>
    <s v=""/>
    <m/>
    <b v="0"/>
    <b v="0"/>
    <b v="0"/>
    <b v="0"/>
    <x v="3632"/>
  </r>
  <r>
    <s v="Magnificent Desolation: Walking on the Moon"/>
    <x v="73"/>
    <n v="40339402"/>
    <n v="113"/>
    <s v=""/>
    <m/>
    <b v="0"/>
    <b v="0"/>
    <b v="0"/>
    <b v="0"/>
    <x v="3633"/>
  </r>
  <r>
    <s v="The Hunter"/>
    <x v="78"/>
    <n v="16274150"/>
    <n v="42"/>
    <s v=""/>
    <m/>
    <b v="0"/>
    <b v="0"/>
    <b v="0"/>
    <b v="0"/>
    <x v="3634"/>
  </r>
  <r>
    <s v="The Muppet Christmas Carol"/>
    <x v="81"/>
    <n v="29204516"/>
    <n v="45"/>
    <s v=""/>
    <m/>
    <b v="0"/>
    <b v="0"/>
    <b v="0"/>
    <b v="0"/>
    <x v="3635"/>
  </r>
  <r>
    <s v="Point of No Return"/>
    <x v="52"/>
    <n v="30038362"/>
    <n v="54"/>
    <s v=""/>
    <m/>
    <b v="0"/>
    <b v="0"/>
    <b v="0"/>
    <b v="0"/>
    <x v="3636"/>
  </r>
  <r>
    <s v="The Boy and the Beast"/>
    <x v="48"/>
    <n v="49714378"/>
    <n v="132"/>
    <s v=""/>
    <m/>
    <b v="0"/>
    <b v="0"/>
    <b v="0"/>
    <b v="0"/>
    <x v="3637"/>
  </r>
  <r>
    <s v="I Love Trouble"/>
    <x v="64"/>
    <n v="30806194"/>
    <n v="44"/>
    <s v=""/>
    <m/>
    <b v="0"/>
    <b v="0"/>
    <b v="0"/>
    <b v="0"/>
    <x v="3638"/>
  </r>
  <r>
    <s v="My Dog Skip"/>
    <x v="77"/>
    <n v="35547761"/>
    <n v="93"/>
    <s v=""/>
    <m/>
    <b v="0"/>
    <b v="0"/>
    <b v="0"/>
    <b v="0"/>
    <x v="3639"/>
  </r>
  <r>
    <s v="Rhinestone"/>
    <x v="83"/>
    <n v="21435321"/>
    <n v="50"/>
    <s v=""/>
    <m/>
    <b v="0"/>
    <b v="0"/>
    <b v="0"/>
    <b v="0"/>
    <x v="3640"/>
  </r>
  <r>
    <s v="Black Sheep"/>
    <x v="88"/>
    <n v="32417995"/>
    <n v="50"/>
    <s v=""/>
    <m/>
    <b v="0"/>
    <b v="0"/>
    <b v="0"/>
    <b v="0"/>
    <x v="3641"/>
  </r>
  <r>
    <s v="Her"/>
    <x v="59"/>
    <n v="48517427"/>
    <n v="123"/>
    <s v=""/>
    <n v="5"/>
    <b v="0"/>
    <b v="0"/>
    <b v="1"/>
    <b v="1"/>
    <x v="3642"/>
  </r>
  <r>
    <s v="Notorious"/>
    <x v="45"/>
    <n v="44420167"/>
    <n v="116"/>
    <s v=""/>
    <m/>
    <b v="0"/>
    <b v="0"/>
    <b v="0"/>
    <b v="0"/>
    <x v="3643"/>
  </r>
  <r>
    <s v="Teen Titans GO! To the Movies"/>
    <x v="50"/>
    <n v="52090236"/>
    <n v="119"/>
    <s v=""/>
    <m/>
    <b v="0"/>
    <b v="0"/>
    <b v="0"/>
    <b v="0"/>
    <x v="3644"/>
  </r>
  <r>
    <s v="Rumble in the Bronx"/>
    <x v="88"/>
    <n v="32392047"/>
    <n v="51"/>
    <s v=""/>
    <m/>
    <b v="0"/>
    <b v="0"/>
    <b v="0"/>
    <b v="0"/>
    <x v="3645"/>
  </r>
  <r>
    <s v="The Best Man"/>
    <x v="57"/>
    <n v="34573780"/>
    <n v="77"/>
    <s v=""/>
    <m/>
    <b v="0"/>
    <b v="0"/>
    <b v="0"/>
    <b v="0"/>
    <x v="3646"/>
  </r>
  <r>
    <s v="Rob Roy"/>
    <x v="85"/>
    <n v="31596911"/>
    <n v="57"/>
    <s v=""/>
    <m/>
    <b v="0"/>
    <b v="0"/>
    <b v="0"/>
    <b v="0"/>
    <x v="3647"/>
  </r>
  <r>
    <s v="The Sisterhood of the Traveling Pants 2"/>
    <x v="70"/>
    <n v="44352417"/>
    <n v="112"/>
    <s v=""/>
    <m/>
    <b v="0"/>
    <b v="0"/>
    <b v="0"/>
    <b v="0"/>
    <x v="3648"/>
  </r>
  <r>
    <s v="Homefront"/>
    <x v="59"/>
    <n v="48449416"/>
    <n v="124"/>
    <s v=""/>
    <m/>
    <b v="0"/>
    <b v="0"/>
    <b v="0"/>
    <b v="0"/>
    <x v="3649"/>
  </r>
  <r>
    <s v="Valentine"/>
    <x v="58"/>
    <n v="36684136"/>
    <n v="92"/>
    <s v=""/>
    <m/>
    <b v="0"/>
    <b v="0"/>
    <b v="0"/>
    <b v="0"/>
    <x v="3650"/>
  </r>
  <r>
    <s v="Surprise"/>
    <x v="48"/>
    <n v="49567466"/>
    <n v="133"/>
    <s v=""/>
    <m/>
    <b v="0"/>
    <b v="0"/>
    <b v="0"/>
    <b v="0"/>
    <x v="3651"/>
  </r>
  <r>
    <s v="Man on a Ledge"/>
    <x v="53"/>
    <n v="47636031"/>
    <n v="119"/>
    <s v=""/>
    <n v="2"/>
    <b v="0"/>
    <b v="0"/>
    <b v="0"/>
    <b v="0"/>
    <x v="3652"/>
  </r>
  <r>
    <s v="Joy Ride"/>
    <x v="58"/>
    <n v="36642838"/>
    <n v="93"/>
    <s v=""/>
    <m/>
    <b v="0"/>
    <b v="0"/>
    <b v="0"/>
    <b v="0"/>
    <x v="3653"/>
  </r>
  <r>
    <s v="The Wailing"/>
    <x v="68"/>
    <n v="49851770"/>
    <n v="124"/>
    <s v=""/>
    <n v="4.5"/>
    <b v="0"/>
    <b v="0"/>
    <b v="0"/>
    <b v="0"/>
    <x v="3654"/>
  </r>
  <r>
    <s v="The Good the Bad the Weird"/>
    <x v="70"/>
    <n v="44261209"/>
    <n v="113"/>
    <s v=""/>
    <m/>
    <b v="0"/>
    <b v="0"/>
    <b v="0"/>
    <b v="0"/>
    <x v="3655"/>
  </r>
  <r>
    <s v="Gridiron Gang"/>
    <x v="62"/>
    <n v="41480851"/>
    <n v="120"/>
    <s v=""/>
    <m/>
    <b v="0"/>
    <b v="0"/>
    <b v="0"/>
    <b v="0"/>
    <x v="3656"/>
  </r>
  <r>
    <s v="Machete"/>
    <x v="67"/>
    <n v="45491656"/>
    <n v="125"/>
    <s v=""/>
    <m/>
    <b v="0"/>
    <b v="0"/>
    <b v="0"/>
    <b v="0"/>
    <x v="3657"/>
  </r>
  <r>
    <s v="Pokémon: The Rise of Darkrai"/>
    <x v="71"/>
    <n v="42496749"/>
    <n v="112"/>
    <s v=""/>
    <m/>
    <b v="0"/>
    <b v="0"/>
    <b v="0"/>
    <b v="0"/>
    <x v="3658"/>
  </r>
  <r>
    <s v="The Girl Who Kicked the Hornet's Nest"/>
    <x v="45"/>
    <n v="44276335"/>
    <n v="117"/>
    <s v=""/>
    <m/>
    <b v="0"/>
    <b v="0"/>
    <b v="0"/>
    <b v="0"/>
    <x v="3659"/>
  </r>
  <r>
    <s v="The Last Stand"/>
    <x v="59"/>
    <n v="48330757"/>
    <n v="125"/>
    <s v=""/>
    <m/>
    <b v="0"/>
    <b v="0"/>
    <b v="0"/>
    <b v="0"/>
    <x v="3660"/>
  </r>
  <r>
    <s v="Babygirl"/>
    <x v="60"/>
    <n v="64601200"/>
    <n v="61"/>
    <s v=""/>
    <m/>
    <b v="0"/>
    <b v="0"/>
    <b v="0"/>
    <b v="0"/>
    <x v="3661"/>
  </r>
  <r>
    <s v="3 Ninjas"/>
    <x v="81"/>
    <n v="29000301"/>
    <n v="46"/>
    <s v=""/>
    <m/>
    <b v="0"/>
    <b v="0"/>
    <b v="0"/>
    <b v="0"/>
    <x v="3662"/>
  </r>
  <r>
    <s v="Major League II"/>
    <x v="64"/>
    <n v="30626182"/>
    <n v="45"/>
    <s v=""/>
    <m/>
    <b v="0"/>
    <b v="0"/>
    <b v="0"/>
    <b v="0"/>
    <x v="3663"/>
  </r>
  <r>
    <s v="Whiplash"/>
    <x v="72"/>
    <n v="48982041"/>
    <n v="129"/>
    <s v=""/>
    <n v="5"/>
    <b v="1"/>
    <b v="1"/>
    <b v="1"/>
    <b v="1"/>
    <x v="3664"/>
  </r>
  <r>
    <s v="The Big Fix"/>
    <x v="80"/>
    <n v="13062708"/>
    <n v="31"/>
    <s v=""/>
    <m/>
    <b v="0"/>
    <b v="0"/>
    <b v="0"/>
    <b v="0"/>
    <x v="3665"/>
  </r>
  <r>
    <s v="Blank Check"/>
    <x v="64"/>
    <n v="30577969"/>
    <n v="46"/>
    <s v=""/>
    <m/>
    <b v="0"/>
    <b v="0"/>
    <b v="0"/>
    <b v="0"/>
    <x v="3666"/>
  </r>
  <r>
    <s v="Slender Man"/>
    <x v="50"/>
    <n v="51738549"/>
    <n v="120"/>
    <s v=""/>
    <m/>
    <b v="0"/>
    <b v="0"/>
    <b v="0"/>
    <b v="0"/>
    <x v="3667"/>
  </r>
  <r>
    <s v="Two Is a Family"/>
    <x v="68"/>
    <n v="49619118"/>
    <n v="125"/>
    <s v=""/>
    <m/>
    <b v="0"/>
    <b v="0"/>
    <b v="0"/>
    <b v="0"/>
    <x v="3668"/>
  </r>
  <r>
    <s v="Entourage"/>
    <x v="48"/>
    <n v="49263404"/>
    <n v="134"/>
    <s v=""/>
    <m/>
    <b v="0"/>
    <b v="0"/>
    <b v="0"/>
    <b v="0"/>
    <x v="3669"/>
  </r>
  <r>
    <s v="Always: Sunset on Third Street 2"/>
    <x v="71"/>
    <n v="42304705"/>
    <n v="113"/>
    <s v=""/>
    <m/>
    <b v="0"/>
    <b v="0"/>
    <b v="0"/>
    <b v="0"/>
    <x v="3670"/>
  </r>
  <r>
    <s v="Semi-Pro"/>
    <x v="70"/>
    <n v="44004502"/>
    <n v="114"/>
    <s v=""/>
    <m/>
    <b v="0"/>
    <b v="0"/>
    <b v="0"/>
    <b v="0"/>
    <x v="3671"/>
  </r>
  <r>
    <s v="Crimes of the Heart"/>
    <x v="91"/>
    <n v="22905522"/>
    <n v="42"/>
    <s v=""/>
    <m/>
    <b v="0"/>
    <b v="0"/>
    <b v="0"/>
    <b v="0"/>
    <x v="3672"/>
  </r>
  <r>
    <s v="21 &amp; Over"/>
    <x v="59"/>
    <n v="48065672"/>
    <n v="126"/>
    <s v=""/>
    <m/>
    <b v="0"/>
    <b v="0"/>
    <b v="0"/>
    <b v="0"/>
    <x v="3673"/>
  </r>
  <r>
    <s v="House Party"/>
    <x v="84"/>
    <n v="26385627"/>
    <n v="46"/>
    <s v=""/>
    <m/>
    <b v="0"/>
    <b v="0"/>
    <b v="0"/>
    <b v="0"/>
    <x v="3674"/>
  </r>
  <r>
    <s v="Confessions"/>
    <x v="67"/>
    <n v="45203103"/>
    <n v="126"/>
    <s v=""/>
    <m/>
    <b v="0"/>
    <b v="0"/>
    <b v="0"/>
    <b v="0"/>
    <x v="3675"/>
  </r>
  <r>
    <s v="The Adventures of Rocky &amp; Bullwinkle"/>
    <x v="77"/>
    <n v="35134820"/>
    <n v="94"/>
    <s v=""/>
    <m/>
    <b v="0"/>
    <b v="0"/>
    <b v="0"/>
    <b v="0"/>
    <x v="3676"/>
  </r>
  <r>
    <s v="Bulletproof Monk"/>
    <x v="54"/>
    <n v="37713879"/>
    <n v="110"/>
    <s v=""/>
    <m/>
    <b v="0"/>
    <b v="0"/>
    <b v="0"/>
    <b v="0"/>
    <x v="3677"/>
  </r>
  <r>
    <s v="Breaking In"/>
    <x v="50"/>
    <n v="51411620"/>
    <n v="121"/>
    <s v=""/>
    <m/>
    <b v="0"/>
    <b v="0"/>
    <b v="0"/>
    <b v="0"/>
    <x v="3678"/>
  </r>
  <r>
    <s v="Cry Me a Sad River"/>
    <x v="50"/>
    <n v="51400614"/>
    <n v="122"/>
    <s v=""/>
    <m/>
    <b v="0"/>
    <b v="0"/>
    <b v="0"/>
    <b v="0"/>
    <x v="3679"/>
  </r>
  <r>
    <s v="Upcoming"/>
    <x v="51"/>
    <n v="54300000"/>
    <n v="62"/>
    <s v=""/>
    <m/>
    <b v="0"/>
    <b v="0"/>
    <b v="0"/>
    <b v="0"/>
    <x v="3680"/>
  </r>
  <r>
    <s v="Instinct"/>
    <x v="57"/>
    <n v="34105207"/>
    <n v="78"/>
    <s v=""/>
    <m/>
    <b v="0"/>
    <b v="0"/>
    <b v="0"/>
    <b v="0"/>
    <x v="3681"/>
  </r>
  <r>
    <s v="The Debt"/>
    <x v="55"/>
    <n v="45636368"/>
    <n v="118"/>
    <s v=""/>
    <m/>
    <b v="0"/>
    <b v="0"/>
    <b v="0"/>
    <b v="0"/>
    <x v="3682"/>
  </r>
  <r>
    <s v="Friday the 13th: A New Beginning"/>
    <x v="86"/>
    <n v="21930418"/>
    <n v="41"/>
    <s v=""/>
    <m/>
    <b v="0"/>
    <b v="0"/>
    <b v="0"/>
    <b v="0"/>
    <x v="3683"/>
  </r>
  <r>
    <s v="Simmba"/>
    <x v="50"/>
    <n v="51329025"/>
    <n v="124"/>
    <s v=""/>
    <m/>
    <b v="0"/>
    <b v="0"/>
    <b v="0"/>
    <b v="0"/>
    <x v="3684"/>
  </r>
  <r>
    <s v="The Howling"/>
    <x v="82"/>
    <n v="17985893"/>
    <n v="41"/>
    <s v=""/>
    <m/>
    <b v="0"/>
    <b v="0"/>
    <b v="0"/>
    <b v="0"/>
    <x v="3685"/>
  </r>
  <r>
    <s v="The Woman in Black 2: Angel of Death"/>
    <x v="48"/>
    <n v="48854305"/>
    <n v="135"/>
    <s v=""/>
    <m/>
    <b v="0"/>
    <b v="0"/>
    <b v="0"/>
    <b v="0"/>
    <x v="3686"/>
  </r>
  <r>
    <s v="Welcome Home, Roscoe Jenkins"/>
    <x v="70"/>
    <n v="43655418"/>
    <n v="115"/>
    <s v=""/>
    <m/>
    <b v="0"/>
    <b v="0"/>
    <b v="0"/>
    <b v="0"/>
    <x v="3687"/>
  </r>
  <r>
    <s v="Chef"/>
    <x v="72"/>
    <n v="48428048"/>
    <n v="130"/>
    <s v=""/>
    <m/>
    <b v="0"/>
    <b v="0"/>
    <b v="0"/>
    <b v="0"/>
    <x v="3688"/>
  </r>
  <r>
    <s v="Weekend Pass"/>
    <x v="83"/>
    <n v="21058033"/>
    <n v="51"/>
    <s v=""/>
    <m/>
    <b v="0"/>
    <b v="0"/>
    <b v="0"/>
    <b v="0"/>
    <x v="3689"/>
  </r>
  <r>
    <s v="Avatar 2010 Special Edition"/>
    <x v="67"/>
    <n v="44838548"/>
    <n v="127"/>
    <s v=""/>
    <m/>
    <b v="0"/>
    <b v="0"/>
    <b v="0"/>
    <b v="0"/>
    <x v="3690"/>
  </r>
  <r>
    <s v="Hero at Large"/>
    <x v="78"/>
    <n v="15934737"/>
    <n v="43"/>
    <s v=""/>
    <m/>
    <b v="0"/>
    <b v="0"/>
    <b v="0"/>
    <b v="0"/>
    <x v="3691"/>
  </r>
  <r>
    <s v="Final Analysis"/>
    <x v="81"/>
    <n v="28590665"/>
    <n v="47"/>
    <s v=""/>
    <m/>
    <b v="0"/>
    <b v="0"/>
    <b v="0"/>
    <b v="0"/>
    <x v="3692"/>
  </r>
  <r>
    <s v="Jacob's Ladder"/>
    <x v="84"/>
    <n v="26118851"/>
    <n v="47"/>
    <s v=""/>
    <m/>
    <b v="0"/>
    <b v="0"/>
    <b v="0"/>
    <b v="0"/>
    <x v="3693"/>
  </r>
  <r>
    <s v="The Man from Nowhere"/>
    <x v="67"/>
    <n v="44723232"/>
    <n v="128"/>
    <s v=""/>
    <m/>
    <b v="0"/>
    <b v="0"/>
    <b v="0"/>
    <b v="0"/>
    <x v="3694"/>
  </r>
  <r>
    <s v="Harold &amp; Kumar Escape from Guantanamo Bay"/>
    <x v="70"/>
    <n v="43495888"/>
    <n v="116"/>
    <s v=""/>
    <m/>
    <b v="0"/>
    <b v="0"/>
    <b v="0"/>
    <b v="0"/>
    <x v="3695"/>
  </r>
  <r>
    <s v="The Exorcist III"/>
    <x v="84"/>
    <n v="26098824"/>
    <n v="48"/>
    <s v=""/>
    <m/>
    <b v="0"/>
    <b v="0"/>
    <b v="0"/>
    <b v="0"/>
    <x v="3696"/>
  </r>
  <r>
    <s v="Never Gone"/>
    <x v="68"/>
    <n v="48980792"/>
    <n v="126"/>
    <s v=""/>
    <m/>
    <b v="0"/>
    <b v="0"/>
    <b v="0"/>
    <b v="0"/>
    <x v="3697"/>
  </r>
  <r>
    <s v="Concussion"/>
    <x v="48"/>
    <n v="48623572"/>
    <n v="136"/>
    <s v=""/>
    <m/>
    <b v="0"/>
    <b v="0"/>
    <b v="0"/>
    <b v="0"/>
    <x v="3698"/>
  </r>
  <r>
    <s v="Blown Away"/>
    <x v="64"/>
    <n v="30156002"/>
    <n v="47"/>
    <s v=""/>
    <m/>
    <b v="0"/>
    <b v="0"/>
    <b v="0"/>
    <b v="0"/>
    <x v="3699"/>
  </r>
  <r>
    <s v="Balls of Fury"/>
    <x v="71"/>
    <n v="41739111"/>
    <n v="114"/>
    <s v=""/>
    <m/>
    <b v="0"/>
    <b v="0"/>
    <b v="0"/>
    <b v="0"/>
    <x v="3700"/>
  </r>
  <r>
    <s v="Luck-Key"/>
    <x v="68"/>
    <n v="48913975"/>
    <n v="127"/>
    <s v=""/>
    <m/>
    <b v="0"/>
    <b v="0"/>
    <b v="0"/>
    <b v="0"/>
    <x v="3701"/>
  </r>
  <r>
    <s v="Brothers"/>
    <x v="45"/>
    <n v="43474578"/>
    <n v="118"/>
    <s v=""/>
    <m/>
    <b v="0"/>
    <b v="0"/>
    <b v="0"/>
    <b v="0"/>
    <x v="3702"/>
  </r>
  <r>
    <s v="Florence Foster Jenkins"/>
    <x v="68"/>
    <n v="48902953"/>
    <n v="128"/>
    <s v=""/>
    <m/>
    <b v="0"/>
    <b v="0"/>
    <b v="0"/>
    <b v="0"/>
    <x v="3703"/>
  </r>
  <r>
    <s v="Raising Arizona"/>
    <x v="93"/>
    <n v="22848609"/>
    <n v="52"/>
    <s v=""/>
    <n v="3.5"/>
    <b v="0"/>
    <b v="0"/>
    <b v="0"/>
    <b v="0"/>
    <x v="3704"/>
  </r>
  <r>
    <s v="Boyhood"/>
    <x v="72"/>
    <n v="48137666"/>
    <n v="131"/>
    <s v=""/>
    <n v="3.5"/>
    <b v="0"/>
    <b v="0"/>
    <b v="0"/>
    <b v="0"/>
    <x v="3705"/>
  </r>
  <r>
    <s v="Otoko-tachi no Yamato"/>
    <x v="73"/>
    <n v="39287114"/>
    <n v="114"/>
    <s v=""/>
    <m/>
    <b v="0"/>
    <b v="0"/>
    <b v="0"/>
    <b v="0"/>
    <x v="3706"/>
  </r>
  <r>
    <s v="Don't Breathe 2"/>
    <x v="51"/>
    <n v="53785551"/>
    <n v="63"/>
    <s v=""/>
    <m/>
    <b v="0"/>
    <b v="0"/>
    <b v="0"/>
    <b v="0"/>
    <x v="3707"/>
  </r>
  <r>
    <s v="The Duchess"/>
    <x v="70"/>
    <n v="43343384"/>
    <n v="117"/>
    <s v=""/>
    <m/>
    <b v="0"/>
    <b v="0"/>
    <b v="0"/>
    <b v="0"/>
    <x v="3708"/>
  </r>
  <r>
    <s v="Powder"/>
    <x v="85"/>
    <n v="30862156"/>
    <n v="58"/>
    <s v=""/>
    <m/>
    <b v="0"/>
    <b v="0"/>
    <b v="0"/>
    <b v="0"/>
    <x v="3709"/>
  </r>
  <r>
    <s v="Mother's Day"/>
    <x v="68"/>
    <n v="48782670"/>
    <n v="129"/>
    <s v=""/>
    <m/>
    <b v="0"/>
    <b v="0"/>
    <b v="0"/>
    <b v="0"/>
    <x v="3710"/>
  </r>
  <r>
    <s v="Texas Chainsaw"/>
    <x v="59"/>
    <n v="47340586"/>
    <n v="127"/>
    <s v=""/>
    <m/>
    <b v="0"/>
    <b v="0"/>
    <b v="0"/>
    <b v="0"/>
    <x v="3711"/>
  </r>
  <r>
    <s v="Stop! Or My Mom Will Shoot"/>
    <x v="81"/>
    <n v="28411210"/>
    <n v="48"/>
    <s v=""/>
    <m/>
    <b v="0"/>
    <b v="0"/>
    <b v="0"/>
    <b v="0"/>
    <x v="3712"/>
  </r>
  <r>
    <s v="Tiny Times 2.0"/>
    <x v="59"/>
    <n v="47289937"/>
    <n v="128"/>
    <s v=""/>
    <m/>
    <b v="0"/>
    <b v="0"/>
    <b v="0"/>
    <b v="0"/>
    <x v="3713"/>
  </r>
  <r>
    <s v="The Long Riders"/>
    <x v="78"/>
    <n v="15795189"/>
    <n v="44"/>
    <s v=""/>
    <m/>
    <b v="0"/>
    <b v="0"/>
    <b v="0"/>
    <b v="0"/>
    <x v="3714"/>
  </r>
  <r>
    <s v="Riding in Cars with Boys"/>
    <x v="58"/>
    <n v="35743308"/>
    <n v="94"/>
    <s v=""/>
    <m/>
    <b v="0"/>
    <b v="0"/>
    <b v="0"/>
    <b v="0"/>
    <x v="3715"/>
  </r>
  <r>
    <s v="Switch"/>
    <x v="59"/>
    <n v="47164301"/>
    <n v="129"/>
    <s v=""/>
    <m/>
    <b v="0"/>
    <b v="0"/>
    <b v="0"/>
    <b v="0"/>
    <x v="3716"/>
  </r>
  <r>
    <s v="Sex, Lies, and Videotape"/>
    <x v="76"/>
    <n v="24742089"/>
    <n v="46"/>
    <s v=""/>
    <m/>
    <b v="0"/>
    <b v="0"/>
    <b v="0"/>
    <b v="0"/>
    <x v="3717"/>
  </r>
  <r>
    <s v="A Werewolf Boy"/>
    <x v="53"/>
    <n v="46282588"/>
    <n v="120"/>
    <s v=""/>
    <m/>
    <b v="0"/>
    <b v="0"/>
    <b v="0"/>
    <b v="0"/>
    <x v="3718"/>
  </r>
  <r>
    <s v="The Place Beyond the Pines"/>
    <x v="59"/>
    <n v="47052899"/>
    <n v="130"/>
    <s v=""/>
    <m/>
    <b v="0"/>
    <b v="0"/>
    <b v="0"/>
    <b v="0"/>
    <x v="3719"/>
  </r>
  <r>
    <s v="Deathtrap"/>
    <x v="74"/>
    <n v="19282134"/>
    <n v="43"/>
    <s v=""/>
    <m/>
    <b v="0"/>
    <b v="0"/>
    <b v="0"/>
    <b v="0"/>
    <x v="3720"/>
  </r>
  <r>
    <s v="Eddie"/>
    <x v="88"/>
    <n v="31387164"/>
    <n v="52"/>
    <s v=""/>
    <m/>
    <b v="0"/>
    <b v="0"/>
    <b v="0"/>
    <b v="0"/>
    <x v="3721"/>
  </r>
  <r>
    <s v="The Island"/>
    <x v="78"/>
    <n v="15716828"/>
    <n v="45"/>
    <s v=""/>
    <m/>
    <b v="0"/>
    <b v="0"/>
    <b v="0"/>
    <b v="0"/>
    <x v="3722"/>
  </r>
  <r>
    <s v="Doraemon: Nobita and the Island of Miracles ~Animal Adventure~"/>
    <x v="53"/>
    <n v="46180706"/>
    <n v="121"/>
    <s v=""/>
    <m/>
    <b v="0"/>
    <b v="0"/>
    <b v="0"/>
    <b v="0"/>
    <x v="3723"/>
  </r>
  <r>
    <s v="65"/>
    <x v="69"/>
    <n v="60730568"/>
    <n v="80"/>
    <s v=""/>
    <m/>
    <b v="0"/>
    <b v="0"/>
    <b v="0"/>
    <b v="0"/>
    <x v="3724"/>
  </r>
  <r>
    <s v="Mystery Men"/>
    <x v="57"/>
    <n v="33461011"/>
    <n v="79"/>
    <s v=""/>
    <m/>
    <b v="0"/>
    <b v="0"/>
    <b v="0"/>
    <b v="0"/>
    <x v="3725"/>
  </r>
  <r>
    <s v="The Prince and Me"/>
    <x v="66"/>
    <n v="37666766"/>
    <n v="107"/>
    <s v=""/>
    <m/>
    <b v="0"/>
    <b v="0"/>
    <b v="0"/>
    <b v="0"/>
    <x v="3726"/>
  </r>
  <r>
    <s v="Parker"/>
    <x v="59"/>
    <n v="46922566"/>
    <n v="131"/>
    <s v=""/>
    <m/>
    <b v="0"/>
    <b v="0"/>
    <b v="0"/>
    <b v="0"/>
    <x v="3727"/>
  </r>
  <r>
    <s v="Close Encounters of the Third Kind 1980 Special Edition"/>
    <x v="78"/>
    <n v="15693175"/>
    <n v="46"/>
    <s v=""/>
    <m/>
    <b v="0"/>
    <b v="0"/>
    <b v="0"/>
    <b v="0"/>
    <x v="3728"/>
  </r>
  <r>
    <s v="Coming Home"/>
    <x v="72"/>
    <n v="47587984"/>
    <n v="132"/>
    <s v=""/>
    <m/>
    <b v="0"/>
    <b v="0"/>
    <b v="0"/>
    <b v="0"/>
    <x v="3729"/>
  </r>
  <r>
    <s v="Breathless"/>
    <x v="79"/>
    <n v="19910002"/>
    <n v="38"/>
    <s v=""/>
    <m/>
    <b v="0"/>
    <b v="0"/>
    <b v="0"/>
    <b v="0"/>
    <x v="3730"/>
  </r>
  <r>
    <s v="American Psycho"/>
    <x v="77"/>
    <n v="34266564"/>
    <n v="95"/>
    <s v=""/>
    <n v="3.5"/>
    <b v="0"/>
    <b v="0"/>
    <b v="1"/>
    <b v="1"/>
    <x v="3731"/>
  </r>
  <r>
    <s v="Zack and Miri Make a Porno"/>
    <x v="70"/>
    <n v="42782463"/>
    <n v="118"/>
    <s v=""/>
    <m/>
    <b v="0"/>
    <b v="0"/>
    <b v="0"/>
    <b v="0"/>
    <x v="3732"/>
  </r>
  <r>
    <s v="Original Sin"/>
    <x v="58"/>
    <n v="35402320"/>
    <n v="95"/>
    <s v=""/>
    <m/>
    <b v="0"/>
    <b v="0"/>
    <b v="0"/>
    <b v="0"/>
    <x v="3733"/>
  </r>
  <r>
    <s v="Beauty and the Beast"/>
    <x v="72"/>
    <n v="47430624"/>
    <n v="133"/>
    <s v=""/>
    <m/>
    <b v="0"/>
    <b v="0"/>
    <b v="0"/>
    <b v="0"/>
    <x v="3734"/>
  </r>
  <r>
    <s v="Nightcrawler"/>
    <x v="72"/>
    <n v="47426517"/>
    <n v="134"/>
    <s v=""/>
    <n v="4.5"/>
    <b v="0"/>
    <b v="0"/>
    <b v="0"/>
    <b v="1"/>
    <x v="3735"/>
  </r>
  <r>
    <s v="Dreamer"/>
    <x v="73"/>
    <n v="38741732"/>
    <n v="115"/>
    <s v=""/>
    <m/>
    <b v="0"/>
    <b v="0"/>
    <b v="0"/>
    <b v="0"/>
    <x v="3736"/>
  </r>
  <r>
    <s v="Eye of the Needle"/>
    <x v="82"/>
    <n v="17583634"/>
    <n v="42"/>
    <s v=""/>
    <m/>
    <b v="0"/>
    <b v="0"/>
    <b v="0"/>
    <b v="0"/>
    <x v="3737"/>
  </r>
  <r>
    <s v="Greenland"/>
    <x v="90"/>
    <n v="52300000"/>
    <n v="27"/>
    <s v=""/>
    <m/>
    <b v="0"/>
    <b v="0"/>
    <b v="0"/>
    <b v="0"/>
    <x v="3738"/>
  </r>
  <r>
    <s v="Take This Job and Shove It"/>
    <x v="82"/>
    <n v="17569027"/>
    <n v="43"/>
    <s v=""/>
    <m/>
    <b v="0"/>
    <b v="0"/>
    <b v="0"/>
    <b v="0"/>
    <x v="3739"/>
  </r>
  <r>
    <s v="Man in Love"/>
    <x v="51"/>
    <n v="52946097"/>
    <n v="64"/>
    <s v=""/>
    <m/>
    <b v="0"/>
    <b v="0"/>
    <b v="0"/>
    <b v="0"/>
    <x v="3740"/>
  </r>
  <r>
    <s v="Tolo Tolo"/>
    <x v="90"/>
    <n v="52186426"/>
    <n v="28"/>
    <s v=""/>
    <m/>
    <b v="0"/>
    <b v="0"/>
    <b v="0"/>
    <b v="0"/>
    <x v="3741"/>
  </r>
  <r>
    <s v="Breach"/>
    <x v="71"/>
    <n v="40953935"/>
    <n v="115"/>
    <s v=""/>
    <m/>
    <b v="0"/>
    <b v="0"/>
    <b v="0"/>
    <b v="0"/>
    <x v="3742"/>
  </r>
  <r>
    <s v="Of Gods and Men"/>
    <x v="67"/>
    <n v="43803417"/>
    <n v="129"/>
    <s v=""/>
    <m/>
    <b v="0"/>
    <b v="0"/>
    <b v="0"/>
    <b v="0"/>
    <x v="3743"/>
  </r>
  <r>
    <s v="Inside Men"/>
    <x v="48"/>
    <n v="47616503"/>
    <n v="137"/>
    <s v=""/>
    <m/>
    <b v="0"/>
    <b v="0"/>
    <b v="0"/>
    <b v="0"/>
    <x v="3744"/>
  </r>
  <r>
    <s v="The Dead End"/>
    <x v="48"/>
    <n v="47600000"/>
    <n v="138"/>
    <s v=""/>
    <m/>
    <b v="0"/>
    <b v="0"/>
    <b v="0"/>
    <b v="0"/>
    <x v="3745"/>
  </r>
  <r>
    <s v="The Big Wedding"/>
    <x v="59"/>
    <n v="46522137"/>
    <n v="132"/>
    <s v=""/>
    <m/>
    <b v="0"/>
    <b v="0"/>
    <b v="0"/>
    <b v="0"/>
    <x v="3746"/>
  </r>
  <r>
    <s v="Always: Sunset on Third Street"/>
    <x v="73"/>
    <n v="38573583"/>
    <n v="116"/>
    <s v=""/>
    <m/>
    <b v="0"/>
    <b v="0"/>
    <b v="0"/>
    <b v="0"/>
    <x v="3747"/>
  </r>
  <r>
    <s v="Family is Family"/>
    <x v="50"/>
    <n v="49954866"/>
    <n v="125"/>
    <s v=""/>
    <m/>
    <b v="0"/>
    <b v="0"/>
    <b v="0"/>
    <b v="0"/>
    <x v="3748"/>
  </r>
  <r>
    <s v="Just Mercy"/>
    <x v="47"/>
    <n v="50901502"/>
    <n v="113"/>
    <s v=""/>
    <m/>
    <b v="0"/>
    <b v="0"/>
    <b v="0"/>
    <b v="0"/>
    <x v="3749"/>
  </r>
  <r>
    <s v="Boonie Bears: A Mystical Winter"/>
    <x v="48"/>
    <n v="47581416"/>
    <n v="139"/>
    <s v=""/>
    <m/>
    <b v="0"/>
    <b v="0"/>
    <b v="0"/>
    <b v="0"/>
    <x v="3750"/>
  </r>
  <r>
    <s v="Badges of Fury"/>
    <x v="59"/>
    <n v="46495296"/>
    <n v="133"/>
    <s v=""/>
    <m/>
    <b v="0"/>
    <b v="0"/>
    <b v="0"/>
    <b v="0"/>
    <x v="3751"/>
  </r>
  <r>
    <s v="Assassins"/>
    <x v="85"/>
    <n v="30303072"/>
    <n v="59"/>
    <s v=""/>
    <m/>
    <b v="0"/>
    <b v="0"/>
    <b v="0"/>
    <b v="0"/>
    <x v="3752"/>
  </r>
  <r>
    <s v="Bangkok Dangerous"/>
    <x v="70"/>
    <n v="42487390"/>
    <n v="119"/>
    <s v=""/>
    <m/>
    <b v="0"/>
    <b v="0"/>
    <b v="0"/>
    <b v="0"/>
    <x v="3753"/>
  </r>
  <r>
    <s v="Break Through the Darkness"/>
    <x v="51"/>
    <n v="52700000"/>
    <n v="65"/>
    <s v=""/>
    <m/>
    <b v="0"/>
    <b v="0"/>
    <b v="0"/>
    <b v="0"/>
    <x v="3754"/>
  </r>
  <r>
    <s v="Son of a Rich"/>
    <x v="47"/>
    <n v="50803834"/>
    <n v="114"/>
    <s v=""/>
    <m/>
    <b v="0"/>
    <b v="0"/>
    <b v="0"/>
    <b v="0"/>
    <x v="3755"/>
  </r>
  <r>
    <s v="Bleeding Steel"/>
    <x v="61"/>
    <n v="48825526"/>
    <n v="116"/>
    <s v=""/>
    <m/>
    <b v="0"/>
    <b v="0"/>
    <b v="0"/>
    <b v="0"/>
    <x v="3756"/>
  </r>
  <r>
    <s v="Kraven the Hunter"/>
    <x v="60"/>
    <n v="62076533"/>
    <n v="62"/>
    <s v=""/>
    <m/>
    <b v="0"/>
    <b v="0"/>
    <b v="0"/>
    <b v="0"/>
    <x v="3757"/>
  </r>
  <r>
    <s v="Dungeons &amp; Dragons"/>
    <x v="77"/>
    <n v="33978694"/>
    <n v="96"/>
    <s v=""/>
    <m/>
    <b v="0"/>
    <b v="0"/>
    <b v="0"/>
    <b v="0"/>
    <x v="3758"/>
  </r>
  <r>
    <s v="The Black Cauldron"/>
    <x v="86"/>
    <n v="21288965"/>
    <n v="42"/>
    <s v=""/>
    <n v="2.5"/>
    <b v="0"/>
    <b v="0"/>
    <b v="0"/>
    <b v="0"/>
    <x v="3759"/>
  </r>
  <r>
    <s v="Metro"/>
    <x v="46"/>
    <n v="32000301"/>
    <n v="65"/>
    <s v=""/>
    <m/>
    <b v="0"/>
    <b v="0"/>
    <b v="0"/>
    <b v="0"/>
    <x v="3760"/>
  </r>
  <r>
    <s v="Top Secret!"/>
    <x v="83"/>
    <n v="20458340"/>
    <n v="52"/>
    <s v=""/>
    <m/>
    <b v="0"/>
    <b v="0"/>
    <b v="0"/>
    <b v="0"/>
    <x v="3761"/>
  </r>
  <r>
    <s v="A Low Down Dirty Shame"/>
    <x v="64"/>
    <n v="29392418"/>
    <n v="48"/>
    <s v=""/>
    <m/>
    <b v="0"/>
    <b v="0"/>
    <b v="0"/>
    <b v="0"/>
    <x v="3762"/>
  </r>
  <r>
    <s v="Boy"/>
    <x v="67"/>
    <n v="43551154"/>
    <n v="130"/>
    <s v=""/>
    <m/>
    <b v="0"/>
    <b v="0"/>
    <b v="0"/>
    <b v="0"/>
    <x v="3763"/>
  </r>
  <r>
    <s v="Benji the Hunted"/>
    <x v="93"/>
    <n v="22257624"/>
    <n v="53"/>
    <s v=""/>
    <m/>
    <b v="0"/>
    <b v="0"/>
    <b v="0"/>
    <b v="0"/>
    <x v="3764"/>
  </r>
  <r>
    <s v="Kingdom"/>
    <x v="47"/>
    <n v="50574061"/>
    <n v="115"/>
    <s v=""/>
    <m/>
    <b v="0"/>
    <b v="0"/>
    <b v="0"/>
    <b v="0"/>
    <x v="3765"/>
  </r>
  <r>
    <s v="Mortdecai"/>
    <x v="48"/>
    <n v="47275695"/>
    <n v="140"/>
    <s v=""/>
    <m/>
    <b v="0"/>
    <b v="0"/>
    <b v="0"/>
    <b v="0"/>
    <x v="3766"/>
  </r>
  <r>
    <s v="Empire of the Sun"/>
    <x v="93"/>
    <n v="22238696"/>
    <n v="54"/>
    <s v=""/>
    <m/>
    <b v="0"/>
    <b v="0"/>
    <b v="0"/>
    <b v="0"/>
    <x v="3767"/>
  </r>
  <r>
    <s v="Outland"/>
    <x v="82"/>
    <n v="17374595"/>
    <n v="44"/>
    <s v=""/>
    <m/>
    <b v="0"/>
    <b v="0"/>
    <b v="0"/>
    <b v="0"/>
    <x v="3768"/>
  </r>
  <r>
    <s v="Free Willy 2: The Adventure Home"/>
    <x v="85"/>
    <n v="30077111"/>
    <n v="60"/>
    <s v=""/>
    <m/>
    <b v="0"/>
    <b v="0"/>
    <b v="0"/>
    <b v="0"/>
    <x v="3769"/>
  </r>
  <r>
    <s v="Death Wish"/>
    <x v="50"/>
    <n v="49562710"/>
    <n v="126"/>
    <s v=""/>
    <m/>
    <b v="0"/>
    <b v="0"/>
    <b v="0"/>
    <b v="0"/>
    <x v="3770"/>
  </r>
  <r>
    <s v="Breakthrough"/>
    <x v="47"/>
    <n v="50444358"/>
    <n v="116"/>
    <s v=""/>
    <m/>
    <b v="0"/>
    <b v="0"/>
    <b v="0"/>
    <b v="0"/>
    <x v="3771"/>
  </r>
  <r>
    <s v="Spy x Family Code: White"/>
    <x v="69"/>
    <n v="59629242"/>
    <n v="81"/>
    <s v=""/>
    <m/>
    <b v="0"/>
    <b v="0"/>
    <b v="0"/>
    <b v="0"/>
    <x v="3772"/>
  </r>
  <r>
    <s v="The World's End"/>
    <x v="59"/>
    <n v="46089287"/>
    <n v="134"/>
    <s v=""/>
    <n v="3.5"/>
    <b v="0"/>
    <b v="0"/>
    <b v="0"/>
    <b v="0"/>
    <x v="3773"/>
  </r>
  <r>
    <s v="Logan Lucky"/>
    <x v="61"/>
    <n v="48453605"/>
    <n v="117"/>
    <s v=""/>
    <m/>
    <b v="0"/>
    <b v="0"/>
    <b v="0"/>
    <b v="0"/>
    <x v="3774"/>
  </r>
  <r>
    <s v="War"/>
    <x v="71"/>
    <n v="40481352"/>
    <n v="116"/>
    <s v=""/>
    <m/>
    <b v="0"/>
    <b v="0"/>
    <b v="0"/>
    <b v="0"/>
    <x v="3775"/>
  </r>
  <r>
    <s v="Hot Dog... The Movie"/>
    <x v="83"/>
    <n v="20307325"/>
    <n v="53"/>
    <s v=""/>
    <m/>
    <b v="0"/>
    <b v="0"/>
    <b v="0"/>
    <b v="0"/>
    <x v="3776"/>
  </r>
  <r>
    <s v="Boo 2! A Madea Halloween"/>
    <x v="61"/>
    <n v="48333932"/>
    <n v="118"/>
    <s v=""/>
    <m/>
    <b v="0"/>
    <b v="0"/>
    <b v="0"/>
    <b v="0"/>
    <x v="3777"/>
  </r>
  <r>
    <s v="A Monster Calls"/>
    <x v="68"/>
    <n v="47309313"/>
    <n v="131"/>
    <s v=""/>
    <m/>
    <b v="0"/>
    <b v="0"/>
    <b v="0"/>
    <b v="0"/>
    <x v="3778"/>
  </r>
  <r>
    <s v="The Producers"/>
    <x v="73"/>
    <n v="38075318"/>
    <n v="117"/>
    <s v=""/>
    <m/>
    <b v="0"/>
    <b v="0"/>
    <b v="0"/>
    <b v="0"/>
    <x v="3779"/>
  </r>
  <r>
    <s v="Meet the Browns"/>
    <x v="70"/>
    <n v="41975388"/>
    <n v="120"/>
    <s v=""/>
    <m/>
    <b v="0"/>
    <b v="0"/>
    <b v="0"/>
    <b v="0"/>
    <x v="3780"/>
  </r>
  <r>
    <s v="Thank You for Smoking"/>
    <x v="62"/>
    <n v="39323027"/>
    <n v="121"/>
    <s v=""/>
    <m/>
    <b v="0"/>
    <b v="0"/>
    <b v="0"/>
    <b v="0"/>
    <x v="3781"/>
  </r>
  <r>
    <s v="For Richer or Poorer"/>
    <x v="46"/>
    <n v="31642995"/>
    <n v="66"/>
    <s v=""/>
    <m/>
    <b v="0"/>
    <b v="0"/>
    <b v="0"/>
    <b v="0"/>
    <x v="3782"/>
  </r>
  <r>
    <s v="When in Rome"/>
    <x v="67"/>
    <n v="43053376"/>
    <n v="131"/>
    <s v=""/>
    <m/>
    <b v="0"/>
    <b v="0"/>
    <b v="0"/>
    <b v="0"/>
    <x v="3783"/>
  </r>
  <r>
    <s v="Scoop"/>
    <x v="62"/>
    <n v="39220946"/>
    <n v="122"/>
    <s v=""/>
    <m/>
    <b v="0"/>
    <b v="0"/>
    <b v="0"/>
    <b v="0"/>
    <x v="3784"/>
  </r>
  <r>
    <s v="Tazza: The High Rollers"/>
    <x v="62"/>
    <n v="39212715"/>
    <n v="123"/>
    <s v=""/>
    <m/>
    <b v="0"/>
    <b v="0"/>
    <b v="0"/>
    <b v="0"/>
    <x v="3785"/>
  </r>
  <r>
    <s v="Uncut Gems"/>
    <x v="47"/>
    <n v="50023780"/>
    <n v="117"/>
    <s v=""/>
    <n v="4"/>
    <b v="0"/>
    <b v="0"/>
    <b v="0"/>
    <b v="1"/>
    <x v="3786"/>
  </r>
  <r>
    <s v="The Invasion"/>
    <x v="71"/>
    <n v="40170558"/>
    <n v="117"/>
    <s v=""/>
    <m/>
    <b v="0"/>
    <b v="0"/>
    <b v="0"/>
    <b v="0"/>
    <x v="3787"/>
  </r>
  <r>
    <s v="Red Planet"/>
    <x v="77"/>
    <n v="33463969"/>
    <n v="97"/>
    <s v=""/>
    <m/>
    <b v="0"/>
    <b v="0"/>
    <b v="0"/>
    <b v="0"/>
    <x v="3788"/>
  </r>
  <r>
    <s v="Sky Hunter"/>
    <x v="61"/>
    <n v="48065601"/>
    <n v="119"/>
    <s v=""/>
    <m/>
    <b v="0"/>
    <b v="0"/>
    <b v="0"/>
    <b v="0"/>
    <x v="3789"/>
  </r>
  <r>
    <s v="Navy Seals"/>
    <x v="84"/>
    <n v="25069101"/>
    <n v="50"/>
    <s v=""/>
    <m/>
    <b v="0"/>
    <b v="0"/>
    <b v="0"/>
    <b v="0"/>
    <x v="3790"/>
  </r>
  <r>
    <s v="The NeverEnding Story"/>
    <x v="83"/>
    <n v="20166141"/>
    <n v="54"/>
    <s v=""/>
    <m/>
    <b v="0"/>
    <b v="0"/>
    <b v="0"/>
    <b v="0"/>
    <x v="3791"/>
  </r>
  <r>
    <s v="Wonder Boys"/>
    <x v="77"/>
    <n v="33426588"/>
    <n v="98"/>
    <s v=""/>
    <m/>
    <b v="0"/>
    <b v="0"/>
    <b v="0"/>
    <b v="0"/>
    <x v="3792"/>
  </r>
  <r>
    <s v="21 Bridges"/>
    <x v="47"/>
    <n v="49939757"/>
    <n v="118"/>
    <s v=""/>
    <n v="2.5"/>
    <b v="0"/>
    <b v="0"/>
    <b v="0"/>
    <b v="0"/>
    <x v="3793"/>
  </r>
  <r>
    <s v="Scandal Makers"/>
    <x v="70"/>
    <n v="41745790"/>
    <n v="121"/>
    <s v=""/>
    <m/>
    <b v="0"/>
    <b v="0"/>
    <b v="0"/>
    <b v="0"/>
    <x v="3794"/>
  </r>
  <r>
    <s v="Beverly Hills Ninja"/>
    <x v="46"/>
    <n v="31480418"/>
    <n v="67"/>
    <s v=""/>
    <m/>
    <b v="0"/>
    <b v="0"/>
    <b v="0"/>
    <b v="0"/>
    <x v="3795"/>
  </r>
  <r>
    <s v="The Informant!"/>
    <x v="45"/>
    <n v="41771168"/>
    <n v="119"/>
    <s v=""/>
    <m/>
    <b v="0"/>
    <b v="0"/>
    <b v="0"/>
    <b v="0"/>
    <x v="3796"/>
  </r>
  <r>
    <s v="Fly Me to the Moon 3D"/>
    <x v="70"/>
    <n v="41721414"/>
    <n v="122"/>
    <s v=""/>
    <m/>
    <b v="0"/>
    <b v="0"/>
    <b v="0"/>
    <b v="0"/>
    <x v="3797"/>
  </r>
  <r>
    <s v="Ernest Goes to Jail"/>
    <x v="84"/>
    <n v="25029569"/>
    <n v="51"/>
    <s v=""/>
    <m/>
    <b v="0"/>
    <b v="0"/>
    <b v="0"/>
    <b v="0"/>
    <x v="3798"/>
  </r>
  <r>
    <s v="Picture Perfect"/>
    <x v="46"/>
    <n v="31407873"/>
    <n v="68"/>
    <s v=""/>
    <m/>
    <b v="0"/>
    <b v="0"/>
    <b v="0"/>
    <b v="0"/>
    <x v="3799"/>
  </r>
  <r>
    <s v="In the Army Now"/>
    <x v="64"/>
    <n v="28881266"/>
    <n v="49"/>
    <s v=""/>
    <m/>
    <b v="0"/>
    <b v="0"/>
    <b v="0"/>
    <b v="0"/>
    <x v="3800"/>
  </r>
  <r>
    <s v="Om Shanti Om"/>
    <x v="71"/>
    <n v="39990809"/>
    <n v="118"/>
    <s v=""/>
    <m/>
    <b v="0"/>
    <b v="0"/>
    <b v="0"/>
    <b v="0"/>
    <x v="3801"/>
  </r>
  <r>
    <s v="Never Back Down"/>
    <x v="70"/>
    <n v="41627431"/>
    <n v="123"/>
    <s v=""/>
    <m/>
    <b v="0"/>
    <b v="0"/>
    <b v="0"/>
    <b v="0"/>
    <x v="3802"/>
  </r>
  <r>
    <s v="My Best Friend's Girl"/>
    <x v="70"/>
    <n v="41624687"/>
    <n v="124"/>
    <s v=""/>
    <m/>
    <b v="0"/>
    <b v="0"/>
    <b v="0"/>
    <b v="0"/>
    <x v="3803"/>
  </r>
  <r>
    <s v="Schemes in Antiques"/>
    <x v="51"/>
    <n v="51637422"/>
    <n v="66"/>
    <s v=""/>
    <m/>
    <b v="0"/>
    <b v="0"/>
    <b v="0"/>
    <b v="0"/>
    <x v="3804"/>
  </r>
  <r>
    <s v="The Uninvited"/>
    <x v="45"/>
    <n v="41633384"/>
    <n v="120"/>
    <s v=""/>
    <m/>
    <b v="0"/>
    <b v="0"/>
    <b v="0"/>
    <b v="0"/>
    <x v="3805"/>
  </r>
  <r>
    <s v="Casanova"/>
    <x v="73"/>
    <n v="37691644"/>
    <n v="118"/>
    <s v=""/>
    <m/>
    <b v="0"/>
    <b v="0"/>
    <b v="0"/>
    <b v="0"/>
    <x v="3806"/>
  </r>
  <r>
    <s v="Sgt. Bilko"/>
    <x v="88"/>
    <n v="30356793"/>
    <n v="53"/>
    <s v=""/>
    <m/>
    <b v="0"/>
    <b v="0"/>
    <b v="0"/>
    <b v="0"/>
    <x v="3807"/>
  </r>
  <r>
    <s v="Vanguard"/>
    <x v="90"/>
    <n v="50866901"/>
    <n v="29"/>
    <s v=""/>
    <m/>
    <b v="0"/>
    <b v="0"/>
    <b v="0"/>
    <b v="0"/>
    <x v="3808"/>
  </r>
  <r>
    <s v="First Family"/>
    <x v="78"/>
    <n v="15198912"/>
    <n v="47"/>
    <s v=""/>
    <m/>
    <b v="0"/>
    <b v="0"/>
    <b v="0"/>
    <b v="0"/>
    <x v="3809"/>
  </r>
  <r>
    <s v="Escape Captivity: The Movie"/>
    <x v="70"/>
    <n v="41550983"/>
    <n v="125"/>
    <s v=""/>
    <m/>
    <b v="0"/>
    <b v="0"/>
    <b v="0"/>
    <b v="0"/>
    <x v="3810"/>
  </r>
  <r>
    <s v="Phantom Thread"/>
    <x v="61"/>
    <n v="47756590"/>
    <n v="120"/>
    <s v=""/>
    <n v="3.5"/>
    <b v="0"/>
    <b v="0"/>
    <b v="0"/>
    <b v="0"/>
    <x v="3811"/>
  </r>
  <r>
    <s v="Materialists"/>
    <x v="56"/>
    <n v="62429911"/>
    <n v="30"/>
    <s v=""/>
    <m/>
    <b v="0"/>
    <b v="0"/>
    <b v="0"/>
    <b v="0"/>
    <x v="3812"/>
  </r>
  <r>
    <s v="A Christmas Story"/>
    <x v="79"/>
    <n v="19295114"/>
    <n v="39"/>
    <s v=""/>
    <m/>
    <b v="0"/>
    <b v="0"/>
    <b v="0"/>
    <b v="0"/>
    <x v="3813"/>
  </r>
  <r>
    <s v="Song of Youth"/>
    <x v="47"/>
    <n v="49615508"/>
    <n v="119"/>
    <s v=""/>
    <m/>
    <b v="0"/>
    <b v="0"/>
    <b v="0"/>
    <b v="0"/>
    <x v="3814"/>
  </r>
  <r>
    <s v="Drop Zone"/>
    <x v="64"/>
    <n v="28735315"/>
    <n v="50"/>
    <s v=""/>
    <m/>
    <b v="0"/>
    <b v="0"/>
    <b v="0"/>
    <b v="0"/>
    <x v="3815"/>
  </r>
  <r>
    <s v="Loaded Weapon 1"/>
    <x v="52"/>
    <n v="27979399"/>
    <n v="55"/>
    <s v=""/>
    <m/>
    <b v="0"/>
    <b v="0"/>
    <b v="0"/>
    <b v="0"/>
    <x v="3816"/>
  </r>
  <r>
    <s v="The Wicker Man"/>
    <x v="62"/>
    <n v="38805380"/>
    <n v="124"/>
    <s v=""/>
    <m/>
    <b v="0"/>
    <b v="0"/>
    <b v="0"/>
    <b v="0"/>
    <x v="3817"/>
  </r>
  <r>
    <s v="Beastly"/>
    <x v="55"/>
    <n v="43202283"/>
    <n v="119"/>
    <s v=""/>
    <m/>
    <b v="0"/>
    <b v="0"/>
    <b v="0"/>
    <b v="0"/>
    <x v="3818"/>
  </r>
  <r>
    <s v="The Grudge"/>
    <x v="47"/>
    <n v="49511319"/>
    <n v="120"/>
    <s v=""/>
    <m/>
    <b v="0"/>
    <b v="0"/>
    <b v="0"/>
    <b v="0"/>
    <x v="3819"/>
  </r>
  <r>
    <s v="The Shawshank Redemption"/>
    <x v="64"/>
    <n v="28706036"/>
    <n v="51"/>
    <s v=""/>
    <n v="5"/>
    <b v="1"/>
    <b v="1"/>
    <b v="1"/>
    <b v="1"/>
    <x v="3820"/>
  </r>
  <r>
    <s v="The Whale"/>
    <x v="49"/>
    <n v="54883206"/>
    <n v="59"/>
    <s v=""/>
    <m/>
    <b v="0"/>
    <b v="0"/>
    <b v="0"/>
    <b v="1"/>
    <x v="3821"/>
  </r>
  <r>
    <s v="Menace II Society"/>
    <x v="52"/>
    <n v="27912072"/>
    <n v="56"/>
    <s v=""/>
    <m/>
    <b v="0"/>
    <b v="0"/>
    <b v="0"/>
    <b v="0"/>
    <x v="3822"/>
  </r>
  <r>
    <s v="Quarantine"/>
    <x v="70"/>
    <n v="41319906"/>
    <n v="126"/>
    <s v=""/>
    <m/>
    <b v="0"/>
    <b v="0"/>
    <b v="0"/>
    <b v="0"/>
    <x v="3823"/>
  </r>
  <r>
    <s v="Leatherheads"/>
    <x v="70"/>
    <n v="41319039"/>
    <n v="127"/>
    <s v=""/>
    <m/>
    <b v="0"/>
    <b v="0"/>
    <b v="0"/>
    <b v="0"/>
    <x v="3824"/>
  </r>
  <r>
    <s v="Major Payne"/>
    <x v="85"/>
    <n v="29412050"/>
    <n v="61"/>
    <s v=""/>
    <m/>
    <b v="0"/>
    <b v="0"/>
    <b v="0"/>
    <b v="0"/>
    <x v="3825"/>
  </r>
  <r>
    <s v="Unfaithfully Yours"/>
    <x v="83"/>
    <n v="19928200"/>
    <n v="55"/>
    <s v=""/>
    <m/>
    <b v="0"/>
    <b v="0"/>
    <b v="0"/>
    <b v="0"/>
    <x v="3826"/>
  </r>
  <r>
    <s v="Detective Conan: The Eleventh Striker"/>
    <x v="53"/>
    <n v="44369456"/>
    <n v="123"/>
    <s v=""/>
    <m/>
    <b v="0"/>
    <b v="0"/>
    <b v="0"/>
    <b v="0"/>
    <x v="3827"/>
  </r>
  <r>
    <s v="Necessary Roughness"/>
    <x v="89"/>
    <n v="26255594"/>
    <n v="48"/>
    <s v=""/>
    <m/>
    <b v="0"/>
    <b v="0"/>
    <b v="0"/>
    <b v="0"/>
    <x v="3828"/>
  </r>
  <r>
    <s v="Risen"/>
    <x v="68"/>
    <n v="46432579"/>
    <n v="132"/>
    <s v=""/>
    <m/>
    <b v="0"/>
    <b v="0"/>
    <b v="0"/>
    <b v="0"/>
    <x v="3829"/>
  </r>
  <r>
    <s v="Tough Guys"/>
    <x v="91"/>
    <n v="21458229"/>
    <n v="43"/>
    <s v=""/>
    <m/>
    <b v="0"/>
    <b v="0"/>
    <b v="0"/>
    <b v="0"/>
    <x v="3830"/>
  </r>
  <r>
    <s v="Basic Instinct 2"/>
    <x v="62"/>
    <n v="38629478"/>
    <n v="125"/>
    <s v=""/>
    <m/>
    <b v="0"/>
    <b v="0"/>
    <b v="0"/>
    <b v="0"/>
    <x v="3831"/>
  </r>
  <r>
    <s v="Accepted"/>
    <x v="62"/>
    <n v="38623262"/>
    <n v="126"/>
    <s v=""/>
    <m/>
    <b v="0"/>
    <b v="0"/>
    <b v="0"/>
    <b v="0"/>
    <x v="3832"/>
  </r>
  <r>
    <s v="House at the End of the Street"/>
    <x v="53"/>
    <n v="44287131"/>
    <n v="124"/>
    <s v=""/>
    <n v="1.5"/>
    <b v="0"/>
    <b v="0"/>
    <b v="0"/>
    <b v="0"/>
    <x v="3833"/>
  </r>
  <r>
    <s v="My Name Is Khan"/>
    <x v="67"/>
    <n v="42345360"/>
    <n v="132"/>
    <s v=""/>
    <m/>
    <b v="0"/>
    <b v="0"/>
    <b v="0"/>
    <b v="0"/>
    <x v="3834"/>
  </r>
  <r>
    <s v="Rough Night"/>
    <x v="61"/>
    <n v="47347283"/>
    <n v="121"/>
    <s v=""/>
    <m/>
    <b v="0"/>
    <b v="0"/>
    <b v="0"/>
    <b v="0"/>
    <x v="3835"/>
  </r>
  <r>
    <s v="Ghost Dad"/>
    <x v="84"/>
    <n v="24707633"/>
    <n v="52"/>
    <s v=""/>
    <m/>
    <b v="0"/>
    <b v="0"/>
    <b v="0"/>
    <b v="0"/>
    <x v="3836"/>
  </r>
  <r>
    <s v="Earth to Echo"/>
    <x v="72"/>
    <n v="45681062"/>
    <n v="135"/>
    <s v=""/>
    <m/>
    <b v="0"/>
    <b v="0"/>
    <b v="0"/>
    <b v="0"/>
    <x v="3837"/>
  </r>
  <r>
    <s v="My Life"/>
    <x v="52"/>
    <n v="27804899"/>
    <n v="57"/>
    <s v=""/>
    <m/>
    <b v="0"/>
    <b v="0"/>
    <b v="0"/>
    <b v="0"/>
    <x v="3838"/>
  </r>
  <r>
    <s v="That Awkward Moment"/>
    <x v="72"/>
    <n v="45640143"/>
    <n v="136"/>
    <s v=""/>
    <m/>
    <b v="0"/>
    <b v="0"/>
    <b v="0"/>
    <b v="0"/>
    <x v="3839"/>
  </r>
  <r>
    <s v="Evangelion: 2.0 You Can (Not) Advance"/>
    <x v="45"/>
    <n v="41162041"/>
    <n v="122"/>
    <s v=""/>
    <m/>
    <b v="0"/>
    <b v="0"/>
    <b v="0"/>
    <b v="0"/>
    <x v="3840"/>
  </r>
  <r>
    <s v="Employee of the Month"/>
    <x v="62"/>
    <n v="38528984"/>
    <n v="127"/>
    <s v=""/>
    <m/>
    <b v="0"/>
    <b v="0"/>
    <b v="0"/>
    <b v="0"/>
    <x v="3841"/>
  </r>
  <r>
    <s v="Let's Get Married"/>
    <x v="48"/>
    <n v="45972724"/>
    <n v="141"/>
    <s v=""/>
    <m/>
    <b v="0"/>
    <b v="0"/>
    <b v="0"/>
    <b v="0"/>
    <x v="3842"/>
  </r>
  <r>
    <s v="The Concert"/>
    <x v="45"/>
    <n v="41146351"/>
    <n v="123"/>
    <s v=""/>
    <m/>
    <b v="0"/>
    <b v="0"/>
    <b v="0"/>
    <b v="0"/>
    <x v="3843"/>
  </r>
  <r>
    <s v="Beauty Shop"/>
    <x v="73"/>
    <n v="37245453"/>
    <n v="119"/>
    <s v=""/>
    <m/>
    <b v="0"/>
    <b v="0"/>
    <b v="0"/>
    <b v="0"/>
    <x v="3844"/>
  </r>
  <r>
    <s v="Grudge Match"/>
    <x v="59"/>
    <n v="44907260"/>
    <n v="135"/>
    <s v=""/>
    <m/>
    <b v="0"/>
    <b v="0"/>
    <b v="0"/>
    <b v="0"/>
    <x v="3845"/>
  </r>
  <r>
    <s v="Pokémon: Lucario and the Mystery of Mew"/>
    <x v="73"/>
    <n v="37228626"/>
    <n v="120"/>
    <s v=""/>
    <m/>
    <b v="0"/>
    <b v="0"/>
    <b v="0"/>
    <b v="0"/>
    <x v="3846"/>
  </r>
  <r>
    <s v="Roller Boogie"/>
    <x v="92"/>
    <n v="13253715"/>
    <n v="44"/>
    <s v=""/>
    <m/>
    <b v="0"/>
    <b v="0"/>
    <b v="0"/>
    <b v="0"/>
    <x v="3847"/>
  </r>
  <r>
    <s v="Confidential Assignment 2: International"/>
    <x v="49"/>
    <n v="54486330"/>
    <n v="60"/>
    <s v=""/>
    <m/>
    <b v="0"/>
    <b v="0"/>
    <b v="0"/>
    <b v="0"/>
    <x v="3848"/>
  </r>
  <r>
    <s v="Detective Conan: Quarter of Silence"/>
    <x v="55"/>
    <n v="42808575"/>
    <n v="120"/>
    <s v=""/>
    <m/>
    <b v="0"/>
    <b v="0"/>
    <b v="0"/>
    <b v="0"/>
    <x v="3849"/>
  </r>
  <r>
    <s v="Day Watch"/>
    <x v="62"/>
    <n v="38411815"/>
    <n v="128"/>
    <s v=""/>
    <m/>
    <b v="0"/>
    <b v="0"/>
    <b v="0"/>
    <b v="0"/>
    <x v="3850"/>
  </r>
  <r>
    <s v="Eddie the Eagle"/>
    <x v="68"/>
    <n v="46152800"/>
    <n v="133"/>
    <s v=""/>
    <n v="3.5"/>
    <b v="0"/>
    <b v="0"/>
    <b v="0"/>
    <b v="0"/>
    <x v="3851"/>
  </r>
  <r>
    <s v="Shaolin"/>
    <x v="55"/>
    <n v="42741494"/>
    <n v="121"/>
    <s v=""/>
    <m/>
    <b v="0"/>
    <b v="0"/>
    <b v="0"/>
    <b v="0"/>
    <x v="3852"/>
  </r>
  <r>
    <s v="Little"/>
    <x v="47"/>
    <n v="48987096"/>
    <n v="121"/>
    <s v=""/>
    <m/>
    <b v="0"/>
    <b v="0"/>
    <b v="0"/>
    <b v="0"/>
    <x v="3853"/>
  </r>
  <r>
    <s v="Home Alone 3"/>
    <x v="46"/>
    <n v="30882515"/>
    <n v="69"/>
    <s v=""/>
    <n v="2.5"/>
    <b v="0"/>
    <b v="0"/>
    <b v="0"/>
    <b v="0"/>
    <x v="3854"/>
  </r>
  <r>
    <s v="Swimfan"/>
    <x v="63"/>
    <n v="34411240"/>
    <n v="103"/>
    <s v=""/>
    <m/>
    <b v="0"/>
    <b v="0"/>
    <b v="0"/>
    <b v="0"/>
    <x v="3855"/>
  </r>
  <r>
    <s v="Son of Bigfoot"/>
    <x v="61"/>
    <n v="47046281"/>
    <n v="122"/>
    <s v=""/>
    <m/>
    <b v="0"/>
    <b v="0"/>
    <b v="0"/>
    <b v="0"/>
    <x v="3856"/>
  </r>
  <r>
    <s v="Porky's Revenge"/>
    <x v="86"/>
    <n v="20518905"/>
    <n v="43"/>
    <s v=""/>
    <m/>
    <b v="0"/>
    <b v="0"/>
    <b v="0"/>
    <b v="0"/>
    <x v="3857"/>
  </r>
  <r>
    <s v="Going the Distance"/>
    <x v="67"/>
    <n v="42059111"/>
    <n v="133"/>
    <s v=""/>
    <m/>
    <b v="0"/>
    <b v="0"/>
    <b v="0"/>
    <b v="0"/>
    <x v="3858"/>
  </r>
  <r>
    <s v="Love on the Cloud"/>
    <x v="72"/>
    <n v="45386560"/>
    <n v="137"/>
    <s v=""/>
    <m/>
    <b v="0"/>
    <b v="0"/>
    <b v="0"/>
    <b v="0"/>
    <x v="3859"/>
  </r>
  <r>
    <s v="Somewhere Only We Know"/>
    <x v="48"/>
    <n v="45737711"/>
    <n v="142"/>
    <s v=""/>
    <m/>
    <b v="0"/>
    <b v="0"/>
    <b v="0"/>
    <b v="0"/>
    <x v="3860"/>
  </r>
  <r>
    <s v="Heretic"/>
    <x v="60"/>
    <n v="59777970"/>
    <n v="63"/>
    <s v=""/>
    <n v="4"/>
    <b v="0"/>
    <b v="0"/>
    <b v="0"/>
    <b v="1"/>
    <x v="3861"/>
  </r>
  <r>
    <s v="The Love Guru"/>
    <x v="70"/>
    <n v="40877556"/>
    <n v="128"/>
    <s v=""/>
    <m/>
    <b v="0"/>
    <b v="0"/>
    <b v="0"/>
    <b v="0"/>
    <x v="3862"/>
  </r>
  <r>
    <s v="McFarland, USA"/>
    <x v="48"/>
    <n v="45710059"/>
    <n v="143"/>
    <s v=""/>
    <m/>
    <b v="0"/>
    <b v="0"/>
    <b v="0"/>
    <b v="0"/>
    <x v="3863"/>
  </r>
  <r>
    <s v="The White Storm"/>
    <x v="59"/>
    <n v="44670277"/>
    <n v="136"/>
    <s v=""/>
    <m/>
    <b v="0"/>
    <b v="0"/>
    <b v="0"/>
    <b v="0"/>
    <x v="3864"/>
  </r>
  <r>
    <s v="Garden State"/>
    <x v="66"/>
    <n v="35825316"/>
    <n v="108"/>
    <s v=""/>
    <n v="4.5"/>
    <b v="0"/>
    <b v="0"/>
    <b v="0"/>
    <b v="0"/>
    <x v="3865"/>
  </r>
  <r>
    <s v="License to Drive"/>
    <x v="87"/>
    <n v="22433275"/>
    <n v="44"/>
    <s v=""/>
    <m/>
    <b v="0"/>
    <b v="0"/>
    <b v="0"/>
    <b v="0"/>
    <x v="3866"/>
  </r>
  <r>
    <s v="Jay and Silent Bob Strike Back"/>
    <x v="58"/>
    <n v="33788161"/>
    <n v="96"/>
    <s v=""/>
    <m/>
    <b v="0"/>
    <b v="0"/>
    <b v="0"/>
    <b v="0"/>
    <x v="3867"/>
  </r>
  <r>
    <s v="Isn't It Romantic"/>
    <x v="47"/>
    <n v="48791187"/>
    <n v="122"/>
    <s v=""/>
    <m/>
    <b v="0"/>
    <b v="0"/>
    <b v="0"/>
    <b v="0"/>
    <x v="3868"/>
  </r>
  <r>
    <s v="Gamer"/>
    <x v="45"/>
    <n v="40828540"/>
    <n v="124"/>
    <s v=""/>
    <m/>
    <b v="0"/>
    <b v="0"/>
    <b v="0"/>
    <b v="0"/>
    <x v="3869"/>
  </r>
  <r>
    <s v="Hero"/>
    <x v="48"/>
    <n v="45565534"/>
    <n v="144"/>
    <s v=""/>
    <m/>
    <b v="0"/>
    <b v="0"/>
    <b v="0"/>
    <b v="0"/>
    <x v="3870"/>
  </r>
  <r>
    <s v="Poetic Justice"/>
    <x v="52"/>
    <n v="27515786"/>
    <n v="58"/>
    <s v=""/>
    <m/>
    <b v="0"/>
    <b v="0"/>
    <b v="0"/>
    <b v="0"/>
    <x v="3871"/>
  </r>
  <r>
    <s v="Just My Luck"/>
    <x v="62"/>
    <n v="38159905"/>
    <n v="129"/>
    <s v=""/>
    <m/>
    <b v="0"/>
    <b v="0"/>
    <b v="0"/>
    <b v="0"/>
    <x v="3872"/>
  </r>
  <r>
    <s v="The Hard Way"/>
    <x v="89"/>
    <n v="25895485"/>
    <n v="49"/>
    <s v=""/>
    <m/>
    <b v="0"/>
    <b v="0"/>
    <b v="0"/>
    <b v="0"/>
    <x v="3873"/>
  </r>
  <r>
    <s v="And Your Mother Too"/>
    <x v="58"/>
    <n v="33616692"/>
    <n v="97"/>
    <s v=""/>
    <m/>
    <b v="0"/>
    <b v="0"/>
    <b v="0"/>
    <b v="0"/>
    <x v="3874"/>
  </r>
  <r>
    <s v="Dead Men Don't Wear Plaid"/>
    <x v="74"/>
    <n v="18196170"/>
    <n v="44"/>
    <s v=""/>
    <m/>
    <b v="0"/>
    <b v="0"/>
    <b v="0"/>
    <b v="0"/>
    <x v="3875"/>
  </r>
  <r>
    <s v="Code of Silence"/>
    <x v="86"/>
    <n v="20345361"/>
    <n v="44"/>
    <s v=""/>
    <m/>
    <b v="0"/>
    <b v="0"/>
    <b v="0"/>
    <b v="0"/>
    <x v="3876"/>
  </r>
  <r>
    <s v="The Legend of Hei"/>
    <x v="47"/>
    <n v="48507082"/>
    <n v="123"/>
    <s v=""/>
    <m/>
    <b v="0"/>
    <b v="0"/>
    <b v="0"/>
    <b v="0"/>
    <x v="3877"/>
  </r>
  <r>
    <s v="Negotiator: Mashita Masayoshi"/>
    <x v="73"/>
    <n v="36733286"/>
    <n v="121"/>
    <s v=""/>
    <m/>
    <b v="0"/>
    <b v="0"/>
    <b v="0"/>
    <b v="0"/>
    <x v="3878"/>
  </r>
  <r>
    <s v="Three Seconds"/>
    <x v="61"/>
    <n v="46596415"/>
    <n v="123"/>
    <s v=""/>
    <m/>
    <b v="0"/>
    <b v="0"/>
    <b v="0"/>
    <b v="0"/>
    <x v="3879"/>
  </r>
  <r>
    <s v="Prom Night"/>
    <x v="78"/>
    <n v="14796236"/>
    <n v="48"/>
    <s v=""/>
    <m/>
    <b v="0"/>
    <b v="0"/>
    <b v="0"/>
    <b v="0"/>
    <x v="3880"/>
  </r>
  <r>
    <s v="A Room with a View"/>
    <x v="91"/>
    <n v="21059632"/>
    <n v="44"/>
    <s v=""/>
    <m/>
    <b v="0"/>
    <b v="0"/>
    <b v="0"/>
    <b v="0"/>
    <x v="3881"/>
  </r>
  <r>
    <s v="Camping"/>
    <x v="62"/>
    <n v="37912041"/>
    <n v="130"/>
    <s v=""/>
    <m/>
    <b v="0"/>
    <b v="0"/>
    <b v="0"/>
    <b v="0"/>
    <x v="3882"/>
  </r>
  <r>
    <s v="Jersey Girl"/>
    <x v="66"/>
    <n v="35492921"/>
    <n v="109"/>
    <s v=""/>
    <m/>
    <b v="0"/>
    <b v="0"/>
    <b v="0"/>
    <b v="0"/>
    <x v="3883"/>
  </r>
  <r>
    <s v="Darkness"/>
    <x v="63"/>
    <n v="33988736"/>
    <n v="104"/>
    <s v=""/>
    <m/>
    <b v="0"/>
    <b v="0"/>
    <b v="0"/>
    <b v="0"/>
    <x v="3884"/>
  </r>
  <r>
    <s v="The Boy in the Striped Pajamas"/>
    <x v="70"/>
    <n v="40416563"/>
    <n v="129"/>
    <s v=""/>
    <m/>
    <b v="0"/>
    <b v="0"/>
    <b v="0"/>
    <b v="0"/>
    <x v="3885"/>
  </r>
  <r>
    <s v="Fantasy Island"/>
    <x v="90"/>
    <n v="49447308"/>
    <n v="30"/>
    <s v=""/>
    <m/>
    <b v="0"/>
    <b v="0"/>
    <b v="0"/>
    <b v="0"/>
    <x v="3886"/>
  </r>
  <r>
    <s v="The Magic Tuche"/>
    <x v="50"/>
    <n v="47427990"/>
    <n v="127"/>
    <s v=""/>
    <m/>
    <b v="0"/>
    <b v="0"/>
    <b v="0"/>
    <b v="0"/>
    <x v="3887"/>
  </r>
  <r>
    <s v="Magic Mike's Last Dance"/>
    <x v="69"/>
    <n v="57105156"/>
    <n v="82"/>
    <s v=""/>
    <m/>
    <b v="0"/>
    <b v="0"/>
    <b v="0"/>
    <b v="0"/>
    <x v="3888"/>
  </r>
  <r>
    <s v="The Great Train Robbery"/>
    <x v="92"/>
    <n v="13027857"/>
    <n v="45"/>
    <s v=""/>
    <m/>
    <b v="0"/>
    <b v="0"/>
    <b v="0"/>
    <b v="0"/>
    <x v="3889"/>
  </r>
  <r>
    <s v="Tarzan"/>
    <x v="59"/>
    <n v="44095996"/>
    <n v="137"/>
    <s v=""/>
    <m/>
    <b v="0"/>
    <b v="0"/>
    <b v="0"/>
    <b v="0"/>
    <x v="3890"/>
  </r>
  <r>
    <s v="Other People's Money"/>
    <x v="89"/>
    <n v="25682090"/>
    <n v="50"/>
    <s v=""/>
    <m/>
    <b v="0"/>
    <b v="0"/>
    <b v="0"/>
    <b v="0"/>
    <x v="3891"/>
  </r>
  <r>
    <s v="The Concorde... Airport '79"/>
    <x v="92"/>
    <n v="13015688"/>
    <n v="46"/>
    <s v=""/>
    <m/>
    <b v="0"/>
    <b v="0"/>
    <b v="0"/>
    <b v="0"/>
    <x v="3892"/>
  </r>
  <r>
    <s v="Golden Job"/>
    <x v="50"/>
    <n v="47287851"/>
    <n v="128"/>
    <s v=""/>
    <m/>
    <b v="0"/>
    <b v="0"/>
    <b v="0"/>
    <b v="0"/>
    <x v="3893"/>
  </r>
  <r>
    <s v="Trolls World Tour"/>
    <x v="90"/>
    <n v="49276818"/>
    <n v="31"/>
    <s v=""/>
    <m/>
    <b v="0"/>
    <b v="0"/>
    <b v="0"/>
    <b v="0"/>
    <x v="3894"/>
  </r>
  <r>
    <s v="The Thousand Faces of Dunjia"/>
    <x v="61"/>
    <n v="46263237"/>
    <n v="124"/>
    <s v=""/>
    <m/>
    <b v="0"/>
    <b v="0"/>
    <b v="0"/>
    <b v="0"/>
    <x v="3895"/>
  </r>
  <r>
    <s v="Malibu's Most Wanted"/>
    <x v="54"/>
    <n v="34622504"/>
    <n v="111"/>
    <s v=""/>
    <m/>
    <b v="0"/>
    <b v="0"/>
    <b v="0"/>
    <b v="0"/>
    <x v="3896"/>
  </r>
  <r>
    <s v="Reindeer Games"/>
    <x v="77"/>
    <n v="32168970"/>
    <n v="99"/>
    <s v=""/>
    <m/>
    <b v="0"/>
    <b v="0"/>
    <b v="0"/>
    <b v="0"/>
    <x v="3897"/>
  </r>
  <r>
    <s v="The New Mutants"/>
    <x v="90"/>
    <n v="49169594"/>
    <n v="32"/>
    <s v=""/>
    <m/>
    <b v="0"/>
    <b v="0"/>
    <b v="0"/>
    <b v="0"/>
    <x v="3898"/>
  </r>
  <r>
    <s v="The Battleship Island"/>
    <x v="61"/>
    <n v="46183383"/>
    <n v="125"/>
    <s v=""/>
    <m/>
    <b v="0"/>
    <b v="0"/>
    <b v="0"/>
    <b v="0"/>
    <x v="3899"/>
  </r>
  <r>
    <s v="Countdown"/>
    <x v="47"/>
    <n v="48021766"/>
    <n v="124"/>
    <s v=""/>
    <m/>
    <b v="0"/>
    <b v="0"/>
    <b v="0"/>
    <b v="0"/>
    <x v="3900"/>
  </r>
  <r>
    <s v="Hanson and the Beast"/>
    <x v="61"/>
    <n v="46154323"/>
    <n v="126"/>
    <s v=""/>
    <m/>
    <b v="0"/>
    <b v="0"/>
    <b v="0"/>
    <b v="0"/>
    <x v="3901"/>
  </r>
  <r>
    <s v="The Covenant"/>
    <x v="62"/>
    <n v="37598767"/>
    <n v="131"/>
    <s v=""/>
    <m/>
    <b v="0"/>
    <b v="0"/>
    <b v="0"/>
    <b v="0"/>
    <x v="3902"/>
  </r>
  <r>
    <s v="Blair Witch"/>
    <x v="68"/>
    <n v="45173154"/>
    <n v="134"/>
    <s v=""/>
    <m/>
    <b v="0"/>
    <b v="0"/>
    <b v="0"/>
    <b v="0"/>
    <x v="3903"/>
  </r>
  <r>
    <s v="The Nude Bomb"/>
    <x v="78"/>
    <n v="14662035"/>
    <n v="49"/>
    <s v=""/>
    <m/>
    <b v="0"/>
    <b v="0"/>
    <b v="0"/>
    <b v="0"/>
    <x v="3904"/>
  </r>
  <r>
    <s v="Boonie Bears: The Big Top Secret"/>
    <x v="68"/>
    <n v="45150390"/>
    <n v="135"/>
    <s v=""/>
    <m/>
    <b v="0"/>
    <b v="0"/>
    <b v="0"/>
    <b v="0"/>
    <x v="3905"/>
  </r>
  <r>
    <s v="Luca"/>
    <x v="51"/>
    <n v="49750471"/>
    <n v="67"/>
    <s v=""/>
    <n v="3.5"/>
    <b v="0"/>
    <b v="0"/>
    <b v="0"/>
    <b v="1"/>
    <x v="3906"/>
  </r>
  <r>
    <s v="All About Steve"/>
    <x v="45"/>
    <n v="40105542"/>
    <n v="125"/>
    <s v=""/>
    <m/>
    <b v="0"/>
    <b v="0"/>
    <b v="0"/>
    <b v="0"/>
    <x v="3907"/>
  </r>
  <r>
    <s v="Oculus"/>
    <x v="72"/>
    <n v="44446287"/>
    <n v="138"/>
    <s v=""/>
    <m/>
    <b v="0"/>
    <b v="0"/>
    <b v="0"/>
    <b v="0"/>
    <x v="3908"/>
  </r>
  <r>
    <s v="Still Alice"/>
    <x v="48"/>
    <n v="44779195"/>
    <n v="145"/>
    <s v=""/>
    <m/>
    <b v="0"/>
    <b v="0"/>
    <b v="0"/>
    <b v="0"/>
    <x v="3909"/>
  </r>
  <r>
    <s v="Midsommar"/>
    <x v="47"/>
    <n v="47863365"/>
    <n v="125"/>
    <s v=""/>
    <n v="4"/>
    <b v="0"/>
    <b v="0"/>
    <b v="1"/>
    <b v="1"/>
    <x v="3910"/>
  </r>
  <r>
    <s v="Queen &amp; Slim"/>
    <x v="47"/>
    <n v="47834125"/>
    <n v="126"/>
    <s v=""/>
    <m/>
    <b v="0"/>
    <b v="0"/>
    <b v="0"/>
    <b v="0"/>
    <x v="3911"/>
  </r>
  <r>
    <s v="Alfie"/>
    <x v="66"/>
    <n v="35060882"/>
    <n v="110"/>
    <s v=""/>
    <m/>
    <b v="0"/>
    <b v="0"/>
    <b v="0"/>
    <b v="0"/>
    <x v="3912"/>
  </r>
  <r>
    <s v="The Secret Life of Bees"/>
    <x v="70"/>
    <n v="39952437"/>
    <n v="130"/>
    <s v=""/>
    <m/>
    <b v="0"/>
    <b v="0"/>
    <b v="0"/>
    <b v="0"/>
    <x v="3913"/>
  </r>
  <r>
    <s v="Dogma"/>
    <x v="57"/>
    <n v="31119037"/>
    <n v="80"/>
    <s v=""/>
    <m/>
    <b v="0"/>
    <b v="0"/>
    <b v="0"/>
    <b v="0"/>
    <x v="3914"/>
  </r>
  <r>
    <s v="Flight of the Phoenix"/>
    <x v="66"/>
    <n v="35021497"/>
    <n v="111"/>
    <s v=""/>
    <m/>
    <b v="0"/>
    <b v="0"/>
    <b v="0"/>
    <b v="0"/>
    <x v="3915"/>
  </r>
  <r>
    <s v="Best Defense"/>
    <x v="83"/>
    <n v="19265302"/>
    <n v="56"/>
    <s v=""/>
    <m/>
    <b v="0"/>
    <b v="0"/>
    <b v="0"/>
    <b v="0"/>
    <x v="3916"/>
  </r>
  <r>
    <s v="Born to Be Wild"/>
    <x v="55"/>
    <n v="41644475"/>
    <n v="122"/>
    <s v=""/>
    <m/>
    <b v="0"/>
    <b v="0"/>
    <b v="0"/>
    <b v="0"/>
    <x v="3917"/>
  </r>
  <r>
    <s v="Friday After Next"/>
    <x v="63"/>
    <n v="33526835"/>
    <n v="105"/>
    <s v=""/>
    <m/>
    <b v="0"/>
    <b v="0"/>
    <b v="0"/>
    <b v="0"/>
    <x v="3918"/>
  </r>
  <r>
    <s v="Astro Boy"/>
    <x v="45"/>
    <n v="39886986"/>
    <n v="126"/>
    <s v=""/>
    <m/>
    <b v="0"/>
    <b v="0"/>
    <b v="0"/>
    <b v="0"/>
    <x v="3919"/>
  </r>
  <r>
    <s v="Demon Slayer: Kimetsu No Yaiba - To the Swordsmith Village"/>
    <x v="69"/>
    <n v="56319794"/>
    <n v="83"/>
    <s v=""/>
    <m/>
    <b v="0"/>
    <b v="0"/>
    <b v="0"/>
    <b v="0"/>
    <x v="3920"/>
  </r>
  <r>
    <s v="One Life"/>
    <x v="69"/>
    <n v="56308105"/>
    <n v="84"/>
    <s v=""/>
    <m/>
    <b v="0"/>
    <b v="0"/>
    <b v="0"/>
    <b v="0"/>
    <x v="3921"/>
  </r>
  <r>
    <s v="The Medallion"/>
    <x v="54"/>
    <n v="34268701"/>
    <n v="112"/>
    <s v=""/>
    <m/>
    <b v="0"/>
    <b v="0"/>
    <b v="0"/>
    <b v="0"/>
    <x v="3922"/>
  </r>
  <r>
    <s v="Mary Queen of Scots"/>
    <x v="50"/>
    <n v="46712809"/>
    <n v="129"/>
    <s v=""/>
    <m/>
    <b v="0"/>
    <b v="0"/>
    <b v="0"/>
    <b v="0"/>
    <x v="3923"/>
  </r>
  <r>
    <s v="Gintama Live Action the Movie"/>
    <x v="61"/>
    <n v="45746967"/>
    <n v="127"/>
    <s v=""/>
    <m/>
    <b v="0"/>
    <b v="0"/>
    <b v="0"/>
    <b v="0"/>
    <x v="3924"/>
  </r>
  <r>
    <s v="47 Meters Down: Uncaged"/>
    <x v="47"/>
    <n v="47582563"/>
    <n v="127"/>
    <s v=""/>
    <m/>
    <b v="0"/>
    <b v="0"/>
    <b v="0"/>
    <b v="0"/>
    <x v="3925"/>
  </r>
  <r>
    <s v="Uncle Drew"/>
    <x v="50"/>
    <n v="46664414"/>
    <n v="130"/>
    <s v=""/>
    <m/>
    <b v="0"/>
    <b v="0"/>
    <b v="0"/>
    <b v="0"/>
    <x v="3926"/>
  </r>
  <r>
    <s v="Secretly Greatly"/>
    <x v="59"/>
    <n v="43447199"/>
    <n v="138"/>
    <s v=""/>
    <m/>
    <b v="0"/>
    <b v="0"/>
    <b v="0"/>
    <b v="0"/>
    <x v="3927"/>
  </r>
  <r>
    <s v="Guilty of Mind"/>
    <x v="61"/>
    <n v="45698503"/>
    <n v="128"/>
    <s v=""/>
    <m/>
    <b v="0"/>
    <b v="0"/>
    <b v="0"/>
    <b v="0"/>
    <x v="3928"/>
  </r>
  <r>
    <s v="The Great Hypnotist"/>
    <x v="72"/>
    <n v="44077818"/>
    <n v="139"/>
    <s v=""/>
    <m/>
    <b v="0"/>
    <b v="0"/>
    <b v="0"/>
    <b v="0"/>
    <x v="3929"/>
  </r>
  <r>
    <s v="The Life Aquatic with Steve Zissou"/>
    <x v="66"/>
    <n v="34808403"/>
    <n v="112"/>
    <s v=""/>
    <m/>
    <b v="0"/>
    <b v="0"/>
    <b v="0"/>
    <b v="0"/>
    <x v="3930"/>
  </r>
  <r>
    <s v="Oh, God! Book II"/>
    <x v="78"/>
    <n v="14504277"/>
    <n v="50"/>
    <s v=""/>
    <m/>
    <b v="0"/>
    <b v="0"/>
    <b v="0"/>
    <b v="0"/>
    <x v="3931"/>
  </r>
  <r>
    <s v="Kick"/>
    <x v="72"/>
    <n v="43996483"/>
    <n v="140"/>
    <s v=""/>
    <m/>
    <b v="0"/>
    <b v="0"/>
    <b v="0"/>
    <b v="0"/>
    <x v="3932"/>
  </r>
  <r>
    <s v="Happily N'Ever After"/>
    <x v="71"/>
    <n v="38085778"/>
    <n v="119"/>
    <s v=""/>
    <m/>
    <b v="0"/>
    <b v="0"/>
    <b v="0"/>
    <b v="0"/>
    <x v="3933"/>
  </r>
  <r>
    <s v="James and the Giant Peach"/>
    <x v="88"/>
    <n v="28946127"/>
    <n v="54"/>
    <s v=""/>
    <n v="2.5"/>
    <b v="0"/>
    <b v="0"/>
    <b v="0"/>
    <b v="0"/>
    <x v="3934"/>
  </r>
  <r>
    <s v="Shark Night"/>
    <x v="55"/>
    <n v="41363927"/>
    <n v="123"/>
    <s v=""/>
    <m/>
    <b v="0"/>
    <b v="0"/>
    <b v="0"/>
    <b v="0"/>
    <x v="3935"/>
  </r>
  <r>
    <s v="Volunteers"/>
    <x v="86"/>
    <n v="19875740"/>
    <n v="45"/>
    <s v=""/>
    <m/>
    <b v="0"/>
    <b v="0"/>
    <b v="0"/>
    <b v="0"/>
    <x v="3936"/>
  </r>
  <r>
    <s v="Detective Conan: The Raven Chaser"/>
    <x v="45"/>
    <n v="39664359"/>
    <n v="127"/>
    <s v=""/>
    <m/>
    <b v="0"/>
    <b v="0"/>
    <b v="0"/>
    <b v="0"/>
    <x v="3937"/>
  </r>
  <r>
    <s v="Belfast"/>
    <x v="51"/>
    <n v="49158343"/>
    <n v="68"/>
    <s v=""/>
    <m/>
    <b v="0"/>
    <b v="0"/>
    <b v="0"/>
    <b v="0"/>
    <x v="3938"/>
  </r>
  <r>
    <s v="F/X"/>
    <x v="91"/>
    <n v="20603715"/>
    <n v="45"/>
    <s v=""/>
    <m/>
    <b v="0"/>
    <b v="0"/>
    <b v="0"/>
    <b v="0"/>
    <x v="3939"/>
  </r>
  <r>
    <s v="Don't Tell Mom the Babysitter's Dead"/>
    <x v="89"/>
    <n v="25196249"/>
    <n v="51"/>
    <s v=""/>
    <m/>
    <b v="0"/>
    <b v="0"/>
    <b v="0"/>
    <b v="0"/>
    <x v="3940"/>
  </r>
  <r>
    <s v="Howards End"/>
    <x v="81"/>
    <n v="25968006"/>
    <n v="49"/>
    <s v=""/>
    <m/>
    <b v="0"/>
    <b v="0"/>
    <b v="0"/>
    <b v="0"/>
    <x v="3941"/>
  </r>
  <r>
    <s v="A Night at the Roxbury"/>
    <x v="75"/>
    <n v="30331740"/>
    <n v="70"/>
    <s v=""/>
    <m/>
    <b v="0"/>
    <b v="0"/>
    <b v="0"/>
    <b v="0"/>
    <x v="3942"/>
  </r>
  <r>
    <s v="Acrimony"/>
    <x v="50"/>
    <n v="46403669"/>
    <n v="131"/>
    <s v=""/>
    <m/>
    <b v="0"/>
    <b v="0"/>
    <b v="0"/>
    <b v="0"/>
    <x v="3943"/>
  </r>
  <r>
    <s v="The Fighting Temptations"/>
    <x v="54"/>
    <n v="33972062"/>
    <n v="113"/>
    <s v=""/>
    <m/>
    <b v="0"/>
    <b v="0"/>
    <b v="0"/>
    <b v="0"/>
    <x v="3944"/>
  </r>
  <r>
    <s v="Jaws: The Revenge"/>
    <x v="93"/>
    <n v="20763013"/>
    <n v="55"/>
    <s v=""/>
    <m/>
    <b v="0"/>
    <b v="0"/>
    <b v="0"/>
    <b v="0"/>
    <x v="3945"/>
  </r>
  <r>
    <s v="Problem Child 2"/>
    <x v="89"/>
    <n v="25104700"/>
    <n v="52"/>
    <s v=""/>
    <m/>
    <b v="0"/>
    <b v="0"/>
    <b v="0"/>
    <b v="0"/>
    <x v="3946"/>
  </r>
  <r>
    <s v="Agora"/>
    <x v="45"/>
    <n v="39457342"/>
    <n v="128"/>
    <s v=""/>
    <m/>
    <b v="0"/>
    <b v="0"/>
    <b v="0"/>
    <b v="0"/>
    <x v="3947"/>
  </r>
  <r>
    <s v="Ambulance"/>
    <x v="49"/>
    <n v="52300984"/>
    <n v="61"/>
    <s v=""/>
    <m/>
    <b v="0"/>
    <b v="0"/>
    <b v="0"/>
    <b v="0"/>
    <x v="3948"/>
  </r>
  <r>
    <s v="50/50"/>
    <x v="55"/>
    <n v="41097853"/>
    <n v="124"/>
    <s v=""/>
    <n v="4.5"/>
    <b v="0"/>
    <b v="0"/>
    <b v="0"/>
    <b v="0"/>
    <x v="3949"/>
  </r>
  <r>
    <s v="Halloween II"/>
    <x v="45"/>
    <n v="39421467"/>
    <n v="129"/>
    <s v=""/>
    <m/>
    <b v="0"/>
    <b v="0"/>
    <b v="0"/>
    <b v="0"/>
    <x v="3950"/>
  </r>
  <r>
    <s v="Asterix: The Secret of the Magic Potion"/>
    <x v="50"/>
    <n v="46214121"/>
    <n v="132"/>
    <s v=""/>
    <m/>
    <b v="0"/>
    <b v="0"/>
    <b v="0"/>
    <b v="0"/>
    <x v="3951"/>
  </r>
  <r>
    <s v="Short Circuit 2"/>
    <x v="87"/>
    <n v="21630088"/>
    <n v="45"/>
    <s v=""/>
    <m/>
    <b v="0"/>
    <b v="0"/>
    <b v="0"/>
    <b v="0"/>
    <x v="3952"/>
  </r>
  <r>
    <s v="Young Sherlock Holmes"/>
    <x v="86"/>
    <n v="19739575"/>
    <n v="46"/>
    <s v=""/>
    <m/>
    <b v="0"/>
    <b v="0"/>
    <b v="0"/>
    <b v="0"/>
    <x v="3953"/>
  </r>
  <r>
    <s v="The Crocodile Hunter: Collision Course"/>
    <x v="63"/>
    <n v="33082548"/>
    <n v="106"/>
    <s v=""/>
    <m/>
    <b v="0"/>
    <b v="0"/>
    <b v="0"/>
    <b v="0"/>
    <x v="3954"/>
  </r>
  <r>
    <s v="Virus"/>
    <x v="57"/>
    <n v="30652005"/>
    <n v="81"/>
    <s v=""/>
    <m/>
    <b v="0"/>
    <b v="0"/>
    <b v="0"/>
    <b v="0"/>
    <x v="3955"/>
  </r>
  <r>
    <s v="My Blue Heaven"/>
    <x v="84"/>
    <n v="23591472"/>
    <n v="53"/>
    <s v=""/>
    <m/>
    <b v="0"/>
    <b v="0"/>
    <b v="0"/>
    <b v="0"/>
    <x v="3956"/>
  </r>
  <r>
    <s v="Max"/>
    <x v="48"/>
    <n v="43967255"/>
    <n v="146"/>
    <s v=""/>
    <m/>
    <b v="0"/>
    <b v="0"/>
    <b v="0"/>
    <b v="0"/>
    <x v="3957"/>
  </r>
  <r>
    <s v="The Chef, The Actor, The Scoundrel"/>
    <x v="59"/>
    <n v="42970000"/>
    <n v="139"/>
    <s v=""/>
    <m/>
    <b v="0"/>
    <b v="0"/>
    <b v="0"/>
    <b v="0"/>
    <x v="3958"/>
  </r>
  <r>
    <s v="The Musketeer"/>
    <x v="58"/>
    <n v="32533802"/>
    <n v="98"/>
    <s v=""/>
    <m/>
    <b v="0"/>
    <b v="0"/>
    <b v="0"/>
    <b v="0"/>
    <x v="3959"/>
  </r>
  <r>
    <s v="Superstar"/>
    <x v="57"/>
    <n v="30636478"/>
    <n v="82"/>
    <s v=""/>
    <m/>
    <b v="0"/>
    <b v="0"/>
    <b v="0"/>
    <b v="0"/>
    <x v="3960"/>
  </r>
  <r>
    <s v="We Live in Time"/>
    <x v="60"/>
    <n v="57466634"/>
    <n v="64"/>
    <s v=""/>
    <m/>
    <b v="0"/>
    <b v="0"/>
    <b v="0"/>
    <b v="0"/>
    <x v="3961"/>
  </r>
  <r>
    <s v="Wild Things"/>
    <x v="75"/>
    <n v="30147739"/>
    <n v="71"/>
    <s v=""/>
    <m/>
    <b v="0"/>
    <b v="0"/>
    <b v="0"/>
    <b v="0"/>
    <x v="3962"/>
  </r>
  <r>
    <s v="Fright Night"/>
    <x v="55"/>
    <n v="41002607"/>
    <n v="125"/>
    <s v=""/>
    <m/>
    <b v="0"/>
    <b v="0"/>
    <b v="0"/>
    <b v="0"/>
    <x v="3963"/>
  </r>
  <r>
    <s v="Candyman"/>
    <x v="81"/>
    <n v="25792310"/>
    <n v="50"/>
    <s v=""/>
    <m/>
    <b v="0"/>
    <b v="0"/>
    <b v="0"/>
    <b v="0"/>
    <x v="3964"/>
  </r>
  <r>
    <s v="Little Man Tate"/>
    <x v="89"/>
    <n v="25010896"/>
    <n v="53"/>
    <s v=""/>
    <m/>
    <b v="0"/>
    <b v="0"/>
    <b v="0"/>
    <b v="0"/>
    <x v="3965"/>
  </r>
  <r>
    <s v="Flatliners"/>
    <x v="61"/>
    <n v="45158254"/>
    <n v="129"/>
    <s v=""/>
    <m/>
    <b v="0"/>
    <b v="0"/>
    <b v="0"/>
    <b v="0"/>
    <x v="3966"/>
  </r>
  <r>
    <s v="Confessions of a Dangerous Mind"/>
    <x v="63"/>
    <n v="33013805"/>
    <n v="107"/>
    <s v=""/>
    <m/>
    <b v="0"/>
    <b v="0"/>
    <b v="0"/>
    <b v="0"/>
    <x v="3967"/>
  </r>
  <r>
    <s v="Cirque du Freak: The Vampire's Assistant"/>
    <x v="45"/>
    <n v="39291383"/>
    <n v="130"/>
    <s v=""/>
    <m/>
    <b v="0"/>
    <b v="0"/>
    <b v="0"/>
    <b v="0"/>
    <x v="3968"/>
  </r>
  <r>
    <s v="The Boys in the Boat"/>
    <x v="69"/>
    <n v="55501365"/>
    <n v="85"/>
    <s v=""/>
    <m/>
    <b v="0"/>
    <b v="0"/>
    <b v="0"/>
    <b v="0"/>
    <x v="3969"/>
  </r>
  <r>
    <s v="The Hills Have Eyes 2"/>
    <x v="71"/>
    <n v="37697773"/>
    <n v="120"/>
    <s v=""/>
    <m/>
    <b v="0"/>
    <b v="0"/>
    <b v="0"/>
    <b v="0"/>
    <x v="3970"/>
  </r>
  <r>
    <s v="After We Collided"/>
    <x v="90"/>
    <n v="47990414"/>
    <n v="33"/>
    <s v=""/>
    <m/>
    <b v="0"/>
    <b v="0"/>
    <b v="0"/>
    <b v="0"/>
    <x v="3971"/>
  </r>
  <r>
    <s v="Drive Angry"/>
    <x v="55"/>
    <n v="40909909"/>
    <n v="126"/>
    <s v=""/>
    <m/>
    <b v="0"/>
    <b v="0"/>
    <b v="0"/>
    <b v="0"/>
    <x v="3972"/>
  </r>
  <r>
    <s v="Lost Souls"/>
    <x v="77"/>
    <n v="31355910"/>
    <n v="100"/>
    <s v=""/>
    <m/>
    <b v="0"/>
    <b v="0"/>
    <b v="0"/>
    <b v="0"/>
    <x v="3973"/>
  </r>
  <r>
    <s v="Anora"/>
    <x v="60"/>
    <n v="57265984"/>
    <n v="65"/>
    <s v=""/>
    <n v="4"/>
    <b v="0"/>
    <b v="0"/>
    <b v="1"/>
    <b v="1"/>
    <x v="3974"/>
  </r>
  <r>
    <s v="The Spirit"/>
    <x v="70"/>
    <n v="39164441"/>
    <n v="131"/>
    <s v=""/>
    <m/>
    <b v="0"/>
    <b v="0"/>
    <b v="0"/>
    <b v="0"/>
    <x v="3975"/>
  </r>
  <r>
    <s v="Admiral"/>
    <x v="70"/>
    <n v="39143985"/>
    <n v="132"/>
    <s v=""/>
    <m/>
    <b v="0"/>
    <b v="0"/>
    <b v="0"/>
    <b v="0"/>
    <x v="3976"/>
  </r>
  <r>
    <s v="From Today, It's My Turn: The Movie"/>
    <x v="90"/>
    <n v="47895887"/>
    <n v="34"/>
    <s v=""/>
    <m/>
    <b v="0"/>
    <b v="0"/>
    <b v="0"/>
    <b v="0"/>
    <x v="3977"/>
  </r>
  <r>
    <s v="Pokémon the Movie: Destiny Deoxys"/>
    <x v="66"/>
    <n v="34337258"/>
    <n v="113"/>
    <s v=""/>
    <m/>
    <b v="0"/>
    <b v="0"/>
    <b v="0"/>
    <b v="0"/>
    <x v="3978"/>
  </r>
  <r>
    <s v="Doraemon: Nobita's Secret Gadget Museum"/>
    <x v="59"/>
    <n v="42770271"/>
    <n v="140"/>
    <s v=""/>
    <m/>
    <b v="0"/>
    <b v="0"/>
    <b v="0"/>
    <b v="0"/>
    <x v="3979"/>
  </r>
  <r>
    <s v="Married to the Mob"/>
    <x v="87"/>
    <n v="21486757"/>
    <n v="46"/>
    <s v=""/>
    <m/>
    <b v="0"/>
    <b v="0"/>
    <b v="0"/>
    <b v="0"/>
    <x v="3980"/>
  </r>
  <r>
    <s v="The DUFF"/>
    <x v="48"/>
    <n v="43709744"/>
    <n v="147"/>
    <s v=""/>
    <m/>
    <b v="0"/>
    <b v="0"/>
    <b v="0"/>
    <b v="0"/>
    <x v="3981"/>
  </r>
  <r>
    <s v="Fools Rush In"/>
    <x v="46"/>
    <n v="29481428"/>
    <n v="70"/>
    <s v=""/>
    <m/>
    <b v="0"/>
    <b v="0"/>
    <b v="0"/>
    <b v="0"/>
    <x v="3982"/>
  </r>
  <r>
    <s v="The Competition"/>
    <x v="78"/>
    <n v="14287755"/>
    <n v="51"/>
    <s v=""/>
    <m/>
    <b v="0"/>
    <b v="0"/>
    <b v="0"/>
    <b v="0"/>
    <x v="3983"/>
  </r>
  <r>
    <s v="Madeline"/>
    <x v="75"/>
    <n v="29967750"/>
    <n v="72"/>
    <s v=""/>
    <m/>
    <b v="0"/>
    <b v="0"/>
    <b v="0"/>
    <b v="0"/>
    <x v="3984"/>
  </r>
  <r>
    <s v="The Other Side of the Mountain: Part II"/>
    <x v="80"/>
    <n v="11565678"/>
    <n v="32"/>
    <s v=""/>
    <m/>
    <b v="0"/>
    <b v="0"/>
    <b v="0"/>
    <b v="0"/>
    <x v="3985"/>
  </r>
  <r>
    <s v="Guarding Tess"/>
    <x v="64"/>
    <n v="27058304"/>
    <n v="52"/>
    <s v=""/>
    <m/>
    <b v="0"/>
    <b v="0"/>
    <b v="0"/>
    <b v="0"/>
    <x v="3986"/>
  </r>
  <r>
    <s v="Adaptation."/>
    <x v="63"/>
    <n v="32801173"/>
    <n v="108"/>
    <s v=""/>
    <m/>
    <b v="0"/>
    <b v="0"/>
    <b v="0"/>
    <b v="0"/>
    <x v="3987"/>
  </r>
  <r>
    <s v="I Know What You Did Last Summer"/>
    <x v="56"/>
    <n v="58668554"/>
    <n v="31"/>
    <s v=""/>
    <m/>
    <b v="0"/>
    <b v="0"/>
    <b v="0"/>
    <b v="0"/>
    <x v="3988"/>
  </r>
  <r>
    <s v="30 Minutes or Less"/>
    <x v="55"/>
    <n v="40662632"/>
    <n v="127"/>
    <s v=""/>
    <m/>
    <b v="0"/>
    <b v="0"/>
    <b v="0"/>
    <b v="0"/>
    <x v="3989"/>
  </r>
  <r>
    <s v="The Guilt Trip"/>
    <x v="53"/>
    <n v="41863726"/>
    <n v="125"/>
    <s v=""/>
    <m/>
    <b v="0"/>
    <b v="0"/>
    <b v="0"/>
    <b v="0"/>
    <x v="3990"/>
  </r>
  <r>
    <s v="Assault on Precinct 13"/>
    <x v="73"/>
    <n v="35294470"/>
    <n v="122"/>
    <s v=""/>
    <m/>
    <b v="0"/>
    <b v="0"/>
    <b v="0"/>
    <b v="0"/>
    <x v="3991"/>
  </r>
  <r>
    <s v="The Devil and Max Devlin"/>
    <x v="82"/>
    <n v="16000000"/>
    <n v="45"/>
    <s v=""/>
    <m/>
    <b v="0"/>
    <b v="0"/>
    <b v="0"/>
    <b v="0"/>
    <x v="3992"/>
  </r>
  <r>
    <s v="Natale in crociera"/>
    <x v="71"/>
    <n v="37350000"/>
    <n v="121"/>
    <s v=""/>
    <m/>
    <b v="0"/>
    <b v="0"/>
    <b v="0"/>
    <b v="0"/>
    <x v="3993"/>
  </r>
  <r>
    <s v="Gantz"/>
    <x v="55"/>
    <n v="40568961"/>
    <n v="128"/>
    <s v=""/>
    <m/>
    <b v="0"/>
    <b v="0"/>
    <b v="0"/>
    <b v="0"/>
    <x v="3994"/>
  </r>
  <r>
    <s v="Café Society"/>
    <x v="68"/>
    <n v="43763247"/>
    <n v="136"/>
    <s v=""/>
    <m/>
    <b v="0"/>
    <b v="0"/>
    <b v="0"/>
    <b v="0"/>
    <x v="3995"/>
  </r>
  <r>
    <s v="Becoming Jane"/>
    <x v="71"/>
    <n v="37311672"/>
    <n v="122"/>
    <s v=""/>
    <m/>
    <b v="0"/>
    <b v="0"/>
    <b v="0"/>
    <b v="0"/>
    <x v="3996"/>
  </r>
  <r>
    <s v="First Sunday"/>
    <x v="70"/>
    <n v="38810311"/>
    <n v="133"/>
    <s v=""/>
    <m/>
    <b v="0"/>
    <b v="0"/>
    <b v="0"/>
    <b v="0"/>
    <x v="3997"/>
  </r>
  <r>
    <s v="Caveman"/>
    <x v="82"/>
    <n v="15965924"/>
    <n v="46"/>
    <s v=""/>
    <m/>
    <b v="0"/>
    <b v="0"/>
    <b v="0"/>
    <b v="0"/>
    <x v="3998"/>
  </r>
  <r>
    <s v="The Roommate"/>
    <x v="55"/>
    <n v="40492652"/>
    <n v="129"/>
    <s v=""/>
    <m/>
    <b v="0"/>
    <b v="0"/>
    <b v="0"/>
    <b v="0"/>
    <x v="3999"/>
  </r>
  <r>
    <s v="Den of Thieves: Pantera"/>
    <x v="56"/>
    <n v="58371508"/>
    <n v="32"/>
    <s v=""/>
    <m/>
    <b v="0"/>
    <b v="0"/>
    <b v="0"/>
    <b v="0"/>
    <x v="4000"/>
  </r>
  <r>
    <s v="Hello Again"/>
    <x v="93"/>
    <n v="20419446"/>
    <n v="56"/>
    <s v=""/>
    <m/>
    <b v="0"/>
    <b v="0"/>
    <b v="0"/>
    <b v="0"/>
    <x v="4001"/>
  </r>
  <r>
    <s v="Pokémon: Jirachi - Wish Maker"/>
    <x v="54"/>
    <n v="33393751"/>
    <n v="114"/>
    <s v=""/>
    <m/>
    <b v="0"/>
    <b v="0"/>
    <b v="0"/>
    <b v="0"/>
    <x v="4002"/>
  </r>
  <r>
    <s v="Romy and Michele's High School Reunion"/>
    <x v="46"/>
    <n v="29235353"/>
    <n v="71"/>
    <s v=""/>
    <m/>
    <b v="0"/>
    <b v="0"/>
    <b v="0"/>
    <b v="0"/>
    <x v="4003"/>
  </r>
  <r>
    <s v="Bad Genius"/>
    <x v="61"/>
    <n v="44560421"/>
    <n v="130"/>
    <s v=""/>
    <m/>
    <b v="0"/>
    <b v="0"/>
    <b v="0"/>
    <b v="0"/>
    <x v="4004"/>
  </r>
  <r>
    <s v="Knock at the Cabin"/>
    <x v="69"/>
    <n v="54760947"/>
    <n v="86"/>
    <s v=""/>
    <n v="2.5"/>
    <b v="0"/>
    <b v="0"/>
    <b v="0"/>
    <b v="0"/>
    <x v="4005"/>
  </r>
  <r>
    <s v="Mother!"/>
    <x v="61"/>
    <n v="44516999"/>
    <n v="131"/>
    <s v=""/>
    <n v="3.5"/>
    <b v="0"/>
    <b v="0"/>
    <b v="0"/>
    <b v="1"/>
    <x v="4006"/>
  </r>
  <r>
    <s v="Wholly Moses!"/>
    <x v="78"/>
    <n v="14155617"/>
    <n v="52"/>
    <s v=""/>
    <m/>
    <b v="0"/>
    <b v="0"/>
    <b v="0"/>
    <b v="0"/>
    <x v="4007"/>
  </r>
  <r>
    <s v="Safe"/>
    <x v="53"/>
    <n v="41564670"/>
    <n v="126"/>
    <s v=""/>
    <m/>
    <b v="0"/>
    <b v="0"/>
    <b v="0"/>
    <b v="0"/>
    <x v="4008"/>
  </r>
  <r>
    <s v="A Nightmare on Elm Street: The Dream Child"/>
    <x v="76"/>
    <n v="22168359"/>
    <n v="47"/>
    <s v=""/>
    <m/>
    <b v="0"/>
    <b v="0"/>
    <b v="0"/>
    <b v="0"/>
    <x v="4009"/>
  </r>
  <r>
    <s v="Jeon Woochi"/>
    <x v="45"/>
    <n v="38681926"/>
    <n v="131"/>
    <s v=""/>
    <m/>
    <b v="0"/>
    <b v="0"/>
    <b v="0"/>
    <b v="0"/>
    <x v="4010"/>
  </r>
  <r>
    <s v="League of Gods"/>
    <x v="68"/>
    <n v="43498766"/>
    <n v="137"/>
    <s v=""/>
    <m/>
    <b v="0"/>
    <b v="0"/>
    <b v="0"/>
    <b v="0"/>
    <x v="4011"/>
  </r>
  <r>
    <s v="Blame It on Rio"/>
    <x v="83"/>
    <n v="18644570"/>
    <n v="57"/>
    <s v=""/>
    <m/>
    <b v="0"/>
    <b v="0"/>
    <b v="0"/>
    <b v="0"/>
    <x v="4012"/>
  </r>
  <r>
    <s v="Hotel Rwanda"/>
    <x v="66"/>
    <n v="33882243"/>
    <n v="114"/>
    <s v=""/>
    <n v="4"/>
    <b v="0"/>
    <b v="1"/>
    <b v="0"/>
    <b v="0"/>
    <x v="4013"/>
  </r>
  <r>
    <s v="Asterix and Obelix: Mansion of the Gods"/>
    <x v="72"/>
    <n v="42830578"/>
    <n v="141"/>
    <s v=""/>
    <m/>
    <b v="0"/>
    <b v="0"/>
    <b v="0"/>
    <b v="0"/>
    <x v="4014"/>
  </r>
  <r>
    <s v="SP: The Motion Picture I"/>
    <x v="67"/>
    <n v="39674739"/>
    <n v="135"/>
    <s v=""/>
    <m/>
    <b v="0"/>
    <b v="0"/>
    <b v="0"/>
    <b v="0"/>
    <x v="4015"/>
  </r>
  <r>
    <s v="SP: The Motion Picture II"/>
    <x v="55"/>
    <n v="40255101"/>
    <n v="130"/>
    <s v=""/>
    <m/>
    <b v="0"/>
    <b v="0"/>
    <b v="0"/>
    <b v="0"/>
    <x v="4016"/>
  </r>
  <r>
    <s v="Friday"/>
    <x v="85"/>
    <n v="27467564"/>
    <n v="62"/>
    <s v=""/>
    <n v="3.5"/>
    <b v="0"/>
    <b v="0"/>
    <b v="0"/>
    <b v="0"/>
    <x v="4017"/>
  </r>
  <r>
    <s v="Jobs"/>
    <x v="59"/>
    <n v="42128352"/>
    <n v="141"/>
    <s v=""/>
    <m/>
    <b v="0"/>
    <b v="0"/>
    <b v="0"/>
    <b v="0"/>
    <x v="4018"/>
  </r>
  <r>
    <s v="Dad"/>
    <x v="76"/>
    <n v="22103037"/>
    <n v="48"/>
    <s v=""/>
    <m/>
    <b v="0"/>
    <b v="0"/>
    <b v="0"/>
    <b v="0"/>
    <x v="4019"/>
  </r>
  <r>
    <s v="Mummies"/>
    <x v="69"/>
    <n v="54475970"/>
    <n v="87"/>
    <s v=""/>
    <m/>
    <b v="0"/>
    <b v="0"/>
    <b v="0"/>
    <b v="0"/>
    <x v="4020"/>
  </r>
  <r>
    <s v="Lock Up"/>
    <x v="76"/>
    <n v="22099847"/>
    <n v="49"/>
    <s v=""/>
    <m/>
    <b v="0"/>
    <b v="0"/>
    <b v="0"/>
    <b v="0"/>
    <x v="4021"/>
  </r>
  <r>
    <s v="Out to Sea"/>
    <x v="46"/>
    <n v="29022252"/>
    <n v="72"/>
    <s v=""/>
    <m/>
    <b v="0"/>
    <b v="0"/>
    <b v="0"/>
    <b v="0"/>
    <x v="4022"/>
  </r>
  <r>
    <s v="Critical Condition"/>
    <x v="93"/>
    <n v="20240502"/>
    <n v="57"/>
    <s v=""/>
    <m/>
    <b v="0"/>
    <b v="0"/>
    <b v="0"/>
    <b v="0"/>
    <x v="4023"/>
  </r>
  <r>
    <s v="Legend"/>
    <x v="48"/>
    <n v="42972994"/>
    <n v="148"/>
    <s v=""/>
    <m/>
    <b v="0"/>
    <b v="0"/>
    <b v="0"/>
    <b v="0"/>
    <x v="4024"/>
  </r>
  <r>
    <s v="The Gallows"/>
    <x v="48"/>
    <n v="42964410"/>
    <n v="149"/>
    <s v=""/>
    <m/>
    <b v="0"/>
    <b v="0"/>
    <b v="0"/>
    <b v="0"/>
    <x v="4025"/>
  </r>
  <r>
    <s v="Cousins"/>
    <x v="76"/>
    <n v="22026369"/>
    <n v="50"/>
    <s v=""/>
    <m/>
    <b v="0"/>
    <b v="0"/>
    <b v="0"/>
    <b v="0"/>
    <x v="4026"/>
  </r>
  <r>
    <s v="Hart's War"/>
    <x v="63"/>
    <n v="32287044"/>
    <n v="109"/>
    <s v=""/>
    <m/>
    <b v="0"/>
    <b v="0"/>
    <b v="0"/>
    <b v="0"/>
    <x v="4027"/>
  </r>
  <r>
    <s v="Jesus Revolution"/>
    <x v="69"/>
    <n v="54293684"/>
    <n v="88"/>
    <s v=""/>
    <m/>
    <b v="0"/>
    <b v="0"/>
    <b v="0"/>
    <b v="0"/>
    <x v="4028"/>
  </r>
  <r>
    <s v="Girl with a Pearl Earring"/>
    <x v="54"/>
    <n v="33030115"/>
    <n v="115"/>
    <s v=""/>
    <m/>
    <b v="0"/>
    <b v="0"/>
    <b v="0"/>
    <b v="0"/>
    <x v="4029"/>
  </r>
  <r>
    <s v="The Russia House"/>
    <x v="84"/>
    <n v="22997992"/>
    <n v="54"/>
    <s v=""/>
    <m/>
    <b v="0"/>
    <b v="0"/>
    <b v="0"/>
    <b v="0"/>
    <x v="4030"/>
  </r>
  <r>
    <s v="Dream House"/>
    <x v="55"/>
    <n v="39984400"/>
    <n v="131"/>
    <s v=""/>
    <m/>
    <b v="0"/>
    <b v="0"/>
    <b v="0"/>
    <b v="0"/>
    <x v="4031"/>
  </r>
  <r>
    <s v="Ghajini"/>
    <x v="70"/>
    <n v="38316584"/>
    <n v="134"/>
    <s v=""/>
    <m/>
    <b v="0"/>
    <b v="0"/>
    <b v="0"/>
    <b v="0"/>
    <x v="4032"/>
  </r>
  <r>
    <s v="Punchline"/>
    <x v="87"/>
    <n v="21042667"/>
    <n v="47"/>
    <s v=""/>
    <m/>
    <b v="0"/>
    <b v="0"/>
    <b v="0"/>
    <b v="0"/>
    <x v="4033"/>
  </r>
  <r>
    <s v="The Soloist"/>
    <x v="45"/>
    <n v="38332994"/>
    <n v="132"/>
    <s v=""/>
    <m/>
    <b v="0"/>
    <b v="0"/>
    <b v="0"/>
    <b v="0"/>
    <x v="4034"/>
  </r>
  <r>
    <s v="Thermae Romae II"/>
    <x v="72"/>
    <n v="42473163"/>
    <n v="142"/>
    <s v=""/>
    <m/>
    <b v="0"/>
    <b v="0"/>
    <b v="0"/>
    <b v="0"/>
    <x v="4035"/>
  </r>
  <r>
    <s v="Spice World"/>
    <x v="75"/>
    <n v="29353125"/>
    <n v="73"/>
    <s v=""/>
    <m/>
    <b v="0"/>
    <b v="0"/>
    <b v="0"/>
    <b v="0"/>
    <x v="4036"/>
  </r>
  <r>
    <s v="Shadowlands"/>
    <x v="52"/>
    <n v="25842377"/>
    <n v="59"/>
    <s v=""/>
    <m/>
    <b v="0"/>
    <b v="0"/>
    <b v="0"/>
    <b v="0"/>
    <x v="4037"/>
  </r>
  <r>
    <s v="Nana"/>
    <x v="73"/>
    <n v="34671042"/>
    <n v="123"/>
    <s v=""/>
    <m/>
    <b v="0"/>
    <b v="0"/>
    <b v="0"/>
    <b v="0"/>
    <x v="4038"/>
  </r>
  <r>
    <s v="Wind River"/>
    <x v="61"/>
    <n v="43980821"/>
    <n v="132"/>
    <s v=""/>
    <n v="4"/>
    <b v="0"/>
    <b v="0"/>
    <b v="0"/>
    <b v="0"/>
    <x v="4039"/>
  </r>
  <r>
    <s v="The Adventures of Super Monkey"/>
    <x v="71"/>
    <n v="36745063"/>
    <n v="123"/>
    <s v=""/>
    <m/>
    <b v="0"/>
    <b v="0"/>
    <b v="0"/>
    <b v="0"/>
    <x v="4040"/>
  </r>
  <r>
    <s v="No Man's Land"/>
    <x v="59"/>
    <n v="41807712"/>
    <n v="142"/>
    <s v=""/>
    <m/>
    <b v="0"/>
    <b v="0"/>
    <b v="0"/>
    <b v="0"/>
    <x v="4041"/>
  </r>
  <r>
    <s v="The Cutting Edge"/>
    <x v="81"/>
    <n v="25105517"/>
    <n v="51"/>
    <s v=""/>
    <m/>
    <b v="0"/>
    <b v="0"/>
    <b v="0"/>
    <b v="0"/>
    <x v="4042"/>
  </r>
  <r>
    <s v="Chasing the Dragon II: Wild Wild Bunch"/>
    <x v="47"/>
    <n v="45733356"/>
    <n v="128"/>
    <s v=""/>
    <m/>
    <b v="0"/>
    <b v="0"/>
    <b v="0"/>
    <b v="0"/>
    <x v="4043"/>
  </r>
  <r>
    <s v="20th Century Boys 1: Beginning of the End"/>
    <x v="70"/>
    <n v="38231562"/>
    <n v="135"/>
    <s v=""/>
    <m/>
    <b v="0"/>
    <b v="0"/>
    <b v="0"/>
    <b v="0"/>
    <x v="4044"/>
  </r>
  <r>
    <s v="Judy"/>
    <x v="47"/>
    <n v="45701880"/>
    <n v="129"/>
    <s v=""/>
    <m/>
    <b v="0"/>
    <b v="0"/>
    <b v="0"/>
    <b v="0"/>
    <x v="4045"/>
  </r>
  <r>
    <s v="Sky of Love"/>
    <x v="71"/>
    <n v="36684020"/>
    <n v="124"/>
    <s v=""/>
    <m/>
    <b v="0"/>
    <b v="0"/>
    <b v="0"/>
    <b v="0"/>
    <x v="4046"/>
  </r>
  <r>
    <s v="Double Take"/>
    <x v="58"/>
    <n v="31603059"/>
    <n v="99"/>
    <s v=""/>
    <m/>
    <b v="0"/>
    <b v="0"/>
    <b v="0"/>
    <b v="0"/>
    <x v="4047"/>
  </r>
  <r>
    <s v="Dredd"/>
    <x v="53"/>
    <n v="41037742"/>
    <n v="127"/>
    <s v=""/>
    <m/>
    <b v="0"/>
    <b v="0"/>
    <b v="0"/>
    <b v="0"/>
    <x v="4048"/>
  </r>
  <r>
    <s v="Battle of Memories"/>
    <x v="61"/>
    <n v="43892362"/>
    <n v="133"/>
    <s v=""/>
    <m/>
    <b v="0"/>
    <b v="0"/>
    <b v="0"/>
    <b v="0"/>
    <x v="4049"/>
  </r>
  <r>
    <s v="Class Action"/>
    <x v="89"/>
    <n v="24277858"/>
    <n v="54"/>
    <s v=""/>
    <m/>
    <b v="0"/>
    <b v="0"/>
    <b v="0"/>
    <b v="0"/>
    <x v="4050"/>
  </r>
  <r>
    <s v="Monte Carlo"/>
    <x v="55"/>
    <n v="39782683"/>
    <n v="132"/>
    <s v=""/>
    <m/>
    <b v="0"/>
    <b v="0"/>
    <b v="0"/>
    <b v="0"/>
    <x v="4051"/>
  </r>
  <r>
    <s v="Kaibutsu-kun: The Movie"/>
    <x v="55"/>
    <n v="39766344"/>
    <n v="133"/>
    <s v=""/>
    <m/>
    <b v="0"/>
    <b v="0"/>
    <b v="0"/>
    <b v="0"/>
    <x v="4052"/>
  </r>
  <r>
    <s v="Asteroid City"/>
    <x v="69"/>
    <n v="53857743"/>
    <n v="89"/>
    <s v=""/>
    <m/>
    <b v="0"/>
    <b v="0"/>
    <b v="0"/>
    <b v="1"/>
    <x v="4053"/>
  </r>
  <r>
    <s v="La vérité si je mens! 3"/>
    <x v="53"/>
    <n v="40928635"/>
    <n v="128"/>
    <s v=""/>
    <m/>
    <b v="0"/>
    <b v="0"/>
    <b v="0"/>
    <b v="0"/>
    <x v="4054"/>
  </r>
  <r>
    <s v="Always: Sunset on Third Street '64"/>
    <x v="53"/>
    <n v="40923305"/>
    <n v="129"/>
    <s v=""/>
    <m/>
    <b v="0"/>
    <b v="0"/>
    <b v="0"/>
    <b v="0"/>
    <x v="4055"/>
  </r>
  <r>
    <s v="Bulworth"/>
    <x v="75"/>
    <n v="29202884"/>
    <n v="74"/>
    <s v=""/>
    <m/>
    <b v="0"/>
    <b v="0"/>
    <b v="0"/>
    <b v="0"/>
    <x v="4056"/>
  </r>
  <r>
    <s v="Now and Then"/>
    <x v="85"/>
    <n v="27112329"/>
    <n v="63"/>
    <s v=""/>
    <m/>
    <b v="0"/>
    <b v="0"/>
    <b v="0"/>
    <b v="0"/>
    <x v="4057"/>
  </r>
  <r>
    <s v="I.Q."/>
    <x v="64"/>
    <n v="26381221"/>
    <n v="53"/>
    <s v=""/>
    <m/>
    <b v="0"/>
    <b v="0"/>
    <b v="0"/>
    <b v="0"/>
    <x v="4058"/>
  </r>
  <r>
    <s v="The People Under the Stairs"/>
    <x v="89"/>
    <n v="24204154"/>
    <n v="55"/>
    <s v=""/>
    <m/>
    <b v="0"/>
    <b v="0"/>
    <b v="0"/>
    <b v="0"/>
    <x v="4059"/>
  </r>
  <r>
    <s v="Marry Me"/>
    <x v="49"/>
    <n v="50477597"/>
    <n v="62"/>
    <s v=""/>
    <m/>
    <b v="0"/>
    <b v="0"/>
    <b v="0"/>
    <b v="0"/>
    <x v="4060"/>
  </r>
  <r>
    <s v="Love the Coopers"/>
    <x v="48"/>
    <n v="42426912"/>
    <n v="150"/>
    <s v=""/>
    <m/>
    <b v="0"/>
    <b v="0"/>
    <b v="0"/>
    <b v="0"/>
    <x v="4061"/>
  </r>
  <r>
    <s v="Fathers' Day"/>
    <x v="46"/>
    <n v="28598376"/>
    <n v="73"/>
    <s v=""/>
    <m/>
    <b v="0"/>
    <b v="0"/>
    <b v="0"/>
    <b v="0"/>
    <x v="4062"/>
  </r>
  <r>
    <s v="Bang Bang"/>
    <x v="72"/>
    <n v="42045981"/>
    <n v="143"/>
    <s v=""/>
    <m/>
    <b v="0"/>
    <b v="0"/>
    <b v="0"/>
    <b v="0"/>
    <x v="4063"/>
  </r>
  <r>
    <s v="Confessions of a Teenage Drama Queen"/>
    <x v="66"/>
    <n v="33251890"/>
    <n v="115"/>
    <s v=""/>
    <m/>
    <b v="0"/>
    <b v="0"/>
    <b v="0"/>
    <b v="0"/>
    <x v="4064"/>
  </r>
  <r>
    <s v="The Island of Dr. Moreau"/>
    <x v="88"/>
    <n v="27663982"/>
    <n v="55"/>
    <s v=""/>
    <m/>
    <b v="0"/>
    <b v="0"/>
    <b v="0"/>
    <b v="0"/>
    <x v="4065"/>
  </r>
  <r>
    <s v="Detective Conan: The Sniper from Another Dimension"/>
    <x v="72"/>
    <n v="42028116"/>
    <n v="144"/>
    <s v=""/>
    <m/>
    <b v="0"/>
    <b v="0"/>
    <b v="0"/>
    <b v="0"/>
    <x v="4066"/>
  </r>
  <r>
    <s v="Max Dugan Returns"/>
    <x v="79"/>
    <n v="17613720"/>
    <n v="40"/>
    <s v=""/>
    <m/>
    <b v="0"/>
    <b v="0"/>
    <b v="0"/>
    <b v="0"/>
    <x v="4067"/>
  </r>
  <r>
    <s v="Lupin III vs. Detective Conan: The Movie"/>
    <x v="59"/>
    <n v="41397727"/>
    <n v="143"/>
    <s v=""/>
    <m/>
    <b v="0"/>
    <b v="0"/>
    <b v="0"/>
    <b v="0"/>
    <x v="4068"/>
  </r>
  <r>
    <s v="Continental Divide"/>
    <x v="82"/>
    <n v="15578237"/>
    <n v="47"/>
    <s v=""/>
    <m/>
    <b v="0"/>
    <b v="0"/>
    <b v="0"/>
    <b v="0"/>
    <x v="4069"/>
  </r>
  <r>
    <s v="My Hero Academia: World Heroes' Mission"/>
    <x v="51"/>
    <n v="46940541"/>
    <n v="69"/>
    <s v=""/>
    <m/>
    <b v="0"/>
    <b v="0"/>
    <b v="0"/>
    <b v="0"/>
    <x v="4070"/>
  </r>
  <r>
    <s v="Lionheart"/>
    <x v="89"/>
    <n v="24078196"/>
    <n v="56"/>
    <s v=""/>
    <m/>
    <b v="0"/>
    <b v="0"/>
    <b v="0"/>
    <b v="0"/>
    <x v="4071"/>
  </r>
  <r>
    <s v="Almost Christmas"/>
    <x v="68"/>
    <n v="42580920"/>
    <n v="138"/>
    <s v=""/>
    <m/>
    <b v="0"/>
    <b v="0"/>
    <b v="0"/>
    <b v="0"/>
    <x v="4072"/>
  </r>
  <r>
    <s v="Blood Work"/>
    <x v="63"/>
    <n v="31794718"/>
    <n v="110"/>
    <s v=""/>
    <m/>
    <b v="0"/>
    <b v="0"/>
    <b v="0"/>
    <b v="0"/>
    <x v="4073"/>
  </r>
  <r>
    <s v="Amalfi: Rewards of the Goddess"/>
    <x v="45"/>
    <n v="37840539"/>
    <n v="133"/>
    <s v=""/>
    <m/>
    <b v="0"/>
    <b v="0"/>
    <b v="0"/>
    <b v="0"/>
    <x v="4074"/>
  </r>
  <r>
    <s v="How High"/>
    <x v="58"/>
    <n v="31283740"/>
    <n v="100"/>
    <s v=""/>
    <m/>
    <b v="0"/>
    <b v="0"/>
    <b v="0"/>
    <b v="0"/>
    <x v="4075"/>
  </r>
  <r>
    <s v="Wild Safari - A South African Adventure"/>
    <x v="73"/>
    <n v="34257135"/>
    <n v="124"/>
    <s v=""/>
    <m/>
    <b v="0"/>
    <b v="0"/>
    <b v="0"/>
    <b v="0"/>
    <x v="4076"/>
  </r>
  <r>
    <s v="Bad News Bears"/>
    <x v="73"/>
    <n v="34252847"/>
    <n v="125"/>
    <s v=""/>
    <m/>
    <b v="0"/>
    <b v="0"/>
    <b v="0"/>
    <b v="0"/>
    <x v="4077"/>
  </r>
  <r>
    <s v="Brahmastra Part One: Shiva"/>
    <x v="49"/>
    <n v="50164785"/>
    <n v="63"/>
    <s v=""/>
    <m/>
    <b v="0"/>
    <b v="0"/>
    <b v="0"/>
    <b v="0"/>
    <x v="4078"/>
  </r>
  <r>
    <s v="Rurouni Kenshin: The Legend Ends"/>
    <x v="72"/>
    <n v="41900000"/>
    <n v="145"/>
    <s v=""/>
    <m/>
    <b v="0"/>
    <b v="0"/>
    <b v="0"/>
    <b v="0"/>
    <x v="4079"/>
  </r>
  <r>
    <s v="As Above, So Below"/>
    <x v="72"/>
    <n v="41898409"/>
    <n v="146"/>
    <s v=""/>
    <m/>
    <b v="0"/>
    <b v="0"/>
    <b v="0"/>
    <b v="0"/>
    <x v="4080"/>
  </r>
  <r>
    <s v="Zapped!"/>
    <x v="74"/>
    <n v="16897768"/>
    <n v="46"/>
    <s v=""/>
    <m/>
    <b v="0"/>
    <b v="0"/>
    <b v="0"/>
    <b v="0"/>
    <x v="4081"/>
  </r>
  <r>
    <s v="They Call Me Bruce"/>
    <x v="74"/>
    <n v="16894678"/>
    <n v="47"/>
    <s v=""/>
    <m/>
    <b v="0"/>
    <b v="0"/>
    <b v="0"/>
    <b v="0"/>
    <x v="4082"/>
  </r>
  <r>
    <s v="The Throne"/>
    <x v="48"/>
    <n v="42165755"/>
    <n v="151"/>
    <s v=""/>
    <m/>
    <b v="0"/>
    <b v="0"/>
    <b v="0"/>
    <b v="0"/>
    <x v="4083"/>
  </r>
  <r>
    <s v="Galapagos"/>
    <x v="57"/>
    <n v="29349172"/>
    <n v="83"/>
    <s v=""/>
    <m/>
    <b v="0"/>
    <b v="0"/>
    <b v="0"/>
    <b v="0"/>
    <x v="4084"/>
  </r>
  <r>
    <s v="Mars Needs Moms"/>
    <x v="55"/>
    <n v="39233678"/>
    <n v="134"/>
    <s v=""/>
    <m/>
    <b v="0"/>
    <b v="0"/>
    <b v="0"/>
    <b v="0"/>
    <x v="4085"/>
  </r>
  <r>
    <s v="Painted Skin"/>
    <x v="70"/>
    <n v="37579689"/>
    <n v="136"/>
    <s v=""/>
    <m/>
    <b v="0"/>
    <b v="0"/>
    <b v="0"/>
    <b v="0"/>
    <x v="4086"/>
  </r>
  <r>
    <s v="Sicko"/>
    <x v="71"/>
    <n v="36093504"/>
    <n v="125"/>
    <s v=""/>
    <m/>
    <b v="0"/>
    <b v="0"/>
    <b v="0"/>
    <b v="0"/>
    <x v="4087"/>
  </r>
  <r>
    <s v="FernGully: The Last Rainforest"/>
    <x v="81"/>
    <n v="24650296"/>
    <n v="52"/>
    <s v=""/>
    <m/>
    <b v="0"/>
    <b v="0"/>
    <b v="0"/>
    <b v="0"/>
    <x v="4088"/>
  </r>
  <r>
    <s v="Child's Play"/>
    <x v="47"/>
    <n v="44907074"/>
    <n v="130"/>
    <s v=""/>
    <m/>
    <b v="0"/>
    <b v="0"/>
    <b v="0"/>
    <b v="0"/>
    <x v="4089"/>
  </r>
  <r>
    <s v="The Snowman"/>
    <x v="61"/>
    <n v="43155261"/>
    <n v="134"/>
    <s v=""/>
    <m/>
    <b v="0"/>
    <b v="0"/>
    <b v="0"/>
    <b v="0"/>
    <x v="4090"/>
  </r>
  <r>
    <s v="Winchester"/>
    <x v="50"/>
    <n v="44019588"/>
    <n v="134"/>
    <s v=""/>
    <m/>
    <b v="0"/>
    <b v="0"/>
    <b v="0"/>
    <b v="0"/>
    <x v="4091"/>
  </r>
  <r>
    <s v="The Principal"/>
    <x v="93"/>
    <n v="19734940"/>
    <n v="58"/>
    <s v=""/>
    <m/>
    <b v="0"/>
    <b v="0"/>
    <b v="0"/>
    <b v="0"/>
    <x v="4092"/>
  </r>
  <r>
    <s v="Beauty and the Beast 2000 IMAX Release"/>
    <x v="58"/>
    <n v="31033346"/>
    <n v="101"/>
    <s v=""/>
    <m/>
    <b v="0"/>
    <b v="0"/>
    <b v="0"/>
    <b v="0"/>
    <x v="4093"/>
  </r>
  <r>
    <s v="Night Swim"/>
    <x v="60"/>
    <n v="54768317"/>
    <n v="66"/>
    <s v=""/>
    <m/>
    <b v="0"/>
    <b v="0"/>
    <b v="0"/>
    <b v="0"/>
    <x v="4094"/>
  </r>
  <r>
    <s v="Joe Dirt"/>
    <x v="58"/>
    <n v="30987695"/>
    <n v="102"/>
    <s v=""/>
    <m/>
    <b v="0"/>
    <b v="0"/>
    <b v="0"/>
    <b v="0"/>
    <x v="4095"/>
  </r>
  <r>
    <s v="Gifted"/>
    <x v="61"/>
    <n v="43046590"/>
    <n v="135"/>
    <s v=""/>
    <n v="3.5"/>
    <b v="0"/>
    <b v="0"/>
    <b v="0"/>
    <b v="0"/>
    <x v="4096"/>
  </r>
  <r>
    <s v="Broken Embraces"/>
    <x v="45"/>
    <n v="37472507"/>
    <n v="134"/>
    <s v=""/>
    <m/>
    <b v="0"/>
    <b v="0"/>
    <b v="0"/>
    <b v="0"/>
    <x v="4097"/>
  </r>
  <r>
    <s v="Miss Potter"/>
    <x v="62"/>
    <n v="35078241"/>
    <n v="132"/>
    <s v=""/>
    <m/>
    <b v="0"/>
    <b v="0"/>
    <b v="0"/>
    <b v="0"/>
    <x v="4098"/>
  </r>
  <r>
    <s v="Friday the 13th Part VI: Jason Lives"/>
    <x v="91"/>
    <n v="19472057"/>
    <n v="46"/>
    <s v=""/>
    <m/>
    <b v="0"/>
    <b v="0"/>
    <b v="0"/>
    <b v="0"/>
    <x v="4099"/>
  </r>
  <r>
    <s v="Small Time Crooks"/>
    <x v="77"/>
    <n v="29934477"/>
    <n v="101"/>
    <s v=""/>
    <m/>
    <b v="0"/>
    <b v="0"/>
    <b v="0"/>
    <b v="0"/>
    <x v="4100"/>
  </r>
  <r>
    <s v="The Crown Jewels"/>
    <x v="55"/>
    <n v="39000000"/>
    <n v="135"/>
    <s v=""/>
    <m/>
    <b v="0"/>
    <b v="0"/>
    <b v="0"/>
    <b v="0"/>
    <x v="4101"/>
  </r>
  <r>
    <s v="The First Power"/>
    <x v="84"/>
    <n v="22424195"/>
    <n v="55"/>
    <s v=""/>
    <m/>
    <b v="0"/>
    <b v="0"/>
    <b v="0"/>
    <b v="0"/>
    <x v="4102"/>
  </r>
  <r>
    <s v="Hearts in Atlantis"/>
    <x v="58"/>
    <n v="30919415"/>
    <n v="103"/>
    <s v=""/>
    <m/>
    <b v="0"/>
    <b v="0"/>
    <b v="0"/>
    <b v="0"/>
    <x v="4103"/>
  </r>
  <r>
    <s v="House"/>
    <x v="91"/>
    <n v="19444631"/>
    <n v="47"/>
    <s v=""/>
    <m/>
    <b v="0"/>
    <b v="0"/>
    <b v="0"/>
    <b v="0"/>
    <x v="4104"/>
  </r>
  <r>
    <s v="The French Dispatch"/>
    <x v="51"/>
    <n v="46333545"/>
    <n v="70"/>
    <s v=""/>
    <m/>
    <b v="0"/>
    <b v="0"/>
    <b v="0"/>
    <b v="1"/>
    <x v="4105"/>
  </r>
  <r>
    <s v="Richard Jewell"/>
    <x v="47"/>
    <n v="44655962"/>
    <n v="131"/>
    <s v=""/>
    <n v="3.5"/>
    <b v="0"/>
    <b v="0"/>
    <b v="0"/>
    <b v="0"/>
    <x v="4106"/>
  </r>
  <r>
    <s v="Bambi 2: The Great Prince of the Forest"/>
    <x v="62"/>
    <n v="34958637"/>
    <n v="133"/>
    <s v=""/>
    <m/>
    <b v="0"/>
    <b v="0"/>
    <b v="0"/>
    <b v="0"/>
    <x v="4107"/>
  </r>
  <r>
    <s v="Year of the Dragon"/>
    <x v="86"/>
    <n v="18707466"/>
    <n v="47"/>
    <s v=""/>
    <m/>
    <b v="0"/>
    <b v="0"/>
    <b v="0"/>
    <b v="0"/>
    <x v="4108"/>
  </r>
  <r>
    <s v="Valley Girl"/>
    <x v="79"/>
    <n v="17343596"/>
    <n v="41"/>
    <s v=""/>
    <m/>
    <b v="0"/>
    <b v="0"/>
    <b v="0"/>
    <b v="0"/>
    <x v="4109"/>
  </r>
  <r>
    <s v="The Zone of Interest"/>
    <x v="69"/>
    <n v="52693449"/>
    <n v="90"/>
    <s v=""/>
    <m/>
    <b v="0"/>
    <b v="0"/>
    <b v="0"/>
    <b v="1"/>
    <x v="4110"/>
  </r>
  <r>
    <s v="Grosse Pointe Blank"/>
    <x v="46"/>
    <n v="28084357"/>
    <n v="74"/>
    <s v=""/>
    <m/>
    <b v="0"/>
    <b v="0"/>
    <b v="0"/>
    <b v="0"/>
    <x v="4111"/>
  </r>
  <r>
    <s v="This Is Where I Leave You"/>
    <x v="72"/>
    <n v="41296320"/>
    <n v="147"/>
    <s v=""/>
    <n v="3"/>
    <b v="0"/>
    <b v="0"/>
    <b v="0"/>
    <b v="0"/>
    <x v="4112"/>
  </r>
  <r>
    <s v="Monsoon Wedding"/>
    <x v="58"/>
    <n v="30787356"/>
    <n v="104"/>
    <s v=""/>
    <m/>
    <b v="0"/>
    <b v="0"/>
    <b v="0"/>
    <b v="0"/>
    <x v="4113"/>
  </r>
  <r>
    <s v="Hostel: Part II"/>
    <x v="71"/>
    <n v="35728183"/>
    <n v="126"/>
    <s v=""/>
    <m/>
    <b v="0"/>
    <b v="0"/>
    <b v="0"/>
    <b v="0"/>
    <x v="4114"/>
  </r>
  <r>
    <s v="In the Name of the Father"/>
    <x v="52"/>
    <n v="25096862"/>
    <n v="60"/>
    <s v=""/>
    <m/>
    <b v="0"/>
    <b v="1"/>
    <b v="0"/>
    <b v="0"/>
    <x v="4115"/>
  </r>
  <r>
    <s v="Phantasm"/>
    <x v="92"/>
    <n v="11988469"/>
    <n v="47"/>
    <s v=""/>
    <m/>
    <b v="0"/>
    <b v="0"/>
    <b v="0"/>
    <b v="0"/>
    <x v="4116"/>
  </r>
  <r>
    <s v="Battlefield Earth"/>
    <x v="77"/>
    <n v="29725663"/>
    <n v="102"/>
    <s v=""/>
    <m/>
    <b v="0"/>
    <b v="0"/>
    <b v="0"/>
    <b v="0"/>
    <x v="4117"/>
  </r>
  <r>
    <s v="The Family That Preys"/>
    <x v="70"/>
    <n v="37105289"/>
    <n v="137"/>
    <s v=""/>
    <m/>
    <b v="0"/>
    <b v="0"/>
    <b v="0"/>
    <b v="0"/>
    <x v="4118"/>
  </r>
  <r>
    <s v="The Banshees of Inisherin"/>
    <x v="49"/>
    <n v="49262687"/>
    <n v="64"/>
    <s v=""/>
    <n v="4.5"/>
    <b v="0"/>
    <b v="0"/>
    <b v="0"/>
    <b v="1"/>
    <x v="4119"/>
  </r>
  <r>
    <s v="The New Guy"/>
    <x v="63"/>
    <n v="31167388"/>
    <n v="111"/>
    <s v=""/>
    <m/>
    <b v="0"/>
    <b v="0"/>
    <b v="0"/>
    <b v="0"/>
    <x v="4120"/>
  </r>
  <r>
    <s v="Because of Winn-Dixie"/>
    <x v="73"/>
    <n v="33589427"/>
    <n v="126"/>
    <s v=""/>
    <m/>
    <b v="0"/>
    <b v="0"/>
    <b v="0"/>
    <b v="0"/>
    <x v="4121"/>
  </r>
  <r>
    <s v="All the Right Moves"/>
    <x v="79"/>
    <n v="17233166"/>
    <n v="42"/>
    <s v=""/>
    <m/>
    <b v="0"/>
    <b v="0"/>
    <b v="0"/>
    <b v="0"/>
    <x v="4122"/>
  </r>
  <r>
    <s v="Moment by Moment"/>
    <x v="80"/>
    <n v="10963824"/>
    <n v="33"/>
    <s v=""/>
    <m/>
    <b v="0"/>
    <b v="0"/>
    <b v="0"/>
    <b v="0"/>
    <x v="4123"/>
  </r>
  <r>
    <s v="Kingdom 4: Return of the Great General"/>
    <x v="60"/>
    <n v="54114815"/>
    <n v="67"/>
    <s v=""/>
    <m/>
    <b v="0"/>
    <b v="0"/>
    <b v="0"/>
    <b v="0"/>
    <x v="4124"/>
  </r>
  <r>
    <s v="Oscar"/>
    <x v="89"/>
    <n v="23562716"/>
    <n v="57"/>
    <s v=""/>
    <m/>
    <b v="0"/>
    <b v="0"/>
    <b v="0"/>
    <b v="0"/>
    <x v="4125"/>
  </r>
  <r>
    <s v="The Lady in the Van"/>
    <x v="48"/>
    <n v="41387687"/>
    <n v="152"/>
    <s v=""/>
    <m/>
    <b v="0"/>
    <b v="0"/>
    <b v="0"/>
    <b v="0"/>
    <x v="4126"/>
  </r>
  <r>
    <s v="The Presidio"/>
    <x v="87"/>
    <n v="20324096"/>
    <n v="48"/>
    <s v=""/>
    <m/>
    <b v="0"/>
    <b v="0"/>
    <b v="0"/>
    <b v="0"/>
    <x v="4127"/>
  </r>
  <r>
    <s v="Hoffa"/>
    <x v="81"/>
    <n v="24276506"/>
    <n v="53"/>
    <s v=""/>
    <m/>
    <b v="0"/>
    <b v="0"/>
    <b v="0"/>
    <b v="0"/>
    <x v="4128"/>
  </r>
  <r>
    <s v="Houseguest"/>
    <x v="85"/>
    <n v="26325256"/>
    <n v="64"/>
    <s v=""/>
    <m/>
    <b v="0"/>
    <b v="0"/>
    <b v="0"/>
    <b v="0"/>
    <x v="4129"/>
  </r>
  <r>
    <s v="Tanhaji: The Unsung Warrior"/>
    <x v="90"/>
    <n v="45221814"/>
    <n v="35"/>
    <s v=""/>
    <m/>
    <b v="0"/>
    <b v="0"/>
    <b v="0"/>
    <b v="0"/>
    <x v="4130"/>
  </r>
  <r>
    <s v="Ricki and the Flash"/>
    <x v="48"/>
    <n v="41325328"/>
    <n v="153"/>
    <s v=""/>
    <m/>
    <b v="0"/>
    <b v="0"/>
    <b v="0"/>
    <b v="0"/>
    <x v="4131"/>
  </r>
  <r>
    <s v="The Edge"/>
    <x v="46"/>
    <n v="27873386"/>
    <n v="75"/>
    <s v=""/>
    <m/>
    <b v="0"/>
    <b v="0"/>
    <b v="0"/>
    <b v="0"/>
    <x v="4132"/>
  </r>
  <r>
    <s v="Kokkuri-san: Gekijô-ban"/>
    <x v="67"/>
    <n v="37982240"/>
    <n v="136"/>
    <s v=""/>
    <m/>
    <b v="0"/>
    <b v="0"/>
    <b v="0"/>
    <b v="0"/>
    <x v="4133"/>
  </r>
  <r>
    <s v="For Colored Girls"/>
    <x v="67"/>
    <n v="37981984"/>
    <n v="137"/>
    <s v=""/>
    <m/>
    <b v="0"/>
    <b v="0"/>
    <b v="0"/>
    <b v="0"/>
    <x v="4134"/>
  </r>
  <r>
    <s v="Star Wars: Episode III - Revenge of the Sith 20th anniversary"/>
    <x v="56"/>
    <n v="55560312"/>
    <n v="33"/>
    <s v=""/>
    <m/>
    <b v="0"/>
    <b v="0"/>
    <b v="0"/>
    <b v="0"/>
    <x v="4135"/>
  </r>
  <r>
    <s v="Night Watch"/>
    <x v="66"/>
    <n v="32396890"/>
    <n v="116"/>
    <s v=""/>
    <m/>
    <b v="0"/>
    <b v="0"/>
    <b v="0"/>
    <b v="0"/>
    <x v="4136"/>
  </r>
  <r>
    <s v="Spy Hard"/>
    <x v="88"/>
    <n v="26960191"/>
    <n v="56"/>
    <s v=""/>
    <m/>
    <b v="0"/>
    <b v="0"/>
    <b v="0"/>
    <b v="0"/>
    <x v="4137"/>
  </r>
  <r>
    <s v="Vacancy"/>
    <x v="71"/>
    <n v="35442935"/>
    <n v="127"/>
    <s v=""/>
    <m/>
    <b v="0"/>
    <b v="0"/>
    <b v="0"/>
    <b v="0"/>
    <x v="4138"/>
  </r>
  <r>
    <s v="Action Jackson"/>
    <x v="87"/>
    <n v="20256975"/>
    <n v="49"/>
    <s v=""/>
    <m/>
    <b v="0"/>
    <b v="0"/>
    <b v="0"/>
    <b v="0"/>
    <x v="4139"/>
  </r>
  <r>
    <s v="Yolki 3"/>
    <x v="59"/>
    <n v="40267368"/>
    <n v="144"/>
    <s v=""/>
    <m/>
    <b v="0"/>
    <b v="0"/>
    <b v="0"/>
    <b v="0"/>
    <x v="4140"/>
  </r>
  <r>
    <s v="The First Omen"/>
    <x v="60"/>
    <n v="53845880"/>
    <n v="68"/>
    <s v=""/>
    <n v="3.5"/>
    <b v="0"/>
    <b v="0"/>
    <b v="0"/>
    <b v="0"/>
    <x v="4141"/>
  </r>
  <r>
    <s v="Eye for an Eye"/>
    <x v="88"/>
    <n v="26877589"/>
    <n v="57"/>
    <s v=""/>
    <m/>
    <b v="0"/>
    <b v="0"/>
    <b v="0"/>
    <b v="0"/>
    <x v="4142"/>
  </r>
  <r>
    <s v="Suddenly Paradise"/>
    <x v="54"/>
    <n v="31679869"/>
    <n v="116"/>
    <s v=""/>
    <m/>
    <b v="0"/>
    <b v="0"/>
    <b v="0"/>
    <b v="0"/>
    <x v="4143"/>
  </r>
  <r>
    <s v="Ladyhawke"/>
    <x v="86"/>
    <n v="18432150"/>
    <n v="48"/>
    <s v=""/>
    <m/>
    <b v="0"/>
    <b v="0"/>
    <b v="0"/>
    <b v="0"/>
    <x v="4144"/>
  </r>
  <r>
    <s v="The Cave"/>
    <x v="73"/>
    <n v="33296457"/>
    <n v="127"/>
    <s v=""/>
    <m/>
    <b v="0"/>
    <b v="0"/>
    <b v="0"/>
    <b v="0"/>
    <x v="4145"/>
  </r>
  <r>
    <s v="My Father the Hero"/>
    <x v="64"/>
    <n v="25479558"/>
    <n v="54"/>
    <s v=""/>
    <m/>
    <b v="0"/>
    <b v="0"/>
    <b v="0"/>
    <b v="0"/>
    <x v="4146"/>
  </r>
  <r>
    <s v="Marathon"/>
    <x v="73"/>
    <n v="33284089"/>
    <n v="128"/>
    <s v=""/>
    <m/>
    <b v="0"/>
    <b v="0"/>
    <b v="0"/>
    <b v="0"/>
    <x v="4147"/>
  </r>
  <r>
    <s v="Natale a Rio"/>
    <x v="70"/>
    <n v="36702844"/>
    <n v="138"/>
    <s v=""/>
    <m/>
    <b v="0"/>
    <b v="0"/>
    <b v="0"/>
    <b v="0"/>
    <x v="4148"/>
  </r>
  <r>
    <s v="Loving Vincent"/>
    <x v="61"/>
    <n v="42187665"/>
    <n v="136"/>
    <s v=""/>
    <m/>
    <b v="0"/>
    <b v="0"/>
    <b v="0"/>
    <b v="0"/>
    <x v="4149"/>
  </r>
  <r>
    <s v="Annihilation"/>
    <x v="50"/>
    <n v="43070915"/>
    <n v="135"/>
    <s v=""/>
    <n v="4"/>
    <b v="0"/>
    <b v="0"/>
    <b v="0"/>
    <b v="1"/>
    <x v="4150"/>
  </r>
  <r>
    <s v="Nurse Betty"/>
    <x v="77"/>
    <n v="29360400"/>
    <n v="103"/>
    <s v=""/>
    <m/>
    <b v="0"/>
    <b v="0"/>
    <b v="0"/>
    <b v="0"/>
    <x v="4151"/>
  </r>
  <r>
    <s v="Don't Be Afraid of the Dark"/>
    <x v="55"/>
    <n v="38269529"/>
    <n v="136"/>
    <s v=""/>
    <m/>
    <b v="0"/>
    <b v="0"/>
    <b v="0"/>
    <b v="0"/>
    <x v="4152"/>
  </r>
  <r>
    <s v="The Man Without a Face"/>
    <x v="52"/>
    <n v="24760338"/>
    <n v="61"/>
    <s v=""/>
    <m/>
    <b v="0"/>
    <b v="0"/>
    <b v="0"/>
    <b v="0"/>
    <x v="4153"/>
  </r>
  <r>
    <s v="The Possession of Hannah Grace"/>
    <x v="50"/>
    <n v="43016528"/>
    <n v="136"/>
    <s v=""/>
    <m/>
    <b v="0"/>
    <b v="0"/>
    <b v="0"/>
    <b v="0"/>
    <x v="4154"/>
  </r>
  <r>
    <s v="The Out-of-Towners"/>
    <x v="57"/>
    <n v="28544120"/>
    <n v="84"/>
    <s v=""/>
    <m/>
    <b v="0"/>
    <b v="0"/>
    <b v="0"/>
    <b v="0"/>
    <x v="4155"/>
  </r>
  <r>
    <s v="I, the Executioner"/>
    <x v="60"/>
    <n v="53479334"/>
    <n v="69"/>
    <s v=""/>
    <m/>
    <b v="0"/>
    <b v="0"/>
    <b v="0"/>
    <b v="0"/>
    <x v="4156"/>
  </r>
  <r>
    <s v="Jumping the Broom"/>
    <x v="55"/>
    <n v="38158601"/>
    <n v="137"/>
    <s v=""/>
    <m/>
    <b v="0"/>
    <b v="0"/>
    <b v="0"/>
    <b v="0"/>
    <x v="4157"/>
  </r>
  <r>
    <s v="The Darjeeling Limited"/>
    <x v="71"/>
    <n v="35078918"/>
    <n v="128"/>
    <s v=""/>
    <m/>
    <b v="0"/>
    <b v="0"/>
    <b v="0"/>
    <b v="0"/>
    <x v="4158"/>
  </r>
  <r>
    <s v="Mary and the Witch's Flower"/>
    <x v="61"/>
    <n v="41978431"/>
    <n v="137"/>
    <s v=""/>
    <m/>
    <b v="0"/>
    <b v="0"/>
    <b v="0"/>
    <b v="0"/>
    <x v="4159"/>
  </r>
  <r>
    <s v="Go"/>
    <x v="57"/>
    <n v="28451622"/>
    <n v="85"/>
    <s v=""/>
    <m/>
    <b v="0"/>
    <b v="0"/>
    <b v="0"/>
    <b v="0"/>
    <x v="4160"/>
  </r>
  <r>
    <s v="One for the Money"/>
    <x v="55"/>
    <n v="38080789"/>
    <n v="138"/>
    <s v=""/>
    <m/>
    <b v="0"/>
    <b v="0"/>
    <b v="0"/>
    <b v="0"/>
    <x v="4161"/>
  </r>
  <r>
    <s v="The Chaser"/>
    <x v="70"/>
    <n v="36467587"/>
    <n v="139"/>
    <s v=""/>
    <m/>
    <b v="0"/>
    <b v="0"/>
    <b v="0"/>
    <b v="0"/>
    <x v="4162"/>
  </r>
  <r>
    <s v="City of God"/>
    <x v="63"/>
    <n v="30641770"/>
    <n v="112"/>
    <s v=""/>
    <n v="5"/>
    <b v="1"/>
    <b v="1"/>
    <b v="1"/>
    <b v="1"/>
    <x v="4163"/>
  </r>
  <r>
    <s v="The Brice Man"/>
    <x v="73"/>
    <n v="33026616"/>
    <n v="129"/>
    <s v=""/>
    <m/>
    <b v="0"/>
    <b v="0"/>
    <b v="0"/>
    <b v="0"/>
    <x v="4164"/>
  </r>
  <r>
    <s v="Call Me by Your Name"/>
    <x v="61"/>
    <n v="41887595"/>
    <n v="138"/>
    <s v=""/>
    <n v="4.5"/>
    <b v="0"/>
    <b v="0"/>
    <b v="1"/>
    <b v="1"/>
    <x v="4165"/>
  </r>
  <r>
    <s v="The Eagle"/>
    <x v="55"/>
    <n v="37989684"/>
    <n v="139"/>
    <s v=""/>
    <m/>
    <b v="0"/>
    <b v="0"/>
    <b v="0"/>
    <b v="0"/>
    <x v="4166"/>
  </r>
  <r>
    <s v="In the Heights"/>
    <x v="51"/>
    <n v="45175167"/>
    <n v="71"/>
    <s v=""/>
    <n v="3"/>
    <b v="0"/>
    <b v="0"/>
    <b v="0"/>
    <b v="0"/>
    <x v="4167"/>
  </r>
  <r>
    <s v="Brooklyn's Finest"/>
    <x v="45"/>
    <n v="36440201"/>
    <n v="135"/>
    <s v=""/>
    <m/>
    <b v="0"/>
    <b v="0"/>
    <b v="0"/>
    <b v="0"/>
    <x v="4168"/>
  </r>
  <r>
    <s v="Harriet the Spy"/>
    <x v="88"/>
    <n v="26570048"/>
    <n v="58"/>
    <s v=""/>
    <m/>
    <b v="0"/>
    <b v="0"/>
    <b v="0"/>
    <b v="0"/>
    <x v="4169"/>
  </r>
  <r>
    <s v="Love Will Tear Us Apart"/>
    <x v="51"/>
    <n v="45060290"/>
    <n v="72"/>
    <s v=""/>
    <m/>
    <b v="0"/>
    <b v="0"/>
    <b v="0"/>
    <b v="0"/>
    <x v="4170"/>
  </r>
  <r>
    <s v="The Boat That Rocked"/>
    <x v="45"/>
    <n v="36348784"/>
    <n v="136"/>
    <s v=""/>
    <m/>
    <b v="0"/>
    <b v="0"/>
    <b v="0"/>
    <b v="0"/>
    <x v="4171"/>
  </r>
  <r>
    <s v="Spanish Affair 2"/>
    <x v="48"/>
    <n v="40591862"/>
    <n v="154"/>
    <s v=""/>
    <m/>
    <b v="0"/>
    <b v="0"/>
    <b v="0"/>
    <b v="0"/>
    <x v="4172"/>
  </r>
  <r>
    <s v="Lassiter"/>
    <x v="83"/>
    <n v="17513452"/>
    <n v="58"/>
    <s v=""/>
    <m/>
    <b v="0"/>
    <b v="0"/>
    <b v="0"/>
    <b v="0"/>
    <x v="4173"/>
  </r>
  <r>
    <s v="First Kid"/>
    <x v="88"/>
    <n v="26491793"/>
    <n v="59"/>
    <s v=""/>
    <m/>
    <b v="0"/>
    <b v="0"/>
    <b v="0"/>
    <b v="0"/>
    <x v="4174"/>
  </r>
  <r>
    <s v="The Night the Lights Went Out in Georgia"/>
    <x v="82"/>
    <n v="14923752"/>
    <n v="48"/>
    <s v=""/>
    <m/>
    <b v="0"/>
    <b v="0"/>
    <b v="0"/>
    <b v="0"/>
    <x v="4175"/>
  </r>
  <r>
    <s v="Ragtime"/>
    <x v="82"/>
    <n v="14920781"/>
    <n v="49"/>
    <s v=""/>
    <m/>
    <b v="0"/>
    <b v="0"/>
    <b v="0"/>
    <b v="0"/>
    <x v="4176"/>
  </r>
  <r>
    <s v="T2 Trainspotting"/>
    <x v="61"/>
    <n v="41681746"/>
    <n v="139"/>
    <s v=""/>
    <m/>
    <b v="0"/>
    <b v="0"/>
    <b v="0"/>
    <b v="0"/>
    <x v="4177"/>
  </r>
  <r>
    <s v="Harriet"/>
    <x v="47"/>
    <n v="43347017"/>
    <n v="132"/>
    <s v=""/>
    <m/>
    <b v="0"/>
    <b v="0"/>
    <b v="0"/>
    <b v="0"/>
    <x v="4178"/>
  </r>
  <r>
    <s v="Sunshine"/>
    <x v="71"/>
    <n v="34806360"/>
    <n v="129"/>
    <s v=""/>
    <n v="4"/>
    <b v="0"/>
    <b v="0"/>
    <b v="0"/>
    <b v="0"/>
    <x v="4179"/>
  </r>
  <r>
    <s v="Nighthawks"/>
    <x v="82"/>
    <n v="14905359"/>
    <n v="50"/>
    <s v=""/>
    <m/>
    <b v="0"/>
    <b v="0"/>
    <b v="0"/>
    <b v="0"/>
    <x v="4180"/>
  </r>
  <r>
    <s v="Angel"/>
    <x v="83"/>
    <n v="17488564"/>
    <n v="59"/>
    <s v=""/>
    <m/>
    <b v="0"/>
    <b v="0"/>
    <b v="0"/>
    <b v="0"/>
    <x v="4181"/>
  </r>
  <r>
    <s v="Say Anything"/>
    <x v="76"/>
    <n v="20781987"/>
    <n v="52"/>
    <s v=""/>
    <m/>
    <b v="0"/>
    <b v="0"/>
    <b v="0"/>
    <b v="0"/>
    <x v="4182"/>
  </r>
  <r>
    <s v="Unhinged"/>
    <x v="90"/>
    <n v="44331465"/>
    <n v="36"/>
    <s v=""/>
    <n v="2.5"/>
    <b v="0"/>
    <b v="0"/>
    <b v="0"/>
    <b v="0"/>
    <x v="4183"/>
  </r>
  <r>
    <s v="Assembly"/>
    <x v="71"/>
    <n v="34786960"/>
    <n v="130"/>
    <s v=""/>
    <m/>
    <b v="0"/>
    <b v="0"/>
    <b v="0"/>
    <b v="0"/>
    <x v="4184"/>
  </r>
  <r>
    <s v="Boonie Bears: To the Rescue"/>
    <x v="72"/>
    <n v="40163675"/>
    <n v="148"/>
    <s v=""/>
    <m/>
    <b v="0"/>
    <b v="0"/>
    <b v="0"/>
    <b v="0"/>
    <x v="4185"/>
  </r>
  <r>
    <s v="The Blind Swordsman: Zatoichi"/>
    <x v="54"/>
    <n v="31167430"/>
    <n v="117"/>
    <s v=""/>
    <m/>
    <b v="0"/>
    <b v="0"/>
    <b v="0"/>
    <b v="0"/>
    <x v="4186"/>
  </r>
  <r>
    <s v="The Sure Thing"/>
    <x v="86"/>
    <n v="18135531"/>
    <n v="49"/>
    <s v=""/>
    <m/>
    <b v="0"/>
    <b v="0"/>
    <b v="0"/>
    <b v="0"/>
    <x v="4187"/>
  </r>
  <r>
    <s v="S.O.B."/>
    <x v="82"/>
    <n v="14867086"/>
    <n v="51"/>
    <s v=""/>
    <m/>
    <b v="0"/>
    <b v="0"/>
    <b v="0"/>
    <b v="0"/>
    <x v="4188"/>
  </r>
  <r>
    <s v="Wyatt Earp"/>
    <x v="64"/>
    <n v="25052000"/>
    <n v="55"/>
    <s v=""/>
    <m/>
    <b v="0"/>
    <b v="0"/>
    <b v="0"/>
    <b v="0"/>
    <x v="4189"/>
  </r>
  <r>
    <s v="Don Jon"/>
    <x v="59"/>
    <n v="39439355"/>
    <n v="145"/>
    <s v=""/>
    <m/>
    <b v="0"/>
    <b v="0"/>
    <b v="0"/>
    <b v="0"/>
    <x v="4190"/>
  </r>
  <r>
    <s v="The Deep End of the Ocean"/>
    <x v="57"/>
    <n v="28121100"/>
    <n v="86"/>
    <s v=""/>
    <m/>
    <b v="0"/>
    <b v="0"/>
    <b v="0"/>
    <b v="0"/>
    <x v="4191"/>
  </r>
  <r>
    <s v="The Rookie"/>
    <x v="84"/>
    <n v="21633874"/>
    <n v="56"/>
    <s v=""/>
    <m/>
    <b v="0"/>
    <b v="0"/>
    <b v="0"/>
    <b v="0"/>
    <x v="4192"/>
  </r>
  <r>
    <s v="Love Happens"/>
    <x v="45"/>
    <n v="36088028"/>
    <n v="137"/>
    <s v=""/>
    <m/>
    <b v="0"/>
    <b v="0"/>
    <b v="0"/>
    <b v="0"/>
    <x v="4193"/>
  </r>
  <r>
    <s v="Gone Baby Gone"/>
    <x v="71"/>
    <n v="34612443"/>
    <n v="131"/>
    <s v=""/>
    <n v="3.5"/>
    <b v="0"/>
    <b v="0"/>
    <b v="0"/>
    <b v="0"/>
    <x v="4194"/>
  </r>
  <r>
    <s v="A Shaun the Sheep Movie: Farmageddon"/>
    <x v="47"/>
    <n v="43100248"/>
    <n v="133"/>
    <s v=""/>
    <m/>
    <b v="0"/>
    <b v="0"/>
    <b v="0"/>
    <b v="0"/>
    <x v="4195"/>
  </r>
  <r>
    <s v="The Magic Hour"/>
    <x v="70"/>
    <n v="36023586"/>
    <n v="140"/>
    <s v=""/>
    <m/>
    <b v="0"/>
    <b v="0"/>
    <b v="0"/>
    <b v="0"/>
    <x v="4196"/>
  </r>
  <r>
    <s v="Love and Honor"/>
    <x v="62"/>
    <n v="33755574"/>
    <n v="134"/>
    <s v=""/>
    <m/>
    <b v="0"/>
    <b v="0"/>
    <b v="0"/>
    <b v="0"/>
    <x v="4197"/>
  </r>
  <r>
    <s v="Carol"/>
    <x v="48"/>
    <n v="40272135"/>
    <n v="155"/>
    <s v=""/>
    <m/>
    <b v="0"/>
    <b v="0"/>
    <b v="1"/>
    <b v="0"/>
    <x v="4198"/>
  </r>
  <r>
    <s v="Whatever Works"/>
    <x v="45"/>
    <n v="36020534"/>
    <n v="138"/>
    <s v=""/>
    <m/>
    <b v="0"/>
    <b v="0"/>
    <b v="0"/>
    <b v="0"/>
    <x v="4199"/>
  </r>
  <r>
    <s v="The Promise"/>
    <x v="92"/>
    <n v="11606005"/>
    <n v="48"/>
    <s v=""/>
    <m/>
    <b v="0"/>
    <b v="0"/>
    <b v="0"/>
    <b v="0"/>
    <x v="4200"/>
  </r>
  <r>
    <s v="Boiler Room"/>
    <x v="77"/>
    <n v="28780255"/>
    <n v="104"/>
    <s v=""/>
    <m/>
    <b v="0"/>
    <b v="0"/>
    <b v="0"/>
    <b v="0"/>
    <x v="4201"/>
  </r>
  <r>
    <s v="Cry Wolf"/>
    <x v="73"/>
    <n v="32586408"/>
    <n v="130"/>
    <s v=""/>
    <m/>
    <b v="0"/>
    <b v="0"/>
    <b v="0"/>
    <b v="0"/>
    <x v="4202"/>
  </r>
  <r>
    <s v="Death Wish II"/>
    <x v="74"/>
    <n v="16100000"/>
    <n v="48"/>
    <s v=""/>
    <m/>
    <b v="0"/>
    <b v="0"/>
    <b v="0"/>
    <b v="0"/>
    <x v="4203"/>
  </r>
  <r>
    <s v="Billy Madison"/>
    <x v="85"/>
    <n v="25590780"/>
    <n v="65"/>
    <s v=""/>
    <m/>
    <b v="0"/>
    <b v="0"/>
    <b v="0"/>
    <b v="0"/>
    <x v="4204"/>
  </r>
  <r>
    <s v="The End of Endless Love"/>
    <x v="90"/>
    <n v="43950000"/>
    <n v="37"/>
    <s v=""/>
    <m/>
    <b v="0"/>
    <b v="0"/>
    <b v="0"/>
    <b v="0"/>
    <x v="4205"/>
  </r>
  <r>
    <s v="Angel Eyes"/>
    <x v="58"/>
    <n v="29715606"/>
    <n v="105"/>
    <s v=""/>
    <m/>
    <b v="0"/>
    <b v="0"/>
    <b v="0"/>
    <b v="0"/>
    <x v="4206"/>
  </r>
  <r>
    <s v="Long Day's Journey Into Night"/>
    <x v="50"/>
    <n v="42140994"/>
    <n v="137"/>
    <s v=""/>
    <m/>
    <b v="0"/>
    <b v="0"/>
    <b v="0"/>
    <b v="0"/>
    <x v="4207"/>
  </r>
  <r>
    <s v="The Witch"/>
    <x v="68"/>
    <n v="40423945"/>
    <n v="139"/>
    <s v=""/>
    <n v="4"/>
    <b v="0"/>
    <b v="0"/>
    <b v="1"/>
    <b v="1"/>
    <x v="4208"/>
  </r>
  <r>
    <s v="Coraline 15th Anniversary"/>
    <x v="60"/>
    <n v="52371887"/>
    <n v="70"/>
    <s v=""/>
    <m/>
    <b v="0"/>
    <b v="0"/>
    <b v="0"/>
    <b v="0"/>
    <x v="4209"/>
  </r>
  <r>
    <s v="Northern Limit Line"/>
    <x v="48"/>
    <n v="40034677"/>
    <n v="156"/>
    <s v=""/>
    <m/>
    <b v="0"/>
    <b v="0"/>
    <b v="0"/>
    <b v="0"/>
    <x v="4210"/>
  </r>
  <r>
    <s v="Quiz Show"/>
    <x v="64"/>
    <n v="24822619"/>
    <n v="56"/>
    <s v=""/>
    <m/>
    <b v="0"/>
    <b v="0"/>
    <b v="0"/>
    <b v="0"/>
    <x v="4211"/>
  </r>
  <r>
    <s v="Frankie and Johnny"/>
    <x v="89"/>
    <n v="22773535"/>
    <n v="58"/>
    <s v=""/>
    <m/>
    <b v="0"/>
    <b v="0"/>
    <b v="0"/>
    <b v="0"/>
    <x v="4212"/>
  </r>
  <r>
    <s v="Tucker: The Man and His Dream"/>
    <x v="87"/>
    <n v="19652638"/>
    <n v="50"/>
    <s v=""/>
    <m/>
    <b v="0"/>
    <b v="0"/>
    <b v="0"/>
    <b v="0"/>
    <x v="4213"/>
  </r>
  <r>
    <s v="The Freshman"/>
    <x v="84"/>
    <n v="21460601"/>
    <n v="57"/>
    <s v=""/>
    <m/>
    <b v="0"/>
    <b v="0"/>
    <b v="0"/>
    <b v="0"/>
    <x v="4214"/>
  </r>
  <r>
    <s v="The November Man"/>
    <x v="72"/>
    <n v="39661919"/>
    <n v="149"/>
    <s v=""/>
    <m/>
    <b v="0"/>
    <b v="0"/>
    <b v="0"/>
    <b v="0"/>
    <x v="4215"/>
  </r>
  <r>
    <s v="Until Dawn"/>
    <x v="56"/>
    <n v="53778805"/>
    <n v="34"/>
    <s v=""/>
    <m/>
    <b v="0"/>
    <b v="0"/>
    <b v="0"/>
    <b v="0"/>
    <x v="4216"/>
  </r>
  <r>
    <s v="Fist Fight"/>
    <x v="61"/>
    <n v="41087017"/>
    <n v="140"/>
    <s v=""/>
    <m/>
    <b v="0"/>
    <b v="0"/>
    <b v="0"/>
    <b v="0"/>
    <x v="4217"/>
  </r>
  <r>
    <s v="Chernobyl Diaries"/>
    <x v="53"/>
    <n v="38390020"/>
    <n v="130"/>
    <s v=""/>
    <m/>
    <b v="0"/>
    <b v="0"/>
    <b v="0"/>
    <b v="0"/>
    <x v="4218"/>
  </r>
  <r>
    <s v="Johnson Family Vacation"/>
    <x v="66"/>
    <n v="31326183"/>
    <n v="117"/>
    <s v=""/>
    <m/>
    <b v="0"/>
    <b v="0"/>
    <b v="0"/>
    <b v="0"/>
    <x v="4219"/>
  </r>
  <r>
    <s v="Striking Distance"/>
    <x v="52"/>
    <n v="24107867"/>
    <n v="62"/>
    <s v=""/>
    <m/>
    <b v="0"/>
    <b v="0"/>
    <b v="0"/>
    <b v="0"/>
    <x v="4220"/>
  </r>
  <r>
    <s v="The Adventures of Huck Finn"/>
    <x v="52"/>
    <n v="24103594"/>
    <n v="63"/>
    <s v=""/>
    <m/>
    <b v="0"/>
    <b v="0"/>
    <b v="0"/>
    <b v="0"/>
    <x v="4221"/>
  </r>
  <r>
    <s v="The Adventures of Ford Fairlane"/>
    <x v="84"/>
    <n v="21413502"/>
    <n v="58"/>
    <s v=""/>
    <m/>
    <b v="0"/>
    <b v="0"/>
    <b v="0"/>
    <b v="0"/>
    <x v="4222"/>
  </r>
  <r>
    <s v="Suspect"/>
    <x v="93"/>
    <n v="18782400"/>
    <n v="59"/>
    <s v=""/>
    <m/>
    <b v="0"/>
    <b v="0"/>
    <b v="0"/>
    <b v="0"/>
    <x v="4223"/>
  </r>
  <r>
    <s v="Quigley Down Under"/>
    <x v="84"/>
    <n v="21413105"/>
    <n v="59"/>
    <s v=""/>
    <m/>
    <b v="0"/>
    <b v="0"/>
    <b v="0"/>
    <b v="0"/>
    <x v="4224"/>
  </r>
  <r>
    <s v="Solaris"/>
    <x v="63"/>
    <n v="30002758"/>
    <n v="113"/>
    <s v=""/>
    <m/>
    <b v="0"/>
    <b v="0"/>
    <b v="0"/>
    <b v="0"/>
    <x v="4225"/>
  </r>
  <r>
    <s v="The Other Sister"/>
    <x v="57"/>
    <n v="27807627"/>
    <n v="87"/>
    <s v=""/>
    <m/>
    <b v="0"/>
    <b v="0"/>
    <b v="0"/>
    <b v="0"/>
    <x v="4226"/>
  </r>
  <r>
    <s v="Desperado"/>
    <x v="85"/>
    <n v="25406131"/>
    <n v="66"/>
    <s v=""/>
    <m/>
    <b v="0"/>
    <b v="0"/>
    <b v="0"/>
    <b v="0"/>
    <x v="4227"/>
  </r>
  <r>
    <s v="The Serpent and the Rainbow"/>
    <x v="87"/>
    <n v="19595031"/>
    <n v="51"/>
    <s v=""/>
    <m/>
    <b v="0"/>
    <b v="0"/>
    <b v="0"/>
    <b v="0"/>
    <x v="4228"/>
  </r>
  <r>
    <s v="Flight of the Navigator"/>
    <x v="91"/>
    <n v="18564613"/>
    <n v="48"/>
    <s v=""/>
    <m/>
    <b v="0"/>
    <b v="0"/>
    <b v="0"/>
    <b v="0"/>
    <x v="4229"/>
  </r>
  <r>
    <s v="Tell No One"/>
    <x v="62"/>
    <n v="33406992"/>
    <n v="135"/>
    <s v=""/>
    <m/>
    <b v="0"/>
    <b v="0"/>
    <b v="0"/>
    <b v="0"/>
    <x v="4230"/>
  </r>
  <r>
    <s v="The Believers"/>
    <x v="93"/>
    <n v="18753438"/>
    <n v="60"/>
    <s v=""/>
    <m/>
    <b v="0"/>
    <b v="0"/>
    <b v="0"/>
    <b v="0"/>
    <x v="4231"/>
  </r>
  <r>
    <s v="Leap of Faith"/>
    <x v="81"/>
    <n v="23369283"/>
    <n v="54"/>
    <s v=""/>
    <m/>
    <b v="0"/>
    <b v="0"/>
    <b v="0"/>
    <b v="0"/>
    <x v="4232"/>
  </r>
  <r>
    <s v="The Wild Life"/>
    <x v="68"/>
    <n v="40075446"/>
    <n v="140"/>
    <s v=""/>
    <m/>
    <b v="0"/>
    <b v="0"/>
    <b v="0"/>
    <b v="0"/>
    <x v="4233"/>
  </r>
  <r>
    <s v="Recep Ivedik 4"/>
    <x v="72"/>
    <n v="39477906"/>
    <n v="150"/>
    <s v=""/>
    <m/>
    <b v="0"/>
    <b v="0"/>
    <b v="0"/>
    <b v="0"/>
    <x v="4234"/>
  </r>
  <r>
    <s v="Pure Luck"/>
    <x v="89"/>
    <n v="22641969"/>
    <n v="59"/>
    <s v=""/>
    <m/>
    <b v="0"/>
    <b v="0"/>
    <b v="0"/>
    <b v="0"/>
    <x v="4235"/>
  </r>
  <r>
    <s v="The Pledge"/>
    <x v="58"/>
    <n v="29419291"/>
    <n v="106"/>
    <s v=""/>
    <m/>
    <b v="0"/>
    <b v="0"/>
    <b v="0"/>
    <b v="0"/>
    <x v="4236"/>
  </r>
  <r>
    <s v="The Four Feathers"/>
    <x v="63"/>
    <n v="29882645"/>
    <n v="114"/>
    <s v=""/>
    <m/>
    <b v="0"/>
    <b v="0"/>
    <b v="0"/>
    <b v="0"/>
    <x v="4237"/>
  </r>
  <r>
    <s v="Krull"/>
    <x v="79"/>
    <n v="16519460"/>
    <n v="43"/>
    <s v=""/>
    <m/>
    <b v="0"/>
    <b v="0"/>
    <b v="0"/>
    <b v="0"/>
    <x v="4238"/>
  </r>
  <r>
    <s v="Sin City: A Dame to Kill For"/>
    <x v="72"/>
    <n v="39407616"/>
    <n v="151"/>
    <s v=""/>
    <m/>
    <b v="0"/>
    <b v="0"/>
    <b v="0"/>
    <b v="0"/>
    <x v="4239"/>
  </r>
  <r>
    <s v="Police Academy 5: Assignment: Miami Beach"/>
    <x v="87"/>
    <n v="19510371"/>
    <n v="52"/>
    <s v=""/>
    <m/>
    <b v="0"/>
    <b v="0"/>
    <b v="0"/>
    <b v="0"/>
    <x v="4240"/>
  </r>
  <r>
    <s v="There's Still Tomorrow"/>
    <x v="69"/>
    <n v="50205375"/>
    <n v="91"/>
    <s v=""/>
    <m/>
    <b v="0"/>
    <b v="0"/>
    <b v="0"/>
    <b v="0"/>
    <x v="4241"/>
  </r>
  <r>
    <s v="Baby Boy"/>
    <x v="58"/>
    <n v="29381649"/>
    <n v="107"/>
    <s v=""/>
    <m/>
    <b v="0"/>
    <b v="0"/>
    <b v="0"/>
    <b v="0"/>
    <x v="4242"/>
  </r>
  <r>
    <s v="Love O2O"/>
    <x v="68"/>
    <n v="39969537"/>
    <n v="141"/>
    <s v=""/>
    <m/>
    <b v="0"/>
    <b v="0"/>
    <b v="0"/>
    <b v="0"/>
    <x v="4243"/>
  </r>
  <r>
    <s v="Overlord"/>
    <x v="50"/>
    <n v="41657844"/>
    <n v="138"/>
    <s v=""/>
    <n v="3"/>
    <b v="0"/>
    <b v="0"/>
    <b v="0"/>
    <b v="0"/>
    <x v="4244"/>
  </r>
  <r>
    <s v="Cabin Fever"/>
    <x v="54"/>
    <n v="30553394"/>
    <n v="118"/>
    <s v=""/>
    <m/>
    <b v="0"/>
    <b v="0"/>
    <b v="0"/>
    <b v="0"/>
    <x v="4245"/>
  </r>
  <r>
    <s v="Johnny Dangerously"/>
    <x v="83"/>
    <n v="17124395"/>
    <n v="60"/>
    <s v=""/>
    <m/>
    <b v="0"/>
    <b v="0"/>
    <b v="0"/>
    <b v="0"/>
    <x v="4246"/>
  </r>
  <r>
    <s v="Toys"/>
    <x v="81"/>
    <n v="23278931"/>
    <n v="55"/>
    <s v=""/>
    <m/>
    <b v="0"/>
    <b v="0"/>
    <b v="0"/>
    <b v="0"/>
    <x v="4247"/>
  </r>
  <r>
    <s v="Dark City"/>
    <x v="75"/>
    <n v="27200316"/>
    <n v="76"/>
    <s v=""/>
    <m/>
    <b v="0"/>
    <b v="0"/>
    <b v="0"/>
    <b v="0"/>
    <x v="4248"/>
  </r>
  <r>
    <s v="The War with Grandpa"/>
    <x v="90"/>
    <n v="43387638"/>
    <n v="38"/>
    <s v=""/>
    <m/>
    <b v="0"/>
    <b v="0"/>
    <b v="0"/>
    <b v="0"/>
    <x v="4249"/>
  </r>
  <r>
    <s v="Spacehunter: Adventures in the Forbidden Zone"/>
    <x v="79"/>
    <n v="16478265"/>
    <n v="44"/>
    <s v=""/>
    <m/>
    <b v="0"/>
    <b v="0"/>
    <b v="0"/>
    <b v="0"/>
    <x v="4250"/>
  </r>
  <r>
    <s v="Antoine and Sebastian"/>
    <x v="59"/>
    <n v="38719881"/>
    <n v="146"/>
    <s v=""/>
    <m/>
    <b v="0"/>
    <b v="0"/>
    <b v="0"/>
    <b v="0"/>
    <x v="4251"/>
  </r>
  <r>
    <s v="The Suspect: Muroi Shinji"/>
    <x v="73"/>
    <n v="32104229"/>
    <n v="131"/>
    <s v=""/>
    <m/>
    <b v="0"/>
    <b v="0"/>
    <b v="0"/>
    <b v="0"/>
    <x v="4252"/>
  </r>
  <r>
    <s v="Detective Conan: The Lost Ship in the Sky"/>
    <x v="67"/>
    <n v="36407407"/>
    <n v="138"/>
    <s v=""/>
    <m/>
    <b v="0"/>
    <b v="0"/>
    <b v="0"/>
    <b v="0"/>
    <x v="4253"/>
  </r>
  <r>
    <s v="That Thing You Do!"/>
    <x v="88"/>
    <n v="25857416"/>
    <n v="60"/>
    <s v=""/>
    <m/>
    <b v="0"/>
    <b v="0"/>
    <b v="0"/>
    <b v="0"/>
    <x v="4254"/>
  </r>
  <r>
    <s v="The Gambler"/>
    <x v="72"/>
    <n v="39280992"/>
    <n v="152"/>
    <s v=""/>
    <m/>
    <b v="0"/>
    <b v="0"/>
    <b v="0"/>
    <b v="0"/>
    <x v="4255"/>
  </r>
  <r>
    <s v="From Dusk Till Dawn"/>
    <x v="88"/>
    <n v="25839011"/>
    <n v="61"/>
    <s v=""/>
    <n v="3.5"/>
    <b v="0"/>
    <b v="0"/>
    <b v="0"/>
    <b v="0"/>
    <x v="4256"/>
  </r>
  <r>
    <s v="Firestarter"/>
    <x v="83"/>
    <n v="17080167"/>
    <n v="61"/>
    <s v=""/>
    <m/>
    <b v="0"/>
    <b v="0"/>
    <b v="0"/>
    <b v="0"/>
    <x v="4257"/>
  </r>
  <r>
    <s v="Event Horizon"/>
    <x v="46"/>
    <n v="26676116"/>
    <n v="77"/>
    <s v=""/>
    <m/>
    <b v="0"/>
    <b v="0"/>
    <b v="0"/>
    <b v="0"/>
    <x v="4258"/>
  </r>
  <r>
    <s v="The Circle"/>
    <x v="61"/>
    <n v="40656399"/>
    <n v="141"/>
    <s v=""/>
    <m/>
    <b v="0"/>
    <b v="0"/>
    <b v="0"/>
    <b v="0"/>
    <x v="4259"/>
  </r>
  <r>
    <s v="The Great Battle"/>
    <x v="50"/>
    <n v="41509280"/>
    <n v="139"/>
    <s v=""/>
    <m/>
    <b v="0"/>
    <b v="0"/>
    <b v="0"/>
    <b v="0"/>
    <x v="4260"/>
  </r>
  <r>
    <s v="Death Note: L Change the World"/>
    <x v="70"/>
    <n v="35319632"/>
    <n v="141"/>
    <s v=""/>
    <m/>
    <b v="0"/>
    <b v="0"/>
    <b v="0"/>
    <b v="0"/>
    <x v="4261"/>
  </r>
  <r>
    <s v="Samba"/>
    <x v="72"/>
    <n v="39178695"/>
    <n v="153"/>
    <s v=""/>
    <m/>
    <b v="0"/>
    <b v="0"/>
    <b v="0"/>
    <b v="0"/>
    <x v="4262"/>
  </r>
  <r>
    <s v="Down Periscope"/>
    <x v="88"/>
    <n v="25785603"/>
    <n v="62"/>
    <s v=""/>
    <m/>
    <b v="0"/>
    <b v="0"/>
    <b v="0"/>
    <b v="0"/>
    <x v="4263"/>
  </r>
  <r>
    <s v="Secret Reunion"/>
    <x v="67"/>
    <n v="36298578"/>
    <n v="139"/>
    <s v=""/>
    <m/>
    <b v="0"/>
    <b v="0"/>
    <b v="0"/>
    <b v="0"/>
    <x v="4264"/>
  </r>
  <r>
    <s v="Furry Vengeance"/>
    <x v="67"/>
    <n v="36288132"/>
    <n v="140"/>
    <s v=""/>
    <m/>
    <b v="0"/>
    <b v="0"/>
    <b v="0"/>
    <b v="0"/>
    <x v="4265"/>
  </r>
  <r>
    <s v="Women Who Flirt"/>
    <x v="72"/>
    <n v="39156132"/>
    <n v="154"/>
    <s v=""/>
    <m/>
    <b v="0"/>
    <b v="0"/>
    <b v="0"/>
    <b v="0"/>
    <x v="4266"/>
  </r>
  <r>
    <s v="Killing Them Softly"/>
    <x v="53"/>
    <n v="37930465"/>
    <n v="131"/>
    <s v=""/>
    <m/>
    <b v="0"/>
    <b v="0"/>
    <b v="0"/>
    <b v="0"/>
    <x v="4267"/>
  </r>
  <r>
    <s v="The Forest"/>
    <x v="68"/>
    <n v="39712000"/>
    <n v="142"/>
    <s v=""/>
    <m/>
    <b v="0"/>
    <b v="0"/>
    <b v="0"/>
    <b v="0"/>
    <x v="4268"/>
  </r>
  <r>
    <s v="Some Kind of Wonderful"/>
    <x v="93"/>
    <n v="18553948"/>
    <n v="61"/>
    <s v=""/>
    <m/>
    <b v="0"/>
    <b v="0"/>
    <b v="0"/>
    <b v="0"/>
    <x v="4269"/>
  </r>
  <r>
    <s v="Interiors"/>
    <x v="80"/>
    <n v="10432366"/>
    <n v="34"/>
    <s v=""/>
    <m/>
    <b v="0"/>
    <b v="0"/>
    <b v="0"/>
    <b v="0"/>
    <x v="4270"/>
  </r>
  <r>
    <s v="Kiss Me Goodbye"/>
    <x v="74"/>
    <n v="15782759"/>
    <n v="49"/>
    <s v=""/>
    <m/>
    <b v="0"/>
    <b v="0"/>
    <b v="0"/>
    <b v="0"/>
    <x v="4271"/>
  </r>
  <r>
    <s v="Rich and Famous"/>
    <x v="82"/>
    <n v="14492125"/>
    <n v="52"/>
    <s v=""/>
    <m/>
    <b v="0"/>
    <b v="0"/>
    <b v="0"/>
    <b v="0"/>
    <x v="4272"/>
  </r>
  <r>
    <s v="An American Werewolf in Paris"/>
    <x v="46"/>
    <n v="26570463"/>
    <n v="78"/>
    <s v=""/>
    <m/>
    <b v="0"/>
    <b v="0"/>
    <b v="0"/>
    <b v="0"/>
    <x v="4273"/>
  </r>
  <r>
    <s v="The Legacy"/>
    <x v="92"/>
    <n v="11364985"/>
    <n v="49"/>
    <s v=""/>
    <m/>
    <b v="0"/>
    <b v="0"/>
    <b v="0"/>
    <b v="0"/>
    <x v="4274"/>
  </r>
  <r>
    <s v="Project X"/>
    <x v="93"/>
    <n v="18532286"/>
    <n v="62"/>
    <s v=""/>
    <m/>
    <b v="0"/>
    <b v="0"/>
    <b v="0"/>
    <b v="0"/>
    <x v="4275"/>
  </r>
  <r>
    <s v="The Big Hit"/>
    <x v="75"/>
    <n v="27007143"/>
    <n v="77"/>
    <s v=""/>
    <m/>
    <b v="0"/>
    <b v="0"/>
    <b v="0"/>
    <b v="0"/>
    <x v="4276"/>
  </r>
  <r>
    <s v="Marrying the Mafia 2: Enemy-in-Law"/>
    <x v="73"/>
    <n v="31835989"/>
    <n v="132"/>
    <s v=""/>
    <m/>
    <b v="0"/>
    <b v="0"/>
    <b v="0"/>
    <b v="0"/>
    <x v="4277"/>
  </r>
  <r>
    <s v="The Last Married Couple in America"/>
    <x v="78"/>
    <n v="12835544"/>
    <n v="54"/>
    <s v=""/>
    <m/>
    <b v="0"/>
    <b v="0"/>
    <b v="0"/>
    <b v="0"/>
    <x v="4278"/>
  </r>
  <r>
    <s v="Renaissance Man"/>
    <x v="64"/>
    <n v="24332324"/>
    <n v="57"/>
    <s v=""/>
    <m/>
    <b v="0"/>
    <b v="0"/>
    <b v="0"/>
    <b v="0"/>
    <x v="4279"/>
  </r>
  <r>
    <s v="Welcome to Dongmakgol"/>
    <x v="73"/>
    <n v="31787130"/>
    <n v="133"/>
    <s v=""/>
    <m/>
    <b v="0"/>
    <b v="0"/>
    <b v="0"/>
    <b v="0"/>
    <x v="4280"/>
  </r>
  <r>
    <s v="7 Dwarves: The Forest Is Not Enough"/>
    <x v="62"/>
    <n v="32863752"/>
    <n v="136"/>
    <s v=""/>
    <m/>
    <b v="0"/>
    <b v="0"/>
    <b v="0"/>
    <b v="0"/>
    <x v="4281"/>
  </r>
  <r>
    <s v="Mr. Woodcock"/>
    <x v="71"/>
    <n v="33683200"/>
    <n v="132"/>
    <s v=""/>
    <m/>
    <b v="0"/>
    <b v="0"/>
    <b v="0"/>
    <b v="0"/>
    <x v="4282"/>
  </r>
  <r>
    <s v="Madhouse"/>
    <x v="84"/>
    <n v="21036771"/>
    <n v="60"/>
    <s v=""/>
    <m/>
    <b v="0"/>
    <b v="0"/>
    <b v="0"/>
    <b v="0"/>
    <x v="4283"/>
  </r>
  <r>
    <s v="The Darkest Minds"/>
    <x v="50"/>
    <n v="41142379"/>
    <n v="140"/>
    <s v=""/>
    <m/>
    <b v="0"/>
    <b v="0"/>
    <b v="0"/>
    <b v="0"/>
    <x v="4284"/>
  </r>
  <r>
    <s v="The Secret in Their Eyes"/>
    <x v="45"/>
    <n v="35079650"/>
    <n v="139"/>
    <s v=""/>
    <n v="4.5"/>
    <b v="0"/>
    <b v="1"/>
    <b v="0"/>
    <b v="0"/>
    <x v="4285"/>
  </r>
  <r>
    <s v="Rurouni Kenshin Part I: Origins"/>
    <x v="53"/>
    <n v="37654579"/>
    <n v="132"/>
    <s v=""/>
    <m/>
    <b v="0"/>
    <b v="0"/>
    <b v="0"/>
    <b v="0"/>
    <x v="4286"/>
  </r>
  <r>
    <s v="Paulie"/>
    <x v="75"/>
    <n v="26875268"/>
    <n v="78"/>
    <s v=""/>
    <m/>
    <b v="0"/>
    <b v="0"/>
    <b v="0"/>
    <b v="0"/>
    <x v="4287"/>
  </r>
  <r>
    <s v="Boogie Nights"/>
    <x v="46"/>
    <n v="26406741"/>
    <n v="79"/>
    <s v=""/>
    <m/>
    <b v="0"/>
    <b v="0"/>
    <b v="0"/>
    <b v="0"/>
    <x v="4288"/>
  </r>
  <r>
    <s v="City by the Sea"/>
    <x v="63"/>
    <n v="29414087"/>
    <n v="115"/>
    <s v=""/>
    <m/>
    <b v="0"/>
    <b v="0"/>
    <b v="0"/>
    <b v="0"/>
    <x v="4289"/>
  </r>
  <r>
    <s v="Ex-Files 2: The Backup Strikes Back"/>
    <x v="48"/>
    <n v="39108291"/>
    <n v="157"/>
    <s v=""/>
    <m/>
    <b v="0"/>
    <b v="0"/>
    <b v="0"/>
    <b v="0"/>
    <x v="4290"/>
  </r>
  <r>
    <s v="Invasion U.S.A."/>
    <x v="86"/>
    <n v="17536256"/>
    <n v="50"/>
    <s v=""/>
    <m/>
    <b v="0"/>
    <b v="0"/>
    <b v="0"/>
    <b v="0"/>
    <x v="4291"/>
  </r>
  <r>
    <s v="Lost, Found"/>
    <x v="50"/>
    <n v="41043552"/>
    <n v="141"/>
    <s v=""/>
    <m/>
    <b v="0"/>
    <b v="0"/>
    <b v="0"/>
    <b v="0"/>
    <x v="4292"/>
  </r>
  <r>
    <s v="An Innocent Man"/>
    <x v="76"/>
    <n v="20047604"/>
    <n v="53"/>
    <s v=""/>
    <m/>
    <b v="0"/>
    <b v="0"/>
    <b v="0"/>
    <b v="0"/>
    <x v="4293"/>
  </r>
  <r>
    <s v="Rent"/>
    <x v="73"/>
    <n v="31670620"/>
    <n v="134"/>
    <s v=""/>
    <m/>
    <b v="0"/>
    <b v="0"/>
    <b v="0"/>
    <b v="0"/>
    <x v="4294"/>
  </r>
  <r>
    <s v="The Little Vampire"/>
    <x v="77"/>
    <n v="27965865"/>
    <n v="105"/>
    <s v=""/>
    <m/>
    <b v="0"/>
    <b v="0"/>
    <b v="0"/>
    <b v="0"/>
    <x v="4295"/>
  </r>
  <r>
    <s v="Diary of a Wimpy Kid: The Long Haul"/>
    <x v="61"/>
    <n v="40140972"/>
    <n v="142"/>
    <s v=""/>
    <m/>
    <b v="0"/>
    <b v="0"/>
    <b v="0"/>
    <b v="0"/>
    <x v="4296"/>
  </r>
  <r>
    <s v="The Fly II"/>
    <x v="76"/>
    <n v="20021322"/>
    <n v="54"/>
    <s v=""/>
    <m/>
    <b v="0"/>
    <b v="0"/>
    <b v="0"/>
    <b v="0"/>
    <x v="4297"/>
  </r>
  <r>
    <s v="Back to Black"/>
    <x v="60"/>
    <n v="51026731"/>
    <n v="71"/>
    <s v=""/>
    <m/>
    <b v="0"/>
    <b v="0"/>
    <b v="0"/>
    <b v="0"/>
    <x v="4298"/>
  </r>
  <r>
    <s v="Peninsula"/>
    <x v="90"/>
    <n v="42698327"/>
    <n v="39"/>
    <s v=""/>
    <m/>
    <b v="0"/>
    <b v="0"/>
    <b v="0"/>
    <b v="0"/>
    <x v="4299"/>
  </r>
  <r>
    <s v="Escape from L.A."/>
    <x v="88"/>
    <n v="25477365"/>
    <n v="63"/>
    <s v=""/>
    <m/>
    <b v="0"/>
    <b v="0"/>
    <b v="0"/>
    <b v="0"/>
    <x v="4300"/>
  </r>
  <r>
    <s v="You Will Meet a Tall Dark Stranger"/>
    <x v="67"/>
    <n v="35867322"/>
    <n v="141"/>
    <s v=""/>
    <m/>
    <b v="0"/>
    <b v="0"/>
    <b v="0"/>
    <b v="0"/>
    <x v="4301"/>
  </r>
  <r>
    <s v="Friday the 13th: The New Blood"/>
    <x v="87"/>
    <n v="19170001"/>
    <n v="53"/>
    <s v=""/>
    <m/>
    <b v="0"/>
    <b v="0"/>
    <b v="0"/>
    <b v="0"/>
    <x v="4302"/>
  </r>
  <r>
    <s v="Laws of Attraction"/>
    <x v="54"/>
    <n v="30031874"/>
    <n v="119"/>
    <s v=""/>
    <m/>
    <b v="0"/>
    <b v="0"/>
    <b v="0"/>
    <b v="0"/>
    <x v="4303"/>
  </r>
  <r>
    <s v="Christmas on the Nile"/>
    <x v="63"/>
    <n v="29320869"/>
    <n v="116"/>
    <s v=""/>
    <m/>
    <b v="0"/>
    <b v="0"/>
    <b v="0"/>
    <b v="0"/>
    <x v="4304"/>
  </r>
  <r>
    <s v="Gomorrah"/>
    <x v="70"/>
    <n v="34861529"/>
    <n v="142"/>
    <s v=""/>
    <m/>
    <b v="0"/>
    <b v="0"/>
    <b v="0"/>
    <b v="0"/>
    <x v="4305"/>
  </r>
  <r>
    <s v="Run Fatboy Run"/>
    <x v="71"/>
    <n v="33478921"/>
    <n v="133"/>
    <s v=""/>
    <m/>
    <b v="0"/>
    <b v="0"/>
    <b v="0"/>
    <b v="0"/>
    <x v="4306"/>
  </r>
  <r>
    <s v="Absolutely Fabulous: The Movie"/>
    <x v="68"/>
    <n v="39219109"/>
    <n v="143"/>
    <s v=""/>
    <m/>
    <b v="0"/>
    <b v="0"/>
    <b v="0"/>
    <b v="0"/>
    <x v="4307"/>
  </r>
  <r>
    <s v="An American Tail: Fievel Goes West"/>
    <x v="89"/>
    <n v="22166041"/>
    <n v="60"/>
    <s v=""/>
    <m/>
    <b v="0"/>
    <b v="0"/>
    <b v="0"/>
    <b v="0"/>
    <x v="4308"/>
  </r>
  <r>
    <s v="Disaster Movie"/>
    <x v="70"/>
    <n v="34816824"/>
    <n v="143"/>
    <s v=""/>
    <m/>
    <b v="0"/>
    <b v="0"/>
    <b v="0"/>
    <b v="0"/>
    <x v="4309"/>
  </r>
  <r>
    <s v="My Mom Is a Character 2"/>
    <x v="68"/>
    <n v="39195565"/>
    <n v="144"/>
    <s v=""/>
    <m/>
    <b v="0"/>
    <b v="0"/>
    <b v="0"/>
    <b v="0"/>
    <x v="4310"/>
  </r>
  <r>
    <s v="The Best of Me"/>
    <x v="72"/>
    <n v="38609668"/>
    <n v="156"/>
    <s v=""/>
    <m/>
    <b v="0"/>
    <b v="0"/>
    <b v="0"/>
    <b v="0"/>
    <x v="4311"/>
  </r>
  <r>
    <s v="Brotherhood of Blades 2"/>
    <x v="61"/>
    <n v="39966092"/>
    <n v="143"/>
    <s v=""/>
    <m/>
    <b v="0"/>
    <b v="0"/>
    <b v="0"/>
    <b v="0"/>
    <x v="4312"/>
  </r>
  <r>
    <s v="Masterpiece Mystery: Sherlock: The Abominable Bride"/>
    <x v="68"/>
    <n v="39139204"/>
    <n v="145"/>
    <s v=""/>
    <m/>
    <b v="0"/>
    <b v="0"/>
    <b v="0"/>
    <b v="0"/>
    <x v="4313"/>
  </r>
  <r>
    <s v="Richard Pryor... Here and Now"/>
    <x v="79"/>
    <n v="16156776"/>
    <n v="45"/>
    <s v=""/>
    <m/>
    <b v="0"/>
    <b v="0"/>
    <b v="0"/>
    <b v="0"/>
    <x v="4314"/>
  </r>
  <r>
    <s v="Criminal"/>
    <x v="48"/>
    <n v="38803993"/>
    <n v="158"/>
    <s v=""/>
    <m/>
    <b v="0"/>
    <b v="0"/>
    <b v="0"/>
    <b v="0"/>
    <x v="4315"/>
  </r>
  <r>
    <s v="One True Thing"/>
    <x v="75"/>
    <n v="26616840"/>
    <n v="79"/>
    <s v=""/>
    <m/>
    <b v="0"/>
    <b v="0"/>
    <b v="0"/>
    <b v="0"/>
    <x v="4316"/>
  </r>
  <r>
    <s v="D.C. Cab"/>
    <x v="79"/>
    <n v="16134627"/>
    <n v="46"/>
    <s v=""/>
    <m/>
    <b v="0"/>
    <b v="0"/>
    <b v="0"/>
    <b v="0"/>
    <x v="4317"/>
  </r>
  <r>
    <s v="Fighting with My Family"/>
    <x v="47"/>
    <n v="41503392"/>
    <n v="134"/>
    <s v=""/>
    <m/>
    <b v="0"/>
    <b v="0"/>
    <b v="0"/>
    <b v="0"/>
    <x v="4318"/>
  </r>
  <r>
    <s v="Million Dollar Arm"/>
    <x v="72"/>
    <n v="38483455"/>
    <n v="157"/>
    <s v=""/>
    <m/>
    <b v="0"/>
    <b v="0"/>
    <b v="0"/>
    <b v="0"/>
    <x v="4319"/>
  </r>
  <r>
    <s v="A Very Harold &amp; Kumar Christmas"/>
    <x v="55"/>
    <n v="36192775"/>
    <n v="140"/>
    <s v=""/>
    <m/>
    <b v="0"/>
    <b v="0"/>
    <b v="0"/>
    <b v="0"/>
    <x v="4320"/>
  </r>
  <r>
    <s v="Faster"/>
    <x v="67"/>
    <n v="35626958"/>
    <n v="142"/>
    <s v=""/>
    <m/>
    <b v="0"/>
    <b v="0"/>
    <b v="0"/>
    <b v="0"/>
    <x v="4321"/>
  </r>
  <r>
    <s v="Love &amp; Basketball"/>
    <x v="77"/>
    <n v="27728118"/>
    <n v="106"/>
    <s v=""/>
    <m/>
    <b v="0"/>
    <b v="0"/>
    <b v="0"/>
    <b v="0"/>
    <x v="4322"/>
  </r>
  <r>
    <s v="Jo Jo Dancer, Your Life Is Calling"/>
    <x v="91"/>
    <n v="18034150"/>
    <n v="49"/>
    <s v=""/>
    <m/>
    <b v="0"/>
    <b v="0"/>
    <b v="0"/>
    <b v="0"/>
    <x v="4323"/>
  </r>
  <r>
    <s v="Operation Fortune: Ruse de Guerre"/>
    <x v="69"/>
    <n v="48983306"/>
    <n v="92"/>
    <s v=""/>
    <m/>
    <b v="0"/>
    <b v="0"/>
    <b v="0"/>
    <b v="0"/>
    <x v="4324"/>
  </r>
  <r>
    <s v="Operation Dumbo Drop"/>
    <x v="85"/>
    <n v="24670346"/>
    <n v="67"/>
    <s v=""/>
    <m/>
    <b v="0"/>
    <b v="0"/>
    <b v="0"/>
    <b v="0"/>
    <x v="4325"/>
  </r>
  <r>
    <s v="The Girl Next Door"/>
    <x v="66"/>
    <n v="30381722"/>
    <n v="118"/>
    <s v=""/>
    <n v="3"/>
    <b v="0"/>
    <b v="0"/>
    <b v="0"/>
    <b v="0"/>
    <x v="4326"/>
  </r>
  <r>
    <s v="Scanners"/>
    <x v="82"/>
    <n v="14225876"/>
    <n v="53"/>
    <s v=""/>
    <m/>
    <b v="0"/>
    <b v="0"/>
    <b v="0"/>
    <b v="0"/>
    <x v="4327"/>
  </r>
  <r>
    <s v="Cold Eyes"/>
    <x v="59"/>
    <n v="37795598"/>
    <n v="147"/>
    <s v=""/>
    <m/>
    <b v="0"/>
    <b v="0"/>
    <b v="0"/>
    <b v="0"/>
    <x v="4328"/>
  </r>
  <r>
    <s v="Dhoom 2"/>
    <x v="62"/>
    <n v="32396427"/>
    <n v="137"/>
    <s v=""/>
    <m/>
    <b v="0"/>
    <b v="0"/>
    <b v="0"/>
    <b v="0"/>
    <x v="4329"/>
  </r>
  <r>
    <s v="Midnight Runners"/>
    <x v="61"/>
    <n v="39730433"/>
    <n v="144"/>
    <s v=""/>
    <m/>
    <b v="0"/>
    <b v="0"/>
    <b v="0"/>
    <b v="0"/>
    <x v="4330"/>
  </r>
  <r>
    <s v="Crank: High Voltage"/>
    <x v="45"/>
    <n v="34572541"/>
    <n v="140"/>
    <s v=""/>
    <m/>
    <b v="0"/>
    <b v="0"/>
    <b v="0"/>
    <b v="0"/>
    <x v="4331"/>
  </r>
  <r>
    <s v="Thunderheart"/>
    <x v="81"/>
    <n v="22660758"/>
    <n v="56"/>
    <s v=""/>
    <m/>
    <b v="0"/>
    <b v="0"/>
    <b v="0"/>
    <b v="0"/>
    <x v="4332"/>
  </r>
  <r>
    <s v="Far from Heaven"/>
    <x v="63"/>
    <n v="29027914"/>
    <n v="117"/>
    <s v=""/>
    <m/>
    <b v="0"/>
    <b v="0"/>
    <b v="0"/>
    <b v="0"/>
    <x v="4333"/>
  </r>
  <r>
    <s v="To Live and Die in L.A."/>
    <x v="86"/>
    <n v="17310580"/>
    <n v="51"/>
    <s v=""/>
    <m/>
    <b v="0"/>
    <b v="0"/>
    <b v="0"/>
    <b v="0"/>
    <x v="4334"/>
  </r>
  <r>
    <s v="Hamlet"/>
    <x v="84"/>
    <n v="20710451"/>
    <n v="61"/>
    <s v=""/>
    <m/>
    <b v="0"/>
    <b v="0"/>
    <b v="0"/>
    <b v="0"/>
    <x v="4335"/>
  </r>
  <r>
    <s v="One of Them Days"/>
    <x v="56"/>
    <n v="51896264"/>
    <n v="35"/>
    <s v=""/>
    <m/>
    <b v="0"/>
    <b v="0"/>
    <b v="0"/>
    <b v="0"/>
    <x v="4336"/>
  </r>
  <r>
    <s v="Missing"/>
    <x v="69"/>
    <n v="48767848"/>
    <n v="93"/>
    <s v=""/>
    <n v="3.5"/>
    <b v="0"/>
    <b v="0"/>
    <b v="0"/>
    <b v="0"/>
    <x v="4337"/>
  </r>
  <r>
    <s v="Holmes &amp; Watson"/>
    <x v="50"/>
    <n v="40466970"/>
    <n v="142"/>
    <s v=""/>
    <m/>
    <b v="0"/>
    <b v="0"/>
    <b v="0"/>
    <b v="0"/>
    <x v="4338"/>
  </r>
  <r>
    <s v="Heist"/>
    <x v="58"/>
    <n v="28510652"/>
    <n v="108"/>
    <s v=""/>
    <n v="3"/>
    <b v="0"/>
    <b v="0"/>
    <b v="0"/>
    <b v="0"/>
    <x v="4339"/>
  </r>
  <r>
    <s v="The Brutalist"/>
    <x v="60"/>
    <n v="50366059"/>
    <n v="72"/>
    <s v=""/>
    <m/>
    <b v="0"/>
    <b v="0"/>
    <b v="0"/>
    <b v="0"/>
    <x v="4340"/>
  </r>
  <r>
    <s v="Cocoon: The Return"/>
    <x v="87"/>
    <n v="18924919"/>
    <n v="54"/>
    <s v=""/>
    <m/>
    <b v="0"/>
    <b v="0"/>
    <b v="0"/>
    <b v="0"/>
    <x v="4341"/>
  </r>
  <r>
    <s v="Benny &amp; Joon"/>
    <x v="52"/>
    <n v="23261580"/>
    <n v="64"/>
    <s v=""/>
    <m/>
    <b v="0"/>
    <b v="0"/>
    <b v="0"/>
    <b v="0"/>
    <x v="4342"/>
  </r>
  <r>
    <s v="Monster Hunter"/>
    <x v="90"/>
    <n v="42145959"/>
    <n v="40"/>
    <s v=""/>
    <m/>
    <b v="0"/>
    <b v="0"/>
    <b v="0"/>
    <b v="0"/>
    <x v="4343"/>
  </r>
  <r>
    <s v="Fly Away Home"/>
    <x v="88"/>
    <n v="25143818"/>
    <n v="64"/>
    <s v=""/>
    <m/>
    <b v="0"/>
    <b v="0"/>
    <b v="0"/>
    <b v="0"/>
    <x v="4344"/>
  </r>
  <r>
    <s v="Spirit Untamed"/>
    <x v="51"/>
    <n v="42717215"/>
    <n v="73"/>
    <s v=""/>
    <m/>
    <b v="0"/>
    <b v="0"/>
    <b v="0"/>
    <b v="0"/>
    <x v="4345"/>
  </r>
  <r>
    <s v="The Fabelmans"/>
    <x v="49"/>
    <n v="45698140"/>
    <n v="65"/>
    <s v=""/>
    <m/>
    <b v="0"/>
    <b v="0"/>
    <b v="0"/>
    <b v="0"/>
    <x v="4346"/>
  </r>
  <r>
    <s v="Ra.One"/>
    <x v="55"/>
    <n v="35911689"/>
    <n v="141"/>
    <s v=""/>
    <m/>
    <b v="0"/>
    <b v="0"/>
    <b v="0"/>
    <b v="0"/>
    <x v="4347"/>
  </r>
  <r>
    <s v="The Water Diviner"/>
    <x v="72"/>
    <n v="38176317"/>
    <n v="158"/>
    <s v=""/>
    <m/>
    <b v="0"/>
    <b v="0"/>
    <b v="0"/>
    <b v="0"/>
    <x v="4348"/>
  </r>
  <r>
    <s v="The Remains of the Day"/>
    <x v="52"/>
    <n v="23240144"/>
    <n v="65"/>
    <s v=""/>
    <m/>
    <b v="0"/>
    <b v="0"/>
    <b v="0"/>
    <b v="0"/>
    <x v="4349"/>
  </r>
  <r>
    <s v="Cirque du Soleil: Journey of Man"/>
    <x v="77"/>
    <n v="27538359"/>
    <n v="107"/>
    <s v=""/>
    <m/>
    <b v="0"/>
    <b v="0"/>
    <b v="0"/>
    <b v="0"/>
    <x v="4350"/>
  </r>
  <r>
    <s v="Beat Street"/>
    <x v="83"/>
    <n v="16596523"/>
    <n v="62"/>
    <s v=""/>
    <m/>
    <b v="0"/>
    <b v="0"/>
    <b v="0"/>
    <b v="0"/>
    <x v="4351"/>
  </r>
  <r>
    <s v="Family Honor"/>
    <x v="63"/>
    <n v="28903789"/>
    <n v="118"/>
    <s v=""/>
    <m/>
    <b v="0"/>
    <b v="0"/>
    <b v="0"/>
    <b v="0"/>
    <x v="4352"/>
  </r>
  <r>
    <s v="The Seventh Sign"/>
    <x v="87"/>
    <n v="18875011"/>
    <n v="55"/>
    <s v=""/>
    <m/>
    <b v="0"/>
    <b v="0"/>
    <b v="0"/>
    <b v="0"/>
    <x v="4353"/>
  </r>
  <r>
    <s v="Above the Law"/>
    <x v="87"/>
    <n v="18869631"/>
    <n v="56"/>
    <s v=""/>
    <m/>
    <b v="0"/>
    <b v="0"/>
    <b v="0"/>
    <b v="0"/>
    <x v="4354"/>
  </r>
  <r>
    <s v="Crouching Tiger, Hidden Dragon: Sword of Destiny"/>
    <x v="68"/>
    <n v="38659039"/>
    <n v="146"/>
    <s v=""/>
    <m/>
    <b v="0"/>
    <b v="0"/>
    <b v="0"/>
    <b v="0"/>
    <x v="4355"/>
  </r>
  <r>
    <s v="Godsend"/>
    <x v="66"/>
    <n v="30120671"/>
    <n v="119"/>
    <s v=""/>
    <m/>
    <b v="0"/>
    <b v="0"/>
    <b v="0"/>
    <b v="0"/>
    <x v="4356"/>
  </r>
  <r>
    <s v="Captain Ron"/>
    <x v="81"/>
    <n v="22518097"/>
    <n v="57"/>
    <s v=""/>
    <m/>
    <b v="0"/>
    <b v="0"/>
    <b v="0"/>
    <b v="0"/>
    <x v="4357"/>
  </r>
  <r>
    <s v="Boruto: Naruto the Movie"/>
    <x v="48"/>
    <n v="38362448"/>
    <n v="159"/>
    <s v=""/>
    <m/>
    <b v="0"/>
    <b v="0"/>
    <b v="0"/>
    <b v="0"/>
    <x v="4358"/>
  </r>
  <r>
    <s v="Train Man"/>
    <x v="73"/>
    <n v="31090100"/>
    <n v="136"/>
    <s v=""/>
    <m/>
    <b v="0"/>
    <b v="0"/>
    <b v="0"/>
    <b v="0"/>
    <x v="4359"/>
  </r>
  <r>
    <s v="The Lazarus Effect"/>
    <x v="48"/>
    <n v="38356892"/>
    <n v="160"/>
    <s v=""/>
    <m/>
    <b v="0"/>
    <b v="0"/>
    <b v="0"/>
    <b v="0"/>
    <x v="4360"/>
  </r>
  <r>
    <s v="Dragonslayer"/>
    <x v="82"/>
    <n v="14110172"/>
    <n v="54"/>
    <s v=""/>
    <m/>
    <b v="0"/>
    <b v="0"/>
    <b v="0"/>
    <b v="0"/>
    <x v="4361"/>
  </r>
  <r>
    <s v="Skin Deep"/>
    <x v="76"/>
    <n v="19674852"/>
    <n v="55"/>
    <s v=""/>
    <m/>
    <b v="0"/>
    <b v="0"/>
    <b v="0"/>
    <b v="0"/>
    <x v="4362"/>
  </r>
  <r>
    <s v="Only the Lonely"/>
    <x v="89"/>
    <n v="21830957"/>
    <n v="61"/>
    <s v=""/>
    <m/>
    <b v="0"/>
    <b v="0"/>
    <b v="0"/>
    <b v="0"/>
    <x v="4363"/>
  </r>
  <r>
    <s v="But Always"/>
    <x v="72"/>
    <n v="38039248"/>
    <n v="159"/>
    <s v=""/>
    <m/>
    <b v="0"/>
    <b v="0"/>
    <b v="0"/>
    <b v="0"/>
    <x v="4364"/>
  </r>
  <r>
    <s v="Shaun of the Dead"/>
    <x v="66"/>
    <n v="30076102"/>
    <n v="120"/>
    <s v=""/>
    <n v="4"/>
    <b v="0"/>
    <b v="0"/>
    <b v="0"/>
    <b v="1"/>
    <x v="4365"/>
  </r>
  <r>
    <s v="Kingpin"/>
    <x v="88"/>
    <n v="25023434"/>
    <n v="65"/>
    <s v=""/>
    <m/>
    <b v="0"/>
    <b v="0"/>
    <b v="0"/>
    <b v="0"/>
    <x v="4366"/>
  </r>
  <r>
    <s v="Murder at 1600"/>
    <x v="46"/>
    <n v="25804707"/>
    <n v="80"/>
    <s v=""/>
    <m/>
    <b v="0"/>
    <b v="0"/>
    <b v="0"/>
    <b v="0"/>
    <x v="4367"/>
  </r>
  <r>
    <s v="Dolores Claiborne"/>
    <x v="85"/>
    <n v="24361867"/>
    <n v="68"/>
    <s v=""/>
    <m/>
    <b v="0"/>
    <b v="0"/>
    <b v="0"/>
    <b v="0"/>
    <x v="4368"/>
  </r>
  <r>
    <s v="Kokuhô"/>
    <x v="56"/>
    <n v="51433420"/>
    <n v="36"/>
    <s v=""/>
    <m/>
    <b v="0"/>
    <b v="0"/>
    <b v="0"/>
    <b v="0"/>
    <x v="4369"/>
  </r>
  <r>
    <s v="Ricochet"/>
    <x v="89"/>
    <n v="21756163"/>
    <n v="62"/>
    <s v=""/>
    <m/>
    <b v="0"/>
    <b v="0"/>
    <b v="0"/>
    <b v="0"/>
    <x v="4370"/>
  </r>
  <r>
    <s v="Luther"/>
    <x v="54"/>
    <n v="29413900"/>
    <n v="120"/>
    <s v=""/>
    <m/>
    <b v="0"/>
    <b v="0"/>
    <b v="0"/>
    <b v="0"/>
    <x v="4371"/>
  </r>
  <r>
    <s v="Barbarian"/>
    <x v="49"/>
    <n v="45352337"/>
    <n v="66"/>
    <s v=""/>
    <n v="3.5"/>
    <b v="0"/>
    <b v="0"/>
    <b v="0"/>
    <b v="1"/>
    <x v="4372"/>
  </r>
  <r>
    <s v="The Falcon and the Snowman"/>
    <x v="86"/>
    <n v="17130087"/>
    <n v="52"/>
    <s v=""/>
    <m/>
    <b v="0"/>
    <b v="0"/>
    <b v="0"/>
    <b v="0"/>
    <x v="4373"/>
  </r>
  <r>
    <s v="The Delta Force"/>
    <x v="91"/>
    <n v="17768900"/>
    <n v="50"/>
    <s v=""/>
    <m/>
    <b v="0"/>
    <b v="0"/>
    <b v="0"/>
    <b v="0"/>
    <x v="4374"/>
  </r>
  <r>
    <s v="Doraemon the Movie: Nobita's New Great Adventure into the Underworld"/>
    <x v="71"/>
    <n v="32787846"/>
    <n v="134"/>
    <s v=""/>
    <m/>
    <b v="0"/>
    <b v="0"/>
    <b v="0"/>
    <b v="0"/>
    <x v="4375"/>
  </r>
  <r>
    <s v="Bugs!"/>
    <x v="54"/>
    <n v="29388999"/>
    <n v="121"/>
    <s v=""/>
    <m/>
    <b v="0"/>
    <b v="0"/>
    <b v="0"/>
    <b v="0"/>
    <x v="4376"/>
  </r>
  <r>
    <s v="The Promise"/>
    <x v="73"/>
    <n v="30925693"/>
    <n v="137"/>
    <s v=""/>
    <m/>
    <b v="0"/>
    <b v="0"/>
    <b v="0"/>
    <b v="0"/>
    <x v="4377"/>
  </r>
  <r>
    <s v="Stick It"/>
    <x v="62"/>
    <n v="31976848"/>
    <n v="138"/>
    <s v=""/>
    <m/>
    <b v="0"/>
    <b v="0"/>
    <b v="0"/>
    <b v="0"/>
    <x v="4378"/>
  </r>
  <r>
    <s v="The Program"/>
    <x v="52"/>
    <n v="23032565"/>
    <n v="66"/>
    <s v=""/>
    <m/>
    <b v="0"/>
    <b v="0"/>
    <b v="0"/>
    <b v="0"/>
    <x v="4379"/>
  </r>
  <r>
    <s v="Gorky Park"/>
    <x v="79"/>
    <n v="15856028"/>
    <n v="47"/>
    <s v=""/>
    <m/>
    <b v="0"/>
    <b v="0"/>
    <b v="0"/>
    <b v="0"/>
    <x v="4380"/>
  </r>
  <r>
    <s v="Gokusen: The Movie"/>
    <x v="45"/>
    <n v="34117482"/>
    <n v="141"/>
    <s v=""/>
    <m/>
    <b v="0"/>
    <b v="0"/>
    <b v="0"/>
    <b v="0"/>
    <x v="4381"/>
  </r>
  <r>
    <s v="Awake"/>
    <x v="71"/>
    <n v="32730062"/>
    <n v="135"/>
    <s v=""/>
    <m/>
    <b v="0"/>
    <b v="0"/>
    <b v="0"/>
    <b v="0"/>
    <x v="4382"/>
  </r>
  <r>
    <s v="Like Father, Like Son"/>
    <x v="59"/>
    <n v="37170163"/>
    <n v="148"/>
    <s v=""/>
    <m/>
    <b v="0"/>
    <b v="0"/>
    <b v="0"/>
    <b v="0"/>
    <x v="4383"/>
  </r>
  <r>
    <s v="The Craft"/>
    <x v="88"/>
    <n v="24823851"/>
    <n v="66"/>
    <s v=""/>
    <m/>
    <b v="0"/>
    <b v="0"/>
    <b v="0"/>
    <b v="0"/>
    <x v="4384"/>
  </r>
  <r>
    <s v="The Tower"/>
    <x v="53"/>
    <n v="36512327"/>
    <n v="133"/>
    <s v=""/>
    <m/>
    <b v="0"/>
    <b v="0"/>
    <b v="0"/>
    <b v="0"/>
    <x v="4385"/>
  </r>
  <r>
    <s v="Wolf Creek"/>
    <x v="73"/>
    <n v="30762648"/>
    <n v="138"/>
    <s v=""/>
    <m/>
    <b v="0"/>
    <b v="0"/>
    <b v="0"/>
    <b v="0"/>
    <x v="4386"/>
  </r>
  <r>
    <s v="88 Minutes"/>
    <x v="71"/>
    <n v="32593385"/>
    <n v="136"/>
    <s v=""/>
    <m/>
    <b v="0"/>
    <b v="0"/>
    <b v="0"/>
    <b v="0"/>
    <x v="4387"/>
  </r>
  <r>
    <s v="Helios"/>
    <x v="48"/>
    <n v="37938005"/>
    <n v="161"/>
    <s v=""/>
    <m/>
    <b v="0"/>
    <b v="0"/>
    <b v="0"/>
    <b v="0"/>
    <x v="4388"/>
  </r>
  <r>
    <s v="Kiss of the Spider Woman"/>
    <x v="86"/>
    <n v="17005229"/>
    <n v="53"/>
    <s v=""/>
    <m/>
    <b v="0"/>
    <b v="0"/>
    <b v="0"/>
    <b v="0"/>
    <x v="4389"/>
  </r>
  <r>
    <s v="Dead Presidents"/>
    <x v="85"/>
    <n v="24147179"/>
    <n v="69"/>
    <s v=""/>
    <m/>
    <b v="0"/>
    <b v="0"/>
    <b v="0"/>
    <b v="0"/>
    <x v="4390"/>
  </r>
  <r>
    <s v="Grease 2"/>
    <x v="74"/>
    <n v="15171476"/>
    <n v="51"/>
    <s v=""/>
    <m/>
    <b v="0"/>
    <b v="0"/>
    <b v="0"/>
    <b v="0"/>
    <x v="4391"/>
  </r>
  <r>
    <s v="Guilty as Sin"/>
    <x v="52"/>
    <n v="22866222"/>
    <n v="67"/>
    <s v=""/>
    <m/>
    <b v="0"/>
    <b v="0"/>
    <b v="0"/>
    <b v="0"/>
    <x v="4392"/>
  </r>
  <r>
    <s v="REC"/>
    <x v="71"/>
    <n v="32511655"/>
    <n v="137"/>
    <s v=""/>
    <m/>
    <b v="0"/>
    <b v="0"/>
    <b v="0"/>
    <b v="0"/>
    <x v="4393"/>
  </r>
  <r>
    <s v="The Tailor of Panama"/>
    <x v="58"/>
    <n v="28008462"/>
    <n v="109"/>
    <s v=""/>
    <m/>
    <b v="0"/>
    <b v="0"/>
    <b v="0"/>
    <b v="0"/>
    <x v="4394"/>
  </r>
  <r>
    <s v="Jetsons: The Movie"/>
    <x v="84"/>
    <n v="20305841"/>
    <n v="62"/>
    <s v=""/>
    <m/>
    <b v="0"/>
    <b v="0"/>
    <b v="0"/>
    <b v="0"/>
    <x v="4395"/>
  </r>
  <r>
    <s v="Cold Creek Manor"/>
    <x v="54"/>
    <n v="29119434"/>
    <n v="122"/>
    <s v=""/>
    <m/>
    <b v="0"/>
    <b v="0"/>
    <b v="0"/>
    <b v="0"/>
    <x v="4396"/>
  </r>
  <r>
    <s v="Mimic"/>
    <x v="46"/>
    <n v="25480490"/>
    <n v="81"/>
    <s v=""/>
    <m/>
    <b v="0"/>
    <b v="0"/>
    <b v="0"/>
    <b v="0"/>
    <x v="4397"/>
  </r>
  <r>
    <s v="The Brothers"/>
    <x v="58"/>
    <n v="27958191"/>
    <n v="110"/>
    <s v=""/>
    <m/>
    <b v="0"/>
    <b v="0"/>
    <b v="0"/>
    <b v="0"/>
    <x v="4398"/>
  </r>
  <r>
    <s v="Resident Evil: Welcome to Raccoon City"/>
    <x v="51"/>
    <n v="41914915"/>
    <n v="74"/>
    <s v=""/>
    <m/>
    <b v="0"/>
    <b v="0"/>
    <b v="0"/>
    <b v="0"/>
    <x v="4399"/>
  </r>
  <r>
    <s v="Masquerade Hotel"/>
    <x v="47"/>
    <n v="40396244"/>
    <n v="135"/>
    <s v=""/>
    <m/>
    <b v="0"/>
    <b v="0"/>
    <b v="0"/>
    <b v="0"/>
    <x v="4400"/>
  </r>
  <r>
    <s v="The Kids Are All Right"/>
    <x v="67"/>
    <n v="34705850"/>
    <n v="143"/>
    <s v=""/>
    <m/>
    <b v="0"/>
    <b v="0"/>
    <b v="0"/>
    <b v="0"/>
    <x v="4401"/>
  </r>
  <r>
    <s v="Virtuosity"/>
    <x v="85"/>
    <n v="24047675"/>
    <n v="70"/>
    <s v=""/>
    <m/>
    <b v="0"/>
    <b v="0"/>
    <b v="0"/>
    <b v="0"/>
    <x v="4402"/>
  </r>
  <r>
    <s v="Doraemon The Movie: Nobita's Great Battle of the Mermaid King"/>
    <x v="67"/>
    <n v="34702573"/>
    <n v="144"/>
    <s v=""/>
    <m/>
    <b v="0"/>
    <b v="0"/>
    <b v="0"/>
    <b v="0"/>
    <x v="4403"/>
  </r>
  <r>
    <s v="Stella"/>
    <x v="84"/>
    <n v="20240128"/>
    <n v="63"/>
    <s v=""/>
    <m/>
    <b v="0"/>
    <b v="0"/>
    <b v="0"/>
    <b v="0"/>
    <x v="4404"/>
  </r>
  <r>
    <s v="Courageous"/>
    <x v="55"/>
    <n v="35185884"/>
    <n v="142"/>
    <s v=""/>
    <m/>
    <b v="0"/>
    <b v="0"/>
    <b v="0"/>
    <b v="0"/>
    <x v="4405"/>
  </r>
  <r>
    <s v="Intimate Strangers"/>
    <x v="50"/>
    <n v="39576060"/>
    <n v="143"/>
    <s v=""/>
    <m/>
    <b v="0"/>
    <b v="0"/>
    <b v="0"/>
    <b v="0"/>
    <x v="4406"/>
  </r>
  <r>
    <s v="Fargo"/>
    <x v="88"/>
    <n v="24613816"/>
    <n v="67"/>
    <s v=""/>
    <n v="5"/>
    <b v="0"/>
    <b v="1"/>
    <b v="0"/>
    <b v="1"/>
    <x v="4407"/>
  </r>
  <r>
    <s v="Thugs of Hindostan"/>
    <x v="50"/>
    <n v="39570044"/>
    <n v="144"/>
    <s v=""/>
    <m/>
    <b v="0"/>
    <b v="0"/>
    <b v="0"/>
    <b v="0"/>
    <x v="4408"/>
  </r>
  <r>
    <s v="Tarot"/>
    <x v="60"/>
    <n v="49256239"/>
    <n v="73"/>
    <s v=""/>
    <m/>
    <b v="0"/>
    <b v="0"/>
    <b v="0"/>
    <b v="0"/>
    <x v="4409"/>
  </r>
  <r>
    <s v="Rudy"/>
    <x v="52"/>
    <n v="22750363"/>
    <n v="68"/>
    <s v=""/>
    <m/>
    <b v="0"/>
    <b v="0"/>
    <b v="0"/>
    <b v="0"/>
    <x v="4410"/>
  </r>
  <r>
    <s v="Two for the Money"/>
    <x v="73"/>
    <n v="30526509"/>
    <n v="139"/>
    <s v=""/>
    <m/>
    <b v="0"/>
    <b v="0"/>
    <b v="0"/>
    <b v="0"/>
    <x v="4411"/>
  </r>
  <r>
    <s v="Alpha Dog"/>
    <x v="71"/>
    <n v="32351125"/>
    <n v="138"/>
    <s v=""/>
    <m/>
    <b v="0"/>
    <b v="0"/>
    <b v="0"/>
    <b v="0"/>
    <x v="4412"/>
  </r>
  <r>
    <s v="Brown Sugar"/>
    <x v="63"/>
    <n v="28316451"/>
    <n v="119"/>
    <s v=""/>
    <m/>
    <b v="0"/>
    <b v="0"/>
    <b v="0"/>
    <b v="0"/>
    <x v="4413"/>
  </r>
  <r>
    <s v="The Extraordinary Adventures of Adèle Blanc-Sec"/>
    <x v="67"/>
    <n v="34604339"/>
    <n v="145"/>
    <s v=""/>
    <m/>
    <b v="0"/>
    <b v="0"/>
    <b v="0"/>
    <b v="0"/>
    <x v="4414"/>
  </r>
  <r>
    <s v="Hell or High Water"/>
    <x v="68"/>
    <n v="37879877"/>
    <n v="147"/>
    <s v=""/>
    <n v="4"/>
    <b v="0"/>
    <b v="0"/>
    <b v="0"/>
    <b v="0"/>
    <x v="4415"/>
  </r>
  <r>
    <s v="Prey for the Devil"/>
    <x v="49"/>
    <n v="44658929"/>
    <n v="67"/>
    <s v=""/>
    <m/>
    <b v="0"/>
    <b v="0"/>
    <b v="0"/>
    <b v="0"/>
    <x v="4416"/>
  </r>
  <r>
    <s v="The Big Easy"/>
    <x v="93"/>
    <n v="17685307"/>
    <n v="63"/>
    <s v=""/>
    <m/>
    <b v="0"/>
    <b v="0"/>
    <b v="0"/>
    <b v="0"/>
    <x v="4417"/>
  </r>
  <r>
    <s v="My Week with Marilyn"/>
    <x v="55"/>
    <n v="35057696"/>
    <n v="143"/>
    <s v=""/>
    <m/>
    <b v="0"/>
    <b v="0"/>
    <b v="0"/>
    <b v="0"/>
    <x v="4418"/>
  </r>
  <r>
    <s v="Tom and Huck"/>
    <x v="85"/>
    <n v="23920048"/>
    <n v="71"/>
    <s v=""/>
    <m/>
    <b v="0"/>
    <b v="0"/>
    <b v="0"/>
    <b v="0"/>
    <x v="4419"/>
  </r>
  <r>
    <s v="Nick and Norah's Infinite Playlist"/>
    <x v="70"/>
    <n v="33556631"/>
    <n v="144"/>
    <s v=""/>
    <n v="3"/>
    <b v="0"/>
    <b v="0"/>
    <b v="0"/>
    <b v="0"/>
    <x v="4420"/>
  </r>
  <r>
    <s v="The Spanish Apartment"/>
    <x v="63"/>
    <n v="28193749"/>
    <n v="120"/>
    <s v=""/>
    <m/>
    <b v="0"/>
    <b v="0"/>
    <b v="0"/>
    <b v="0"/>
    <x v="4421"/>
  </r>
  <r>
    <s v="Mission Milano"/>
    <x v="68"/>
    <n v="37749848"/>
    <n v="148"/>
    <s v=""/>
    <m/>
    <b v="0"/>
    <b v="0"/>
    <b v="0"/>
    <b v="0"/>
    <x v="4422"/>
  </r>
  <r>
    <s v="Bobby Deerfield"/>
    <x v="65"/>
    <n v="9300000"/>
    <n v="29"/>
    <s v=""/>
    <m/>
    <b v="0"/>
    <b v="0"/>
    <b v="0"/>
    <b v="0"/>
    <x v="4423"/>
  </r>
  <r>
    <s v="A Walk in the Woods"/>
    <x v="48"/>
    <n v="37461274"/>
    <n v="162"/>
    <s v=""/>
    <m/>
    <b v="0"/>
    <b v="0"/>
    <b v="0"/>
    <b v="0"/>
    <x v="4424"/>
  </r>
  <r>
    <s v="The Sitter"/>
    <x v="55"/>
    <n v="34942188"/>
    <n v="144"/>
    <s v=""/>
    <m/>
    <b v="0"/>
    <b v="0"/>
    <b v="0"/>
    <b v="0"/>
    <x v="4425"/>
  </r>
  <r>
    <s v="Sling Blade"/>
    <x v="88"/>
    <n v="24444121"/>
    <n v="68"/>
    <s v=""/>
    <m/>
    <b v="0"/>
    <b v="0"/>
    <b v="0"/>
    <b v="0"/>
    <x v="4426"/>
  </r>
  <r>
    <s v="Fireproof"/>
    <x v="70"/>
    <n v="33473297"/>
    <n v="145"/>
    <s v=""/>
    <m/>
    <b v="0"/>
    <b v="0"/>
    <b v="0"/>
    <b v="0"/>
    <x v="4427"/>
  </r>
  <r>
    <s v="The Handmaiden"/>
    <x v="68"/>
    <n v="37692886"/>
    <n v="149"/>
    <s v=""/>
    <n v="4"/>
    <b v="1"/>
    <b v="1"/>
    <b v="1"/>
    <b v="0"/>
    <x v="4428"/>
  </r>
  <r>
    <s v="Amazing Grace"/>
    <x v="71"/>
    <n v="32120360"/>
    <n v="139"/>
    <s v=""/>
    <m/>
    <b v="0"/>
    <b v="0"/>
    <b v="0"/>
    <b v="0"/>
    <x v="4429"/>
  </r>
  <r>
    <s v="Straight Time"/>
    <x v="80"/>
    <n v="9900000"/>
    <n v="35"/>
    <s v=""/>
    <m/>
    <b v="0"/>
    <b v="0"/>
    <b v="0"/>
    <b v="0"/>
    <x v="4430"/>
  </r>
  <r>
    <s v="Still Smokin"/>
    <x v="79"/>
    <n v="15543710"/>
    <n v="48"/>
    <s v=""/>
    <m/>
    <b v="0"/>
    <b v="0"/>
    <b v="0"/>
    <b v="0"/>
    <x v="4431"/>
  </r>
  <r>
    <s v="Underwater"/>
    <x v="90"/>
    <n v="40882928"/>
    <n v="41"/>
    <s v=""/>
    <m/>
    <b v="0"/>
    <b v="0"/>
    <b v="0"/>
    <b v="0"/>
    <x v="4432"/>
  </r>
  <r>
    <s v="The Last Castle"/>
    <x v="58"/>
    <n v="27642707"/>
    <n v="111"/>
    <s v=""/>
    <m/>
    <b v="0"/>
    <b v="0"/>
    <b v="0"/>
    <b v="0"/>
    <x v="4433"/>
  </r>
  <r>
    <s v="In Bruges"/>
    <x v="70"/>
    <n v="33394440"/>
    <n v="146"/>
    <s v=""/>
    <n v="4"/>
    <b v="0"/>
    <b v="0"/>
    <b v="0"/>
    <b v="0"/>
    <x v="4434"/>
  </r>
  <r>
    <s v="Sink or Swim"/>
    <x v="50"/>
    <n v="39193850"/>
    <n v="145"/>
    <s v=""/>
    <m/>
    <b v="0"/>
    <b v="0"/>
    <b v="0"/>
    <b v="0"/>
    <x v="4435"/>
  </r>
  <r>
    <s v="Much Ado About Nothing"/>
    <x v="52"/>
    <n v="22549338"/>
    <n v="69"/>
    <s v=""/>
    <m/>
    <b v="0"/>
    <b v="0"/>
    <b v="0"/>
    <b v="0"/>
    <x v="4436"/>
  </r>
  <r>
    <s v="Can't Hardly Wait"/>
    <x v="75"/>
    <n v="25605015"/>
    <n v="80"/>
    <s v=""/>
    <m/>
    <b v="0"/>
    <b v="0"/>
    <b v="0"/>
    <b v="0"/>
    <x v="4437"/>
  </r>
  <r>
    <s v="Show Dogs"/>
    <x v="50"/>
    <n v="39156854"/>
    <n v="146"/>
    <s v=""/>
    <m/>
    <b v="0"/>
    <b v="0"/>
    <b v="0"/>
    <b v="0"/>
    <x v="4438"/>
  </r>
  <r>
    <s v="Deutschland. Ein Sommermärchen"/>
    <x v="62"/>
    <n v="31257991"/>
    <n v="139"/>
    <s v=""/>
    <m/>
    <b v="0"/>
    <b v="0"/>
    <b v="0"/>
    <b v="0"/>
    <x v="4439"/>
  </r>
  <r>
    <s v="Blaze"/>
    <x v="76"/>
    <n v="19131246"/>
    <n v="56"/>
    <s v=""/>
    <m/>
    <b v="0"/>
    <b v="0"/>
    <b v="0"/>
    <b v="0"/>
    <x v="4440"/>
  </r>
  <r>
    <s v="Taking Care of Business"/>
    <x v="84"/>
    <n v="20005435"/>
    <n v="64"/>
    <s v=""/>
    <m/>
    <b v="0"/>
    <b v="0"/>
    <b v="0"/>
    <b v="0"/>
    <x v="4441"/>
  </r>
  <r>
    <s v="Pokemon 4Ever: Celebi - Voice of the Forest"/>
    <x v="63"/>
    <n v="28023563"/>
    <n v="121"/>
    <s v=""/>
    <m/>
    <b v="0"/>
    <b v="0"/>
    <b v="0"/>
    <b v="0"/>
    <x v="4442"/>
  </r>
  <r>
    <s v="Conquest 1453"/>
    <x v="53"/>
    <n v="35797045"/>
    <n v="134"/>
    <s v=""/>
    <m/>
    <b v="0"/>
    <b v="0"/>
    <b v="0"/>
    <b v="0"/>
    <x v="4443"/>
  </r>
  <r>
    <s v="The Box"/>
    <x v="45"/>
    <n v="33333531"/>
    <n v="142"/>
    <s v=""/>
    <m/>
    <b v="0"/>
    <b v="0"/>
    <b v="0"/>
    <b v="0"/>
    <x v="4444"/>
  </r>
  <r>
    <s v="Midnight in the Garden of Good and Evil"/>
    <x v="46"/>
    <n v="25105255"/>
    <n v="82"/>
    <s v=""/>
    <m/>
    <b v="0"/>
    <b v="0"/>
    <b v="0"/>
    <b v="0"/>
    <x v="4445"/>
  </r>
  <r>
    <s v="Devil's Due"/>
    <x v="72"/>
    <n v="36921560"/>
    <n v="160"/>
    <s v=""/>
    <m/>
    <b v="0"/>
    <b v="0"/>
    <b v="0"/>
    <b v="0"/>
    <x v="4446"/>
  </r>
  <r>
    <s v="Wrong Turn"/>
    <x v="54"/>
    <n v="28650575"/>
    <n v="123"/>
    <s v=""/>
    <m/>
    <b v="0"/>
    <b v="0"/>
    <b v="0"/>
    <b v="0"/>
    <x v="4447"/>
  </r>
  <r>
    <s v="Che: Part One"/>
    <x v="70"/>
    <n v="33266274"/>
    <n v="147"/>
    <s v=""/>
    <m/>
    <b v="0"/>
    <b v="0"/>
    <b v="0"/>
    <b v="0"/>
    <x v="4448"/>
  </r>
  <r>
    <s v="Jane Eyre"/>
    <x v="55"/>
    <n v="34710627"/>
    <n v="145"/>
    <s v=""/>
    <m/>
    <b v="0"/>
    <b v="0"/>
    <b v="0"/>
    <b v="0"/>
    <x v="4449"/>
  </r>
  <r>
    <s v="Believer"/>
    <x v="50"/>
    <n v="39047153"/>
    <n v="147"/>
    <s v=""/>
    <m/>
    <b v="0"/>
    <b v="0"/>
    <b v="0"/>
    <b v="0"/>
    <x v="4450"/>
  </r>
  <r>
    <s v="Blue Chips"/>
    <x v="64"/>
    <n v="23070663"/>
    <n v="58"/>
    <s v=""/>
    <m/>
    <b v="0"/>
    <b v="0"/>
    <b v="0"/>
    <b v="0"/>
    <x v="4451"/>
  </r>
  <r>
    <s v="The Last Wish"/>
    <x v="47"/>
    <n v="39756292"/>
    <n v="136"/>
    <s v=""/>
    <m/>
    <b v="0"/>
    <b v="0"/>
    <b v="0"/>
    <b v="0"/>
    <x v="4452"/>
  </r>
  <r>
    <s v="Detective Conan: Private Eye in the Distant Sea"/>
    <x v="59"/>
    <n v="36324232"/>
    <n v="149"/>
    <s v=""/>
    <m/>
    <b v="0"/>
    <b v="0"/>
    <b v="0"/>
    <b v="0"/>
    <x v="4453"/>
  </r>
  <r>
    <s v="Hunting and Gathering"/>
    <x v="71"/>
    <n v="31920899"/>
    <n v="140"/>
    <s v=""/>
    <m/>
    <b v="0"/>
    <b v="0"/>
    <b v="0"/>
    <b v="0"/>
    <x v="4454"/>
  </r>
  <r>
    <s v="Yu-Gi-Oh!: The Movie - Pyramid of Light"/>
    <x v="66"/>
    <n v="29144802"/>
    <n v="121"/>
    <s v=""/>
    <m/>
    <b v="0"/>
    <b v="0"/>
    <b v="0"/>
    <b v="0"/>
    <x v="4455"/>
  </r>
  <r>
    <s v="Snowden"/>
    <x v="68"/>
    <n v="37357216"/>
    <n v="150"/>
    <s v=""/>
    <n v="3"/>
    <b v="0"/>
    <b v="0"/>
    <b v="0"/>
    <b v="0"/>
    <x v="4456"/>
  </r>
  <r>
    <s v="The Aristocats 1987 Re-release"/>
    <x v="93"/>
    <n v="17452658"/>
    <n v="64"/>
    <s v=""/>
    <m/>
    <b v="0"/>
    <b v="0"/>
    <b v="0"/>
    <b v="0"/>
    <x v="4457"/>
  </r>
  <r>
    <s v="The Seeker: The Dark Is Rising"/>
    <x v="71"/>
    <n v="31852619"/>
    <n v="141"/>
    <s v=""/>
    <m/>
    <b v="0"/>
    <b v="0"/>
    <b v="0"/>
    <b v="0"/>
    <x v="4458"/>
  </r>
  <r>
    <s v="Ultraviolet"/>
    <x v="62"/>
    <n v="31070211"/>
    <n v="140"/>
    <s v=""/>
    <m/>
    <b v="0"/>
    <b v="0"/>
    <b v="0"/>
    <b v="0"/>
    <x v="4459"/>
  </r>
  <r>
    <s v="How to Make an American Quilt"/>
    <x v="85"/>
    <n v="23600020"/>
    <n v="72"/>
    <s v=""/>
    <m/>
    <b v="0"/>
    <b v="0"/>
    <b v="0"/>
    <b v="0"/>
    <x v="4460"/>
  </r>
  <r>
    <s v="F/X2"/>
    <x v="89"/>
    <n v="21082165"/>
    <n v="63"/>
    <s v=""/>
    <m/>
    <b v="0"/>
    <b v="0"/>
    <b v="0"/>
    <b v="0"/>
    <x v="4461"/>
  </r>
  <r>
    <s v="Dügün Dernek"/>
    <x v="59"/>
    <n v="36185741"/>
    <n v="150"/>
    <s v=""/>
    <m/>
    <b v="0"/>
    <b v="0"/>
    <b v="0"/>
    <b v="0"/>
    <x v="4462"/>
  </r>
  <r>
    <s v="Good Deeds"/>
    <x v="53"/>
    <n v="35579177"/>
    <n v="135"/>
    <s v=""/>
    <m/>
    <b v="0"/>
    <b v="0"/>
    <b v="0"/>
    <b v="0"/>
    <x v="4463"/>
  </r>
  <r>
    <s v="The Spy Gone North"/>
    <x v="50"/>
    <n v="38844509"/>
    <n v="148"/>
    <s v=""/>
    <m/>
    <b v="0"/>
    <b v="0"/>
    <b v="0"/>
    <b v="0"/>
    <x v="4464"/>
  </r>
  <r>
    <s v="The Mission"/>
    <x v="91"/>
    <n v="17219396"/>
    <n v="52"/>
    <s v=""/>
    <m/>
    <b v="0"/>
    <b v="0"/>
    <b v="0"/>
    <b v="0"/>
    <x v="4465"/>
  </r>
  <r>
    <s v="The Player"/>
    <x v="81"/>
    <n v="21706101"/>
    <n v="58"/>
    <s v=""/>
    <m/>
    <b v="0"/>
    <b v="0"/>
    <b v="0"/>
    <b v="0"/>
    <x v="4466"/>
  </r>
  <r>
    <s v="Doraemon the Movie: Nobita's Dinosaur"/>
    <x v="62"/>
    <n v="30963292"/>
    <n v="141"/>
    <s v=""/>
    <m/>
    <b v="0"/>
    <b v="0"/>
    <b v="0"/>
    <b v="0"/>
    <x v="4467"/>
  </r>
  <r>
    <s v="Arbitrage"/>
    <x v="53"/>
    <n v="35485056"/>
    <n v="136"/>
    <s v=""/>
    <m/>
    <b v="0"/>
    <b v="0"/>
    <b v="0"/>
    <b v="0"/>
    <x v="4468"/>
  </r>
  <r>
    <s v="Born in East L.A."/>
    <x v="93"/>
    <n v="17355263"/>
    <n v="65"/>
    <s v=""/>
    <m/>
    <b v="0"/>
    <b v="0"/>
    <b v="0"/>
    <b v="0"/>
    <x v="4469"/>
  </r>
  <r>
    <s v="Ex Machina"/>
    <x v="48"/>
    <n v="36869414"/>
    <n v="163"/>
    <s v=""/>
    <n v="4.5"/>
    <b v="0"/>
    <b v="0"/>
    <b v="0"/>
    <b v="1"/>
    <x v="4470"/>
  </r>
  <r>
    <s v="Center Stage"/>
    <x v="77"/>
    <n v="26385941"/>
    <n v="108"/>
    <s v=""/>
    <m/>
    <b v="0"/>
    <b v="0"/>
    <b v="0"/>
    <b v="0"/>
    <x v="4471"/>
  </r>
  <r>
    <s v="Shining Through"/>
    <x v="81"/>
    <n v="21633781"/>
    <n v="59"/>
    <s v=""/>
    <m/>
    <b v="0"/>
    <b v="0"/>
    <b v="0"/>
    <b v="0"/>
    <x v="4472"/>
  </r>
  <r>
    <s v="The King"/>
    <x v="61"/>
    <n v="37886707"/>
    <n v="145"/>
    <s v=""/>
    <m/>
    <b v="0"/>
    <b v="0"/>
    <b v="0"/>
    <b v="0"/>
    <x v="4473"/>
  </r>
  <r>
    <s v="On the Basis of Sex"/>
    <x v="50"/>
    <n v="38673750"/>
    <n v="149"/>
    <s v=""/>
    <m/>
    <b v="0"/>
    <b v="0"/>
    <b v="0"/>
    <b v="0"/>
    <x v="4474"/>
  </r>
  <r>
    <s v="The Strangers: Chapter 1"/>
    <x v="60"/>
    <n v="48166448"/>
    <n v="74"/>
    <s v=""/>
    <m/>
    <b v="0"/>
    <b v="0"/>
    <b v="0"/>
    <b v="0"/>
    <x v="4475"/>
  </r>
  <r>
    <s v="Masters of the Universe"/>
    <x v="93"/>
    <n v="17336683"/>
    <n v="66"/>
    <s v=""/>
    <m/>
    <b v="0"/>
    <b v="0"/>
    <b v="0"/>
    <b v="0"/>
    <x v="4476"/>
  </r>
  <r>
    <s v="Camping 2"/>
    <x v="67"/>
    <n v="33857735"/>
    <n v="146"/>
    <s v=""/>
    <m/>
    <b v="0"/>
    <b v="0"/>
    <b v="0"/>
    <b v="0"/>
    <x v="4477"/>
  </r>
  <r>
    <s v="Thanksgiving"/>
    <x v="69"/>
    <n v="46553280"/>
    <n v="94"/>
    <s v=""/>
    <n v="2.5"/>
    <b v="0"/>
    <b v="0"/>
    <b v="0"/>
    <b v="0"/>
    <x v="4478"/>
  </r>
  <r>
    <s v="The Quiet American"/>
    <x v="63"/>
    <n v="27674124"/>
    <n v="122"/>
    <s v=""/>
    <m/>
    <b v="0"/>
    <b v="0"/>
    <b v="0"/>
    <b v="0"/>
    <x v="4479"/>
  </r>
  <r>
    <s v="Daddy's Little Girls"/>
    <x v="71"/>
    <n v="31609243"/>
    <n v="142"/>
    <s v=""/>
    <m/>
    <b v="0"/>
    <b v="0"/>
    <b v="0"/>
    <b v="0"/>
    <x v="4480"/>
  </r>
  <r>
    <s v="Boys on the Side"/>
    <x v="85"/>
    <n v="23440188"/>
    <n v="73"/>
    <s v=""/>
    <m/>
    <b v="0"/>
    <b v="0"/>
    <b v="0"/>
    <b v="0"/>
    <x v="4481"/>
  </r>
  <r>
    <s v="Betsy's Wedding"/>
    <x v="84"/>
    <n v="19740070"/>
    <n v="65"/>
    <s v=""/>
    <m/>
    <b v="0"/>
    <b v="0"/>
    <b v="0"/>
    <b v="0"/>
    <x v="4482"/>
  </r>
  <r>
    <s v="Saving Grace"/>
    <x v="77"/>
    <n v="26330482"/>
    <n v="109"/>
    <s v=""/>
    <m/>
    <b v="0"/>
    <b v="0"/>
    <b v="0"/>
    <b v="0"/>
    <x v="4483"/>
  </r>
  <r>
    <s v="Consenting Adults"/>
    <x v="81"/>
    <n v="21591728"/>
    <n v="60"/>
    <s v=""/>
    <m/>
    <b v="0"/>
    <b v="0"/>
    <b v="0"/>
    <b v="0"/>
    <x v="4484"/>
  </r>
  <r>
    <s v="Blink Twice"/>
    <x v="60"/>
    <n v="48093906"/>
    <n v="75"/>
    <s v=""/>
    <n v="3"/>
    <b v="0"/>
    <b v="0"/>
    <b v="0"/>
    <b v="0"/>
    <x v="4485"/>
  </r>
  <r>
    <s v="Fallen"/>
    <x v="75"/>
    <n v="25232289"/>
    <n v="81"/>
    <s v=""/>
    <n v="3"/>
    <b v="0"/>
    <b v="0"/>
    <b v="0"/>
    <b v="0"/>
    <x v="4486"/>
  </r>
  <r>
    <s v="Uri: The Surgical Strike"/>
    <x v="47"/>
    <n v="39346577"/>
    <n v="137"/>
    <s v=""/>
    <m/>
    <b v="0"/>
    <b v="0"/>
    <b v="0"/>
    <b v="0"/>
    <x v="4487"/>
  </r>
  <r>
    <s v="Asterix &amp; Obelix: The Middle Kingdom"/>
    <x v="69"/>
    <n v="46497678"/>
    <n v="95"/>
    <s v=""/>
    <m/>
    <b v="0"/>
    <b v="0"/>
    <b v="0"/>
    <b v="0"/>
    <x v="4488"/>
  </r>
  <r>
    <s v="Taxi 5"/>
    <x v="50"/>
    <n v="38598227"/>
    <n v="150"/>
    <s v=""/>
    <m/>
    <b v="0"/>
    <b v="0"/>
    <b v="0"/>
    <b v="0"/>
    <x v="4489"/>
  </r>
  <r>
    <s v="Love in the Time of Cholera"/>
    <x v="71"/>
    <n v="31575877"/>
    <n v="143"/>
    <s v=""/>
    <m/>
    <b v="0"/>
    <b v="0"/>
    <b v="0"/>
    <b v="0"/>
    <x v="4490"/>
  </r>
  <r>
    <s v="Nowhere to Run"/>
    <x v="52"/>
    <n v="22189039"/>
    <n v="70"/>
    <s v=""/>
    <m/>
    <b v="0"/>
    <b v="0"/>
    <b v="0"/>
    <b v="0"/>
    <x v="4491"/>
  </r>
  <r>
    <s v="Agent Cody Banks 2: Destination London"/>
    <x v="66"/>
    <n v="28818995"/>
    <n v="122"/>
    <s v=""/>
    <m/>
    <b v="0"/>
    <b v="0"/>
    <b v="0"/>
    <b v="0"/>
    <x v="4492"/>
  </r>
  <r>
    <s v="Circle of Friends"/>
    <x v="85"/>
    <n v="23389975"/>
    <n v="74"/>
    <s v=""/>
    <m/>
    <b v="0"/>
    <b v="0"/>
    <b v="0"/>
    <b v="0"/>
    <x v="4493"/>
  </r>
  <r>
    <s v="The Usual Suspects"/>
    <x v="85"/>
    <n v="23342724"/>
    <n v="75"/>
    <s v=""/>
    <n v="4.5"/>
    <b v="0"/>
    <b v="1"/>
    <b v="0"/>
    <b v="1"/>
    <x v="4494"/>
  </r>
  <r>
    <s v="The Secret of NIMH"/>
    <x v="74"/>
    <n v="14665733"/>
    <n v="52"/>
    <s v=""/>
    <m/>
    <b v="0"/>
    <b v="0"/>
    <b v="0"/>
    <b v="0"/>
    <x v="4495"/>
  </r>
  <r>
    <s v="Burnt"/>
    <x v="48"/>
    <n v="36606743"/>
    <n v="164"/>
    <s v=""/>
    <m/>
    <b v="0"/>
    <b v="0"/>
    <b v="0"/>
    <b v="0"/>
    <x v="4496"/>
  </r>
  <r>
    <s v="Spiral"/>
    <x v="51"/>
    <n v="40618920"/>
    <n v="75"/>
    <s v=""/>
    <m/>
    <b v="0"/>
    <b v="0"/>
    <b v="0"/>
    <b v="0"/>
    <x v="4497"/>
  </r>
  <r>
    <s v="LOL (Laughing Out Loud)"/>
    <x v="45"/>
    <n v="32764784"/>
    <n v="143"/>
    <s v=""/>
    <m/>
    <b v="0"/>
    <b v="0"/>
    <b v="0"/>
    <b v="0"/>
    <x v="4498"/>
  </r>
  <r>
    <s v="The Priests"/>
    <x v="48"/>
    <n v="36577134"/>
    <n v="165"/>
    <s v=""/>
    <m/>
    <b v="0"/>
    <b v="0"/>
    <b v="0"/>
    <b v="0"/>
    <x v="4499"/>
  </r>
  <r>
    <s v="Cursed"/>
    <x v="73"/>
    <n v="29621722"/>
    <n v="140"/>
    <s v=""/>
    <m/>
    <b v="0"/>
    <b v="0"/>
    <b v="0"/>
    <b v="0"/>
    <x v="4500"/>
  </r>
  <r>
    <s v="Twosabu ilchae"/>
    <x v="62"/>
    <n v="30622421"/>
    <n v="142"/>
    <s v=""/>
    <m/>
    <b v="0"/>
    <b v="0"/>
    <b v="0"/>
    <b v="0"/>
    <x v="4501"/>
  </r>
  <r>
    <s v="Pokémon the Movie: I Choose You!"/>
    <x v="61"/>
    <n v="37552144"/>
    <n v="146"/>
    <s v=""/>
    <m/>
    <b v="0"/>
    <b v="0"/>
    <b v="0"/>
    <b v="0"/>
    <x v="4502"/>
  </r>
  <r>
    <s v="A Most Wanted Man"/>
    <x v="72"/>
    <n v="36233517"/>
    <n v="161"/>
    <s v=""/>
    <m/>
    <b v="0"/>
    <b v="0"/>
    <b v="0"/>
    <b v="0"/>
    <x v="4503"/>
  </r>
  <r>
    <s v="Angel Heart"/>
    <x v="93"/>
    <n v="17185632"/>
    <n v="67"/>
    <s v=""/>
    <m/>
    <b v="0"/>
    <b v="0"/>
    <b v="0"/>
    <b v="0"/>
    <x v="4504"/>
  </r>
  <r>
    <s v="The Terror Live"/>
    <x v="59"/>
    <n v="35659824"/>
    <n v="151"/>
    <s v=""/>
    <m/>
    <b v="0"/>
    <b v="0"/>
    <b v="0"/>
    <b v="0"/>
    <x v="4505"/>
  </r>
  <r>
    <s v="Arthur 3: The War of the Two Worlds"/>
    <x v="67"/>
    <n v="33519334"/>
    <n v="147"/>
    <s v=""/>
    <m/>
    <b v="0"/>
    <b v="0"/>
    <b v="0"/>
    <b v="0"/>
    <x v="4506"/>
  </r>
  <r>
    <s v="Her Alibi"/>
    <x v="76"/>
    <n v="18699037"/>
    <n v="57"/>
    <s v=""/>
    <m/>
    <b v="0"/>
    <b v="0"/>
    <b v="0"/>
    <b v="0"/>
    <x v="4507"/>
  </r>
  <r>
    <s v="Bloodshot"/>
    <x v="90"/>
    <n v="39861118"/>
    <n v="42"/>
    <s v=""/>
    <m/>
    <b v="0"/>
    <b v="0"/>
    <b v="0"/>
    <b v="0"/>
    <x v="4508"/>
  </r>
  <r>
    <s v="Last Chance Harvey"/>
    <x v="70"/>
    <n v="32566966"/>
    <n v="148"/>
    <s v=""/>
    <m/>
    <b v="0"/>
    <b v="0"/>
    <b v="0"/>
    <b v="0"/>
    <x v="4509"/>
  </r>
  <r>
    <s v="Welcome to the North"/>
    <x v="53"/>
    <n v="34995189"/>
    <n v="137"/>
    <s v=""/>
    <m/>
    <b v="0"/>
    <b v="0"/>
    <b v="0"/>
    <b v="0"/>
    <x v="4510"/>
  </r>
  <r>
    <s v="Raising Cain"/>
    <x v="81"/>
    <n v="21370057"/>
    <n v="61"/>
    <s v=""/>
    <m/>
    <b v="0"/>
    <b v="0"/>
    <b v="0"/>
    <b v="0"/>
    <x v="4511"/>
  </r>
  <r>
    <s v="Casualties of War"/>
    <x v="76"/>
    <n v="18671317"/>
    <n v="58"/>
    <s v=""/>
    <m/>
    <b v="0"/>
    <b v="0"/>
    <b v="0"/>
    <b v="0"/>
    <x v="4512"/>
  </r>
  <r>
    <s v="Welcome"/>
    <x v="71"/>
    <n v="31203567"/>
    <n v="144"/>
    <s v=""/>
    <m/>
    <b v="0"/>
    <b v="0"/>
    <b v="0"/>
    <b v="0"/>
    <x v="4513"/>
  </r>
  <r>
    <s v="Natale a New York"/>
    <x v="62"/>
    <n v="30437121"/>
    <n v="143"/>
    <s v=""/>
    <m/>
    <b v="0"/>
    <b v="0"/>
    <b v="0"/>
    <b v="0"/>
    <x v="4514"/>
  </r>
  <r>
    <s v="Fighting"/>
    <x v="45"/>
    <n v="32482728"/>
    <n v="144"/>
    <s v=""/>
    <m/>
    <b v="0"/>
    <b v="0"/>
    <b v="0"/>
    <b v="0"/>
    <x v="4515"/>
  </r>
  <r>
    <s v="Hide and Seek"/>
    <x v="59"/>
    <n v="35461505"/>
    <n v="152"/>
    <s v=""/>
    <m/>
    <b v="0"/>
    <b v="0"/>
    <b v="0"/>
    <b v="0"/>
    <x v="4516"/>
  </r>
  <r>
    <s v="Home Again"/>
    <x v="61"/>
    <n v="37270721"/>
    <n v="147"/>
    <s v=""/>
    <m/>
    <b v="0"/>
    <b v="0"/>
    <b v="0"/>
    <b v="0"/>
    <x v="4517"/>
  </r>
  <r>
    <s v="Chimpanzee"/>
    <x v="53"/>
    <n v="34823764"/>
    <n v="138"/>
    <s v=""/>
    <m/>
    <b v="0"/>
    <b v="0"/>
    <b v="0"/>
    <b v="0"/>
    <x v="4518"/>
  </r>
  <r>
    <s v="Prancer"/>
    <x v="76"/>
    <n v="18587135"/>
    <n v="59"/>
    <s v=""/>
    <m/>
    <b v="0"/>
    <b v="0"/>
    <b v="0"/>
    <b v="0"/>
    <x v="4519"/>
  </r>
  <r>
    <s v="Kundo: Age of the Rampant"/>
    <x v="72"/>
    <n v="35941291"/>
    <n v="162"/>
    <s v=""/>
    <m/>
    <b v="0"/>
    <b v="0"/>
    <b v="0"/>
    <b v="0"/>
    <x v="4520"/>
  </r>
  <r>
    <s v="The Invention of Lying"/>
    <x v="45"/>
    <n v="32406507"/>
    <n v="145"/>
    <s v=""/>
    <m/>
    <b v="0"/>
    <b v="0"/>
    <b v="0"/>
    <b v="0"/>
    <x v="4521"/>
  </r>
  <r>
    <s v="Comes a Horseman"/>
    <x v="80"/>
    <n v="9585769"/>
    <n v="36"/>
    <s v=""/>
    <m/>
    <b v="0"/>
    <b v="0"/>
    <b v="0"/>
    <b v="0"/>
    <x v="4522"/>
  </r>
  <r>
    <s v="Flight Risk"/>
    <x v="56"/>
    <n v="48701987"/>
    <n v="37"/>
    <s v=""/>
    <m/>
    <b v="0"/>
    <b v="0"/>
    <b v="0"/>
    <b v="0"/>
    <x v="4523"/>
  </r>
  <r>
    <s v="The Wave"/>
    <x v="70"/>
    <n v="32350637"/>
    <n v="149"/>
    <s v=""/>
    <m/>
    <b v="0"/>
    <b v="0"/>
    <b v="0"/>
    <b v="0"/>
    <x v="4524"/>
  </r>
  <r>
    <s v="The Holdovers"/>
    <x v="69"/>
    <n v="45743837"/>
    <n v="96"/>
    <s v=""/>
    <n v="4"/>
    <b v="1"/>
    <b v="0"/>
    <b v="1"/>
    <b v="1"/>
    <x v="4525"/>
  </r>
  <r>
    <s v="Legend"/>
    <x v="91"/>
    <n v="16838493"/>
    <n v="53"/>
    <s v=""/>
    <m/>
    <b v="0"/>
    <b v="0"/>
    <b v="0"/>
    <b v="0"/>
    <x v="4526"/>
  </r>
  <r>
    <s v="Halloween 4: The Return of Michael Myers"/>
    <x v="87"/>
    <n v="17768757"/>
    <n v="57"/>
    <s v=""/>
    <m/>
    <b v="0"/>
    <b v="0"/>
    <b v="0"/>
    <b v="0"/>
    <x v="4527"/>
  </r>
  <r>
    <s v="Straight Talk"/>
    <x v="81"/>
    <n v="21202099"/>
    <n v="62"/>
    <s v=""/>
    <m/>
    <b v="0"/>
    <b v="0"/>
    <b v="0"/>
    <b v="0"/>
    <x v="4528"/>
  </r>
  <r>
    <s v="Boys and Girls"/>
    <x v="77"/>
    <n v="25850615"/>
    <n v="110"/>
    <s v=""/>
    <m/>
    <b v="0"/>
    <b v="0"/>
    <b v="0"/>
    <b v="0"/>
    <x v="4529"/>
  </r>
  <r>
    <s v="Ruby Gillman: Teenage Kraken"/>
    <x v="69"/>
    <n v="45657745"/>
    <n v="97"/>
    <s v=""/>
    <m/>
    <b v="0"/>
    <b v="0"/>
    <b v="0"/>
    <b v="0"/>
    <x v="4530"/>
  </r>
  <r>
    <s v="Snake Eyes"/>
    <x v="51"/>
    <n v="40064325"/>
    <n v="76"/>
    <s v=""/>
    <m/>
    <b v="0"/>
    <b v="0"/>
    <b v="0"/>
    <b v="0"/>
    <x v="4531"/>
  </r>
  <r>
    <s v="The Skin I Live In"/>
    <x v="55"/>
    <n v="33678406"/>
    <n v="146"/>
    <s v=""/>
    <m/>
    <b v="0"/>
    <b v="0"/>
    <b v="0"/>
    <b v="0"/>
    <x v="4532"/>
  </r>
  <r>
    <s v="Gantz: Perfect Answer"/>
    <x v="55"/>
    <n v="33672515"/>
    <n v="147"/>
    <s v=""/>
    <m/>
    <b v="0"/>
    <b v="0"/>
    <b v="0"/>
    <b v="0"/>
    <x v="4533"/>
  </r>
  <r>
    <s v="Pathfinder"/>
    <x v="71"/>
    <n v="30984583"/>
    <n v="145"/>
    <s v=""/>
    <m/>
    <b v="0"/>
    <b v="0"/>
    <b v="0"/>
    <b v="0"/>
    <x v="4534"/>
  </r>
  <r>
    <s v="Thunderbirds"/>
    <x v="66"/>
    <n v="28283637"/>
    <n v="123"/>
    <s v=""/>
    <m/>
    <b v="0"/>
    <b v="0"/>
    <b v="0"/>
    <b v="0"/>
    <x v="4535"/>
  </r>
  <r>
    <s v="Kuffs"/>
    <x v="81"/>
    <n v="21142815"/>
    <n v="63"/>
    <s v=""/>
    <m/>
    <b v="0"/>
    <b v="0"/>
    <b v="0"/>
    <b v="0"/>
    <x v="4536"/>
  </r>
  <r>
    <s v="Alex Cross"/>
    <x v="53"/>
    <n v="34618867"/>
    <n v="139"/>
    <s v=""/>
    <m/>
    <b v="0"/>
    <b v="0"/>
    <b v="0"/>
    <b v="0"/>
    <x v="4537"/>
  </r>
  <r>
    <s v="Ruby &amp; Quentin"/>
    <x v="54"/>
    <n v="27720972"/>
    <n v="124"/>
    <s v=""/>
    <m/>
    <b v="0"/>
    <b v="0"/>
    <b v="0"/>
    <b v="0"/>
    <x v="4538"/>
  </r>
  <r>
    <s v="Salmon Fishing in the Yemen"/>
    <x v="53"/>
    <n v="34564651"/>
    <n v="140"/>
    <s v=""/>
    <m/>
    <b v="0"/>
    <b v="0"/>
    <b v="0"/>
    <b v="0"/>
    <x v="4539"/>
  </r>
  <r>
    <s v="Punch"/>
    <x v="55"/>
    <n v="33556725"/>
    <n v="148"/>
    <s v=""/>
    <m/>
    <b v="0"/>
    <b v="0"/>
    <b v="0"/>
    <b v="0"/>
    <x v="4540"/>
  </r>
  <r>
    <s v="The Wood"/>
    <x v="57"/>
    <n v="25059640"/>
    <n v="88"/>
    <s v=""/>
    <m/>
    <b v="0"/>
    <b v="0"/>
    <b v="0"/>
    <b v="0"/>
    <x v="4541"/>
  </r>
  <r>
    <s v="Halloween III: Season of the Witch"/>
    <x v="74"/>
    <n v="14400000"/>
    <n v="53"/>
    <s v=""/>
    <m/>
    <b v="0"/>
    <b v="0"/>
    <b v="0"/>
    <b v="0"/>
    <x v="4542"/>
  </r>
  <r>
    <s v="Death Wish 3"/>
    <x v="86"/>
    <n v="16116878"/>
    <n v="54"/>
    <s v=""/>
    <m/>
    <b v="0"/>
    <b v="0"/>
    <b v="0"/>
    <b v="0"/>
    <x v="4543"/>
  </r>
  <r>
    <s v="Nobunaga Concerto: The Movie"/>
    <x v="68"/>
    <n v="36187594"/>
    <n v="151"/>
    <s v=""/>
    <m/>
    <b v="0"/>
    <b v="0"/>
    <b v="0"/>
    <b v="0"/>
    <x v="4544"/>
  </r>
  <r>
    <s v="The Fabulous Baker Boys"/>
    <x v="76"/>
    <n v="18428904"/>
    <n v="60"/>
    <s v=""/>
    <m/>
    <b v="0"/>
    <b v="0"/>
    <b v="0"/>
    <b v="0"/>
    <x v="4545"/>
  </r>
  <r>
    <s v="Dogwood Tree"/>
    <x v="67"/>
    <n v="33016351"/>
    <n v="148"/>
    <s v=""/>
    <m/>
    <b v="0"/>
    <b v="0"/>
    <b v="0"/>
    <b v="0"/>
    <x v="4546"/>
  </r>
  <r>
    <s v="Haywire"/>
    <x v="53"/>
    <n v="34513760"/>
    <n v="141"/>
    <s v=""/>
    <m/>
    <b v="0"/>
    <b v="0"/>
    <b v="0"/>
    <b v="0"/>
    <x v="4547"/>
  </r>
  <r>
    <s v="The Crime of Padre Amaro"/>
    <x v="63"/>
    <n v="26996738"/>
    <n v="123"/>
    <s v=""/>
    <m/>
    <b v="0"/>
    <b v="0"/>
    <b v="0"/>
    <b v="0"/>
    <x v="4548"/>
  </r>
  <r>
    <s v="Monty Python's the Meaning of Life"/>
    <x v="79"/>
    <n v="14929552"/>
    <n v="49"/>
    <s v=""/>
    <m/>
    <b v="0"/>
    <b v="0"/>
    <b v="0"/>
    <b v="0"/>
    <x v="4549"/>
  </r>
  <r>
    <s v="Frantic"/>
    <x v="87"/>
    <n v="17637950"/>
    <n v="58"/>
    <s v=""/>
    <m/>
    <b v="0"/>
    <b v="0"/>
    <b v="0"/>
    <b v="0"/>
    <x v="4550"/>
  </r>
  <r>
    <s v="April Bride"/>
    <x v="45"/>
    <n v="32112343"/>
    <n v="146"/>
    <s v=""/>
    <m/>
    <b v="0"/>
    <b v="0"/>
    <b v="0"/>
    <b v="0"/>
    <x v="4551"/>
  </r>
  <r>
    <s v="Like Water for Chocolate"/>
    <x v="52"/>
    <n v="21665468"/>
    <n v="71"/>
    <s v=""/>
    <m/>
    <b v="0"/>
    <b v="0"/>
    <b v="0"/>
    <b v="0"/>
    <x v="4552"/>
  </r>
  <r>
    <s v="I Do: How to Get Married and Stay Single"/>
    <x v="62"/>
    <n v="30057369"/>
    <n v="144"/>
    <s v=""/>
    <m/>
    <b v="0"/>
    <b v="0"/>
    <b v="0"/>
    <b v="0"/>
    <x v="4553"/>
  </r>
  <r>
    <s v="Used Cars"/>
    <x v="78"/>
    <n v="11715321"/>
    <n v="55"/>
    <s v=""/>
    <m/>
    <b v="0"/>
    <b v="0"/>
    <b v="0"/>
    <b v="0"/>
    <x v="4554"/>
  </r>
  <r>
    <s v="Adventures in Zambezia"/>
    <x v="53"/>
    <n v="34428345"/>
    <n v="142"/>
    <s v=""/>
    <m/>
    <b v="0"/>
    <b v="0"/>
    <b v="0"/>
    <b v="0"/>
    <x v="4555"/>
  </r>
  <r>
    <s v="Paws of Fury: The Legend of Hank"/>
    <x v="49"/>
    <n v="42506565"/>
    <n v="68"/>
    <s v=""/>
    <m/>
    <b v="0"/>
    <b v="0"/>
    <b v="0"/>
    <b v="0"/>
    <x v="4556"/>
  </r>
  <r>
    <s v="Tokyo Revengers"/>
    <x v="51"/>
    <n v="39714073"/>
    <n v="77"/>
    <s v=""/>
    <m/>
    <b v="0"/>
    <b v="0"/>
    <b v="0"/>
    <b v="0"/>
    <x v="4557"/>
  </r>
  <r>
    <s v="The Adventurers"/>
    <x v="61"/>
    <n v="36796816"/>
    <n v="148"/>
    <s v=""/>
    <m/>
    <b v="0"/>
    <b v="0"/>
    <b v="0"/>
    <b v="0"/>
    <x v="4558"/>
  </r>
  <r>
    <s v="The New Adventures of Aladdin"/>
    <x v="48"/>
    <n v="35771820"/>
    <n v="166"/>
    <s v=""/>
    <m/>
    <b v="0"/>
    <b v="0"/>
    <b v="0"/>
    <b v="0"/>
    <x v="4559"/>
  </r>
  <r>
    <s v="Blind Detective"/>
    <x v="59"/>
    <n v="34958596"/>
    <n v="153"/>
    <s v=""/>
    <m/>
    <b v="0"/>
    <b v="0"/>
    <b v="0"/>
    <b v="0"/>
    <x v="4560"/>
  </r>
  <r>
    <s v="Heidi"/>
    <x v="48"/>
    <n v="35755670"/>
    <n v="167"/>
    <s v=""/>
    <m/>
    <b v="0"/>
    <b v="0"/>
    <b v="0"/>
    <b v="0"/>
    <x v="4561"/>
  </r>
  <r>
    <s v="The Iron Claw"/>
    <x v="69"/>
    <n v="45204449"/>
    <n v="98"/>
    <s v=""/>
    <n v="4.5"/>
    <b v="0"/>
    <b v="0"/>
    <b v="0"/>
    <b v="1"/>
    <x v="4562"/>
  </r>
  <r>
    <s v="Fat Buddies"/>
    <x v="50"/>
    <n v="37496410"/>
    <n v="151"/>
    <s v=""/>
    <m/>
    <b v="0"/>
    <b v="0"/>
    <b v="0"/>
    <b v="0"/>
    <x v="4563"/>
  </r>
  <r>
    <s v="Johnny Be Good"/>
    <x v="87"/>
    <n v="17550399"/>
    <n v="59"/>
    <s v=""/>
    <m/>
    <b v="0"/>
    <b v="0"/>
    <b v="0"/>
    <b v="0"/>
    <x v="4564"/>
  </r>
  <r>
    <s v="Nightmare Alley"/>
    <x v="51"/>
    <n v="39629195"/>
    <n v="78"/>
    <s v=""/>
    <n v="3"/>
    <b v="0"/>
    <b v="0"/>
    <b v="0"/>
    <b v="0"/>
    <x v="4565"/>
  </r>
  <r>
    <s v="Nancy Drew"/>
    <x v="71"/>
    <n v="30666930"/>
    <n v="146"/>
    <s v=""/>
    <m/>
    <b v="0"/>
    <b v="0"/>
    <b v="0"/>
    <b v="0"/>
    <x v="4566"/>
  </r>
  <r>
    <s v="Death Proof"/>
    <x v="71"/>
    <n v="30663961"/>
    <n v="147"/>
    <s v=""/>
    <m/>
    <b v="0"/>
    <b v="0"/>
    <b v="0"/>
    <b v="0"/>
    <x v="4567"/>
  </r>
  <r>
    <s v="Pulse"/>
    <x v="62"/>
    <n v="29907685"/>
    <n v="145"/>
    <s v=""/>
    <m/>
    <b v="0"/>
    <b v="0"/>
    <b v="0"/>
    <b v="0"/>
    <x v="4568"/>
  </r>
  <r>
    <s v="For Keeps?"/>
    <x v="87"/>
    <n v="17514553"/>
    <n v="60"/>
    <s v=""/>
    <m/>
    <b v="0"/>
    <b v="0"/>
    <b v="0"/>
    <b v="0"/>
    <x v="4569"/>
  </r>
  <r>
    <s v="Crimes and Misdemeanors"/>
    <x v="76"/>
    <n v="18254702"/>
    <n v="61"/>
    <s v=""/>
    <m/>
    <b v="0"/>
    <b v="0"/>
    <b v="0"/>
    <b v="0"/>
    <x v="4570"/>
  </r>
  <r>
    <s v="Mr. Baseball"/>
    <x v="81"/>
    <n v="20883046"/>
    <n v="64"/>
    <s v=""/>
    <m/>
    <b v="0"/>
    <b v="0"/>
    <b v="0"/>
    <b v="0"/>
    <x v="4571"/>
  </r>
  <r>
    <s v="Mobsters"/>
    <x v="89"/>
    <n v="20246790"/>
    <n v="64"/>
    <s v=""/>
    <m/>
    <b v="0"/>
    <b v="0"/>
    <b v="0"/>
    <b v="0"/>
    <x v="4572"/>
  </r>
  <r>
    <s v="Nomadland"/>
    <x v="51"/>
    <n v="39458207"/>
    <n v="79"/>
    <s v=""/>
    <m/>
    <b v="0"/>
    <b v="0"/>
    <b v="0"/>
    <b v="0"/>
    <x v="4573"/>
  </r>
  <r>
    <s v="Leap Year"/>
    <x v="67"/>
    <n v="32686500"/>
    <n v="149"/>
    <s v=""/>
    <m/>
    <b v="0"/>
    <b v="0"/>
    <b v="0"/>
    <b v="0"/>
    <x v="4574"/>
  </r>
  <r>
    <s v="Overcomer"/>
    <x v="47"/>
    <n v="38026103"/>
    <n v="138"/>
    <s v=""/>
    <m/>
    <b v="0"/>
    <b v="0"/>
    <b v="0"/>
    <b v="0"/>
    <x v="4575"/>
  </r>
  <r>
    <s v="Broken City"/>
    <x v="59"/>
    <n v="34737199"/>
    <n v="154"/>
    <s v=""/>
    <m/>
    <b v="0"/>
    <b v="0"/>
    <b v="0"/>
    <b v="0"/>
    <x v="4576"/>
  </r>
  <r>
    <s v="Cirque du Soleil: Worlds Away"/>
    <x v="53"/>
    <n v="34153101"/>
    <n v="143"/>
    <s v=""/>
    <m/>
    <b v="0"/>
    <b v="0"/>
    <b v="0"/>
    <b v="0"/>
    <x v="4577"/>
  </r>
  <r>
    <s v="King Richard"/>
    <x v="51"/>
    <n v="39429285"/>
    <n v="80"/>
    <s v=""/>
    <m/>
    <b v="0"/>
    <b v="0"/>
    <b v="0"/>
    <b v="0"/>
    <x v="4578"/>
  </r>
  <r>
    <s v="Frankenstein"/>
    <x v="64"/>
    <n v="22006296"/>
    <n v="59"/>
    <s v=""/>
    <m/>
    <b v="0"/>
    <b v="0"/>
    <b v="0"/>
    <b v="0"/>
    <x v="4579"/>
  </r>
  <r>
    <s v="Doraemon the Movie: Nobita and the Green Giant Legend"/>
    <x v="70"/>
    <n v="31684949"/>
    <n v="150"/>
    <s v=""/>
    <m/>
    <b v="0"/>
    <b v="0"/>
    <b v="0"/>
    <b v="0"/>
    <x v="4580"/>
  </r>
  <r>
    <s v="Room"/>
    <x v="48"/>
    <n v="35401758"/>
    <n v="168"/>
    <s v=""/>
    <n v="4.5"/>
    <b v="0"/>
    <b v="1"/>
    <b v="0"/>
    <b v="1"/>
    <x v="4581"/>
  </r>
  <r>
    <s v="A Beautiful Wife"/>
    <x v="71"/>
    <n v="30385222"/>
    <n v="148"/>
    <s v=""/>
    <m/>
    <b v="0"/>
    <b v="0"/>
    <b v="0"/>
    <b v="0"/>
    <x v="4582"/>
  </r>
  <r>
    <s v="Son of a Rich 2"/>
    <x v="69"/>
    <n v="44718015"/>
    <n v="99"/>
    <s v=""/>
    <m/>
    <b v="0"/>
    <b v="0"/>
    <b v="0"/>
    <b v="0"/>
    <x v="4583"/>
  </r>
  <r>
    <s v="Death Note"/>
    <x v="62"/>
    <n v="29630359"/>
    <n v="146"/>
    <s v=""/>
    <m/>
    <b v="0"/>
    <b v="0"/>
    <b v="0"/>
    <b v="0"/>
    <x v="4584"/>
  </r>
  <r>
    <s v="An American Haunting"/>
    <x v="62"/>
    <n v="29612137"/>
    <n v="147"/>
    <s v=""/>
    <m/>
    <b v="0"/>
    <b v="0"/>
    <b v="0"/>
    <b v="0"/>
    <x v="4585"/>
  </r>
  <r>
    <s v="Dirty Dancing: Havana Nights"/>
    <x v="66"/>
    <n v="27685016"/>
    <n v="124"/>
    <s v=""/>
    <m/>
    <b v="0"/>
    <b v="0"/>
    <b v="0"/>
    <b v="0"/>
    <x v="4586"/>
  </r>
  <r>
    <s v="Till The End Of The World"/>
    <x v="50"/>
    <n v="37013733"/>
    <n v="152"/>
    <s v=""/>
    <m/>
    <b v="0"/>
    <b v="0"/>
    <b v="0"/>
    <b v="0"/>
    <x v="4587"/>
  </r>
  <r>
    <s v="Jennifer's Body"/>
    <x v="45"/>
    <n v="31556061"/>
    <n v="147"/>
    <s v=""/>
    <n v="3"/>
    <b v="0"/>
    <b v="0"/>
    <b v="1"/>
    <b v="1"/>
    <x v="4588"/>
  </r>
  <r>
    <s v="Saving Silverman"/>
    <x v="58"/>
    <n v="26086706"/>
    <n v="112"/>
    <s v=""/>
    <m/>
    <b v="0"/>
    <b v="0"/>
    <b v="0"/>
    <b v="0"/>
    <x v="4589"/>
  </r>
  <r>
    <s v="When Marnie Was There"/>
    <x v="72"/>
    <n v="34949567"/>
    <n v="164"/>
    <s v=""/>
    <m/>
    <b v="0"/>
    <b v="0"/>
    <b v="0"/>
    <b v="0"/>
    <x v="4590"/>
  </r>
  <r>
    <s v="Educating Rita"/>
    <x v="79"/>
    <n v="14648076"/>
    <n v="50"/>
    <s v=""/>
    <m/>
    <b v="0"/>
    <b v="0"/>
    <b v="0"/>
    <b v="0"/>
    <x v="4591"/>
  </r>
  <r>
    <s v="Coneheads"/>
    <x v="52"/>
    <n v="21274717"/>
    <n v="72"/>
    <s v=""/>
    <m/>
    <b v="0"/>
    <b v="0"/>
    <b v="0"/>
    <b v="0"/>
    <x v="4592"/>
  </r>
  <r>
    <s v="The Great Debaters"/>
    <x v="71"/>
    <n v="30236407"/>
    <n v="149"/>
    <s v=""/>
    <m/>
    <b v="0"/>
    <b v="0"/>
    <b v="0"/>
    <b v="0"/>
    <x v="4593"/>
  </r>
  <r>
    <s v="Diner"/>
    <x v="74"/>
    <n v="14099953"/>
    <n v="54"/>
    <s v=""/>
    <m/>
    <b v="0"/>
    <b v="0"/>
    <b v="0"/>
    <b v="0"/>
    <x v="4594"/>
  </r>
  <r>
    <s v="2"/>
    <x v="50"/>
    <n v="36945969"/>
    <n v="153"/>
    <s v=""/>
    <m/>
    <b v="0"/>
    <b v="0"/>
    <b v="0"/>
    <b v="0"/>
    <x v="4595"/>
  </r>
  <r>
    <s v="Good Burger"/>
    <x v="46"/>
    <n v="23712993"/>
    <n v="83"/>
    <s v=""/>
    <m/>
    <b v="0"/>
    <b v="0"/>
    <b v="0"/>
    <b v="0"/>
    <x v="4596"/>
  </r>
  <r>
    <s v="D3: The Mighty Ducks"/>
    <x v="88"/>
    <n v="22955097"/>
    <n v="69"/>
    <s v=""/>
    <m/>
    <b v="0"/>
    <b v="0"/>
    <b v="0"/>
    <b v="0"/>
    <x v="4597"/>
  </r>
  <r>
    <s v="Potiche"/>
    <x v="67"/>
    <n v="32309881"/>
    <n v="150"/>
    <s v=""/>
    <m/>
    <b v="0"/>
    <b v="0"/>
    <b v="0"/>
    <b v="0"/>
    <x v="4598"/>
  </r>
  <r>
    <s v="The Corruptor"/>
    <x v="57"/>
    <n v="24493601"/>
    <n v="89"/>
    <s v=""/>
    <m/>
    <b v="0"/>
    <b v="0"/>
    <b v="0"/>
    <b v="0"/>
    <x v="4599"/>
  </r>
  <r>
    <s v="A Tale of Mari and Three Puppies"/>
    <x v="71"/>
    <n v="30183621"/>
    <n v="150"/>
    <s v=""/>
    <m/>
    <b v="0"/>
    <b v="0"/>
    <b v="0"/>
    <b v="0"/>
    <x v="4600"/>
  </r>
  <r>
    <s v="Dance Flick"/>
    <x v="45"/>
    <n v="31439140"/>
    <n v="148"/>
    <s v=""/>
    <m/>
    <b v="0"/>
    <b v="0"/>
    <b v="0"/>
    <b v="0"/>
    <x v="4601"/>
  </r>
  <r>
    <s v="A Serious Man"/>
    <x v="45"/>
    <n v="31430334"/>
    <n v="149"/>
    <s v=""/>
    <m/>
    <b v="0"/>
    <b v="0"/>
    <b v="0"/>
    <b v="0"/>
    <x v="4602"/>
  </r>
  <r>
    <s v="The Valet"/>
    <x v="62"/>
    <n v="29414553"/>
    <n v="148"/>
    <s v=""/>
    <m/>
    <b v="0"/>
    <b v="0"/>
    <b v="0"/>
    <b v="0"/>
    <x v="4603"/>
  </r>
  <r>
    <s v="The Beastmaster"/>
    <x v="74"/>
    <n v="14056528"/>
    <n v="55"/>
    <s v=""/>
    <m/>
    <b v="0"/>
    <b v="0"/>
    <b v="0"/>
    <b v="0"/>
    <x v="4604"/>
  </r>
  <r>
    <s v="Three Heroes on Distant Shores"/>
    <x v="53"/>
    <n v="33674759"/>
    <n v="144"/>
    <s v=""/>
    <m/>
    <b v="0"/>
    <b v="0"/>
    <b v="0"/>
    <b v="0"/>
    <x v="4605"/>
  </r>
  <r>
    <s v="Eye in the Sky"/>
    <x v="68"/>
    <n v="35259653"/>
    <n v="152"/>
    <s v=""/>
    <m/>
    <b v="0"/>
    <b v="0"/>
    <b v="0"/>
    <b v="0"/>
    <x v="4606"/>
  </r>
  <r>
    <s v="Howard the Duck"/>
    <x v="91"/>
    <n v="16295774"/>
    <n v="54"/>
    <s v=""/>
    <m/>
    <b v="0"/>
    <b v="0"/>
    <b v="0"/>
    <b v="0"/>
    <x v="4607"/>
  </r>
  <r>
    <s v="Endless Love"/>
    <x v="72"/>
    <n v="34718173"/>
    <n v="165"/>
    <s v=""/>
    <m/>
    <b v="0"/>
    <b v="0"/>
    <b v="0"/>
    <b v="0"/>
    <x v="4608"/>
  </r>
  <r>
    <s v="All About the Benjamins"/>
    <x v="63"/>
    <n v="26306533"/>
    <n v="124"/>
    <s v=""/>
    <m/>
    <b v="0"/>
    <b v="0"/>
    <b v="0"/>
    <b v="0"/>
    <x v="4609"/>
  </r>
  <r>
    <s v="Breakin' 2: Electric Boogaloo"/>
    <x v="83"/>
    <n v="15101131"/>
    <n v="63"/>
    <s v=""/>
    <m/>
    <b v="0"/>
    <b v="0"/>
    <b v="0"/>
    <b v="0"/>
    <x v="4610"/>
  </r>
  <r>
    <s v="T-34"/>
    <x v="47"/>
    <n v="37410850"/>
    <n v="139"/>
    <s v=""/>
    <m/>
    <b v="0"/>
    <b v="0"/>
    <b v="0"/>
    <b v="0"/>
    <x v="4611"/>
  </r>
  <r>
    <s v="Les Tuche 2: The American Dream"/>
    <x v="68"/>
    <n v="35210425"/>
    <n v="153"/>
    <s v=""/>
    <m/>
    <b v="0"/>
    <b v="0"/>
    <b v="0"/>
    <b v="0"/>
    <x v="4612"/>
  </r>
  <r>
    <s v="The Bad Guys 2"/>
    <x v="56"/>
    <n v="47036065"/>
    <n v="38"/>
    <s v=""/>
    <m/>
    <b v="0"/>
    <b v="0"/>
    <b v="0"/>
    <b v="0"/>
    <x v="4613"/>
  </r>
  <r>
    <s v="Missing"/>
    <x v="74"/>
    <n v="14000000"/>
    <n v="56"/>
    <s v=""/>
    <m/>
    <b v="0"/>
    <b v="0"/>
    <b v="0"/>
    <b v="0"/>
    <x v="4614"/>
  </r>
  <r>
    <s v="True Confessions"/>
    <x v="82"/>
    <n v="12850276"/>
    <n v="55"/>
    <s v=""/>
    <m/>
    <b v="0"/>
    <b v="0"/>
    <b v="0"/>
    <b v="0"/>
    <x v="4615"/>
  </r>
  <r>
    <s v="Lost and Love"/>
    <x v="48"/>
    <n v="34930177"/>
    <n v="169"/>
    <s v=""/>
    <m/>
    <b v="0"/>
    <b v="0"/>
    <b v="0"/>
    <b v="0"/>
    <x v="4616"/>
  </r>
  <r>
    <s v="Pain and Glory"/>
    <x v="47"/>
    <n v="37359689"/>
    <n v="140"/>
    <s v=""/>
    <m/>
    <b v="0"/>
    <b v="0"/>
    <b v="0"/>
    <b v="0"/>
    <x v="4617"/>
  </r>
  <r>
    <s v="The In-Laws"/>
    <x v="54"/>
    <n v="26891849"/>
    <n v="125"/>
    <s v=""/>
    <m/>
    <b v="0"/>
    <b v="0"/>
    <b v="0"/>
    <b v="0"/>
    <x v="4618"/>
  </r>
  <r>
    <s v="Ella Enchanted"/>
    <x v="66"/>
    <n v="27388767"/>
    <n v="125"/>
    <s v=""/>
    <m/>
    <b v="0"/>
    <b v="0"/>
    <b v="0"/>
    <b v="0"/>
    <x v="4619"/>
  </r>
  <r>
    <s v="Pride and Glory"/>
    <x v="70"/>
    <n v="31200557"/>
    <n v="151"/>
    <s v=""/>
    <m/>
    <b v="0"/>
    <b v="0"/>
    <b v="0"/>
    <b v="0"/>
    <x v="4620"/>
  </r>
  <r>
    <s v="You Again"/>
    <x v="67"/>
    <n v="32054369"/>
    <n v="151"/>
    <s v=""/>
    <m/>
    <b v="0"/>
    <b v="0"/>
    <b v="0"/>
    <b v="0"/>
    <x v="4621"/>
  </r>
  <r>
    <s v="Secret in Their Eyes"/>
    <x v="48"/>
    <n v="34854990"/>
    <n v="170"/>
    <s v=""/>
    <m/>
    <b v="0"/>
    <b v="0"/>
    <b v="0"/>
    <b v="0"/>
    <x v="4622"/>
  </r>
  <r>
    <s v="The Stepfather"/>
    <x v="45"/>
    <n v="31198531"/>
    <n v="150"/>
    <s v=""/>
    <m/>
    <b v="0"/>
    <b v="0"/>
    <b v="0"/>
    <b v="0"/>
    <x v="4623"/>
  </r>
  <r>
    <s v="The Juror"/>
    <x v="88"/>
    <n v="22754725"/>
    <n v="70"/>
    <s v=""/>
    <m/>
    <b v="0"/>
    <b v="0"/>
    <b v="0"/>
    <b v="0"/>
    <x v="4624"/>
  </r>
  <r>
    <s v="Dad, Where Are We Going 2"/>
    <x v="48"/>
    <n v="34840000"/>
    <n v="171"/>
    <s v=""/>
    <m/>
    <b v="0"/>
    <b v="0"/>
    <b v="0"/>
    <b v="0"/>
    <x v="4625"/>
  </r>
  <r>
    <s v="The Upside of Anger"/>
    <x v="73"/>
    <n v="28237488"/>
    <n v="141"/>
    <s v=""/>
    <m/>
    <b v="0"/>
    <b v="0"/>
    <b v="0"/>
    <b v="0"/>
    <x v="4626"/>
  </r>
  <r>
    <s v="Hoodlum"/>
    <x v="46"/>
    <n v="23499102"/>
    <n v="84"/>
    <s v=""/>
    <m/>
    <b v="0"/>
    <b v="0"/>
    <b v="0"/>
    <b v="0"/>
    <x v="4627"/>
  </r>
  <r>
    <s v="Raw Deal"/>
    <x v="91"/>
    <n v="16209459"/>
    <n v="55"/>
    <s v=""/>
    <m/>
    <b v="0"/>
    <b v="0"/>
    <b v="0"/>
    <b v="0"/>
    <x v="4628"/>
  </r>
  <r>
    <s v="Doraemon: Nobita no uchuu eiyuuki"/>
    <x v="48"/>
    <n v="34811747"/>
    <n v="172"/>
    <s v=""/>
    <m/>
    <b v="0"/>
    <b v="0"/>
    <b v="0"/>
    <b v="0"/>
    <x v="4629"/>
  </r>
  <r>
    <s v="American History X"/>
    <x v="75"/>
    <n v="23875127"/>
    <n v="82"/>
    <s v=""/>
    <n v="4.5"/>
    <b v="0"/>
    <b v="1"/>
    <b v="0"/>
    <b v="1"/>
    <x v="4630"/>
  </r>
  <r>
    <s v="2016: Obama's America"/>
    <x v="53"/>
    <n v="33449086"/>
    <n v="145"/>
    <s v=""/>
    <m/>
    <b v="0"/>
    <b v="0"/>
    <b v="0"/>
    <b v="0"/>
    <x v="4631"/>
  </r>
  <r>
    <s v="Renaissance: A Film by Beyoncé"/>
    <x v="69"/>
    <n v="43989684"/>
    <n v="100"/>
    <s v=""/>
    <m/>
    <b v="0"/>
    <b v="0"/>
    <b v="0"/>
    <b v="0"/>
    <x v="4632"/>
  </r>
  <r>
    <s v="Don Juan DeMarco"/>
    <x v="85"/>
    <n v="22150451"/>
    <n v="76"/>
    <s v=""/>
    <m/>
    <b v="0"/>
    <b v="0"/>
    <b v="0"/>
    <b v="0"/>
    <x v="4633"/>
  </r>
  <r>
    <s v="The Perks of Being a Wallflower"/>
    <x v="53"/>
    <n v="33384127"/>
    <n v="146"/>
    <s v=""/>
    <n v="4.5"/>
    <b v="0"/>
    <b v="0"/>
    <b v="1"/>
    <b v="1"/>
    <x v="4634"/>
  </r>
  <r>
    <s v="Tad, the Lost Explorer, and the Secret of King Midas"/>
    <x v="61"/>
    <n v="35704046"/>
    <n v="149"/>
    <s v=""/>
    <m/>
    <b v="0"/>
    <b v="0"/>
    <b v="0"/>
    <b v="0"/>
    <x v="4635"/>
  </r>
  <r>
    <s v="Burglar"/>
    <x v="93"/>
    <n v="16337355"/>
    <n v="68"/>
    <s v=""/>
    <m/>
    <b v="0"/>
    <b v="0"/>
    <b v="0"/>
    <b v="0"/>
    <x v="4636"/>
  </r>
  <r>
    <s v="Hostiles"/>
    <x v="61"/>
    <n v="35669017"/>
    <n v="150"/>
    <s v=""/>
    <m/>
    <b v="0"/>
    <b v="0"/>
    <b v="0"/>
    <b v="0"/>
    <x v="4637"/>
  </r>
  <r>
    <s v="Detective K: Secret of Virtuous Widow"/>
    <x v="55"/>
    <n v="32358664"/>
    <n v="149"/>
    <s v=""/>
    <m/>
    <b v="0"/>
    <b v="0"/>
    <b v="0"/>
    <b v="0"/>
    <x v="4638"/>
  </r>
  <r>
    <s v="A Witness Out of the Blue"/>
    <x v="47"/>
    <n v="37092694"/>
    <n v="141"/>
    <s v=""/>
    <m/>
    <b v="0"/>
    <b v="0"/>
    <b v="0"/>
    <b v="0"/>
    <x v="4639"/>
  </r>
  <r>
    <s v="Super Mario Bros."/>
    <x v="52"/>
    <n v="20916005"/>
    <n v="73"/>
    <s v=""/>
    <m/>
    <b v="0"/>
    <b v="0"/>
    <b v="0"/>
    <b v="0"/>
    <x v="4640"/>
  </r>
  <r>
    <s v="Lissi und der wilde Kaiser"/>
    <x v="71"/>
    <n v="29733764"/>
    <n v="151"/>
    <s v=""/>
    <m/>
    <b v="0"/>
    <b v="0"/>
    <b v="0"/>
    <b v="0"/>
    <x v="4641"/>
  </r>
  <r>
    <s v="Atlantic City"/>
    <x v="82"/>
    <n v="12729675"/>
    <n v="56"/>
    <s v=""/>
    <m/>
    <b v="0"/>
    <b v="0"/>
    <b v="0"/>
    <b v="0"/>
    <x v="4642"/>
  </r>
  <r>
    <s v="Igor"/>
    <x v="70"/>
    <n v="30893885"/>
    <n v="152"/>
    <s v=""/>
    <m/>
    <b v="0"/>
    <b v="0"/>
    <b v="0"/>
    <b v="0"/>
    <x v="4643"/>
  </r>
  <r>
    <s v="Alien Adventure"/>
    <x v="57"/>
    <n v="24074680"/>
    <n v="90"/>
    <s v=""/>
    <m/>
    <b v="0"/>
    <b v="0"/>
    <b v="0"/>
    <b v="0"/>
    <x v="4644"/>
  </r>
  <r>
    <s v="Ferrari"/>
    <x v="69"/>
    <n v="43601123"/>
    <n v="101"/>
    <s v=""/>
    <m/>
    <b v="0"/>
    <b v="0"/>
    <b v="0"/>
    <b v="0"/>
    <x v="4645"/>
  </r>
  <r>
    <s v="The Fox and the Child"/>
    <x v="71"/>
    <n v="29610210"/>
    <n v="152"/>
    <s v=""/>
    <m/>
    <b v="0"/>
    <b v="0"/>
    <b v="0"/>
    <b v="0"/>
    <x v="4646"/>
  </r>
  <r>
    <s v="Steve Jobs"/>
    <x v="48"/>
    <n v="34441873"/>
    <n v="173"/>
    <s v=""/>
    <m/>
    <b v="0"/>
    <b v="0"/>
    <b v="0"/>
    <b v="0"/>
    <x v="4647"/>
  </r>
  <r>
    <s v="Intersection"/>
    <x v="64"/>
    <n v="21355893"/>
    <n v="60"/>
    <s v=""/>
    <m/>
    <b v="0"/>
    <b v="0"/>
    <b v="0"/>
    <b v="0"/>
    <x v="4648"/>
  </r>
  <r>
    <s v="Black &amp; White: The Dawn of Justice"/>
    <x v="72"/>
    <n v="34146896"/>
    <n v="166"/>
    <s v=""/>
    <m/>
    <b v="0"/>
    <b v="0"/>
    <b v="0"/>
    <b v="0"/>
    <x v="4649"/>
  </r>
  <r>
    <s v="Mrs. Henderson Presents"/>
    <x v="73"/>
    <n v="27876417"/>
    <n v="142"/>
    <s v=""/>
    <m/>
    <b v="0"/>
    <b v="0"/>
    <b v="0"/>
    <b v="0"/>
    <x v="4650"/>
  </r>
  <r>
    <s v="In the Valley of Elah"/>
    <x v="71"/>
    <n v="29541790"/>
    <n v="153"/>
    <s v=""/>
    <m/>
    <b v="0"/>
    <b v="0"/>
    <b v="0"/>
    <b v="0"/>
    <x v="4651"/>
  </r>
  <r>
    <s v="Namiya"/>
    <x v="61"/>
    <n v="35351623"/>
    <n v="151"/>
    <s v=""/>
    <m/>
    <b v="0"/>
    <b v="0"/>
    <b v="0"/>
    <b v="0"/>
    <x v="4652"/>
  </r>
  <r>
    <s v="Rollerball"/>
    <x v="63"/>
    <n v="25852764"/>
    <n v="125"/>
    <s v=""/>
    <m/>
    <b v="0"/>
    <b v="0"/>
    <b v="0"/>
    <b v="0"/>
    <x v="4653"/>
  </r>
  <r>
    <s v="Nothing to Lose"/>
    <x v="50"/>
    <n v="36075317"/>
    <n v="154"/>
    <s v=""/>
    <m/>
    <b v="0"/>
    <b v="0"/>
    <b v="0"/>
    <b v="0"/>
    <x v="4654"/>
  </r>
  <r>
    <s v="Juice"/>
    <x v="81"/>
    <n v="20147225"/>
    <n v="65"/>
    <s v=""/>
    <m/>
    <b v="0"/>
    <b v="0"/>
    <b v="0"/>
    <b v="0"/>
    <x v="4655"/>
  </r>
  <r>
    <s v="Air Bud"/>
    <x v="46"/>
    <n v="23144499"/>
    <n v="85"/>
    <s v=""/>
    <m/>
    <b v="0"/>
    <b v="0"/>
    <b v="0"/>
    <b v="0"/>
    <x v="4656"/>
  </r>
  <r>
    <s v="The Postman"/>
    <x v="85"/>
    <n v="21851184"/>
    <n v="77"/>
    <s v=""/>
    <m/>
    <b v="0"/>
    <b v="0"/>
    <b v="0"/>
    <b v="0"/>
    <x v="4657"/>
  </r>
  <r>
    <s v="The Legend of the Lone Ranger"/>
    <x v="82"/>
    <n v="12617845"/>
    <n v="57"/>
    <s v=""/>
    <m/>
    <b v="0"/>
    <b v="0"/>
    <b v="0"/>
    <b v="0"/>
    <x v="4658"/>
  </r>
  <r>
    <s v="Arashi Anniversary Tour 5 x 20 Film: Record of Memories"/>
    <x v="51"/>
    <n v="38052695"/>
    <n v="81"/>
    <s v=""/>
    <m/>
    <b v="0"/>
    <b v="0"/>
    <b v="0"/>
    <b v="0"/>
    <x v="4659"/>
  </r>
  <r>
    <s v="My Love, Don't Cross That River"/>
    <x v="72"/>
    <n v="34012261"/>
    <n v="167"/>
    <s v=""/>
    <m/>
    <b v="0"/>
    <b v="0"/>
    <b v="0"/>
    <b v="0"/>
    <x v="4660"/>
  </r>
  <r>
    <s v="Lockout"/>
    <x v="53"/>
    <n v="32948113"/>
    <n v="147"/>
    <s v=""/>
    <m/>
    <b v="0"/>
    <b v="0"/>
    <b v="0"/>
    <b v="0"/>
    <x v="4661"/>
  </r>
  <r>
    <s v="The Onion Field"/>
    <x v="92"/>
    <n v="9890597"/>
    <n v="51"/>
    <s v=""/>
    <m/>
    <b v="0"/>
    <b v="0"/>
    <b v="0"/>
    <b v="0"/>
    <x v="4662"/>
  </r>
  <r>
    <s v="Armed and Dangerous"/>
    <x v="91"/>
    <n v="15945534"/>
    <n v="56"/>
    <s v=""/>
    <m/>
    <b v="0"/>
    <b v="0"/>
    <b v="0"/>
    <b v="0"/>
    <x v="4663"/>
  </r>
  <r>
    <s v="Victor Frankenstein"/>
    <x v="48"/>
    <n v="34227298"/>
    <n v="174"/>
    <s v=""/>
    <m/>
    <b v="0"/>
    <b v="0"/>
    <b v="0"/>
    <b v="0"/>
    <x v="4664"/>
  </r>
  <r>
    <s v="The Intruder"/>
    <x v="47"/>
    <n v="36599361"/>
    <n v="142"/>
    <s v=""/>
    <m/>
    <b v="0"/>
    <b v="0"/>
    <b v="0"/>
    <b v="0"/>
    <x v="4665"/>
  </r>
  <r>
    <s v="Destiny: The Tale of Kamakura"/>
    <x v="61"/>
    <n v="35166640"/>
    <n v="152"/>
    <s v=""/>
    <m/>
    <b v="0"/>
    <b v="0"/>
    <b v="0"/>
    <b v="0"/>
    <x v="4666"/>
  </r>
  <r>
    <s v="Be Kind Rewind"/>
    <x v="70"/>
    <n v="30579406"/>
    <n v="153"/>
    <s v=""/>
    <m/>
    <b v="0"/>
    <b v="0"/>
    <b v="0"/>
    <b v="0"/>
    <x v="4667"/>
  </r>
  <r>
    <s v="Across the Universe"/>
    <x v="71"/>
    <n v="29367143"/>
    <n v="154"/>
    <s v=""/>
    <m/>
    <b v="0"/>
    <b v="0"/>
    <b v="0"/>
    <b v="0"/>
    <x v="4668"/>
  </r>
  <r>
    <s v="My Fellow Americans"/>
    <x v="88"/>
    <n v="22313201"/>
    <n v="71"/>
    <s v=""/>
    <m/>
    <b v="0"/>
    <b v="0"/>
    <b v="0"/>
    <b v="0"/>
    <x v="4669"/>
  </r>
  <r>
    <s v="Sarileru Neekevvaru"/>
    <x v="90"/>
    <n v="37389889"/>
    <n v="43"/>
    <s v=""/>
    <m/>
    <b v="0"/>
    <b v="0"/>
    <b v="0"/>
    <b v="0"/>
    <x v="4670"/>
  </r>
  <r>
    <s v="Corky Romano"/>
    <x v="58"/>
    <n v="25272752"/>
    <n v="113"/>
    <s v=""/>
    <m/>
    <b v="0"/>
    <b v="0"/>
    <b v="0"/>
    <b v="0"/>
    <x v="4671"/>
  </r>
  <r>
    <s v="House Party 2"/>
    <x v="89"/>
    <n v="19438638"/>
    <n v="65"/>
    <s v=""/>
    <m/>
    <b v="0"/>
    <b v="0"/>
    <b v="0"/>
    <b v="0"/>
    <x v="4672"/>
  </r>
  <r>
    <s v="Bait"/>
    <x v="53"/>
    <n v="32813407"/>
    <n v="148"/>
    <s v=""/>
    <m/>
    <b v="0"/>
    <b v="0"/>
    <b v="0"/>
    <b v="0"/>
    <x v="4673"/>
  </r>
  <r>
    <s v="The Best Movie"/>
    <x v="70"/>
    <n v="30525503"/>
    <n v="154"/>
    <s v=""/>
    <m/>
    <b v="0"/>
    <b v="0"/>
    <b v="0"/>
    <b v="0"/>
    <x v="4674"/>
  </r>
  <r>
    <s v="Over the Top"/>
    <x v="93"/>
    <n v="16057580"/>
    <n v="69"/>
    <s v=""/>
    <m/>
    <b v="0"/>
    <b v="0"/>
    <b v="0"/>
    <b v="0"/>
    <x v="4675"/>
  </r>
  <r>
    <s v="Down to You"/>
    <x v="77"/>
    <n v="24419914"/>
    <n v="111"/>
    <s v=""/>
    <m/>
    <b v="0"/>
    <b v="0"/>
    <b v="0"/>
    <b v="0"/>
    <x v="4676"/>
  </r>
  <r>
    <s v="Mesrine: Killer Instinct"/>
    <x v="70"/>
    <n v="30503743"/>
    <n v="155"/>
    <s v=""/>
    <m/>
    <b v="0"/>
    <b v="0"/>
    <b v="0"/>
    <b v="0"/>
    <x v="4677"/>
  </r>
  <r>
    <s v="Ice Princess"/>
    <x v="73"/>
    <n v="27645491"/>
    <n v="143"/>
    <s v=""/>
    <m/>
    <b v="0"/>
    <b v="0"/>
    <b v="0"/>
    <b v="0"/>
    <x v="4678"/>
  </r>
  <r>
    <s v="The Avengers"/>
    <x v="75"/>
    <n v="23384939"/>
    <n v="83"/>
    <s v=""/>
    <m/>
    <b v="0"/>
    <b v="0"/>
    <b v="0"/>
    <b v="0"/>
    <x v="4679"/>
  </r>
  <r>
    <s v="The Liquidator"/>
    <x v="61"/>
    <n v="35046130"/>
    <n v="153"/>
    <s v=""/>
    <m/>
    <b v="0"/>
    <b v="0"/>
    <b v="0"/>
    <b v="0"/>
    <x v="4680"/>
  </r>
  <r>
    <s v="Prelude to a Kiss"/>
    <x v="81"/>
    <n v="20006730"/>
    <n v="66"/>
    <s v=""/>
    <m/>
    <b v="0"/>
    <b v="0"/>
    <b v="0"/>
    <b v="0"/>
    <x v="4681"/>
  </r>
  <r>
    <s v="Don't Go Breaking My Heart 2"/>
    <x v="72"/>
    <n v="33801759"/>
    <n v="168"/>
    <s v=""/>
    <m/>
    <b v="0"/>
    <b v="0"/>
    <b v="0"/>
    <b v="0"/>
    <x v="4682"/>
  </r>
  <r>
    <s v="Goal! The Dream Begins"/>
    <x v="73"/>
    <n v="27610873"/>
    <n v="144"/>
    <s v=""/>
    <m/>
    <b v="0"/>
    <b v="0"/>
    <b v="0"/>
    <b v="0"/>
    <x v="4683"/>
  </r>
  <r>
    <s v="Jonah: A VeggieTales Movie"/>
    <x v="63"/>
    <n v="25615231"/>
    <n v="126"/>
    <s v=""/>
    <m/>
    <b v="0"/>
    <b v="0"/>
    <b v="0"/>
    <b v="0"/>
    <x v="4684"/>
  </r>
  <r>
    <s v="Part of Me"/>
    <x v="53"/>
    <n v="32726956"/>
    <n v="149"/>
    <s v=""/>
    <m/>
    <b v="0"/>
    <b v="0"/>
    <b v="0"/>
    <b v="0"/>
    <x v="4685"/>
  </r>
  <r>
    <s v="Emma"/>
    <x v="88"/>
    <n v="22231658"/>
    <n v="72"/>
    <s v=""/>
    <m/>
    <b v="0"/>
    <b v="0"/>
    <b v="0"/>
    <b v="0"/>
    <x v="4686"/>
  </r>
  <r>
    <s v="The Next Best Thing"/>
    <x v="77"/>
    <n v="24362772"/>
    <n v="112"/>
    <s v=""/>
    <m/>
    <b v="0"/>
    <b v="0"/>
    <b v="0"/>
    <b v="0"/>
    <x v="4687"/>
  </r>
  <r>
    <s v="Doraemon: Nobita in the Wan-Nyan Spacetime Odyssey"/>
    <x v="66"/>
    <n v="26663978"/>
    <n v="126"/>
    <s v=""/>
    <m/>
    <b v="0"/>
    <b v="0"/>
    <b v="0"/>
    <b v="0"/>
    <x v="4688"/>
  </r>
  <r>
    <s v="The Yinyang Master"/>
    <x v="51"/>
    <n v="37690000"/>
    <n v="82"/>
    <s v=""/>
    <m/>
    <b v="0"/>
    <b v="0"/>
    <b v="0"/>
    <b v="0"/>
    <x v="4689"/>
  </r>
  <r>
    <s v="The Witness"/>
    <x v="48"/>
    <n v="33963557"/>
    <n v="175"/>
    <s v=""/>
    <m/>
    <b v="0"/>
    <b v="0"/>
    <b v="0"/>
    <b v="0"/>
    <x v="4690"/>
  </r>
  <r>
    <s v="First Monday in October"/>
    <x v="82"/>
    <n v="12480249"/>
    <n v="58"/>
    <s v=""/>
    <m/>
    <b v="0"/>
    <b v="0"/>
    <b v="0"/>
    <b v="0"/>
    <x v="4691"/>
  </r>
  <r>
    <s v="Demon Slayer: Kimetsu No Yaiba - To the Hashira Training"/>
    <x v="60"/>
    <n v="44354825"/>
    <n v="76"/>
    <s v=""/>
    <m/>
    <b v="0"/>
    <b v="0"/>
    <b v="0"/>
    <b v="0"/>
    <x v="4692"/>
  </r>
  <r>
    <s v="Yatterman"/>
    <x v="45"/>
    <n v="30365792"/>
    <n v="151"/>
    <s v=""/>
    <m/>
    <b v="0"/>
    <b v="0"/>
    <b v="0"/>
    <b v="0"/>
    <x v="4693"/>
  </r>
  <r>
    <s v="The Players Club"/>
    <x v="75"/>
    <n v="23261485"/>
    <n v="84"/>
    <s v=""/>
    <m/>
    <b v="0"/>
    <b v="0"/>
    <b v="0"/>
    <b v="0"/>
    <x v="4694"/>
  </r>
  <r>
    <s v="Anywhere But Here"/>
    <x v="57"/>
    <n v="23631929"/>
    <n v="91"/>
    <s v=""/>
    <m/>
    <b v="0"/>
    <b v="0"/>
    <b v="0"/>
    <b v="0"/>
    <x v="4695"/>
  </r>
  <r>
    <s v="The Air Up There"/>
    <x v="64"/>
    <n v="21011318"/>
    <n v="61"/>
    <s v=""/>
    <m/>
    <b v="0"/>
    <b v="0"/>
    <b v="0"/>
    <b v="0"/>
    <x v="4696"/>
  </r>
  <r>
    <s v="Iron Will"/>
    <x v="64"/>
    <n v="21006361"/>
    <n v="62"/>
    <s v=""/>
    <m/>
    <b v="0"/>
    <b v="0"/>
    <b v="0"/>
    <b v="0"/>
    <x v="4697"/>
  </r>
  <r>
    <s v="Kidnap"/>
    <x v="61"/>
    <n v="34814102"/>
    <n v="154"/>
    <s v=""/>
    <m/>
    <b v="0"/>
    <b v="0"/>
    <b v="0"/>
    <b v="0"/>
    <x v="4698"/>
  </r>
  <r>
    <s v="St. Trinian's"/>
    <x v="71"/>
    <n v="29066483"/>
    <n v="155"/>
    <s v=""/>
    <m/>
    <b v="0"/>
    <b v="0"/>
    <b v="0"/>
    <b v="0"/>
    <x v="4699"/>
  </r>
  <r>
    <s v="Reality Bites"/>
    <x v="64"/>
    <n v="20982763"/>
    <n v="63"/>
    <s v=""/>
    <m/>
    <b v="0"/>
    <b v="0"/>
    <b v="0"/>
    <b v="0"/>
    <x v="4700"/>
  </r>
  <r>
    <s v="Mia and the White Lion"/>
    <x v="50"/>
    <n v="35487190"/>
    <n v="155"/>
    <s v=""/>
    <m/>
    <b v="0"/>
    <b v="0"/>
    <b v="0"/>
    <b v="0"/>
    <x v="4701"/>
  </r>
  <r>
    <s v="Nameless Gangster: Rules of the Time"/>
    <x v="53"/>
    <n v="32472645"/>
    <n v="150"/>
    <s v=""/>
    <m/>
    <b v="0"/>
    <b v="0"/>
    <b v="0"/>
    <b v="0"/>
    <x v="4702"/>
  </r>
  <r>
    <s v="Private School"/>
    <x v="79"/>
    <n v="14049540"/>
    <n v="51"/>
    <s v=""/>
    <m/>
    <b v="0"/>
    <b v="0"/>
    <b v="0"/>
    <b v="0"/>
    <x v="4703"/>
  </r>
  <r>
    <s v="Past Lives"/>
    <x v="69"/>
    <n v="42710241"/>
    <n v="102"/>
    <s v=""/>
    <m/>
    <b v="0"/>
    <b v="0"/>
    <b v="1"/>
    <b v="1"/>
    <x v="4704"/>
  </r>
  <r>
    <s v="Bodyguard"/>
    <x v="55"/>
    <n v="31516209"/>
    <n v="150"/>
    <s v=""/>
    <m/>
    <b v="0"/>
    <b v="0"/>
    <b v="0"/>
    <b v="0"/>
    <x v="4705"/>
  </r>
  <r>
    <s v="The Thing"/>
    <x v="55"/>
    <n v="31505287"/>
    <n v="151"/>
    <s v=""/>
    <n v="3"/>
    <b v="0"/>
    <b v="0"/>
    <b v="0"/>
    <b v="0"/>
    <x v="4706"/>
  </r>
  <r>
    <s v="DuckTales the Movie: Treasure of the Lost Lamp"/>
    <x v="84"/>
    <n v="18115724"/>
    <n v="66"/>
    <s v=""/>
    <m/>
    <b v="0"/>
    <b v="0"/>
    <b v="0"/>
    <b v="0"/>
    <x v="4707"/>
  </r>
  <r>
    <s v="Movie 43"/>
    <x v="53"/>
    <n v="32438988"/>
    <n v="151"/>
    <s v=""/>
    <m/>
    <b v="0"/>
    <b v="0"/>
    <b v="0"/>
    <b v="0"/>
    <x v="4708"/>
  </r>
  <r>
    <s v="Children of the Corn"/>
    <x v="83"/>
    <n v="14568989"/>
    <n v="64"/>
    <s v=""/>
    <m/>
    <b v="0"/>
    <b v="0"/>
    <b v="0"/>
    <b v="0"/>
    <x v="4709"/>
  </r>
  <r>
    <s v="Get on Up"/>
    <x v="72"/>
    <n v="33448971"/>
    <n v="169"/>
    <s v=""/>
    <m/>
    <b v="0"/>
    <b v="0"/>
    <b v="0"/>
    <b v="0"/>
    <x v="4710"/>
  </r>
  <r>
    <s v="Inside Llewyn Davis"/>
    <x v="59"/>
    <n v="32935319"/>
    <n v="155"/>
    <s v=""/>
    <m/>
    <b v="0"/>
    <b v="0"/>
    <b v="0"/>
    <b v="0"/>
    <x v="4711"/>
  </r>
  <r>
    <s v="The Survivors"/>
    <x v="79"/>
    <n v="14000000"/>
    <n v="52"/>
    <s v=""/>
    <m/>
    <b v="0"/>
    <b v="0"/>
    <b v="0"/>
    <b v="0"/>
    <x v="4712"/>
  </r>
  <r>
    <s v="I Don't Know How She Does It"/>
    <x v="55"/>
    <n v="31410151"/>
    <n v="152"/>
    <s v=""/>
    <m/>
    <b v="0"/>
    <b v="0"/>
    <b v="0"/>
    <b v="0"/>
    <x v="4713"/>
  </r>
  <r>
    <s v="The Postman Always Rings Twice"/>
    <x v="82"/>
    <n v="12383416"/>
    <n v="59"/>
    <s v=""/>
    <m/>
    <b v="0"/>
    <b v="0"/>
    <b v="0"/>
    <b v="0"/>
    <x v="4714"/>
  </r>
  <r>
    <s v="R.A.I.D. Special Unit"/>
    <x v="61"/>
    <n v="34598750"/>
    <n v="155"/>
    <s v=""/>
    <m/>
    <b v="0"/>
    <b v="0"/>
    <b v="0"/>
    <b v="0"/>
    <x v="4715"/>
  </r>
  <r>
    <s v="The Mirror Crack'd"/>
    <x v="78"/>
    <n v="11000657"/>
    <n v="56"/>
    <s v=""/>
    <m/>
    <b v="0"/>
    <b v="0"/>
    <b v="0"/>
    <b v="0"/>
    <x v="4716"/>
  </r>
  <r>
    <s v="The Last Flight of Noah's Ark"/>
    <x v="78"/>
    <n v="11000000"/>
    <n v="57"/>
    <s v=""/>
    <m/>
    <b v="0"/>
    <b v="0"/>
    <b v="0"/>
    <b v="0"/>
    <x v="4717"/>
  </r>
  <r>
    <s v="Jason's Lyric"/>
    <x v="64"/>
    <n v="20851521"/>
    <n v="64"/>
    <s v=""/>
    <m/>
    <b v="0"/>
    <b v="0"/>
    <b v="0"/>
    <b v="0"/>
    <x v="4718"/>
  </r>
  <r>
    <s v="Serial Teachers"/>
    <x v="59"/>
    <n v="32849727"/>
    <n v="156"/>
    <s v=""/>
    <m/>
    <b v="0"/>
    <b v="0"/>
    <b v="0"/>
    <b v="0"/>
    <x v="4719"/>
  </r>
  <r>
    <s v="Girls"/>
    <x v="72"/>
    <n v="33325338"/>
    <n v="170"/>
    <s v=""/>
    <m/>
    <b v="0"/>
    <b v="0"/>
    <b v="0"/>
    <b v="0"/>
    <x v="4720"/>
  </r>
  <r>
    <s v="All's Well, Ends Well 2011"/>
    <x v="55"/>
    <n v="31335572"/>
    <n v="153"/>
    <s v=""/>
    <m/>
    <b v="0"/>
    <b v="0"/>
    <b v="0"/>
    <b v="0"/>
    <x v="4721"/>
  </r>
  <r>
    <s v="New Interpretation Records of the Three Kingdoms"/>
    <x v="90"/>
    <n v="36747486"/>
    <n v="44"/>
    <s v=""/>
    <m/>
    <b v="0"/>
    <b v="0"/>
    <b v="0"/>
    <b v="0"/>
    <x v="4722"/>
  </r>
  <r>
    <s v="King Solomon's Mines"/>
    <x v="86"/>
    <n v="15057465"/>
    <n v="55"/>
    <s v=""/>
    <m/>
    <b v="0"/>
    <b v="0"/>
    <b v="0"/>
    <b v="0"/>
    <x v="4723"/>
  </r>
  <r>
    <s v="Seven Psychopaths"/>
    <x v="53"/>
    <n v="32226382"/>
    <n v="152"/>
    <s v=""/>
    <n v="3.5"/>
    <b v="0"/>
    <b v="0"/>
    <b v="0"/>
    <b v="0"/>
    <x v="4724"/>
  </r>
  <r>
    <s v="The Protector"/>
    <x v="73"/>
    <n v="27165581"/>
    <n v="145"/>
    <s v=""/>
    <m/>
    <b v="0"/>
    <b v="0"/>
    <b v="0"/>
    <b v="0"/>
    <x v="4725"/>
  </r>
  <r>
    <s v="The Girl in the Spider's Web"/>
    <x v="50"/>
    <n v="35164920"/>
    <n v="156"/>
    <s v=""/>
    <m/>
    <b v="0"/>
    <b v="0"/>
    <b v="0"/>
    <b v="0"/>
    <x v="4726"/>
  </r>
  <r>
    <s v="Imaginary"/>
    <x v="60"/>
    <n v="43787034"/>
    <n v="77"/>
    <s v=""/>
    <m/>
    <b v="0"/>
    <b v="0"/>
    <b v="0"/>
    <b v="0"/>
    <x v="4727"/>
  </r>
  <r>
    <s v="Natale a Beverly Hills"/>
    <x v="45"/>
    <n v="29976481"/>
    <n v="152"/>
    <s v=""/>
    <m/>
    <b v="0"/>
    <b v="0"/>
    <b v="0"/>
    <b v="0"/>
    <x v="4728"/>
  </r>
  <r>
    <s v="Tristan + Isolde"/>
    <x v="62"/>
    <n v="28047963"/>
    <n v="149"/>
    <s v=""/>
    <m/>
    <b v="0"/>
    <b v="0"/>
    <b v="0"/>
    <b v="0"/>
    <x v="4729"/>
  </r>
  <r>
    <s v="Another Stakeout"/>
    <x v="52"/>
    <n v="20208496"/>
    <n v="74"/>
    <s v=""/>
    <m/>
    <b v="0"/>
    <b v="0"/>
    <b v="0"/>
    <b v="0"/>
    <x v="4730"/>
  </r>
  <r>
    <s v="Rab Ne Bana Di Jodi"/>
    <x v="70"/>
    <n v="29914469"/>
    <n v="156"/>
    <s v=""/>
    <m/>
    <b v="0"/>
    <b v="0"/>
    <b v="0"/>
    <b v="0"/>
    <x v="4731"/>
  </r>
  <r>
    <s v="To Die For"/>
    <x v="85"/>
    <n v="21285871"/>
    <n v="78"/>
    <s v=""/>
    <m/>
    <b v="0"/>
    <b v="0"/>
    <b v="0"/>
    <b v="0"/>
    <x v="4732"/>
  </r>
  <r>
    <s v="Night of the Comet"/>
    <x v="83"/>
    <n v="14418922"/>
    <n v="65"/>
    <s v=""/>
    <m/>
    <b v="0"/>
    <b v="0"/>
    <b v="0"/>
    <b v="0"/>
    <x v="4733"/>
  </r>
  <r>
    <s v="Rounders"/>
    <x v="75"/>
    <n v="22912409"/>
    <n v="85"/>
    <s v=""/>
    <n v="3"/>
    <b v="0"/>
    <b v="0"/>
    <b v="0"/>
    <b v="0"/>
    <x v="4734"/>
  </r>
  <r>
    <s v="Crows Zero II"/>
    <x v="45"/>
    <n v="29893636"/>
    <n v="153"/>
    <s v=""/>
    <m/>
    <b v="0"/>
    <b v="0"/>
    <b v="0"/>
    <b v="0"/>
    <x v="4735"/>
  </r>
  <r>
    <s v="Baby: Secret of the Lost Legend"/>
    <x v="86"/>
    <n v="14972297"/>
    <n v="56"/>
    <s v=""/>
    <m/>
    <b v="0"/>
    <b v="0"/>
    <b v="0"/>
    <b v="0"/>
    <x v="4736"/>
  </r>
  <r>
    <s v="Mud"/>
    <x v="59"/>
    <n v="32613173"/>
    <n v="157"/>
    <s v=""/>
    <m/>
    <b v="0"/>
    <b v="0"/>
    <b v="0"/>
    <b v="0"/>
    <x v="4737"/>
  </r>
  <r>
    <s v="The Shipping News"/>
    <x v="58"/>
    <n v="24690441"/>
    <n v="114"/>
    <s v=""/>
    <m/>
    <b v="0"/>
    <b v="0"/>
    <b v="0"/>
    <b v="0"/>
    <x v="4738"/>
  </r>
  <r>
    <s v="The Whole Ten Yards"/>
    <x v="66"/>
    <n v="26170671"/>
    <n v="127"/>
    <s v=""/>
    <m/>
    <b v="0"/>
    <b v="0"/>
    <b v="0"/>
    <b v="0"/>
    <x v="4739"/>
  </r>
  <r>
    <s v="Priceless"/>
    <x v="62"/>
    <n v="27949650"/>
    <n v="150"/>
    <s v=""/>
    <m/>
    <b v="0"/>
    <b v="0"/>
    <b v="0"/>
    <b v="0"/>
    <x v="4740"/>
  </r>
  <r>
    <s v="Speechless"/>
    <x v="64"/>
    <n v="20667959"/>
    <n v="65"/>
    <s v=""/>
    <m/>
    <b v="0"/>
    <b v="0"/>
    <b v="0"/>
    <b v="0"/>
    <x v="4741"/>
  </r>
  <r>
    <s v="Beloved"/>
    <x v="75"/>
    <n v="22852487"/>
    <n v="86"/>
    <s v=""/>
    <m/>
    <b v="0"/>
    <b v="0"/>
    <b v="0"/>
    <b v="0"/>
    <x v="4742"/>
  </r>
  <r>
    <s v="Rurouni Kenshin: Final Chapter Part I - The Final"/>
    <x v="51"/>
    <n v="36964978"/>
    <n v="83"/>
    <s v=""/>
    <m/>
    <b v="0"/>
    <b v="0"/>
    <b v="0"/>
    <b v="0"/>
    <x v="4743"/>
  </r>
  <r>
    <s v="Red Corner"/>
    <x v="46"/>
    <n v="22459274"/>
    <n v="86"/>
    <s v=""/>
    <m/>
    <b v="0"/>
    <b v="0"/>
    <b v="0"/>
    <b v="0"/>
    <x v="4744"/>
  </r>
  <r>
    <s v="The Hate U Give"/>
    <x v="50"/>
    <n v="34934009"/>
    <n v="157"/>
    <s v=""/>
    <m/>
    <b v="0"/>
    <b v="0"/>
    <b v="0"/>
    <b v="0"/>
    <x v="4745"/>
  </r>
  <r>
    <s v="Sibling Rivalry"/>
    <x v="84"/>
    <n v="17854933"/>
    <n v="67"/>
    <s v=""/>
    <m/>
    <b v="0"/>
    <b v="0"/>
    <b v="0"/>
    <b v="0"/>
    <x v="4746"/>
  </r>
  <r>
    <s v="Midsummer's Equation"/>
    <x v="59"/>
    <n v="32514549"/>
    <n v="158"/>
    <s v=""/>
    <m/>
    <b v="0"/>
    <b v="0"/>
    <b v="0"/>
    <b v="0"/>
    <x v="4747"/>
  </r>
  <r>
    <s v="The Floating Castle"/>
    <x v="53"/>
    <n v="31967471"/>
    <n v="153"/>
    <s v=""/>
    <m/>
    <b v="0"/>
    <b v="0"/>
    <b v="0"/>
    <b v="0"/>
    <x v="4748"/>
  </r>
  <r>
    <s v="The House"/>
    <x v="61"/>
    <n v="34184504"/>
    <n v="156"/>
    <s v=""/>
    <m/>
    <b v="0"/>
    <b v="0"/>
    <b v="0"/>
    <b v="0"/>
    <x v="4749"/>
  </r>
  <r>
    <s v="The Neighbors"/>
    <x v="53"/>
    <n v="31949315"/>
    <n v="154"/>
    <s v=""/>
    <m/>
    <b v="0"/>
    <b v="0"/>
    <b v="0"/>
    <b v="0"/>
    <x v="4750"/>
  </r>
  <r>
    <s v="Vysotsky. Thank You for Being Alive"/>
    <x v="55"/>
    <n v="31016553"/>
    <n v="154"/>
    <s v=""/>
    <m/>
    <b v="0"/>
    <b v="0"/>
    <b v="0"/>
    <b v="0"/>
    <x v="4751"/>
  </r>
  <r>
    <s v="Hero"/>
    <x v="81"/>
    <n v="19507345"/>
    <n v="67"/>
    <s v=""/>
    <m/>
    <b v="0"/>
    <b v="0"/>
    <b v="0"/>
    <b v="0"/>
    <x v="4752"/>
  </r>
  <r>
    <s v="The Iron Giant"/>
    <x v="57"/>
    <n v="23162236"/>
    <n v="92"/>
    <s v=""/>
    <n v="4"/>
    <b v="1"/>
    <b v="1"/>
    <b v="0"/>
    <b v="0"/>
    <x v="4753"/>
  </r>
  <r>
    <s v="Silenced"/>
    <x v="55"/>
    <n v="30996130"/>
    <n v="155"/>
    <s v=""/>
    <m/>
    <b v="0"/>
    <b v="0"/>
    <b v="0"/>
    <b v="0"/>
    <x v="4754"/>
  </r>
  <r>
    <s v="The Quest"/>
    <x v="88"/>
    <n v="21686547"/>
    <n v="73"/>
    <s v=""/>
    <m/>
    <b v="0"/>
    <b v="0"/>
    <b v="0"/>
    <b v="0"/>
    <x v="4755"/>
  </r>
  <r>
    <s v="Project Almanac"/>
    <x v="48"/>
    <n v="33213241"/>
    <n v="176"/>
    <s v=""/>
    <m/>
    <b v="0"/>
    <b v="0"/>
    <b v="0"/>
    <b v="0"/>
    <x v="4756"/>
  </r>
  <r>
    <s v="The Queen's Corgi"/>
    <x v="47"/>
    <n v="35515687"/>
    <n v="143"/>
    <s v=""/>
    <m/>
    <b v="0"/>
    <b v="0"/>
    <b v="0"/>
    <b v="0"/>
    <x v="4757"/>
  </r>
  <r>
    <s v="Youngblood"/>
    <x v="91"/>
    <n v="15448384"/>
    <n v="57"/>
    <s v=""/>
    <m/>
    <b v="0"/>
    <b v="0"/>
    <b v="0"/>
    <b v="0"/>
    <x v="4758"/>
  </r>
  <r>
    <s v="The Way Home"/>
    <x v="63"/>
    <n v="24952738"/>
    <n v="127"/>
    <s v=""/>
    <m/>
    <b v="0"/>
    <b v="0"/>
    <b v="0"/>
    <b v="0"/>
    <x v="4759"/>
  </r>
  <r>
    <s v="Being John Malkovich"/>
    <x v="57"/>
    <n v="23106795"/>
    <n v="93"/>
    <s v=""/>
    <n v="4"/>
    <b v="0"/>
    <b v="0"/>
    <b v="0"/>
    <b v="0"/>
    <x v="4760"/>
  </r>
  <r>
    <s v="Joe Somebody"/>
    <x v="58"/>
    <n v="24516772"/>
    <n v="115"/>
    <s v=""/>
    <m/>
    <b v="0"/>
    <b v="0"/>
    <b v="0"/>
    <b v="0"/>
    <x v="4761"/>
  </r>
  <r>
    <s v="Supergirl"/>
    <x v="83"/>
    <n v="14296438"/>
    <n v="66"/>
    <s v=""/>
    <m/>
    <b v="0"/>
    <b v="0"/>
    <b v="0"/>
    <b v="0"/>
    <x v="4762"/>
  </r>
  <r>
    <s v="The Dream Team"/>
    <x v="53"/>
    <n v="31822402"/>
    <n v="155"/>
    <s v=""/>
    <m/>
    <b v="0"/>
    <b v="0"/>
    <b v="0"/>
    <b v="0"/>
    <x v="4763"/>
  </r>
  <r>
    <s v="Tales from the Crypt: Demon Knight"/>
    <x v="85"/>
    <n v="21089146"/>
    <n v="79"/>
    <s v=""/>
    <m/>
    <b v="0"/>
    <b v="0"/>
    <b v="0"/>
    <b v="0"/>
    <x v="4764"/>
  </r>
  <r>
    <s v="Crossing Delancey"/>
    <x v="87"/>
    <n v="16262415"/>
    <n v="61"/>
    <s v=""/>
    <m/>
    <b v="0"/>
    <b v="0"/>
    <b v="0"/>
    <b v="0"/>
    <x v="4765"/>
  </r>
  <r>
    <s v="Visiting Hours"/>
    <x v="74"/>
    <n v="13258670"/>
    <n v="58"/>
    <s v=""/>
    <m/>
    <b v="0"/>
    <b v="0"/>
    <b v="0"/>
    <b v="0"/>
    <x v="4766"/>
  </r>
  <r>
    <s v="Vice Squad"/>
    <x v="74"/>
    <n v="13253583"/>
    <n v="59"/>
    <s v=""/>
    <m/>
    <b v="0"/>
    <b v="0"/>
    <b v="0"/>
    <b v="0"/>
    <x v="4767"/>
  </r>
  <r>
    <s v="Snow Falling on Cedars"/>
    <x v="57"/>
    <n v="23049593"/>
    <n v="94"/>
    <s v=""/>
    <m/>
    <b v="0"/>
    <b v="0"/>
    <b v="0"/>
    <b v="0"/>
    <x v="4768"/>
  </r>
  <r>
    <s v="African Cats"/>
    <x v="55"/>
    <n v="30857747"/>
    <n v="156"/>
    <s v=""/>
    <m/>
    <b v="0"/>
    <b v="0"/>
    <b v="0"/>
    <b v="0"/>
    <x v="4769"/>
  </r>
  <r>
    <s v="The Crossing"/>
    <x v="72"/>
    <n v="32806475"/>
    <n v="171"/>
    <s v=""/>
    <m/>
    <b v="0"/>
    <b v="0"/>
    <b v="0"/>
    <b v="0"/>
    <x v="4770"/>
  </r>
  <r>
    <s v="Kevin Hart: Let Me Explain"/>
    <x v="59"/>
    <n v="32318051"/>
    <n v="159"/>
    <s v=""/>
    <m/>
    <b v="0"/>
    <b v="0"/>
    <b v="0"/>
    <b v="0"/>
    <x v="4771"/>
  </r>
  <r>
    <s v="Old Boys: The Way of the Dragon"/>
    <x v="72"/>
    <n v="32800000"/>
    <n v="172"/>
    <s v=""/>
    <m/>
    <b v="0"/>
    <b v="0"/>
    <b v="0"/>
    <b v="0"/>
    <x v="4772"/>
  </r>
  <r>
    <s v="W."/>
    <x v="70"/>
    <n v="29560587"/>
    <n v="157"/>
    <s v=""/>
    <m/>
    <b v="0"/>
    <b v="0"/>
    <b v="0"/>
    <b v="0"/>
    <x v="4773"/>
  </r>
  <r>
    <s v="Bulletproof"/>
    <x v="88"/>
    <n v="21576954"/>
    <n v="74"/>
    <s v=""/>
    <m/>
    <b v="0"/>
    <b v="0"/>
    <b v="0"/>
    <b v="0"/>
    <x v="4774"/>
  </r>
  <r>
    <s v="Pokémon"/>
    <x v="59"/>
    <n v="32293377"/>
    <n v="160"/>
    <s v=""/>
    <m/>
    <b v="0"/>
    <b v="0"/>
    <b v="0"/>
    <b v="0"/>
    <x v="4775"/>
  </r>
  <r>
    <s v="The Ice Pirates"/>
    <x v="83"/>
    <n v="14255801"/>
    <n v="67"/>
    <s v=""/>
    <m/>
    <b v="0"/>
    <b v="0"/>
    <b v="0"/>
    <b v="0"/>
    <x v="4776"/>
  </r>
  <r>
    <s v="Buena Vista Social Club"/>
    <x v="57"/>
    <n v="23002182"/>
    <n v="95"/>
    <s v=""/>
    <m/>
    <b v="0"/>
    <b v="0"/>
    <b v="0"/>
    <b v="0"/>
    <x v="4777"/>
  </r>
  <r>
    <s v="The Confidence Man JP: Princess"/>
    <x v="90"/>
    <n v="36109913"/>
    <n v="45"/>
    <s v=""/>
    <m/>
    <b v="0"/>
    <b v="0"/>
    <b v="0"/>
    <b v="0"/>
    <x v="4778"/>
  </r>
  <r>
    <s v="Mortal Thoughts"/>
    <x v="89"/>
    <n v="18784957"/>
    <n v="66"/>
    <s v=""/>
    <m/>
    <b v="0"/>
    <b v="0"/>
    <b v="0"/>
    <b v="0"/>
    <x v="4779"/>
  </r>
  <r>
    <s v="Pokémon Ranger and the Temple of the Sea"/>
    <x v="62"/>
    <n v="27638625"/>
    <n v="151"/>
    <s v=""/>
    <m/>
    <b v="0"/>
    <b v="0"/>
    <b v="0"/>
    <b v="0"/>
    <x v="4780"/>
  </r>
  <r>
    <s v="The Borrowers"/>
    <x v="75"/>
    <n v="22619589"/>
    <n v="87"/>
    <s v=""/>
    <m/>
    <b v="0"/>
    <b v="0"/>
    <b v="0"/>
    <b v="0"/>
    <x v="4781"/>
  </r>
  <r>
    <s v="In America"/>
    <x v="54"/>
    <n v="25382911"/>
    <n v="126"/>
    <s v=""/>
    <m/>
    <b v="0"/>
    <b v="0"/>
    <b v="0"/>
    <b v="0"/>
    <x v="4782"/>
  </r>
  <r>
    <s v="20th Century Boys 2: The Last Hope"/>
    <x v="45"/>
    <n v="29502213"/>
    <n v="154"/>
    <s v=""/>
    <m/>
    <b v="0"/>
    <b v="0"/>
    <b v="0"/>
    <b v="0"/>
    <x v="4783"/>
  </r>
  <r>
    <s v="Doogal"/>
    <x v="73"/>
    <n v="26711924"/>
    <n v="146"/>
    <s v=""/>
    <m/>
    <b v="0"/>
    <b v="0"/>
    <b v="0"/>
    <b v="0"/>
    <x v="4784"/>
  </r>
  <r>
    <s v="Carnage"/>
    <x v="55"/>
    <n v="30722632"/>
    <n v="157"/>
    <s v=""/>
    <m/>
    <b v="0"/>
    <b v="0"/>
    <b v="0"/>
    <b v="0"/>
    <x v="4785"/>
  </r>
  <r>
    <s v="Fire in the Sky"/>
    <x v="52"/>
    <n v="19885552"/>
    <n v="75"/>
    <s v=""/>
    <m/>
    <b v="0"/>
    <b v="0"/>
    <b v="0"/>
    <b v="0"/>
    <x v="4786"/>
  </r>
  <r>
    <s v="The Alamo"/>
    <x v="66"/>
    <n v="25819961"/>
    <n v="128"/>
    <s v=""/>
    <m/>
    <b v="0"/>
    <b v="0"/>
    <b v="0"/>
    <b v="0"/>
    <x v="4787"/>
  </r>
  <r>
    <s v="The After-Dinner Mysteries"/>
    <x v="59"/>
    <n v="32160741"/>
    <n v="161"/>
    <s v=""/>
    <m/>
    <b v="0"/>
    <b v="0"/>
    <b v="0"/>
    <b v="0"/>
    <x v="4788"/>
  </r>
  <r>
    <s v="Nowhere in Africa"/>
    <x v="58"/>
    <n v="24322180"/>
    <n v="116"/>
    <s v=""/>
    <m/>
    <b v="0"/>
    <b v="0"/>
    <b v="0"/>
    <b v="0"/>
    <x v="4789"/>
  </r>
  <r>
    <s v="A Very Brady Sequel"/>
    <x v="88"/>
    <n v="21440752"/>
    <n v="75"/>
    <s v=""/>
    <m/>
    <b v="0"/>
    <b v="0"/>
    <b v="0"/>
    <b v="0"/>
    <x v="4790"/>
  </r>
  <r>
    <s v="I Want to Eat Your Pancreas"/>
    <x v="61"/>
    <n v="33748006"/>
    <n v="157"/>
    <s v=""/>
    <m/>
    <b v="0"/>
    <b v="0"/>
    <b v="0"/>
    <b v="0"/>
    <x v="4791"/>
  </r>
  <r>
    <s v="Quest for Camelot"/>
    <x v="75"/>
    <n v="22510798"/>
    <n v="88"/>
    <s v=""/>
    <m/>
    <b v="0"/>
    <b v="0"/>
    <b v="0"/>
    <b v="0"/>
    <x v="4792"/>
  </r>
  <r>
    <s v="Bright Lights, Big City"/>
    <x v="87"/>
    <n v="16118077"/>
    <n v="62"/>
    <s v=""/>
    <m/>
    <b v="0"/>
    <b v="0"/>
    <b v="0"/>
    <b v="0"/>
    <x v="4793"/>
  </r>
  <r>
    <s v="Punch-Drunk Love"/>
    <x v="63"/>
    <n v="24665649"/>
    <n v="128"/>
    <s v=""/>
    <n v="3.5"/>
    <b v="0"/>
    <b v="0"/>
    <b v="0"/>
    <b v="0"/>
    <x v="4794"/>
  </r>
  <r>
    <s v="Tanguy"/>
    <x v="58"/>
    <n v="24272365"/>
    <n v="117"/>
    <s v=""/>
    <m/>
    <b v="0"/>
    <b v="0"/>
    <b v="0"/>
    <b v="0"/>
    <x v="4795"/>
  </r>
  <r>
    <s v="The Class"/>
    <x v="70"/>
    <n v="29303505"/>
    <n v="158"/>
    <s v=""/>
    <m/>
    <b v="0"/>
    <b v="0"/>
    <b v="0"/>
    <b v="0"/>
    <x v="4796"/>
  </r>
  <r>
    <s v="Paradise"/>
    <x v="89"/>
    <n v="18634643"/>
    <n v="67"/>
    <s v=""/>
    <m/>
    <b v="0"/>
    <b v="0"/>
    <b v="0"/>
    <b v="0"/>
    <x v="4797"/>
  </r>
  <r>
    <s v="Abigail"/>
    <x v="60"/>
    <n v="42791449"/>
    <n v="78"/>
    <s v=""/>
    <n v="2.5"/>
    <b v="0"/>
    <b v="0"/>
    <b v="0"/>
    <b v="0"/>
    <x v="4798"/>
  </r>
  <r>
    <s v="Author! Author!"/>
    <x v="74"/>
    <n v="13111101"/>
    <n v="60"/>
    <s v=""/>
    <m/>
    <b v="0"/>
    <b v="0"/>
    <b v="0"/>
    <b v="0"/>
    <x v="4799"/>
  </r>
  <r>
    <s v="The Fiendish Plot of Dr. Fu Manchu"/>
    <x v="78"/>
    <n v="10697276"/>
    <n v="58"/>
    <s v=""/>
    <m/>
    <b v="0"/>
    <b v="0"/>
    <b v="0"/>
    <b v="0"/>
    <x v="4800"/>
  </r>
  <r>
    <s v="A Dangerous Method"/>
    <x v="55"/>
    <n v="30519436"/>
    <n v="158"/>
    <s v=""/>
    <m/>
    <b v="0"/>
    <b v="0"/>
    <b v="0"/>
    <b v="0"/>
    <x v="4801"/>
  </r>
  <r>
    <s v="The Cowboy Way"/>
    <x v="64"/>
    <n v="20280016"/>
    <n v="66"/>
    <s v=""/>
    <m/>
    <b v="0"/>
    <b v="0"/>
    <b v="0"/>
    <b v="0"/>
    <x v="4802"/>
  </r>
  <r>
    <s v="Clue"/>
    <x v="86"/>
    <n v="14644310"/>
    <n v="57"/>
    <s v=""/>
    <n v="3.5"/>
    <b v="0"/>
    <b v="0"/>
    <b v="0"/>
    <b v="0"/>
    <x v="4803"/>
  </r>
  <r>
    <s v="She's Having a Baby"/>
    <x v="87"/>
    <n v="16031707"/>
    <n v="63"/>
    <s v=""/>
    <m/>
    <b v="0"/>
    <b v="0"/>
    <b v="0"/>
    <b v="0"/>
    <x v="4804"/>
  </r>
  <r>
    <s v="High School High"/>
    <x v="88"/>
    <n v="21302121"/>
    <n v="76"/>
    <s v=""/>
    <m/>
    <b v="0"/>
    <b v="0"/>
    <b v="0"/>
    <b v="0"/>
    <x v="4805"/>
  </r>
  <r>
    <s v="Blow Out"/>
    <x v="82"/>
    <n v="12000597"/>
    <n v="60"/>
    <s v=""/>
    <n v="3.5"/>
    <b v="0"/>
    <b v="0"/>
    <b v="0"/>
    <b v="0"/>
    <x v="4806"/>
  </r>
  <r>
    <s v="Singh Is King"/>
    <x v="70"/>
    <n v="29169677"/>
    <n v="159"/>
    <s v=""/>
    <m/>
    <b v="0"/>
    <b v="0"/>
    <b v="0"/>
    <b v="0"/>
    <x v="4807"/>
  </r>
  <r>
    <s v="What's Your Number?"/>
    <x v="55"/>
    <n v="30426096"/>
    <n v="159"/>
    <s v=""/>
    <m/>
    <b v="0"/>
    <b v="0"/>
    <b v="0"/>
    <b v="0"/>
    <x v="4808"/>
  </r>
  <r>
    <s v="The Young Victoria"/>
    <x v="45"/>
    <n v="29181829"/>
    <n v="155"/>
    <s v=""/>
    <m/>
    <b v="0"/>
    <b v="0"/>
    <b v="0"/>
    <b v="0"/>
    <x v="4809"/>
  </r>
  <r>
    <s v="White Palace"/>
    <x v="84"/>
    <n v="17487531"/>
    <n v="68"/>
    <s v=""/>
    <m/>
    <b v="0"/>
    <b v="0"/>
    <b v="0"/>
    <b v="0"/>
    <x v="4810"/>
  </r>
  <r>
    <s v="Stay Alive"/>
    <x v="62"/>
    <n v="27298695"/>
    <n v="152"/>
    <s v=""/>
    <m/>
    <b v="0"/>
    <b v="0"/>
    <b v="0"/>
    <b v="0"/>
    <x v="4811"/>
  </r>
  <r>
    <s v="What's in a Name?"/>
    <x v="53"/>
    <n v="31303580"/>
    <n v="156"/>
    <s v=""/>
    <m/>
    <b v="0"/>
    <b v="0"/>
    <b v="0"/>
    <b v="0"/>
    <x v="4812"/>
  </r>
  <r>
    <s v="The Door Lock"/>
    <x v="51"/>
    <n v="36100000"/>
    <n v="84"/>
    <s v=""/>
    <m/>
    <b v="0"/>
    <b v="0"/>
    <b v="0"/>
    <b v="0"/>
    <x v="4813"/>
  </r>
  <r>
    <s v="Underdogs"/>
    <x v="59"/>
    <n v="31775719"/>
    <n v="162"/>
    <s v=""/>
    <m/>
    <b v="0"/>
    <b v="0"/>
    <b v="0"/>
    <b v="0"/>
    <x v="4814"/>
  </r>
  <r>
    <s v="Corrina, Corrina"/>
    <x v="64"/>
    <n v="20164171"/>
    <n v="67"/>
    <s v=""/>
    <m/>
    <b v="0"/>
    <b v="0"/>
    <b v="0"/>
    <b v="0"/>
    <x v="4815"/>
  </r>
  <r>
    <s v="Chain Reaction"/>
    <x v="88"/>
    <n v="21226204"/>
    <n v="77"/>
    <s v=""/>
    <m/>
    <b v="0"/>
    <b v="0"/>
    <b v="0"/>
    <b v="0"/>
    <x v="4816"/>
  </r>
  <r>
    <s v="Spring Breakers"/>
    <x v="59"/>
    <n v="31724284"/>
    <n v="163"/>
    <s v=""/>
    <m/>
    <b v="0"/>
    <b v="0"/>
    <b v="0"/>
    <b v="0"/>
    <x v="4817"/>
  </r>
  <r>
    <s v="Joyful Noise"/>
    <x v="53"/>
    <n v="31158113"/>
    <n v="157"/>
    <s v=""/>
    <m/>
    <b v="0"/>
    <b v="0"/>
    <b v="0"/>
    <b v="0"/>
    <x v="4818"/>
  </r>
  <r>
    <s v="Drive Me Crazy"/>
    <x v="57"/>
    <n v="22593409"/>
    <n v="96"/>
    <s v=""/>
    <m/>
    <b v="0"/>
    <b v="0"/>
    <b v="0"/>
    <b v="0"/>
    <x v="4819"/>
  </r>
  <r>
    <s v="New in Town"/>
    <x v="45"/>
    <n v="29010817"/>
    <n v="156"/>
    <s v=""/>
    <m/>
    <b v="0"/>
    <b v="0"/>
    <b v="0"/>
    <b v="0"/>
    <x v="4820"/>
  </r>
  <r>
    <s v="Doraemon: Nobita and the New Steel Troops: ~Winged Angels~"/>
    <x v="55"/>
    <n v="30236973"/>
    <n v="160"/>
    <s v=""/>
    <m/>
    <b v="0"/>
    <b v="0"/>
    <b v="0"/>
    <b v="0"/>
    <x v="4821"/>
  </r>
  <r>
    <s v="New World"/>
    <x v="59"/>
    <n v="31670607"/>
    <n v="164"/>
    <s v=""/>
    <m/>
    <b v="0"/>
    <b v="0"/>
    <b v="0"/>
    <b v="0"/>
    <x v="4822"/>
  </r>
  <r>
    <s v="Manual of Love 2"/>
    <x v="71"/>
    <n v="27833482"/>
    <n v="156"/>
    <s v=""/>
    <m/>
    <b v="0"/>
    <b v="0"/>
    <b v="0"/>
    <b v="0"/>
    <x v="4823"/>
  </r>
  <r>
    <s v="The Unbroken"/>
    <x v="45"/>
    <n v="29000322"/>
    <n v="157"/>
    <s v=""/>
    <m/>
    <b v="0"/>
    <b v="0"/>
    <b v="0"/>
    <b v="0"/>
    <x v="4824"/>
  </r>
  <r>
    <s v="The Frisco Kid"/>
    <x v="92"/>
    <n v="9346177"/>
    <n v="52"/>
    <s v=""/>
    <m/>
    <b v="0"/>
    <b v="0"/>
    <b v="0"/>
    <b v="0"/>
    <x v="4825"/>
  </r>
  <r>
    <s v="Shorts"/>
    <x v="45"/>
    <n v="28972508"/>
    <n v="158"/>
    <s v=""/>
    <m/>
    <b v="0"/>
    <b v="0"/>
    <b v="0"/>
    <b v="0"/>
    <x v="4826"/>
  </r>
  <r>
    <s v="Perfect Strangers"/>
    <x v="61"/>
    <n v="33262366"/>
    <n v="158"/>
    <s v=""/>
    <m/>
    <b v="0"/>
    <b v="0"/>
    <b v="0"/>
    <b v="0"/>
    <x v="4827"/>
  </r>
  <r>
    <s v="Eternal Moment"/>
    <x v="55"/>
    <n v="30186159"/>
    <n v="161"/>
    <s v=""/>
    <m/>
    <b v="0"/>
    <b v="0"/>
    <b v="0"/>
    <b v="0"/>
    <x v="4828"/>
  </r>
  <r>
    <s v="Premium Rush"/>
    <x v="53"/>
    <n v="31083599"/>
    <n v="158"/>
    <s v=""/>
    <m/>
    <b v="0"/>
    <b v="0"/>
    <b v="0"/>
    <b v="0"/>
    <x v="4829"/>
  </r>
  <r>
    <s v="Only You"/>
    <x v="64"/>
    <n v="20059210"/>
    <n v="68"/>
    <s v=""/>
    <m/>
    <b v="0"/>
    <b v="0"/>
    <b v="0"/>
    <b v="0"/>
    <x v="4830"/>
  </r>
  <r>
    <s v="Fly Me to the Moon"/>
    <x v="60"/>
    <n v="42260534"/>
    <n v="79"/>
    <s v=""/>
    <m/>
    <b v="0"/>
    <b v="0"/>
    <b v="0"/>
    <b v="0"/>
    <x v="4831"/>
  </r>
  <r>
    <s v="Typhoon"/>
    <x v="73"/>
    <n v="26179656"/>
    <n v="147"/>
    <s v=""/>
    <m/>
    <b v="0"/>
    <b v="0"/>
    <b v="0"/>
    <b v="0"/>
    <x v="4832"/>
  </r>
  <r>
    <s v="Life as a House"/>
    <x v="58"/>
    <n v="23903791"/>
    <n v="118"/>
    <s v=""/>
    <m/>
    <b v="0"/>
    <b v="0"/>
    <b v="0"/>
    <b v="0"/>
    <x v="4833"/>
  </r>
  <r>
    <s v="The Rum Diary"/>
    <x v="55"/>
    <n v="30134958"/>
    <n v="162"/>
    <s v=""/>
    <m/>
    <b v="0"/>
    <b v="0"/>
    <b v="0"/>
    <b v="0"/>
    <x v="4834"/>
  </r>
  <r>
    <s v="Black Bag"/>
    <x v="56"/>
    <n v="43430278"/>
    <n v="39"/>
    <s v=""/>
    <n v="4"/>
    <b v="0"/>
    <b v="0"/>
    <b v="0"/>
    <b v="0"/>
    <x v="4835"/>
  </r>
  <r>
    <s v="Multiplicity"/>
    <x v="88"/>
    <n v="21075014"/>
    <n v="78"/>
    <s v=""/>
    <m/>
    <b v="0"/>
    <b v="0"/>
    <b v="0"/>
    <b v="0"/>
    <x v="4836"/>
  </r>
  <r>
    <s v="Shocker"/>
    <x v="76"/>
    <n v="16554699"/>
    <n v="62"/>
    <s v=""/>
    <m/>
    <b v="0"/>
    <b v="0"/>
    <b v="0"/>
    <b v="0"/>
    <x v="4837"/>
  </r>
  <r>
    <s v="With Honors"/>
    <x v="64"/>
    <n v="20016254"/>
    <n v="69"/>
    <s v=""/>
    <m/>
    <b v="0"/>
    <b v="0"/>
    <b v="0"/>
    <b v="0"/>
    <x v="4838"/>
  </r>
  <r>
    <s v="Masquerade"/>
    <x v="87"/>
    <n v="15855828"/>
    <n v="64"/>
    <s v=""/>
    <m/>
    <b v="0"/>
    <b v="0"/>
    <b v="0"/>
    <b v="0"/>
    <x v="4839"/>
  </r>
  <r>
    <s v="9th Company"/>
    <x v="73"/>
    <n v="26146165"/>
    <n v="148"/>
    <s v=""/>
    <m/>
    <b v="0"/>
    <b v="0"/>
    <b v="0"/>
    <b v="0"/>
    <x v="4840"/>
  </r>
  <r>
    <s v="My Own Swordsman"/>
    <x v="55"/>
    <n v="30082188"/>
    <n v="163"/>
    <s v=""/>
    <m/>
    <b v="0"/>
    <b v="0"/>
    <b v="0"/>
    <b v="0"/>
    <x v="4841"/>
  </r>
  <r>
    <s v="The Miracle of Bern"/>
    <x v="54"/>
    <n v="24816394"/>
    <n v="127"/>
    <s v=""/>
    <m/>
    <b v="0"/>
    <b v="0"/>
    <b v="0"/>
    <b v="0"/>
    <x v="4842"/>
  </r>
  <r>
    <s v="Playing for Keeps"/>
    <x v="53"/>
    <n v="30962335"/>
    <n v="159"/>
    <s v=""/>
    <m/>
    <b v="0"/>
    <b v="0"/>
    <b v="0"/>
    <b v="0"/>
    <x v="4843"/>
  </r>
  <r>
    <s v="Clerks II"/>
    <x v="62"/>
    <n v="26984975"/>
    <n v="153"/>
    <s v=""/>
    <m/>
    <b v="0"/>
    <b v="0"/>
    <b v="0"/>
    <b v="0"/>
    <x v="4844"/>
  </r>
  <r>
    <s v="Flowers in the Attic"/>
    <x v="93"/>
    <n v="15151736"/>
    <n v="70"/>
    <s v=""/>
    <m/>
    <b v="0"/>
    <b v="0"/>
    <b v="0"/>
    <b v="0"/>
    <x v="4845"/>
  </r>
  <r>
    <s v="Léon: The Professional"/>
    <x v="64"/>
    <n v="19933764"/>
    <n v="70"/>
    <s v=""/>
    <n v="3"/>
    <b v="0"/>
    <b v="1"/>
    <b v="1"/>
    <b v="1"/>
    <x v="4846"/>
  </r>
  <r>
    <s v="Pope Joan"/>
    <x v="45"/>
    <n v="28748076"/>
    <n v="159"/>
    <s v=""/>
    <m/>
    <b v="0"/>
    <b v="0"/>
    <b v="0"/>
    <b v="0"/>
    <x v="4847"/>
  </r>
  <r>
    <s v="The Painted Veil"/>
    <x v="62"/>
    <n v="26910847"/>
    <n v="154"/>
    <s v=""/>
    <m/>
    <b v="0"/>
    <b v="0"/>
    <b v="0"/>
    <b v="0"/>
    <x v="4848"/>
  </r>
  <r>
    <s v="Nobody's Fool"/>
    <x v="50"/>
    <n v="33705333"/>
    <n v="158"/>
    <s v=""/>
    <m/>
    <b v="0"/>
    <b v="0"/>
    <b v="0"/>
    <b v="0"/>
    <x v="4849"/>
  </r>
  <r>
    <s v="Back Roads"/>
    <x v="82"/>
    <n v="11809387"/>
    <n v="61"/>
    <s v=""/>
    <m/>
    <b v="0"/>
    <b v="0"/>
    <b v="0"/>
    <b v="0"/>
    <x v="4850"/>
  </r>
  <r>
    <s v="Remo: Unarmed and Dangerous"/>
    <x v="86"/>
    <n v="14393902"/>
    <n v="58"/>
    <s v=""/>
    <m/>
    <b v="0"/>
    <b v="0"/>
    <b v="0"/>
    <b v="0"/>
    <x v="4851"/>
  </r>
  <r>
    <s v="Tinker Bell and the Legend of the NeverBeast"/>
    <x v="72"/>
    <n v="31836701"/>
    <n v="173"/>
    <s v=""/>
    <m/>
    <b v="0"/>
    <b v="0"/>
    <b v="0"/>
    <b v="0"/>
    <x v="4852"/>
  </r>
  <r>
    <s v="At First Sight"/>
    <x v="57"/>
    <n v="22365133"/>
    <n v="97"/>
    <s v=""/>
    <m/>
    <b v="0"/>
    <b v="0"/>
    <b v="0"/>
    <b v="0"/>
    <x v="4853"/>
  </r>
  <r>
    <s v="The Guru"/>
    <x v="63"/>
    <n v="24128852"/>
    <n v="129"/>
    <s v=""/>
    <m/>
    <b v="0"/>
    <b v="0"/>
    <b v="0"/>
    <b v="0"/>
    <x v="4854"/>
  </r>
  <r>
    <s v="Warrior of the Hornor"/>
    <x v="47"/>
    <n v="34291831"/>
    <n v="144"/>
    <s v=""/>
    <m/>
    <b v="0"/>
    <b v="0"/>
    <b v="0"/>
    <b v="0"/>
    <x v="4855"/>
  </r>
  <r>
    <s v="Raajneeti"/>
    <x v="67"/>
    <n v="29459596"/>
    <n v="152"/>
    <s v=""/>
    <m/>
    <b v="0"/>
    <b v="0"/>
    <b v="0"/>
    <b v="0"/>
    <x v="4856"/>
  </r>
  <r>
    <s v="The Invitation"/>
    <x v="49"/>
    <n v="38036130"/>
    <n v="69"/>
    <s v=""/>
    <m/>
    <b v="0"/>
    <b v="0"/>
    <b v="0"/>
    <b v="0"/>
    <x v="4857"/>
  </r>
  <r>
    <s v="Muppets from Space"/>
    <x v="57"/>
    <n v="22323612"/>
    <n v="98"/>
    <s v=""/>
    <m/>
    <b v="0"/>
    <b v="0"/>
    <b v="0"/>
    <b v="0"/>
    <x v="4858"/>
  </r>
  <r>
    <s v="Miraculous: Ladybug &amp; Cat Noir, the Movie"/>
    <x v="69"/>
    <n v="40491243"/>
    <n v="103"/>
    <s v=""/>
    <m/>
    <b v="0"/>
    <b v="0"/>
    <b v="0"/>
    <b v="0"/>
    <x v="4859"/>
  </r>
  <r>
    <s v="Sleepless"/>
    <x v="61"/>
    <n v="32917353"/>
    <n v="159"/>
    <s v=""/>
    <m/>
    <b v="0"/>
    <b v="0"/>
    <b v="0"/>
    <b v="0"/>
    <x v="4860"/>
  </r>
  <r>
    <s v="80 for Brady"/>
    <x v="69"/>
    <n v="40480875"/>
    <n v="104"/>
    <s v=""/>
    <m/>
    <b v="0"/>
    <b v="0"/>
    <b v="0"/>
    <b v="0"/>
    <x v="4861"/>
  </r>
  <r>
    <s v="101 Proposals"/>
    <x v="59"/>
    <n v="31283838"/>
    <n v="165"/>
    <s v=""/>
    <m/>
    <b v="0"/>
    <b v="0"/>
    <b v="0"/>
    <b v="0"/>
    <x v="4862"/>
  </r>
  <r>
    <s v="Dilwale"/>
    <x v="48"/>
    <n v="31994323"/>
    <n v="177"/>
    <s v=""/>
    <m/>
    <b v="0"/>
    <b v="0"/>
    <b v="0"/>
    <b v="0"/>
    <x v="4863"/>
  </r>
  <r>
    <s v="You Are the Apple of My Eye"/>
    <x v="55"/>
    <n v="29843025"/>
    <n v="164"/>
    <s v=""/>
    <m/>
    <b v="0"/>
    <b v="0"/>
    <b v="0"/>
    <b v="0"/>
    <x v="4864"/>
  </r>
  <r>
    <s v="The Losers"/>
    <x v="67"/>
    <n v="29397654"/>
    <n v="153"/>
    <s v=""/>
    <n v="3"/>
    <b v="0"/>
    <b v="0"/>
    <b v="0"/>
    <b v="0"/>
    <x v="4865"/>
  </r>
  <r>
    <s v="Suffragette"/>
    <x v="48"/>
    <n v="31972096"/>
    <n v="178"/>
    <s v=""/>
    <m/>
    <b v="0"/>
    <b v="0"/>
    <b v="0"/>
    <b v="0"/>
    <x v="4866"/>
  </r>
  <r>
    <s v="Showgirls"/>
    <x v="85"/>
    <n v="20357891"/>
    <n v="80"/>
    <s v=""/>
    <m/>
    <b v="0"/>
    <b v="0"/>
    <b v="0"/>
    <b v="0"/>
    <x v="4867"/>
  </r>
  <r>
    <s v="Sudden Death"/>
    <x v="85"/>
    <n v="20350171"/>
    <n v="81"/>
    <s v=""/>
    <m/>
    <b v="0"/>
    <b v="0"/>
    <b v="0"/>
    <b v="0"/>
    <x v="4868"/>
  </r>
  <r>
    <s v="Hindi Medium"/>
    <x v="61"/>
    <n v="32841493"/>
    <n v="160"/>
    <s v=""/>
    <m/>
    <b v="0"/>
    <b v="0"/>
    <b v="0"/>
    <b v="0"/>
    <x v="4869"/>
  </r>
  <r>
    <s v="Black Book"/>
    <x v="62"/>
    <n v="26768563"/>
    <n v="155"/>
    <s v=""/>
    <m/>
    <b v="0"/>
    <b v="0"/>
    <b v="0"/>
    <b v="0"/>
    <x v="4870"/>
  </r>
  <r>
    <s v="Dark Water"/>
    <x v="63"/>
    <n v="24010000"/>
    <n v="130"/>
    <s v=""/>
    <m/>
    <b v="0"/>
    <b v="0"/>
    <b v="0"/>
    <b v="0"/>
    <x v="4871"/>
  </r>
  <r>
    <s v="The Entity"/>
    <x v="79"/>
    <n v="13277558"/>
    <n v="53"/>
    <s v=""/>
    <m/>
    <b v="0"/>
    <b v="0"/>
    <b v="0"/>
    <b v="0"/>
    <x v="4872"/>
  </r>
  <r>
    <s v="Recep Ivedik"/>
    <x v="70"/>
    <n v="28548025"/>
    <n v="160"/>
    <s v=""/>
    <m/>
    <b v="0"/>
    <b v="0"/>
    <b v="0"/>
    <b v="0"/>
    <x v="4873"/>
  </r>
  <r>
    <s v="The Battle: Roar to Victory"/>
    <x v="47"/>
    <n v="34148707"/>
    <n v="145"/>
    <s v=""/>
    <m/>
    <b v="0"/>
    <b v="0"/>
    <b v="0"/>
    <b v="0"/>
    <x v="4874"/>
  </r>
  <r>
    <s v="Dr. T &amp; the Women"/>
    <x v="77"/>
    <n v="22844291"/>
    <n v="113"/>
    <s v=""/>
    <m/>
    <b v="0"/>
    <b v="0"/>
    <b v="0"/>
    <b v="0"/>
    <x v="4875"/>
  </r>
  <r>
    <s v="The Glass House"/>
    <x v="58"/>
    <n v="23619609"/>
    <n v="119"/>
    <s v=""/>
    <m/>
    <b v="0"/>
    <b v="0"/>
    <b v="0"/>
    <b v="0"/>
    <x v="4876"/>
  </r>
  <r>
    <s v="Fear"/>
    <x v="88"/>
    <n v="20831000"/>
    <n v="80"/>
    <s v=""/>
    <m/>
    <b v="0"/>
    <b v="0"/>
    <b v="0"/>
    <b v="0"/>
    <x v="4877"/>
  </r>
  <r>
    <s v="Steel Rain"/>
    <x v="61"/>
    <n v="32783733"/>
    <n v="161"/>
    <s v=""/>
    <m/>
    <b v="0"/>
    <b v="0"/>
    <b v="0"/>
    <b v="0"/>
    <x v="4878"/>
  </r>
  <r>
    <s v="Torrente 4: Lethal Crisis"/>
    <x v="55"/>
    <n v="29737384"/>
    <n v="165"/>
    <s v=""/>
    <m/>
    <b v="0"/>
    <b v="0"/>
    <b v="0"/>
    <b v="0"/>
    <x v="4879"/>
  </r>
  <r>
    <s v="25th Hour"/>
    <x v="63"/>
    <n v="23928503"/>
    <n v="131"/>
    <s v=""/>
    <m/>
    <b v="0"/>
    <b v="0"/>
    <b v="0"/>
    <b v="0"/>
    <x v="4880"/>
  </r>
  <r>
    <s v="The Bad Guys: The Movie"/>
    <x v="47"/>
    <n v="34024386"/>
    <n v="146"/>
    <s v=""/>
    <m/>
    <b v="0"/>
    <b v="0"/>
    <b v="0"/>
    <b v="0"/>
    <x v="4881"/>
  </r>
  <r>
    <s v="Self/less"/>
    <x v="48"/>
    <n v="31807156"/>
    <n v="179"/>
    <s v=""/>
    <m/>
    <b v="0"/>
    <b v="0"/>
    <b v="0"/>
    <b v="0"/>
    <x v="4882"/>
  </r>
  <r>
    <s v="Sex Is Zero"/>
    <x v="63"/>
    <n v="23915279"/>
    <n v="132"/>
    <s v=""/>
    <m/>
    <b v="0"/>
    <b v="0"/>
    <b v="0"/>
    <b v="0"/>
    <x v="4883"/>
  </r>
  <r>
    <s v="Color of Night"/>
    <x v="64"/>
    <n v="19726050"/>
    <n v="71"/>
    <s v=""/>
    <m/>
    <b v="0"/>
    <b v="0"/>
    <b v="0"/>
    <b v="0"/>
    <x v="4884"/>
  </r>
  <r>
    <s v="New Nightmare"/>
    <x v="64"/>
    <n v="19721741"/>
    <n v="72"/>
    <s v=""/>
    <m/>
    <b v="0"/>
    <b v="0"/>
    <b v="0"/>
    <b v="0"/>
    <x v="4885"/>
  </r>
  <r>
    <s v="The Last Mimzy"/>
    <x v="71"/>
    <n v="27308918"/>
    <n v="157"/>
    <s v=""/>
    <m/>
    <b v="0"/>
    <b v="0"/>
    <b v="0"/>
    <b v="0"/>
    <x v="4886"/>
  </r>
  <r>
    <s v="Dororo"/>
    <x v="71"/>
    <n v="27308865"/>
    <n v="158"/>
    <s v=""/>
    <m/>
    <b v="0"/>
    <b v="0"/>
    <b v="0"/>
    <b v="0"/>
    <x v="4887"/>
  </r>
  <r>
    <s v="Mr. Magoo"/>
    <x v="46"/>
    <n v="21437192"/>
    <n v="87"/>
    <s v=""/>
    <m/>
    <b v="0"/>
    <b v="0"/>
    <b v="0"/>
    <b v="0"/>
    <x v="4888"/>
  </r>
  <r>
    <s v="The Sorcerer and the White Snake"/>
    <x v="55"/>
    <n v="29649716"/>
    <n v="166"/>
    <s v=""/>
    <m/>
    <b v="0"/>
    <b v="0"/>
    <b v="0"/>
    <b v="0"/>
    <x v="4889"/>
  </r>
  <r>
    <s v="Os Dez Mandamentos - O Filme"/>
    <x v="68"/>
    <n v="31998251"/>
    <n v="154"/>
    <s v=""/>
    <m/>
    <b v="0"/>
    <b v="0"/>
    <b v="0"/>
    <b v="0"/>
    <x v="4890"/>
  </r>
  <r>
    <s v="The Four 3"/>
    <x v="72"/>
    <n v="31521335"/>
    <n v="174"/>
    <s v=""/>
    <m/>
    <b v="0"/>
    <b v="0"/>
    <b v="0"/>
    <b v="0"/>
    <x v="4891"/>
  </r>
  <r>
    <s v="Stardust Memories"/>
    <x v="78"/>
    <n v="10389003"/>
    <n v="59"/>
    <s v=""/>
    <m/>
    <b v="0"/>
    <b v="0"/>
    <b v="0"/>
    <b v="0"/>
    <x v="4892"/>
  </r>
  <r>
    <s v="The Guardian"/>
    <x v="84"/>
    <n v="17037887"/>
    <n v="69"/>
    <s v=""/>
    <m/>
    <b v="0"/>
    <b v="0"/>
    <b v="0"/>
    <b v="0"/>
    <x v="4893"/>
  </r>
  <r>
    <s v="The Return of the Living Dead"/>
    <x v="86"/>
    <n v="14240081"/>
    <n v="59"/>
    <s v=""/>
    <m/>
    <b v="0"/>
    <b v="0"/>
    <b v="0"/>
    <b v="0"/>
    <x v="4894"/>
  </r>
  <r>
    <s v="The Santa Claus Gang"/>
    <x v="67"/>
    <n v="29181330"/>
    <n v="154"/>
    <s v=""/>
    <m/>
    <b v="0"/>
    <b v="0"/>
    <b v="0"/>
    <b v="0"/>
    <x v="4895"/>
  </r>
  <r>
    <s v="The Four"/>
    <x v="53"/>
    <n v="30505808"/>
    <n v="160"/>
    <s v=""/>
    <m/>
    <b v="0"/>
    <b v="0"/>
    <b v="0"/>
    <b v="0"/>
    <x v="4896"/>
  </r>
  <r>
    <s v="Chances Are"/>
    <x v="76"/>
    <n v="16278590"/>
    <n v="63"/>
    <s v=""/>
    <m/>
    <b v="0"/>
    <b v="0"/>
    <b v="0"/>
    <b v="0"/>
    <x v="4897"/>
  </r>
  <r>
    <s v="Wild Tales"/>
    <x v="72"/>
    <n v="31478893"/>
    <n v="175"/>
    <s v=""/>
    <m/>
    <b v="0"/>
    <b v="1"/>
    <b v="0"/>
    <b v="0"/>
    <x v="4898"/>
  </r>
  <r>
    <s v="Bounty Hunters"/>
    <x v="68"/>
    <n v="31918573"/>
    <n v="155"/>
    <s v=""/>
    <m/>
    <b v="0"/>
    <b v="0"/>
    <b v="0"/>
    <b v="0"/>
    <x v="4899"/>
  </r>
  <r>
    <s v="Eight Crazy Nights"/>
    <x v="63"/>
    <n v="23833131"/>
    <n v="133"/>
    <s v=""/>
    <m/>
    <b v="0"/>
    <b v="0"/>
    <b v="0"/>
    <b v="0"/>
    <x v="4900"/>
  </r>
  <r>
    <s v="The Wizard of the Emerald City"/>
    <x v="56"/>
    <n v="42632767"/>
    <n v="40"/>
    <s v=""/>
    <m/>
    <b v="0"/>
    <b v="0"/>
    <b v="0"/>
    <b v="0"/>
    <x v="4901"/>
  </r>
  <r>
    <s v="The Man Standing Next"/>
    <x v="90"/>
    <n v="34664900"/>
    <n v="46"/>
    <s v=""/>
    <m/>
    <b v="0"/>
    <b v="0"/>
    <b v="0"/>
    <b v="0"/>
    <x v="4902"/>
  </r>
  <r>
    <s v="A Chorus Line"/>
    <x v="86"/>
    <n v="14203951"/>
    <n v="60"/>
    <s v=""/>
    <m/>
    <b v="0"/>
    <b v="0"/>
    <b v="0"/>
    <b v="0"/>
    <x v="4903"/>
  </r>
  <r>
    <s v="Revenge of the Ninja"/>
    <x v="79"/>
    <n v="13168027"/>
    <n v="54"/>
    <s v=""/>
    <m/>
    <b v="0"/>
    <b v="0"/>
    <b v="0"/>
    <b v="0"/>
    <x v="4904"/>
  </r>
  <r>
    <s v="Tomcats"/>
    <x v="58"/>
    <n v="23430766"/>
    <n v="120"/>
    <s v=""/>
    <m/>
    <b v="0"/>
    <b v="0"/>
    <b v="0"/>
    <b v="0"/>
    <x v="4905"/>
  </r>
  <r>
    <s v="The Good Liar"/>
    <x v="47"/>
    <n v="33856058"/>
    <n v="147"/>
    <s v=""/>
    <m/>
    <b v="0"/>
    <b v="0"/>
    <b v="0"/>
    <b v="0"/>
    <x v="4906"/>
  </r>
  <r>
    <s v="Sacrifice"/>
    <x v="67"/>
    <n v="29093560"/>
    <n v="155"/>
    <s v=""/>
    <m/>
    <b v="0"/>
    <b v="0"/>
    <b v="0"/>
    <b v="0"/>
    <x v="4907"/>
  </r>
  <r>
    <s v="Seed of Chucky"/>
    <x v="66"/>
    <n v="24829644"/>
    <n v="129"/>
    <s v=""/>
    <m/>
    <b v="0"/>
    <b v="0"/>
    <b v="0"/>
    <b v="0"/>
    <x v="4908"/>
  </r>
  <r>
    <s v="Natale a Miami"/>
    <x v="73"/>
    <n v="25643184"/>
    <n v="149"/>
    <s v=""/>
    <m/>
    <b v="0"/>
    <b v="0"/>
    <b v="0"/>
    <b v="0"/>
    <x v="4909"/>
  </r>
  <r>
    <s v="8 Seconds"/>
    <x v="64"/>
    <n v="19623396"/>
    <n v="73"/>
    <s v=""/>
    <m/>
    <b v="0"/>
    <b v="0"/>
    <b v="0"/>
    <b v="0"/>
    <x v="4910"/>
  </r>
  <r>
    <s v="Detective Conan: The Phantom of Baker Street"/>
    <x v="63"/>
    <n v="23786606"/>
    <n v="134"/>
    <s v=""/>
    <m/>
    <b v="0"/>
    <b v="0"/>
    <b v="0"/>
    <b v="0"/>
    <x v="4911"/>
  </r>
  <r>
    <s v="Detective Conan: Crossroad in the Ancient Capital"/>
    <x v="54"/>
    <n v="24342320"/>
    <n v="128"/>
    <s v=""/>
    <m/>
    <b v="0"/>
    <b v="0"/>
    <b v="0"/>
    <b v="0"/>
    <x v="4912"/>
  </r>
  <r>
    <s v="Kingdom Come"/>
    <x v="58"/>
    <n v="23396049"/>
    <n v="121"/>
    <s v=""/>
    <m/>
    <b v="0"/>
    <b v="0"/>
    <b v="0"/>
    <b v="0"/>
    <x v="4913"/>
  </r>
  <r>
    <s v="Shoot 'Em Up"/>
    <x v="71"/>
    <n v="27122238"/>
    <n v="159"/>
    <s v=""/>
    <m/>
    <b v="0"/>
    <b v="0"/>
    <b v="0"/>
    <b v="0"/>
    <x v="4914"/>
  </r>
  <r>
    <s v="Baaghi 2"/>
    <x v="50"/>
    <n v="33139063"/>
    <n v="159"/>
    <s v=""/>
    <m/>
    <b v="0"/>
    <b v="0"/>
    <b v="0"/>
    <b v="0"/>
    <x v="4915"/>
  </r>
  <r>
    <s v="The Art of Racing in the Rain"/>
    <x v="47"/>
    <n v="33766787"/>
    <n v="148"/>
    <s v=""/>
    <m/>
    <b v="0"/>
    <b v="0"/>
    <b v="0"/>
    <b v="0"/>
    <x v="4916"/>
  </r>
  <r>
    <s v="The House That Never Dies II"/>
    <x v="61"/>
    <n v="32433588"/>
    <n v="162"/>
    <s v=""/>
    <m/>
    <b v="0"/>
    <b v="0"/>
    <b v="0"/>
    <b v="0"/>
    <x v="4917"/>
  </r>
  <r>
    <s v="Tazza: The Hidden Card"/>
    <x v="72"/>
    <n v="31278476"/>
    <n v="176"/>
    <s v=""/>
    <m/>
    <b v="0"/>
    <b v="0"/>
    <b v="0"/>
    <b v="0"/>
    <x v="4918"/>
  </r>
  <r>
    <s v="We Made a Beautiful Bouquet"/>
    <x v="51"/>
    <n v="34975905"/>
    <n v="85"/>
    <s v=""/>
    <m/>
    <b v="0"/>
    <b v="0"/>
    <b v="0"/>
    <b v="0"/>
    <x v="4919"/>
  </r>
  <r>
    <s v="Rendition"/>
    <x v="71"/>
    <n v="27066382"/>
    <n v="160"/>
    <s v=""/>
    <m/>
    <b v="0"/>
    <b v="0"/>
    <b v="0"/>
    <b v="0"/>
    <x v="4920"/>
  </r>
  <r>
    <s v="Bride &amp; Prejudice"/>
    <x v="66"/>
    <n v="24716440"/>
    <n v="130"/>
    <s v=""/>
    <m/>
    <b v="0"/>
    <b v="0"/>
    <b v="0"/>
    <b v="0"/>
    <x v="4921"/>
  </r>
  <r>
    <s v="Case 39"/>
    <x v="45"/>
    <n v="28190603"/>
    <n v="160"/>
    <s v=""/>
    <m/>
    <b v="0"/>
    <b v="0"/>
    <b v="0"/>
    <b v="0"/>
    <x v="4922"/>
  </r>
  <r>
    <s v="Singles"/>
    <x v="81"/>
    <n v="18471850"/>
    <n v="69"/>
    <s v=""/>
    <m/>
    <b v="0"/>
    <b v="0"/>
    <b v="0"/>
    <b v="0"/>
    <x v="4923"/>
  </r>
  <r>
    <s v="Sniper"/>
    <x v="52"/>
    <n v="18994653"/>
    <n v="76"/>
    <s v=""/>
    <m/>
    <b v="0"/>
    <b v="0"/>
    <b v="0"/>
    <b v="0"/>
    <x v="4924"/>
  </r>
  <r>
    <s v="Ae Dil Hai Mushkil"/>
    <x v="68"/>
    <n v="31668920"/>
    <n v="156"/>
    <s v=""/>
    <m/>
    <b v="0"/>
    <b v="0"/>
    <b v="0"/>
    <b v="0"/>
    <x v="4925"/>
  </r>
  <r>
    <s v="Malignant"/>
    <x v="51"/>
    <n v="34891791"/>
    <n v="86"/>
    <s v=""/>
    <n v="3.5"/>
    <b v="0"/>
    <b v="0"/>
    <b v="0"/>
    <b v="0"/>
    <x v="4926"/>
  </r>
  <r>
    <s v="He Got Game"/>
    <x v="75"/>
    <n v="21567853"/>
    <n v="89"/>
    <s v=""/>
    <m/>
    <b v="0"/>
    <b v="0"/>
    <b v="0"/>
    <b v="0"/>
    <x v="4927"/>
  </r>
  <r>
    <s v="Tomboy"/>
    <x v="86"/>
    <n v="14100000"/>
    <n v="61"/>
    <s v=""/>
    <m/>
    <b v="0"/>
    <b v="0"/>
    <b v="0"/>
    <b v="0"/>
    <x v="4928"/>
  </r>
  <r>
    <s v="Radio Days"/>
    <x v="93"/>
    <n v="14792779"/>
    <n v="71"/>
    <s v=""/>
    <m/>
    <b v="0"/>
    <b v="0"/>
    <b v="0"/>
    <b v="0"/>
    <x v="4929"/>
  </r>
  <r>
    <s v="The Tiger and the Snow"/>
    <x v="73"/>
    <n v="25460023"/>
    <n v="150"/>
    <s v=""/>
    <m/>
    <b v="0"/>
    <b v="0"/>
    <b v="0"/>
    <b v="0"/>
    <x v="4930"/>
  </r>
  <r>
    <s v="Death Warrant"/>
    <x v="84"/>
    <n v="16853487"/>
    <n v="70"/>
    <s v=""/>
    <m/>
    <b v="0"/>
    <b v="0"/>
    <b v="0"/>
    <b v="0"/>
    <x v="4931"/>
  </r>
  <r>
    <s v="My Mom is a Character 3"/>
    <x v="90"/>
    <n v="34360029"/>
    <n v="47"/>
    <s v=""/>
    <m/>
    <b v="0"/>
    <b v="0"/>
    <b v="0"/>
    <b v="0"/>
    <x v="4932"/>
  </r>
  <r>
    <s v="The Grand Heist"/>
    <x v="53"/>
    <n v="30158762"/>
    <n v="161"/>
    <s v=""/>
    <m/>
    <b v="0"/>
    <b v="0"/>
    <b v="0"/>
    <b v="0"/>
    <x v="4933"/>
  </r>
  <r>
    <s v="A Wedding Invitation"/>
    <x v="59"/>
    <n v="30665036"/>
    <n v="166"/>
    <s v=""/>
    <m/>
    <b v="0"/>
    <b v="0"/>
    <b v="0"/>
    <b v="0"/>
    <x v="4934"/>
  </r>
  <r>
    <s v="No Holds Barred"/>
    <x v="76"/>
    <n v="16093651"/>
    <n v="64"/>
    <s v=""/>
    <m/>
    <b v="0"/>
    <b v="0"/>
    <b v="0"/>
    <b v="0"/>
    <x v="4935"/>
  </r>
  <r>
    <s v="For the Boys"/>
    <x v="89"/>
    <n v="17860280"/>
    <n v="68"/>
    <s v=""/>
    <m/>
    <b v="0"/>
    <b v="0"/>
    <b v="0"/>
    <b v="0"/>
    <x v="4936"/>
  </r>
  <r>
    <s v="Mrs. Brown's Boys D'Movie"/>
    <x v="72"/>
    <n v="31116264"/>
    <n v="177"/>
    <s v=""/>
    <m/>
    <b v="0"/>
    <b v="0"/>
    <b v="0"/>
    <b v="0"/>
    <x v="4937"/>
  </r>
  <r>
    <s v="To Be or Not to Be"/>
    <x v="79"/>
    <n v="13030214"/>
    <n v="55"/>
    <s v=""/>
    <m/>
    <b v="0"/>
    <b v="0"/>
    <b v="0"/>
    <b v="0"/>
    <x v="4938"/>
  </r>
  <r>
    <s v="Detective Conan: The Private Eyes' Requiem"/>
    <x v="62"/>
    <n v="26251232"/>
    <n v="156"/>
    <s v=""/>
    <m/>
    <b v="0"/>
    <b v="0"/>
    <b v="0"/>
    <b v="0"/>
    <x v="4939"/>
  </r>
  <r>
    <s v="Untamed Heart"/>
    <x v="52"/>
    <n v="18898806"/>
    <n v="77"/>
    <s v=""/>
    <m/>
    <b v="0"/>
    <b v="0"/>
    <b v="0"/>
    <b v="0"/>
    <x v="4940"/>
  </r>
  <r>
    <s v="Amityville II: The Possession"/>
    <x v="74"/>
    <n v="12534817"/>
    <n v="61"/>
    <s v=""/>
    <m/>
    <b v="0"/>
    <b v="0"/>
    <b v="0"/>
    <b v="0"/>
    <x v="4941"/>
  </r>
  <r>
    <s v="Stroker Ace"/>
    <x v="79"/>
    <n v="13000000"/>
    <n v="56"/>
    <s v=""/>
    <m/>
    <b v="0"/>
    <b v="0"/>
    <b v="0"/>
    <b v="0"/>
    <x v="4942"/>
  </r>
  <r>
    <s v="Unfair: The Answer"/>
    <x v="55"/>
    <n v="29166054"/>
    <n v="167"/>
    <s v=""/>
    <m/>
    <b v="0"/>
    <b v="0"/>
    <b v="0"/>
    <b v="0"/>
    <x v="4943"/>
  </r>
  <r>
    <s v="Arthur the King"/>
    <x v="60"/>
    <n v="40861764"/>
    <n v="80"/>
    <s v=""/>
    <m/>
    <b v="0"/>
    <b v="0"/>
    <b v="0"/>
    <b v="0"/>
    <x v="4944"/>
  </r>
  <r>
    <s v="Thief"/>
    <x v="82"/>
    <n v="11493612"/>
    <n v="62"/>
    <s v=""/>
    <m/>
    <b v="0"/>
    <b v="0"/>
    <b v="0"/>
    <b v="0"/>
    <x v="4945"/>
  </r>
  <r>
    <s v="The Contender"/>
    <x v="77"/>
    <n v="22361811"/>
    <n v="114"/>
    <s v=""/>
    <m/>
    <b v="0"/>
    <b v="0"/>
    <b v="0"/>
    <b v="0"/>
    <x v="4946"/>
  </r>
  <r>
    <s v="Podium"/>
    <x v="66"/>
    <n v="24511116"/>
    <n v="131"/>
    <s v=""/>
    <m/>
    <b v="0"/>
    <b v="0"/>
    <b v="0"/>
    <b v="0"/>
    <x v="4947"/>
  </r>
  <r>
    <s v="Orphan: First Kill"/>
    <x v="49"/>
    <n v="37083743"/>
    <n v="70"/>
    <s v=""/>
    <m/>
    <b v="0"/>
    <b v="0"/>
    <b v="0"/>
    <b v="0"/>
    <x v="4948"/>
  </r>
  <r>
    <s v="Dragon"/>
    <x v="55"/>
    <n v="29140858"/>
    <n v="168"/>
    <s v=""/>
    <m/>
    <b v="0"/>
    <b v="0"/>
    <b v="0"/>
    <b v="0"/>
    <x v="4949"/>
  </r>
  <r>
    <s v="Saving Mr. Wu"/>
    <x v="48"/>
    <n v="31222161"/>
    <n v="180"/>
    <s v=""/>
    <m/>
    <b v="0"/>
    <b v="0"/>
    <b v="0"/>
    <b v="0"/>
    <x v="4950"/>
  </r>
  <r>
    <s v="The Invisible"/>
    <x v="71"/>
    <n v="26810113"/>
    <n v="161"/>
    <s v=""/>
    <m/>
    <b v="0"/>
    <b v="0"/>
    <b v="0"/>
    <b v="0"/>
    <x v="4951"/>
  </r>
  <r>
    <s v="Rise of the Legend"/>
    <x v="72"/>
    <n v="30932534"/>
    <n v="178"/>
    <s v=""/>
    <m/>
    <b v="0"/>
    <b v="0"/>
    <b v="0"/>
    <b v="0"/>
    <x v="4952"/>
  </r>
  <r>
    <s v="The Glimmer Man"/>
    <x v="88"/>
    <n v="20351264"/>
    <n v="81"/>
    <s v=""/>
    <m/>
    <b v="0"/>
    <b v="0"/>
    <b v="0"/>
    <b v="0"/>
    <x v="4953"/>
  </r>
  <r>
    <s v="City Hall"/>
    <x v="88"/>
    <n v="20340204"/>
    <n v="82"/>
    <s v=""/>
    <m/>
    <b v="0"/>
    <b v="0"/>
    <b v="0"/>
    <b v="0"/>
    <x v="4954"/>
  </r>
  <r>
    <s v="Assassination Classroom: The Graduation"/>
    <x v="68"/>
    <n v="31352921"/>
    <n v="157"/>
    <s v=""/>
    <m/>
    <b v="0"/>
    <b v="0"/>
    <b v="0"/>
    <b v="0"/>
    <x v="4955"/>
  </r>
  <r>
    <s v="Follow That Bird"/>
    <x v="86"/>
    <n v="13962404"/>
    <n v="62"/>
    <s v=""/>
    <m/>
    <b v="0"/>
    <b v="0"/>
    <b v="0"/>
    <b v="0"/>
    <x v="4956"/>
  </r>
  <r>
    <s v="Little Giants"/>
    <x v="64"/>
    <n v="19306362"/>
    <n v="74"/>
    <s v=""/>
    <m/>
    <b v="0"/>
    <b v="0"/>
    <b v="0"/>
    <b v="0"/>
    <x v="4957"/>
  </r>
  <r>
    <s v="Psycho III"/>
    <x v="91"/>
    <n v="14481606"/>
    <n v="59"/>
    <s v=""/>
    <m/>
    <b v="0"/>
    <b v="0"/>
    <b v="0"/>
    <b v="0"/>
    <x v="4958"/>
  </r>
  <r>
    <s v="North Country"/>
    <x v="73"/>
    <n v="25211175"/>
    <n v="151"/>
    <s v=""/>
    <m/>
    <b v="0"/>
    <b v="0"/>
    <b v="0"/>
    <b v="0"/>
    <x v="4959"/>
  </r>
  <r>
    <s v="The People vs. Larry Flynt"/>
    <x v="88"/>
    <n v="20300385"/>
    <n v="83"/>
    <s v=""/>
    <m/>
    <b v="0"/>
    <b v="0"/>
    <b v="0"/>
    <b v="0"/>
    <x v="4960"/>
  </r>
  <r>
    <s v="House Party 3"/>
    <x v="64"/>
    <n v="19281235"/>
    <n v="75"/>
    <s v=""/>
    <m/>
    <b v="0"/>
    <b v="0"/>
    <b v="0"/>
    <b v="0"/>
    <x v="4961"/>
  </r>
  <r>
    <s v="Next of Kin"/>
    <x v="76"/>
    <n v="15942628"/>
    <n v="65"/>
    <s v=""/>
    <m/>
    <b v="0"/>
    <b v="0"/>
    <b v="0"/>
    <b v="0"/>
    <x v="4962"/>
  </r>
  <r>
    <s v="Antwone Fisher"/>
    <x v="63"/>
    <n v="23367586"/>
    <n v="135"/>
    <s v=""/>
    <m/>
    <b v="0"/>
    <b v="0"/>
    <b v="0"/>
    <b v="0"/>
    <x v="4963"/>
  </r>
  <r>
    <s v="Tremors"/>
    <x v="84"/>
    <n v="16670216"/>
    <n v="71"/>
    <s v=""/>
    <n v="3.5"/>
    <b v="0"/>
    <b v="0"/>
    <b v="0"/>
    <b v="0"/>
    <x v="4964"/>
  </r>
  <r>
    <s v="Mortadelo &amp; Filemon: The Big Adventure"/>
    <x v="54"/>
    <n v="23920411"/>
    <n v="129"/>
    <s v=""/>
    <m/>
    <b v="0"/>
    <b v="0"/>
    <b v="0"/>
    <b v="0"/>
    <x v="4965"/>
  </r>
  <r>
    <s v="Brightburn"/>
    <x v="47"/>
    <n v="33224654"/>
    <n v="149"/>
    <s v=""/>
    <m/>
    <b v="0"/>
    <b v="0"/>
    <b v="0"/>
    <b v="0"/>
    <x v="4966"/>
  </r>
  <r>
    <s v="Winter's Tale"/>
    <x v="72"/>
    <n v="30800231"/>
    <n v="179"/>
    <s v=""/>
    <m/>
    <b v="0"/>
    <b v="0"/>
    <b v="0"/>
    <b v="0"/>
    <x v="4967"/>
  </r>
  <r>
    <s v="Perfect Strangers"/>
    <x v="68"/>
    <n v="31254929"/>
    <n v="158"/>
    <s v=""/>
    <m/>
    <b v="0"/>
    <b v="0"/>
    <b v="0"/>
    <b v="0"/>
    <x v="4968"/>
  </r>
  <r>
    <s v="Bharat"/>
    <x v="47"/>
    <n v="33185983"/>
    <n v="150"/>
    <s v=""/>
    <m/>
    <b v="0"/>
    <b v="0"/>
    <b v="0"/>
    <b v="0"/>
    <x v="4969"/>
  </r>
  <r>
    <s v="Doraemon the Movie: Nobita's New Dinosaur"/>
    <x v="90"/>
    <n v="33942341"/>
    <n v="48"/>
    <s v=""/>
    <m/>
    <b v="0"/>
    <b v="0"/>
    <b v="0"/>
    <b v="0"/>
    <x v="4970"/>
  </r>
  <r>
    <s v="Vampire in Brooklyn"/>
    <x v="85"/>
    <n v="19751736"/>
    <n v="82"/>
    <s v=""/>
    <m/>
    <b v="0"/>
    <b v="0"/>
    <b v="0"/>
    <b v="0"/>
    <x v="4971"/>
  </r>
  <r>
    <s v="A Prairie Home Companion"/>
    <x v="62"/>
    <n v="25978867"/>
    <n v="157"/>
    <s v=""/>
    <m/>
    <b v="0"/>
    <b v="0"/>
    <b v="0"/>
    <b v="0"/>
    <x v="4972"/>
  </r>
  <r>
    <s v="Appaloosa"/>
    <x v="70"/>
    <n v="27712362"/>
    <n v="161"/>
    <s v=""/>
    <m/>
    <b v="0"/>
    <b v="0"/>
    <b v="0"/>
    <b v="0"/>
    <x v="4973"/>
  </r>
  <r>
    <s v="The Hurricane Heist"/>
    <x v="50"/>
    <n v="32517248"/>
    <n v="160"/>
    <s v=""/>
    <m/>
    <b v="0"/>
    <b v="0"/>
    <b v="0"/>
    <b v="0"/>
    <x v="4974"/>
  </r>
  <r>
    <s v="Monsignor"/>
    <x v="74"/>
    <n v="12408066"/>
    <n v="62"/>
    <s v=""/>
    <m/>
    <b v="0"/>
    <b v="0"/>
    <b v="0"/>
    <b v="0"/>
    <x v="4975"/>
  </r>
  <r>
    <s v="Ali G Indahouse"/>
    <x v="63"/>
    <n v="23280529"/>
    <n v="136"/>
    <s v=""/>
    <m/>
    <b v="0"/>
    <b v="0"/>
    <b v="0"/>
    <b v="0"/>
    <x v="4976"/>
  </r>
  <r>
    <s v="Hellraiser"/>
    <x v="93"/>
    <n v="14568128"/>
    <n v="72"/>
    <s v=""/>
    <m/>
    <b v="0"/>
    <b v="0"/>
    <b v="0"/>
    <b v="0"/>
    <x v="4977"/>
  </r>
  <r>
    <s v="Traitor"/>
    <x v="70"/>
    <n v="27674464"/>
    <n v="162"/>
    <s v=""/>
    <m/>
    <b v="0"/>
    <b v="0"/>
    <b v="0"/>
    <b v="0"/>
    <x v="4978"/>
  </r>
  <r>
    <s v="Recep Ivedik 2"/>
    <x v="45"/>
    <n v="27699692"/>
    <n v="161"/>
    <s v=""/>
    <m/>
    <b v="0"/>
    <b v="0"/>
    <b v="0"/>
    <b v="0"/>
    <x v="4979"/>
  </r>
  <r>
    <s v="The Raven"/>
    <x v="53"/>
    <n v="29699345"/>
    <n v="162"/>
    <s v=""/>
    <m/>
    <b v="0"/>
    <b v="0"/>
    <b v="0"/>
    <b v="0"/>
    <x v="4980"/>
  </r>
  <r>
    <s v="The Forge"/>
    <x v="60"/>
    <n v="40395051"/>
    <n v="81"/>
    <s v=""/>
    <m/>
    <b v="0"/>
    <b v="0"/>
    <b v="0"/>
    <b v="0"/>
    <x v="4981"/>
  </r>
  <r>
    <s v="Mongol: The Rise of Genghis Khan"/>
    <x v="71"/>
    <n v="26527510"/>
    <n v="162"/>
    <s v=""/>
    <m/>
    <b v="0"/>
    <b v="0"/>
    <b v="0"/>
    <b v="0"/>
    <x v="4982"/>
  </r>
  <r>
    <s v="The Road"/>
    <x v="45"/>
    <n v="27639579"/>
    <n v="162"/>
    <s v=""/>
    <m/>
    <b v="0"/>
    <b v="0"/>
    <b v="0"/>
    <b v="0"/>
    <x v="4983"/>
  </r>
  <r>
    <s v="Dickie Roberts: Former Child Star"/>
    <x v="54"/>
    <n v="23769505"/>
    <n v="130"/>
    <s v=""/>
    <m/>
    <b v="0"/>
    <b v="0"/>
    <b v="0"/>
    <b v="0"/>
    <x v="4984"/>
  </r>
  <r>
    <s v="Geronimo: An American Legend"/>
    <x v="52"/>
    <n v="18635620"/>
    <n v="78"/>
    <s v=""/>
    <m/>
    <b v="0"/>
    <b v="0"/>
    <b v="0"/>
    <b v="0"/>
    <x v="4985"/>
  </r>
  <r>
    <s v="Amour"/>
    <x v="53"/>
    <n v="29652180"/>
    <n v="163"/>
    <s v=""/>
    <m/>
    <b v="0"/>
    <b v="0"/>
    <b v="0"/>
    <b v="0"/>
    <x v="4986"/>
  </r>
  <r>
    <s v="Super Troopers"/>
    <x v="63"/>
    <n v="23182223"/>
    <n v="137"/>
    <s v=""/>
    <m/>
    <b v="0"/>
    <b v="0"/>
    <b v="0"/>
    <b v="0"/>
    <x v="4987"/>
  </r>
  <r>
    <s v="In the Cut"/>
    <x v="54"/>
    <n v="23726793"/>
    <n v="131"/>
    <s v=""/>
    <m/>
    <b v="0"/>
    <b v="0"/>
    <b v="0"/>
    <b v="0"/>
    <x v="4988"/>
  </r>
  <r>
    <s v="Deliver Us from Evil"/>
    <x v="90"/>
    <n v="33718703"/>
    <n v="49"/>
    <s v=""/>
    <m/>
    <b v="0"/>
    <b v="0"/>
    <b v="0"/>
    <b v="0"/>
    <x v="4989"/>
  </r>
  <r>
    <s v="Attack on Titan Part 1"/>
    <x v="48"/>
    <n v="30810658"/>
    <n v="181"/>
    <s v=""/>
    <m/>
    <b v="0"/>
    <b v="0"/>
    <b v="0"/>
    <b v="0"/>
    <x v="4990"/>
  </r>
  <r>
    <s v="Don't Be a Menace to South Central While Drinking Your Juice in the Hood"/>
    <x v="88"/>
    <n v="20109115"/>
    <n v="84"/>
    <s v=""/>
    <m/>
    <b v="0"/>
    <b v="0"/>
    <b v="0"/>
    <b v="0"/>
    <x v="4991"/>
  </r>
  <r>
    <s v="The Best Christmas Pageant Ever"/>
    <x v="60"/>
    <n v="40262167"/>
    <n v="82"/>
    <s v=""/>
    <m/>
    <b v="0"/>
    <b v="0"/>
    <b v="0"/>
    <b v="0"/>
    <x v="4992"/>
  </r>
  <r>
    <s v="Yolki 2"/>
    <x v="55"/>
    <n v="28719002"/>
    <n v="169"/>
    <s v=""/>
    <m/>
    <b v="0"/>
    <b v="0"/>
    <b v="0"/>
    <b v="0"/>
    <x v="4993"/>
  </r>
  <r>
    <s v="Big Top Pee-wee"/>
    <x v="87"/>
    <n v="15122324"/>
    <n v="65"/>
    <s v=""/>
    <m/>
    <b v="0"/>
    <b v="0"/>
    <b v="0"/>
    <b v="0"/>
    <x v="4994"/>
  </r>
  <r>
    <s v="Flipper"/>
    <x v="88"/>
    <n v="20080020"/>
    <n v="85"/>
    <s v=""/>
    <m/>
    <b v="0"/>
    <b v="0"/>
    <b v="0"/>
    <b v="0"/>
    <x v="4995"/>
  </r>
  <r>
    <s v="The Bremen Town Musicians"/>
    <x v="69"/>
    <n v="38864948"/>
    <n v="105"/>
    <s v=""/>
    <m/>
    <b v="0"/>
    <b v="0"/>
    <b v="0"/>
    <b v="0"/>
    <x v="4996"/>
  </r>
  <r>
    <s v="The Mosquito Coast"/>
    <x v="91"/>
    <n v="14302779"/>
    <n v="60"/>
    <s v=""/>
    <m/>
    <b v="0"/>
    <b v="0"/>
    <b v="0"/>
    <b v="0"/>
    <x v="4997"/>
  </r>
  <r>
    <s v="Billy Lynn's Long Halftime Walk"/>
    <x v="68"/>
    <n v="30930984"/>
    <n v="159"/>
    <s v=""/>
    <m/>
    <b v="0"/>
    <b v="0"/>
    <b v="0"/>
    <b v="0"/>
    <x v="4998"/>
  </r>
  <r>
    <s v="My Big Fat Greek Wedding 3"/>
    <x v="69"/>
    <n v="38831076"/>
    <n v="106"/>
    <s v=""/>
    <m/>
    <b v="0"/>
    <b v="0"/>
    <b v="0"/>
    <b v="0"/>
    <x v="4999"/>
  </r>
  <r>
    <s v="A Man Called Ove"/>
    <x v="48"/>
    <n v="30692889"/>
    <n v="182"/>
    <s v=""/>
    <m/>
    <b v="0"/>
    <b v="0"/>
    <b v="0"/>
    <b v="0"/>
    <x v="5000"/>
  </r>
  <r>
    <s v="April Snow"/>
    <x v="73"/>
    <n v="24873159"/>
    <n v="152"/>
    <s v=""/>
    <m/>
    <b v="0"/>
    <b v="0"/>
    <b v="0"/>
    <b v="0"/>
    <x v="5001"/>
  </r>
  <r>
    <s v="Pandora"/>
    <x v="68"/>
    <n v="30896701"/>
    <n v="160"/>
    <s v=""/>
    <m/>
    <b v="0"/>
    <b v="0"/>
    <b v="0"/>
    <b v="0"/>
    <x v="5002"/>
  </r>
  <r>
    <s v="Frost/Nixon"/>
    <x v="70"/>
    <n v="27426335"/>
    <n v="163"/>
    <s v=""/>
    <m/>
    <b v="0"/>
    <b v="0"/>
    <b v="0"/>
    <b v="0"/>
    <x v="5003"/>
  </r>
  <r>
    <s v="Fly Me to the Saitama"/>
    <x v="47"/>
    <n v="32802347"/>
    <n v="151"/>
    <s v=""/>
    <m/>
    <b v="0"/>
    <b v="0"/>
    <b v="0"/>
    <b v="0"/>
    <x v="5004"/>
  </r>
  <r>
    <s v="The Legend of Al, John and Jack"/>
    <x v="63"/>
    <n v="23039985"/>
    <n v="138"/>
    <s v=""/>
    <m/>
    <b v="0"/>
    <b v="0"/>
    <b v="0"/>
    <b v="0"/>
    <x v="5005"/>
  </r>
  <r>
    <s v="Leviathan"/>
    <x v="76"/>
    <n v="15704614"/>
    <n v="66"/>
    <s v=""/>
    <m/>
    <b v="0"/>
    <b v="0"/>
    <b v="0"/>
    <b v="0"/>
    <x v="5006"/>
  </r>
  <r>
    <s v="Used People"/>
    <x v="81"/>
    <n v="17957265"/>
    <n v="70"/>
    <s v=""/>
    <m/>
    <b v="0"/>
    <b v="0"/>
    <b v="0"/>
    <b v="0"/>
    <x v="5007"/>
  </r>
  <r>
    <s v="The Hollywood Knights"/>
    <x v="78"/>
    <n v="10000000"/>
    <n v="60"/>
    <s v=""/>
    <m/>
    <b v="0"/>
    <b v="0"/>
    <b v="0"/>
    <b v="0"/>
    <x v="5008"/>
  </r>
  <r>
    <s v="All About My Wife"/>
    <x v="53"/>
    <n v="29382038"/>
    <n v="164"/>
    <s v=""/>
    <m/>
    <b v="0"/>
    <b v="0"/>
    <b v="0"/>
    <b v="0"/>
    <x v="5009"/>
  </r>
  <r>
    <s v="It Takes Two"/>
    <x v="85"/>
    <n v="19474589"/>
    <n v="83"/>
    <s v=""/>
    <m/>
    <b v="0"/>
    <b v="0"/>
    <b v="0"/>
    <b v="0"/>
    <x v="5010"/>
  </r>
  <r>
    <s v="Ishtar"/>
    <x v="93"/>
    <n v="14375181"/>
    <n v="73"/>
    <s v=""/>
    <m/>
    <b v="0"/>
    <b v="0"/>
    <b v="0"/>
    <b v="0"/>
    <x v="5011"/>
  </r>
  <r>
    <s v="Biker Boyz"/>
    <x v="54"/>
    <n v="23510621"/>
    <n v="132"/>
    <s v=""/>
    <m/>
    <b v="0"/>
    <b v="0"/>
    <b v="0"/>
    <b v="0"/>
    <x v="5012"/>
  </r>
  <r>
    <s v="Rowdy Rathore"/>
    <x v="53"/>
    <n v="29342463"/>
    <n v="165"/>
    <s v=""/>
    <m/>
    <b v="0"/>
    <b v="0"/>
    <b v="0"/>
    <b v="0"/>
    <x v="5013"/>
  </r>
  <r>
    <s v="Norm of the North"/>
    <x v="68"/>
    <n v="30734502"/>
    <n v="161"/>
    <s v=""/>
    <m/>
    <b v="0"/>
    <b v="0"/>
    <b v="0"/>
    <b v="0"/>
    <x v="5014"/>
  </r>
  <r>
    <s v="The NeverEnding Story II: The Next Chapter"/>
    <x v="89"/>
    <n v="17373527"/>
    <n v="69"/>
    <s v=""/>
    <m/>
    <b v="0"/>
    <b v="0"/>
    <b v="0"/>
    <b v="0"/>
    <x v="5015"/>
  </r>
  <r>
    <s v="Sweet Liberty"/>
    <x v="91"/>
    <n v="14205021"/>
    <n v="61"/>
    <s v=""/>
    <m/>
    <b v="0"/>
    <b v="0"/>
    <b v="0"/>
    <b v="0"/>
    <x v="5016"/>
  </r>
  <r>
    <s v="Harold &amp; Kumar Go to White Castle"/>
    <x v="66"/>
    <n v="23936908"/>
    <n v="132"/>
    <s v=""/>
    <m/>
    <b v="0"/>
    <b v="0"/>
    <b v="0"/>
    <b v="0"/>
    <x v="5017"/>
  </r>
  <r>
    <s v="One Magic Christmas"/>
    <x v="86"/>
    <n v="13677222"/>
    <n v="63"/>
    <s v=""/>
    <m/>
    <b v="0"/>
    <b v="0"/>
    <b v="0"/>
    <b v="0"/>
    <x v="5018"/>
  </r>
  <r>
    <s v="Birth"/>
    <x v="66"/>
    <n v="23925492"/>
    <n v="133"/>
    <s v=""/>
    <m/>
    <b v="0"/>
    <b v="0"/>
    <b v="0"/>
    <b v="0"/>
    <x v="5019"/>
  </r>
  <r>
    <s v="Forever the Moment"/>
    <x v="70"/>
    <n v="27259300"/>
    <n v="164"/>
    <s v=""/>
    <m/>
    <b v="0"/>
    <b v="0"/>
    <b v="0"/>
    <b v="0"/>
    <x v="5020"/>
  </r>
  <r>
    <s v="Public Enemy 3"/>
    <x v="70"/>
    <n v="27226420"/>
    <n v="165"/>
    <s v=""/>
    <m/>
    <b v="0"/>
    <b v="0"/>
    <b v="0"/>
    <b v="0"/>
    <x v="5021"/>
  </r>
  <r>
    <s v="When the Bough Breaks"/>
    <x v="68"/>
    <n v="30658387"/>
    <n v="162"/>
    <s v=""/>
    <m/>
    <b v="0"/>
    <b v="0"/>
    <b v="0"/>
    <b v="0"/>
    <x v="5022"/>
  </r>
  <r>
    <s v="Tales from the Darkside: The Movie"/>
    <x v="84"/>
    <n v="16324573"/>
    <n v="72"/>
    <s v=""/>
    <m/>
    <b v="0"/>
    <b v="0"/>
    <b v="0"/>
    <b v="0"/>
    <x v="5023"/>
  </r>
  <r>
    <s v="Getting Even with Dad"/>
    <x v="64"/>
    <n v="18869594"/>
    <n v="76"/>
    <s v=""/>
    <m/>
    <b v="0"/>
    <b v="0"/>
    <b v="0"/>
    <b v="0"/>
    <x v="5024"/>
  </r>
  <r>
    <s v="All About Me"/>
    <x v="50"/>
    <n v="31920159"/>
    <n v="161"/>
    <s v=""/>
    <m/>
    <b v="0"/>
    <b v="0"/>
    <b v="0"/>
    <b v="0"/>
    <x v="5025"/>
  </r>
  <r>
    <s v="Sorority Row"/>
    <x v="45"/>
    <n v="27206120"/>
    <n v="163"/>
    <s v=""/>
    <m/>
    <b v="0"/>
    <b v="0"/>
    <b v="0"/>
    <b v="0"/>
    <x v="5026"/>
  </r>
  <r>
    <s v="When the Game Stands Tall"/>
    <x v="72"/>
    <n v="30138754"/>
    <n v="180"/>
    <s v=""/>
    <m/>
    <b v="0"/>
    <b v="0"/>
    <b v="0"/>
    <b v="0"/>
    <x v="5027"/>
  </r>
  <r>
    <s v="Bad Times at the El Royale"/>
    <x v="50"/>
    <n v="31882724"/>
    <n v="162"/>
    <s v=""/>
    <n v="3.5"/>
    <b v="0"/>
    <b v="0"/>
    <b v="0"/>
    <b v="0"/>
    <x v="5028"/>
  </r>
  <r>
    <s v="The Evil That Men Do"/>
    <x v="83"/>
    <n v="13102025"/>
    <n v="68"/>
    <s v=""/>
    <m/>
    <b v="0"/>
    <b v="0"/>
    <b v="0"/>
    <b v="0"/>
    <x v="5029"/>
  </r>
  <r>
    <s v="The Invisible Guest"/>
    <x v="61"/>
    <n v="31191910"/>
    <n v="163"/>
    <s v=""/>
    <m/>
    <b v="0"/>
    <b v="0"/>
    <b v="0"/>
    <b v="0"/>
    <x v="5030"/>
  </r>
  <r>
    <s v="Stir of Echoes"/>
    <x v="57"/>
    <n v="21142914"/>
    <n v="99"/>
    <s v=""/>
    <m/>
    <b v="0"/>
    <b v="0"/>
    <b v="0"/>
    <b v="0"/>
    <x v="5031"/>
  </r>
  <r>
    <s v="UglyDolls"/>
    <x v="47"/>
    <n v="32450241"/>
    <n v="152"/>
    <s v=""/>
    <m/>
    <b v="0"/>
    <b v="0"/>
    <b v="0"/>
    <b v="0"/>
    <x v="5032"/>
  </r>
  <r>
    <s v="Cells at Work!"/>
    <x v="60"/>
    <n v="39618125"/>
    <n v="83"/>
    <s v=""/>
    <m/>
    <b v="0"/>
    <b v="0"/>
    <b v="0"/>
    <b v="0"/>
    <x v="5033"/>
  </r>
  <r>
    <s v="Ghost Town"/>
    <x v="70"/>
    <n v="27090159"/>
    <n v="166"/>
    <s v=""/>
    <m/>
    <b v="0"/>
    <b v="0"/>
    <b v="0"/>
    <b v="0"/>
    <x v="5034"/>
  </r>
  <r>
    <s v="Bratz"/>
    <x v="71"/>
    <n v="26013153"/>
    <n v="163"/>
    <s v=""/>
    <m/>
    <b v="0"/>
    <b v="0"/>
    <b v="0"/>
    <b v="0"/>
    <x v="5035"/>
  </r>
  <r>
    <s v="Posse"/>
    <x v="52"/>
    <n v="18289763"/>
    <n v="79"/>
    <s v=""/>
    <m/>
    <b v="0"/>
    <b v="0"/>
    <b v="0"/>
    <b v="0"/>
    <x v="5036"/>
  </r>
  <r>
    <s v="Men at Work"/>
    <x v="84"/>
    <n v="16247964"/>
    <n v="73"/>
    <s v=""/>
    <m/>
    <b v="0"/>
    <b v="0"/>
    <b v="0"/>
    <b v="0"/>
    <x v="5037"/>
  </r>
  <r>
    <s v="Stuber"/>
    <x v="47"/>
    <n v="32390945"/>
    <n v="153"/>
    <s v=""/>
    <m/>
    <b v="0"/>
    <b v="0"/>
    <b v="0"/>
    <b v="0"/>
    <x v="5038"/>
  </r>
  <r>
    <s v="Two Can Play That Game"/>
    <x v="58"/>
    <n v="22391450"/>
    <n v="122"/>
    <s v=""/>
    <m/>
    <b v="0"/>
    <b v="0"/>
    <b v="0"/>
    <b v="0"/>
    <x v="5039"/>
  </r>
  <r>
    <s v="Hudson Hawk"/>
    <x v="89"/>
    <n v="17218080"/>
    <n v="70"/>
    <s v=""/>
    <m/>
    <b v="0"/>
    <b v="0"/>
    <b v="0"/>
    <b v="0"/>
    <x v="5040"/>
  </r>
  <r>
    <s v="Far from the Madding Crowd"/>
    <x v="48"/>
    <n v="30229977"/>
    <n v="183"/>
    <s v=""/>
    <m/>
    <b v="0"/>
    <b v="0"/>
    <b v="0"/>
    <b v="0"/>
    <x v="5041"/>
  </r>
  <r>
    <s v="Hit Me Anyone One More Time!"/>
    <x v="47"/>
    <n v="32333512"/>
    <n v="154"/>
    <s v=""/>
    <m/>
    <b v="0"/>
    <b v="0"/>
    <b v="0"/>
    <b v="0"/>
    <x v="5042"/>
  </r>
  <r>
    <s v="You Are So Beautiful"/>
    <x v="62"/>
    <n v="25329576"/>
    <n v="158"/>
    <s v=""/>
    <m/>
    <b v="0"/>
    <b v="0"/>
    <b v="0"/>
    <b v="0"/>
    <x v="5043"/>
  </r>
  <r>
    <s v="Beautiful Boy"/>
    <x v="50"/>
    <n v="31711319"/>
    <n v="163"/>
    <s v=""/>
    <m/>
    <b v="0"/>
    <b v="0"/>
    <b v="1"/>
    <b v="1"/>
    <x v="5044"/>
  </r>
  <r>
    <s v="Yomigaeri"/>
    <x v="54"/>
    <n v="23259542"/>
    <n v="133"/>
    <s v=""/>
    <m/>
    <b v="0"/>
    <b v="0"/>
    <b v="0"/>
    <b v="0"/>
    <x v="5045"/>
  </r>
  <r>
    <s v="The Lady Shogun and Her Men"/>
    <x v="67"/>
    <n v="27769952"/>
    <n v="156"/>
    <s v=""/>
    <m/>
    <b v="0"/>
    <b v="0"/>
    <b v="0"/>
    <b v="0"/>
    <x v="5046"/>
  </r>
  <r>
    <s v="SPEC: Heaven"/>
    <x v="53"/>
    <n v="29023960"/>
    <n v="166"/>
    <s v=""/>
    <m/>
    <b v="0"/>
    <b v="0"/>
    <b v="0"/>
    <b v="0"/>
    <x v="5047"/>
  </r>
  <r>
    <s v="Nada sô sô"/>
    <x v="62"/>
    <n v="25300338"/>
    <n v="159"/>
    <s v=""/>
    <m/>
    <b v="0"/>
    <b v="0"/>
    <b v="0"/>
    <b v="0"/>
    <x v="5048"/>
  </r>
  <r>
    <s v="Serial"/>
    <x v="78"/>
    <n v="9870727"/>
    <n v="61"/>
    <s v=""/>
    <m/>
    <b v="0"/>
    <b v="0"/>
    <b v="0"/>
    <b v="0"/>
    <x v="5049"/>
  </r>
  <r>
    <s v="Hunter Killer"/>
    <x v="50"/>
    <n v="31672678"/>
    <n v="164"/>
    <s v=""/>
    <m/>
    <b v="0"/>
    <b v="0"/>
    <b v="0"/>
    <b v="0"/>
    <x v="5050"/>
  </r>
  <r>
    <s v="S Storm"/>
    <x v="68"/>
    <n v="30381402"/>
    <n v="163"/>
    <s v=""/>
    <m/>
    <b v="0"/>
    <b v="0"/>
    <b v="0"/>
    <b v="0"/>
    <x v="5051"/>
  </r>
  <r>
    <s v="I Love You to Death"/>
    <x v="84"/>
    <n v="16186793"/>
    <n v="74"/>
    <s v=""/>
    <m/>
    <b v="0"/>
    <b v="0"/>
    <b v="0"/>
    <b v="0"/>
    <x v="5052"/>
  </r>
  <r>
    <s v="This Is Not What I Expected"/>
    <x v="61"/>
    <n v="30996615"/>
    <n v="164"/>
    <s v=""/>
    <m/>
    <b v="0"/>
    <b v="0"/>
    <b v="0"/>
    <b v="0"/>
    <x v="5053"/>
  </r>
  <r>
    <s v="Prince of Darkness"/>
    <x v="93"/>
    <n v="14182492"/>
    <n v="74"/>
    <s v=""/>
    <m/>
    <b v="0"/>
    <b v="0"/>
    <b v="0"/>
    <b v="0"/>
    <x v="5054"/>
  </r>
  <r>
    <s v="Observe and Report"/>
    <x v="45"/>
    <n v="26973554"/>
    <n v="164"/>
    <s v=""/>
    <m/>
    <b v="0"/>
    <b v="0"/>
    <b v="0"/>
    <b v="0"/>
    <x v="5055"/>
  </r>
  <r>
    <s v="Super Troopers 2"/>
    <x v="50"/>
    <n v="31626386"/>
    <n v="165"/>
    <s v=""/>
    <m/>
    <b v="0"/>
    <b v="0"/>
    <b v="0"/>
    <b v="0"/>
    <x v="5056"/>
  </r>
  <r>
    <s v="The Baader Meinhof Complex"/>
    <x v="70"/>
    <n v="26937355"/>
    <n v="167"/>
    <s v=""/>
    <m/>
    <b v="0"/>
    <b v="0"/>
    <b v="0"/>
    <b v="0"/>
    <x v="5057"/>
  </r>
  <r>
    <s v="Somewhere Winter"/>
    <x v="47"/>
    <n v="32218990"/>
    <n v="155"/>
    <s v=""/>
    <m/>
    <b v="0"/>
    <b v="0"/>
    <b v="0"/>
    <b v="0"/>
    <x v="5058"/>
  </r>
  <r>
    <s v="Mo' Better Blues"/>
    <x v="84"/>
    <n v="16153593"/>
    <n v="75"/>
    <s v=""/>
    <m/>
    <b v="0"/>
    <b v="0"/>
    <b v="0"/>
    <b v="0"/>
    <x v="5059"/>
  </r>
  <r>
    <s v="Kabhi Alvida Naa Kehna"/>
    <x v="62"/>
    <n v="25229168"/>
    <n v="160"/>
    <s v=""/>
    <m/>
    <b v="0"/>
    <b v="0"/>
    <b v="0"/>
    <b v="0"/>
    <x v="5060"/>
  </r>
  <r>
    <s v="Nocturnal Animals"/>
    <x v="68"/>
    <n v="30311857"/>
    <n v="164"/>
    <s v=""/>
    <n v="3.5"/>
    <b v="0"/>
    <b v="0"/>
    <b v="0"/>
    <b v="0"/>
    <x v="5061"/>
  </r>
  <r>
    <s v="Jodhaa Akbar"/>
    <x v="70"/>
    <n v="26890354"/>
    <n v="168"/>
    <s v=""/>
    <m/>
    <b v="0"/>
    <b v="0"/>
    <b v="0"/>
    <b v="0"/>
    <x v="5062"/>
  </r>
  <r>
    <s v="A Silent Voice: The Movie"/>
    <x v="68"/>
    <n v="30277098"/>
    <n v="165"/>
    <s v=""/>
    <m/>
    <b v="0"/>
    <b v="1"/>
    <b v="1"/>
    <b v="0"/>
    <x v="5063"/>
  </r>
  <r>
    <s v="Draft Day"/>
    <x v="72"/>
    <n v="29824199"/>
    <n v="181"/>
    <s v=""/>
    <m/>
    <b v="0"/>
    <b v="0"/>
    <b v="0"/>
    <b v="0"/>
    <x v="5064"/>
  </r>
  <r>
    <s v="The Kid Who Would Be King"/>
    <x v="47"/>
    <n v="32140970"/>
    <n v="156"/>
    <s v=""/>
    <m/>
    <b v="0"/>
    <b v="0"/>
    <b v="0"/>
    <b v="0"/>
    <x v="5065"/>
  </r>
  <r>
    <s v="We Were There: True Love"/>
    <x v="53"/>
    <n v="28876929"/>
    <n v="167"/>
    <s v=""/>
    <m/>
    <b v="0"/>
    <b v="0"/>
    <b v="0"/>
    <b v="0"/>
    <x v="5066"/>
  </r>
  <r>
    <s v="Your Highness"/>
    <x v="55"/>
    <n v="28013733"/>
    <n v="170"/>
    <s v=""/>
    <m/>
    <b v="0"/>
    <b v="0"/>
    <b v="0"/>
    <b v="0"/>
    <x v="5067"/>
  </r>
  <r>
    <s v="Silent Witness"/>
    <x v="59"/>
    <n v="29315945"/>
    <n v="167"/>
    <s v=""/>
    <m/>
    <b v="0"/>
    <b v="0"/>
    <b v="0"/>
    <b v="0"/>
    <x v="5068"/>
  </r>
  <r>
    <s v="The Expendables 4"/>
    <x v="69"/>
    <n v="37917985"/>
    <n v="107"/>
    <s v=""/>
    <m/>
    <b v="0"/>
    <b v="0"/>
    <b v="0"/>
    <b v="0"/>
    <x v="5069"/>
  </r>
  <r>
    <s v="Licorice Pizza"/>
    <x v="51"/>
    <n v="33273940"/>
    <n v="87"/>
    <s v=""/>
    <m/>
    <b v="0"/>
    <b v="0"/>
    <b v="0"/>
    <b v="0"/>
    <x v="5070"/>
  </r>
  <r>
    <s v="Roald Dahl's Matilda the Musical"/>
    <x v="49"/>
    <n v="35602350"/>
    <n v="71"/>
    <s v=""/>
    <m/>
    <b v="0"/>
    <b v="0"/>
    <b v="0"/>
    <b v="0"/>
    <x v="5071"/>
  </r>
  <r>
    <s v="American Hot Wax"/>
    <x v="80"/>
    <n v="7932571"/>
    <n v="37"/>
    <s v=""/>
    <m/>
    <b v="0"/>
    <b v="0"/>
    <b v="0"/>
    <b v="0"/>
    <x v="5072"/>
  </r>
  <r>
    <s v="Johnny Mnemonic"/>
    <x v="85"/>
    <n v="19077036"/>
    <n v="84"/>
    <s v=""/>
    <m/>
    <b v="0"/>
    <b v="0"/>
    <b v="0"/>
    <b v="0"/>
    <x v="5073"/>
  </r>
  <r>
    <s v="Bol Bachchan"/>
    <x v="53"/>
    <n v="28775262"/>
    <n v="168"/>
    <s v=""/>
    <m/>
    <b v="0"/>
    <b v="0"/>
    <b v="0"/>
    <b v="0"/>
    <x v="5074"/>
  </r>
  <r>
    <s v="She-Devil"/>
    <x v="76"/>
    <n v="15351421"/>
    <n v="67"/>
    <s v=""/>
    <m/>
    <b v="0"/>
    <b v="0"/>
    <b v="0"/>
    <b v="0"/>
    <x v="5075"/>
  </r>
  <r>
    <s v="Two Tigers"/>
    <x v="47"/>
    <n v="32001580"/>
    <n v="157"/>
    <s v=""/>
    <m/>
    <b v="0"/>
    <b v="0"/>
    <b v="0"/>
    <b v="0"/>
    <x v="5076"/>
  </r>
  <r>
    <s v="Confidence"/>
    <x v="54"/>
    <n v="23014206"/>
    <n v="134"/>
    <s v=""/>
    <m/>
    <b v="0"/>
    <b v="0"/>
    <b v="0"/>
    <b v="0"/>
    <x v="5077"/>
  </r>
  <r>
    <s v="Arthur 2: On the Rocks"/>
    <x v="87"/>
    <n v="14681192"/>
    <n v="66"/>
    <s v=""/>
    <m/>
    <b v="0"/>
    <b v="0"/>
    <b v="0"/>
    <b v="0"/>
    <x v="5078"/>
  </r>
  <r>
    <s v="The Brink's Job"/>
    <x v="80"/>
    <n v="7909950"/>
    <n v="38"/>
    <s v=""/>
    <m/>
    <b v="0"/>
    <b v="0"/>
    <b v="0"/>
    <b v="0"/>
    <x v="5079"/>
  </r>
  <r>
    <s v="The Babe"/>
    <x v="81"/>
    <n v="17530973"/>
    <n v="71"/>
    <s v=""/>
    <m/>
    <b v="0"/>
    <b v="0"/>
    <b v="0"/>
    <b v="0"/>
    <x v="5080"/>
  </r>
  <r>
    <s v="Special ID"/>
    <x v="59"/>
    <n v="29139936"/>
    <n v="168"/>
    <s v=""/>
    <m/>
    <b v="0"/>
    <b v="0"/>
    <b v="0"/>
    <b v="0"/>
    <x v="5081"/>
  </r>
  <r>
    <s v="The Human Stain"/>
    <x v="54"/>
    <n v="22954068"/>
    <n v="135"/>
    <s v=""/>
    <m/>
    <b v="0"/>
    <b v="0"/>
    <b v="0"/>
    <b v="0"/>
    <x v="5082"/>
  </r>
  <r>
    <s v="Legend of the Fist: The Return of Chen Zhen"/>
    <x v="67"/>
    <n v="27390678"/>
    <n v="157"/>
    <s v=""/>
    <m/>
    <b v="0"/>
    <b v="0"/>
    <b v="0"/>
    <b v="0"/>
    <x v="5083"/>
  </r>
  <r>
    <s v="The Last Warrior"/>
    <x v="61"/>
    <n v="30618274"/>
    <n v="165"/>
    <s v=""/>
    <m/>
    <b v="0"/>
    <b v="0"/>
    <b v="0"/>
    <b v="0"/>
    <x v="5084"/>
  </r>
  <r>
    <s v="Creepshow 2"/>
    <x v="93"/>
    <n v="14000000"/>
    <n v="75"/>
    <s v=""/>
    <m/>
    <b v="0"/>
    <b v="0"/>
    <b v="0"/>
    <b v="0"/>
    <x v="5085"/>
  </r>
  <r>
    <s v="Booty Call"/>
    <x v="46"/>
    <n v="20050376"/>
    <n v="88"/>
    <s v=""/>
    <m/>
    <b v="0"/>
    <b v="0"/>
    <b v="0"/>
    <b v="0"/>
    <x v="5086"/>
  </r>
  <r>
    <s v="CB4"/>
    <x v="52"/>
    <n v="17953778"/>
    <n v="80"/>
    <s v=""/>
    <m/>
    <b v="0"/>
    <b v="0"/>
    <b v="0"/>
    <b v="0"/>
    <x v="5087"/>
  </r>
  <r>
    <s v="Born Yesterday"/>
    <x v="52"/>
    <n v="17952857"/>
    <n v="81"/>
    <s v=""/>
    <m/>
    <b v="0"/>
    <b v="0"/>
    <b v="0"/>
    <b v="0"/>
    <x v="5088"/>
  </r>
  <r>
    <s v="Michael Jordan to the Max"/>
    <x v="77"/>
    <n v="21268532"/>
    <n v="115"/>
    <s v=""/>
    <m/>
    <b v="0"/>
    <b v="0"/>
    <b v="0"/>
    <b v="0"/>
    <x v="5089"/>
  </r>
  <r>
    <s v="Keeping Up with the Joneses"/>
    <x v="68"/>
    <n v="29918745"/>
    <n v="166"/>
    <s v=""/>
    <m/>
    <b v="0"/>
    <b v="0"/>
    <b v="0"/>
    <b v="0"/>
    <x v="5090"/>
  </r>
  <r>
    <s v="Horizon: An American Saga - Chapter 1"/>
    <x v="60"/>
    <n v="38835702"/>
    <n v="84"/>
    <s v=""/>
    <m/>
    <b v="0"/>
    <b v="0"/>
    <b v="0"/>
    <b v="0"/>
    <x v="5091"/>
  </r>
  <r>
    <s v="Making Love"/>
    <x v="74"/>
    <n v="11897978"/>
    <n v="63"/>
    <s v=""/>
    <m/>
    <b v="0"/>
    <b v="0"/>
    <b v="0"/>
    <b v="0"/>
    <x v="5092"/>
  </r>
  <r>
    <s v="Love Strikes!"/>
    <x v="55"/>
    <n v="27707149"/>
    <n v="171"/>
    <s v=""/>
    <m/>
    <b v="0"/>
    <b v="0"/>
    <b v="0"/>
    <b v="0"/>
    <x v="5093"/>
  </r>
  <r>
    <s v="Somewhere in Time"/>
    <x v="78"/>
    <n v="9709597"/>
    <n v="62"/>
    <s v=""/>
    <m/>
    <b v="0"/>
    <b v="0"/>
    <b v="0"/>
    <b v="0"/>
    <x v="5094"/>
  </r>
  <r>
    <s v="Ramona and Beezus"/>
    <x v="67"/>
    <n v="27293743"/>
    <n v="158"/>
    <s v=""/>
    <n v="3"/>
    <b v="0"/>
    <b v="0"/>
    <b v="0"/>
    <b v="0"/>
    <x v="5095"/>
  </r>
  <r>
    <s v="The Legend of 1900"/>
    <x v="57"/>
    <n v="20678716"/>
    <n v="100"/>
    <s v=""/>
    <m/>
    <b v="0"/>
    <b v="0"/>
    <b v="0"/>
    <b v="0"/>
    <x v="5096"/>
  </r>
  <r>
    <s v="Doraemon the Movie: Nobita's Sky Utopia"/>
    <x v="69"/>
    <n v="37475850"/>
    <n v="108"/>
    <s v=""/>
    <m/>
    <b v="0"/>
    <b v="0"/>
    <b v="0"/>
    <b v="0"/>
    <x v="5097"/>
  </r>
  <r>
    <s v="Respect"/>
    <x v="51"/>
    <n v="32882823"/>
    <n v="88"/>
    <s v=""/>
    <m/>
    <b v="0"/>
    <b v="0"/>
    <b v="0"/>
    <b v="0"/>
    <x v="5098"/>
  </r>
  <r>
    <s v="Vampires"/>
    <x v="75"/>
    <n v="20308772"/>
    <n v="90"/>
    <s v=""/>
    <m/>
    <b v="0"/>
    <b v="0"/>
    <b v="0"/>
    <b v="0"/>
    <x v="5099"/>
  </r>
  <r>
    <s v="School Daze"/>
    <x v="87"/>
    <n v="14545844"/>
    <n v="67"/>
    <s v=""/>
    <m/>
    <b v="0"/>
    <b v="0"/>
    <b v="0"/>
    <b v="0"/>
    <x v="5100"/>
  </r>
  <r>
    <s v="Deranged"/>
    <x v="53"/>
    <n v="28444173"/>
    <n v="169"/>
    <s v=""/>
    <m/>
    <b v="0"/>
    <b v="0"/>
    <b v="0"/>
    <b v="0"/>
    <x v="5101"/>
  </r>
  <r>
    <s v="Grindhouse"/>
    <x v="71"/>
    <n v="25422088"/>
    <n v="164"/>
    <s v=""/>
    <m/>
    <b v="0"/>
    <b v="0"/>
    <b v="0"/>
    <b v="0"/>
    <x v="5102"/>
  </r>
  <r>
    <s v="Jackie"/>
    <x v="68"/>
    <n v="29777777"/>
    <n v="167"/>
    <s v=""/>
    <m/>
    <b v="0"/>
    <b v="0"/>
    <b v="0"/>
    <b v="0"/>
    <x v="5103"/>
  </r>
  <r>
    <s v="The Hitcher"/>
    <x v="71"/>
    <n v="25399945"/>
    <n v="165"/>
    <s v=""/>
    <m/>
    <b v="0"/>
    <b v="0"/>
    <b v="0"/>
    <b v="0"/>
    <x v="5104"/>
  </r>
  <r>
    <s v="The Strangers: Prey at Night"/>
    <x v="50"/>
    <n v="31039126"/>
    <n v="166"/>
    <s v=""/>
    <m/>
    <b v="0"/>
    <b v="0"/>
    <b v="0"/>
    <b v="0"/>
    <x v="5105"/>
  </r>
  <r>
    <s v="Anna"/>
    <x v="47"/>
    <n v="31626978"/>
    <n v="158"/>
    <s v=""/>
    <m/>
    <b v="0"/>
    <b v="0"/>
    <b v="0"/>
    <b v="0"/>
    <x v="5106"/>
  </r>
  <r>
    <s v="Big Red Envelope"/>
    <x v="51"/>
    <n v="32800000"/>
    <n v="89"/>
    <s v=""/>
    <m/>
    <b v="0"/>
    <b v="0"/>
    <b v="0"/>
    <b v="0"/>
    <x v="5107"/>
  </r>
  <r>
    <s v="I Love You in Every Language in the World"/>
    <x v="73"/>
    <n v="23941317"/>
    <n v="153"/>
    <s v=""/>
    <m/>
    <b v="0"/>
    <b v="0"/>
    <b v="0"/>
    <b v="0"/>
    <x v="5108"/>
  </r>
  <r>
    <s v="Mad Money"/>
    <x v="70"/>
    <n v="26412163"/>
    <n v="169"/>
    <s v=""/>
    <m/>
    <b v="0"/>
    <b v="0"/>
    <b v="0"/>
    <b v="0"/>
    <x v="5109"/>
  </r>
  <r>
    <s v="The Women on the 6th Floor"/>
    <x v="55"/>
    <n v="27533970"/>
    <n v="172"/>
    <s v=""/>
    <m/>
    <b v="0"/>
    <b v="0"/>
    <b v="0"/>
    <b v="0"/>
    <x v="5110"/>
  </r>
  <r>
    <s v="Victory"/>
    <x v="82"/>
    <n v="10853418"/>
    <n v="63"/>
    <s v=""/>
    <m/>
    <b v="0"/>
    <b v="0"/>
    <b v="0"/>
    <b v="0"/>
    <x v="5111"/>
  </r>
  <r>
    <s v="Rollover"/>
    <x v="82"/>
    <n v="10851261"/>
    <n v="64"/>
    <s v=""/>
    <m/>
    <b v="0"/>
    <b v="0"/>
    <b v="0"/>
    <b v="0"/>
    <x v="5112"/>
  </r>
  <r>
    <s v="Big Eyes"/>
    <x v="72"/>
    <n v="29253166"/>
    <n v="182"/>
    <s v=""/>
    <m/>
    <b v="0"/>
    <b v="0"/>
    <b v="0"/>
    <b v="0"/>
    <x v="5113"/>
  </r>
  <r>
    <s v="Kokowääh 2"/>
    <x v="59"/>
    <n v="28811936"/>
    <n v="169"/>
    <s v=""/>
    <m/>
    <b v="0"/>
    <b v="0"/>
    <b v="0"/>
    <b v="0"/>
    <x v="5114"/>
  </r>
  <r>
    <s v="Let Me In"/>
    <x v="67"/>
    <n v="27093592"/>
    <n v="160"/>
    <s v=""/>
    <m/>
    <b v="0"/>
    <b v="0"/>
    <b v="0"/>
    <b v="0"/>
    <x v="5115"/>
  </r>
  <r>
    <s v="Masterminds"/>
    <x v="68"/>
    <n v="29674699"/>
    <n v="168"/>
    <s v=""/>
    <m/>
    <b v="0"/>
    <b v="0"/>
    <b v="0"/>
    <b v="0"/>
    <x v="5116"/>
  </r>
  <r>
    <s v="Love Affair"/>
    <x v="64"/>
    <n v="18272894"/>
    <n v="77"/>
    <s v=""/>
    <m/>
    <b v="0"/>
    <b v="0"/>
    <b v="0"/>
    <b v="0"/>
    <x v="5117"/>
  </r>
  <r>
    <s v="The Apostle"/>
    <x v="46"/>
    <n v="19868354"/>
    <n v="89"/>
    <s v=""/>
    <m/>
    <b v="0"/>
    <b v="0"/>
    <b v="0"/>
    <b v="0"/>
    <x v="5118"/>
  </r>
  <r>
    <s v="The Last Legion"/>
    <x v="71"/>
    <n v="25303038"/>
    <n v="166"/>
    <s v=""/>
    <m/>
    <b v="0"/>
    <b v="0"/>
    <b v="0"/>
    <b v="0"/>
    <x v="5119"/>
  </r>
  <r>
    <s v="Kingdom II: Harukanaru Daichi e"/>
    <x v="49"/>
    <n v="34963395"/>
    <n v="72"/>
    <s v=""/>
    <m/>
    <b v="0"/>
    <b v="0"/>
    <b v="0"/>
    <b v="0"/>
    <x v="5120"/>
  </r>
  <r>
    <s v="Gintama 2: Rules are Made to be Broken"/>
    <x v="50"/>
    <n v="30896653"/>
    <n v="167"/>
    <s v=""/>
    <m/>
    <b v="0"/>
    <b v="0"/>
    <b v="0"/>
    <b v="0"/>
    <x v="5121"/>
  </r>
  <r>
    <s v="Lone Wolf McQuade"/>
    <x v="79"/>
    <n v="12232628"/>
    <n v="57"/>
    <s v=""/>
    <m/>
    <b v="0"/>
    <b v="0"/>
    <b v="0"/>
    <b v="0"/>
    <x v="5122"/>
  </r>
  <r>
    <s v="Lady Vengeance"/>
    <x v="73"/>
    <n v="23834149"/>
    <n v="154"/>
    <s v=""/>
    <m/>
    <b v="0"/>
    <b v="0"/>
    <b v="0"/>
    <b v="0"/>
    <x v="5123"/>
  </r>
  <r>
    <s v="Hamburger Hill"/>
    <x v="93"/>
    <n v="13839404"/>
    <n v="76"/>
    <s v=""/>
    <m/>
    <b v="0"/>
    <b v="0"/>
    <b v="0"/>
    <b v="0"/>
    <x v="5124"/>
  </r>
  <r>
    <s v="The Master"/>
    <x v="53"/>
    <n v="28258060"/>
    <n v="170"/>
    <s v=""/>
    <n v="4"/>
    <b v="0"/>
    <b v="0"/>
    <b v="0"/>
    <b v="0"/>
    <x v="5125"/>
  </r>
  <r>
    <s v="Sugar Hill"/>
    <x v="64"/>
    <n v="18225518"/>
    <n v="78"/>
    <s v=""/>
    <m/>
    <b v="0"/>
    <b v="0"/>
    <b v="0"/>
    <b v="0"/>
    <x v="5126"/>
  </r>
  <r>
    <s v="Mr. Holmes"/>
    <x v="48"/>
    <n v="29355203"/>
    <n v="184"/>
    <s v=""/>
    <m/>
    <b v="0"/>
    <b v="0"/>
    <b v="0"/>
    <b v="0"/>
    <x v="5127"/>
  </r>
  <r>
    <s v="The Suspect"/>
    <x v="59"/>
    <n v="28674130"/>
    <n v="170"/>
    <s v=""/>
    <m/>
    <b v="0"/>
    <b v="0"/>
    <b v="0"/>
    <b v="0"/>
    <x v="5128"/>
  </r>
  <r>
    <s v="Avalon"/>
    <x v="84"/>
    <n v="15740796"/>
    <n v="76"/>
    <s v=""/>
    <m/>
    <b v="0"/>
    <b v="0"/>
    <b v="0"/>
    <b v="0"/>
    <x v="5129"/>
  </r>
  <r>
    <s v="Mother"/>
    <x v="88"/>
    <n v="19145198"/>
    <n v="86"/>
    <s v=""/>
    <m/>
    <b v="0"/>
    <b v="0"/>
    <b v="0"/>
    <b v="0"/>
    <x v="5130"/>
  </r>
  <r>
    <s v="The Fatal Encounter"/>
    <x v="72"/>
    <n v="29060186"/>
    <n v="183"/>
    <s v=""/>
    <m/>
    <b v="0"/>
    <b v="0"/>
    <b v="0"/>
    <b v="0"/>
    <x v="5131"/>
  </r>
  <r>
    <s v="Gone Fishin'"/>
    <x v="46"/>
    <n v="19745922"/>
    <n v="90"/>
    <s v=""/>
    <m/>
    <b v="0"/>
    <b v="0"/>
    <b v="0"/>
    <b v="0"/>
    <x v="5132"/>
  </r>
  <r>
    <s v="Russian Dolls"/>
    <x v="73"/>
    <n v="23727301"/>
    <n v="155"/>
    <s v=""/>
    <m/>
    <b v="0"/>
    <b v="0"/>
    <b v="0"/>
    <b v="0"/>
    <x v="5133"/>
  </r>
  <r>
    <s v="The Four 2"/>
    <x v="59"/>
    <n v="28599970"/>
    <n v="171"/>
    <s v=""/>
    <m/>
    <b v="0"/>
    <b v="0"/>
    <b v="0"/>
    <b v="0"/>
    <x v="5134"/>
  </r>
  <r>
    <s v="The Quick and the Dead"/>
    <x v="85"/>
    <n v="18636537"/>
    <n v="85"/>
    <s v=""/>
    <m/>
    <b v="0"/>
    <b v="0"/>
    <b v="0"/>
    <b v="0"/>
    <x v="5135"/>
  </r>
  <r>
    <s v="The Bonfire of the Vanities"/>
    <x v="84"/>
    <n v="15691192"/>
    <n v="77"/>
    <s v=""/>
    <m/>
    <b v="0"/>
    <b v="0"/>
    <b v="0"/>
    <b v="0"/>
    <x v="5136"/>
  </r>
  <r>
    <s v="Milk Money"/>
    <x v="64"/>
    <n v="18137661"/>
    <n v="79"/>
    <s v=""/>
    <m/>
    <b v="0"/>
    <b v="0"/>
    <b v="0"/>
    <b v="0"/>
    <x v="5137"/>
  </r>
  <r>
    <s v="Freejack"/>
    <x v="81"/>
    <n v="17129026"/>
    <n v="72"/>
    <s v=""/>
    <m/>
    <b v="0"/>
    <b v="0"/>
    <b v="0"/>
    <b v="0"/>
    <x v="5138"/>
  </r>
  <r>
    <s v="Cat's Eye"/>
    <x v="86"/>
    <n v="13086298"/>
    <n v="64"/>
    <s v=""/>
    <m/>
    <b v="0"/>
    <b v="0"/>
    <b v="0"/>
    <b v="0"/>
    <x v="5139"/>
  </r>
  <r>
    <s v="Revenge"/>
    <x v="84"/>
    <n v="15645616"/>
    <n v="78"/>
    <s v=""/>
    <m/>
    <b v="0"/>
    <b v="0"/>
    <b v="0"/>
    <b v="0"/>
    <x v="5140"/>
  </r>
  <r>
    <s v="An Education"/>
    <x v="45"/>
    <n v="26096852"/>
    <n v="165"/>
    <s v=""/>
    <m/>
    <b v="0"/>
    <b v="0"/>
    <b v="0"/>
    <b v="0"/>
    <x v="5141"/>
  </r>
  <r>
    <s v="Before the Devil Knows You're Dead"/>
    <x v="71"/>
    <n v="25037657"/>
    <n v="167"/>
    <s v=""/>
    <n v="3.5"/>
    <b v="0"/>
    <b v="0"/>
    <b v="0"/>
    <b v="0"/>
    <x v="5142"/>
  </r>
  <r>
    <s v="My Dear Liar"/>
    <x v="47"/>
    <n v="31177968"/>
    <n v="159"/>
    <s v=""/>
    <m/>
    <b v="0"/>
    <b v="0"/>
    <b v="0"/>
    <b v="0"/>
    <x v="5143"/>
  </r>
  <r>
    <s v="Bed of Roses"/>
    <x v="88"/>
    <n v="19030691"/>
    <n v="87"/>
    <s v=""/>
    <m/>
    <b v="0"/>
    <b v="0"/>
    <b v="0"/>
    <b v="0"/>
    <x v="5144"/>
  </r>
  <r>
    <s v="Swimming Pool"/>
    <x v="54"/>
    <n v="22441497"/>
    <n v="136"/>
    <s v=""/>
    <m/>
    <b v="0"/>
    <b v="0"/>
    <b v="0"/>
    <b v="0"/>
    <x v="5145"/>
  </r>
  <r>
    <s v="Smugglers"/>
    <x v="69"/>
    <n v="36851831"/>
    <n v="109"/>
    <s v=""/>
    <m/>
    <b v="0"/>
    <b v="0"/>
    <b v="0"/>
    <b v="0"/>
    <x v="5146"/>
  </r>
  <r>
    <s v="Pet Sematary II"/>
    <x v="81"/>
    <n v="17092453"/>
    <n v="73"/>
    <s v=""/>
    <m/>
    <b v="0"/>
    <b v="0"/>
    <b v="0"/>
    <b v="0"/>
    <x v="5147"/>
  </r>
  <r>
    <s v="Meteor"/>
    <x v="92"/>
    <n v="8400000"/>
    <n v="53"/>
    <s v=""/>
    <m/>
    <b v="0"/>
    <b v="0"/>
    <b v="0"/>
    <b v="0"/>
    <x v="5148"/>
  </r>
  <r>
    <s v="Georgia Rule"/>
    <x v="71"/>
    <n v="25000167"/>
    <n v="168"/>
    <s v=""/>
    <m/>
    <b v="0"/>
    <b v="0"/>
    <b v="0"/>
    <b v="0"/>
    <x v="5149"/>
  </r>
  <r>
    <s v="Masquerade Night"/>
    <x v="51"/>
    <n v="32287400"/>
    <n v="90"/>
    <s v=""/>
    <m/>
    <b v="0"/>
    <b v="0"/>
    <b v="0"/>
    <b v="0"/>
    <x v="5150"/>
  </r>
  <r>
    <s v="Hustle &amp; Flow"/>
    <x v="73"/>
    <n v="23563727"/>
    <n v="156"/>
    <s v=""/>
    <m/>
    <b v="0"/>
    <b v="0"/>
    <b v="0"/>
    <b v="0"/>
    <x v="5151"/>
  </r>
  <r>
    <s v="The Bye Bye Man"/>
    <x v="61"/>
    <n v="29874280"/>
    <n v="167"/>
    <s v=""/>
    <m/>
    <b v="0"/>
    <b v="0"/>
    <b v="0"/>
    <b v="0"/>
    <x v="5152"/>
  </r>
  <r>
    <s v="Best in Show"/>
    <x v="77"/>
    <n v="20789556"/>
    <n v="116"/>
    <s v=""/>
    <m/>
    <b v="0"/>
    <b v="0"/>
    <b v="0"/>
    <b v="0"/>
    <x v="5153"/>
  </r>
  <r>
    <s v="Winged Migration"/>
    <x v="58"/>
    <n v="21493351"/>
    <n v="123"/>
    <s v=""/>
    <m/>
    <b v="0"/>
    <b v="0"/>
    <b v="0"/>
    <b v="0"/>
    <x v="5154"/>
  </r>
  <r>
    <s v="The Wild Goose Lake"/>
    <x v="47"/>
    <n v="31064835"/>
    <n v="160"/>
    <s v=""/>
    <m/>
    <b v="0"/>
    <b v="0"/>
    <b v="0"/>
    <b v="0"/>
    <x v="5155"/>
  </r>
  <r>
    <s v="Once Upon a Time in Hong Kong"/>
    <x v="51"/>
    <n v="32218874"/>
    <n v="91"/>
    <s v=""/>
    <m/>
    <b v="0"/>
    <b v="0"/>
    <b v="0"/>
    <b v="0"/>
    <x v="5156"/>
  </r>
  <r>
    <s v="M3GAN 2.0"/>
    <x v="56"/>
    <n v="39024205"/>
    <n v="41"/>
    <s v=""/>
    <m/>
    <b v="0"/>
    <b v="0"/>
    <b v="0"/>
    <b v="0"/>
    <x v="5157"/>
  </r>
  <r>
    <s v="The Disaster Artist"/>
    <x v="61"/>
    <n v="29820616"/>
    <n v="168"/>
    <s v=""/>
    <n v="4"/>
    <b v="0"/>
    <b v="0"/>
    <b v="0"/>
    <b v="0"/>
    <x v="5158"/>
  </r>
  <r>
    <s v="Kazaam"/>
    <x v="88"/>
    <n v="18937262"/>
    <n v="88"/>
    <s v=""/>
    <m/>
    <b v="0"/>
    <b v="0"/>
    <b v="0"/>
    <b v="0"/>
    <x v="5159"/>
  </r>
  <r>
    <s v="Home Sweet Home"/>
    <x v="51"/>
    <n v="32178677"/>
    <n v="92"/>
    <s v=""/>
    <m/>
    <b v="0"/>
    <b v="0"/>
    <b v="0"/>
    <b v="0"/>
    <x v="5160"/>
  </r>
  <r>
    <s v="Mafia!"/>
    <x v="75"/>
    <n v="19889299"/>
    <n v="91"/>
    <s v=""/>
    <m/>
    <b v="0"/>
    <b v="0"/>
    <b v="0"/>
    <b v="0"/>
    <x v="5161"/>
  </r>
  <r>
    <s v="The Kiyosu Conference"/>
    <x v="59"/>
    <n v="28338665"/>
    <n v="172"/>
    <s v=""/>
    <m/>
    <b v="0"/>
    <b v="0"/>
    <b v="0"/>
    <b v="0"/>
    <x v="5162"/>
  </r>
  <r>
    <s v="I Give It a Year"/>
    <x v="59"/>
    <n v="28328531"/>
    <n v="173"/>
    <s v=""/>
    <m/>
    <b v="0"/>
    <b v="0"/>
    <b v="0"/>
    <b v="0"/>
    <x v="5163"/>
  </r>
  <r>
    <s v="The Black Stallion Returns"/>
    <x v="79"/>
    <n v="12049108"/>
    <n v="58"/>
    <s v=""/>
    <m/>
    <b v="0"/>
    <b v="0"/>
    <b v="0"/>
    <b v="0"/>
    <x v="5164"/>
  </r>
  <r>
    <s v="Vision Quest"/>
    <x v="86"/>
    <n v="12993175"/>
    <n v="65"/>
    <s v=""/>
    <m/>
    <b v="0"/>
    <b v="0"/>
    <b v="0"/>
    <b v="0"/>
    <x v="5165"/>
  </r>
  <r>
    <s v="Phone"/>
    <x v="63"/>
    <n v="21784403"/>
    <n v="139"/>
    <s v=""/>
    <m/>
    <b v="0"/>
    <b v="0"/>
    <b v="0"/>
    <b v="0"/>
    <x v="5166"/>
  </r>
  <r>
    <s v="Flight Crew"/>
    <x v="68"/>
    <n v="29171110"/>
    <n v="169"/>
    <s v=""/>
    <m/>
    <b v="0"/>
    <b v="0"/>
    <b v="0"/>
    <b v="0"/>
    <x v="5167"/>
  </r>
  <r>
    <s v="Hard Rain"/>
    <x v="75"/>
    <n v="19870567"/>
    <n v="92"/>
    <s v=""/>
    <m/>
    <b v="0"/>
    <b v="0"/>
    <b v="0"/>
    <b v="0"/>
    <x v="5168"/>
  </r>
  <r>
    <s v="Viking"/>
    <x v="68"/>
    <n v="29161298"/>
    <n v="170"/>
    <s v=""/>
    <m/>
    <b v="0"/>
    <b v="0"/>
    <b v="0"/>
    <b v="0"/>
    <x v="5169"/>
  </r>
  <r>
    <s v="Chouchou"/>
    <x v="54"/>
    <n v="22288364"/>
    <n v="137"/>
    <s v=""/>
    <m/>
    <b v="0"/>
    <b v="0"/>
    <b v="0"/>
    <b v="0"/>
    <x v="5170"/>
  </r>
  <r>
    <s v="The Way of the Bug"/>
    <x v="50"/>
    <n v="30355804"/>
    <n v="168"/>
    <s v=""/>
    <m/>
    <b v="0"/>
    <b v="0"/>
    <b v="0"/>
    <b v="0"/>
    <x v="5171"/>
  </r>
  <r>
    <s v="The Swindlers"/>
    <x v="61"/>
    <n v="29721916"/>
    <n v="169"/>
    <s v=""/>
    <m/>
    <b v="0"/>
    <b v="0"/>
    <b v="0"/>
    <b v="0"/>
    <x v="5172"/>
  </r>
  <r>
    <s v="Christmas in Love"/>
    <x v="66"/>
    <n v="22668087"/>
    <n v="134"/>
    <s v=""/>
    <m/>
    <b v="0"/>
    <b v="0"/>
    <b v="0"/>
    <b v="0"/>
    <x v="5173"/>
  </r>
  <r>
    <s v="Wolfen"/>
    <x v="82"/>
    <n v="10626725"/>
    <n v="65"/>
    <s v=""/>
    <m/>
    <b v="0"/>
    <b v="0"/>
    <b v="0"/>
    <b v="0"/>
    <x v="5174"/>
  </r>
  <r>
    <s v="Real Genius"/>
    <x v="86"/>
    <n v="12952019"/>
    <n v="66"/>
    <s v=""/>
    <m/>
    <b v="0"/>
    <b v="0"/>
    <b v="0"/>
    <b v="0"/>
    <x v="5175"/>
  </r>
  <r>
    <s v="Maya the Bee Movie"/>
    <x v="72"/>
    <n v="28638603"/>
    <n v="184"/>
    <s v=""/>
    <m/>
    <b v="0"/>
    <b v="0"/>
    <b v="0"/>
    <b v="0"/>
    <x v="5176"/>
  </r>
  <r>
    <s v="The Sword in the Stone"/>
    <x v="79"/>
    <n v="12000000"/>
    <n v="59"/>
    <s v=""/>
    <m/>
    <b v="0"/>
    <b v="0"/>
    <b v="0"/>
    <b v="0"/>
    <x v="5177"/>
  </r>
  <r>
    <s v="Letters to Santa"/>
    <x v="55"/>
    <n v="26923513"/>
    <n v="173"/>
    <s v=""/>
    <m/>
    <b v="0"/>
    <b v="0"/>
    <b v="0"/>
    <b v="0"/>
    <x v="5178"/>
  </r>
  <r>
    <s v="One Crazy Summer"/>
    <x v="91"/>
    <n v="13431806"/>
    <n v="62"/>
    <s v=""/>
    <m/>
    <b v="0"/>
    <b v="0"/>
    <b v="0"/>
    <b v="0"/>
    <x v="5179"/>
  </r>
  <r>
    <s v="Detective Conan: Magician of the Silver Sky"/>
    <x v="66"/>
    <n v="22618511"/>
    <n v="135"/>
    <s v=""/>
    <m/>
    <b v="0"/>
    <b v="0"/>
    <b v="0"/>
    <b v="0"/>
    <x v="5180"/>
  </r>
  <r>
    <s v="Extremities"/>
    <x v="91"/>
    <n v="13418091"/>
    <n v="63"/>
    <s v=""/>
    <m/>
    <b v="0"/>
    <b v="0"/>
    <b v="0"/>
    <b v="0"/>
    <x v="5181"/>
  </r>
  <r>
    <s v="Pokémon the Movie: Diancie and the Cocoon of Destruction"/>
    <x v="72"/>
    <n v="28595105"/>
    <n v="185"/>
    <s v=""/>
    <m/>
    <b v="0"/>
    <b v="0"/>
    <b v="0"/>
    <b v="0"/>
    <x v="5182"/>
  </r>
  <r>
    <s v="White Oleander"/>
    <x v="63"/>
    <n v="21672284"/>
    <n v="140"/>
    <s v=""/>
    <m/>
    <b v="0"/>
    <b v="0"/>
    <b v="0"/>
    <b v="0"/>
    <x v="5183"/>
  </r>
  <r>
    <s v="EuroTrip"/>
    <x v="66"/>
    <n v="22605153"/>
    <n v="136"/>
    <s v=""/>
    <m/>
    <b v="0"/>
    <b v="0"/>
    <b v="0"/>
    <b v="0"/>
    <x v="5184"/>
  </r>
  <r>
    <s v="Perfect"/>
    <x v="86"/>
    <n v="12918858"/>
    <n v="67"/>
    <s v=""/>
    <m/>
    <b v="0"/>
    <b v="0"/>
    <b v="0"/>
    <b v="0"/>
    <x v="5185"/>
  </r>
  <r>
    <s v="RocknRolla"/>
    <x v="70"/>
    <n v="25740863"/>
    <n v="170"/>
    <s v=""/>
    <m/>
    <b v="0"/>
    <b v="0"/>
    <b v="0"/>
    <b v="0"/>
    <x v="5186"/>
  </r>
  <r>
    <s v="Reversal of Fortune"/>
    <x v="84"/>
    <n v="15445131"/>
    <n v="79"/>
    <s v=""/>
    <m/>
    <b v="0"/>
    <b v="0"/>
    <b v="0"/>
    <b v="0"/>
    <x v="5187"/>
  </r>
  <r>
    <s v="The Phoenician Scheme"/>
    <x v="56"/>
    <n v="38709289"/>
    <n v="42"/>
    <s v=""/>
    <m/>
    <b v="0"/>
    <b v="0"/>
    <b v="0"/>
    <b v="0"/>
    <x v="5188"/>
  </r>
  <r>
    <s v="The Gate"/>
    <x v="93"/>
    <n v="13539458"/>
    <n v="77"/>
    <s v=""/>
    <m/>
    <b v="0"/>
    <b v="0"/>
    <b v="0"/>
    <b v="0"/>
    <x v="5189"/>
  </r>
  <r>
    <s v="The Bob's Burgers Movie"/>
    <x v="49"/>
    <n v="34148750"/>
    <n v="73"/>
    <s v=""/>
    <m/>
    <b v="0"/>
    <b v="0"/>
    <b v="0"/>
    <b v="0"/>
    <x v="5190"/>
  </r>
  <r>
    <s v="Irreconcilable Differences"/>
    <x v="83"/>
    <n v="12414210"/>
    <n v="69"/>
    <s v=""/>
    <m/>
    <b v="0"/>
    <b v="0"/>
    <b v="0"/>
    <b v="0"/>
    <x v="5191"/>
  </r>
  <r>
    <s v="Defending Your Life"/>
    <x v="89"/>
    <n v="16371128"/>
    <n v="71"/>
    <s v=""/>
    <m/>
    <b v="0"/>
    <b v="0"/>
    <b v="0"/>
    <b v="0"/>
    <x v="5192"/>
  </r>
  <r>
    <s v="Ghosts of the Abyss"/>
    <x v="54"/>
    <n v="22141539"/>
    <n v="138"/>
    <s v=""/>
    <m/>
    <b v="0"/>
    <b v="0"/>
    <b v="0"/>
    <b v="0"/>
    <x v="5193"/>
  </r>
  <r>
    <s v="My Left Foot"/>
    <x v="76"/>
    <n v="14743391"/>
    <n v="68"/>
    <s v=""/>
    <m/>
    <b v="0"/>
    <b v="0"/>
    <b v="0"/>
    <b v="0"/>
    <x v="5194"/>
  </r>
  <r>
    <s v="Poltergeist III"/>
    <x v="87"/>
    <n v="14114488"/>
    <n v="68"/>
    <s v=""/>
    <m/>
    <b v="0"/>
    <b v="0"/>
    <b v="0"/>
    <b v="0"/>
    <x v="5195"/>
  </r>
  <r>
    <s v="M.S. Dhoni: The Untold Story"/>
    <x v="68"/>
    <n v="28903047"/>
    <n v="171"/>
    <s v=""/>
    <m/>
    <b v="0"/>
    <b v="0"/>
    <b v="0"/>
    <b v="0"/>
    <x v="5196"/>
  </r>
  <r>
    <s v="The Fish That Saved Pittsburgh"/>
    <x v="92"/>
    <n v="8281246"/>
    <n v="54"/>
    <s v=""/>
    <m/>
    <b v="0"/>
    <b v="0"/>
    <b v="0"/>
    <b v="0"/>
    <x v="5197"/>
  </r>
  <r>
    <s v="Clergy"/>
    <x v="50"/>
    <n v="30114115"/>
    <n v="169"/>
    <s v=""/>
    <m/>
    <b v="0"/>
    <b v="0"/>
    <b v="0"/>
    <b v="0"/>
    <x v="5198"/>
  </r>
  <r>
    <s v="Another Public Enemy"/>
    <x v="73"/>
    <n v="23248003"/>
    <n v="157"/>
    <s v=""/>
    <m/>
    <b v="0"/>
    <b v="0"/>
    <b v="0"/>
    <b v="0"/>
    <x v="5199"/>
  </r>
  <r>
    <s v="Kingdom 3: The Flame of Destiny"/>
    <x v="69"/>
    <n v="36259522"/>
    <n v="110"/>
    <s v=""/>
    <m/>
    <b v="0"/>
    <b v="0"/>
    <b v="0"/>
    <b v="0"/>
    <x v="5200"/>
  </r>
  <r>
    <s v="Ride On"/>
    <x v="69"/>
    <n v="36258730"/>
    <n v="111"/>
    <s v=""/>
    <m/>
    <b v="0"/>
    <b v="0"/>
    <b v="0"/>
    <b v="0"/>
    <x v="5201"/>
  </r>
  <r>
    <s v="Last Mile"/>
    <x v="60"/>
    <n v="37475443"/>
    <n v="86"/>
    <s v=""/>
    <m/>
    <b v="0"/>
    <b v="0"/>
    <b v="0"/>
    <b v="0"/>
    <x v="5202"/>
  </r>
  <r>
    <s v="Deathstalker"/>
    <x v="79"/>
    <n v="11919250"/>
    <n v="60"/>
    <s v=""/>
    <m/>
    <b v="0"/>
    <b v="0"/>
    <b v="0"/>
    <b v="0"/>
    <x v="5203"/>
  </r>
  <r>
    <s v="Mr. Destiny"/>
    <x v="84"/>
    <n v="15379253"/>
    <n v="80"/>
    <s v=""/>
    <m/>
    <b v="0"/>
    <b v="0"/>
    <b v="0"/>
    <b v="0"/>
    <x v="5204"/>
  </r>
  <r>
    <s v="Kickboxer"/>
    <x v="76"/>
    <n v="14697005"/>
    <n v="69"/>
    <s v=""/>
    <m/>
    <b v="0"/>
    <b v="0"/>
    <b v="0"/>
    <b v="0"/>
    <x v="5205"/>
  </r>
  <r>
    <s v="Spaced Invaders"/>
    <x v="84"/>
    <n v="15369573"/>
    <n v="81"/>
    <s v=""/>
    <m/>
    <b v="0"/>
    <b v="0"/>
    <b v="0"/>
    <b v="0"/>
    <x v="5206"/>
  </r>
  <r>
    <s v="Love &amp; Mercy"/>
    <x v="48"/>
    <n v="28641776"/>
    <n v="185"/>
    <s v=""/>
    <m/>
    <b v="0"/>
    <b v="0"/>
    <b v="0"/>
    <b v="0"/>
    <x v="5207"/>
  </r>
  <r>
    <s v="Mandela: Long Walk to Freedom"/>
    <x v="59"/>
    <n v="27985788"/>
    <n v="174"/>
    <s v=""/>
    <m/>
    <b v="0"/>
    <b v="0"/>
    <b v="0"/>
    <b v="0"/>
    <x v="5208"/>
  </r>
  <r>
    <s v="A Monster in Paris"/>
    <x v="55"/>
    <n v="26710392"/>
    <n v="174"/>
    <s v=""/>
    <m/>
    <b v="0"/>
    <b v="0"/>
    <b v="0"/>
    <b v="0"/>
    <x v="5209"/>
  </r>
  <r>
    <s v="A Bronx Tale"/>
    <x v="52"/>
    <n v="17287898"/>
    <n v="82"/>
    <s v=""/>
    <m/>
    <b v="0"/>
    <b v="0"/>
    <b v="0"/>
    <b v="0"/>
    <x v="5210"/>
  </r>
  <r>
    <s v="Coco"/>
    <x v="45"/>
    <n v="25593707"/>
    <n v="166"/>
    <s v=""/>
    <m/>
    <b v="0"/>
    <b v="0"/>
    <b v="0"/>
    <b v="0"/>
    <x v="5211"/>
  </r>
  <r>
    <s v="Doraemon: Nobita's Art World Tales"/>
    <x v="56"/>
    <n v="38458557"/>
    <n v="43"/>
    <s v=""/>
    <m/>
    <b v="0"/>
    <b v="0"/>
    <b v="0"/>
    <b v="0"/>
    <x v="5212"/>
  </r>
  <r>
    <s v="School for Scoundrels"/>
    <x v="62"/>
    <n v="23947685"/>
    <n v="161"/>
    <s v=""/>
    <m/>
    <b v="0"/>
    <b v="0"/>
    <b v="0"/>
    <b v="0"/>
    <x v="5213"/>
  </r>
  <r>
    <s v="Alibi.com"/>
    <x v="61"/>
    <n v="29370592"/>
    <n v="170"/>
    <s v=""/>
    <m/>
    <b v="0"/>
    <b v="0"/>
    <b v="0"/>
    <b v="0"/>
    <x v="5214"/>
  </r>
  <r>
    <s v="Stormbreaker"/>
    <x v="62"/>
    <n v="23937870"/>
    <n v="162"/>
    <s v=""/>
    <m/>
    <b v="0"/>
    <b v="0"/>
    <b v="0"/>
    <b v="0"/>
    <x v="5215"/>
  </r>
  <r>
    <s v="Honest Thief"/>
    <x v="90"/>
    <n v="31220247"/>
    <n v="51"/>
    <s v=""/>
    <m/>
    <b v="0"/>
    <b v="0"/>
    <b v="0"/>
    <b v="0"/>
    <x v="5216"/>
  </r>
  <r>
    <s v="Strays"/>
    <x v="69"/>
    <n v="36071267"/>
    <n v="112"/>
    <s v=""/>
    <m/>
    <b v="0"/>
    <b v="0"/>
    <b v="0"/>
    <b v="0"/>
    <x v="5217"/>
  </r>
  <r>
    <s v="The Fan"/>
    <x v="88"/>
    <n v="18626419"/>
    <n v="89"/>
    <s v=""/>
    <m/>
    <b v="0"/>
    <b v="0"/>
    <b v="0"/>
    <b v="0"/>
    <x v="5218"/>
  </r>
  <r>
    <s v="Love Don't Cost a Thing"/>
    <x v="54"/>
    <n v="21964072"/>
    <n v="139"/>
    <s v=""/>
    <m/>
    <b v="0"/>
    <b v="0"/>
    <b v="0"/>
    <b v="0"/>
    <x v="5219"/>
  </r>
  <r>
    <s v="Flying Colors"/>
    <x v="48"/>
    <n v="28525563"/>
    <n v="186"/>
    <s v=""/>
    <m/>
    <b v="0"/>
    <b v="0"/>
    <b v="0"/>
    <b v="0"/>
    <x v="5220"/>
  </r>
  <r>
    <s v="Sword Art Online the Movie: Ordinal Scale"/>
    <x v="61"/>
    <n v="29322339"/>
    <n v="171"/>
    <s v=""/>
    <m/>
    <b v="0"/>
    <b v="0"/>
    <b v="0"/>
    <b v="0"/>
    <x v="5221"/>
  </r>
  <r>
    <s v="Anatomy of a Fall"/>
    <x v="69"/>
    <n v="36053387"/>
    <n v="113"/>
    <s v=""/>
    <n v="4"/>
    <b v="0"/>
    <b v="0"/>
    <b v="0"/>
    <b v="1"/>
    <x v="5222"/>
  </r>
  <r>
    <s v="Dark Skies"/>
    <x v="59"/>
    <n v="27858103"/>
    <n v="175"/>
    <s v=""/>
    <m/>
    <b v="0"/>
    <b v="0"/>
    <b v="0"/>
    <b v="0"/>
    <x v="5223"/>
  </r>
  <r>
    <s v="Hunt"/>
    <x v="49"/>
    <n v="33821338"/>
    <n v="75"/>
    <s v=""/>
    <m/>
    <b v="0"/>
    <b v="0"/>
    <b v="0"/>
    <b v="0"/>
    <x v="5224"/>
  </r>
  <r>
    <s v="Stand and Deliver"/>
    <x v="87"/>
    <n v="13994920"/>
    <n v="69"/>
    <s v=""/>
    <m/>
    <b v="0"/>
    <b v="0"/>
    <b v="0"/>
    <b v="0"/>
    <x v="5225"/>
  </r>
  <r>
    <s v="Bloodline"/>
    <x v="92"/>
    <n v="8218695"/>
    <n v="55"/>
    <s v=""/>
    <m/>
    <b v="0"/>
    <b v="0"/>
    <b v="0"/>
    <b v="0"/>
    <x v="5226"/>
  </r>
  <r>
    <s v="Sidekicks"/>
    <x v="52"/>
    <n v="17180393"/>
    <n v="83"/>
    <s v=""/>
    <m/>
    <b v="0"/>
    <b v="0"/>
    <b v="0"/>
    <b v="0"/>
    <x v="5227"/>
  </r>
  <r>
    <s v="Quick Change"/>
    <x v="84"/>
    <n v="15260154"/>
    <n v="82"/>
    <s v=""/>
    <m/>
    <b v="0"/>
    <b v="0"/>
    <b v="0"/>
    <b v="0"/>
    <x v="5228"/>
  </r>
  <r>
    <s v="Quill: The Life of a Guide Dog"/>
    <x v="66"/>
    <n v="22298559"/>
    <n v="137"/>
    <s v=""/>
    <m/>
    <b v="0"/>
    <b v="0"/>
    <b v="0"/>
    <b v="0"/>
    <x v="5229"/>
  </r>
  <r>
    <s v="The Seduction"/>
    <x v="74"/>
    <n v="11378339"/>
    <n v="64"/>
    <s v=""/>
    <m/>
    <b v="0"/>
    <b v="0"/>
    <b v="0"/>
    <b v="0"/>
    <x v="5230"/>
  </r>
  <r>
    <s v="Doraemon the Movie: The New Records of Nobita's Spaceblazer"/>
    <x v="45"/>
    <n v="25422212"/>
    <n v="167"/>
    <s v=""/>
    <m/>
    <b v="0"/>
    <b v="0"/>
    <b v="0"/>
    <b v="0"/>
    <x v="5231"/>
  </r>
  <r>
    <s v="Ice"/>
    <x v="50"/>
    <n v="29806210"/>
    <n v="170"/>
    <s v=""/>
    <m/>
    <b v="0"/>
    <b v="0"/>
    <b v="0"/>
    <b v="0"/>
    <x v="5232"/>
  </r>
  <r>
    <s v="Zelig"/>
    <x v="79"/>
    <n v="11798616"/>
    <n v="61"/>
    <s v=""/>
    <m/>
    <b v="0"/>
    <b v="0"/>
    <b v="0"/>
    <b v="0"/>
    <x v="5233"/>
  </r>
  <r>
    <s v="NASCAR: The IMAX Experience"/>
    <x v="66"/>
    <n v="22248831"/>
    <n v="138"/>
    <s v=""/>
    <m/>
    <b v="0"/>
    <b v="0"/>
    <b v="0"/>
    <b v="0"/>
    <x v="5234"/>
  </r>
  <r>
    <s v="Deep Cover"/>
    <x v="81"/>
    <n v="16639799"/>
    <n v="74"/>
    <s v=""/>
    <m/>
    <b v="0"/>
    <b v="0"/>
    <b v="0"/>
    <b v="0"/>
    <x v="5235"/>
  </r>
  <r>
    <s v="The Lords of Discipline"/>
    <x v="79"/>
    <n v="11787127"/>
    <n v="62"/>
    <s v=""/>
    <m/>
    <b v="0"/>
    <b v="0"/>
    <b v="0"/>
    <b v="0"/>
    <x v="5236"/>
  </r>
  <r>
    <s v="Buffy the Vampire Slayer"/>
    <x v="81"/>
    <n v="16624456"/>
    <n v="75"/>
    <s v=""/>
    <m/>
    <b v="0"/>
    <b v="0"/>
    <b v="0"/>
    <b v="0"/>
    <x v="5237"/>
  </r>
  <r>
    <s v="Nebraska"/>
    <x v="59"/>
    <n v="27682872"/>
    <n v="176"/>
    <s v=""/>
    <m/>
    <b v="0"/>
    <b v="0"/>
    <b v="0"/>
    <b v="0"/>
    <x v="5238"/>
  </r>
  <r>
    <s v="Ivan Tsarevich &amp; the Grey Wolf"/>
    <x v="55"/>
    <n v="26420475"/>
    <n v="175"/>
    <s v=""/>
    <m/>
    <b v="0"/>
    <b v="0"/>
    <b v="0"/>
    <b v="0"/>
    <x v="5239"/>
  </r>
  <r>
    <s v="Domino"/>
    <x v="73"/>
    <n v="22944502"/>
    <n v="158"/>
    <s v=""/>
    <m/>
    <b v="0"/>
    <b v="0"/>
    <b v="0"/>
    <b v="0"/>
    <x v="5240"/>
  </r>
  <r>
    <s v="Il mio miglior nemico"/>
    <x v="62"/>
    <n v="23710143"/>
    <n v="163"/>
    <s v=""/>
    <m/>
    <b v="0"/>
    <b v="0"/>
    <b v="0"/>
    <b v="0"/>
    <x v="5241"/>
  </r>
  <r>
    <s v="Critters"/>
    <x v="91"/>
    <n v="13167232"/>
    <n v="64"/>
    <s v=""/>
    <m/>
    <b v="0"/>
    <b v="0"/>
    <b v="0"/>
    <b v="0"/>
    <x v="5242"/>
  </r>
  <r>
    <s v="Amores Perros"/>
    <x v="58"/>
    <n v="20908467"/>
    <n v="124"/>
    <s v=""/>
    <m/>
    <b v="0"/>
    <b v="0"/>
    <b v="0"/>
    <b v="0"/>
    <x v="5243"/>
  </r>
  <r>
    <s v="The Pick-up Artist"/>
    <x v="93"/>
    <n v="13290368"/>
    <n v="78"/>
    <s v=""/>
    <m/>
    <b v="0"/>
    <b v="0"/>
    <b v="0"/>
    <b v="0"/>
    <x v="5244"/>
  </r>
  <r>
    <s v="I'm a Cat Stalker"/>
    <x v="70"/>
    <n v="25221446"/>
    <n v="171"/>
    <s v=""/>
    <m/>
    <b v="0"/>
    <b v="0"/>
    <b v="0"/>
    <b v="0"/>
    <x v="5245"/>
  </r>
  <r>
    <s v="My Stepmother Is an Alien"/>
    <x v="87"/>
    <n v="13854000"/>
    <n v="70"/>
    <s v=""/>
    <m/>
    <b v="0"/>
    <b v="0"/>
    <b v="0"/>
    <b v="0"/>
    <x v="5246"/>
  </r>
  <r>
    <s v="Recep Ivedik 5"/>
    <x v="61"/>
    <n v="28952258"/>
    <n v="172"/>
    <s v=""/>
    <m/>
    <b v="0"/>
    <b v="0"/>
    <b v="0"/>
    <b v="0"/>
    <x v="5247"/>
  </r>
  <r>
    <s v="The Divine Move"/>
    <x v="72"/>
    <n v="27926871"/>
    <n v="186"/>
    <s v=""/>
    <m/>
    <b v="0"/>
    <b v="0"/>
    <b v="0"/>
    <b v="0"/>
    <x v="5248"/>
  </r>
  <r>
    <s v="The Milagro Beanfield War"/>
    <x v="87"/>
    <n v="13825794"/>
    <n v="71"/>
    <s v=""/>
    <m/>
    <b v="0"/>
    <b v="0"/>
    <b v="0"/>
    <b v="0"/>
    <x v="5249"/>
  </r>
  <r>
    <s v="Dreamscape"/>
    <x v="83"/>
    <n v="12145169"/>
    <n v="70"/>
    <s v=""/>
    <m/>
    <b v="0"/>
    <b v="0"/>
    <b v="0"/>
    <b v="0"/>
    <x v="5250"/>
  </r>
  <r>
    <s v="Hitchcock"/>
    <x v="53"/>
    <n v="27039669"/>
    <n v="171"/>
    <s v=""/>
    <m/>
    <b v="0"/>
    <b v="0"/>
    <b v="0"/>
    <b v="0"/>
    <x v="5251"/>
  </r>
  <r>
    <s v="The Astronaut's Wife"/>
    <x v="57"/>
    <n v="19598588"/>
    <n v="101"/>
    <s v=""/>
    <m/>
    <b v="0"/>
    <b v="0"/>
    <b v="0"/>
    <b v="0"/>
    <x v="5252"/>
  </r>
  <r>
    <s v="Apollo 18"/>
    <x v="55"/>
    <n v="26236153"/>
    <n v="176"/>
    <s v=""/>
    <m/>
    <b v="0"/>
    <b v="0"/>
    <b v="0"/>
    <b v="0"/>
    <x v="5253"/>
  </r>
  <r>
    <s v="Triumph in the Skies"/>
    <x v="48"/>
    <n v="28085162"/>
    <n v="187"/>
    <s v=""/>
    <m/>
    <b v="0"/>
    <b v="0"/>
    <b v="0"/>
    <b v="0"/>
    <x v="5254"/>
  </r>
  <r>
    <s v="Little Black Book"/>
    <x v="66"/>
    <n v="22035509"/>
    <n v="139"/>
    <s v=""/>
    <m/>
    <b v="0"/>
    <b v="0"/>
    <b v="0"/>
    <b v="0"/>
    <x v="5255"/>
  </r>
  <r>
    <s v="Goin' South"/>
    <x v="80"/>
    <n v="7435671"/>
    <n v="39"/>
    <s v=""/>
    <m/>
    <b v="0"/>
    <b v="0"/>
    <b v="0"/>
    <b v="0"/>
    <x v="5256"/>
  </r>
  <r>
    <s v="Mt. Tsurugidake"/>
    <x v="45"/>
    <n v="25134437"/>
    <n v="168"/>
    <s v=""/>
    <m/>
    <b v="0"/>
    <b v="0"/>
    <b v="0"/>
    <b v="0"/>
    <x v="5257"/>
  </r>
  <r>
    <s v="The Incredible Burt Wonderstone"/>
    <x v="59"/>
    <n v="27437881"/>
    <n v="177"/>
    <s v=""/>
    <m/>
    <b v="0"/>
    <b v="0"/>
    <b v="0"/>
    <b v="0"/>
    <x v="5258"/>
  </r>
  <r>
    <s v="Guru"/>
    <x v="71"/>
    <n v="24108727"/>
    <n v="169"/>
    <s v=""/>
    <m/>
    <b v="0"/>
    <b v="0"/>
    <b v="0"/>
    <b v="0"/>
    <x v="5259"/>
  </r>
  <r>
    <s v="Fair Game"/>
    <x v="67"/>
    <n v="25798915"/>
    <n v="161"/>
    <s v=""/>
    <m/>
    <b v="0"/>
    <b v="0"/>
    <b v="0"/>
    <b v="0"/>
    <x v="5260"/>
  </r>
  <r>
    <s v="Fan"/>
    <x v="68"/>
    <n v="28240000"/>
    <n v="172"/>
    <s v=""/>
    <m/>
    <b v="0"/>
    <b v="0"/>
    <b v="0"/>
    <b v="0"/>
    <x v="5261"/>
  </r>
  <r>
    <s v="Species II"/>
    <x v="75"/>
    <n v="19221939"/>
    <n v="93"/>
    <s v=""/>
    <m/>
    <b v="0"/>
    <b v="0"/>
    <b v="0"/>
    <b v="0"/>
    <x v="5262"/>
  </r>
  <r>
    <s v="My Hero Academia: Heroes Rising"/>
    <x v="47"/>
    <n v="29971229"/>
    <n v="161"/>
    <s v=""/>
    <m/>
    <b v="0"/>
    <b v="0"/>
    <b v="0"/>
    <b v="0"/>
    <x v="5263"/>
  </r>
  <r>
    <s v="Gorko!"/>
    <x v="59"/>
    <n v="27369902"/>
    <n v="178"/>
    <s v=""/>
    <m/>
    <b v="0"/>
    <b v="0"/>
    <b v="0"/>
    <b v="0"/>
    <x v="5264"/>
  </r>
  <r>
    <s v="Valley of the Wolves: Iraq"/>
    <x v="62"/>
    <n v="23465471"/>
    <n v="164"/>
    <s v=""/>
    <m/>
    <b v="0"/>
    <b v="0"/>
    <b v="0"/>
    <b v="0"/>
    <x v="5265"/>
  </r>
  <r>
    <s v="Free Solo"/>
    <x v="50"/>
    <n v="29390279"/>
    <n v="171"/>
    <s v=""/>
    <n v="4.5"/>
    <b v="0"/>
    <b v="0"/>
    <b v="0"/>
    <b v="0"/>
    <x v="5266"/>
  </r>
  <r>
    <s v="The Replacement Killers"/>
    <x v="75"/>
    <n v="19204929"/>
    <n v="94"/>
    <s v=""/>
    <m/>
    <b v="0"/>
    <b v="0"/>
    <b v="0"/>
    <b v="0"/>
    <x v="5267"/>
  </r>
  <r>
    <s v="My Girl 2"/>
    <x v="64"/>
    <n v="17359799"/>
    <n v="80"/>
    <s v=""/>
    <m/>
    <b v="0"/>
    <b v="0"/>
    <b v="0"/>
    <b v="0"/>
    <x v="5268"/>
  </r>
  <r>
    <s v="The 33"/>
    <x v="48"/>
    <n v="27972023"/>
    <n v="188"/>
    <s v=""/>
    <m/>
    <b v="0"/>
    <b v="0"/>
    <b v="0"/>
    <b v="0"/>
    <x v="5269"/>
  </r>
  <r>
    <s v="Friday the 13th Part VIII: Jason Takes Manhattan"/>
    <x v="76"/>
    <n v="14343976"/>
    <n v="70"/>
    <s v=""/>
    <m/>
    <b v="0"/>
    <b v="0"/>
    <b v="0"/>
    <b v="0"/>
    <x v="5270"/>
  </r>
  <r>
    <s v="Judwaa 2"/>
    <x v="61"/>
    <n v="28733523"/>
    <n v="173"/>
    <s v=""/>
    <m/>
    <b v="0"/>
    <b v="0"/>
    <b v="0"/>
    <b v="0"/>
    <x v="5271"/>
  </r>
  <r>
    <s v="Compromising Positions"/>
    <x v="86"/>
    <n v="12531831"/>
    <n v="68"/>
    <s v=""/>
    <m/>
    <b v="0"/>
    <b v="0"/>
    <b v="0"/>
    <b v="0"/>
    <x v="5272"/>
  </r>
  <r>
    <s v="Miracle on 34th Street"/>
    <x v="64"/>
    <n v="17326406"/>
    <n v="81"/>
    <s v=""/>
    <m/>
    <b v="0"/>
    <b v="0"/>
    <b v="0"/>
    <b v="0"/>
    <x v="5273"/>
  </r>
  <r>
    <s v="The White Massai"/>
    <x v="73"/>
    <n v="22632255"/>
    <n v="159"/>
    <s v=""/>
    <m/>
    <b v="0"/>
    <b v="0"/>
    <b v="0"/>
    <b v="0"/>
    <x v="5274"/>
  </r>
  <r>
    <s v="Yôkai Watch: the Movie: The Flying Whale and the Grand Adventure of the Double Worlds, Meow!"/>
    <x v="68"/>
    <n v="28110245"/>
    <n v="173"/>
    <s v=""/>
    <m/>
    <b v="0"/>
    <b v="0"/>
    <b v="0"/>
    <b v="0"/>
    <x v="5275"/>
  </r>
  <r>
    <s v="Partner"/>
    <x v="71"/>
    <n v="23968620"/>
    <n v="170"/>
    <s v=""/>
    <m/>
    <b v="0"/>
    <b v="0"/>
    <b v="0"/>
    <b v="0"/>
    <x v="5276"/>
  </r>
  <r>
    <s v="Doug's 1st Movie"/>
    <x v="57"/>
    <n v="19440089"/>
    <n v="102"/>
    <s v=""/>
    <m/>
    <b v="0"/>
    <b v="0"/>
    <b v="0"/>
    <b v="0"/>
    <x v="5277"/>
  </r>
  <r>
    <s v="A Single Man"/>
    <x v="45"/>
    <n v="24964890"/>
    <n v="169"/>
    <s v=""/>
    <m/>
    <b v="0"/>
    <b v="0"/>
    <b v="0"/>
    <b v="0"/>
    <x v="5278"/>
  </r>
  <r>
    <s v="The Round Up"/>
    <x v="67"/>
    <n v="25623521"/>
    <n v="162"/>
    <s v=""/>
    <m/>
    <b v="0"/>
    <b v="0"/>
    <b v="0"/>
    <b v="0"/>
    <x v="5279"/>
  </r>
  <r>
    <s v="Thrill Ride: The Science of Fun"/>
    <x v="46"/>
    <n v="18798590"/>
    <n v="91"/>
    <s v=""/>
    <m/>
    <b v="0"/>
    <b v="0"/>
    <b v="0"/>
    <b v="0"/>
    <x v="5280"/>
  </r>
  <r>
    <s v="The Fortress"/>
    <x v="61"/>
    <n v="28645448"/>
    <n v="174"/>
    <s v=""/>
    <m/>
    <b v="0"/>
    <b v="0"/>
    <b v="0"/>
    <b v="0"/>
    <x v="5281"/>
  </r>
  <r>
    <s v="Back to the Beach"/>
    <x v="93"/>
    <n v="13110903"/>
    <n v="79"/>
    <s v=""/>
    <m/>
    <b v="0"/>
    <b v="0"/>
    <b v="0"/>
    <b v="0"/>
    <x v="5282"/>
  </r>
  <r>
    <s v="Return to Snowy River"/>
    <x v="87"/>
    <n v="13687027"/>
    <n v="72"/>
    <s v=""/>
    <m/>
    <b v="0"/>
    <b v="0"/>
    <b v="0"/>
    <b v="0"/>
    <x v="5283"/>
  </r>
  <r>
    <s v="Do You Know Claudia?"/>
    <x v="66"/>
    <n v="21852972"/>
    <n v="140"/>
    <s v=""/>
    <m/>
    <b v="0"/>
    <b v="0"/>
    <b v="0"/>
    <b v="0"/>
    <x v="5284"/>
  </r>
  <r>
    <s v="The Big Green"/>
    <x v="85"/>
    <n v="17736619"/>
    <n v="86"/>
    <s v=""/>
    <m/>
    <b v="0"/>
    <b v="0"/>
    <b v="0"/>
    <b v="0"/>
    <x v="5285"/>
  </r>
  <r>
    <s v="Welcome to Germany"/>
    <x v="68"/>
    <n v="28036021"/>
    <n v="174"/>
    <s v=""/>
    <m/>
    <b v="0"/>
    <b v="0"/>
    <b v="0"/>
    <b v="0"/>
    <x v="5286"/>
  </r>
  <r>
    <s v="The Wizard"/>
    <x v="76"/>
    <n v="14278900"/>
    <n v="71"/>
    <s v=""/>
    <m/>
    <b v="0"/>
    <b v="0"/>
    <b v="0"/>
    <b v="0"/>
    <x v="5287"/>
  </r>
  <r>
    <s v="Mr. 3000"/>
    <x v="66"/>
    <n v="21839377"/>
    <n v="141"/>
    <s v=""/>
    <m/>
    <b v="0"/>
    <b v="0"/>
    <b v="0"/>
    <b v="0"/>
    <x v="5288"/>
  </r>
  <r>
    <s v="Captain Alatriste: The Spanish Musketeer"/>
    <x v="62"/>
    <n v="23321954"/>
    <n v="165"/>
    <s v=""/>
    <m/>
    <b v="0"/>
    <b v="0"/>
    <b v="0"/>
    <b v="0"/>
    <x v="5289"/>
  </r>
  <r>
    <s v="Khumba"/>
    <x v="59"/>
    <n v="27187375"/>
    <n v="179"/>
    <s v=""/>
    <m/>
    <b v="0"/>
    <b v="0"/>
    <b v="0"/>
    <b v="0"/>
    <x v="5290"/>
  </r>
  <r>
    <s v="April Fool's Day"/>
    <x v="91"/>
    <n v="12947763"/>
    <n v="65"/>
    <s v=""/>
    <m/>
    <b v="0"/>
    <b v="0"/>
    <b v="0"/>
    <b v="0"/>
    <x v="5291"/>
  </r>
  <r>
    <s v="Vice Versa"/>
    <x v="87"/>
    <n v="13664060"/>
    <n v="73"/>
    <s v=""/>
    <m/>
    <b v="0"/>
    <b v="0"/>
    <b v="0"/>
    <b v="0"/>
    <x v="5292"/>
  </r>
  <r>
    <s v="Dearest"/>
    <x v="53"/>
    <n v="26723916"/>
    <n v="172"/>
    <s v=""/>
    <m/>
    <b v="0"/>
    <b v="0"/>
    <b v="0"/>
    <b v="0"/>
    <x v="5293"/>
  </r>
  <r>
    <s v="The Little Things"/>
    <x v="51"/>
    <n v="30842746"/>
    <n v="93"/>
    <s v=""/>
    <n v="2.5"/>
    <b v="0"/>
    <b v="0"/>
    <b v="0"/>
    <b v="0"/>
    <x v="5294"/>
  </r>
  <r>
    <s v="Dark Figure of Crime"/>
    <x v="50"/>
    <n v="29176133"/>
    <n v="172"/>
    <s v=""/>
    <m/>
    <b v="0"/>
    <b v="0"/>
    <b v="0"/>
    <b v="0"/>
    <x v="5295"/>
  </r>
  <r>
    <s v="Nicholas on Holiday"/>
    <x v="72"/>
    <n v="27567832"/>
    <n v="187"/>
    <s v=""/>
    <m/>
    <b v="0"/>
    <b v="0"/>
    <b v="0"/>
    <b v="0"/>
    <x v="5296"/>
  </r>
  <r>
    <s v="The Unholy"/>
    <x v="51"/>
    <n v="30832137"/>
    <n v="94"/>
    <s v=""/>
    <m/>
    <b v="0"/>
    <b v="0"/>
    <b v="0"/>
    <b v="0"/>
    <x v="5297"/>
  </r>
  <r>
    <s v="The Brothers Grimsby"/>
    <x v="68"/>
    <n v="27979040"/>
    <n v="175"/>
    <s v=""/>
    <m/>
    <b v="0"/>
    <b v="0"/>
    <b v="0"/>
    <b v="0"/>
    <x v="5298"/>
  </r>
  <r>
    <s v="Like a Boss"/>
    <x v="90"/>
    <n v="30399490"/>
    <n v="52"/>
    <s v=""/>
    <m/>
    <b v="0"/>
    <b v="0"/>
    <b v="0"/>
    <b v="0"/>
    <x v="5299"/>
  </r>
  <r>
    <s v="Labyrinth"/>
    <x v="91"/>
    <n v="12930284"/>
    <n v="66"/>
    <s v=""/>
    <m/>
    <b v="0"/>
    <b v="0"/>
    <b v="1"/>
    <b v="0"/>
    <x v="5300"/>
  </r>
  <r>
    <s v="Heavyweights"/>
    <x v="85"/>
    <n v="17689177"/>
    <n v="87"/>
    <s v=""/>
    <m/>
    <b v="0"/>
    <b v="0"/>
    <b v="0"/>
    <b v="0"/>
    <x v="5301"/>
  </r>
  <r>
    <s v="Pokémon Heroes"/>
    <x v="63"/>
    <n v="20867919"/>
    <n v="141"/>
    <s v=""/>
    <m/>
    <b v="0"/>
    <b v="0"/>
    <b v="0"/>
    <b v="0"/>
    <x v="5302"/>
  </r>
  <r>
    <s v="Last Man Standing"/>
    <x v="88"/>
    <n v="18115927"/>
    <n v="90"/>
    <s v=""/>
    <m/>
    <b v="0"/>
    <b v="0"/>
    <b v="0"/>
    <b v="0"/>
    <x v="5303"/>
  </r>
  <r>
    <s v="Grace of Monaco"/>
    <x v="72"/>
    <n v="27515247"/>
    <n v="188"/>
    <s v=""/>
    <m/>
    <b v="0"/>
    <b v="0"/>
    <b v="0"/>
    <b v="0"/>
    <x v="5304"/>
  </r>
  <r>
    <s v="Beating Hearts"/>
    <x v="60"/>
    <n v="36258445"/>
    <n v="87"/>
    <s v=""/>
    <m/>
    <b v="0"/>
    <b v="0"/>
    <b v="0"/>
    <b v="0"/>
    <x v="5305"/>
  </r>
  <r>
    <s v="Architecture 101"/>
    <x v="53"/>
    <n v="26642354"/>
    <n v="173"/>
    <s v=""/>
    <m/>
    <b v="0"/>
    <b v="0"/>
    <b v="0"/>
    <b v="0"/>
    <x v="5306"/>
  </r>
  <r>
    <s v="Summer of Sam"/>
    <x v="57"/>
    <n v="19288130"/>
    <n v="103"/>
    <s v=""/>
    <m/>
    <b v="0"/>
    <b v="0"/>
    <b v="0"/>
    <b v="0"/>
    <x v="5307"/>
  </r>
  <r>
    <s v="Bride Wars"/>
    <x v="48"/>
    <n v="27670000"/>
    <n v="189"/>
    <s v=""/>
    <m/>
    <b v="0"/>
    <b v="0"/>
    <b v="0"/>
    <b v="0"/>
    <x v="5308"/>
  </r>
  <r>
    <s v="When Larry Meets Mary"/>
    <x v="68"/>
    <n v="27863090"/>
    <n v="176"/>
    <s v=""/>
    <m/>
    <b v="0"/>
    <b v="0"/>
    <b v="0"/>
    <b v="0"/>
    <x v="5309"/>
  </r>
  <r>
    <s v="Pad Man"/>
    <x v="50"/>
    <n v="29045020"/>
    <n v="173"/>
    <s v=""/>
    <m/>
    <b v="0"/>
    <b v="0"/>
    <b v="0"/>
    <b v="0"/>
    <x v="5310"/>
  </r>
  <r>
    <s v="Tad the Lost Explorer and the Emerald Tablet"/>
    <x v="49"/>
    <n v="32849430"/>
    <n v="76"/>
    <s v=""/>
    <m/>
    <b v="0"/>
    <b v="0"/>
    <b v="0"/>
    <b v="0"/>
    <x v="5311"/>
  </r>
  <r>
    <s v="King of the Gypsies"/>
    <x v="80"/>
    <n v="7325177"/>
    <n v="40"/>
    <s v=""/>
    <m/>
    <b v="0"/>
    <b v="0"/>
    <b v="0"/>
    <b v="0"/>
    <x v="5312"/>
  </r>
  <r>
    <s v="The Bikeriders"/>
    <x v="60"/>
    <n v="36159144"/>
    <n v="88"/>
    <s v=""/>
    <m/>
    <b v="0"/>
    <b v="0"/>
    <b v="0"/>
    <b v="0"/>
    <x v="5313"/>
  </r>
  <r>
    <s v="Our Idiot Brother"/>
    <x v="55"/>
    <n v="25804448"/>
    <n v="177"/>
    <s v=""/>
    <m/>
    <b v="0"/>
    <b v="0"/>
    <b v="0"/>
    <b v="0"/>
    <x v="5314"/>
  </r>
  <r>
    <s v="I'm Still Here"/>
    <x v="60"/>
    <n v="36121640"/>
    <n v="89"/>
    <s v=""/>
    <m/>
    <b v="1"/>
    <b v="0"/>
    <b v="0"/>
    <b v="0"/>
    <x v="5315"/>
  </r>
  <r>
    <s v="Left Behind"/>
    <x v="72"/>
    <n v="27405896"/>
    <n v="189"/>
    <s v=""/>
    <m/>
    <b v="0"/>
    <b v="0"/>
    <b v="0"/>
    <b v="0"/>
    <x v="5316"/>
  </r>
  <r>
    <s v="Kaiji: The Ultimate Gambler"/>
    <x v="45"/>
    <n v="24709016"/>
    <n v="170"/>
    <s v=""/>
    <m/>
    <b v="0"/>
    <b v="0"/>
    <b v="0"/>
    <b v="0"/>
    <x v="5317"/>
  </r>
  <r>
    <s v="Thomas and the Magic Railroad"/>
    <x v="77"/>
    <n v="19748009"/>
    <n v="117"/>
    <s v=""/>
    <m/>
    <b v="0"/>
    <b v="0"/>
    <b v="0"/>
    <b v="0"/>
    <x v="5318"/>
  </r>
  <r>
    <s v="Christmas in South Africa"/>
    <x v="67"/>
    <n v="25362517"/>
    <n v="163"/>
    <s v=""/>
    <m/>
    <b v="0"/>
    <b v="0"/>
    <b v="0"/>
    <b v="0"/>
    <x v="5319"/>
  </r>
  <r>
    <s v="The Odd Couple II"/>
    <x v="75"/>
    <n v="18912328"/>
    <n v="95"/>
    <s v=""/>
    <m/>
    <b v="0"/>
    <b v="0"/>
    <b v="0"/>
    <b v="0"/>
    <x v="5320"/>
  </r>
  <r>
    <s v="Mobile Suit Gundam SEED Freedom"/>
    <x v="60"/>
    <n v="36038764"/>
    <n v="90"/>
    <s v=""/>
    <m/>
    <b v="0"/>
    <b v="0"/>
    <b v="0"/>
    <b v="0"/>
    <x v="5321"/>
  </r>
  <r>
    <s v="Silver Bullet"/>
    <x v="86"/>
    <n v="12361866"/>
    <n v="69"/>
    <s v=""/>
    <m/>
    <b v="0"/>
    <b v="0"/>
    <b v="0"/>
    <b v="0"/>
    <x v="5322"/>
  </r>
  <r>
    <s v="The Last Duel"/>
    <x v="51"/>
    <n v="30552111"/>
    <n v="95"/>
    <s v=""/>
    <m/>
    <b v="0"/>
    <b v="0"/>
    <b v="0"/>
    <b v="0"/>
    <x v="5323"/>
  </r>
  <r>
    <s v="Saturn 3"/>
    <x v="78"/>
    <n v="9000000"/>
    <n v="63"/>
    <s v=""/>
    <m/>
    <b v="0"/>
    <b v="0"/>
    <b v="0"/>
    <b v="0"/>
    <x v="5324"/>
  </r>
  <r>
    <s v="Tribute"/>
    <x v="78"/>
    <n v="9000000"/>
    <n v="64"/>
    <s v=""/>
    <m/>
    <b v="0"/>
    <b v="0"/>
    <b v="0"/>
    <b v="0"/>
    <x v="5324"/>
  </r>
  <r>
    <s v="You're Next"/>
    <x v="59"/>
    <n v="26895481"/>
    <n v="180"/>
    <s v=""/>
    <m/>
    <b v="0"/>
    <b v="0"/>
    <b v="0"/>
    <b v="0"/>
    <x v="5325"/>
  </r>
  <r>
    <s v="OSS 117: Cairo, Nest of Spies"/>
    <x v="62"/>
    <n v="23055884"/>
    <n v="166"/>
    <s v=""/>
    <m/>
    <b v="0"/>
    <b v="0"/>
    <b v="0"/>
    <b v="0"/>
    <x v="5326"/>
  </r>
  <r>
    <s v="Fire Birds"/>
    <x v="84"/>
    <n v="14760451"/>
    <n v="83"/>
    <s v=""/>
    <m/>
    <b v="0"/>
    <b v="0"/>
    <b v="0"/>
    <b v="0"/>
    <x v="5327"/>
  </r>
  <r>
    <s v="Home for the Holidays"/>
    <x v="85"/>
    <n v="17519169"/>
    <n v="88"/>
    <s v=""/>
    <m/>
    <b v="0"/>
    <b v="0"/>
    <b v="0"/>
    <b v="0"/>
    <x v="5328"/>
  </r>
  <r>
    <s v="Wicker Park"/>
    <x v="66"/>
    <n v="21568818"/>
    <n v="142"/>
    <s v=""/>
    <m/>
    <b v="0"/>
    <b v="0"/>
    <b v="0"/>
    <b v="0"/>
    <x v="5329"/>
  </r>
  <r>
    <s v="Dancing Queen"/>
    <x v="53"/>
    <n v="26411266"/>
    <n v="174"/>
    <s v=""/>
    <m/>
    <b v="0"/>
    <b v="0"/>
    <b v="0"/>
    <b v="0"/>
    <x v="5330"/>
  </r>
  <r>
    <s v="Heart and Souls"/>
    <x v="52"/>
    <n v="16589540"/>
    <n v="84"/>
    <s v=""/>
    <m/>
    <b v="0"/>
    <b v="0"/>
    <b v="0"/>
    <b v="0"/>
    <x v="5331"/>
  </r>
  <r>
    <s v="BTS Permission to Dance on Stage - Seoul: Live Viewing"/>
    <x v="49"/>
    <n v="32600000"/>
    <n v="77"/>
    <s v=""/>
    <m/>
    <b v="0"/>
    <b v="0"/>
    <b v="0"/>
    <b v="0"/>
    <x v="5332"/>
  </r>
  <r>
    <s v="Mr. Go"/>
    <x v="59"/>
    <n v="26835201"/>
    <n v="181"/>
    <s v=""/>
    <m/>
    <b v="0"/>
    <b v="0"/>
    <b v="0"/>
    <b v="0"/>
    <x v="5333"/>
  </r>
  <r>
    <s v="The Crow: City of Angels"/>
    <x v="88"/>
    <n v="17917287"/>
    <n v="91"/>
    <s v=""/>
    <m/>
    <b v="0"/>
    <b v="0"/>
    <b v="0"/>
    <b v="0"/>
    <x v="5334"/>
  </r>
  <r>
    <s v="Enemy Mine"/>
    <x v="86"/>
    <n v="12303411"/>
    <n v="70"/>
    <s v=""/>
    <m/>
    <b v="0"/>
    <b v="0"/>
    <b v="0"/>
    <b v="0"/>
    <x v="5335"/>
  </r>
  <r>
    <s v="Aquamarine"/>
    <x v="62"/>
    <n v="22989957"/>
    <n v="167"/>
    <s v=""/>
    <m/>
    <b v="0"/>
    <b v="0"/>
    <b v="0"/>
    <b v="0"/>
    <x v="5336"/>
  </r>
  <r>
    <s v="Mr. Nice Guy"/>
    <x v="75"/>
    <n v="18814720"/>
    <n v="96"/>
    <s v=""/>
    <m/>
    <b v="0"/>
    <b v="0"/>
    <b v="0"/>
    <b v="0"/>
    <x v="5337"/>
  </r>
  <r>
    <s v="Win a Date with Tad Hamilton!"/>
    <x v="66"/>
    <n v="21513434"/>
    <n v="143"/>
    <s v=""/>
    <m/>
    <b v="0"/>
    <b v="0"/>
    <b v="0"/>
    <b v="0"/>
    <x v="5338"/>
  </r>
  <r>
    <s v="Race"/>
    <x v="70"/>
    <n v="24503269"/>
    <n v="172"/>
    <s v=""/>
    <m/>
    <b v="0"/>
    <b v="0"/>
    <b v="0"/>
    <b v="0"/>
    <x v="5339"/>
  </r>
  <r>
    <s v="Days of Glory"/>
    <x v="62"/>
    <n v="22963701"/>
    <n v="168"/>
    <s v=""/>
    <m/>
    <b v="0"/>
    <b v="0"/>
    <b v="0"/>
    <b v="0"/>
    <x v="5340"/>
  </r>
  <r>
    <s v="Mirai"/>
    <x v="50"/>
    <n v="28756961"/>
    <n v="174"/>
    <s v=""/>
    <m/>
    <b v="0"/>
    <b v="0"/>
    <b v="0"/>
    <b v="0"/>
    <x v="5341"/>
  </r>
  <r>
    <s v="Irrational Man"/>
    <x v="48"/>
    <n v="27391084"/>
    <n v="190"/>
    <s v=""/>
    <m/>
    <b v="0"/>
    <b v="0"/>
    <b v="0"/>
    <b v="0"/>
    <x v="5342"/>
  </r>
  <r>
    <s v="Detective K: Secret of the Lost Island"/>
    <x v="48"/>
    <n v="27387870"/>
    <n v="191"/>
    <s v=""/>
    <m/>
    <b v="0"/>
    <b v="0"/>
    <b v="0"/>
    <b v="0"/>
    <x v="5343"/>
  </r>
  <r>
    <s v="They Live"/>
    <x v="87"/>
    <n v="13447978"/>
    <n v="74"/>
    <s v=""/>
    <m/>
    <b v="0"/>
    <b v="0"/>
    <b v="0"/>
    <b v="0"/>
    <x v="5344"/>
  </r>
  <r>
    <s v="Biutiful"/>
    <x v="67"/>
    <n v="25147786"/>
    <n v="164"/>
    <s v=""/>
    <m/>
    <b v="0"/>
    <b v="0"/>
    <b v="0"/>
    <b v="0"/>
    <x v="5345"/>
  </r>
  <r>
    <s v="Billy Bathgate"/>
    <x v="89"/>
    <n v="15565363"/>
    <n v="72"/>
    <s v=""/>
    <m/>
    <b v="0"/>
    <b v="0"/>
    <b v="0"/>
    <b v="0"/>
    <x v="5346"/>
  </r>
  <r>
    <s v="Highlander II: The Quickening"/>
    <x v="89"/>
    <n v="15556340"/>
    <n v="73"/>
    <s v=""/>
    <m/>
    <b v="0"/>
    <b v="0"/>
    <b v="0"/>
    <b v="0"/>
    <x v="5347"/>
  </r>
  <r>
    <s v="The Wind that Shakes the Barley"/>
    <x v="62"/>
    <n v="22899908"/>
    <n v="169"/>
    <s v=""/>
    <m/>
    <b v="0"/>
    <b v="0"/>
    <b v="0"/>
    <b v="0"/>
    <x v="5348"/>
  </r>
  <r>
    <s v="Switch"/>
    <x v="89"/>
    <n v="15545943"/>
    <n v="74"/>
    <s v=""/>
    <m/>
    <b v="0"/>
    <b v="0"/>
    <b v="0"/>
    <b v="0"/>
    <x v="5349"/>
  </r>
  <r>
    <s v="Joy of Fatherhood"/>
    <x v="72"/>
    <n v="27088817"/>
    <n v="190"/>
    <s v=""/>
    <m/>
    <b v="0"/>
    <b v="0"/>
    <b v="0"/>
    <b v="0"/>
    <x v="5350"/>
  </r>
  <r>
    <s v="Force 10 from Navarone"/>
    <x v="80"/>
    <n v="7230000"/>
    <n v="41"/>
    <s v=""/>
    <m/>
    <b v="0"/>
    <b v="0"/>
    <b v="0"/>
    <b v="0"/>
    <x v="5351"/>
  </r>
  <r>
    <s v="Fall In Love At First Kiss"/>
    <x v="47"/>
    <n v="29206238"/>
    <n v="162"/>
    <s v=""/>
    <m/>
    <b v="0"/>
    <b v="0"/>
    <b v="0"/>
    <b v="0"/>
    <x v="5352"/>
  </r>
  <r>
    <s v="The Merchant of Venice"/>
    <x v="66"/>
    <n v="21417725"/>
    <n v="144"/>
    <s v=""/>
    <m/>
    <b v="0"/>
    <b v="0"/>
    <b v="0"/>
    <b v="0"/>
    <x v="5353"/>
  </r>
  <r>
    <s v="The War"/>
    <x v="64"/>
    <n v="16928556"/>
    <n v="82"/>
    <s v=""/>
    <m/>
    <b v="0"/>
    <b v="0"/>
    <b v="0"/>
    <b v="0"/>
    <x v="5354"/>
  </r>
  <r>
    <s v="Murder in the First"/>
    <x v="85"/>
    <n v="17381942"/>
    <n v="89"/>
    <s v=""/>
    <m/>
    <b v="0"/>
    <b v="0"/>
    <b v="0"/>
    <b v="0"/>
    <x v="5355"/>
  </r>
  <r>
    <s v="Companion"/>
    <x v="56"/>
    <n v="36709101"/>
    <n v="44"/>
    <s v=""/>
    <n v="3.5"/>
    <b v="0"/>
    <b v="0"/>
    <b v="0"/>
    <b v="1"/>
    <x v="5356"/>
  </r>
  <r>
    <s v="If I Were You 2"/>
    <x v="45"/>
    <n v="24415116"/>
    <n v="171"/>
    <s v=""/>
    <m/>
    <b v="0"/>
    <b v="0"/>
    <b v="0"/>
    <b v="0"/>
    <x v="5357"/>
  </r>
  <r>
    <s v="To the Fore"/>
    <x v="48"/>
    <n v="27267799"/>
    <n v="192"/>
    <s v=""/>
    <m/>
    <b v="0"/>
    <b v="0"/>
    <b v="0"/>
    <b v="0"/>
    <x v="5358"/>
  </r>
  <r>
    <s v="American Ultra"/>
    <x v="48"/>
    <n v="27262374"/>
    <n v="193"/>
    <s v=""/>
    <m/>
    <b v="0"/>
    <b v="0"/>
    <b v="0"/>
    <b v="0"/>
    <x v="5359"/>
  </r>
  <r>
    <s v="Das Boot"/>
    <x v="74"/>
    <n v="10916352"/>
    <n v="65"/>
    <s v=""/>
    <m/>
    <b v="1"/>
    <b v="1"/>
    <b v="0"/>
    <b v="0"/>
    <x v="5360"/>
  </r>
  <r>
    <s v="Manual of Love"/>
    <x v="73"/>
    <n v="22079820"/>
    <n v="160"/>
    <s v=""/>
    <m/>
    <b v="0"/>
    <b v="0"/>
    <b v="0"/>
    <b v="0"/>
    <x v="5361"/>
  </r>
  <r>
    <s v="Six Degrees of Celebration"/>
    <x v="67"/>
    <n v="25030264"/>
    <n v="165"/>
    <s v=""/>
    <m/>
    <b v="0"/>
    <b v="0"/>
    <b v="0"/>
    <b v="0"/>
    <x v="5362"/>
  </r>
  <r>
    <s v="Lesson of the Evil"/>
    <x v="53"/>
    <n v="26167224"/>
    <n v="175"/>
    <s v=""/>
    <m/>
    <b v="0"/>
    <b v="0"/>
    <b v="0"/>
    <b v="0"/>
    <x v="5363"/>
  </r>
  <r>
    <s v="Yesterday Once More"/>
    <x v="68"/>
    <n v="27413790"/>
    <n v="177"/>
    <s v=""/>
    <m/>
    <b v="0"/>
    <b v="0"/>
    <b v="0"/>
    <b v="0"/>
    <x v="5364"/>
  </r>
  <r>
    <s v="What Happened to Monday"/>
    <x v="61"/>
    <n v="27975429"/>
    <n v="175"/>
    <s v=""/>
    <m/>
    <b v="0"/>
    <b v="0"/>
    <b v="0"/>
    <b v="0"/>
    <x v="5365"/>
  </r>
  <r>
    <s v="The Formula"/>
    <x v="78"/>
    <n v="8894289"/>
    <n v="65"/>
    <s v=""/>
    <m/>
    <b v="0"/>
    <b v="0"/>
    <b v="0"/>
    <b v="0"/>
    <x v="5366"/>
  </r>
  <r>
    <s v="Mulholland Drive"/>
    <x v="58"/>
    <n v="20117339"/>
    <n v="125"/>
    <s v=""/>
    <n v="3"/>
    <b v="1"/>
    <b v="0"/>
    <b v="1"/>
    <b v="1"/>
    <x v="5367"/>
  </r>
  <r>
    <s v="Wild at Heart"/>
    <x v="84"/>
    <n v="14575558"/>
    <n v="84"/>
    <s v=""/>
    <m/>
    <b v="0"/>
    <b v="0"/>
    <b v="0"/>
    <b v="0"/>
    <x v="5368"/>
  </r>
  <r>
    <s v="Paradise Alley"/>
    <x v="80"/>
    <n v="7185518"/>
    <n v="42"/>
    <s v=""/>
    <m/>
    <b v="0"/>
    <b v="0"/>
    <b v="0"/>
    <b v="0"/>
    <x v="5369"/>
  </r>
  <r>
    <s v="New York Minute"/>
    <x v="66"/>
    <n v="21289826"/>
    <n v="145"/>
    <s v=""/>
    <m/>
    <b v="0"/>
    <b v="0"/>
    <b v="0"/>
    <b v="0"/>
    <x v="5370"/>
  </r>
  <r>
    <s v="That Darn Cat"/>
    <x v="46"/>
    <n v="18301610"/>
    <n v="92"/>
    <s v=""/>
    <m/>
    <b v="0"/>
    <b v="0"/>
    <b v="0"/>
    <b v="0"/>
    <x v="5371"/>
  </r>
  <r>
    <s v="Baby's Day Out"/>
    <x v="64"/>
    <n v="16827402"/>
    <n v="83"/>
    <s v=""/>
    <m/>
    <b v="0"/>
    <b v="0"/>
    <b v="0"/>
    <b v="0"/>
    <x v="5372"/>
  </r>
  <r>
    <s v="Monster Family"/>
    <x v="61"/>
    <n v="27890108"/>
    <n v="176"/>
    <s v=""/>
    <m/>
    <b v="0"/>
    <b v="0"/>
    <b v="0"/>
    <b v="0"/>
    <x v="5373"/>
  </r>
  <r>
    <s v="Up the Creek"/>
    <x v="83"/>
    <n v="11708269"/>
    <n v="71"/>
    <s v=""/>
    <m/>
    <b v="0"/>
    <b v="0"/>
    <b v="0"/>
    <b v="0"/>
    <x v="5374"/>
  </r>
  <r>
    <s v="Get Carter"/>
    <x v="77"/>
    <n v="19412993"/>
    <n v="118"/>
    <s v=""/>
    <m/>
    <b v="0"/>
    <b v="0"/>
    <b v="0"/>
    <b v="0"/>
    <x v="5375"/>
  </r>
  <r>
    <s v="Lightning Jack"/>
    <x v="64"/>
    <n v="16821273"/>
    <n v="84"/>
    <s v=""/>
    <m/>
    <b v="0"/>
    <b v="0"/>
    <b v="0"/>
    <b v="0"/>
    <x v="5376"/>
  </r>
  <r>
    <s v="Andre"/>
    <x v="64"/>
    <n v="16820893"/>
    <n v="85"/>
    <s v=""/>
    <m/>
    <b v="0"/>
    <b v="0"/>
    <b v="0"/>
    <b v="0"/>
    <x v="5377"/>
  </r>
  <r>
    <s v="The Beguiled"/>
    <x v="61"/>
    <n v="27869129"/>
    <n v="177"/>
    <s v=""/>
    <m/>
    <b v="0"/>
    <b v="0"/>
    <b v="0"/>
    <b v="0"/>
    <x v="5378"/>
  </r>
  <r>
    <s v="A Kiss Before Dying"/>
    <x v="89"/>
    <n v="15429177"/>
    <n v="75"/>
    <s v=""/>
    <m/>
    <b v="0"/>
    <b v="0"/>
    <b v="0"/>
    <b v="0"/>
    <x v="5379"/>
  </r>
  <r>
    <s v="The Break Up Man"/>
    <x v="59"/>
    <n v="26477012"/>
    <n v="182"/>
    <s v=""/>
    <m/>
    <b v="0"/>
    <b v="0"/>
    <b v="0"/>
    <b v="0"/>
    <x v="5380"/>
  </r>
  <r>
    <s v="The Way Way Back"/>
    <x v="59"/>
    <n v="26474920"/>
    <n v="183"/>
    <s v=""/>
    <m/>
    <b v="0"/>
    <b v="0"/>
    <b v="0"/>
    <b v="0"/>
    <x v="5381"/>
  </r>
  <r>
    <s v="Shin Ultraman"/>
    <x v="49"/>
    <n v="32125691"/>
    <n v="78"/>
    <s v=""/>
    <m/>
    <b v="0"/>
    <b v="0"/>
    <b v="0"/>
    <b v="0"/>
    <x v="5382"/>
  </r>
  <r>
    <s v="Noryang: Deadly Sea"/>
    <x v="69"/>
    <n v="34210966"/>
    <n v="114"/>
    <s v=""/>
    <m/>
    <b v="0"/>
    <b v="0"/>
    <b v="0"/>
    <b v="0"/>
    <x v="5383"/>
  </r>
  <r>
    <s v="Agneepath"/>
    <x v="53"/>
    <n v="26001696"/>
    <n v="176"/>
    <s v=""/>
    <m/>
    <b v="0"/>
    <b v="0"/>
    <b v="0"/>
    <b v="0"/>
    <x v="5384"/>
  </r>
  <r>
    <s v="We Are the Nobles"/>
    <x v="59"/>
    <n v="26433651"/>
    <n v="184"/>
    <s v=""/>
    <m/>
    <b v="0"/>
    <b v="0"/>
    <b v="0"/>
    <b v="0"/>
    <x v="5385"/>
  </r>
  <r>
    <s v="Immaculate"/>
    <x v="60"/>
    <n v="35340015"/>
    <n v="91"/>
    <s v=""/>
    <m/>
    <b v="0"/>
    <b v="0"/>
    <b v="0"/>
    <b v="0"/>
    <x v="5386"/>
  </r>
  <r>
    <s v="The Smurfs and the Magic Flute"/>
    <x v="79"/>
    <n v="11234220"/>
    <n v="64"/>
    <s v=""/>
    <m/>
    <b v="0"/>
    <b v="0"/>
    <b v="0"/>
    <b v="0"/>
    <x v="5387"/>
  </r>
  <r>
    <s v="Alibi.com 2"/>
    <x v="69"/>
    <n v="34114308"/>
    <n v="115"/>
    <s v=""/>
    <m/>
    <b v="0"/>
    <b v="0"/>
    <b v="0"/>
    <b v="0"/>
    <x v="5388"/>
  </r>
  <r>
    <s v="Monkey Man"/>
    <x v="60"/>
    <n v="35271631"/>
    <n v="92"/>
    <s v=""/>
    <n v="3"/>
    <b v="0"/>
    <b v="0"/>
    <b v="0"/>
    <b v="0"/>
    <x v="5389"/>
  </r>
  <r>
    <s v="Sarah's Key"/>
    <x v="67"/>
    <n v="24792815"/>
    <n v="166"/>
    <s v=""/>
    <m/>
    <b v="0"/>
    <b v="0"/>
    <b v="0"/>
    <b v="0"/>
    <x v="5390"/>
  </r>
  <r>
    <s v="The Banquet"/>
    <x v="62"/>
    <n v="22598772"/>
    <n v="170"/>
    <s v=""/>
    <m/>
    <b v="0"/>
    <b v="0"/>
    <b v="0"/>
    <b v="0"/>
    <x v="5391"/>
  </r>
  <r>
    <s v="Mindhunters"/>
    <x v="66"/>
    <n v="21148829"/>
    <n v="146"/>
    <s v=""/>
    <m/>
    <b v="0"/>
    <b v="0"/>
    <b v="0"/>
    <b v="0"/>
    <x v="5392"/>
  </r>
  <r>
    <s v="Escape from Mogadishu"/>
    <x v="51"/>
    <n v="29902716"/>
    <n v="96"/>
    <s v=""/>
    <m/>
    <b v="0"/>
    <b v="0"/>
    <b v="0"/>
    <b v="0"/>
    <x v="5393"/>
  </r>
  <r>
    <s v="Crazy/Beautiful"/>
    <x v="58"/>
    <n v="19937988"/>
    <n v="127"/>
    <s v=""/>
    <m/>
    <b v="0"/>
    <b v="0"/>
    <b v="0"/>
    <b v="0"/>
    <x v="5394"/>
  </r>
  <r>
    <s v="Blink"/>
    <x v="64"/>
    <n v="16696219"/>
    <n v="86"/>
    <s v=""/>
    <m/>
    <b v="0"/>
    <b v="0"/>
    <b v="0"/>
    <b v="0"/>
    <x v="5395"/>
  </r>
  <r>
    <s v="Viaggi di nozze"/>
    <x v="85"/>
    <n v="17142208"/>
    <n v="90"/>
    <s v=""/>
    <m/>
    <b v="0"/>
    <b v="0"/>
    <b v="0"/>
    <b v="0"/>
    <x v="5396"/>
  </r>
  <r>
    <s v="Lottery Ticket"/>
    <x v="67"/>
    <n v="24719879"/>
    <n v="167"/>
    <s v=""/>
    <m/>
    <b v="0"/>
    <b v="0"/>
    <b v="0"/>
    <b v="0"/>
    <x v="5397"/>
  </r>
  <r>
    <s v="Get Over It"/>
    <x v="58"/>
    <n v="19900366"/>
    <n v="128"/>
    <s v=""/>
    <m/>
    <b v="0"/>
    <b v="0"/>
    <b v="0"/>
    <b v="0"/>
    <x v="5398"/>
  </r>
  <r>
    <s v="I Give My First Love to You"/>
    <x v="45"/>
    <n v="24051386"/>
    <n v="172"/>
    <s v=""/>
    <m/>
    <b v="0"/>
    <b v="0"/>
    <b v="0"/>
    <b v="0"/>
    <x v="5399"/>
  </r>
  <r>
    <s v="The Bedroom Window"/>
    <x v="93"/>
    <n v="12640385"/>
    <n v="80"/>
    <s v=""/>
    <m/>
    <b v="0"/>
    <b v="0"/>
    <b v="0"/>
    <b v="0"/>
    <x v="5400"/>
  </r>
  <r>
    <s v="The Stolen Years"/>
    <x v="59"/>
    <n v="26249553"/>
    <n v="185"/>
    <s v=""/>
    <m/>
    <b v="0"/>
    <b v="0"/>
    <b v="0"/>
    <b v="0"/>
    <x v="5401"/>
  </r>
  <r>
    <s v="Rust and Bone"/>
    <x v="53"/>
    <n v="25807712"/>
    <n v="177"/>
    <s v=""/>
    <m/>
    <b v="0"/>
    <b v="0"/>
    <b v="0"/>
    <b v="0"/>
    <x v="5402"/>
  </r>
  <r>
    <s v="Torrente 3: El protector"/>
    <x v="73"/>
    <n v="21762391"/>
    <n v="161"/>
    <s v=""/>
    <m/>
    <b v="0"/>
    <b v="0"/>
    <b v="0"/>
    <b v="0"/>
    <x v="5403"/>
  </r>
  <r>
    <s v="Asterix and the Vikings"/>
    <x v="62"/>
    <n v="22501596"/>
    <n v="171"/>
    <s v=""/>
    <m/>
    <b v="0"/>
    <b v="0"/>
    <b v="0"/>
    <b v="0"/>
    <x v="5404"/>
  </r>
  <r>
    <s v="One Night Surprise"/>
    <x v="59"/>
    <n v="26220159"/>
    <n v="186"/>
    <s v=""/>
    <m/>
    <b v="0"/>
    <b v="0"/>
    <b v="0"/>
    <b v="0"/>
    <x v="5405"/>
  </r>
  <r>
    <s v="Liar Game: The Final Stage"/>
    <x v="67"/>
    <n v="24658706"/>
    <n v="168"/>
    <s v=""/>
    <m/>
    <b v="0"/>
    <b v="0"/>
    <b v="0"/>
    <b v="0"/>
    <x v="5406"/>
  </r>
  <r>
    <s v="Serving Sara"/>
    <x v="63"/>
    <n v="20146150"/>
    <n v="142"/>
    <s v=""/>
    <m/>
    <b v="0"/>
    <b v="0"/>
    <b v="0"/>
    <b v="0"/>
    <x v="5407"/>
  </r>
  <r>
    <s v="Great Balls of Fire!"/>
    <x v="76"/>
    <n v="13741060"/>
    <n v="72"/>
    <s v=""/>
    <m/>
    <b v="0"/>
    <b v="0"/>
    <b v="0"/>
    <b v="0"/>
    <x v="5408"/>
  </r>
  <r>
    <s v="The Bad News Bears Go to Japan"/>
    <x v="80"/>
    <n v="7092495"/>
    <n v="43"/>
    <s v=""/>
    <m/>
    <b v="0"/>
    <b v="0"/>
    <b v="0"/>
    <b v="0"/>
    <x v="5409"/>
  </r>
  <r>
    <s v="The Witches"/>
    <x v="90"/>
    <n v="29303571"/>
    <n v="53"/>
    <s v=""/>
    <m/>
    <b v="0"/>
    <b v="0"/>
    <b v="0"/>
    <b v="0"/>
    <x v="5410"/>
  </r>
  <r>
    <s v="Mad Max"/>
    <x v="78"/>
    <n v="8750081"/>
    <n v="66"/>
    <s v=""/>
    <m/>
    <b v="0"/>
    <b v="0"/>
    <b v="0"/>
    <b v="0"/>
    <x v="5411"/>
  </r>
  <r>
    <s v="Mao's Last Dancer"/>
    <x v="45"/>
    <n v="23914731"/>
    <n v="173"/>
    <s v=""/>
    <m/>
    <b v="0"/>
    <b v="0"/>
    <b v="0"/>
    <b v="0"/>
    <x v="5412"/>
  </r>
  <r>
    <s v="Summer Catch"/>
    <x v="58"/>
    <n v="19772447"/>
    <n v="129"/>
    <s v=""/>
    <m/>
    <b v="0"/>
    <b v="0"/>
    <b v="0"/>
    <b v="0"/>
    <x v="5413"/>
  </r>
  <r>
    <s v="Jury Duty"/>
    <x v="85"/>
    <n v="17014653"/>
    <n v="91"/>
    <s v=""/>
    <m/>
    <b v="0"/>
    <b v="0"/>
    <b v="0"/>
    <b v="0"/>
    <x v="5414"/>
  </r>
  <r>
    <s v="A Hard Day"/>
    <x v="72"/>
    <n v="26488847"/>
    <n v="191"/>
    <s v=""/>
    <m/>
    <b v="0"/>
    <b v="0"/>
    <b v="0"/>
    <b v="0"/>
    <x v="5415"/>
  </r>
  <r>
    <s v="Platinum Data"/>
    <x v="59"/>
    <n v="26052718"/>
    <n v="187"/>
    <s v=""/>
    <m/>
    <b v="0"/>
    <b v="0"/>
    <b v="0"/>
    <b v="0"/>
    <x v="5416"/>
  </r>
  <r>
    <s v="The Thirteenth Floor"/>
    <x v="57"/>
    <n v="18564088"/>
    <n v="104"/>
    <s v=""/>
    <m/>
    <b v="0"/>
    <b v="0"/>
    <b v="0"/>
    <b v="0"/>
    <x v="5417"/>
  </r>
  <r>
    <s v="Man of the House"/>
    <x v="73"/>
    <n v="21577624"/>
    <n v="162"/>
    <s v=""/>
    <m/>
    <b v="0"/>
    <b v="0"/>
    <b v="0"/>
    <b v="0"/>
    <x v="5418"/>
  </r>
  <r>
    <s v="The River"/>
    <x v="83"/>
    <n v="11489982"/>
    <n v="72"/>
    <s v=""/>
    <m/>
    <b v="0"/>
    <b v="0"/>
    <b v="0"/>
    <b v="0"/>
    <x v="5419"/>
  </r>
  <r>
    <s v="Extreme Measures"/>
    <x v="88"/>
    <n v="17380126"/>
    <n v="92"/>
    <s v=""/>
    <m/>
    <b v="0"/>
    <b v="0"/>
    <b v="0"/>
    <b v="0"/>
    <x v="5420"/>
  </r>
  <r>
    <s v="Simon Birch"/>
    <x v="75"/>
    <n v="18253415"/>
    <n v="97"/>
    <s v=""/>
    <m/>
    <b v="0"/>
    <b v="0"/>
    <b v="0"/>
    <b v="0"/>
    <x v="5421"/>
  </r>
  <r>
    <s v="An Ideal Husband"/>
    <x v="57"/>
    <n v="18542974"/>
    <n v="105"/>
    <s v=""/>
    <m/>
    <b v="0"/>
    <b v="0"/>
    <b v="0"/>
    <b v="0"/>
    <x v="5422"/>
  </r>
  <r>
    <s v="Terminal Velocity"/>
    <x v="64"/>
    <n v="16487349"/>
    <n v="87"/>
    <s v=""/>
    <m/>
    <b v="0"/>
    <b v="0"/>
    <b v="0"/>
    <b v="0"/>
    <x v="5423"/>
  </r>
  <r>
    <s v="Eyyvah Eyvah 2"/>
    <x v="55"/>
    <n v="24792348"/>
    <n v="178"/>
    <s v=""/>
    <m/>
    <b v="0"/>
    <b v="0"/>
    <b v="0"/>
    <b v="0"/>
    <x v="5424"/>
  </r>
  <r>
    <s v="G.O.R.A."/>
    <x v="66"/>
    <n v="20839049"/>
    <n v="147"/>
    <s v=""/>
    <m/>
    <b v="0"/>
    <b v="0"/>
    <b v="0"/>
    <b v="0"/>
    <x v="5425"/>
  </r>
  <r>
    <s v="Dark Planet"/>
    <x v="45"/>
    <n v="23772559"/>
    <n v="174"/>
    <s v=""/>
    <m/>
    <b v="0"/>
    <b v="0"/>
    <b v="0"/>
    <b v="0"/>
    <x v="5426"/>
  </r>
  <r>
    <s v="Detroit Metal City"/>
    <x v="70"/>
    <n v="23744571"/>
    <n v="173"/>
    <s v=""/>
    <m/>
    <b v="0"/>
    <b v="0"/>
    <b v="0"/>
    <b v="0"/>
    <x v="5427"/>
  </r>
  <r>
    <s v="The Phantom"/>
    <x v="88"/>
    <n v="17330678"/>
    <n v="93"/>
    <s v=""/>
    <m/>
    <b v="0"/>
    <b v="0"/>
    <b v="0"/>
    <b v="0"/>
    <x v="5428"/>
  </r>
  <r>
    <s v="Doraemon: Nobita and the Wind Wizard"/>
    <x v="54"/>
    <n v="20428491"/>
    <n v="141"/>
    <s v=""/>
    <m/>
    <b v="0"/>
    <b v="0"/>
    <b v="0"/>
    <b v="0"/>
    <x v="5429"/>
  </r>
  <r>
    <s v="Shipwrecked"/>
    <x v="89"/>
    <n v="15104156"/>
    <n v="76"/>
    <s v=""/>
    <m/>
    <b v="0"/>
    <b v="0"/>
    <b v="0"/>
    <b v="0"/>
    <x v="5430"/>
  </r>
  <r>
    <s v="Monkey Trouble"/>
    <x v="64"/>
    <n v="16453258"/>
    <n v="88"/>
    <s v=""/>
    <m/>
    <b v="0"/>
    <b v="0"/>
    <b v="0"/>
    <b v="0"/>
    <x v="5431"/>
  </r>
  <r>
    <s v="Persepolis"/>
    <x v="71"/>
    <n v="22783978"/>
    <n v="171"/>
    <s v=""/>
    <m/>
    <b v="0"/>
    <b v="0"/>
    <b v="0"/>
    <b v="0"/>
    <x v="5432"/>
  </r>
  <r>
    <s v="I'm Gonna Git You Sucka"/>
    <x v="87"/>
    <n v="13030057"/>
    <n v="75"/>
    <s v=""/>
    <m/>
    <b v="0"/>
    <b v="0"/>
    <b v="0"/>
    <b v="0"/>
    <x v="5433"/>
  </r>
  <r>
    <s v="The Prisoner of Zenda"/>
    <x v="92"/>
    <n v="7650600"/>
    <n v="56"/>
    <s v=""/>
    <m/>
    <b v="0"/>
    <b v="0"/>
    <b v="0"/>
    <b v="0"/>
    <x v="5434"/>
  </r>
  <r>
    <s v="Shackleton's Antarctic Adventure"/>
    <x v="58"/>
    <n v="19613216"/>
    <n v="130"/>
    <s v=""/>
    <m/>
    <b v="0"/>
    <b v="0"/>
    <b v="0"/>
    <b v="0"/>
    <x v="5435"/>
  </r>
  <r>
    <s v="Ballistic: Ecks vs. Sever"/>
    <x v="63"/>
    <n v="19924033"/>
    <n v="144"/>
    <s v=""/>
    <m/>
    <b v="0"/>
    <b v="0"/>
    <b v="0"/>
    <b v="0"/>
    <x v="5436"/>
  </r>
  <r>
    <s v="Toy Soldiers"/>
    <x v="89"/>
    <n v="15073942"/>
    <n v="77"/>
    <s v=""/>
    <m/>
    <b v="0"/>
    <b v="0"/>
    <b v="0"/>
    <b v="0"/>
    <x v="5437"/>
  </r>
  <r>
    <s v="International Velvet"/>
    <x v="80"/>
    <n v="7009238"/>
    <n v="44"/>
    <s v=""/>
    <m/>
    <b v="0"/>
    <b v="0"/>
    <b v="0"/>
    <b v="0"/>
    <x v="5438"/>
  </r>
  <r>
    <s v="Fanaa"/>
    <x v="62"/>
    <n v="22175908"/>
    <n v="172"/>
    <s v=""/>
    <m/>
    <b v="0"/>
    <b v="0"/>
    <b v="0"/>
    <b v="0"/>
    <x v="5439"/>
  </r>
  <r>
    <s v="Gekijouban SPEC: Kurôzu - Zen no hen"/>
    <x v="59"/>
    <n v="25860404"/>
    <n v="188"/>
    <s v=""/>
    <m/>
    <b v="0"/>
    <b v="0"/>
    <b v="0"/>
    <b v="0"/>
    <x v="5440"/>
  </r>
  <r>
    <s v="Gully Boy"/>
    <x v="47"/>
    <n v="28299498"/>
    <n v="163"/>
    <s v=""/>
    <m/>
    <b v="0"/>
    <b v="0"/>
    <b v="0"/>
    <b v="0"/>
    <x v="5441"/>
  </r>
  <r>
    <s v="The Marine"/>
    <x v="62"/>
    <n v="22165608"/>
    <n v="173"/>
    <s v=""/>
    <m/>
    <b v="0"/>
    <b v="0"/>
    <b v="0"/>
    <b v="0"/>
    <x v="5442"/>
  </r>
  <r>
    <s v="Club Paradise"/>
    <x v="91"/>
    <n v="12308521"/>
    <n v="67"/>
    <s v=""/>
    <m/>
    <b v="0"/>
    <b v="0"/>
    <b v="0"/>
    <b v="0"/>
    <x v="5443"/>
  </r>
  <r>
    <s v="Ready"/>
    <x v="55"/>
    <n v="24663361"/>
    <n v="179"/>
    <s v=""/>
    <m/>
    <b v="0"/>
    <b v="0"/>
    <b v="0"/>
    <b v="0"/>
    <x v="5444"/>
  </r>
  <r>
    <s v="Head Over Heels 2"/>
    <x v="53"/>
    <n v="25402893"/>
    <n v="178"/>
    <s v=""/>
    <m/>
    <b v="0"/>
    <b v="0"/>
    <b v="0"/>
    <b v="0"/>
    <x v="5445"/>
  </r>
  <r>
    <s v="No Mercy"/>
    <x v="91"/>
    <n v="12303904"/>
    <n v="68"/>
    <s v=""/>
    <m/>
    <b v="0"/>
    <b v="0"/>
    <b v="0"/>
    <b v="0"/>
    <x v="5446"/>
  </r>
  <r>
    <s v="Unbeatable"/>
    <x v="59"/>
    <n v="25816154"/>
    <n v="189"/>
    <s v=""/>
    <m/>
    <b v="0"/>
    <b v="0"/>
    <b v="0"/>
    <b v="0"/>
    <x v="5447"/>
  </r>
  <r>
    <s v="Cassandra's Dream"/>
    <x v="71"/>
    <n v="22686378"/>
    <n v="172"/>
    <s v=""/>
    <m/>
    <b v="0"/>
    <b v="0"/>
    <b v="0"/>
    <b v="0"/>
    <x v="5448"/>
  </r>
  <r>
    <s v="The Fourth Protocol"/>
    <x v="93"/>
    <n v="12423831"/>
    <n v="81"/>
    <s v=""/>
    <m/>
    <b v="0"/>
    <b v="0"/>
    <b v="0"/>
    <b v="0"/>
    <x v="5449"/>
  </r>
  <r>
    <s v="Jason Goes to Hell: The Final Friday"/>
    <x v="52"/>
    <n v="15935068"/>
    <n v="85"/>
    <s v=""/>
    <m/>
    <b v="0"/>
    <b v="0"/>
    <b v="0"/>
    <b v="0"/>
    <x v="5450"/>
  </r>
  <r>
    <s v="Default"/>
    <x v="50"/>
    <n v="27694043"/>
    <n v="175"/>
    <s v=""/>
    <m/>
    <b v="0"/>
    <b v="0"/>
    <b v="0"/>
    <b v="0"/>
    <x v="5451"/>
  </r>
  <r>
    <s v="Madonna: Truth or Dare"/>
    <x v="89"/>
    <n v="15014326"/>
    <n v="78"/>
    <s v=""/>
    <m/>
    <b v="0"/>
    <b v="0"/>
    <b v="0"/>
    <b v="0"/>
    <x v="5452"/>
  </r>
  <r>
    <s v="Man on the Edge"/>
    <x v="59"/>
    <n v="25774679"/>
    <n v="190"/>
    <s v=""/>
    <m/>
    <b v="0"/>
    <b v="0"/>
    <b v="0"/>
    <b v="0"/>
    <x v="5453"/>
  </r>
  <r>
    <s v="The Man Who Loved Women"/>
    <x v="79"/>
    <n v="10964231"/>
    <n v="65"/>
    <s v=""/>
    <m/>
    <b v="0"/>
    <b v="0"/>
    <b v="0"/>
    <b v="0"/>
    <x v="5454"/>
  </r>
  <r>
    <s v="Year One in the North"/>
    <x v="73"/>
    <n v="21360942"/>
    <n v="163"/>
    <s v=""/>
    <m/>
    <b v="0"/>
    <b v="0"/>
    <b v="0"/>
    <b v="0"/>
    <x v="5455"/>
  </r>
  <r>
    <s v="Less Than Zero"/>
    <x v="93"/>
    <n v="12396383"/>
    <n v="82"/>
    <s v=""/>
    <m/>
    <b v="0"/>
    <b v="0"/>
    <b v="0"/>
    <b v="0"/>
    <x v="5456"/>
  </r>
  <r>
    <s v="Fled"/>
    <x v="88"/>
    <n v="17193231"/>
    <n v="94"/>
    <s v=""/>
    <m/>
    <b v="0"/>
    <b v="0"/>
    <b v="0"/>
    <b v="0"/>
    <x v="5457"/>
  </r>
  <r>
    <s v="Top Five"/>
    <x v="72"/>
    <n v="26117471"/>
    <n v="192"/>
    <s v=""/>
    <m/>
    <b v="0"/>
    <b v="0"/>
    <b v="0"/>
    <b v="0"/>
    <x v="5458"/>
  </r>
  <r>
    <s v="Amsterdam"/>
    <x v="49"/>
    <n v="31245810"/>
    <n v="79"/>
    <s v=""/>
    <m/>
    <b v="0"/>
    <b v="0"/>
    <b v="0"/>
    <b v="0"/>
    <x v="5459"/>
  </r>
  <r>
    <s v="Super Size Me"/>
    <x v="66"/>
    <n v="20645757"/>
    <n v="148"/>
    <s v=""/>
    <m/>
    <b v="0"/>
    <b v="0"/>
    <b v="0"/>
    <b v="0"/>
    <x v="5460"/>
  </r>
  <r>
    <s v="Disco"/>
    <x v="70"/>
    <n v="23524551"/>
    <n v="174"/>
    <s v=""/>
    <m/>
    <b v="0"/>
    <b v="0"/>
    <b v="0"/>
    <b v="0"/>
    <x v="5461"/>
  </r>
  <r>
    <s v="The Way Back"/>
    <x v="67"/>
    <n v="24172201"/>
    <n v="169"/>
    <s v=""/>
    <m/>
    <b v="0"/>
    <b v="0"/>
    <b v="0"/>
    <b v="0"/>
    <x v="5462"/>
  </r>
  <r>
    <s v="One Cut of the Dead"/>
    <x v="50"/>
    <n v="27590180"/>
    <n v="176"/>
    <s v=""/>
    <m/>
    <b v="0"/>
    <b v="0"/>
    <b v="0"/>
    <b v="0"/>
    <x v="5463"/>
  </r>
  <r>
    <s v="Ong-Bak: The Thai Warrior"/>
    <x v="54"/>
    <n v="20235426"/>
    <n v="142"/>
    <s v=""/>
    <m/>
    <b v="0"/>
    <b v="0"/>
    <b v="0"/>
    <b v="0"/>
    <x v="5464"/>
  </r>
  <r>
    <s v="Child's Play 3"/>
    <x v="89"/>
    <n v="14960255"/>
    <n v="79"/>
    <s v=""/>
    <m/>
    <b v="0"/>
    <b v="0"/>
    <b v="0"/>
    <b v="0"/>
    <x v="5465"/>
  </r>
  <r>
    <s v="Orange"/>
    <x v="48"/>
    <n v="26261536"/>
    <n v="194"/>
    <s v=""/>
    <m/>
    <b v="0"/>
    <b v="0"/>
    <b v="0"/>
    <b v="0"/>
    <x v="5466"/>
  </r>
  <r>
    <s v="Aloha"/>
    <x v="48"/>
    <n v="26250020"/>
    <n v="195"/>
    <s v=""/>
    <m/>
    <b v="0"/>
    <b v="0"/>
    <b v="0"/>
    <b v="0"/>
    <x v="5467"/>
  </r>
  <r>
    <s v="Iceman"/>
    <x v="72"/>
    <n v="26033917"/>
    <n v="193"/>
    <s v=""/>
    <m/>
    <b v="0"/>
    <b v="0"/>
    <b v="0"/>
    <b v="0"/>
    <x v="5468"/>
  </r>
  <r>
    <s v="Bath Buddy"/>
    <x v="90"/>
    <n v="28700000"/>
    <n v="54"/>
    <s v=""/>
    <m/>
    <b v="0"/>
    <b v="0"/>
    <b v="0"/>
    <b v="0"/>
    <x v="5469"/>
  </r>
  <r>
    <s v="The Commitments"/>
    <x v="89"/>
    <n v="14921009"/>
    <n v="80"/>
    <s v=""/>
    <m/>
    <b v="0"/>
    <b v="0"/>
    <b v="0"/>
    <b v="0"/>
    <x v="5470"/>
  </r>
  <r>
    <s v="The Happytime Murders"/>
    <x v="50"/>
    <n v="27506452"/>
    <n v="177"/>
    <s v=""/>
    <m/>
    <b v="0"/>
    <b v="0"/>
    <b v="0"/>
    <b v="0"/>
    <x v="5471"/>
  </r>
  <r>
    <s v="Unaccompanied Minors"/>
    <x v="62"/>
    <n v="21949234"/>
    <n v="174"/>
    <s v=""/>
    <m/>
    <b v="0"/>
    <b v="0"/>
    <b v="0"/>
    <b v="0"/>
    <x v="5472"/>
  </r>
  <r>
    <s v="Diabolique"/>
    <x v="88"/>
    <n v="17100266"/>
    <n v="95"/>
    <s v=""/>
    <m/>
    <b v="0"/>
    <b v="0"/>
    <b v="0"/>
    <b v="0"/>
    <x v="5473"/>
  </r>
  <r>
    <s v="Priscilla"/>
    <x v="69"/>
    <n v="33113832"/>
    <n v="116"/>
    <s v=""/>
    <m/>
    <b v="0"/>
    <b v="0"/>
    <b v="0"/>
    <b v="1"/>
    <x v="5474"/>
  </r>
  <r>
    <s v="Silent Rage"/>
    <x v="74"/>
    <n v="10490791"/>
    <n v="66"/>
    <s v=""/>
    <m/>
    <b v="0"/>
    <b v="0"/>
    <b v="0"/>
    <b v="0"/>
    <x v="5475"/>
  </r>
  <r>
    <s v="Tank"/>
    <x v="83"/>
    <n v="11302884"/>
    <n v="73"/>
    <s v=""/>
    <m/>
    <b v="0"/>
    <b v="0"/>
    <b v="0"/>
    <b v="0"/>
    <x v="5476"/>
  </r>
  <r>
    <s v="The 11 Commandments"/>
    <x v="66"/>
    <n v="20537839"/>
    <n v="149"/>
    <s v=""/>
    <m/>
    <b v="0"/>
    <b v="0"/>
    <b v="0"/>
    <b v="0"/>
    <x v="5477"/>
  </r>
  <r>
    <s v="Meet Miss Anxiety"/>
    <x v="72"/>
    <n v="25948636"/>
    <n v="194"/>
    <s v=""/>
    <m/>
    <b v="0"/>
    <b v="0"/>
    <b v="0"/>
    <b v="0"/>
    <x v="5478"/>
  </r>
  <r>
    <s v="The Postman"/>
    <x v="46"/>
    <n v="17626234"/>
    <n v="93"/>
    <s v=""/>
    <m/>
    <b v="0"/>
    <b v="0"/>
    <b v="0"/>
    <b v="0"/>
    <x v="5479"/>
  </r>
  <r>
    <s v="Nasha Russia. Yaytsa sudby"/>
    <x v="67"/>
    <n v="24022125"/>
    <n v="170"/>
    <s v=""/>
    <m/>
    <b v="0"/>
    <b v="0"/>
    <b v="0"/>
    <b v="0"/>
    <x v="5480"/>
  </r>
  <r>
    <s v="On the Other Side of the Tracks"/>
    <x v="53"/>
    <n v="25109572"/>
    <n v="179"/>
    <s v=""/>
    <m/>
    <b v="0"/>
    <b v="0"/>
    <b v="0"/>
    <b v="0"/>
    <x v="5481"/>
  </r>
  <r>
    <s v="Scoob!"/>
    <x v="90"/>
    <n v="28588425"/>
    <n v="55"/>
    <s v=""/>
    <n v="2"/>
    <b v="0"/>
    <b v="0"/>
    <b v="0"/>
    <b v="0"/>
    <x v="5482"/>
  </r>
  <r>
    <s v="Flicka"/>
    <x v="62"/>
    <n v="21893591"/>
    <n v="175"/>
    <s v=""/>
    <m/>
    <b v="0"/>
    <b v="0"/>
    <b v="0"/>
    <b v="0"/>
    <x v="5483"/>
  </r>
  <r>
    <s v="Rock Star"/>
    <x v="58"/>
    <n v="19334145"/>
    <n v="131"/>
    <s v=""/>
    <m/>
    <b v="0"/>
    <b v="0"/>
    <b v="0"/>
    <b v="0"/>
    <x v="5484"/>
  </r>
  <r>
    <s v="Above the Rim"/>
    <x v="64"/>
    <n v="16192320"/>
    <n v="89"/>
    <s v=""/>
    <m/>
    <b v="0"/>
    <b v="0"/>
    <b v="0"/>
    <b v="0"/>
    <x v="5485"/>
  </r>
  <r>
    <s v="Mrs. Harris Goes to Paris"/>
    <x v="49"/>
    <n v="30986960"/>
    <n v="80"/>
    <s v=""/>
    <m/>
    <b v="0"/>
    <b v="0"/>
    <b v="0"/>
    <b v="0"/>
    <x v="5486"/>
  </r>
  <r>
    <s v="Paris"/>
    <x v="70"/>
    <n v="23328518"/>
    <n v="175"/>
    <s v=""/>
    <m/>
    <b v="0"/>
    <b v="0"/>
    <b v="0"/>
    <b v="0"/>
    <x v="5487"/>
  </r>
  <r>
    <s v="Once Around"/>
    <x v="89"/>
    <n v="14851083"/>
    <n v="81"/>
    <s v=""/>
    <m/>
    <b v="0"/>
    <b v="0"/>
    <b v="0"/>
    <b v="0"/>
    <x v="5488"/>
  </r>
  <r>
    <s v="Helter Skelter"/>
    <x v="53"/>
    <n v="25066699"/>
    <n v="180"/>
    <s v=""/>
    <m/>
    <b v="0"/>
    <b v="0"/>
    <b v="0"/>
    <b v="0"/>
    <x v="5489"/>
  </r>
  <r>
    <s v="Battle Creek Brawl"/>
    <x v="78"/>
    <n v="8527743"/>
    <n v="67"/>
    <s v=""/>
    <m/>
    <b v="0"/>
    <b v="0"/>
    <b v="0"/>
    <b v="0"/>
    <x v="5490"/>
  </r>
  <r>
    <s v="The Ninth Gate"/>
    <x v="77"/>
    <n v="18661336"/>
    <n v="119"/>
    <s v=""/>
    <m/>
    <b v="0"/>
    <b v="0"/>
    <b v="0"/>
    <b v="0"/>
    <x v="5491"/>
  </r>
  <r>
    <s v="Under the Same Moon"/>
    <x v="70"/>
    <n v="23313049"/>
    <n v="176"/>
    <s v=""/>
    <m/>
    <b v="0"/>
    <b v="0"/>
    <b v="0"/>
    <b v="0"/>
    <x v="5492"/>
  </r>
  <r>
    <s v="Midnight Sun"/>
    <x v="50"/>
    <n v="27365467"/>
    <n v="178"/>
    <s v=""/>
    <m/>
    <b v="0"/>
    <b v="0"/>
    <b v="0"/>
    <b v="0"/>
    <x v="5493"/>
  </r>
  <r>
    <s v="CHIPS"/>
    <x v="61"/>
    <n v="26800152"/>
    <n v="178"/>
    <s v=""/>
    <m/>
    <b v="0"/>
    <b v="0"/>
    <b v="0"/>
    <b v="0"/>
    <x v="5494"/>
  </r>
  <r>
    <s v="The Jacket"/>
    <x v="73"/>
    <n v="21126225"/>
    <n v="164"/>
    <s v=""/>
    <m/>
    <b v="0"/>
    <b v="0"/>
    <b v="0"/>
    <b v="0"/>
    <x v="5495"/>
  </r>
  <r>
    <s v="Lord of the Flies"/>
    <x v="84"/>
    <n v="13985225"/>
    <n v="85"/>
    <s v=""/>
    <m/>
    <b v="0"/>
    <b v="0"/>
    <b v="0"/>
    <b v="0"/>
    <x v="5496"/>
  </r>
  <r>
    <s v="Rob-B-Hood"/>
    <x v="62"/>
    <n v="21836580"/>
    <n v="176"/>
    <s v=""/>
    <m/>
    <b v="0"/>
    <b v="0"/>
    <b v="0"/>
    <b v="0"/>
    <x v="5497"/>
  </r>
  <r>
    <s v="Dead Silence"/>
    <x v="71"/>
    <n v="22382047"/>
    <n v="173"/>
    <s v=""/>
    <m/>
    <b v="0"/>
    <b v="0"/>
    <b v="0"/>
    <b v="0"/>
    <x v="5498"/>
  </r>
  <r>
    <s v="Mystic Pizza"/>
    <x v="87"/>
    <n v="12793213"/>
    <n v="76"/>
    <s v=""/>
    <m/>
    <b v="0"/>
    <b v="0"/>
    <b v="0"/>
    <b v="0"/>
    <x v="5499"/>
  </r>
  <r>
    <s v="S1m0ne"/>
    <x v="63"/>
    <n v="19576023"/>
    <n v="145"/>
    <s v=""/>
    <m/>
    <b v="0"/>
    <b v="0"/>
    <b v="0"/>
    <b v="0"/>
    <x v="5500"/>
  </r>
  <r>
    <s v="O"/>
    <x v="58"/>
    <n v="19260537"/>
    <n v="132"/>
    <s v=""/>
    <m/>
    <b v="0"/>
    <b v="0"/>
    <b v="0"/>
    <b v="0"/>
    <x v="5501"/>
  </r>
  <r>
    <s v="Ala Vaikunthapurramuloo"/>
    <x v="90"/>
    <n v="28477890"/>
    <n v="56"/>
    <s v=""/>
    <m/>
    <b v="0"/>
    <b v="0"/>
    <b v="0"/>
    <b v="0"/>
    <x v="5502"/>
  </r>
  <r>
    <s v="The Last Tycoon"/>
    <x v="53"/>
    <n v="25009914"/>
    <n v="181"/>
    <s v=""/>
    <m/>
    <b v="0"/>
    <b v="0"/>
    <b v="0"/>
    <b v="0"/>
    <x v="5503"/>
  </r>
  <r>
    <s v="All I Want for Christmas"/>
    <x v="89"/>
    <n v="14812144"/>
    <n v="82"/>
    <s v=""/>
    <m/>
    <b v="0"/>
    <b v="0"/>
    <b v="0"/>
    <b v="0"/>
    <x v="5504"/>
  </r>
  <r>
    <s v="Carbon Copy"/>
    <x v="82"/>
    <n v="9566593"/>
    <n v="66"/>
    <s v=""/>
    <m/>
    <b v="0"/>
    <b v="0"/>
    <b v="0"/>
    <b v="0"/>
    <x v="5505"/>
  </r>
  <r>
    <s v="Sorry, If I Love You"/>
    <x v="70"/>
    <n v="23249815"/>
    <n v="177"/>
    <s v=""/>
    <m/>
    <b v="0"/>
    <b v="0"/>
    <b v="0"/>
    <b v="0"/>
    <x v="5506"/>
  </r>
  <r>
    <s v="Savannah Smiles"/>
    <x v="74"/>
    <n v="10413170"/>
    <n v="67"/>
    <s v=""/>
    <m/>
    <b v="0"/>
    <b v="0"/>
    <b v="0"/>
    <b v="0"/>
    <x v="5507"/>
  </r>
  <r>
    <s v="Agatha"/>
    <x v="92"/>
    <n v="7500000"/>
    <n v="57"/>
    <s v=""/>
    <m/>
    <b v="0"/>
    <b v="0"/>
    <b v="0"/>
    <b v="0"/>
    <x v="5508"/>
  </r>
  <r>
    <s v="Not Without My Daughter"/>
    <x v="89"/>
    <n v="14789113"/>
    <n v="83"/>
    <s v=""/>
    <m/>
    <b v="0"/>
    <b v="0"/>
    <b v="0"/>
    <b v="0"/>
    <x v="5509"/>
  </r>
  <r>
    <s v="Ladies in Lavender"/>
    <x v="66"/>
    <n v="20377075"/>
    <n v="150"/>
    <s v=""/>
    <m/>
    <b v="0"/>
    <b v="0"/>
    <b v="0"/>
    <b v="0"/>
    <x v="5510"/>
  </r>
  <r>
    <s v="The Getaway"/>
    <x v="64"/>
    <n v="16094974"/>
    <n v="90"/>
    <s v=""/>
    <m/>
    <b v="0"/>
    <b v="0"/>
    <b v="0"/>
    <b v="0"/>
    <x v="5511"/>
  </r>
  <r>
    <s v="VIP Policeman"/>
    <x v="50"/>
    <n v="27222681"/>
    <n v="179"/>
    <s v=""/>
    <m/>
    <b v="0"/>
    <b v="0"/>
    <b v="0"/>
    <b v="0"/>
    <x v="5512"/>
  </r>
  <r>
    <s v="Housefull 2"/>
    <x v="53"/>
    <n v="24922847"/>
    <n v="182"/>
    <s v=""/>
    <m/>
    <b v="0"/>
    <b v="0"/>
    <b v="0"/>
    <b v="0"/>
    <x v="5513"/>
  </r>
  <r>
    <s v="The Lion King 2002 IMAX Release"/>
    <x v="63"/>
    <n v="19486215"/>
    <n v="146"/>
    <s v=""/>
    <m/>
    <b v="0"/>
    <b v="0"/>
    <b v="0"/>
    <b v="0"/>
    <x v="5514"/>
  </r>
  <r>
    <s v="Jonas Brothers: The 3D Concert Experience"/>
    <x v="45"/>
    <n v="23186960"/>
    <n v="175"/>
    <s v=""/>
    <m/>
    <b v="0"/>
    <b v="0"/>
    <b v="0"/>
    <b v="0"/>
    <x v="5515"/>
  </r>
  <r>
    <s v="Reign Over Me"/>
    <x v="71"/>
    <n v="22242388"/>
    <n v="174"/>
    <s v=""/>
    <m/>
    <b v="0"/>
    <b v="0"/>
    <b v="0"/>
    <b v="0"/>
    <x v="5516"/>
  </r>
  <r>
    <s v="Huevos: Little Rooster's Egg-cellent Adventure"/>
    <x v="48"/>
    <n v="25892561"/>
    <n v="196"/>
    <s v=""/>
    <m/>
    <b v="0"/>
    <b v="0"/>
    <b v="0"/>
    <b v="0"/>
    <x v="5517"/>
  </r>
  <r>
    <s v="Kim Ji-young: Born 1982"/>
    <x v="47"/>
    <n v="27696393"/>
    <n v="164"/>
    <s v=""/>
    <m/>
    <b v="0"/>
    <b v="0"/>
    <b v="0"/>
    <b v="0"/>
    <x v="5518"/>
  </r>
  <r>
    <s v="A Cure for Wellness"/>
    <x v="61"/>
    <n v="26620002"/>
    <n v="179"/>
    <s v=""/>
    <m/>
    <b v="0"/>
    <b v="0"/>
    <b v="0"/>
    <b v="0"/>
    <x v="5519"/>
  </r>
  <r>
    <s v="Waitress"/>
    <x v="71"/>
    <n v="22240529"/>
    <n v="175"/>
    <s v=""/>
    <m/>
    <b v="0"/>
    <b v="0"/>
    <b v="0"/>
    <b v="0"/>
    <x v="5520"/>
  </r>
  <r>
    <s v="Enough Said"/>
    <x v="59"/>
    <n v="25288872"/>
    <n v="191"/>
    <s v=""/>
    <m/>
    <b v="0"/>
    <b v="0"/>
    <b v="0"/>
    <b v="0"/>
    <x v="5521"/>
  </r>
  <r>
    <s v="Lifeforce"/>
    <x v="86"/>
    <n v="11603545"/>
    <n v="71"/>
    <s v=""/>
    <m/>
    <b v="0"/>
    <b v="0"/>
    <b v="0"/>
    <b v="0"/>
    <x v="5522"/>
  </r>
  <r>
    <s v="D.O.A."/>
    <x v="87"/>
    <n v="12706478"/>
    <n v="77"/>
    <s v=""/>
    <m/>
    <b v="0"/>
    <b v="0"/>
    <b v="0"/>
    <b v="0"/>
    <x v="5523"/>
  </r>
  <r>
    <s v="Master"/>
    <x v="51"/>
    <n v="28692230"/>
    <n v="97"/>
    <s v=""/>
    <m/>
    <b v="0"/>
    <b v="0"/>
    <b v="0"/>
    <b v="0"/>
    <x v="5524"/>
  </r>
  <r>
    <s v="Dügün Dernek 2: Sünnet"/>
    <x v="48"/>
    <n v="25836668"/>
    <n v="197"/>
    <s v=""/>
    <m/>
    <b v="0"/>
    <b v="0"/>
    <b v="0"/>
    <b v="0"/>
    <x v="5525"/>
  </r>
  <r>
    <s v="Pure Country"/>
    <x v="81"/>
    <n v="15164458"/>
    <n v="76"/>
    <s v=""/>
    <m/>
    <b v="0"/>
    <b v="0"/>
    <b v="0"/>
    <b v="0"/>
    <x v="5526"/>
  </r>
  <r>
    <s v="The Light Between Oceans"/>
    <x v="68"/>
    <n v="25975621"/>
    <n v="178"/>
    <s v=""/>
    <m/>
    <b v="0"/>
    <b v="0"/>
    <b v="0"/>
    <b v="0"/>
    <x v="5527"/>
  </r>
  <r>
    <s v="The Devil's Rejects"/>
    <x v="73"/>
    <n v="20901859"/>
    <n v="165"/>
    <s v=""/>
    <m/>
    <b v="0"/>
    <b v="0"/>
    <b v="0"/>
    <b v="0"/>
    <x v="5528"/>
  </r>
  <r>
    <s v="Just Call Me Nobody"/>
    <x v="67"/>
    <n v="23705022"/>
    <n v="171"/>
    <s v=""/>
    <m/>
    <b v="0"/>
    <b v="0"/>
    <b v="0"/>
    <b v="0"/>
    <x v="5529"/>
  </r>
  <r>
    <s v="Falling in Love"/>
    <x v="83"/>
    <n v="11129057"/>
    <n v="74"/>
    <s v=""/>
    <m/>
    <b v="0"/>
    <b v="0"/>
    <b v="0"/>
    <b v="0"/>
    <x v="5530"/>
  </r>
  <r>
    <s v="Love, Rosie"/>
    <x v="72"/>
    <n v="25574387"/>
    <n v="195"/>
    <s v=""/>
    <m/>
    <b v="0"/>
    <b v="0"/>
    <b v="0"/>
    <b v="0"/>
    <x v="5531"/>
  </r>
  <r>
    <s v="Hard to Hold"/>
    <x v="83"/>
    <n v="11113806"/>
    <n v="75"/>
    <s v=""/>
    <m/>
    <b v="0"/>
    <b v="0"/>
    <b v="0"/>
    <b v="0"/>
    <x v="5532"/>
  </r>
  <r>
    <s v="A Moment to Remember"/>
    <x v="73"/>
    <n v="20865847"/>
    <n v="166"/>
    <s v=""/>
    <m/>
    <b v="0"/>
    <b v="0"/>
    <b v="0"/>
    <b v="0"/>
    <x v="5533"/>
  </r>
  <r>
    <s v="Wolfhound"/>
    <x v="62"/>
    <n v="21573338"/>
    <n v="177"/>
    <s v=""/>
    <m/>
    <b v="0"/>
    <b v="0"/>
    <b v="0"/>
    <b v="0"/>
    <x v="5534"/>
  </r>
  <r>
    <s v="The Awakening"/>
    <x v="78"/>
    <n v="8415112"/>
    <n v="68"/>
    <s v=""/>
    <m/>
    <b v="0"/>
    <b v="0"/>
    <b v="0"/>
    <b v="0"/>
    <x v="5535"/>
  </r>
  <r>
    <s v="Tuck Everlasting"/>
    <x v="63"/>
    <n v="19344615"/>
    <n v="147"/>
    <s v=""/>
    <m/>
    <b v="0"/>
    <b v="0"/>
    <b v="0"/>
    <b v="0"/>
    <x v="5536"/>
  </r>
  <r>
    <s v="Everybody's All-American"/>
    <x v="87"/>
    <n v="12638294"/>
    <n v="78"/>
    <s v=""/>
    <m/>
    <b v="0"/>
    <b v="0"/>
    <b v="0"/>
    <b v="0"/>
    <x v="5537"/>
  </r>
  <r>
    <s v="Big Miracle"/>
    <x v="53"/>
    <n v="24719215"/>
    <n v="183"/>
    <s v=""/>
    <m/>
    <b v="0"/>
    <b v="0"/>
    <b v="0"/>
    <b v="0"/>
    <x v="5538"/>
  </r>
  <r>
    <s v="Detective Conan: Full Score of Fear"/>
    <x v="70"/>
    <n v="22996756"/>
    <n v="178"/>
    <s v=""/>
    <m/>
    <b v="0"/>
    <b v="0"/>
    <b v="0"/>
    <b v="0"/>
    <x v="5539"/>
  </r>
  <r>
    <s v="Don't Call it Mystery: The Movie"/>
    <x v="69"/>
    <n v="32516533"/>
    <n v="117"/>
    <s v=""/>
    <m/>
    <b v="0"/>
    <b v="0"/>
    <b v="0"/>
    <b v="0"/>
    <x v="5540"/>
  </r>
  <r>
    <s v="Loser"/>
    <x v="77"/>
    <n v="18404706"/>
    <n v="120"/>
    <s v=""/>
    <m/>
    <b v="0"/>
    <b v="0"/>
    <b v="0"/>
    <b v="0"/>
    <x v="5541"/>
  </r>
  <r>
    <s v="Just One of the Guys"/>
    <x v="86"/>
    <n v="11528900"/>
    <n v="72"/>
    <s v=""/>
    <m/>
    <b v="0"/>
    <b v="0"/>
    <b v="0"/>
    <b v="0"/>
    <x v="5542"/>
  </r>
  <r>
    <s v="Brighton Beach Memoirs"/>
    <x v="91"/>
    <n v="11957943"/>
    <n v="69"/>
    <s v=""/>
    <m/>
    <b v="0"/>
    <b v="0"/>
    <b v="0"/>
    <b v="0"/>
    <x v="5543"/>
  </r>
  <r>
    <s v="Imagine That"/>
    <x v="45"/>
    <n v="22985194"/>
    <n v="176"/>
    <s v=""/>
    <m/>
    <b v="0"/>
    <b v="0"/>
    <b v="0"/>
    <b v="0"/>
    <x v="5544"/>
  </r>
  <r>
    <s v="Hercules"/>
    <x v="79"/>
    <n v="10676194"/>
    <n v="66"/>
    <s v=""/>
    <m/>
    <b v="0"/>
    <b v="0"/>
    <b v="0"/>
    <b v="0"/>
    <x v="5545"/>
  </r>
  <r>
    <s v="Novocaine"/>
    <x v="56"/>
    <n v="34536061"/>
    <n v="45"/>
    <s v=""/>
    <m/>
    <b v="0"/>
    <b v="0"/>
    <b v="0"/>
    <b v="0"/>
    <x v="5546"/>
  </r>
  <r>
    <s v="Firewalker"/>
    <x v="91"/>
    <n v="11949484"/>
    <n v="70"/>
    <s v=""/>
    <m/>
    <b v="0"/>
    <b v="0"/>
    <b v="0"/>
    <b v="0"/>
    <x v="5547"/>
  </r>
  <r>
    <s v="Black Christmas"/>
    <x v="62"/>
    <n v="21510851"/>
    <n v="178"/>
    <s v=""/>
    <m/>
    <b v="0"/>
    <b v="0"/>
    <b v="0"/>
    <b v="0"/>
    <x v="5548"/>
  </r>
  <r>
    <s v="The Frighteners"/>
    <x v="88"/>
    <n v="16759432"/>
    <n v="96"/>
    <s v=""/>
    <m/>
    <b v="0"/>
    <b v="0"/>
    <b v="0"/>
    <b v="0"/>
    <x v="5549"/>
  </r>
  <r>
    <s v="Kung Fu Dunk"/>
    <x v="70"/>
    <n v="22945567"/>
    <n v="179"/>
    <s v=""/>
    <m/>
    <b v="0"/>
    <b v="0"/>
    <b v="0"/>
    <b v="0"/>
    <x v="5550"/>
  </r>
  <r>
    <s v="Melinda and Melinda"/>
    <x v="66"/>
    <n v="20129327"/>
    <n v="151"/>
    <s v=""/>
    <m/>
    <b v="0"/>
    <b v="0"/>
    <b v="0"/>
    <b v="0"/>
    <x v="5551"/>
  </r>
  <r>
    <s v="Crows Zero"/>
    <x v="71"/>
    <n v="22036607"/>
    <n v="176"/>
    <s v=""/>
    <m/>
    <b v="0"/>
    <b v="0"/>
    <b v="0"/>
    <b v="0"/>
    <x v="5552"/>
  </r>
  <r>
    <s v="Sparkle"/>
    <x v="53"/>
    <n v="24637800"/>
    <n v="184"/>
    <s v=""/>
    <m/>
    <b v="0"/>
    <b v="0"/>
    <b v="0"/>
    <b v="0"/>
    <x v="5553"/>
  </r>
  <r>
    <s v="Reno 911!: Miami"/>
    <x v="71"/>
    <n v="22021262"/>
    <n v="177"/>
    <s v=""/>
    <m/>
    <b v="0"/>
    <b v="0"/>
    <b v="0"/>
    <b v="0"/>
    <x v="5554"/>
  </r>
  <r>
    <s v="The Last Exorcism Part II"/>
    <x v="59"/>
    <n v="25051865"/>
    <n v="192"/>
    <s v=""/>
    <m/>
    <b v="0"/>
    <b v="0"/>
    <b v="0"/>
    <b v="0"/>
    <x v="5555"/>
  </r>
  <r>
    <s v="Armored"/>
    <x v="45"/>
    <n v="22942221"/>
    <n v="177"/>
    <s v=""/>
    <m/>
    <b v="0"/>
    <b v="0"/>
    <b v="0"/>
    <b v="0"/>
    <x v="5556"/>
  </r>
  <r>
    <s v="Only the Brave"/>
    <x v="61"/>
    <n v="26351322"/>
    <n v="180"/>
    <s v=""/>
    <m/>
    <b v="0"/>
    <b v="0"/>
    <b v="0"/>
    <b v="0"/>
    <x v="5557"/>
  </r>
  <r>
    <s v="The Three Musketeers - Part I: D'Artagnan"/>
    <x v="69"/>
    <n v="32407471"/>
    <n v="118"/>
    <s v=""/>
    <m/>
    <b v="0"/>
    <b v="0"/>
    <b v="0"/>
    <b v="0"/>
    <x v="5558"/>
  </r>
  <r>
    <s v="The Players"/>
    <x v="53"/>
    <n v="24629152"/>
    <n v="185"/>
    <s v=""/>
    <m/>
    <b v="0"/>
    <b v="0"/>
    <b v="0"/>
    <b v="0"/>
    <x v="5559"/>
  </r>
  <r>
    <s v="A Perfect Getaway"/>
    <x v="45"/>
    <n v="22938329"/>
    <n v="178"/>
    <s v=""/>
    <m/>
    <b v="0"/>
    <b v="0"/>
    <b v="0"/>
    <b v="0"/>
    <x v="5560"/>
  </r>
  <r>
    <s v="Flight of the Intruder"/>
    <x v="89"/>
    <n v="14587732"/>
    <n v="84"/>
    <s v=""/>
    <m/>
    <b v="0"/>
    <b v="0"/>
    <b v="0"/>
    <b v="0"/>
    <x v="5561"/>
  </r>
  <r>
    <s v="My Blueberry Nights"/>
    <x v="71"/>
    <n v="22007671"/>
    <n v="178"/>
    <s v=""/>
    <m/>
    <b v="0"/>
    <b v="0"/>
    <b v="0"/>
    <b v="0"/>
    <x v="5562"/>
  </r>
  <r>
    <s v="Harbin"/>
    <x v="60"/>
    <n v="33469148"/>
    <n v="93"/>
    <s v=""/>
    <m/>
    <b v="0"/>
    <b v="0"/>
    <b v="0"/>
    <b v="0"/>
    <x v="5563"/>
  </r>
  <r>
    <s v="Fatal Beauty"/>
    <x v="93"/>
    <n v="12046526"/>
    <n v="83"/>
    <s v=""/>
    <m/>
    <b v="0"/>
    <b v="0"/>
    <b v="0"/>
    <b v="0"/>
    <x v="5564"/>
  </r>
  <r>
    <s v="The Next Karate Kid"/>
    <x v="64"/>
    <n v="15876353"/>
    <n v="91"/>
    <s v=""/>
    <m/>
    <b v="0"/>
    <b v="0"/>
    <b v="0"/>
    <b v="0"/>
    <x v="5565"/>
  </r>
  <r>
    <s v="I Heart Huckabees"/>
    <x v="66"/>
    <n v="20072172"/>
    <n v="152"/>
    <s v=""/>
    <m/>
    <b v="0"/>
    <b v="0"/>
    <b v="0"/>
    <b v="0"/>
    <x v="5566"/>
  </r>
  <r>
    <s v="Half Past Dead"/>
    <x v="63"/>
    <n v="19233280"/>
    <n v="148"/>
    <s v=""/>
    <m/>
    <b v="0"/>
    <b v="0"/>
    <b v="0"/>
    <b v="0"/>
    <x v="5567"/>
  </r>
  <r>
    <s v="The Merry Widow"/>
    <x v="70"/>
    <n v="22872698"/>
    <n v="180"/>
    <s v=""/>
    <m/>
    <b v="0"/>
    <b v="0"/>
    <b v="0"/>
    <b v="0"/>
    <x v="5568"/>
  </r>
  <r>
    <s v="Twenty Two"/>
    <x v="61"/>
    <n v="26289378"/>
    <n v="181"/>
    <s v=""/>
    <m/>
    <b v="0"/>
    <b v="0"/>
    <b v="0"/>
    <b v="0"/>
    <x v="5569"/>
  </r>
  <r>
    <s v="Me, Myself and Mum"/>
    <x v="59"/>
    <n v="24991467"/>
    <n v="193"/>
    <s v=""/>
    <m/>
    <b v="0"/>
    <b v="0"/>
    <b v="0"/>
    <b v="0"/>
    <x v="5570"/>
  </r>
  <r>
    <s v="Pokémon: Mewtwo Strikes Back - Evolution"/>
    <x v="47"/>
    <n v="27347118"/>
    <n v="165"/>
    <s v=""/>
    <m/>
    <b v="0"/>
    <b v="0"/>
    <b v="0"/>
    <b v="0"/>
    <x v="5571"/>
  </r>
  <r>
    <s v="A Haunted House 2"/>
    <x v="72"/>
    <n v="25358716"/>
    <n v="196"/>
    <s v=""/>
    <m/>
    <b v="0"/>
    <b v="0"/>
    <b v="0"/>
    <b v="0"/>
    <x v="5572"/>
  </r>
  <r>
    <s v="The Man Who Wasn't There"/>
    <x v="58"/>
    <n v="18916623"/>
    <n v="133"/>
    <s v=""/>
    <m/>
    <b v="0"/>
    <b v="0"/>
    <b v="0"/>
    <b v="0"/>
    <x v="5573"/>
  </r>
  <r>
    <s v="The Curse of the Jade Scorpion"/>
    <x v="58"/>
    <n v="18914307"/>
    <n v="134"/>
    <s v=""/>
    <m/>
    <b v="0"/>
    <b v="0"/>
    <b v="0"/>
    <b v="0"/>
    <x v="5574"/>
  </r>
  <r>
    <s v="The Last Warrior: Root of Evil"/>
    <x v="51"/>
    <n v="28357398"/>
    <n v="98"/>
    <s v=""/>
    <m/>
    <b v="0"/>
    <b v="0"/>
    <b v="0"/>
    <b v="0"/>
    <x v="5575"/>
  </r>
  <r>
    <s v="Dorian Gray"/>
    <x v="45"/>
    <n v="22873653"/>
    <n v="179"/>
    <s v=""/>
    <m/>
    <b v="0"/>
    <b v="0"/>
    <b v="0"/>
    <b v="0"/>
    <x v="5576"/>
  </r>
  <r>
    <s v="A Beautiful Planet"/>
    <x v="68"/>
    <n v="25730120"/>
    <n v="179"/>
    <s v=""/>
    <m/>
    <b v="0"/>
    <b v="0"/>
    <b v="0"/>
    <b v="0"/>
    <x v="5577"/>
  </r>
  <r>
    <s v="Doraemon the Movie: Nobita's Earth Symphony"/>
    <x v="60"/>
    <n v="33399912"/>
    <n v="94"/>
    <s v=""/>
    <m/>
    <b v="0"/>
    <b v="0"/>
    <b v="0"/>
    <b v="0"/>
    <x v="5578"/>
  </r>
  <r>
    <s v="Liar Game: Reborn"/>
    <x v="53"/>
    <n v="24549726"/>
    <n v="186"/>
    <s v=""/>
    <m/>
    <b v="0"/>
    <b v="0"/>
    <b v="0"/>
    <b v="0"/>
    <x v="5579"/>
  </r>
  <r>
    <s v="Disturbing Behavior"/>
    <x v="75"/>
    <n v="17514980"/>
    <n v="98"/>
    <s v=""/>
    <m/>
    <b v="0"/>
    <b v="0"/>
    <b v="0"/>
    <b v="0"/>
    <x v="5580"/>
  </r>
  <r>
    <s v="The Wild Life"/>
    <x v="83"/>
    <n v="11020375"/>
    <n v="76"/>
    <s v=""/>
    <m/>
    <b v="0"/>
    <b v="0"/>
    <b v="0"/>
    <b v="0"/>
    <x v="5581"/>
  </r>
  <r>
    <s v="The Faces of My Gene"/>
    <x v="50"/>
    <n v="26796279"/>
    <n v="181"/>
    <s v=""/>
    <m/>
    <b v="0"/>
    <b v="0"/>
    <b v="0"/>
    <b v="0"/>
    <x v="5582"/>
  </r>
  <r>
    <s v="The Watchers"/>
    <x v="60"/>
    <n v="33371404"/>
    <n v="95"/>
    <s v=""/>
    <n v="2.5"/>
    <b v="0"/>
    <b v="0"/>
    <b v="0"/>
    <b v="0"/>
    <x v="5583"/>
  </r>
  <r>
    <s v="The Ruins"/>
    <x v="70"/>
    <n v="22818256"/>
    <n v="181"/>
    <s v=""/>
    <m/>
    <b v="0"/>
    <b v="0"/>
    <b v="0"/>
    <b v="0"/>
    <x v="5584"/>
  </r>
  <r>
    <s v="And So It Goes"/>
    <x v="72"/>
    <n v="25312387"/>
    <n v="197"/>
    <s v=""/>
    <m/>
    <b v="0"/>
    <b v="0"/>
    <b v="0"/>
    <b v="0"/>
    <x v="5585"/>
  </r>
  <r>
    <s v="Martin Lawrence Live: Runteldat"/>
    <x v="63"/>
    <n v="19184820"/>
    <n v="149"/>
    <s v=""/>
    <m/>
    <b v="0"/>
    <b v="0"/>
    <b v="0"/>
    <b v="0"/>
    <x v="5586"/>
  </r>
  <r>
    <s v="Look Who's Back"/>
    <x v="48"/>
    <n v="25513752"/>
    <n v="198"/>
    <s v=""/>
    <m/>
    <b v="0"/>
    <b v="0"/>
    <b v="0"/>
    <b v="0"/>
    <x v="5587"/>
  </r>
  <r>
    <s v="Unfair: The Movie"/>
    <x v="71"/>
    <n v="21914005"/>
    <n v="179"/>
    <s v=""/>
    <m/>
    <b v="0"/>
    <b v="0"/>
    <b v="0"/>
    <b v="0"/>
    <x v="5588"/>
  </r>
  <r>
    <s v="The House on Sorority Row"/>
    <x v="79"/>
    <n v="10604986"/>
    <n v="67"/>
    <s v=""/>
    <m/>
    <b v="0"/>
    <b v="0"/>
    <b v="0"/>
    <b v="0"/>
    <x v="5589"/>
  </r>
  <r>
    <s v="Like Stars on Earth"/>
    <x v="71"/>
    <n v="21897373"/>
    <n v="180"/>
    <s v=""/>
    <m/>
    <b v="0"/>
    <b v="1"/>
    <b v="0"/>
    <b v="0"/>
    <x v="5590"/>
  </r>
  <r>
    <s v="The Rage: Carrie 2"/>
    <x v="57"/>
    <n v="17762705"/>
    <n v="106"/>
    <s v=""/>
    <m/>
    <b v="0"/>
    <b v="0"/>
    <b v="0"/>
    <b v="0"/>
    <x v="5591"/>
  </r>
  <r>
    <s v="Act of Vengeance"/>
    <x v="67"/>
    <n v="23423390"/>
    <n v="172"/>
    <s v=""/>
    <m/>
    <b v="0"/>
    <b v="0"/>
    <b v="0"/>
    <b v="0"/>
    <x v="5592"/>
  </r>
  <r>
    <s v="Waist Deep"/>
    <x v="62"/>
    <n v="21353303"/>
    <n v="179"/>
    <s v=""/>
    <m/>
    <b v="0"/>
    <b v="0"/>
    <b v="0"/>
    <b v="0"/>
    <x v="5593"/>
  </r>
  <r>
    <s v="Half Baked"/>
    <x v="75"/>
    <n v="17460020"/>
    <n v="99"/>
    <s v=""/>
    <m/>
    <b v="0"/>
    <b v="0"/>
    <b v="0"/>
    <b v="0"/>
    <x v="5594"/>
  </r>
  <r>
    <s v="The Zookeeper's Wife"/>
    <x v="61"/>
    <n v="26152835"/>
    <n v="182"/>
    <s v=""/>
    <m/>
    <b v="0"/>
    <b v="0"/>
    <b v="0"/>
    <b v="0"/>
    <x v="5595"/>
  </r>
  <r>
    <s v="U2"/>
    <x v="70"/>
    <n v="22730842"/>
    <n v="182"/>
    <s v=""/>
    <m/>
    <b v="0"/>
    <b v="0"/>
    <b v="0"/>
    <b v="0"/>
    <x v="5596"/>
  </r>
  <r>
    <s v="The Bride of Badrinath"/>
    <x v="61"/>
    <n v="26134309"/>
    <n v="183"/>
    <s v=""/>
    <m/>
    <b v="0"/>
    <b v="0"/>
    <b v="0"/>
    <b v="0"/>
    <x v="5597"/>
  </r>
  <r>
    <s v="The Accidental Husband"/>
    <x v="70"/>
    <n v="22707064"/>
    <n v="183"/>
    <s v=""/>
    <m/>
    <b v="0"/>
    <b v="0"/>
    <b v="0"/>
    <b v="0"/>
    <x v="5598"/>
  </r>
  <r>
    <s v="Wolf Man"/>
    <x v="56"/>
    <n v="34151868"/>
    <n v="46"/>
    <s v=""/>
    <m/>
    <b v="0"/>
    <b v="0"/>
    <b v="0"/>
    <b v="0"/>
    <x v="5599"/>
  </r>
  <r>
    <s v="Serial Teachers 2"/>
    <x v="48"/>
    <n v="25364150"/>
    <n v="199"/>
    <s v=""/>
    <m/>
    <b v="0"/>
    <b v="0"/>
    <b v="0"/>
    <b v="0"/>
    <x v="5600"/>
  </r>
  <r>
    <s v="Paco and the Magical Book"/>
    <x v="70"/>
    <n v="22679633"/>
    <n v="184"/>
    <s v=""/>
    <m/>
    <b v="0"/>
    <b v="0"/>
    <b v="0"/>
    <b v="0"/>
    <x v="5601"/>
  </r>
  <r>
    <s v="Mr. Donkey"/>
    <x v="68"/>
    <n v="25537759"/>
    <n v="180"/>
    <s v=""/>
    <m/>
    <b v="0"/>
    <b v="0"/>
    <b v="0"/>
    <b v="0"/>
    <x v="5602"/>
  </r>
  <r>
    <s v="View from the Top"/>
    <x v="54"/>
    <n v="19526014"/>
    <n v="143"/>
    <s v=""/>
    <m/>
    <b v="0"/>
    <b v="0"/>
    <b v="0"/>
    <b v="0"/>
    <x v="5603"/>
  </r>
  <r>
    <s v="Devil in a Blue Dress"/>
    <x v="85"/>
    <n v="16140822"/>
    <n v="92"/>
    <s v=""/>
    <m/>
    <b v="0"/>
    <b v="0"/>
    <b v="0"/>
    <b v="0"/>
    <x v="5604"/>
  </r>
  <r>
    <s v="All the Pretty Horses"/>
    <x v="77"/>
    <n v="18133495"/>
    <n v="121"/>
    <s v=""/>
    <m/>
    <b v="0"/>
    <b v="0"/>
    <b v="0"/>
    <b v="0"/>
    <x v="5605"/>
  </r>
  <r>
    <s v="The Prophecy"/>
    <x v="85"/>
    <n v="16115878"/>
    <n v="93"/>
    <s v=""/>
    <m/>
    <b v="0"/>
    <b v="0"/>
    <b v="0"/>
    <b v="0"/>
    <x v="5606"/>
  </r>
  <r>
    <s v="3000 Miles to Graceland"/>
    <x v="58"/>
    <n v="18720175"/>
    <n v="135"/>
    <s v=""/>
    <m/>
    <b v="0"/>
    <b v="0"/>
    <b v="0"/>
    <b v="0"/>
    <x v="5607"/>
  </r>
  <r>
    <s v="Trainspotting"/>
    <x v="88"/>
    <n v="16504291"/>
    <n v="97"/>
    <s v=""/>
    <n v="4"/>
    <b v="0"/>
    <b v="1"/>
    <b v="1"/>
    <b v="1"/>
    <x v="5608"/>
  </r>
  <r>
    <s v="ATL"/>
    <x v="62"/>
    <n v="21170563"/>
    <n v="180"/>
    <s v=""/>
    <m/>
    <b v="0"/>
    <b v="0"/>
    <b v="0"/>
    <b v="0"/>
    <x v="5609"/>
  </r>
  <r>
    <s v="Borderlands"/>
    <x v="60"/>
    <n v="33017367"/>
    <n v="96"/>
    <s v=""/>
    <m/>
    <b v="0"/>
    <b v="0"/>
    <b v="0"/>
    <b v="0"/>
    <x v="5610"/>
  </r>
  <r>
    <s v="Love Off the Cuff"/>
    <x v="61"/>
    <n v="25959989"/>
    <n v="185"/>
    <s v=""/>
    <m/>
    <b v="0"/>
    <b v="0"/>
    <b v="0"/>
    <b v="0"/>
    <x v="5611"/>
  </r>
  <r>
    <s v="Drug War"/>
    <x v="59"/>
    <n v="24676341"/>
    <n v="194"/>
    <s v=""/>
    <m/>
    <b v="0"/>
    <b v="0"/>
    <b v="0"/>
    <b v="0"/>
    <x v="5612"/>
  </r>
  <r>
    <s v="Eye of the Beholder"/>
    <x v="57"/>
    <n v="17589705"/>
    <n v="107"/>
    <s v=""/>
    <m/>
    <b v="0"/>
    <b v="0"/>
    <b v="0"/>
    <b v="0"/>
    <x v="5613"/>
  </r>
  <r>
    <s v="Almost a Comedy"/>
    <x v="47"/>
    <n v="26990962"/>
    <n v="166"/>
    <s v=""/>
    <m/>
    <b v="0"/>
    <b v="0"/>
    <b v="0"/>
    <b v="0"/>
    <x v="5614"/>
  </r>
  <r>
    <s v="Ladybugs"/>
    <x v="81"/>
    <n v="14796494"/>
    <n v="77"/>
    <s v=""/>
    <m/>
    <b v="0"/>
    <b v="0"/>
    <b v="0"/>
    <b v="0"/>
    <x v="5615"/>
  </r>
  <r>
    <s v="Max Keeble's Big Move"/>
    <x v="58"/>
    <n v="18634654"/>
    <n v="136"/>
    <s v=""/>
    <m/>
    <b v="0"/>
    <b v="0"/>
    <b v="0"/>
    <b v="0"/>
    <x v="5616"/>
  </r>
  <r>
    <s v="Godzilla, Mothra and King Ghidorah: Giant Monsters All-Out Attack"/>
    <x v="58"/>
    <n v="18623382"/>
    <n v="137"/>
    <s v=""/>
    <m/>
    <b v="0"/>
    <b v="0"/>
    <b v="0"/>
    <b v="0"/>
    <x v="5617"/>
  </r>
  <r>
    <s v="Total Dhamaal"/>
    <x v="47"/>
    <n v="26911995"/>
    <n v="167"/>
    <s v=""/>
    <m/>
    <b v="0"/>
    <b v="0"/>
    <b v="0"/>
    <b v="0"/>
    <x v="5618"/>
  </r>
  <r>
    <s v="Needful Things"/>
    <x v="52"/>
    <n v="15185672"/>
    <n v="86"/>
    <s v=""/>
    <m/>
    <b v="0"/>
    <b v="0"/>
    <b v="0"/>
    <b v="0"/>
    <x v="5619"/>
  </r>
  <r>
    <s v="Across the Sea of Time"/>
    <x v="85"/>
    <n v="16015639"/>
    <n v="94"/>
    <s v=""/>
    <m/>
    <b v="0"/>
    <b v="0"/>
    <b v="0"/>
    <b v="0"/>
    <x v="5620"/>
  </r>
  <r>
    <s v="Feardotcom"/>
    <x v="63"/>
    <n v="18902015"/>
    <n v="150"/>
    <s v=""/>
    <m/>
    <b v="0"/>
    <b v="0"/>
    <b v="0"/>
    <b v="0"/>
    <x v="5621"/>
  </r>
  <r>
    <s v="Quills"/>
    <x v="77"/>
    <n v="17989227"/>
    <n v="122"/>
    <s v=""/>
    <m/>
    <b v="0"/>
    <b v="0"/>
    <b v="0"/>
    <b v="0"/>
    <x v="5622"/>
  </r>
  <r>
    <s v="Vikram"/>
    <x v="49"/>
    <n v="29837637"/>
    <n v="81"/>
    <s v=""/>
    <m/>
    <b v="0"/>
    <b v="0"/>
    <b v="0"/>
    <b v="0"/>
    <x v="5623"/>
  </r>
  <r>
    <s v="Doomsday"/>
    <x v="70"/>
    <n v="22472631"/>
    <n v="185"/>
    <s v=""/>
    <m/>
    <b v="0"/>
    <b v="0"/>
    <b v="0"/>
    <b v="0"/>
    <x v="5624"/>
  </r>
  <r>
    <s v="Class Reunion"/>
    <x v="74"/>
    <n v="10054150"/>
    <n v="68"/>
    <s v=""/>
    <m/>
    <b v="0"/>
    <b v="0"/>
    <b v="0"/>
    <b v="0"/>
    <x v="5625"/>
  </r>
  <r>
    <s v="Duplex"/>
    <x v="54"/>
    <n v="19322135"/>
    <n v="144"/>
    <s v=""/>
    <m/>
    <b v="0"/>
    <b v="0"/>
    <b v="0"/>
    <b v="0"/>
    <x v="5626"/>
  </r>
  <r>
    <s v="School Ties"/>
    <x v="81"/>
    <n v="14715067"/>
    <n v="78"/>
    <s v=""/>
    <m/>
    <b v="0"/>
    <b v="0"/>
    <b v="0"/>
    <b v="0"/>
    <x v="5627"/>
  </r>
  <r>
    <s v="In His Chart"/>
    <x v="55"/>
    <n v="23384864"/>
    <n v="180"/>
    <s v=""/>
    <m/>
    <b v="0"/>
    <b v="0"/>
    <b v="0"/>
    <b v="0"/>
    <x v="5628"/>
  </r>
  <r>
    <s v="The Grifters"/>
    <x v="84"/>
    <n v="13446769"/>
    <n v="86"/>
    <s v=""/>
    <m/>
    <b v="0"/>
    <b v="0"/>
    <b v="0"/>
    <b v="0"/>
    <x v="5629"/>
  </r>
  <r>
    <s v="Deep Blue"/>
    <x v="54"/>
    <n v="19288261"/>
    <n v="145"/>
    <s v=""/>
    <m/>
    <b v="0"/>
    <b v="0"/>
    <b v="0"/>
    <b v="0"/>
    <x v="5630"/>
  </r>
  <r>
    <s v="Men in the City"/>
    <x v="45"/>
    <n v="22420615"/>
    <n v="180"/>
    <s v=""/>
    <m/>
    <b v="0"/>
    <b v="0"/>
    <b v="0"/>
    <b v="0"/>
    <x v="5631"/>
  </r>
  <r>
    <s v="Chak De! India"/>
    <x v="71"/>
    <n v="21505244"/>
    <n v="181"/>
    <s v=""/>
    <m/>
    <b v="0"/>
    <b v="0"/>
    <b v="0"/>
    <b v="0"/>
    <x v="5632"/>
  </r>
  <r>
    <s v="Under the Hawthorn Tree"/>
    <x v="67"/>
    <n v="23004431"/>
    <n v="173"/>
    <s v=""/>
    <m/>
    <b v="0"/>
    <b v="0"/>
    <b v="0"/>
    <b v="0"/>
    <x v="5633"/>
  </r>
  <r>
    <s v="City of Joy"/>
    <x v="81"/>
    <n v="14683921"/>
    <n v="79"/>
    <s v=""/>
    <m/>
    <b v="0"/>
    <b v="0"/>
    <b v="0"/>
    <b v="0"/>
    <x v="5634"/>
  </r>
  <r>
    <s v="The Tale of The Princess Kaguya"/>
    <x v="59"/>
    <n v="24434485"/>
    <n v="195"/>
    <s v=""/>
    <m/>
    <b v="1"/>
    <b v="0"/>
    <b v="0"/>
    <b v="0"/>
    <x v="5635"/>
  </r>
  <r>
    <s v="Casual Sex?"/>
    <x v="87"/>
    <n v="12277096"/>
    <n v="79"/>
    <s v=""/>
    <m/>
    <b v="0"/>
    <b v="0"/>
    <b v="0"/>
    <b v="0"/>
    <x v="5636"/>
  </r>
  <r>
    <s v="Warrior"/>
    <x v="55"/>
    <n v="23308615"/>
    <n v="181"/>
    <s v=""/>
    <m/>
    <b v="0"/>
    <b v="1"/>
    <b v="0"/>
    <b v="0"/>
    <x v="5637"/>
  </r>
  <r>
    <s v="Fireworks"/>
    <x v="61"/>
    <n v="25672406"/>
    <n v="186"/>
    <s v=""/>
    <m/>
    <b v="0"/>
    <b v="0"/>
    <b v="0"/>
    <b v="0"/>
    <x v="5638"/>
  </r>
  <r>
    <s v="Doctor Detroit"/>
    <x v="79"/>
    <n v="10375893"/>
    <n v="68"/>
    <s v=""/>
    <m/>
    <b v="0"/>
    <b v="0"/>
    <b v="0"/>
    <b v="0"/>
    <x v="5639"/>
  </r>
  <r>
    <s v="Deal of the Century"/>
    <x v="79"/>
    <n v="10369581"/>
    <n v="69"/>
    <s v=""/>
    <m/>
    <b v="0"/>
    <b v="0"/>
    <b v="0"/>
    <b v="0"/>
    <x v="5640"/>
  </r>
  <r>
    <s v="Rushmore"/>
    <x v="75"/>
    <n v="17105219"/>
    <n v="100"/>
    <s v=""/>
    <m/>
    <b v="0"/>
    <b v="0"/>
    <b v="0"/>
    <b v="0"/>
    <x v="5641"/>
  </r>
  <r>
    <s v="I Want You"/>
    <x v="53"/>
    <n v="23961214"/>
    <n v="187"/>
    <s v=""/>
    <m/>
    <b v="0"/>
    <b v="0"/>
    <b v="0"/>
    <b v="0"/>
    <x v="5642"/>
  </r>
  <r>
    <s v="Pennies from Heaven"/>
    <x v="82"/>
    <n v="9171289"/>
    <n v="67"/>
    <s v=""/>
    <m/>
    <b v="0"/>
    <b v="0"/>
    <b v="0"/>
    <b v="0"/>
    <x v="5643"/>
  </r>
  <r>
    <s v="Türkisch für Anfänger"/>
    <x v="53"/>
    <n v="23952712"/>
    <n v="188"/>
    <s v=""/>
    <m/>
    <b v="0"/>
    <b v="0"/>
    <b v="0"/>
    <b v="0"/>
    <x v="5644"/>
  </r>
  <r>
    <s v="Supercop"/>
    <x v="88"/>
    <n v="16270600"/>
    <n v="98"/>
    <s v=""/>
    <m/>
    <b v="0"/>
    <b v="0"/>
    <b v="0"/>
    <b v="0"/>
    <x v="5645"/>
  </r>
  <r>
    <s v="Born in China"/>
    <x v="68"/>
    <n v="25081168"/>
    <n v="181"/>
    <s v=""/>
    <m/>
    <b v="0"/>
    <b v="0"/>
    <b v="0"/>
    <b v="0"/>
    <x v="5646"/>
  </r>
  <r>
    <s v="I've Loved You So Long"/>
    <x v="70"/>
    <n v="22272176"/>
    <n v="186"/>
    <s v=""/>
    <m/>
    <b v="0"/>
    <b v="0"/>
    <b v="0"/>
    <b v="0"/>
    <x v="5647"/>
  </r>
  <r>
    <s v="The Great Beauty"/>
    <x v="59"/>
    <n v="24337766"/>
    <n v="196"/>
    <s v=""/>
    <m/>
    <b v="0"/>
    <b v="0"/>
    <b v="0"/>
    <b v="0"/>
    <x v="5648"/>
  </r>
  <r>
    <s v="Father Figures"/>
    <x v="61"/>
    <n v="25601244"/>
    <n v="187"/>
    <s v=""/>
    <m/>
    <b v="0"/>
    <b v="0"/>
    <b v="0"/>
    <b v="0"/>
    <x v="5649"/>
  </r>
  <r>
    <s v="The Man with Two Brains"/>
    <x v="79"/>
    <n v="10353438"/>
    <n v="70"/>
    <s v=""/>
    <m/>
    <b v="0"/>
    <b v="0"/>
    <b v="0"/>
    <b v="0"/>
    <x v="5650"/>
  </r>
  <r>
    <s v="Race"/>
    <x v="68"/>
    <n v="25070261"/>
    <n v="182"/>
    <s v=""/>
    <m/>
    <b v="0"/>
    <b v="0"/>
    <b v="0"/>
    <b v="0"/>
    <x v="5651"/>
  </r>
  <r>
    <s v="Badhaai Ho"/>
    <x v="50"/>
    <n v="26125610"/>
    <n v="182"/>
    <s v=""/>
    <m/>
    <b v="0"/>
    <b v="0"/>
    <b v="0"/>
    <b v="0"/>
    <x v="5652"/>
  </r>
  <r>
    <s v="Call of Heroes"/>
    <x v="68"/>
    <n v="25040561"/>
    <n v="183"/>
    <s v=""/>
    <m/>
    <b v="0"/>
    <b v="0"/>
    <b v="0"/>
    <b v="0"/>
    <x v="5653"/>
  </r>
  <r>
    <s v="Free State of Jones"/>
    <x v="68"/>
    <n v="25035950"/>
    <n v="184"/>
    <s v=""/>
    <m/>
    <b v="0"/>
    <b v="0"/>
    <b v="0"/>
    <b v="0"/>
    <x v="5654"/>
  </r>
  <r>
    <s v="Neuilly Yo Mama!"/>
    <x v="45"/>
    <n v="22243482"/>
    <n v="181"/>
    <s v=""/>
    <m/>
    <b v="0"/>
    <b v="0"/>
    <b v="0"/>
    <b v="0"/>
    <x v="5655"/>
  </r>
  <r>
    <s v="Ernest Scared Stupid"/>
    <x v="89"/>
    <n v="14143280"/>
    <n v="85"/>
    <s v=""/>
    <m/>
    <b v="0"/>
    <b v="0"/>
    <b v="0"/>
    <b v="0"/>
    <x v="5656"/>
  </r>
  <r>
    <s v="Return to Oz"/>
    <x v="86"/>
    <n v="11140134"/>
    <n v="74"/>
    <s v=""/>
    <m/>
    <b v="0"/>
    <b v="0"/>
    <b v="0"/>
    <b v="0"/>
    <x v="5657"/>
  </r>
  <r>
    <s v="A.R.O.G"/>
    <x v="70"/>
    <n v="22212369"/>
    <n v="187"/>
    <s v=""/>
    <m/>
    <b v="0"/>
    <b v="0"/>
    <b v="0"/>
    <b v="0"/>
    <x v="5658"/>
  </r>
  <r>
    <s v="Missing Link"/>
    <x v="47"/>
    <n v="26565710"/>
    <n v="168"/>
    <s v=""/>
    <m/>
    <b v="0"/>
    <b v="0"/>
    <b v="0"/>
    <b v="0"/>
    <x v="5659"/>
  </r>
  <r>
    <s v="Hoodwinked 2: Hood vs. Evil"/>
    <x v="55"/>
    <n v="23167844"/>
    <n v="182"/>
    <s v=""/>
    <m/>
    <b v="0"/>
    <b v="0"/>
    <b v="0"/>
    <b v="0"/>
    <x v="5660"/>
  </r>
  <r>
    <s v="Trance"/>
    <x v="59"/>
    <n v="24261569"/>
    <n v="197"/>
    <s v=""/>
    <m/>
    <b v="0"/>
    <b v="0"/>
    <b v="0"/>
    <b v="0"/>
    <x v="5661"/>
  </r>
  <r>
    <s v="Hichki"/>
    <x v="50"/>
    <n v="26055222"/>
    <n v="183"/>
    <s v=""/>
    <m/>
    <b v="0"/>
    <b v="0"/>
    <b v="0"/>
    <b v="0"/>
    <x v="5662"/>
  </r>
  <r>
    <s v="Wild City"/>
    <x v="48"/>
    <n v="24817852"/>
    <n v="200"/>
    <s v=""/>
    <m/>
    <b v="0"/>
    <b v="0"/>
    <b v="0"/>
    <b v="0"/>
    <x v="5663"/>
  </r>
  <r>
    <s v="2046"/>
    <x v="66"/>
    <n v="19470239"/>
    <n v="153"/>
    <s v=""/>
    <m/>
    <b v="0"/>
    <b v="0"/>
    <b v="0"/>
    <b v="0"/>
    <x v="5664"/>
  </r>
  <r>
    <s v="Vanity Fair"/>
    <x v="66"/>
    <n v="19463185"/>
    <n v="154"/>
    <s v=""/>
    <m/>
    <b v="0"/>
    <b v="0"/>
    <b v="0"/>
    <b v="0"/>
    <x v="5665"/>
  </r>
  <r>
    <s v="Whiskey Tango Foxtrot"/>
    <x v="68"/>
    <n v="24972139"/>
    <n v="185"/>
    <s v=""/>
    <m/>
    <b v="0"/>
    <b v="0"/>
    <b v="0"/>
    <b v="0"/>
    <x v="5666"/>
  </r>
  <r>
    <s v="Arn: The Knight Templar"/>
    <x v="71"/>
    <n v="21287566"/>
    <n v="182"/>
    <s v=""/>
    <m/>
    <b v="0"/>
    <b v="0"/>
    <b v="0"/>
    <b v="0"/>
    <x v="5667"/>
  </r>
  <r>
    <s v="Wanderlust"/>
    <x v="53"/>
    <n v="23812816"/>
    <n v="189"/>
    <s v=""/>
    <m/>
    <b v="0"/>
    <b v="0"/>
    <b v="0"/>
    <b v="0"/>
    <x v="5668"/>
  </r>
  <r>
    <s v="No Manches Frida 2"/>
    <x v="47"/>
    <n v="26493648"/>
    <n v="169"/>
    <s v=""/>
    <m/>
    <b v="0"/>
    <b v="0"/>
    <b v="0"/>
    <b v="0"/>
    <x v="5669"/>
  </r>
  <r>
    <s v="Little Brother, Big Trouble: A Christmas Adventure"/>
    <x v="53"/>
    <n v="23785681"/>
    <n v="190"/>
    <s v=""/>
    <m/>
    <b v="0"/>
    <b v="0"/>
    <b v="0"/>
    <b v="0"/>
    <x v="5670"/>
  </r>
  <r>
    <s v="The Railway Man"/>
    <x v="59"/>
    <n v="24174885"/>
    <n v="198"/>
    <s v=""/>
    <m/>
    <b v="0"/>
    <b v="0"/>
    <b v="0"/>
    <b v="0"/>
    <x v="5671"/>
  </r>
  <r>
    <s v="No Escape"/>
    <x v="64"/>
    <n v="15339030"/>
    <n v="92"/>
    <s v=""/>
    <m/>
    <b v="0"/>
    <b v="0"/>
    <b v="0"/>
    <b v="0"/>
    <x v="5672"/>
  </r>
  <r>
    <s v="White Boy Rick"/>
    <x v="50"/>
    <n v="25957482"/>
    <n v="184"/>
    <s v=""/>
    <m/>
    <b v="0"/>
    <b v="0"/>
    <b v="0"/>
    <b v="0"/>
    <x v="5673"/>
  </r>
  <r>
    <s v="Empire"/>
    <x v="63"/>
    <n v="18591272"/>
    <n v="151"/>
    <s v=""/>
    <m/>
    <b v="0"/>
    <b v="0"/>
    <b v="0"/>
    <b v="0"/>
    <x v="5674"/>
  </r>
  <r>
    <s v="Ip Man"/>
    <x v="70"/>
    <n v="22108789"/>
    <n v="188"/>
    <s v=""/>
    <m/>
    <b v="0"/>
    <b v="0"/>
    <b v="0"/>
    <b v="0"/>
    <x v="5675"/>
  </r>
  <r>
    <s v="The Year of Living Dangerously"/>
    <x v="79"/>
    <n v="10278575"/>
    <n v="71"/>
    <s v=""/>
    <m/>
    <b v="0"/>
    <b v="0"/>
    <b v="0"/>
    <b v="0"/>
    <x v="5676"/>
  </r>
  <r>
    <s v="Money"/>
    <x v="61"/>
    <n v="25403753"/>
    <n v="188"/>
    <s v=""/>
    <m/>
    <b v="0"/>
    <b v="0"/>
    <b v="0"/>
    <b v="0"/>
    <x v="5677"/>
  </r>
  <r>
    <s v="Bobby"/>
    <x v="62"/>
    <n v="20704591"/>
    <n v="181"/>
    <s v=""/>
    <m/>
    <b v="0"/>
    <b v="0"/>
    <b v="0"/>
    <b v="0"/>
    <x v="5678"/>
  </r>
  <r>
    <s v="The Perfect Weapon"/>
    <x v="89"/>
    <n v="14061361"/>
    <n v="86"/>
    <s v=""/>
    <m/>
    <b v="0"/>
    <b v="0"/>
    <b v="0"/>
    <b v="0"/>
    <x v="5679"/>
  </r>
  <r>
    <s v="Paul, Apostle of Christ"/>
    <x v="50"/>
    <n v="25915966"/>
    <n v="185"/>
    <s v=""/>
    <m/>
    <b v="0"/>
    <b v="0"/>
    <b v="0"/>
    <b v="0"/>
    <x v="5680"/>
  </r>
  <r>
    <s v="Indian Summer"/>
    <x v="52"/>
    <n v="14904910"/>
    <n v="87"/>
    <s v=""/>
    <m/>
    <b v="0"/>
    <b v="0"/>
    <b v="0"/>
    <b v="0"/>
    <x v="5681"/>
  </r>
  <r>
    <s v="Crazy People"/>
    <x v="84"/>
    <n v="13236513"/>
    <n v="87"/>
    <s v=""/>
    <m/>
    <b v="0"/>
    <b v="0"/>
    <b v="0"/>
    <b v="0"/>
    <x v="5682"/>
  </r>
  <r>
    <s v="Out of Inferno"/>
    <x v="59"/>
    <n v="24109886"/>
    <n v="199"/>
    <s v=""/>
    <m/>
    <b v="0"/>
    <b v="0"/>
    <b v="0"/>
    <b v="0"/>
    <x v="5683"/>
  </r>
  <r>
    <s v="To the Arctic 3D"/>
    <x v="53"/>
    <n v="23695388"/>
    <n v="191"/>
    <s v=""/>
    <m/>
    <b v="0"/>
    <b v="0"/>
    <b v="0"/>
    <b v="0"/>
    <x v="5684"/>
  </r>
  <r>
    <s v="Harold and the Purple Crayon"/>
    <x v="60"/>
    <n v="32227855"/>
    <n v="97"/>
    <s v=""/>
    <m/>
    <b v="0"/>
    <b v="0"/>
    <b v="0"/>
    <b v="0"/>
    <x v="5685"/>
  </r>
  <r>
    <s v="My Hero Academia: You're Next"/>
    <x v="60"/>
    <n v="32224616"/>
    <n v="98"/>
    <s v=""/>
    <m/>
    <b v="0"/>
    <b v="0"/>
    <b v="0"/>
    <b v="0"/>
    <x v="5686"/>
  </r>
  <r>
    <s v="Krush Groove"/>
    <x v="86"/>
    <n v="11052713"/>
    <n v="75"/>
    <s v=""/>
    <m/>
    <b v="0"/>
    <b v="0"/>
    <b v="0"/>
    <b v="0"/>
    <x v="5687"/>
  </r>
  <r>
    <s v="Champions"/>
    <x v="50"/>
    <n v="25862688"/>
    <n v="186"/>
    <s v=""/>
    <m/>
    <b v="0"/>
    <b v="0"/>
    <b v="0"/>
    <b v="0"/>
    <x v="5688"/>
  </r>
  <r>
    <s v="Penelope"/>
    <x v="71"/>
    <n v="21156270"/>
    <n v="183"/>
    <s v=""/>
    <m/>
    <b v="0"/>
    <b v="0"/>
    <b v="0"/>
    <b v="0"/>
    <x v="5689"/>
  </r>
  <r>
    <s v="Blue Collar"/>
    <x v="80"/>
    <n v="6521083"/>
    <n v="45"/>
    <s v=""/>
    <m/>
    <b v="0"/>
    <b v="0"/>
    <b v="0"/>
    <b v="0"/>
    <x v="5690"/>
  </r>
  <r>
    <s v="Heart Eyes"/>
    <x v="56"/>
    <n v="33129099"/>
    <n v="47"/>
    <s v=""/>
    <n v="3"/>
    <b v="0"/>
    <b v="0"/>
    <b v="0"/>
    <b v="0"/>
    <x v="5691"/>
  </r>
  <r>
    <s v="Hellbound: Hellraiser II"/>
    <x v="87"/>
    <n v="12090735"/>
    <n v="80"/>
    <s v=""/>
    <m/>
    <b v="0"/>
    <b v="0"/>
    <b v="0"/>
    <b v="0"/>
    <x v="5692"/>
  </r>
  <r>
    <s v="Antitrust"/>
    <x v="58"/>
    <n v="18195610"/>
    <n v="138"/>
    <s v=""/>
    <m/>
    <b v="0"/>
    <b v="0"/>
    <b v="0"/>
    <b v="0"/>
    <x v="5693"/>
  </r>
  <r>
    <s v="Young Adult"/>
    <x v="55"/>
    <n v="22939027"/>
    <n v="183"/>
    <s v=""/>
    <m/>
    <b v="0"/>
    <b v="0"/>
    <b v="0"/>
    <b v="0"/>
    <x v="5694"/>
  </r>
  <r>
    <s v="Brainstorm"/>
    <x v="79"/>
    <n v="10219460"/>
    <n v="72"/>
    <s v=""/>
    <m/>
    <b v="0"/>
    <b v="0"/>
    <b v="0"/>
    <b v="0"/>
    <x v="5695"/>
  </r>
  <r>
    <s v="Andalucia: Revenge of the Goddess"/>
    <x v="55"/>
    <n v="22929221"/>
    <n v="184"/>
    <s v=""/>
    <m/>
    <b v="0"/>
    <b v="0"/>
    <b v="0"/>
    <b v="0"/>
    <x v="5696"/>
  </r>
  <r>
    <s v="That Old Feeling"/>
    <x v="46"/>
    <n v="16574176"/>
    <n v="94"/>
    <s v=""/>
    <m/>
    <b v="0"/>
    <b v="0"/>
    <b v="0"/>
    <b v="0"/>
    <x v="5697"/>
  </r>
  <r>
    <s v="Recep Ivedik 3"/>
    <x v="67"/>
    <n v="22588876"/>
    <n v="174"/>
    <s v=""/>
    <m/>
    <b v="0"/>
    <b v="0"/>
    <b v="0"/>
    <b v="0"/>
    <x v="5698"/>
  </r>
  <r>
    <s v="Wild Child"/>
    <x v="70"/>
    <n v="21972336"/>
    <n v="189"/>
    <s v=""/>
    <m/>
    <b v="0"/>
    <b v="0"/>
    <b v="0"/>
    <b v="0"/>
    <x v="5699"/>
  </r>
  <r>
    <s v="Bad Girls"/>
    <x v="64"/>
    <n v="15240435"/>
    <n v="93"/>
    <s v=""/>
    <m/>
    <b v="0"/>
    <b v="0"/>
    <b v="0"/>
    <b v="0"/>
    <x v="5700"/>
  </r>
  <r>
    <s v="A Separation"/>
    <x v="55"/>
    <n v="22926076"/>
    <n v="185"/>
    <s v=""/>
    <m/>
    <b v="1"/>
    <b v="1"/>
    <b v="0"/>
    <b v="0"/>
    <x v="5701"/>
  </r>
  <r>
    <s v="The Madness of King George"/>
    <x v="64"/>
    <n v="15238689"/>
    <n v="94"/>
    <s v=""/>
    <m/>
    <b v="0"/>
    <b v="0"/>
    <b v="0"/>
    <b v="0"/>
    <x v="5702"/>
  </r>
  <r>
    <s v="Broadway Danny Rose"/>
    <x v="83"/>
    <n v="10600497"/>
    <n v="77"/>
    <s v=""/>
    <m/>
    <b v="0"/>
    <b v="0"/>
    <b v="0"/>
    <b v="0"/>
    <x v="5703"/>
  </r>
  <r>
    <s v="Bring Happiness Home"/>
    <x v="59"/>
    <n v="23980000"/>
    <n v="200"/>
    <s v=""/>
    <m/>
    <b v="0"/>
    <b v="0"/>
    <b v="0"/>
    <b v="0"/>
    <x v="5704"/>
  </r>
  <r>
    <s v="The Unbearable Weight of Massive Talent"/>
    <x v="49"/>
    <n v="29116320"/>
    <n v="82"/>
    <s v=""/>
    <n v="3.5"/>
    <b v="0"/>
    <b v="0"/>
    <b v="0"/>
    <b v="0"/>
    <x v="5705"/>
  </r>
  <r>
    <s v="Hanky Panky"/>
    <x v="74"/>
    <n v="9823934"/>
    <n v="69"/>
    <s v=""/>
    <m/>
    <b v="0"/>
    <b v="0"/>
    <b v="0"/>
    <b v="0"/>
    <x v="5706"/>
  </r>
  <r>
    <s v="The Confidence Man JP"/>
    <x v="47"/>
    <n v="26228317"/>
    <n v="170"/>
    <s v=""/>
    <m/>
    <b v="0"/>
    <b v="0"/>
    <b v="0"/>
    <b v="0"/>
    <x v="5707"/>
  </r>
  <r>
    <s v="Soulmate"/>
    <x v="68"/>
    <n v="24684439"/>
    <n v="186"/>
    <s v=""/>
    <m/>
    <b v="0"/>
    <b v="0"/>
    <b v="0"/>
    <b v="0"/>
    <x v="5708"/>
  </r>
  <r>
    <s v="Windstruck"/>
    <x v="66"/>
    <n v="19225992"/>
    <n v="155"/>
    <s v=""/>
    <m/>
    <b v="0"/>
    <b v="0"/>
    <b v="0"/>
    <b v="0"/>
    <x v="5709"/>
  </r>
  <r>
    <s v="Qualunquemente"/>
    <x v="55"/>
    <n v="22862029"/>
    <n v="186"/>
    <s v=""/>
    <m/>
    <b v="0"/>
    <b v="0"/>
    <b v="0"/>
    <b v="0"/>
    <x v="5710"/>
  </r>
  <r>
    <s v="OSS 117: Lost in Rio"/>
    <x v="45"/>
    <n v="21924245"/>
    <n v="182"/>
    <s v=""/>
    <m/>
    <b v="0"/>
    <b v="0"/>
    <b v="0"/>
    <b v="0"/>
    <x v="5711"/>
  </r>
  <r>
    <s v="The Snow Queen 3: Fire and Ice"/>
    <x v="68"/>
    <n v="24644317"/>
    <n v="187"/>
    <s v=""/>
    <m/>
    <b v="0"/>
    <b v="0"/>
    <b v="0"/>
    <b v="0"/>
    <x v="5712"/>
  </r>
  <r>
    <s v="Memoirs of an Invisible Man"/>
    <x v="81"/>
    <n v="14358033"/>
    <n v="80"/>
    <s v=""/>
    <m/>
    <b v="0"/>
    <b v="0"/>
    <b v="0"/>
    <b v="0"/>
    <x v="5713"/>
  </r>
  <r>
    <s v="Warfare"/>
    <x v="56"/>
    <n v="32909931"/>
    <n v="48"/>
    <s v=""/>
    <m/>
    <b v="0"/>
    <b v="0"/>
    <b v="0"/>
    <b v="0"/>
    <x v="5714"/>
  </r>
  <r>
    <s v="Rapid Fire"/>
    <x v="81"/>
    <n v="14356479"/>
    <n v="81"/>
    <s v=""/>
    <m/>
    <b v="0"/>
    <b v="0"/>
    <b v="0"/>
    <b v="0"/>
    <x v="5715"/>
  </r>
  <r>
    <s v="Lovesick"/>
    <x v="79"/>
    <n v="10171304"/>
    <n v="73"/>
    <s v=""/>
    <m/>
    <b v="0"/>
    <b v="0"/>
    <b v="0"/>
    <b v="0"/>
    <x v="5716"/>
  </r>
  <r>
    <s v="Grande, grosso e... Verdone"/>
    <x v="70"/>
    <n v="21860130"/>
    <n v="190"/>
    <s v=""/>
    <m/>
    <b v="0"/>
    <b v="0"/>
    <b v="0"/>
    <b v="0"/>
    <x v="5717"/>
  </r>
  <r>
    <s v="Lorelei"/>
    <x v="73"/>
    <n v="19806585"/>
    <n v="167"/>
    <s v=""/>
    <m/>
    <b v="0"/>
    <b v="0"/>
    <b v="0"/>
    <b v="0"/>
    <x v="5718"/>
  </r>
  <r>
    <s v="54"/>
    <x v="75"/>
    <n v="16757163"/>
    <n v="101"/>
    <s v=""/>
    <m/>
    <b v="0"/>
    <b v="0"/>
    <b v="0"/>
    <b v="0"/>
    <x v="5719"/>
  </r>
  <r>
    <s v="Tár"/>
    <x v="49"/>
    <n v="28990495"/>
    <n v="83"/>
    <s v=""/>
    <n v="4"/>
    <b v="0"/>
    <b v="0"/>
    <b v="0"/>
    <b v="0"/>
    <x v="5720"/>
  </r>
  <r>
    <s v="The Flight Before Christmas"/>
    <x v="70"/>
    <n v="21822495"/>
    <n v="191"/>
    <s v=""/>
    <m/>
    <b v="0"/>
    <b v="0"/>
    <b v="0"/>
    <b v="0"/>
    <x v="5721"/>
  </r>
  <r>
    <s v="Where the Boys Are"/>
    <x v="83"/>
    <n v="10530000"/>
    <n v="78"/>
    <s v=""/>
    <m/>
    <b v="0"/>
    <b v="0"/>
    <b v="0"/>
    <b v="0"/>
    <x v="5722"/>
  </r>
  <r>
    <s v="The Perfect Man"/>
    <x v="73"/>
    <n v="19770475"/>
    <n v="168"/>
    <s v=""/>
    <m/>
    <b v="0"/>
    <b v="0"/>
    <b v="0"/>
    <b v="0"/>
    <x v="5723"/>
  </r>
  <r>
    <s v="Villain"/>
    <x v="67"/>
    <n v="22414467"/>
    <n v="175"/>
    <s v=""/>
    <m/>
    <b v="0"/>
    <b v="0"/>
    <b v="0"/>
    <b v="0"/>
    <x v="5724"/>
  </r>
  <r>
    <s v="The Last Warrior: A Messenger of Darkness"/>
    <x v="51"/>
    <n v="27052365"/>
    <n v="99"/>
    <s v=""/>
    <m/>
    <b v="0"/>
    <b v="0"/>
    <b v="0"/>
    <b v="0"/>
    <x v="5725"/>
  </r>
  <r>
    <s v="Drop Dead Fred"/>
    <x v="89"/>
    <n v="13878564"/>
    <n v="87"/>
    <s v=""/>
    <m/>
    <b v="0"/>
    <b v="0"/>
    <b v="0"/>
    <b v="0"/>
    <x v="5726"/>
  </r>
  <r>
    <s v="Once"/>
    <x v="71"/>
    <n v="20936722"/>
    <n v="184"/>
    <s v=""/>
    <m/>
    <b v="0"/>
    <b v="0"/>
    <b v="0"/>
    <b v="0"/>
    <x v="5727"/>
  </r>
  <r>
    <s v="A Mighty Wind"/>
    <x v="54"/>
    <n v="18750246"/>
    <n v="146"/>
    <s v=""/>
    <m/>
    <b v="0"/>
    <b v="0"/>
    <b v="0"/>
    <b v="0"/>
    <x v="5728"/>
  </r>
  <r>
    <s v="The Rebound"/>
    <x v="45"/>
    <n v="21791288"/>
    <n v="183"/>
    <s v=""/>
    <m/>
    <b v="0"/>
    <b v="0"/>
    <b v="0"/>
    <b v="0"/>
    <x v="5729"/>
  </r>
  <r>
    <s v="Beerfest"/>
    <x v="62"/>
    <n v="20387597"/>
    <n v="182"/>
    <s v=""/>
    <m/>
    <b v="0"/>
    <b v="0"/>
    <b v="0"/>
    <b v="0"/>
    <x v="5730"/>
  </r>
  <r>
    <s v="God's Not Dead 2"/>
    <x v="68"/>
    <n v="24487848"/>
    <n v="188"/>
    <s v=""/>
    <m/>
    <b v="0"/>
    <b v="0"/>
    <b v="0"/>
    <b v="0"/>
    <x v="5731"/>
  </r>
  <r>
    <s v="Muriel's Wedding"/>
    <x v="85"/>
    <n v="15482277"/>
    <n v="95"/>
    <s v=""/>
    <m/>
    <b v="0"/>
    <b v="0"/>
    <b v="0"/>
    <b v="0"/>
    <x v="5732"/>
  </r>
  <r>
    <s v="The Confidence Man JP: The Movie"/>
    <x v="47"/>
    <n v="25958189"/>
    <n v="171"/>
    <s v=""/>
    <m/>
    <b v="0"/>
    <b v="0"/>
    <b v="0"/>
    <b v="0"/>
    <x v="5733"/>
  </r>
  <r>
    <s v="Kung Fu Jungle"/>
    <x v="72"/>
    <n v="24070765"/>
    <n v="198"/>
    <s v=""/>
    <m/>
    <b v="0"/>
    <b v="0"/>
    <b v="0"/>
    <b v="0"/>
    <x v="5734"/>
  </r>
  <r>
    <s v="Mad Love"/>
    <x v="85"/>
    <n v="15453274"/>
    <n v="96"/>
    <s v=""/>
    <m/>
    <b v="0"/>
    <b v="0"/>
    <b v="0"/>
    <b v="0"/>
    <x v="5735"/>
  </r>
  <r>
    <s v="Le Grand Chef"/>
    <x v="71"/>
    <n v="20794760"/>
    <n v="185"/>
    <s v=""/>
    <m/>
    <b v="0"/>
    <b v="0"/>
    <b v="0"/>
    <b v="0"/>
    <x v="5736"/>
  </r>
  <r>
    <s v="Thief of Hearts"/>
    <x v="83"/>
    <n v="10435015"/>
    <n v="79"/>
    <s v=""/>
    <m/>
    <b v="0"/>
    <b v="0"/>
    <b v="0"/>
    <b v="0"/>
    <x v="5737"/>
  </r>
  <r>
    <s v="Keys To The Heart"/>
    <x v="50"/>
    <n v="25375866"/>
    <n v="187"/>
    <s v=""/>
    <m/>
    <b v="0"/>
    <b v="0"/>
    <b v="0"/>
    <b v="0"/>
    <x v="5738"/>
  </r>
  <r>
    <s v="Friends: Naki on the Monster Island"/>
    <x v="55"/>
    <n v="22537428"/>
    <n v="187"/>
    <s v=""/>
    <m/>
    <b v="0"/>
    <b v="0"/>
    <b v="0"/>
    <b v="0"/>
    <x v="5739"/>
  </r>
  <r>
    <s v="Emma."/>
    <x v="90"/>
    <n v="26404660"/>
    <n v="57"/>
    <s v=""/>
    <m/>
    <b v="0"/>
    <b v="0"/>
    <b v="0"/>
    <b v="0"/>
    <x v="5740"/>
  </r>
  <r>
    <s v="The Corsican File"/>
    <x v="66"/>
    <n v="18922216"/>
    <n v="156"/>
    <s v=""/>
    <m/>
    <b v="0"/>
    <b v="0"/>
    <b v="0"/>
    <b v="0"/>
    <x v="5741"/>
  </r>
  <r>
    <s v="Bringing Out the Dead"/>
    <x v="57"/>
    <n v="16798496"/>
    <n v="108"/>
    <s v=""/>
    <m/>
    <b v="0"/>
    <b v="0"/>
    <b v="0"/>
    <b v="0"/>
    <x v="5742"/>
  </r>
  <r>
    <s v="Gotcha!"/>
    <x v="86"/>
    <n v="10806919"/>
    <n v="76"/>
    <s v=""/>
    <m/>
    <b v="0"/>
    <b v="0"/>
    <b v="0"/>
    <b v="0"/>
    <x v="5743"/>
  </r>
  <r>
    <s v="The Gangster, the Cop, the Devil"/>
    <x v="47"/>
    <n v="25775371"/>
    <n v="172"/>
    <s v=""/>
    <m/>
    <b v="0"/>
    <b v="0"/>
    <b v="0"/>
    <b v="0"/>
    <x v="5744"/>
  </r>
  <r>
    <s v="The Vanishing"/>
    <x v="52"/>
    <n v="14543394"/>
    <n v="88"/>
    <s v=""/>
    <m/>
    <b v="0"/>
    <b v="0"/>
    <b v="0"/>
    <b v="0"/>
    <x v="5745"/>
  </r>
  <r>
    <s v="Fire Down Below"/>
    <x v="46"/>
    <n v="16228448"/>
    <n v="95"/>
    <s v=""/>
    <m/>
    <b v="0"/>
    <b v="0"/>
    <b v="0"/>
    <b v="0"/>
    <x v="5746"/>
  </r>
  <r>
    <s v="Camping 3"/>
    <x v="68"/>
    <n v="24224579"/>
    <n v="189"/>
    <s v=""/>
    <m/>
    <b v="0"/>
    <b v="0"/>
    <b v="0"/>
    <b v="0"/>
    <x v="5747"/>
  </r>
  <r>
    <s v="Cool World"/>
    <x v="81"/>
    <n v="14110589"/>
    <n v="82"/>
    <s v=""/>
    <m/>
    <b v="0"/>
    <b v="0"/>
    <b v="0"/>
    <b v="0"/>
    <x v="5748"/>
  </r>
  <r>
    <s v="Bloodsport"/>
    <x v="87"/>
    <n v="11806119"/>
    <n v="81"/>
    <s v=""/>
    <m/>
    <b v="0"/>
    <b v="0"/>
    <b v="0"/>
    <b v="0"/>
    <x v="5749"/>
  </r>
  <r>
    <s v="Extreme Prejudice"/>
    <x v="93"/>
    <n v="11307844"/>
    <n v="84"/>
    <s v=""/>
    <m/>
    <b v="0"/>
    <b v="0"/>
    <b v="0"/>
    <b v="0"/>
    <x v="5750"/>
  </r>
  <r>
    <s v="Caddyshack II"/>
    <x v="87"/>
    <n v="11798302"/>
    <n v="82"/>
    <s v=""/>
    <m/>
    <b v="0"/>
    <b v="0"/>
    <b v="0"/>
    <b v="0"/>
    <x v="5751"/>
  </r>
  <r>
    <s v="Over Her Dead Body"/>
    <x v="70"/>
    <n v="21458111"/>
    <n v="192"/>
    <s v=""/>
    <m/>
    <b v="0"/>
    <b v="0"/>
    <b v="0"/>
    <b v="0"/>
    <x v="5752"/>
  </r>
  <r>
    <s v="Missing in Action 2: The Beginning"/>
    <x v="86"/>
    <n v="10755447"/>
    <n v="77"/>
    <s v=""/>
    <m/>
    <b v="0"/>
    <b v="0"/>
    <b v="0"/>
    <b v="0"/>
    <x v="5753"/>
  </r>
  <r>
    <s v="A Thousand Words"/>
    <x v="67"/>
    <n v="22044277"/>
    <n v="176"/>
    <s v=""/>
    <m/>
    <b v="0"/>
    <b v="0"/>
    <b v="0"/>
    <b v="0"/>
    <x v="5754"/>
  </r>
  <r>
    <s v="K-20: The Fiend with Twenty Faces"/>
    <x v="70"/>
    <n v="21443265"/>
    <n v="193"/>
    <s v=""/>
    <m/>
    <b v="0"/>
    <b v="0"/>
    <b v="0"/>
    <b v="0"/>
    <x v="5755"/>
  </r>
  <r>
    <s v="Me, Them and Lara"/>
    <x v="67"/>
    <n v="22039646"/>
    <n v="177"/>
    <s v=""/>
    <m/>
    <b v="0"/>
    <b v="0"/>
    <b v="0"/>
    <b v="0"/>
    <x v="5756"/>
  </r>
  <r>
    <s v="The Death of Stalin"/>
    <x v="61"/>
    <n v="24646055"/>
    <n v="190"/>
    <s v=""/>
    <m/>
    <b v="0"/>
    <b v="0"/>
    <b v="0"/>
    <b v="0"/>
    <x v="5757"/>
  </r>
  <r>
    <s v="The Country Bears"/>
    <x v="63"/>
    <n v="18012097"/>
    <n v="152"/>
    <s v=""/>
    <m/>
    <b v="0"/>
    <b v="0"/>
    <b v="0"/>
    <b v="0"/>
    <x v="5758"/>
  </r>
  <r>
    <s v="Walk Hard: The Dewey Cox Story"/>
    <x v="71"/>
    <n v="20576198"/>
    <n v="186"/>
    <s v=""/>
    <m/>
    <b v="0"/>
    <b v="0"/>
    <b v="0"/>
    <b v="0"/>
    <x v="5759"/>
  </r>
  <r>
    <s v="The Founder"/>
    <x v="68"/>
    <n v="24121245"/>
    <n v="190"/>
    <s v=""/>
    <m/>
    <b v="0"/>
    <b v="0"/>
    <b v="0"/>
    <b v="0"/>
    <x v="5760"/>
  </r>
  <r>
    <s v="Tokyo MER"/>
    <x v="69"/>
    <n v="30239900"/>
    <n v="119"/>
    <s v=""/>
    <m/>
    <b v="0"/>
    <b v="0"/>
    <b v="0"/>
    <b v="0"/>
    <x v="5761"/>
  </r>
  <r>
    <s v="Kamen Rider OOO Wonderful: The Shogun and the 21 Core Medals"/>
    <x v="55"/>
    <n v="22313925"/>
    <n v="188"/>
    <s v=""/>
    <m/>
    <b v="0"/>
    <b v="0"/>
    <b v="0"/>
    <b v="0"/>
    <x v="5762"/>
  </r>
  <r>
    <s v="Bad Santa 2"/>
    <x v="68"/>
    <n v="24079268"/>
    <n v="191"/>
    <s v=""/>
    <m/>
    <b v="0"/>
    <b v="0"/>
    <b v="0"/>
    <b v="0"/>
    <x v="5763"/>
  </r>
  <r>
    <s v="Swing Girls"/>
    <x v="66"/>
    <n v="18758613"/>
    <n v="157"/>
    <s v=""/>
    <m/>
    <b v="1"/>
    <b v="0"/>
    <b v="0"/>
    <b v="0"/>
    <x v="5764"/>
  </r>
  <r>
    <s v="Hotaru the Movie: It's Only a Little Light in My Life"/>
    <x v="53"/>
    <n v="22975341"/>
    <n v="192"/>
    <s v=""/>
    <m/>
    <b v="0"/>
    <b v="0"/>
    <b v="0"/>
    <b v="0"/>
    <x v="5765"/>
  </r>
  <r>
    <s v="American Underdog"/>
    <x v="51"/>
    <n v="26514814"/>
    <n v="100"/>
    <s v=""/>
    <m/>
    <b v="0"/>
    <b v="0"/>
    <b v="0"/>
    <b v="0"/>
    <x v="5766"/>
  </r>
  <r>
    <s v="Extreme"/>
    <x v="57"/>
    <n v="16653175"/>
    <n v="109"/>
    <s v=""/>
    <m/>
    <b v="0"/>
    <b v="0"/>
    <b v="0"/>
    <b v="0"/>
    <x v="5767"/>
  </r>
  <r>
    <s v="True Crime"/>
    <x v="57"/>
    <n v="16649768"/>
    <n v="110"/>
    <s v=""/>
    <m/>
    <b v="0"/>
    <b v="0"/>
    <b v="0"/>
    <b v="0"/>
    <x v="5768"/>
  </r>
  <r>
    <s v="Chaos Walking"/>
    <x v="51"/>
    <n v="26508132"/>
    <n v="101"/>
    <s v=""/>
    <m/>
    <b v="0"/>
    <b v="0"/>
    <b v="0"/>
    <b v="0"/>
    <x v="5769"/>
  </r>
  <r>
    <s v="Threesome"/>
    <x v="64"/>
    <n v="14815317"/>
    <n v="95"/>
    <s v=""/>
    <m/>
    <b v="0"/>
    <b v="0"/>
    <b v="0"/>
    <b v="0"/>
    <x v="5770"/>
  </r>
  <r>
    <s v="Look at Me"/>
    <x v="66"/>
    <n v="18729751"/>
    <n v="158"/>
    <s v=""/>
    <m/>
    <b v="0"/>
    <b v="0"/>
    <b v="0"/>
    <b v="0"/>
    <x v="5771"/>
  </r>
  <r>
    <s v="Big Trouble in Little China"/>
    <x v="91"/>
    <n v="11104847"/>
    <n v="71"/>
    <s v=""/>
    <m/>
    <b v="0"/>
    <b v="0"/>
    <b v="0"/>
    <b v="0"/>
    <x v="5772"/>
  </r>
  <r>
    <s v="Moss"/>
    <x v="67"/>
    <n v="21925534"/>
    <n v="178"/>
    <s v=""/>
    <m/>
    <b v="0"/>
    <b v="0"/>
    <b v="0"/>
    <b v="0"/>
    <x v="5773"/>
  </r>
  <r>
    <s v="Mapado"/>
    <x v="73"/>
    <n v="19286223"/>
    <n v="169"/>
    <s v=""/>
    <m/>
    <b v="0"/>
    <b v="0"/>
    <b v="0"/>
    <b v="0"/>
    <x v="5774"/>
  </r>
  <r>
    <s v="Detective Conan: Jolly Roger in the Deep Azure"/>
    <x v="71"/>
    <n v="20440213"/>
    <n v="187"/>
    <s v=""/>
    <m/>
    <b v="0"/>
    <b v="0"/>
    <b v="0"/>
    <b v="0"/>
    <x v="5775"/>
  </r>
  <r>
    <s v="Concrete Utopia"/>
    <x v="69"/>
    <n v="30077348"/>
    <n v="120"/>
    <s v=""/>
    <m/>
    <b v="0"/>
    <b v="0"/>
    <b v="0"/>
    <b v="0"/>
    <x v="5776"/>
  </r>
  <r>
    <s v="Gooische vrouwen"/>
    <x v="55"/>
    <n v="22194574"/>
    <n v="189"/>
    <s v=""/>
    <m/>
    <b v="0"/>
    <b v="0"/>
    <b v="0"/>
    <b v="0"/>
    <x v="5777"/>
  </r>
  <r>
    <s v="A Simple Plan"/>
    <x v="75"/>
    <n v="16316273"/>
    <n v="102"/>
    <s v=""/>
    <n v="4"/>
    <b v="0"/>
    <b v="0"/>
    <b v="0"/>
    <b v="0"/>
    <x v="5778"/>
  </r>
  <r>
    <s v="Family Business"/>
    <x v="76"/>
    <n v="12195695"/>
    <n v="73"/>
    <s v=""/>
    <m/>
    <b v="0"/>
    <b v="0"/>
    <b v="0"/>
    <b v="0"/>
    <x v="5779"/>
  </r>
  <r>
    <s v="Kon-Tiki"/>
    <x v="53"/>
    <n v="22842887"/>
    <n v="193"/>
    <s v=""/>
    <m/>
    <b v="0"/>
    <b v="0"/>
    <b v="0"/>
    <b v="0"/>
    <x v="5780"/>
  </r>
  <r>
    <s v="The 8-Year Engagement"/>
    <x v="61"/>
    <n v="24425963"/>
    <n v="191"/>
    <s v=""/>
    <m/>
    <b v="0"/>
    <b v="0"/>
    <b v="0"/>
    <b v="0"/>
    <x v="5781"/>
  </r>
  <r>
    <s v="Halloween: The Curse of Michael Myers"/>
    <x v="85"/>
    <n v="15116634"/>
    <n v="97"/>
    <s v=""/>
    <m/>
    <b v="0"/>
    <b v="0"/>
    <b v="0"/>
    <b v="0"/>
    <x v="5782"/>
  </r>
  <r>
    <s v="A Strange House"/>
    <x v="60"/>
    <n v="31023268"/>
    <n v="99"/>
    <s v=""/>
    <m/>
    <b v="0"/>
    <b v="0"/>
    <b v="0"/>
    <b v="0"/>
    <x v="5783"/>
  </r>
  <r>
    <s v="De-Lovely"/>
    <x v="66"/>
    <n v="18611951"/>
    <n v="159"/>
    <s v=""/>
    <m/>
    <b v="0"/>
    <b v="0"/>
    <b v="0"/>
    <b v="0"/>
    <x v="5784"/>
  </r>
  <r>
    <s v="The Purple Rose of Cairo"/>
    <x v="86"/>
    <n v="10631333"/>
    <n v="78"/>
    <s v=""/>
    <m/>
    <b v="0"/>
    <b v="0"/>
    <b v="0"/>
    <b v="0"/>
    <x v="5785"/>
  </r>
  <r>
    <s v="Moving Violations"/>
    <x v="86"/>
    <n v="10627754"/>
    <n v="79"/>
    <s v=""/>
    <m/>
    <b v="0"/>
    <b v="0"/>
    <b v="0"/>
    <b v="0"/>
    <x v="5786"/>
  </r>
  <r>
    <s v="The Namesake"/>
    <x v="71"/>
    <n v="20354321"/>
    <n v="188"/>
    <s v=""/>
    <m/>
    <b v="0"/>
    <b v="0"/>
    <b v="0"/>
    <b v="0"/>
    <x v="5787"/>
  </r>
  <r>
    <s v="Spirits' Homecoming"/>
    <x v="68"/>
    <n v="23857217"/>
    <n v="192"/>
    <s v=""/>
    <m/>
    <b v="0"/>
    <b v="0"/>
    <b v="0"/>
    <b v="0"/>
    <x v="5788"/>
  </r>
  <r>
    <s v="Pink Cadillac"/>
    <x v="76"/>
    <n v="12143484"/>
    <n v="74"/>
    <s v=""/>
    <m/>
    <b v="0"/>
    <b v="0"/>
    <b v="0"/>
    <b v="0"/>
    <x v="5789"/>
  </r>
  <r>
    <s v="Jail Breakers"/>
    <x v="63"/>
    <n v="17797711"/>
    <n v="153"/>
    <s v=""/>
    <m/>
    <b v="0"/>
    <b v="0"/>
    <b v="0"/>
    <b v="0"/>
    <x v="5790"/>
  </r>
  <r>
    <s v="Silence"/>
    <x v="68"/>
    <n v="23834809"/>
    <n v="193"/>
    <s v=""/>
    <m/>
    <b v="0"/>
    <b v="0"/>
    <b v="0"/>
    <b v="0"/>
    <x v="5791"/>
  </r>
  <r>
    <s v="After Hours"/>
    <x v="86"/>
    <n v="10612760"/>
    <n v="80"/>
    <s v=""/>
    <m/>
    <b v="0"/>
    <b v="0"/>
    <b v="0"/>
    <b v="0"/>
    <x v="5792"/>
  </r>
  <r>
    <s v="Three Kingdoms"/>
    <x v="70"/>
    <n v="21159916"/>
    <n v="194"/>
    <s v=""/>
    <m/>
    <b v="0"/>
    <b v="0"/>
    <b v="0"/>
    <b v="0"/>
    <x v="5793"/>
  </r>
  <r>
    <s v="Pilot"/>
    <x v="60"/>
    <n v="30917972"/>
    <n v="100"/>
    <s v=""/>
    <m/>
    <b v="0"/>
    <b v="0"/>
    <b v="0"/>
    <b v="0"/>
    <x v="5794"/>
  </r>
  <r>
    <s v="Bodies at Rest"/>
    <x v="47"/>
    <n v="25293853"/>
    <n v="173"/>
    <s v=""/>
    <m/>
    <b v="0"/>
    <b v="0"/>
    <b v="0"/>
    <b v="0"/>
    <x v="5795"/>
  </r>
  <r>
    <s v="Wings of Courage"/>
    <x v="85"/>
    <n v="15054636"/>
    <n v="98"/>
    <s v=""/>
    <m/>
    <b v="0"/>
    <b v="0"/>
    <b v="0"/>
    <b v="0"/>
    <x v="5796"/>
  </r>
  <r>
    <s v="My Boss's Daughter"/>
    <x v="54"/>
    <n v="18191005"/>
    <n v="147"/>
    <s v=""/>
    <m/>
    <b v="0"/>
    <b v="0"/>
    <b v="0"/>
    <b v="0"/>
    <x v="5797"/>
  </r>
  <r>
    <s v="22 Bullets"/>
    <x v="67"/>
    <n v="21695883"/>
    <n v="179"/>
    <s v=""/>
    <m/>
    <b v="0"/>
    <b v="0"/>
    <b v="0"/>
    <b v="0"/>
    <x v="5798"/>
  </r>
  <r>
    <s v="The Weather Man"/>
    <x v="73"/>
    <n v="19126398"/>
    <n v="170"/>
    <s v=""/>
    <m/>
    <b v="0"/>
    <b v="0"/>
    <b v="0"/>
    <b v="0"/>
    <x v="5799"/>
  </r>
  <r>
    <s v="Leap"/>
    <x v="90"/>
    <n v="25818882"/>
    <n v="58"/>
    <s v=""/>
    <m/>
    <b v="0"/>
    <b v="0"/>
    <b v="0"/>
    <b v="0"/>
    <x v="5800"/>
  </r>
  <r>
    <s v="Flow"/>
    <x v="60"/>
    <n v="30830420"/>
    <n v="101"/>
    <s v=""/>
    <m/>
    <b v="0"/>
    <b v="0"/>
    <b v="0"/>
    <b v="0"/>
    <x v="5801"/>
  </r>
  <r>
    <s v="My Baby's Daddy"/>
    <x v="66"/>
    <n v="18490423"/>
    <n v="160"/>
    <s v=""/>
    <m/>
    <b v="0"/>
    <b v="0"/>
    <b v="0"/>
    <b v="0"/>
    <x v="5802"/>
  </r>
  <r>
    <s v="The Last Kiss"/>
    <x v="63"/>
    <n v="17720347"/>
    <n v="154"/>
    <s v=""/>
    <m/>
    <b v="0"/>
    <b v="0"/>
    <b v="0"/>
    <b v="0"/>
    <x v="5803"/>
  </r>
  <r>
    <s v="Fall in Love Like a Star"/>
    <x v="53"/>
    <n v="22640355"/>
    <n v="194"/>
    <s v=""/>
    <m/>
    <b v="0"/>
    <b v="0"/>
    <b v="0"/>
    <b v="0"/>
    <x v="5804"/>
  </r>
  <r>
    <s v="Jolly LLB 2"/>
    <x v="61"/>
    <n v="24214186"/>
    <n v="192"/>
    <s v=""/>
    <m/>
    <b v="0"/>
    <b v="0"/>
    <b v="0"/>
    <b v="0"/>
    <x v="5805"/>
  </r>
  <r>
    <s v="Inazuma Eleven GO the Movie: The Ultimate Bonds Gryphon"/>
    <x v="67"/>
    <n v="21645379"/>
    <n v="180"/>
    <s v=""/>
    <m/>
    <b v="0"/>
    <b v="0"/>
    <b v="0"/>
    <b v="0"/>
    <x v="5806"/>
  </r>
  <r>
    <s v="Bad Influence"/>
    <x v="84"/>
    <n v="12626043"/>
    <n v="88"/>
    <s v=""/>
    <m/>
    <b v="0"/>
    <b v="0"/>
    <b v="0"/>
    <b v="0"/>
    <x v="5807"/>
  </r>
  <r>
    <s v="My Girlfriend Is an Agent"/>
    <x v="45"/>
    <n v="21056256"/>
    <n v="184"/>
    <s v=""/>
    <m/>
    <b v="0"/>
    <b v="0"/>
    <b v="0"/>
    <b v="0"/>
    <x v="5808"/>
  </r>
  <r>
    <s v="She's Out of Control"/>
    <x v="76"/>
    <n v="12065892"/>
    <n v="75"/>
    <s v=""/>
    <m/>
    <b v="0"/>
    <b v="0"/>
    <b v="0"/>
    <b v="0"/>
    <x v="5809"/>
  </r>
  <r>
    <s v="Just Wright"/>
    <x v="67"/>
    <n v="21584424"/>
    <n v="181"/>
    <s v=""/>
    <m/>
    <b v="0"/>
    <b v="0"/>
    <b v="0"/>
    <b v="0"/>
    <x v="5810"/>
  </r>
  <r>
    <s v="Kiss of Death"/>
    <x v="85"/>
    <n v="14942422"/>
    <n v="99"/>
    <s v=""/>
    <m/>
    <b v="0"/>
    <b v="0"/>
    <b v="0"/>
    <b v="0"/>
    <x v="5811"/>
  </r>
  <r>
    <s v="Thinner"/>
    <x v="88"/>
    <n v="15315484"/>
    <n v="99"/>
    <s v=""/>
    <m/>
    <b v="0"/>
    <b v="0"/>
    <b v="0"/>
    <b v="0"/>
    <x v="5812"/>
  </r>
  <r>
    <s v="Black Lightning"/>
    <x v="45"/>
    <n v="20984902"/>
    <n v="185"/>
    <s v=""/>
    <m/>
    <b v="0"/>
    <b v="0"/>
    <b v="0"/>
    <b v="0"/>
    <x v="5813"/>
  </r>
  <r>
    <s v="The 355"/>
    <x v="49"/>
    <n v="27827745"/>
    <n v="84"/>
    <s v=""/>
    <m/>
    <b v="0"/>
    <b v="0"/>
    <b v="0"/>
    <b v="0"/>
    <x v="5814"/>
  </r>
  <r>
    <s v="Don"/>
    <x v="62"/>
    <n v="19640129"/>
    <n v="183"/>
    <s v=""/>
    <m/>
    <b v="0"/>
    <b v="0"/>
    <b v="0"/>
    <b v="0"/>
    <x v="5815"/>
  </r>
  <r>
    <s v="The Courier"/>
    <x v="51"/>
    <n v="26001227"/>
    <n v="102"/>
    <s v=""/>
    <m/>
    <b v="0"/>
    <b v="0"/>
    <b v="0"/>
    <b v="0"/>
    <x v="5816"/>
  </r>
  <r>
    <s v="Serial (Bad) Weddings 3"/>
    <x v="49"/>
    <n v="27815969"/>
    <n v="85"/>
    <s v=""/>
    <m/>
    <b v="0"/>
    <b v="0"/>
    <b v="0"/>
    <b v="0"/>
    <x v="5817"/>
  </r>
  <r>
    <s v="Kevin Hart: What Now?"/>
    <x v="68"/>
    <n v="23591043"/>
    <n v="194"/>
    <s v=""/>
    <m/>
    <b v="0"/>
    <b v="0"/>
    <b v="0"/>
    <b v="0"/>
    <x v="5818"/>
  </r>
  <r>
    <s v="The Immature"/>
    <x v="55"/>
    <n v="21858834"/>
    <n v="190"/>
    <s v=""/>
    <m/>
    <b v="0"/>
    <b v="0"/>
    <b v="0"/>
    <b v="0"/>
    <x v="5819"/>
  </r>
  <r>
    <s v="Pleasant Goat and Big Big Wolf 3"/>
    <x v="55"/>
    <n v="21847806"/>
    <n v="191"/>
    <s v=""/>
    <m/>
    <b v="0"/>
    <b v="0"/>
    <b v="0"/>
    <b v="0"/>
    <x v="5820"/>
  </r>
  <r>
    <s v="American Ninja"/>
    <x v="86"/>
    <n v="10499694"/>
    <n v="81"/>
    <s v=""/>
    <m/>
    <b v="0"/>
    <b v="0"/>
    <b v="0"/>
    <b v="0"/>
    <x v="5821"/>
  </r>
  <r>
    <s v="Fatso"/>
    <x v="78"/>
    <n v="7653061"/>
    <n v="69"/>
    <s v=""/>
    <m/>
    <b v="0"/>
    <b v="0"/>
    <b v="0"/>
    <b v="0"/>
    <x v="5822"/>
  </r>
  <r>
    <s v="Movie: Marrying the Mafia 3 - Family Hustle"/>
    <x v="62"/>
    <n v="19606487"/>
    <n v="184"/>
    <s v=""/>
    <m/>
    <b v="0"/>
    <b v="0"/>
    <b v="0"/>
    <b v="0"/>
    <x v="5823"/>
  </r>
  <r>
    <s v="My Soul to Take"/>
    <x v="67"/>
    <n v="21500813"/>
    <n v="182"/>
    <s v=""/>
    <m/>
    <b v="0"/>
    <b v="0"/>
    <b v="0"/>
    <b v="0"/>
    <x v="5824"/>
  </r>
  <r>
    <s v="No manches Frida"/>
    <x v="68"/>
    <n v="23540937"/>
    <n v="195"/>
    <s v=""/>
    <m/>
    <b v="0"/>
    <b v="0"/>
    <b v="0"/>
    <b v="0"/>
    <x v="5825"/>
  </r>
  <r>
    <s v="I Can Speak"/>
    <x v="61"/>
    <n v="24024444"/>
    <n v="193"/>
    <s v=""/>
    <m/>
    <b v="0"/>
    <b v="0"/>
    <b v="0"/>
    <b v="0"/>
    <x v="5826"/>
  </r>
  <r>
    <s v="Wishmaster"/>
    <x v="46"/>
    <n v="15738769"/>
    <n v="96"/>
    <s v=""/>
    <m/>
    <b v="0"/>
    <b v="0"/>
    <b v="0"/>
    <b v="0"/>
    <x v="5827"/>
  </r>
  <r>
    <s v="Booksmart"/>
    <x v="47"/>
    <n v="24959607"/>
    <n v="174"/>
    <s v=""/>
    <n v="3.5"/>
    <b v="0"/>
    <b v="0"/>
    <b v="0"/>
    <b v="1"/>
    <x v="5828"/>
  </r>
  <r>
    <s v="Quai des illusions"/>
    <x v="66"/>
    <n v="18291248"/>
    <n v="161"/>
    <s v=""/>
    <m/>
    <b v="0"/>
    <b v="0"/>
    <b v="0"/>
    <b v="0"/>
    <x v="5829"/>
  </r>
  <r>
    <s v="Evening"/>
    <x v="71"/>
    <n v="20016753"/>
    <n v="189"/>
    <s v=""/>
    <m/>
    <b v="0"/>
    <b v="0"/>
    <b v="0"/>
    <b v="0"/>
    <x v="5830"/>
  </r>
  <r>
    <s v="Finist. The First Warrior"/>
    <x v="60"/>
    <n v="30458079"/>
    <n v="102"/>
    <s v=""/>
    <m/>
    <b v="0"/>
    <b v="0"/>
    <b v="0"/>
    <b v="0"/>
    <x v="5831"/>
  </r>
  <r>
    <s v="Moon Over Parador"/>
    <x v="87"/>
    <n v="11444204"/>
    <n v="83"/>
    <s v=""/>
    <m/>
    <b v="0"/>
    <b v="0"/>
    <b v="0"/>
    <b v="0"/>
    <x v="5832"/>
  </r>
  <r>
    <s v="Our Family Wedding"/>
    <x v="67"/>
    <n v="21409028"/>
    <n v="183"/>
    <s v=""/>
    <m/>
    <b v="0"/>
    <b v="0"/>
    <b v="0"/>
    <b v="0"/>
    <x v="5833"/>
  </r>
  <r>
    <s v="CyberWorld"/>
    <x v="77"/>
    <n v="16653900"/>
    <n v="123"/>
    <s v=""/>
    <m/>
    <b v="0"/>
    <b v="0"/>
    <b v="0"/>
    <b v="0"/>
    <x v="5834"/>
  </r>
  <r>
    <s v="Stan &amp; Ollie"/>
    <x v="50"/>
    <n v="24420923"/>
    <n v="188"/>
    <s v=""/>
    <m/>
    <b v="0"/>
    <b v="0"/>
    <b v="0"/>
    <b v="0"/>
    <x v="5835"/>
  </r>
  <r>
    <s v="Digimon: The Movie"/>
    <x v="77"/>
    <n v="16643191"/>
    <n v="124"/>
    <s v=""/>
    <m/>
    <b v="0"/>
    <b v="0"/>
    <b v="0"/>
    <b v="0"/>
    <x v="5836"/>
  </r>
  <r>
    <s v="My Tutor Friend"/>
    <x v="54"/>
    <n v="17896209"/>
    <n v="148"/>
    <s v=""/>
    <m/>
    <b v="0"/>
    <b v="0"/>
    <b v="0"/>
    <b v="0"/>
    <x v="5837"/>
  </r>
  <r>
    <s v="Love Aaj Kal"/>
    <x v="45"/>
    <n v="20794985"/>
    <n v="186"/>
    <s v=""/>
    <m/>
    <b v="0"/>
    <b v="0"/>
    <b v="0"/>
    <b v="0"/>
    <x v="5838"/>
  </r>
  <r>
    <s v="Dance with Me"/>
    <x v="75"/>
    <n v="15923122"/>
    <n v="103"/>
    <s v=""/>
    <m/>
    <b v="0"/>
    <b v="0"/>
    <b v="0"/>
    <b v="0"/>
    <x v="5839"/>
  </r>
  <r>
    <s v="I Love You Phillip Morris"/>
    <x v="45"/>
    <n v="20768906"/>
    <n v="187"/>
    <s v=""/>
    <m/>
    <b v="0"/>
    <b v="0"/>
    <b v="0"/>
    <b v="0"/>
    <x v="5840"/>
  </r>
  <r>
    <s v="Cinema Paradiso"/>
    <x v="84"/>
    <n v="12443188"/>
    <n v="89"/>
    <s v=""/>
    <m/>
    <b v="0"/>
    <b v="0"/>
    <b v="0"/>
    <b v="0"/>
    <x v="5841"/>
  </r>
  <r>
    <s v="The Witch: Part 1 - The Subversion"/>
    <x v="50"/>
    <n v="24340302"/>
    <n v="189"/>
    <s v=""/>
    <m/>
    <b v="0"/>
    <b v="0"/>
    <b v="0"/>
    <b v="0"/>
    <x v="5842"/>
  </r>
  <r>
    <s v="Terror in the Aisles"/>
    <x v="83"/>
    <n v="10004817"/>
    <n v="80"/>
    <s v=""/>
    <m/>
    <b v="0"/>
    <b v="0"/>
    <b v="0"/>
    <b v="0"/>
    <x v="5843"/>
  </r>
  <r>
    <s v="Frailty"/>
    <x v="63"/>
    <n v="17423030"/>
    <n v="155"/>
    <s v=""/>
    <m/>
    <b v="0"/>
    <b v="0"/>
    <b v="0"/>
    <b v="0"/>
    <x v="5844"/>
  </r>
  <r>
    <s v="BTS: Yet to Come in Cinemas"/>
    <x v="69"/>
    <n v="29291883"/>
    <n v="121"/>
    <s v=""/>
    <m/>
    <b v="0"/>
    <b v="0"/>
    <b v="0"/>
    <b v="0"/>
    <x v="5845"/>
  </r>
  <r>
    <s v="Without a Trace"/>
    <x v="79"/>
    <n v="9632062"/>
    <n v="74"/>
    <s v=""/>
    <m/>
    <b v="0"/>
    <b v="0"/>
    <b v="0"/>
    <b v="0"/>
    <x v="5846"/>
  </r>
  <r>
    <s v="The Dish"/>
    <x v="77"/>
    <n v="16575074"/>
    <n v="125"/>
    <s v=""/>
    <m/>
    <b v="0"/>
    <b v="0"/>
    <b v="0"/>
    <b v="0"/>
    <x v="5847"/>
  </r>
  <r>
    <s v="Middle School: The Worst Years of My Life"/>
    <x v="68"/>
    <n v="23316139"/>
    <n v="196"/>
    <s v=""/>
    <m/>
    <b v="0"/>
    <b v="0"/>
    <b v="0"/>
    <b v="0"/>
    <x v="5848"/>
  </r>
  <r>
    <s v="The New World"/>
    <x v="54"/>
    <n v="17823920"/>
    <n v="149"/>
    <s v=""/>
    <m/>
    <b v="0"/>
    <b v="0"/>
    <b v="0"/>
    <b v="0"/>
    <x v="5849"/>
  </r>
  <r>
    <s v="Pandemic"/>
    <x v="45"/>
    <n v="20712567"/>
    <n v="188"/>
    <s v=""/>
    <m/>
    <b v="0"/>
    <b v="0"/>
    <b v="0"/>
    <b v="0"/>
    <x v="5850"/>
  </r>
  <r>
    <s v="The Adventures of Pinocchio"/>
    <x v="88"/>
    <n v="15094530"/>
    <n v="100"/>
    <s v=""/>
    <m/>
    <b v="0"/>
    <b v="0"/>
    <b v="0"/>
    <b v="0"/>
    <x v="5851"/>
  </r>
  <r>
    <s v="Quick"/>
    <x v="55"/>
    <n v="21561934"/>
    <n v="192"/>
    <s v=""/>
    <m/>
    <b v="0"/>
    <b v="0"/>
    <b v="0"/>
    <b v="0"/>
    <x v="5852"/>
  </r>
  <r>
    <s v="Iznogoud- Caliph Instead of the Caliph"/>
    <x v="73"/>
    <n v="18725588"/>
    <n v="171"/>
    <s v=""/>
    <m/>
    <b v="0"/>
    <b v="0"/>
    <b v="0"/>
    <b v="0"/>
    <x v="5853"/>
  </r>
  <r>
    <s v="Detective Conan: Strategy Above the Depths"/>
    <x v="73"/>
    <n v="18723952"/>
    <n v="172"/>
    <s v=""/>
    <m/>
    <b v="0"/>
    <b v="0"/>
    <b v="0"/>
    <b v="0"/>
    <x v="5854"/>
  </r>
  <r>
    <s v="Hot Road"/>
    <x v="72"/>
    <n v="22916313"/>
    <n v="199"/>
    <s v=""/>
    <m/>
    <b v="0"/>
    <b v="0"/>
    <b v="0"/>
    <b v="0"/>
    <x v="5855"/>
  </r>
  <r>
    <s v="The Accidental Detective 2: In Action"/>
    <x v="50"/>
    <n v="24243825"/>
    <n v="190"/>
    <s v=""/>
    <m/>
    <b v="0"/>
    <b v="0"/>
    <b v="0"/>
    <b v="0"/>
    <x v="5856"/>
  </r>
  <r>
    <s v="Super 30"/>
    <x v="47"/>
    <n v="24701637"/>
    <n v="175"/>
    <s v=""/>
    <m/>
    <b v="0"/>
    <b v="0"/>
    <b v="0"/>
    <b v="0"/>
    <x v="5857"/>
  </r>
  <r>
    <s v="Upside Down"/>
    <x v="53"/>
    <n v="22187813"/>
    <n v="195"/>
    <s v=""/>
    <m/>
    <b v="0"/>
    <b v="0"/>
    <b v="0"/>
    <b v="0"/>
    <x v="5858"/>
  </r>
  <r>
    <s v="Astral City: A Spiritual Journey"/>
    <x v="67"/>
    <n v="21218935"/>
    <n v="184"/>
    <s v=""/>
    <m/>
    <b v="0"/>
    <b v="0"/>
    <b v="0"/>
    <b v="0"/>
    <x v="5859"/>
  </r>
  <r>
    <s v="Pandorum"/>
    <x v="45"/>
    <n v="20648328"/>
    <n v="189"/>
    <s v=""/>
    <m/>
    <b v="0"/>
    <b v="0"/>
    <b v="0"/>
    <b v="0"/>
    <x v="5860"/>
  </r>
  <r>
    <s v="A Midsummer Night's Dream"/>
    <x v="57"/>
    <n v="16071990"/>
    <n v="111"/>
    <s v=""/>
    <m/>
    <b v="0"/>
    <b v="0"/>
    <b v="0"/>
    <b v="0"/>
    <x v="5861"/>
  </r>
  <r>
    <s v="Unbowed"/>
    <x v="53"/>
    <n v="22132903"/>
    <n v="196"/>
    <s v=""/>
    <m/>
    <b v="0"/>
    <b v="0"/>
    <b v="0"/>
    <b v="0"/>
    <x v="5862"/>
  </r>
  <r>
    <s v="Reagan"/>
    <x v="60"/>
    <n v="30107173"/>
    <n v="103"/>
    <s v=""/>
    <m/>
    <b v="0"/>
    <b v="0"/>
    <b v="0"/>
    <b v="0"/>
    <x v="5863"/>
  </r>
  <r>
    <s v="The Diving Bell and the Butterfly"/>
    <x v="71"/>
    <n v="19780116"/>
    <n v="190"/>
    <s v=""/>
    <m/>
    <b v="0"/>
    <b v="0"/>
    <b v="0"/>
    <b v="0"/>
    <x v="5864"/>
  </r>
  <r>
    <s v="Two Days in Paris"/>
    <x v="71"/>
    <n v="19776159"/>
    <n v="191"/>
    <s v=""/>
    <m/>
    <b v="0"/>
    <b v="0"/>
    <b v="0"/>
    <b v="0"/>
    <x v="5865"/>
  </r>
  <r>
    <s v="Triple 9"/>
    <x v="68"/>
    <n v="23177948"/>
    <n v="197"/>
    <s v=""/>
    <m/>
    <b v="0"/>
    <b v="0"/>
    <b v="0"/>
    <b v="0"/>
    <x v="5866"/>
  </r>
  <r>
    <s v="Shoot the Moon"/>
    <x v="74"/>
    <n v="9217530"/>
    <n v="70"/>
    <s v=""/>
    <m/>
    <b v="0"/>
    <b v="0"/>
    <b v="0"/>
    <b v="0"/>
    <x v="5867"/>
  </r>
  <r>
    <s v="The Importance of Being Earnest"/>
    <x v="63"/>
    <n v="17290970"/>
    <n v="156"/>
    <s v=""/>
    <m/>
    <b v="0"/>
    <b v="0"/>
    <b v="0"/>
    <b v="0"/>
    <x v="5868"/>
  </r>
  <r>
    <s v="Waiting..."/>
    <x v="73"/>
    <n v="18637690"/>
    <n v="173"/>
    <s v=""/>
    <m/>
    <b v="0"/>
    <b v="0"/>
    <b v="0"/>
    <b v="0"/>
    <x v="5869"/>
  </r>
  <r>
    <s v="Rock Dog"/>
    <x v="68"/>
    <n v="23139802"/>
    <n v="198"/>
    <s v=""/>
    <m/>
    <b v="0"/>
    <b v="0"/>
    <b v="0"/>
    <b v="0"/>
    <x v="5870"/>
  </r>
  <r>
    <s v="An Unfinished Life"/>
    <x v="73"/>
    <n v="18618284"/>
    <n v="174"/>
    <s v=""/>
    <m/>
    <b v="0"/>
    <b v="0"/>
    <b v="0"/>
    <b v="0"/>
    <x v="5871"/>
  </r>
  <r>
    <s v="K-On! The Movie"/>
    <x v="55"/>
    <n v="21434003"/>
    <n v="193"/>
    <s v=""/>
    <m/>
    <b v="0"/>
    <b v="0"/>
    <b v="0"/>
    <b v="0"/>
    <x v="5872"/>
  </r>
  <r>
    <s v="My Father and My Son"/>
    <x v="73"/>
    <n v="18612999"/>
    <n v="175"/>
    <s v=""/>
    <m/>
    <b v="0"/>
    <b v="1"/>
    <b v="0"/>
    <b v="0"/>
    <x v="5873"/>
  </r>
  <r>
    <s v="Better Off Dead"/>
    <x v="86"/>
    <n v="10297601"/>
    <n v="82"/>
    <s v=""/>
    <m/>
    <b v="0"/>
    <b v="0"/>
    <b v="0"/>
    <b v="0"/>
    <x v="5874"/>
  </r>
  <r>
    <s v="Book Club: The Next Chapter"/>
    <x v="69"/>
    <n v="29014500"/>
    <n v="122"/>
    <s v=""/>
    <m/>
    <b v="0"/>
    <b v="0"/>
    <b v="0"/>
    <b v="0"/>
    <x v="5875"/>
  </r>
  <r>
    <s v="How to Become a Detective"/>
    <x v="78"/>
    <n v="7500000"/>
    <n v="70"/>
    <s v=""/>
    <m/>
    <b v="0"/>
    <b v="0"/>
    <b v="0"/>
    <b v="0"/>
    <x v="5876"/>
  </r>
  <r>
    <s v="How to Beat the High Cost of Living"/>
    <x v="78"/>
    <n v="7500000"/>
    <n v="71"/>
    <s v=""/>
    <m/>
    <b v="0"/>
    <b v="0"/>
    <b v="0"/>
    <b v="0"/>
    <x v="5876"/>
  </r>
  <r>
    <s v="Keeping Mum"/>
    <x v="73"/>
    <n v="18575768"/>
    <n v="176"/>
    <s v=""/>
    <m/>
    <b v="0"/>
    <b v="0"/>
    <b v="0"/>
    <b v="0"/>
    <x v="5877"/>
  </r>
  <r>
    <s v="Jason X"/>
    <x v="58"/>
    <n v="16951798"/>
    <n v="139"/>
    <s v=""/>
    <m/>
    <b v="0"/>
    <b v="0"/>
    <b v="0"/>
    <b v="0"/>
    <x v="5878"/>
  </r>
  <r>
    <s v="The Choice"/>
    <x v="68"/>
    <n v="23064015"/>
    <n v="199"/>
    <s v=""/>
    <m/>
    <b v="0"/>
    <b v="0"/>
    <b v="0"/>
    <b v="0"/>
    <x v="5879"/>
  </r>
  <r>
    <s v="RocketMan"/>
    <x v="46"/>
    <n v="15448043"/>
    <n v="97"/>
    <s v=""/>
    <m/>
    <b v="0"/>
    <b v="0"/>
    <b v="0"/>
    <b v="0"/>
    <x v="5880"/>
  </r>
  <r>
    <s v="Fading Gigolo"/>
    <x v="72"/>
    <n v="22706304"/>
    <n v="200"/>
    <s v=""/>
    <m/>
    <b v="0"/>
    <b v="0"/>
    <b v="0"/>
    <b v="0"/>
    <x v="5881"/>
  </r>
  <r>
    <s v="I Wish I Could Meet You Again on the Hill Where That Flower Blooms (2023)"/>
    <x v="69"/>
    <n v="28933626"/>
    <n v="123"/>
    <s v=""/>
    <m/>
    <b v="0"/>
    <b v="0"/>
    <b v="0"/>
    <b v="0"/>
    <x v="5882"/>
  </r>
  <r>
    <s v="My Life in Ruins"/>
    <x v="45"/>
    <n v="20455482"/>
    <n v="190"/>
    <s v=""/>
    <m/>
    <b v="0"/>
    <b v="0"/>
    <b v="0"/>
    <b v="0"/>
    <x v="5883"/>
  </r>
  <r>
    <s v="Skyfire"/>
    <x v="47"/>
    <n v="24444590"/>
    <n v="176"/>
    <s v=""/>
    <m/>
    <b v="0"/>
    <b v="0"/>
    <b v="0"/>
    <b v="0"/>
    <x v="5884"/>
  </r>
  <r>
    <s v="The Turkish Gambit"/>
    <x v="73"/>
    <n v="18520000"/>
    <n v="177"/>
    <s v=""/>
    <m/>
    <b v="0"/>
    <b v="0"/>
    <b v="0"/>
    <b v="0"/>
    <x v="5885"/>
  </r>
  <r>
    <s v="Sugar &amp; Spice"/>
    <x v="58"/>
    <n v="16908947"/>
    <n v="140"/>
    <s v=""/>
    <m/>
    <b v="0"/>
    <b v="0"/>
    <b v="0"/>
    <b v="0"/>
    <x v="5886"/>
  </r>
  <r>
    <s v="Foxes"/>
    <x v="78"/>
    <n v="7470348"/>
    <n v="72"/>
    <s v=""/>
    <m/>
    <b v="0"/>
    <b v="0"/>
    <b v="0"/>
    <b v="0"/>
    <x v="5887"/>
  </r>
  <r>
    <s v="Italian for Beginners"/>
    <x v="77"/>
    <n v="16349568"/>
    <n v="126"/>
    <s v=""/>
    <m/>
    <b v="0"/>
    <b v="0"/>
    <b v="0"/>
    <b v="0"/>
    <x v="5888"/>
  </r>
  <r>
    <s v="Wish Upon"/>
    <x v="61"/>
    <n v="23468586"/>
    <n v="194"/>
    <s v=""/>
    <m/>
    <b v="0"/>
    <b v="0"/>
    <b v="0"/>
    <b v="0"/>
    <x v="5889"/>
  </r>
  <r>
    <s v="Deliver Us from Eva"/>
    <x v="54"/>
    <n v="17573594"/>
    <n v="150"/>
    <s v=""/>
    <m/>
    <b v="0"/>
    <b v="0"/>
    <b v="0"/>
    <b v="0"/>
    <x v="5890"/>
  </r>
  <r>
    <s v="71: Into the Fire"/>
    <x v="67"/>
    <n v="20967660"/>
    <n v="185"/>
    <s v=""/>
    <m/>
    <b v="0"/>
    <b v="0"/>
    <b v="0"/>
    <b v="0"/>
    <x v="5891"/>
  </r>
  <r>
    <s v="Penny Pincher!"/>
    <x v="68"/>
    <n v="22955486"/>
    <n v="200"/>
    <s v=""/>
    <m/>
    <b v="0"/>
    <b v="0"/>
    <b v="0"/>
    <b v="0"/>
    <x v="5892"/>
  </r>
  <r>
    <s v="Killing for the Prosecution"/>
    <x v="50"/>
    <n v="23929620"/>
    <n v="191"/>
    <s v=""/>
    <m/>
    <b v="0"/>
    <b v="0"/>
    <b v="0"/>
    <b v="0"/>
    <x v="5893"/>
  </r>
  <r>
    <s v="The Ministry of Ungentlemanly Warfare"/>
    <x v="60"/>
    <n v="29768915"/>
    <n v="104"/>
    <s v=""/>
    <m/>
    <b v="0"/>
    <b v="0"/>
    <b v="0"/>
    <b v="0"/>
    <x v="5894"/>
  </r>
  <r>
    <s v="Living Out Loud"/>
    <x v="75"/>
    <n v="15610299"/>
    <n v="104"/>
    <s v=""/>
    <m/>
    <b v="0"/>
    <b v="0"/>
    <b v="0"/>
    <b v="0"/>
    <x v="5895"/>
  </r>
  <r>
    <s v="Spencer"/>
    <x v="51"/>
    <n v="25246967"/>
    <n v="103"/>
    <s v=""/>
    <m/>
    <b v="0"/>
    <b v="0"/>
    <b v="0"/>
    <b v="0"/>
    <x v="5896"/>
  </r>
  <r>
    <s v="Mr. Saturday Night"/>
    <x v="81"/>
    <n v="13351357"/>
    <n v="83"/>
    <s v=""/>
    <m/>
    <b v="0"/>
    <b v="0"/>
    <b v="0"/>
    <b v="0"/>
    <x v="5897"/>
  </r>
  <r>
    <s v="Detroit"/>
    <x v="61"/>
    <n v="23355100"/>
    <n v="195"/>
    <s v=""/>
    <m/>
    <b v="0"/>
    <b v="0"/>
    <b v="0"/>
    <b v="0"/>
    <x v="5898"/>
  </r>
  <r>
    <s v="First Strike"/>
    <x v="46"/>
    <n v="15318863"/>
    <n v="98"/>
    <s v=""/>
    <m/>
    <b v="0"/>
    <b v="0"/>
    <b v="0"/>
    <b v="0"/>
    <x v="5899"/>
  </r>
  <r>
    <s v="Red Dog"/>
    <x v="55"/>
    <n v="21185162"/>
    <n v="194"/>
    <s v=""/>
    <m/>
    <b v="0"/>
    <b v="0"/>
    <b v="0"/>
    <b v="0"/>
    <x v="5900"/>
  </r>
  <r>
    <s v="Lost in America"/>
    <x v="86"/>
    <n v="10179000"/>
    <n v="83"/>
    <s v=""/>
    <m/>
    <b v="0"/>
    <b v="0"/>
    <b v="0"/>
    <b v="0"/>
    <x v="5901"/>
  </r>
  <r>
    <s v="Halloween 5: The Revenge of Michael Myers"/>
    <x v="76"/>
    <n v="11642254"/>
    <n v="76"/>
    <s v=""/>
    <m/>
    <b v="0"/>
    <b v="0"/>
    <b v="0"/>
    <b v="0"/>
    <x v="5902"/>
  </r>
  <r>
    <s v="The Substitute"/>
    <x v="88"/>
    <n v="14818176"/>
    <n v="101"/>
    <s v=""/>
    <m/>
    <b v="0"/>
    <b v="0"/>
    <b v="0"/>
    <b v="0"/>
    <x v="5903"/>
  </r>
  <r>
    <s v="Chantal in Fairyland"/>
    <x v="60"/>
    <n v="29663607"/>
    <n v="106"/>
    <s v=""/>
    <m/>
    <b v="0"/>
    <b v="0"/>
    <b v="0"/>
    <b v="0"/>
    <x v="5904"/>
  </r>
  <r>
    <s v="A Midsummer Night's Sex Comedy"/>
    <x v="74"/>
    <n v="9077269"/>
    <n v="71"/>
    <s v=""/>
    <m/>
    <b v="0"/>
    <b v="0"/>
    <b v="0"/>
    <b v="0"/>
    <x v="5905"/>
  </r>
  <r>
    <s v="A Guy Thing"/>
    <x v="54"/>
    <n v="17432163"/>
    <n v="151"/>
    <s v=""/>
    <m/>
    <b v="0"/>
    <b v="0"/>
    <b v="0"/>
    <b v="0"/>
    <x v="5906"/>
  </r>
  <r>
    <s v="Gross Anatomy"/>
    <x v="76"/>
    <n v="11604598"/>
    <n v="77"/>
    <s v=""/>
    <m/>
    <b v="0"/>
    <b v="0"/>
    <b v="0"/>
    <b v="0"/>
    <x v="5907"/>
  </r>
  <r>
    <s v="Pokémon the Movie: The Power of Us"/>
    <x v="50"/>
    <n v="23740788"/>
    <n v="192"/>
    <s v=""/>
    <m/>
    <b v="0"/>
    <b v="0"/>
    <b v="0"/>
    <b v="0"/>
    <x v="5908"/>
  </r>
  <r>
    <s v="Class Act"/>
    <x v="81"/>
    <n v="13272113"/>
    <n v="85"/>
    <s v=""/>
    <m/>
    <b v="0"/>
    <b v="0"/>
    <b v="0"/>
    <b v="0"/>
    <x v="5909"/>
  </r>
  <r>
    <s v="Akeelah and the Bee"/>
    <x v="62"/>
    <n v="18948425"/>
    <n v="185"/>
    <s v=""/>
    <m/>
    <b v="0"/>
    <b v="0"/>
    <b v="0"/>
    <b v="0"/>
    <x v="5910"/>
  </r>
  <r>
    <s v="Trail of the Pink Panther"/>
    <x v="74"/>
    <n v="9056073"/>
    <n v="72"/>
    <s v=""/>
    <m/>
    <b v="0"/>
    <b v="0"/>
    <b v="0"/>
    <b v="0"/>
    <x v="5911"/>
  </r>
  <r>
    <s v="Kung Pow: Enter the Fist"/>
    <x v="63"/>
    <n v="16994625"/>
    <n v="157"/>
    <s v=""/>
    <m/>
    <b v="0"/>
    <b v="0"/>
    <b v="0"/>
    <b v="0"/>
    <x v="5912"/>
  </r>
  <r>
    <s v="As It Is in Heaven"/>
    <x v="73"/>
    <n v="18318233"/>
    <n v="178"/>
    <s v=""/>
    <m/>
    <b v="0"/>
    <b v="0"/>
    <b v="0"/>
    <b v="0"/>
    <x v="5913"/>
  </r>
  <r>
    <s v="Dead Weight"/>
    <x v="63"/>
    <n v="16987957"/>
    <n v="158"/>
    <s v=""/>
    <m/>
    <b v="0"/>
    <b v="0"/>
    <b v="0"/>
    <b v="0"/>
    <x v="5914"/>
  </r>
  <r>
    <s v="Confession of Murder"/>
    <x v="53"/>
    <n v="21701525"/>
    <n v="197"/>
    <s v=""/>
    <m/>
    <b v="0"/>
    <b v="0"/>
    <b v="0"/>
    <b v="0"/>
    <x v="5915"/>
  </r>
  <r>
    <s v="The World's Fastest Indian"/>
    <x v="73"/>
    <n v="18297690"/>
    <n v="179"/>
    <s v=""/>
    <m/>
    <b v="0"/>
    <b v="0"/>
    <b v="0"/>
    <b v="0"/>
    <x v="5916"/>
  </r>
  <r>
    <s v="Trespass"/>
    <x v="81"/>
    <n v="13249535"/>
    <n v="86"/>
    <s v=""/>
    <m/>
    <b v="0"/>
    <b v="0"/>
    <b v="0"/>
    <b v="0"/>
    <x v="5917"/>
  </r>
  <r>
    <s v="Islands in the Stream"/>
    <x v="65"/>
    <n v="5596173"/>
    <n v="30"/>
    <s v=""/>
    <m/>
    <b v="0"/>
    <b v="0"/>
    <b v="0"/>
    <b v="0"/>
    <x v="5918"/>
  </r>
  <r>
    <s v="Police Academy 6: City Under Siege"/>
    <x v="76"/>
    <n v="11567217"/>
    <n v="78"/>
    <s v=""/>
    <m/>
    <b v="0"/>
    <b v="0"/>
    <b v="0"/>
    <b v="0"/>
    <x v="5919"/>
  </r>
  <r>
    <s v="Jawan"/>
    <x v="69"/>
    <n v="28499044"/>
    <n v="124"/>
    <s v=""/>
    <m/>
    <b v="0"/>
    <b v="0"/>
    <b v="0"/>
    <b v="0"/>
    <x v="5920"/>
  </r>
  <r>
    <s v="Start-Up"/>
    <x v="47"/>
    <n v="24106579"/>
    <n v="177"/>
    <s v=""/>
    <m/>
    <b v="0"/>
    <b v="0"/>
    <b v="0"/>
    <b v="0"/>
    <x v="5921"/>
  </r>
  <r>
    <s v="The Crush"/>
    <x v="52"/>
    <n v="13609396"/>
    <n v="89"/>
    <s v=""/>
    <m/>
    <b v="0"/>
    <b v="0"/>
    <b v="0"/>
    <b v="0"/>
    <x v="5922"/>
  </r>
  <r>
    <s v="Cloak and Dagger"/>
    <x v="83"/>
    <n v="9719952"/>
    <n v="81"/>
    <s v=""/>
    <m/>
    <b v="0"/>
    <b v="0"/>
    <b v="0"/>
    <b v="0"/>
    <x v="5923"/>
  </r>
  <r>
    <s v="Flirting with Disaster"/>
    <x v="88"/>
    <n v="14702438"/>
    <n v="102"/>
    <s v=""/>
    <m/>
    <b v="0"/>
    <b v="0"/>
    <b v="0"/>
    <b v="0"/>
    <x v="5924"/>
  </r>
  <r>
    <s v="Deadly Blessing"/>
    <x v="82"/>
    <n v="8279042"/>
    <n v="68"/>
    <s v=""/>
    <m/>
    <b v="0"/>
    <b v="0"/>
    <b v="0"/>
    <b v="0"/>
    <x v="5925"/>
  </r>
  <r>
    <s v="The Night Owl"/>
    <x v="49"/>
    <n v="26719364"/>
    <n v="86"/>
    <s v=""/>
    <m/>
    <b v="0"/>
    <b v="0"/>
    <b v="0"/>
    <b v="0"/>
    <x v="5926"/>
  </r>
  <r>
    <s v="Young Einstein"/>
    <x v="76"/>
    <n v="11537895"/>
    <n v="79"/>
    <s v=""/>
    <m/>
    <b v="0"/>
    <b v="0"/>
    <b v="0"/>
    <b v="0"/>
    <x v="5927"/>
  </r>
  <r>
    <s v="Would I Lie to You? 2"/>
    <x v="54"/>
    <n v="17317084"/>
    <n v="152"/>
    <s v=""/>
    <m/>
    <b v="0"/>
    <b v="0"/>
    <b v="0"/>
    <b v="0"/>
    <x v="5928"/>
  </r>
  <r>
    <s v="Enchanted April"/>
    <x v="81"/>
    <n v="13200170"/>
    <n v="87"/>
    <s v=""/>
    <m/>
    <b v="0"/>
    <b v="0"/>
    <b v="0"/>
    <b v="0"/>
    <x v="5929"/>
  </r>
  <r>
    <s v="Cado dalle nubi"/>
    <x v="45"/>
    <n v="20123466"/>
    <n v="191"/>
    <s v=""/>
    <m/>
    <b v="0"/>
    <b v="0"/>
    <b v="0"/>
    <b v="0"/>
    <x v="5930"/>
  </r>
  <r>
    <s v="The Naked Gun"/>
    <x v="56"/>
    <n v="30200273"/>
    <n v="49"/>
    <s v=""/>
    <m/>
    <b v="0"/>
    <b v="0"/>
    <b v="0"/>
    <b v="0"/>
    <x v="5931"/>
  </r>
  <r>
    <s v="Life or Something Like It"/>
    <x v="63"/>
    <n v="16872671"/>
    <n v="159"/>
    <s v=""/>
    <m/>
    <b v="0"/>
    <b v="0"/>
    <b v="0"/>
    <b v="0"/>
    <x v="5932"/>
  </r>
  <r>
    <s v="The Good Girl"/>
    <x v="63"/>
    <n v="16856124"/>
    <n v="160"/>
    <s v=""/>
    <m/>
    <b v="0"/>
    <b v="0"/>
    <b v="0"/>
    <b v="0"/>
    <x v="5933"/>
  </r>
  <r>
    <s v="The Couch Trip"/>
    <x v="87"/>
    <n v="11005304"/>
    <n v="84"/>
    <s v=""/>
    <m/>
    <b v="0"/>
    <b v="0"/>
    <b v="0"/>
    <b v="0"/>
    <x v="5934"/>
  </r>
  <r>
    <s v="Femme Fatale"/>
    <x v="63"/>
    <n v="16838910"/>
    <n v="161"/>
    <s v=""/>
    <m/>
    <b v="0"/>
    <b v="0"/>
    <b v="0"/>
    <b v="0"/>
    <x v="5935"/>
  </r>
  <r>
    <s v="The Divine Weapon"/>
    <x v="70"/>
    <n v="19991573"/>
    <n v="195"/>
    <s v=""/>
    <m/>
    <b v="0"/>
    <b v="0"/>
    <b v="0"/>
    <b v="0"/>
    <x v="5936"/>
  </r>
  <r>
    <s v="Country"/>
    <x v="83"/>
    <n v="9640000"/>
    <n v="82"/>
    <s v=""/>
    <m/>
    <b v="0"/>
    <b v="0"/>
    <b v="0"/>
    <b v="0"/>
    <x v="5937"/>
  </r>
  <r>
    <s v="Country Strong"/>
    <x v="67"/>
    <n v="20529194"/>
    <n v="186"/>
    <s v=""/>
    <m/>
    <b v="0"/>
    <b v="0"/>
    <b v="0"/>
    <b v="0"/>
    <x v="5938"/>
  </r>
  <r>
    <s v="The Wish of the Fairy Fish"/>
    <x v="69"/>
    <n v="28218581"/>
    <n v="125"/>
    <s v=""/>
    <m/>
    <b v="0"/>
    <b v="0"/>
    <b v="0"/>
    <b v="0"/>
    <x v="5939"/>
  </r>
  <r>
    <s v="Whose Life Is It Anyway?"/>
    <x v="82"/>
    <n v="8206145"/>
    <n v="69"/>
    <s v=""/>
    <m/>
    <b v="0"/>
    <b v="0"/>
    <b v="0"/>
    <b v="0"/>
    <x v="5940"/>
  </r>
  <r>
    <s v="Once Bitten"/>
    <x v="86"/>
    <n v="10000000"/>
    <n v="84"/>
    <s v=""/>
    <m/>
    <b v="0"/>
    <b v="0"/>
    <b v="0"/>
    <b v="0"/>
    <x v="5941"/>
  </r>
  <r>
    <s v="American Me"/>
    <x v="81"/>
    <n v="13086430"/>
    <n v="88"/>
    <s v=""/>
    <m/>
    <b v="0"/>
    <b v="0"/>
    <b v="0"/>
    <b v="0"/>
    <x v="5942"/>
  </r>
  <r>
    <s v="Light of Day"/>
    <x v="93"/>
    <n v="10489617"/>
    <n v="85"/>
    <s v=""/>
    <m/>
    <b v="0"/>
    <b v="0"/>
    <b v="0"/>
    <b v="0"/>
    <x v="5943"/>
  </r>
  <r>
    <s v="Pinocchio"/>
    <x v="47"/>
    <n v="23841090"/>
    <n v="178"/>
    <s v=""/>
    <m/>
    <b v="0"/>
    <b v="0"/>
    <b v="0"/>
    <b v="0"/>
    <x v="5944"/>
  </r>
  <r>
    <s v="Vicky and the Treasure of the Gods"/>
    <x v="55"/>
    <n v="20796153"/>
    <n v="195"/>
    <s v=""/>
    <m/>
    <b v="0"/>
    <b v="0"/>
    <b v="0"/>
    <b v="0"/>
    <x v="5945"/>
  </r>
  <r>
    <s v="The Chamber"/>
    <x v="88"/>
    <n v="14551359"/>
    <n v="103"/>
    <s v=""/>
    <m/>
    <b v="0"/>
    <b v="0"/>
    <b v="0"/>
    <b v="0"/>
    <x v="5946"/>
  </r>
  <r>
    <s v="The Master and Margarita"/>
    <x v="60"/>
    <n v="29126148"/>
    <n v="107"/>
    <s v=""/>
    <m/>
    <b v="0"/>
    <b v="0"/>
    <b v="0"/>
    <b v="0"/>
    <x v="5947"/>
  </r>
  <r>
    <s v="A Rainy Day in New York"/>
    <x v="47"/>
    <n v="23805899"/>
    <n v="179"/>
    <s v=""/>
    <m/>
    <b v="0"/>
    <b v="0"/>
    <b v="0"/>
    <b v="0"/>
    <x v="5948"/>
  </r>
  <r>
    <s v="Drowning Mona"/>
    <x v="77"/>
    <n v="15906764"/>
    <n v="127"/>
    <s v=""/>
    <m/>
    <b v="0"/>
    <b v="0"/>
    <b v="0"/>
    <b v="0"/>
    <x v="5949"/>
  </r>
  <r>
    <s v="Maximum Risk"/>
    <x v="88"/>
    <n v="14502483"/>
    <n v="104"/>
    <s v=""/>
    <m/>
    <b v="0"/>
    <b v="0"/>
    <b v="0"/>
    <b v="0"/>
    <x v="5950"/>
  </r>
  <r>
    <s v="Bhool Bhulaiyaa"/>
    <x v="71"/>
    <n v="19073095"/>
    <n v="192"/>
    <s v=""/>
    <m/>
    <b v="0"/>
    <b v="0"/>
    <b v="0"/>
    <b v="0"/>
    <x v="5951"/>
  </r>
  <r>
    <s v="Jaane Tu... Ya Jaane Na"/>
    <x v="70"/>
    <n v="19852786"/>
    <n v="196"/>
    <s v=""/>
    <m/>
    <b v="0"/>
    <b v="0"/>
    <b v="0"/>
    <b v="0"/>
    <x v="5952"/>
  </r>
  <r>
    <s v="Blindness"/>
    <x v="70"/>
    <n v="19844979"/>
    <n v="197"/>
    <s v=""/>
    <m/>
    <b v="0"/>
    <b v="0"/>
    <b v="0"/>
    <b v="0"/>
    <x v="5953"/>
  </r>
  <r>
    <s v="In Love and War"/>
    <x v="88"/>
    <n v="14481231"/>
    <n v="105"/>
    <s v=""/>
    <m/>
    <b v="0"/>
    <b v="0"/>
    <b v="0"/>
    <b v="0"/>
    <x v="5954"/>
  </r>
  <r>
    <s v="Moving"/>
    <x v="87"/>
    <n v="10893933"/>
    <n v="85"/>
    <s v=""/>
    <m/>
    <b v="0"/>
    <b v="0"/>
    <b v="0"/>
    <b v="0"/>
    <x v="5955"/>
  </r>
  <r>
    <s v="The Peanut Butter Falcon"/>
    <x v="47"/>
    <n v="23712090"/>
    <n v="180"/>
    <s v=""/>
    <n v="4"/>
    <b v="0"/>
    <b v="0"/>
    <b v="0"/>
    <b v="0"/>
    <x v="5956"/>
  </r>
  <r>
    <s v="See No Evil"/>
    <x v="62"/>
    <n v="18564467"/>
    <n v="186"/>
    <s v=""/>
    <m/>
    <b v="0"/>
    <b v="0"/>
    <b v="0"/>
    <b v="0"/>
    <x v="5957"/>
  </r>
  <r>
    <s v="Brazil"/>
    <x v="86"/>
    <n v="9931784"/>
    <n v="85"/>
    <s v=""/>
    <m/>
    <b v="0"/>
    <b v="0"/>
    <b v="0"/>
    <b v="0"/>
    <x v="5958"/>
  </r>
  <r>
    <s v="Highlander: Endgame"/>
    <x v="77"/>
    <n v="15843608"/>
    <n v="128"/>
    <s v=""/>
    <m/>
    <b v="0"/>
    <b v="0"/>
    <b v="0"/>
    <b v="0"/>
    <x v="5959"/>
  </r>
  <r>
    <s v="Extraordinary Mission"/>
    <x v="61"/>
    <n v="22757764"/>
    <n v="196"/>
    <s v=""/>
    <m/>
    <b v="0"/>
    <b v="0"/>
    <b v="0"/>
    <b v="0"/>
    <x v="5960"/>
  </r>
  <r>
    <s v="A Mighty Heart"/>
    <x v="71"/>
    <n v="19008745"/>
    <n v="193"/>
    <s v=""/>
    <m/>
    <b v="0"/>
    <b v="0"/>
    <b v="0"/>
    <b v="0"/>
    <x v="5961"/>
  </r>
  <r>
    <s v="The Front Line"/>
    <x v="55"/>
    <n v="20629645"/>
    <n v="196"/>
    <s v=""/>
    <m/>
    <b v="0"/>
    <b v="0"/>
    <b v="0"/>
    <b v="0"/>
    <x v="5962"/>
  </r>
  <r>
    <s v="Bad Boys"/>
    <x v="79"/>
    <n v="9190819"/>
    <n v="75"/>
    <s v=""/>
    <m/>
    <b v="0"/>
    <b v="0"/>
    <b v="0"/>
    <b v="0"/>
    <x v="5963"/>
  </r>
  <r>
    <s v="Little White Lies 2"/>
    <x v="47"/>
    <n v="23623665"/>
    <n v="181"/>
    <s v=""/>
    <m/>
    <b v="0"/>
    <b v="0"/>
    <b v="0"/>
    <b v="0"/>
    <x v="5964"/>
  </r>
  <r>
    <s v="Prince of the City"/>
    <x v="82"/>
    <n v="8124257"/>
    <n v="70"/>
    <s v=""/>
    <m/>
    <b v="0"/>
    <b v="0"/>
    <b v="0"/>
    <b v="0"/>
    <x v="5965"/>
  </r>
  <r>
    <s v="Triangle of Sadness"/>
    <x v="49"/>
    <n v="26213341"/>
    <n v="87"/>
    <s v=""/>
    <n v="4"/>
    <b v="0"/>
    <b v="0"/>
    <b v="0"/>
    <b v="0"/>
    <x v="5966"/>
  </r>
  <r>
    <s v="Polisse"/>
    <x v="55"/>
    <n v="20590872"/>
    <n v="197"/>
    <s v=""/>
    <m/>
    <b v="0"/>
    <b v="0"/>
    <b v="0"/>
    <b v="0"/>
    <x v="5967"/>
  </r>
  <r>
    <s v="Hollywoo"/>
    <x v="55"/>
    <n v="20587850"/>
    <n v="198"/>
    <s v=""/>
    <m/>
    <b v="0"/>
    <b v="0"/>
    <b v="0"/>
    <b v="0"/>
    <x v="5968"/>
  </r>
  <r>
    <s v="Hanbando"/>
    <x v="62"/>
    <n v="18483140"/>
    <n v="187"/>
    <s v=""/>
    <m/>
    <b v="0"/>
    <b v="0"/>
    <b v="0"/>
    <b v="0"/>
    <x v="5969"/>
  </r>
  <r>
    <s v="The Guernsey Literary and Potato Peel Pie Society"/>
    <x v="50"/>
    <n v="23148937"/>
    <n v="193"/>
    <s v=""/>
    <m/>
    <b v="0"/>
    <b v="0"/>
    <b v="0"/>
    <b v="0"/>
    <x v="5970"/>
  </r>
  <r>
    <s v="The Crimes That Bind"/>
    <x v="50"/>
    <n v="23144130"/>
    <n v="194"/>
    <s v=""/>
    <m/>
    <b v="0"/>
    <b v="0"/>
    <b v="0"/>
    <b v="0"/>
    <x v="5971"/>
  </r>
  <r>
    <s v="The Pagemaster"/>
    <x v="64"/>
    <n v="13670688"/>
    <n v="96"/>
    <s v=""/>
    <m/>
    <b v="0"/>
    <b v="0"/>
    <b v="0"/>
    <b v="0"/>
    <x v="5972"/>
  </r>
  <r>
    <s v="The Big Red One"/>
    <x v="78"/>
    <n v="7206220"/>
    <n v="73"/>
    <s v=""/>
    <m/>
    <b v="0"/>
    <b v="0"/>
    <b v="0"/>
    <b v="0"/>
    <x v="5973"/>
  </r>
  <r>
    <s v="New Happy Dad and Son 3: Adventure in Russia"/>
    <x v="50"/>
    <n v="23130469"/>
    <n v="195"/>
    <s v=""/>
    <m/>
    <b v="0"/>
    <b v="0"/>
    <b v="0"/>
    <b v="0"/>
    <x v="5974"/>
  </r>
  <r>
    <s v="Explorers"/>
    <x v="86"/>
    <n v="9873044"/>
    <n v="86"/>
    <s v=""/>
    <m/>
    <b v="0"/>
    <b v="0"/>
    <b v="0"/>
    <b v="0"/>
    <x v="5975"/>
  </r>
  <r>
    <s v="Eve's Bayou"/>
    <x v="46"/>
    <n v="14842388"/>
    <n v="99"/>
    <s v=""/>
    <m/>
    <b v="0"/>
    <b v="0"/>
    <b v="0"/>
    <b v="0"/>
    <x v="5976"/>
  </r>
  <r>
    <s v="Crooklyn"/>
    <x v="64"/>
    <n v="13642861"/>
    <n v="97"/>
    <s v=""/>
    <m/>
    <b v="0"/>
    <b v="0"/>
    <b v="0"/>
    <b v="0"/>
    <x v="5977"/>
  </r>
  <r>
    <s v="Beck"/>
    <x v="67"/>
    <n v="20219060"/>
    <n v="187"/>
    <s v=""/>
    <m/>
    <b v="0"/>
    <b v="0"/>
    <b v="0"/>
    <b v="0"/>
    <x v="5978"/>
  </r>
  <r>
    <s v="Disorderlies"/>
    <x v="93"/>
    <n v="10348437"/>
    <n v="86"/>
    <s v=""/>
    <m/>
    <b v="0"/>
    <b v="0"/>
    <b v="0"/>
    <b v="0"/>
    <x v="5979"/>
  </r>
  <r>
    <s v="The Father"/>
    <x v="90"/>
    <n v="24058418"/>
    <n v="60"/>
    <s v=""/>
    <m/>
    <b v="1"/>
    <b v="1"/>
    <b v="0"/>
    <b v="0"/>
    <x v="5980"/>
  </r>
  <r>
    <s v="Body of Evidence"/>
    <x v="52"/>
    <n v="13273595"/>
    <n v="90"/>
    <s v=""/>
    <m/>
    <b v="0"/>
    <b v="0"/>
    <b v="0"/>
    <b v="0"/>
    <x v="5981"/>
  </r>
  <r>
    <s v="The Wild Guys 4"/>
    <x v="71"/>
    <n v="18873863"/>
    <n v="194"/>
    <s v=""/>
    <m/>
    <b v="0"/>
    <b v="0"/>
    <b v="0"/>
    <b v="0"/>
    <x v="5982"/>
  </r>
  <r>
    <s v="Beasts of the Southern Wild"/>
    <x v="53"/>
    <n v="21107746"/>
    <n v="200"/>
    <s v=""/>
    <m/>
    <b v="0"/>
    <b v="0"/>
    <b v="0"/>
    <b v="0"/>
    <x v="5983"/>
  </r>
  <r>
    <s v="Dead Man on Campus"/>
    <x v="75"/>
    <n v="15064946"/>
    <n v="105"/>
    <s v=""/>
    <m/>
    <b v="0"/>
    <b v="0"/>
    <b v="0"/>
    <b v="0"/>
    <x v="5984"/>
  </r>
  <r>
    <s v="Solomon Kane"/>
    <x v="45"/>
    <n v="19652185"/>
    <n v="192"/>
    <s v=""/>
    <m/>
    <b v="0"/>
    <b v="0"/>
    <b v="0"/>
    <b v="0"/>
    <x v="5985"/>
  </r>
  <r>
    <s v="Kitaro"/>
    <x v="71"/>
    <n v="18856642"/>
    <n v="195"/>
    <s v=""/>
    <m/>
    <b v="0"/>
    <b v="0"/>
    <b v="0"/>
    <b v="0"/>
    <x v="5986"/>
  </r>
  <r>
    <s v="Twilight"/>
    <x v="75"/>
    <n v="15055091"/>
    <n v="106"/>
    <s v=""/>
    <m/>
    <b v="0"/>
    <b v="0"/>
    <b v="0"/>
    <b v="0"/>
    <x v="5987"/>
  </r>
  <r>
    <s v="Amelia"/>
    <x v="45"/>
    <n v="19643086"/>
    <n v="193"/>
    <s v=""/>
    <m/>
    <b v="0"/>
    <b v="0"/>
    <b v="0"/>
    <b v="0"/>
    <x v="5988"/>
  </r>
  <r>
    <s v="Bandidas"/>
    <x v="62"/>
    <n v="18381890"/>
    <n v="188"/>
    <s v=""/>
    <m/>
    <b v="0"/>
    <b v="0"/>
    <b v="0"/>
    <b v="0"/>
    <x v="5989"/>
  </r>
  <r>
    <s v="How Not to Rescue a Princess"/>
    <x v="67"/>
    <n v="20157447"/>
    <n v="188"/>
    <s v=""/>
    <m/>
    <b v="0"/>
    <b v="0"/>
    <b v="0"/>
    <b v="0"/>
    <x v="5990"/>
  </r>
  <r>
    <s v="Drop"/>
    <x v="45"/>
    <n v="19611028"/>
    <n v="194"/>
    <s v=""/>
    <m/>
    <b v="0"/>
    <b v="0"/>
    <b v="0"/>
    <b v="0"/>
    <x v="5991"/>
  </r>
  <r>
    <s v="The Counterfeiters"/>
    <x v="71"/>
    <n v="18814713"/>
    <n v="196"/>
    <s v=""/>
    <m/>
    <b v="0"/>
    <b v="0"/>
    <b v="0"/>
    <b v="0"/>
    <x v="5992"/>
  </r>
  <r>
    <s v="The Sixth Man"/>
    <x v="46"/>
    <n v="14772788"/>
    <n v="100"/>
    <s v=""/>
    <m/>
    <b v="0"/>
    <b v="0"/>
    <b v="0"/>
    <b v="0"/>
    <x v="5993"/>
  </r>
  <r>
    <s v="Padmaavat"/>
    <x v="50"/>
    <n v="22991060"/>
    <n v="196"/>
    <s v=""/>
    <m/>
    <b v="0"/>
    <b v="0"/>
    <b v="0"/>
    <b v="0"/>
    <x v="5994"/>
  </r>
  <r>
    <s v="Ossan's Love: Love or Dead"/>
    <x v="47"/>
    <n v="23422744"/>
    <n v="182"/>
    <s v=""/>
    <m/>
    <b v="0"/>
    <b v="0"/>
    <b v="0"/>
    <b v="0"/>
    <x v="5995"/>
  </r>
  <r>
    <s v="Only Cloud Knows"/>
    <x v="47"/>
    <n v="23414998"/>
    <n v="183"/>
    <s v=""/>
    <m/>
    <b v="0"/>
    <b v="0"/>
    <b v="0"/>
    <b v="0"/>
    <x v="5996"/>
  </r>
  <r>
    <s v="Candyman: Farewell to the Flesh"/>
    <x v="85"/>
    <n v="13941216"/>
    <n v="100"/>
    <s v=""/>
    <m/>
    <b v="0"/>
    <b v="0"/>
    <b v="0"/>
    <b v="0"/>
    <x v="5997"/>
  </r>
  <r>
    <s v="The Marrying Man"/>
    <x v="89"/>
    <n v="12454768"/>
    <n v="88"/>
    <s v=""/>
    <m/>
    <b v="0"/>
    <b v="0"/>
    <b v="0"/>
    <b v="0"/>
    <x v="5998"/>
  </r>
  <r>
    <s v="They"/>
    <x v="63"/>
    <n v="16446271"/>
    <n v="162"/>
    <s v=""/>
    <m/>
    <b v="0"/>
    <b v="0"/>
    <b v="0"/>
    <b v="0"/>
    <x v="5999"/>
  </r>
  <r>
    <s v="Just Visiting"/>
    <x v="58"/>
    <n v="16176732"/>
    <n v="141"/>
    <s v=""/>
    <m/>
    <b v="0"/>
    <b v="0"/>
    <b v="0"/>
    <b v="0"/>
    <x v="6000"/>
  </r>
  <r>
    <s v="House of 1000 Corpses"/>
    <x v="54"/>
    <n v="16829545"/>
    <n v="153"/>
    <s v=""/>
    <m/>
    <b v="0"/>
    <b v="0"/>
    <b v="0"/>
    <b v="0"/>
    <x v="6001"/>
  </r>
  <r>
    <s v="Pretty Baby"/>
    <x v="80"/>
    <n v="5786368"/>
    <n v="46"/>
    <s v=""/>
    <m/>
    <b v="0"/>
    <b v="0"/>
    <b v="0"/>
    <b v="0"/>
    <x v="6002"/>
  </r>
  <r>
    <s v="Joyeux Noel"/>
    <x v="73"/>
    <n v="17709155"/>
    <n v="181"/>
    <s v=""/>
    <m/>
    <b v="0"/>
    <b v="0"/>
    <b v="0"/>
    <b v="0"/>
    <x v="6003"/>
  </r>
  <r>
    <s v="The Powerpuff Girls Movie"/>
    <x v="63"/>
    <n v="16426471"/>
    <n v="163"/>
    <s v=""/>
    <m/>
    <b v="0"/>
    <b v="0"/>
    <b v="0"/>
    <b v="0"/>
    <x v="6004"/>
  </r>
  <r>
    <s v="Someone to Watch Over Me"/>
    <x v="93"/>
    <n v="10278549"/>
    <n v="87"/>
    <s v=""/>
    <m/>
    <b v="0"/>
    <b v="0"/>
    <b v="0"/>
    <b v="0"/>
    <x v="6005"/>
  </r>
  <r>
    <s v="Iris"/>
    <x v="58"/>
    <n v="16153953"/>
    <n v="142"/>
    <s v=""/>
    <m/>
    <b v="0"/>
    <b v="0"/>
    <b v="0"/>
    <b v="0"/>
    <x v="6006"/>
  </r>
  <r>
    <s v="Il cosmo sul comò"/>
    <x v="70"/>
    <n v="19494191"/>
    <n v="198"/>
    <s v=""/>
    <m/>
    <b v="0"/>
    <b v="0"/>
    <b v="0"/>
    <b v="0"/>
    <x v="6007"/>
  </r>
  <r>
    <s v="You Are My Sunshine"/>
    <x v="73"/>
    <n v="17650142"/>
    <n v="182"/>
    <s v=""/>
    <m/>
    <b v="0"/>
    <b v="0"/>
    <b v="0"/>
    <b v="0"/>
    <x v="6008"/>
  </r>
  <r>
    <s v="The Magdalene Sisters"/>
    <x v="63"/>
    <n v="16373112"/>
    <n v="164"/>
    <s v=""/>
    <m/>
    <b v="0"/>
    <b v="0"/>
    <b v="0"/>
    <b v="0"/>
    <x v="6009"/>
  </r>
  <r>
    <s v="House of Sand and Fog"/>
    <x v="54"/>
    <n v="16763804"/>
    <n v="154"/>
    <s v=""/>
    <m/>
    <b v="0"/>
    <b v="0"/>
    <b v="0"/>
    <b v="0"/>
    <x v="6010"/>
  </r>
  <r>
    <s v="Friends with Money"/>
    <x v="62"/>
    <n v="18245244"/>
    <n v="189"/>
    <s v=""/>
    <m/>
    <b v="0"/>
    <b v="0"/>
    <b v="0"/>
    <b v="0"/>
    <x v="6011"/>
  </r>
  <r>
    <s v="High Security Vacation"/>
    <x v="45"/>
    <n v="19487557"/>
    <n v="195"/>
    <s v=""/>
    <m/>
    <b v="0"/>
    <b v="0"/>
    <b v="0"/>
    <b v="0"/>
    <x v="6012"/>
  </r>
  <r>
    <s v="Won't You Be My Neighbor?"/>
    <x v="50"/>
    <n v="22844741"/>
    <n v="197"/>
    <s v=""/>
    <m/>
    <b v="0"/>
    <b v="0"/>
    <b v="0"/>
    <b v="0"/>
    <x v="6013"/>
  </r>
  <r>
    <s v="Kinsey"/>
    <x v="66"/>
    <n v="17050017"/>
    <n v="162"/>
    <s v=""/>
    <m/>
    <b v="0"/>
    <b v="0"/>
    <b v="0"/>
    <b v="0"/>
    <x v="6014"/>
  </r>
  <r>
    <s v="Palais royal!"/>
    <x v="73"/>
    <n v="17612135"/>
    <n v="183"/>
    <s v=""/>
    <m/>
    <b v="0"/>
    <b v="0"/>
    <b v="0"/>
    <b v="0"/>
    <x v="6015"/>
  </r>
  <r>
    <s v="About Her Brother"/>
    <x v="67"/>
    <n v="19969473"/>
    <n v="189"/>
    <s v=""/>
    <m/>
    <b v="0"/>
    <b v="0"/>
    <b v="0"/>
    <b v="0"/>
    <x v="6016"/>
  </r>
  <r>
    <s v="Scabbard Samurai"/>
    <x v="55"/>
    <n v="20251745"/>
    <n v="199"/>
    <s v=""/>
    <m/>
    <b v="0"/>
    <b v="0"/>
    <b v="0"/>
    <b v="0"/>
    <x v="6017"/>
  </r>
  <r>
    <s v="The Emperor's Club"/>
    <x v="63"/>
    <n v="16318449"/>
    <n v="165"/>
    <s v=""/>
    <m/>
    <b v="0"/>
    <b v="0"/>
    <b v="0"/>
    <b v="0"/>
    <x v="6018"/>
  </r>
  <r>
    <s v="If You Could See What I Hear"/>
    <x v="74"/>
    <n v="8693512"/>
    <n v="73"/>
    <s v=""/>
    <m/>
    <b v="0"/>
    <b v="0"/>
    <b v="0"/>
    <b v="0"/>
    <x v="6019"/>
  </r>
  <r>
    <s v="Kamen Rider Decade: All Riders vs. Dai-Shocker"/>
    <x v="45"/>
    <n v="19418091"/>
    <n v="196"/>
    <s v=""/>
    <m/>
    <b v="0"/>
    <b v="0"/>
    <b v="0"/>
    <b v="0"/>
    <x v="6020"/>
  </r>
  <r>
    <s v="True Romance"/>
    <x v="52"/>
    <n v="13094514"/>
    <n v="91"/>
    <s v=""/>
    <n v="3.5"/>
    <b v="0"/>
    <b v="0"/>
    <b v="0"/>
    <b v="0"/>
    <x v="6021"/>
  </r>
  <r>
    <s v="Under the Cherry Moon"/>
    <x v="91"/>
    <n v="10090429"/>
    <n v="72"/>
    <s v=""/>
    <m/>
    <b v="0"/>
    <b v="0"/>
    <b v="0"/>
    <b v="0"/>
    <x v="6022"/>
  </r>
  <r>
    <s v="Dogville"/>
    <x v="54"/>
    <n v="16680836"/>
    <n v="155"/>
    <s v=""/>
    <m/>
    <b v="0"/>
    <b v="0"/>
    <b v="0"/>
    <b v="0"/>
    <x v="6023"/>
  </r>
  <r>
    <s v="The Journey of Natty Gann"/>
    <x v="86"/>
    <n v="9708373"/>
    <n v="87"/>
    <s v=""/>
    <m/>
    <b v="0"/>
    <b v="0"/>
    <b v="0"/>
    <b v="0"/>
    <x v="6024"/>
  </r>
  <r>
    <s v="Ho voglia di te"/>
    <x v="71"/>
    <n v="18594142"/>
    <n v="197"/>
    <s v=""/>
    <m/>
    <b v="0"/>
    <b v="0"/>
    <b v="0"/>
    <b v="0"/>
    <x v="6025"/>
  </r>
  <r>
    <s v="Bait"/>
    <x v="77"/>
    <n v="15471969"/>
    <n v="129"/>
    <s v=""/>
    <m/>
    <b v="0"/>
    <b v="0"/>
    <b v="0"/>
    <b v="0"/>
    <x v="6026"/>
  </r>
  <r>
    <s v="Catch That Kid"/>
    <x v="66"/>
    <n v="16951702"/>
    <n v="163"/>
    <s v=""/>
    <m/>
    <b v="0"/>
    <b v="0"/>
    <b v="0"/>
    <b v="0"/>
    <x v="6027"/>
  </r>
  <r>
    <s v="Dark Waters"/>
    <x v="47"/>
    <n v="23108017"/>
    <n v="184"/>
    <s v=""/>
    <n v="4"/>
    <b v="0"/>
    <b v="0"/>
    <b v="0"/>
    <b v="0"/>
    <x v="6028"/>
  </r>
  <r>
    <s v="The Stunt Man"/>
    <x v="78"/>
    <n v="7063886"/>
    <n v="74"/>
    <s v=""/>
    <m/>
    <b v="0"/>
    <b v="0"/>
    <b v="0"/>
    <b v="0"/>
    <x v="6029"/>
  </r>
  <r>
    <s v="Ballad"/>
    <x v="45"/>
    <n v="19328678"/>
    <n v="197"/>
    <s v=""/>
    <m/>
    <b v="0"/>
    <b v="0"/>
    <b v="0"/>
    <b v="0"/>
    <x v="6030"/>
  </r>
  <r>
    <s v="Roll Bounce"/>
    <x v="73"/>
    <n v="17500866"/>
    <n v="184"/>
    <s v=""/>
    <m/>
    <b v="0"/>
    <b v="0"/>
    <b v="0"/>
    <b v="0"/>
    <x v="6031"/>
  </r>
  <r>
    <s v="Graveyard Shift"/>
    <x v="84"/>
    <n v="11582891"/>
    <n v="90"/>
    <s v=""/>
    <m/>
    <b v="0"/>
    <b v="0"/>
    <b v="0"/>
    <b v="0"/>
    <x v="6032"/>
  </r>
  <r>
    <s v="The White Ribbon"/>
    <x v="45"/>
    <n v="19319671"/>
    <n v="198"/>
    <s v=""/>
    <m/>
    <b v="0"/>
    <b v="0"/>
    <b v="0"/>
    <b v="0"/>
    <x v="6033"/>
  </r>
  <r>
    <s v="Rebound"/>
    <x v="73"/>
    <n v="17492014"/>
    <n v="185"/>
    <s v=""/>
    <m/>
    <b v="0"/>
    <b v="0"/>
    <b v="0"/>
    <b v="0"/>
    <x v="6034"/>
  </r>
  <r>
    <s v="Bullets Over Broadway"/>
    <x v="64"/>
    <n v="13383747"/>
    <n v="98"/>
    <s v=""/>
    <m/>
    <b v="0"/>
    <b v="0"/>
    <b v="0"/>
    <b v="0"/>
    <x v="6035"/>
  </r>
  <r>
    <s v="The Farewell"/>
    <x v="47"/>
    <n v="23076657"/>
    <n v="185"/>
    <s v=""/>
    <n v="4"/>
    <b v="0"/>
    <b v="0"/>
    <b v="0"/>
    <b v="0"/>
    <x v="6036"/>
  </r>
  <r>
    <s v="Rabbit-Proof Fence"/>
    <x v="63"/>
    <n v="16217411"/>
    <n v="166"/>
    <s v=""/>
    <m/>
    <b v="0"/>
    <b v="0"/>
    <b v="0"/>
    <b v="0"/>
    <x v="6037"/>
  </r>
  <r>
    <s v="Cell 211"/>
    <x v="45"/>
    <n v="19300483"/>
    <n v="199"/>
    <s v=""/>
    <m/>
    <b v="0"/>
    <b v="0"/>
    <b v="0"/>
    <b v="0"/>
    <x v="6038"/>
  </r>
  <r>
    <s v="Henry &amp; June"/>
    <x v="84"/>
    <n v="11567449"/>
    <n v="91"/>
    <s v=""/>
    <m/>
    <b v="0"/>
    <b v="0"/>
    <b v="0"/>
    <b v="0"/>
    <x v="6039"/>
  </r>
  <r>
    <s v="Saawariya"/>
    <x v="71"/>
    <n v="18513120"/>
    <n v="198"/>
    <s v=""/>
    <m/>
    <b v="0"/>
    <b v="0"/>
    <b v="0"/>
    <b v="0"/>
    <x v="6040"/>
  </r>
  <r>
    <s v="The Arrival"/>
    <x v="88"/>
    <n v="14063331"/>
    <n v="106"/>
    <s v=""/>
    <m/>
    <b v="0"/>
    <b v="0"/>
    <b v="0"/>
    <b v="0"/>
    <x v="6041"/>
  </r>
  <r>
    <s v="Trick the Movie: Psychic Battle Royale"/>
    <x v="67"/>
    <n v="19795115"/>
    <n v="190"/>
    <s v=""/>
    <m/>
    <b v="0"/>
    <b v="0"/>
    <b v="0"/>
    <b v="0"/>
    <x v="6042"/>
  </r>
  <r>
    <s v="Krrish"/>
    <x v="62"/>
    <n v="18041250"/>
    <n v="190"/>
    <s v=""/>
    <m/>
    <b v="0"/>
    <b v="0"/>
    <b v="0"/>
    <b v="0"/>
    <x v="6043"/>
  </r>
  <r>
    <s v="Excess Baggage"/>
    <x v="46"/>
    <n v="14515490"/>
    <n v="101"/>
    <s v=""/>
    <m/>
    <b v="0"/>
    <b v="0"/>
    <b v="0"/>
    <b v="0"/>
    <x v="6044"/>
  </r>
  <r>
    <s v="Hello Ghost"/>
    <x v="67"/>
    <n v="19774455"/>
    <n v="191"/>
    <s v=""/>
    <m/>
    <b v="0"/>
    <b v="0"/>
    <b v="0"/>
    <b v="0"/>
    <x v="6045"/>
  </r>
  <r>
    <s v="Pump Up the Volume"/>
    <x v="84"/>
    <n v="11541758"/>
    <n v="92"/>
    <s v=""/>
    <m/>
    <b v="0"/>
    <b v="0"/>
    <b v="0"/>
    <b v="0"/>
    <x v="6046"/>
  </r>
  <r>
    <s v="Birthday Girl"/>
    <x v="63"/>
    <n v="16171098"/>
    <n v="167"/>
    <s v=""/>
    <m/>
    <b v="0"/>
    <b v="0"/>
    <b v="0"/>
    <b v="0"/>
    <x v="6047"/>
  </r>
  <r>
    <s v="The Glass Castle"/>
    <x v="61"/>
    <n v="22088533"/>
    <n v="197"/>
    <s v=""/>
    <m/>
    <b v="0"/>
    <b v="0"/>
    <b v="0"/>
    <b v="0"/>
    <x v="6048"/>
  </r>
  <r>
    <s v="Man's Best Friend"/>
    <x v="52"/>
    <n v="12974636"/>
    <n v="92"/>
    <s v=""/>
    <m/>
    <b v="0"/>
    <b v="0"/>
    <b v="0"/>
    <b v="0"/>
    <x v="6049"/>
  </r>
  <r>
    <s v="Nixon"/>
    <x v="85"/>
    <n v="13681765"/>
    <n v="101"/>
    <s v=""/>
    <m/>
    <b v="0"/>
    <b v="0"/>
    <b v="0"/>
    <b v="0"/>
    <x v="6050"/>
  </r>
  <r>
    <s v="Another Year"/>
    <x v="67"/>
    <n v="19722766"/>
    <n v="192"/>
    <s v=""/>
    <m/>
    <b v="0"/>
    <b v="0"/>
    <b v="0"/>
    <b v="0"/>
    <x v="6051"/>
  </r>
  <r>
    <s v="Stormy Night"/>
    <x v="73"/>
    <n v="17379776"/>
    <n v="186"/>
    <s v=""/>
    <m/>
    <b v="0"/>
    <b v="0"/>
    <b v="0"/>
    <b v="0"/>
    <x v="6052"/>
  </r>
  <r>
    <s v="The Knight of Shadows: Between Yin and Yang"/>
    <x v="47"/>
    <n v="22936257"/>
    <n v="186"/>
    <s v=""/>
    <m/>
    <b v="0"/>
    <b v="0"/>
    <b v="0"/>
    <b v="0"/>
    <x v="6053"/>
  </r>
  <r>
    <s v="Lyubov 2 Morkov"/>
    <x v="70"/>
    <n v="19171562"/>
    <n v="199"/>
    <s v=""/>
    <m/>
    <b v="0"/>
    <b v="0"/>
    <b v="0"/>
    <b v="0"/>
    <x v="6054"/>
  </r>
  <r>
    <s v="The Funhouse"/>
    <x v="82"/>
    <n v="7886857"/>
    <n v="71"/>
    <s v=""/>
    <m/>
    <b v="0"/>
    <b v="0"/>
    <b v="0"/>
    <b v="0"/>
    <x v="6055"/>
  </r>
  <r>
    <s v="Calendar Girls"/>
    <x v="49"/>
    <n v="25433615"/>
    <n v="88"/>
    <s v=""/>
    <m/>
    <b v="0"/>
    <b v="0"/>
    <b v="0"/>
    <b v="0"/>
    <x v="6056"/>
  </r>
  <r>
    <s v="How to Lose Friends &amp; Alienate People"/>
    <x v="70"/>
    <n v="19152009"/>
    <n v="200"/>
    <s v=""/>
    <m/>
    <b v="0"/>
    <b v="0"/>
    <b v="0"/>
    <b v="0"/>
    <x v="6057"/>
  </r>
  <r>
    <s v="Who's Harry Crumb?"/>
    <x v="76"/>
    <n v="10982364"/>
    <n v="80"/>
    <s v=""/>
    <m/>
    <b v="0"/>
    <b v="0"/>
    <b v="0"/>
    <b v="0"/>
    <x v="6058"/>
  </r>
  <r>
    <s v="Paparazzi"/>
    <x v="66"/>
    <n v="16796512"/>
    <n v="164"/>
    <s v=""/>
    <m/>
    <b v="0"/>
    <b v="0"/>
    <b v="0"/>
    <b v="0"/>
    <x v="6059"/>
  </r>
  <r>
    <s v="Kaiji 2: The Ultimate Gambler"/>
    <x v="55"/>
    <n v="19971259"/>
    <n v="200"/>
    <s v=""/>
    <m/>
    <b v="0"/>
    <b v="0"/>
    <b v="0"/>
    <b v="0"/>
    <x v="6060"/>
  </r>
  <r>
    <s v="The Matador"/>
    <x v="73"/>
    <n v="17347231"/>
    <n v="187"/>
    <s v=""/>
    <m/>
    <b v="0"/>
    <b v="0"/>
    <b v="0"/>
    <b v="0"/>
    <x v="6061"/>
  </r>
  <r>
    <s v="Americathon"/>
    <x v="92"/>
    <n v="6171763"/>
    <n v="58"/>
    <s v=""/>
    <m/>
    <b v="0"/>
    <b v="0"/>
    <b v="0"/>
    <b v="0"/>
    <x v="6062"/>
  </r>
  <r>
    <s v="Election"/>
    <x v="57"/>
    <n v="14902204"/>
    <n v="112"/>
    <s v=""/>
    <m/>
    <b v="0"/>
    <b v="0"/>
    <b v="0"/>
    <b v="0"/>
    <x v="6063"/>
  </r>
  <r>
    <s v="Youth in Revolt"/>
    <x v="67"/>
    <n v="19651093"/>
    <n v="193"/>
    <s v=""/>
    <m/>
    <b v="0"/>
    <b v="0"/>
    <b v="0"/>
    <b v="0"/>
    <x v="6064"/>
  </r>
  <r>
    <s v="Europe Raiders"/>
    <x v="50"/>
    <n v="22435156"/>
    <n v="198"/>
    <s v=""/>
    <m/>
    <b v="0"/>
    <b v="0"/>
    <b v="0"/>
    <b v="0"/>
    <x v="6065"/>
  </r>
  <r>
    <s v="Murphy's Law"/>
    <x v="91"/>
    <n v="9947631"/>
    <n v="73"/>
    <s v=""/>
    <m/>
    <b v="0"/>
    <b v="0"/>
    <b v="0"/>
    <b v="0"/>
    <x v="6066"/>
  </r>
  <r>
    <s v="Iron Eagle II"/>
    <x v="87"/>
    <n v="10497324"/>
    <n v="86"/>
    <s v=""/>
    <m/>
    <b v="0"/>
    <b v="0"/>
    <b v="0"/>
    <b v="0"/>
    <x v="6067"/>
  </r>
  <r>
    <s v="To Be and to Have"/>
    <x v="63"/>
    <n v="16063920"/>
    <n v="168"/>
    <s v=""/>
    <m/>
    <b v="0"/>
    <b v="0"/>
    <b v="0"/>
    <b v="0"/>
    <x v="6068"/>
  </r>
  <r>
    <s v="Drop"/>
    <x v="56"/>
    <n v="28735929"/>
    <n v="50"/>
    <s v=""/>
    <n v="2.5"/>
    <b v="0"/>
    <b v="0"/>
    <b v="0"/>
    <b v="0"/>
    <x v="6069"/>
  </r>
  <r>
    <s v="Hellraiser III: Hell on Earth"/>
    <x v="81"/>
    <n v="12534961"/>
    <n v="89"/>
    <s v=""/>
    <m/>
    <b v="0"/>
    <b v="0"/>
    <b v="0"/>
    <b v="0"/>
    <x v="6070"/>
  </r>
  <r>
    <s v="Carry On, Munna Bhai"/>
    <x v="62"/>
    <n v="17897527"/>
    <n v="191"/>
    <s v=""/>
    <m/>
    <b v="0"/>
    <b v="0"/>
    <b v="0"/>
    <b v="0"/>
    <x v="6071"/>
  </r>
  <r>
    <s v="Doraemon: Nobita and the Robot Kingdom"/>
    <x v="63"/>
    <n v="16053687"/>
    <n v="169"/>
    <s v=""/>
    <m/>
    <b v="0"/>
    <b v="0"/>
    <b v="0"/>
    <b v="0"/>
    <x v="6072"/>
  </r>
  <r>
    <s v="A Far Off Place"/>
    <x v="52"/>
    <n v="12890752"/>
    <n v="93"/>
    <s v=""/>
    <m/>
    <b v="0"/>
    <b v="0"/>
    <b v="0"/>
    <b v="0"/>
    <x v="6073"/>
  </r>
  <r>
    <s v="Music of the Heart"/>
    <x v="57"/>
    <n v="14859394"/>
    <n v="113"/>
    <s v=""/>
    <m/>
    <b v="0"/>
    <b v="0"/>
    <b v="0"/>
    <b v="0"/>
    <x v="6074"/>
  </r>
  <r>
    <s v="Mojin: The Worm Valley"/>
    <x v="50"/>
    <n v="22381583"/>
    <n v="199"/>
    <s v=""/>
    <m/>
    <b v="0"/>
    <b v="0"/>
    <b v="0"/>
    <b v="0"/>
    <x v="6075"/>
  </r>
  <r>
    <s v="Hope and Glory"/>
    <x v="93"/>
    <n v="10021120"/>
    <n v="88"/>
    <s v=""/>
    <m/>
    <b v="0"/>
    <b v="0"/>
    <b v="0"/>
    <b v="0"/>
    <x v="6076"/>
  </r>
  <r>
    <s v="Hot Summer Days"/>
    <x v="67"/>
    <n v="19573451"/>
    <n v="194"/>
    <s v=""/>
    <m/>
    <b v="0"/>
    <b v="0"/>
    <b v="0"/>
    <b v="0"/>
    <x v="6077"/>
  </r>
  <r>
    <s v="Flyboys"/>
    <x v="62"/>
    <n v="17834865"/>
    <n v="192"/>
    <s v=""/>
    <m/>
    <b v="0"/>
    <b v="0"/>
    <b v="0"/>
    <b v="0"/>
    <x v="6078"/>
  </r>
  <r>
    <s v="Lantana"/>
    <x v="58"/>
    <n v="15747450"/>
    <n v="143"/>
    <s v=""/>
    <m/>
    <b v="0"/>
    <b v="0"/>
    <b v="0"/>
    <b v="0"/>
    <x v="6079"/>
  </r>
  <r>
    <s v="Soldier"/>
    <x v="75"/>
    <n v="14594226"/>
    <n v="108"/>
    <s v=""/>
    <m/>
    <b v="0"/>
    <b v="0"/>
    <b v="0"/>
    <b v="0"/>
    <x v="6080"/>
  </r>
  <r>
    <s v="Black and Blue"/>
    <x v="47"/>
    <n v="22741061"/>
    <n v="187"/>
    <s v=""/>
    <m/>
    <b v="0"/>
    <b v="0"/>
    <b v="0"/>
    <b v="0"/>
    <x v="6081"/>
  </r>
  <r>
    <s v="Battle of the Warriors"/>
    <x v="62"/>
    <n v="17812601"/>
    <n v="193"/>
    <s v=""/>
    <m/>
    <b v="0"/>
    <b v="0"/>
    <b v="0"/>
    <b v="0"/>
    <x v="6082"/>
  </r>
  <r>
    <s v="Daddy Day Camp"/>
    <x v="71"/>
    <n v="18197398"/>
    <n v="199"/>
    <s v=""/>
    <m/>
    <b v="0"/>
    <b v="0"/>
    <b v="0"/>
    <b v="0"/>
    <x v="6083"/>
  </r>
  <r>
    <s v="Greedy"/>
    <x v="64"/>
    <n v="13137484"/>
    <n v="99"/>
    <s v=""/>
    <m/>
    <b v="0"/>
    <b v="0"/>
    <b v="0"/>
    <b v="0"/>
    <x v="6084"/>
  </r>
  <r>
    <s v="Opportunity Knocks"/>
    <x v="84"/>
    <n v="11359129"/>
    <n v="93"/>
    <s v=""/>
    <m/>
    <b v="0"/>
    <b v="0"/>
    <b v="0"/>
    <b v="0"/>
    <x v="6085"/>
  </r>
  <r>
    <s v="Buried"/>
    <x v="67"/>
    <n v="19439764"/>
    <n v="195"/>
    <s v=""/>
    <m/>
    <b v="0"/>
    <b v="0"/>
    <b v="0"/>
    <b v="0"/>
    <x v="6086"/>
  </r>
  <r>
    <s v="Public Enemy"/>
    <x v="63"/>
    <n v="15897574"/>
    <n v="170"/>
    <s v=""/>
    <m/>
    <b v="0"/>
    <b v="0"/>
    <b v="0"/>
    <b v="0"/>
    <x v="6087"/>
  </r>
  <r>
    <s v="Voice of a Murderer"/>
    <x v="71"/>
    <n v="18160598"/>
    <n v="200"/>
    <s v=""/>
    <m/>
    <b v="0"/>
    <b v="0"/>
    <b v="0"/>
    <b v="0"/>
    <x v="6088"/>
  </r>
  <r>
    <s v="Memories of Tomorrow"/>
    <x v="62"/>
    <n v="17696020"/>
    <n v="194"/>
    <s v=""/>
    <m/>
    <b v="0"/>
    <b v="0"/>
    <b v="0"/>
    <b v="0"/>
    <x v="6089"/>
  </r>
  <r>
    <s v="Grave Decisions"/>
    <x v="62"/>
    <n v="17685834"/>
    <n v="195"/>
    <s v=""/>
    <m/>
    <b v="0"/>
    <b v="0"/>
    <b v="0"/>
    <b v="0"/>
    <x v="6090"/>
  </r>
  <r>
    <s v="Weekend at Bernie's II"/>
    <x v="52"/>
    <n v="12741891"/>
    <n v="94"/>
    <s v=""/>
    <m/>
    <b v="0"/>
    <b v="0"/>
    <b v="0"/>
    <b v="0"/>
    <x v="6091"/>
  </r>
  <r>
    <s v="Taras Bulba"/>
    <x v="45"/>
    <n v="18874808"/>
    <n v="200"/>
    <s v=""/>
    <m/>
    <b v="0"/>
    <b v="0"/>
    <b v="0"/>
    <b v="0"/>
    <x v="6092"/>
  </r>
  <r>
    <s v="A Kid in King Arthur's Court"/>
    <x v="85"/>
    <n v="13406717"/>
    <n v="102"/>
    <s v=""/>
    <m/>
    <b v="0"/>
    <b v="0"/>
    <b v="0"/>
    <b v="0"/>
    <x v="6093"/>
  </r>
  <r>
    <s v="Stree"/>
    <x v="50"/>
    <n v="22075730"/>
    <n v="200"/>
    <s v=""/>
    <m/>
    <b v="0"/>
    <b v="0"/>
    <b v="0"/>
    <b v="0"/>
    <x v="6094"/>
  </r>
  <r>
    <s v="New York Stories"/>
    <x v="76"/>
    <n v="10763469"/>
    <n v="81"/>
    <s v=""/>
    <m/>
    <b v="0"/>
    <b v="0"/>
    <b v="0"/>
    <b v="0"/>
    <x v="6095"/>
  </r>
  <r>
    <s v="Épouse-moi mon pote"/>
    <x v="61"/>
    <n v="21571464"/>
    <n v="198"/>
    <s v=""/>
    <m/>
    <b v="0"/>
    <b v="0"/>
    <b v="0"/>
    <b v="0"/>
    <x v="6096"/>
  </r>
  <r>
    <s v="Orchestra Seats"/>
    <x v="62"/>
    <n v="17574836"/>
    <n v="196"/>
    <s v=""/>
    <m/>
    <b v="0"/>
    <b v="0"/>
    <b v="0"/>
    <b v="0"/>
    <x v="6097"/>
  </r>
  <r>
    <s v="Maid to Order"/>
    <x v="93"/>
    <n v="9868521"/>
    <n v="89"/>
    <s v=""/>
    <m/>
    <b v="0"/>
    <b v="0"/>
    <b v="0"/>
    <b v="0"/>
    <x v="6098"/>
  </r>
  <r>
    <s v="Renfield"/>
    <x v="69"/>
    <n v="26493921"/>
    <n v="127"/>
    <s v=""/>
    <n v="3"/>
    <b v="0"/>
    <b v="0"/>
    <b v="0"/>
    <b v="0"/>
    <x v="6099"/>
  </r>
  <r>
    <s v="The Servant"/>
    <x v="67"/>
    <n v="19259164"/>
    <n v="196"/>
    <s v=""/>
    <m/>
    <b v="0"/>
    <b v="0"/>
    <b v="0"/>
    <b v="0"/>
    <x v="6100"/>
  </r>
  <r>
    <s v="Late Night"/>
    <x v="47"/>
    <n v="22386555"/>
    <n v="188"/>
    <s v=""/>
    <m/>
    <b v="0"/>
    <b v="0"/>
    <b v="0"/>
    <b v="0"/>
    <x v="6101"/>
  </r>
  <r>
    <s v="A Stranger Among Us"/>
    <x v="81"/>
    <n v="12282994"/>
    <n v="90"/>
    <s v=""/>
    <m/>
    <b v="0"/>
    <b v="0"/>
    <b v="0"/>
    <b v="0"/>
    <x v="6102"/>
  </r>
  <r>
    <s v="The Kashmir Files"/>
    <x v="49"/>
    <n v="24821898"/>
    <n v="89"/>
    <s v=""/>
    <m/>
    <b v="0"/>
    <b v="0"/>
    <b v="0"/>
    <b v="0"/>
    <x v="6103"/>
  </r>
  <r>
    <s v="With a Friend Like Harry..."/>
    <x v="58"/>
    <n v="15472186"/>
    <n v="145"/>
    <s v=""/>
    <m/>
    <b v="0"/>
    <b v="0"/>
    <b v="0"/>
    <b v="0"/>
    <x v="6104"/>
  </r>
  <r>
    <s v="Tuff Turf"/>
    <x v="86"/>
    <n v="9369329"/>
    <n v="89"/>
    <s v=""/>
    <m/>
    <b v="0"/>
    <b v="0"/>
    <b v="0"/>
    <b v="0"/>
    <x v="6105"/>
  </r>
  <r>
    <s v="Q&amp;A"/>
    <x v="84"/>
    <n v="11207891"/>
    <n v="94"/>
    <s v=""/>
    <m/>
    <b v="0"/>
    <b v="0"/>
    <b v="0"/>
    <b v="0"/>
    <x v="6106"/>
  </r>
  <r>
    <s v="Annapolis"/>
    <x v="62"/>
    <n v="17496992"/>
    <n v="197"/>
    <s v=""/>
    <m/>
    <b v="0"/>
    <b v="0"/>
    <b v="0"/>
    <b v="0"/>
    <x v="6107"/>
  </r>
  <r>
    <s v="Lord of Illusions"/>
    <x v="85"/>
    <n v="13294422"/>
    <n v="103"/>
    <s v=""/>
    <m/>
    <b v="0"/>
    <b v="0"/>
    <b v="0"/>
    <b v="0"/>
    <x v="6108"/>
  </r>
  <r>
    <s v="One Missed Call"/>
    <x v="66"/>
    <n v="16367880"/>
    <n v="165"/>
    <s v=""/>
    <m/>
    <b v="0"/>
    <b v="0"/>
    <b v="0"/>
    <b v="0"/>
    <x v="6109"/>
  </r>
  <r>
    <s v="Paris, je t'aime"/>
    <x v="62"/>
    <n v="17471727"/>
    <n v="198"/>
    <s v=""/>
    <m/>
    <b v="0"/>
    <b v="0"/>
    <b v="0"/>
    <b v="0"/>
    <x v="6110"/>
  </r>
  <r>
    <s v="FairyTale: A True Story"/>
    <x v="46"/>
    <n v="14059077"/>
    <n v="102"/>
    <s v=""/>
    <m/>
    <b v="0"/>
    <b v="0"/>
    <b v="0"/>
    <b v="0"/>
    <x v="6111"/>
  </r>
  <r>
    <s v="Nin x Nin: Ninja Hattori-kun, the Movie"/>
    <x v="66"/>
    <n v="16351134"/>
    <n v="166"/>
    <s v=""/>
    <m/>
    <b v="0"/>
    <b v="0"/>
    <b v="0"/>
    <b v="0"/>
    <x v="6112"/>
  </r>
  <r>
    <s v="Running"/>
    <x v="92"/>
    <n v="6012556"/>
    <n v="59"/>
    <s v=""/>
    <m/>
    <b v="0"/>
    <b v="0"/>
    <b v="0"/>
    <b v="0"/>
    <x v="6113"/>
  </r>
  <r>
    <s v="SpaceCamp"/>
    <x v="91"/>
    <n v="9697739"/>
    <n v="74"/>
    <s v=""/>
    <m/>
    <b v="0"/>
    <b v="0"/>
    <b v="0"/>
    <b v="0"/>
    <x v="6114"/>
  </r>
  <r>
    <s v="Wicked Little Letters"/>
    <x v="60"/>
    <n v="27219729"/>
    <n v="108"/>
    <s v=""/>
    <n v="3.5"/>
    <b v="0"/>
    <b v="0"/>
    <b v="0"/>
    <b v="0"/>
    <x v="6115"/>
  </r>
  <r>
    <s v="Parallel Mothers"/>
    <x v="51"/>
    <n v="23099858"/>
    <n v="104"/>
    <s v=""/>
    <m/>
    <b v="0"/>
    <b v="0"/>
    <b v="0"/>
    <b v="0"/>
    <x v="6116"/>
  </r>
  <r>
    <s v="Aegis"/>
    <x v="73"/>
    <n v="16869261"/>
    <n v="188"/>
    <s v=""/>
    <m/>
    <b v="0"/>
    <b v="0"/>
    <b v="0"/>
    <b v="0"/>
    <x v="6117"/>
  </r>
  <r>
    <s v="The Marksman"/>
    <x v="51"/>
    <n v="23076711"/>
    <n v="105"/>
    <s v=""/>
    <m/>
    <b v="0"/>
    <b v="0"/>
    <b v="0"/>
    <b v="0"/>
    <x v="6118"/>
  </r>
  <r>
    <s v="Norwegian Wood"/>
    <x v="67"/>
    <n v="19115721"/>
    <n v="197"/>
    <s v=""/>
    <m/>
    <b v="0"/>
    <b v="0"/>
    <b v="0"/>
    <b v="0"/>
    <x v="6119"/>
  </r>
  <r>
    <s v="99.9 Criminal Lawyer: The Movie"/>
    <x v="51"/>
    <n v="23055069"/>
    <n v="106"/>
    <s v=""/>
    <m/>
    <b v="0"/>
    <b v="0"/>
    <b v="0"/>
    <b v="0"/>
    <x v="6120"/>
  </r>
  <r>
    <s v="How to Be a Player"/>
    <x v="46"/>
    <n v="14009368"/>
    <n v="103"/>
    <s v=""/>
    <m/>
    <b v="0"/>
    <b v="0"/>
    <b v="0"/>
    <b v="0"/>
    <x v="6121"/>
  </r>
  <r>
    <s v="Poupelle of Chimney Town"/>
    <x v="90"/>
    <n v="22715146"/>
    <n v="62"/>
    <s v=""/>
    <m/>
    <b v="0"/>
    <b v="0"/>
    <b v="0"/>
    <b v="0"/>
    <x v="6122"/>
  </r>
  <r>
    <s v="The Package"/>
    <x v="76"/>
    <n v="10647219"/>
    <n v="82"/>
    <s v=""/>
    <m/>
    <b v="0"/>
    <b v="0"/>
    <b v="0"/>
    <b v="0"/>
    <x v="6123"/>
  </r>
  <r>
    <s v="Judgment Night"/>
    <x v="52"/>
    <n v="12526677"/>
    <n v="95"/>
    <s v=""/>
    <m/>
    <b v="0"/>
    <b v="0"/>
    <b v="0"/>
    <b v="0"/>
    <x v="6124"/>
  </r>
  <r>
    <s v="Supernova"/>
    <x v="77"/>
    <n v="14828081"/>
    <n v="130"/>
    <s v=""/>
    <m/>
    <b v="0"/>
    <b v="0"/>
    <b v="0"/>
    <b v="0"/>
    <x v="6125"/>
  </r>
  <r>
    <s v="The Hidden"/>
    <x v="93"/>
    <n v="9747988"/>
    <n v="90"/>
    <s v=""/>
    <m/>
    <b v="0"/>
    <b v="0"/>
    <b v="0"/>
    <b v="0"/>
    <x v="6126"/>
  </r>
  <r>
    <s v="Last Night in Soho"/>
    <x v="51"/>
    <n v="22957625"/>
    <n v="107"/>
    <s v=""/>
    <n v="3"/>
    <b v="0"/>
    <b v="0"/>
    <b v="0"/>
    <b v="1"/>
    <x v="6127"/>
  </r>
  <r>
    <s v="Tea with Mussolini"/>
    <x v="57"/>
    <n v="14401563"/>
    <n v="114"/>
    <s v=""/>
    <m/>
    <b v="0"/>
    <b v="0"/>
    <b v="0"/>
    <b v="0"/>
    <x v="6128"/>
  </r>
  <r>
    <s v="Bolero"/>
    <x v="83"/>
    <n v="8914881"/>
    <n v="83"/>
    <s v=""/>
    <m/>
    <b v="0"/>
    <b v="0"/>
    <b v="0"/>
    <b v="0"/>
    <x v="6129"/>
  </r>
  <r>
    <s v="Juror #2"/>
    <x v="60"/>
    <n v="27000000"/>
    <n v="109"/>
    <s v=""/>
    <n v="4"/>
    <b v="0"/>
    <b v="0"/>
    <b v="0"/>
    <b v="0"/>
    <x v="6130"/>
  </r>
  <r>
    <s v="The Prison"/>
    <x v="61"/>
    <n v="21205329"/>
    <n v="199"/>
    <s v=""/>
    <m/>
    <b v="0"/>
    <b v="0"/>
    <b v="0"/>
    <b v="0"/>
    <x v="6131"/>
  </r>
  <r>
    <s v="The Challenge"/>
    <x v="69"/>
    <n v="26064906"/>
    <n v="128"/>
    <s v=""/>
    <m/>
    <b v="0"/>
    <b v="0"/>
    <b v="0"/>
    <b v="0"/>
    <x v="6132"/>
  </r>
  <r>
    <s v="Wild Orchid"/>
    <x v="84"/>
    <n v="11060485"/>
    <n v="95"/>
    <s v=""/>
    <m/>
    <b v="0"/>
    <b v="0"/>
    <b v="0"/>
    <b v="0"/>
    <x v="6133"/>
  </r>
  <r>
    <s v="Strange Brew"/>
    <x v="79"/>
    <n v="8571374"/>
    <n v="77"/>
    <s v=""/>
    <m/>
    <b v="0"/>
    <b v="0"/>
    <b v="0"/>
    <b v="0"/>
    <x v="6134"/>
  </r>
  <r>
    <s v="Brother"/>
    <x v="58"/>
    <n v="15250594"/>
    <n v="146"/>
    <s v=""/>
    <m/>
    <b v="0"/>
    <b v="0"/>
    <b v="0"/>
    <b v="0"/>
    <x v="6135"/>
  </r>
  <r>
    <s v="Life with Mikey"/>
    <x v="52"/>
    <n v="12440858"/>
    <n v="96"/>
    <s v=""/>
    <m/>
    <b v="0"/>
    <b v="0"/>
    <b v="0"/>
    <b v="0"/>
    <x v="6136"/>
  </r>
  <r>
    <s v="We're No Angels"/>
    <x v="76"/>
    <n v="10555348"/>
    <n v="83"/>
    <s v=""/>
    <m/>
    <b v="0"/>
    <b v="0"/>
    <b v="0"/>
    <b v="0"/>
    <x v="6137"/>
  </r>
  <r>
    <s v="Bio-Dome"/>
    <x v="88"/>
    <n v="13427615"/>
    <n v="107"/>
    <s v=""/>
    <m/>
    <b v="0"/>
    <b v="0"/>
    <b v="0"/>
    <b v="0"/>
    <x v="6138"/>
  </r>
  <r>
    <s v="Les Misérables"/>
    <x v="75"/>
    <n v="14096321"/>
    <n v="109"/>
    <s v=""/>
    <m/>
    <b v="0"/>
    <b v="0"/>
    <b v="0"/>
    <b v="0"/>
    <x v="6139"/>
  </r>
  <r>
    <s v="Secrets &amp; Lies"/>
    <x v="88"/>
    <n v="13417292"/>
    <n v="108"/>
    <s v=""/>
    <m/>
    <b v="1"/>
    <b v="0"/>
    <b v="0"/>
    <b v="0"/>
    <x v="6140"/>
  </r>
  <r>
    <s v="Hero"/>
    <x v="49"/>
    <n v="24392492"/>
    <n v="90"/>
    <s v=""/>
    <m/>
    <b v="0"/>
    <b v="0"/>
    <b v="0"/>
    <b v="0"/>
    <x v="6141"/>
  </r>
  <r>
    <s v="Gray Lady Down"/>
    <x v="80"/>
    <n v="5438927"/>
    <n v="47"/>
    <s v=""/>
    <m/>
    <b v="0"/>
    <b v="0"/>
    <b v="0"/>
    <b v="0"/>
    <x v="6142"/>
  </r>
  <r>
    <s v="Head Over Heels"/>
    <x v="67"/>
    <n v="18876082"/>
    <n v="198"/>
    <s v=""/>
    <m/>
    <b v="0"/>
    <b v="0"/>
    <b v="0"/>
    <b v="0"/>
    <x v="6143"/>
  </r>
  <r>
    <s v="Clockers"/>
    <x v="85"/>
    <n v="13071518"/>
    <n v="104"/>
    <s v=""/>
    <m/>
    <b v="0"/>
    <b v="0"/>
    <b v="0"/>
    <b v="0"/>
    <x v="6144"/>
  </r>
  <r>
    <s v="Shakedown"/>
    <x v="87"/>
    <n v="10068039"/>
    <n v="87"/>
    <s v=""/>
    <m/>
    <b v="0"/>
    <b v="0"/>
    <b v="0"/>
    <b v="0"/>
    <x v="6145"/>
  </r>
  <r>
    <s v="Blues Brothers 2000"/>
    <x v="75"/>
    <n v="14051384"/>
    <n v="110"/>
    <s v=""/>
    <m/>
    <b v="0"/>
    <b v="0"/>
    <b v="0"/>
    <b v="0"/>
    <x v="6146"/>
  </r>
  <r>
    <s v="Bring Her Back"/>
    <x v="56"/>
    <n v="27523752"/>
    <n v="51"/>
    <s v=""/>
    <m/>
    <b v="0"/>
    <b v="0"/>
    <b v="0"/>
    <b v="0"/>
    <x v="6147"/>
  </r>
  <r>
    <s v="Nuns on the Run"/>
    <x v="84"/>
    <n v="10959015"/>
    <n v="96"/>
    <s v=""/>
    <m/>
    <b v="0"/>
    <b v="0"/>
    <b v="0"/>
    <b v="0"/>
    <x v="6148"/>
  </r>
  <r>
    <s v="Undercover Blues"/>
    <x v="52"/>
    <n v="12324660"/>
    <n v="97"/>
    <s v=""/>
    <m/>
    <b v="0"/>
    <b v="0"/>
    <b v="0"/>
    <b v="0"/>
    <x v="6149"/>
  </r>
  <r>
    <s v="Ghosts of Mississippi"/>
    <x v="88"/>
    <n v="13323144"/>
    <n v="109"/>
    <s v=""/>
    <m/>
    <b v="0"/>
    <b v="0"/>
    <b v="0"/>
    <b v="0"/>
    <x v="6150"/>
  </r>
  <r>
    <s v="Body Double"/>
    <x v="83"/>
    <n v="8803117"/>
    <n v="84"/>
    <s v=""/>
    <m/>
    <b v="0"/>
    <b v="0"/>
    <b v="0"/>
    <b v="0"/>
    <x v="6151"/>
  </r>
  <r>
    <s v="What the #$*! Do We (K)now!?"/>
    <x v="66"/>
    <n v="15998178"/>
    <n v="167"/>
    <s v=""/>
    <m/>
    <b v="0"/>
    <b v="0"/>
    <b v="0"/>
    <b v="0"/>
    <x v="6152"/>
  </r>
  <r>
    <s v="Gretel &amp; Hansel"/>
    <x v="90"/>
    <n v="22304357"/>
    <n v="63"/>
    <s v=""/>
    <m/>
    <b v="0"/>
    <b v="0"/>
    <b v="0"/>
    <b v="0"/>
    <x v="6153"/>
  </r>
  <r>
    <s v="Oxford Blues"/>
    <x v="83"/>
    <n v="8793152"/>
    <n v="85"/>
    <s v=""/>
    <m/>
    <b v="0"/>
    <b v="0"/>
    <b v="0"/>
    <b v="0"/>
    <x v="6154"/>
  </r>
  <r>
    <s v="The Unbearable Lightness of Being"/>
    <x v="87"/>
    <n v="10006806"/>
    <n v="88"/>
    <s v=""/>
    <m/>
    <b v="0"/>
    <b v="0"/>
    <b v="0"/>
    <b v="0"/>
    <x v="6155"/>
  </r>
  <r>
    <s v="Where the Buffalo Roam"/>
    <x v="78"/>
    <n v="6659377"/>
    <n v="75"/>
    <s v=""/>
    <m/>
    <b v="0"/>
    <b v="0"/>
    <b v="0"/>
    <b v="0"/>
    <x v="6156"/>
  </r>
  <r>
    <s v="Perfect Days"/>
    <x v="69"/>
    <n v="25719576"/>
    <n v="129"/>
    <s v=""/>
    <m/>
    <b v="1"/>
    <b v="0"/>
    <b v="1"/>
    <b v="0"/>
    <x v="6157"/>
  </r>
  <r>
    <s v="The Man Who Knew Too Little"/>
    <x v="46"/>
    <n v="13717039"/>
    <n v="104"/>
    <s v=""/>
    <m/>
    <b v="0"/>
    <b v="0"/>
    <b v="0"/>
    <b v="0"/>
    <x v="6158"/>
  </r>
  <r>
    <s v="13 Assassins"/>
    <x v="67"/>
    <n v="18689058"/>
    <n v="199"/>
    <s v=""/>
    <n v="4"/>
    <b v="0"/>
    <b v="0"/>
    <b v="0"/>
    <b v="0"/>
    <x v="6159"/>
  </r>
  <r>
    <s v="Tender Mercies"/>
    <x v="79"/>
    <n v="8443124"/>
    <n v="78"/>
    <s v=""/>
    <m/>
    <b v="0"/>
    <b v="0"/>
    <b v="0"/>
    <b v="0"/>
    <x v="6160"/>
  </r>
  <r>
    <s v="The Wings of the Dove"/>
    <x v="46"/>
    <n v="13692848"/>
    <n v="105"/>
    <s v=""/>
    <m/>
    <b v="0"/>
    <b v="0"/>
    <b v="0"/>
    <b v="0"/>
    <x v="6161"/>
  </r>
  <r>
    <s v="Hey Arnold! The Movie"/>
    <x v="63"/>
    <n v="15249308"/>
    <n v="171"/>
    <s v=""/>
    <m/>
    <b v="0"/>
    <b v="0"/>
    <b v="0"/>
    <b v="0"/>
    <x v="6162"/>
  </r>
  <r>
    <s v="The Day We Lit Up the Sky"/>
    <x v="51"/>
    <n v="22500000"/>
    <n v="108"/>
    <s v=""/>
    <m/>
    <b v="0"/>
    <b v="0"/>
    <b v="0"/>
    <b v="0"/>
    <x v="6163"/>
  </r>
  <r>
    <s v="Narrow Margin"/>
    <x v="84"/>
    <n v="10873237"/>
    <n v="97"/>
    <s v=""/>
    <m/>
    <b v="0"/>
    <b v="0"/>
    <b v="0"/>
    <b v="0"/>
    <x v="6164"/>
  </r>
  <r>
    <s v="Sweet Dreams"/>
    <x v="86"/>
    <n v="9085049"/>
    <n v="90"/>
    <s v=""/>
    <m/>
    <b v="0"/>
    <b v="0"/>
    <b v="0"/>
    <b v="0"/>
    <x v="6165"/>
  </r>
  <r>
    <s v="The Gong Show Movie"/>
    <x v="78"/>
    <n v="6621520"/>
    <n v="76"/>
    <s v=""/>
    <m/>
    <b v="0"/>
    <b v="0"/>
    <b v="0"/>
    <b v="0"/>
    <x v="6166"/>
  </r>
  <r>
    <s v="Malena"/>
    <x v="77"/>
    <n v="14493284"/>
    <n v="131"/>
    <s v=""/>
    <m/>
    <b v="0"/>
    <b v="0"/>
    <b v="0"/>
    <b v="0"/>
    <x v="6167"/>
  </r>
  <r>
    <s v="From the Hip"/>
    <x v="93"/>
    <n v="9518342"/>
    <n v="91"/>
    <s v=""/>
    <m/>
    <b v="0"/>
    <b v="0"/>
    <b v="0"/>
    <b v="0"/>
    <x v="6168"/>
  </r>
  <r>
    <s v="Shattered"/>
    <x v="89"/>
    <n v="11511031"/>
    <n v="89"/>
    <s v=""/>
    <m/>
    <b v="0"/>
    <b v="0"/>
    <b v="0"/>
    <b v="0"/>
    <x v="6169"/>
  </r>
  <r>
    <s v="Before Sunset"/>
    <x v="66"/>
    <n v="15849759"/>
    <n v="168"/>
    <s v=""/>
    <m/>
    <b v="1"/>
    <b v="1"/>
    <b v="1"/>
    <b v="0"/>
    <x v="6170"/>
  </r>
  <r>
    <s v="Something Wicked This Way Comes"/>
    <x v="79"/>
    <n v="8400000"/>
    <n v="79"/>
    <s v=""/>
    <m/>
    <b v="0"/>
    <b v="0"/>
    <b v="0"/>
    <b v="0"/>
    <x v="6171"/>
  </r>
  <r>
    <s v="Material Girls"/>
    <x v="62"/>
    <n v="16907725"/>
    <n v="199"/>
    <s v=""/>
    <m/>
    <b v="0"/>
    <b v="0"/>
    <b v="0"/>
    <b v="0"/>
    <x v="6172"/>
  </r>
  <r>
    <s v="Facing Windows"/>
    <x v="54"/>
    <n v="15530077"/>
    <n v="156"/>
    <s v=""/>
    <m/>
    <b v="0"/>
    <b v="0"/>
    <b v="0"/>
    <b v="0"/>
    <x v="6173"/>
  </r>
  <r>
    <s v="Lucky Luke and the Daltons"/>
    <x v="66"/>
    <n v="15823762"/>
    <n v="169"/>
    <s v=""/>
    <m/>
    <b v="0"/>
    <b v="0"/>
    <b v="0"/>
    <b v="0"/>
    <x v="6174"/>
  </r>
  <r>
    <s v="Trial and Error"/>
    <x v="46"/>
    <n v="13602831"/>
    <n v="106"/>
    <s v=""/>
    <m/>
    <b v="0"/>
    <b v="0"/>
    <b v="0"/>
    <b v="0"/>
    <x v="6175"/>
  </r>
  <r>
    <s v="Zhara"/>
    <x v="62"/>
    <n v="16877870"/>
    <n v="200"/>
    <s v=""/>
    <m/>
    <b v="0"/>
    <b v="0"/>
    <b v="0"/>
    <b v="0"/>
    <x v="6176"/>
  </r>
  <r>
    <s v="Desperate Measures"/>
    <x v="75"/>
    <n v="13806137"/>
    <n v="111"/>
    <s v=""/>
    <m/>
    <b v="0"/>
    <b v="0"/>
    <b v="0"/>
    <b v="0"/>
    <x v="6177"/>
  </r>
  <r>
    <s v="Target"/>
    <x v="86"/>
    <n v="9023199"/>
    <n v="91"/>
    <s v=""/>
    <m/>
    <b v="0"/>
    <b v="0"/>
    <b v="0"/>
    <b v="0"/>
    <x v="6178"/>
  </r>
  <r>
    <s v="I Dreamed of Africa"/>
    <x v="77"/>
    <n v="14400327"/>
    <n v="132"/>
    <s v=""/>
    <m/>
    <b v="0"/>
    <b v="0"/>
    <b v="0"/>
    <b v="0"/>
    <x v="6179"/>
  </r>
  <r>
    <s v="Unplanned"/>
    <x v="47"/>
    <n v="21515607"/>
    <n v="189"/>
    <s v=""/>
    <m/>
    <b v="0"/>
    <b v="0"/>
    <b v="0"/>
    <b v="0"/>
    <x v="6180"/>
  </r>
  <r>
    <s v="In Too Deep"/>
    <x v="57"/>
    <n v="14011454"/>
    <n v="115"/>
    <s v=""/>
    <m/>
    <b v="0"/>
    <b v="0"/>
    <b v="0"/>
    <b v="0"/>
    <x v="6181"/>
  </r>
  <r>
    <s v="Josie and the Pussycats"/>
    <x v="58"/>
    <n v="14866015"/>
    <n v="147"/>
    <s v=""/>
    <m/>
    <b v="0"/>
    <b v="0"/>
    <b v="0"/>
    <b v="0"/>
    <x v="6182"/>
  </r>
  <r>
    <s v="Zelary"/>
    <x v="54"/>
    <n v="15461305"/>
    <n v="157"/>
    <s v=""/>
    <m/>
    <b v="0"/>
    <b v="0"/>
    <b v="0"/>
    <b v="0"/>
    <x v="6183"/>
  </r>
  <r>
    <s v="The Marching Band"/>
    <x v="60"/>
    <n v="26252618"/>
    <n v="110"/>
    <s v=""/>
    <m/>
    <b v="0"/>
    <b v="0"/>
    <b v="0"/>
    <b v="0"/>
    <x v="6184"/>
  </r>
  <r>
    <s v="The Last 10 Years"/>
    <x v="49"/>
    <n v="23748655"/>
    <n v="91"/>
    <s v=""/>
    <m/>
    <b v="0"/>
    <b v="0"/>
    <b v="0"/>
    <b v="0"/>
    <x v="6185"/>
  </r>
  <r>
    <s v="Crazy Romance"/>
    <x v="47"/>
    <n v="21386368"/>
    <n v="190"/>
    <s v=""/>
    <m/>
    <b v="0"/>
    <b v="0"/>
    <b v="0"/>
    <b v="0"/>
    <x v="6186"/>
  </r>
  <r>
    <s v="Caché (Hidden)"/>
    <x v="73"/>
    <n v="16197824"/>
    <n v="189"/>
    <s v=""/>
    <m/>
    <b v="0"/>
    <b v="0"/>
    <b v="0"/>
    <b v="0"/>
    <x v="6187"/>
  </r>
  <r>
    <s v="Boat Trip"/>
    <x v="63"/>
    <n v="15020293"/>
    <n v="172"/>
    <s v=""/>
    <m/>
    <b v="0"/>
    <b v="0"/>
    <b v="0"/>
    <b v="0"/>
    <x v="6188"/>
  </r>
  <r>
    <s v="Out Cold"/>
    <x v="58"/>
    <n v="14782676"/>
    <n v="148"/>
    <s v=""/>
    <m/>
    <b v="0"/>
    <b v="0"/>
    <b v="0"/>
    <b v="0"/>
    <x v="6189"/>
  </r>
  <r>
    <s v="Night Crossing"/>
    <x v="74"/>
    <n v="8000000"/>
    <n v="74"/>
    <s v=""/>
    <m/>
    <b v="0"/>
    <b v="0"/>
    <b v="0"/>
    <b v="0"/>
    <x v="6190"/>
  </r>
  <r>
    <s v="Shaft"/>
    <x v="47"/>
    <n v="21360215"/>
    <n v="191"/>
    <s v=""/>
    <m/>
    <b v="0"/>
    <b v="0"/>
    <b v="0"/>
    <b v="0"/>
    <x v="6191"/>
  </r>
  <r>
    <s v="Alex &amp; Emma"/>
    <x v="54"/>
    <n v="15368897"/>
    <n v="158"/>
    <s v=""/>
    <m/>
    <b v="0"/>
    <b v="0"/>
    <b v="0"/>
    <b v="0"/>
    <x v="6192"/>
  </r>
  <r>
    <s v="The Bounty"/>
    <x v="83"/>
    <n v="8613462"/>
    <n v="86"/>
    <s v=""/>
    <m/>
    <b v="0"/>
    <b v="0"/>
    <b v="0"/>
    <b v="0"/>
    <x v="6193"/>
  </r>
  <r>
    <s v="Bad Dreams"/>
    <x v="87"/>
    <n v="9797098"/>
    <n v="89"/>
    <s v=""/>
    <m/>
    <b v="0"/>
    <b v="0"/>
    <b v="0"/>
    <b v="0"/>
    <x v="6194"/>
  </r>
  <r>
    <s v="The Pirate Movie"/>
    <x v="74"/>
    <n v="7983086"/>
    <n v="75"/>
    <s v=""/>
    <m/>
    <b v="0"/>
    <b v="0"/>
    <b v="0"/>
    <b v="0"/>
    <x v="6195"/>
  </r>
  <r>
    <s v="Hotel Mumbai"/>
    <x v="47"/>
    <n v="21314816"/>
    <n v="192"/>
    <s v=""/>
    <m/>
    <b v="0"/>
    <b v="0"/>
    <b v="0"/>
    <b v="0"/>
    <x v="6196"/>
  </r>
  <r>
    <s v="Career Opportunities"/>
    <x v="89"/>
    <n v="11336986"/>
    <n v="90"/>
    <s v=""/>
    <m/>
    <b v="0"/>
    <b v="0"/>
    <b v="0"/>
    <b v="0"/>
    <x v="6197"/>
  </r>
  <r>
    <s v="Integrity"/>
    <x v="47"/>
    <n v="21290004"/>
    <n v="193"/>
    <s v=""/>
    <m/>
    <b v="0"/>
    <b v="0"/>
    <b v="0"/>
    <b v="0"/>
    <x v="6198"/>
  </r>
  <r>
    <s v="One Hundred Thousand Bad Jokes 2"/>
    <x v="61"/>
    <n v="20460352"/>
    <n v="200"/>
    <s v=""/>
    <m/>
    <b v="0"/>
    <b v="0"/>
    <b v="0"/>
    <b v="0"/>
    <x v="6199"/>
  </r>
  <r>
    <s v="Undisputed"/>
    <x v="63"/>
    <n v="14946150"/>
    <n v="173"/>
    <s v=""/>
    <m/>
    <b v="0"/>
    <b v="0"/>
    <b v="0"/>
    <b v="0"/>
    <x v="6200"/>
  </r>
  <r>
    <s v="Rock-A-Doodle"/>
    <x v="81"/>
    <n v="11657385"/>
    <n v="91"/>
    <s v=""/>
    <m/>
    <b v="0"/>
    <b v="0"/>
    <b v="0"/>
    <b v="0"/>
    <x v="6201"/>
  </r>
  <r>
    <s v="Iron Monkey"/>
    <x v="58"/>
    <n v="14694904"/>
    <n v="149"/>
    <s v=""/>
    <m/>
    <b v="0"/>
    <b v="0"/>
    <b v="0"/>
    <b v="0"/>
    <x v="6202"/>
  </r>
  <r>
    <s v="Hush"/>
    <x v="75"/>
    <n v="13605304"/>
    <n v="112"/>
    <s v=""/>
    <m/>
    <b v="0"/>
    <b v="0"/>
    <b v="0"/>
    <b v="0"/>
    <x v="6203"/>
  </r>
  <r>
    <s v="Cyborg"/>
    <x v="76"/>
    <n v="10166459"/>
    <n v="84"/>
    <s v=""/>
    <m/>
    <b v="0"/>
    <b v="0"/>
    <b v="0"/>
    <b v="0"/>
    <x v="6204"/>
  </r>
  <r>
    <s v="School of Magical Animals"/>
    <x v="51"/>
    <n v="21984454"/>
    <n v="109"/>
    <s v=""/>
    <m/>
    <b v="0"/>
    <b v="0"/>
    <b v="0"/>
    <b v="0"/>
    <x v="6205"/>
  </r>
  <r>
    <s v="Henry V"/>
    <x v="76"/>
    <n v="10161099"/>
    <n v="85"/>
    <s v=""/>
    <m/>
    <b v="0"/>
    <b v="0"/>
    <b v="0"/>
    <b v="0"/>
    <x v="6206"/>
  </r>
  <r>
    <s v="One Good Cop"/>
    <x v="89"/>
    <n v="11276846"/>
    <n v="91"/>
    <s v=""/>
    <m/>
    <b v="0"/>
    <b v="0"/>
    <b v="0"/>
    <b v="0"/>
    <x v="6207"/>
  </r>
  <r>
    <s v="Kaamelott: First Installment"/>
    <x v="51"/>
    <n v="21979122"/>
    <n v="110"/>
    <s v=""/>
    <m/>
    <b v="0"/>
    <b v="0"/>
    <b v="0"/>
    <b v="0"/>
    <x v="6208"/>
  </r>
  <r>
    <s v="Little Big League"/>
    <x v="64"/>
    <n v="12267790"/>
    <n v="100"/>
    <s v=""/>
    <m/>
    <b v="0"/>
    <b v="0"/>
    <b v="0"/>
    <b v="0"/>
    <x v="6209"/>
  </r>
  <r>
    <s v="What Planet Are You From?"/>
    <x v="77"/>
    <n v="14145677"/>
    <n v="133"/>
    <s v=""/>
    <m/>
    <b v="0"/>
    <b v="0"/>
    <b v="0"/>
    <b v="0"/>
    <x v="6210"/>
  </r>
  <r>
    <s v="Buddy Buddy"/>
    <x v="82"/>
    <n v="7258543"/>
    <n v="72"/>
    <s v=""/>
    <m/>
    <b v="0"/>
    <b v="0"/>
    <b v="0"/>
    <b v="0"/>
    <x v="6211"/>
  </r>
  <r>
    <s v="The Secret Mission"/>
    <x v="47"/>
    <n v="21083522"/>
    <n v="194"/>
    <s v=""/>
    <m/>
    <b v="0"/>
    <b v="0"/>
    <b v="0"/>
    <b v="0"/>
    <x v="6212"/>
  </r>
  <r>
    <s v="Possession"/>
    <x v="63"/>
    <n v="14815898"/>
    <n v="174"/>
    <s v=""/>
    <m/>
    <b v="0"/>
    <b v="0"/>
    <b v="0"/>
    <b v="0"/>
    <x v="6213"/>
  </r>
  <r>
    <s v="Together"/>
    <x v="58"/>
    <n v="14572229"/>
    <n v="150"/>
    <s v=""/>
    <m/>
    <b v="0"/>
    <b v="0"/>
    <b v="0"/>
    <b v="0"/>
    <x v="6214"/>
  </r>
  <r>
    <s v="The Associate"/>
    <x v="88"/>
    <n v="12844057"/>
    <n v="110"/>
    <s v=""/>
    <m/>
    <b v="0"/>
    <b v="0"/>
    <b v="0"/>
    <b v="0"/>
    <x v="6215"/>
  </r>
  <r>
    <s v="Africa's Elephant Kingdom"/>
    <x v="75"/>
    <n v="13485455"/>
    <n v="113"/>
    <s v=""/>
    <m/>
    <b v="0"/>
    <b v="0"/>
    <b v="0"/>
    <b v="0"/>
    <x v="6216"/>
  </r>
  <r>
    <s v="Mr. Wrong"/>
    <x v="88"/>
    <n v="12825141"/>
    <n v="111"/>
    <s v=""/>
    <m/>
    <b v="0"/>
    <b v="0"/>
    <b v="0"/>
    <b v="0"/>
    <x v="6217"/>
  </r>
  <r>
    <s v="The Dreamers"/>
    <x v="54"/>
    <n v="15121165"/>
    <n v="159"/>
    <s v=""/>
    <m/>
    <b v="0"/>
    <b v="0"/>
    <b v="0"/>
    <b v="0"/>
    <x v="6218"/>
  </r>
  <r>
    <s v="Marvin's Room"/>
    <x v="88"/>
    <n v="12803305"/>
    <n v="112"/>
    <s v=""/>
    <m/>
    <b v="0"/>
    <b v="0"/>
    <b v="0"/>
    <b v="0"/>
    <x v="6219"/>
  </r>
  <r>
    <s v="After We Fell"/>
    <x v="51"/>
    <n v="21753705"/>
    <n v="111"/>
    <s v=""/>
    <m/>
    <b v="0"/>
    <b v="0"/>
    <b v="0"/>
    <b v="0"/>
    <x v="6220"/>
  </r>
  <r>
    <s v="The Evening Star"/>
    <x v="88"/>
    <n v="12767815"/>
    <n v="113"/>
    <s v=""/>
    <m/>
    <b v="0"/>
    <b v="0"/>
    <b v="0"/>
    <b v="0"/>
    <x v="6221"/>
  </r>
  <r>
    <s v="The Confidence Man JP: Episode of the Hero"/>
    <x v="49"/>
    <n v="23214581"/>
    <n v="93"/>
    <s v=""/>
    <m/>
    <b v="0"/>
    <b v="0"/>
    <b v="0"/>
    <b v="0"/>
    <x v="6222"/>
  </r>
  <r>
    <s v="V.I. Warshawski"/>
    <x v="89"/>
    <n v="11128309"/>
    <n v="92"/>
    <s v=""/>
    <m/>
    <b v="0"/>
    <b v="0"/>
    <b v="0"/>
    <b v="0"/>
    <x v="6223"/>
  </r>
  <r>
    <s v="1984"/>
    <x v="83"/>
    <n v="8431544"/>
    <n v="87"/>
    <s v=""/>
    <m/>
    <b v="0"/>
    <b v="0"/>
    <b v="0"/>
    <b v="0"/>
    <x v="6224"/>
  </r>
  <r>
    <s v="The Great Yokai War"/>
    <x v="73"/>
    <n v="15787492"/>
    <n v="190"/>
    <s v=""/>
    <m/>
    <b v="0"/>
    <b v="0"/>
    <b v="0"/>
    <b v="0"/>
    <x v="6225"/>
  </r>
  <r>
    <s v="Kiss Kiss Bang Bang"/>
    <x v="73"/>
    <n v="15785148"/>
    <n v="191"/>
    <s v=""/>
    <n v="4"/>
    <b v="0"/>
    <b v="0"/>
    <b v="0"/>
    <b v="0"/>
    <x v="6226"/>
  </r>
  <r>
    <s v="The Gospel"/>
    <x v="73"/>
    <n v="15778152"/>
    <n v="192"/>
    <s v=""/>
    <m/>
    <b v="0"/>
    <b v="0"/>
    <b v="0"/>
    <b v="0"/>
    <x v="6227"/>
  </r>
  <r>
    <s v="Rosewood"/>
    <x v="46"/>
    <n v="13130349"/>
    <n v="107"/>
    <s v=""/>
    <m/>
    <b v="0"/>
    <b v="0"/>
    <b v="0"/>
    <b v="0"/>
    <x v="6228"/>
  </r>
  <r>
    <s v="Oldboy"/>
    <x v="54"/>
    <n v="14980005"/>
    <n v="160"/>
    <s v=""/>
    <n v="5"/>
    <b v="1"/>
    <b v="1"/>
    <b v="1"/>
    <b v="1"/>
    <x v="6229"/>
  </r>
  <r>
    <s v="Criminal Law"/>
    <x v="76"/>
    <n v="9974446"/>
    <n v="86"/>
    <s v=""/>
    <m/>
    <b v="0"/>
    <b v="0"/>
    <b v="0"/>
    <b v="0"/>
    <x v="6230"/>
  </r>
  <r>
    <s v="Grand Maison Paris"/>
    <x v="60"/>
    <n v="25422597"/>
    <n v="111"/>
    <s v=""/>
    <m/>
    <b v="0"/>
    <b v="0"/>
    <b v="0"/>
    <b v="0"/>
    <x v="6231"/>
  </r>
  <r>
    <s v="Stigmatized Properties"/>
    <x v="90"/>
    <n v="21276720"/>
    <n v="65"/>
    <s v=""/>
    <m/>
    <b v="0"/>
    <b v="0"/>
    <b v="0"/>
    <b v="0"/>
    <x v="6232"/>
  </r>
  <r>
    <s v="Strictly Ballroom"/>
    <x v="52"/>
    <n v="11742272"/>
    <n v="98"/>
    <s v=""/>
    <m/>
    <b v="0"/>
    <b v="0"/>
    <b v="0"/>
    <b v="0"/>
    <x v="6233"/>
  </r>
  <r>
    <s v="Cuba"/>
    <x v="92"/>
    <n v="5610280"/>
    <n v="60"/>
    <s v=""/>
    <m/>
    <b v="0"/>
    <b v="0"/>
    <b v="0"/>
    <b v="0"/>
    <x v="6234"/>
  </r>
  <r>
    <s v="The Witch: Part 2 - The Other One"/>
    <x v="49"/>
    <n v="23068596"/>
    <n v="94"/>
    <s v=""/>
    <m/>
    <b v="0"/>
    <b v="0"/>
    <b v="0"/>
    <b v="0"/>
    <x v="6235"/>
  </r>
  <r>
    <s v="Jennifer 8"/>
    <x v="81"/>
    <n v="11390479"/>
    <n v="92"/>
    <s v=""/>
    <m/>
    <b v="0"/>
    <b v="0"/>
    <b v="0"/>
    <b v="0"/>
    <x v="6236"/>
  </r>
  <r>
    <s v="Motel Hell"/>
    <x v="78"/>
    <n v="6342668"/>
    <n v="77"/>
    <s v=""/>
    <m/>
    <b v="0"/>
    <b v="0"/>
    <b v="0"/>
    <b v="0"/>
    <x v="6237"/>
  </r>
  <r>
    <s v="The Spitfire Grill"/>
    <x v="88"/>
    <n v="12658486"/>
    <n v="114"/>
    <s v=""/>
    <m/>
    <b v="0"/>
    <b v="0"/>
    <b v="0"/>
    <b v="0"/>
    <x v="6238"/>
  </r>
  <r>
    <s v="Mischief"/>
    <x v="86"/>
    <n v="8692426"/>
    <n v="92"/>
    <s v=""/>
    <m/>
    <b v="0"/>
    <b v="0"/>
    <b v="0"/>
    <b v="0"/>
    <x v="6239"/>
  </r>
  <r>
    <s v="Hollywood Ending"/>
    <x v="63"/>
    <n v="14569744"/>
    <n v="175"/>
    <s v=""/>
    <m/>
    <b v="0"/>
    <b v="0"/>
    <b v="0"/>
    <b v="0"/>
    <x v="6240"/>
  </r>
  <r>
    <s v="Freddy Got Fingered"/>
    <x v="58"/>
    <n v="14333252"/>
    <n v="151"/>
    <s v=""/>
    <m/>
    <b v="0"/>
    <b v="0"/>
    <b v="0"/>
    <b v="0"/>
    <x v="6241"/>
  </r>
  <r>
    <s v="Battle Royale II"/>
    <x v="54"/>
    <n v="14899584"/>
    <n v="161"/>
    <s v=""/>
    <m/>
    <b v="0"/>
    <b v="0"/>
    <b v="0"/>
    <b v="0"/>
    <x v="6242"/>
  </r>
  <r>
    <s v="Mobile Suit Gundam GQuuuuuuX: Beginning"/>
    <x v="56"/>
    <n v="26029633"/>
    <n v="52"/>
    <s v=""/>
    <m/>
    <b v="0"/>
    <b v="0"/>
    <b v="0"/>
    <b v="0"/>
    <x v="6243"/>
  </r>
  <r>
    <s v="Little Miss Marker"/>
    <x v="78"/>
    <n v="6321392"/>
    <n v="78"/>
    <s v=""/>
    <m/>
    <b v="0"/>
    <b v="0"/>
    <b v="0"/>
    <b v="0"/>
    <x v="6244"/>
  </r>
  <r>
    <s v="Maria"/>
    <x v="60"/>
    <n v="25273071"/>
    <n v="112"/>
    <s v=""/>
    <m/>
    <b v="0"/>
    <b v="0"/>
    <b v="0"/>
    <b v="0"/>
    <x v="6245"/>
  </r>
  <r>
    <s v="School of Magical Animals 3"/>
    <x v="60"/>
    <n v="25272566"/>
    <n v="113"/>
    <s v=""/>
    <m/>
    <b v="0"/>
    <b v="0"/>
    <b v="0"/>
    <b v="0"/>
    <x v="6246"/>
  </r>
  <r>
    <s v="The Beast Within"/>
    <x v="74"/>
    <n v="7742572"/>
    <n v="76"/>
    <s v=""/>
    <m/>
    <b v="0"/>
    <b v="0"/>
    <b v="0"/>
    <b v="0"/>
    <x v="6247"/>
  </r>
  <r>
    <s v="The Super"/>
    <x v="89"/>
    <n v="11000863"/>
    <n v="93"/>
    <s v=""/>
    <m/>
    <b v="0"/>
    <b v="0"/>
    <b v="0"/>
    <b v="0"/>
    <x v="6248"/>
  </r>
  <r>
    <s v="Highlander: The Final Dimension"/>
    <x v="85"/>
    <n v="12303080"/>
    <n v="105"/>
    <s v=""/>
    <m/>
    <b v="0"/>
    <b v="0"/>
    <b v="0"/>
    <b v="0"/>
    <x v="6249"/>
  </r>
  <r>
    <s v="The Witches"/>
    <x v="84"/>
    <n v="10360553"/>
    <n v="98"/>
    <s v=""/>
    <m/>
    <b v="0"/>
    <b v="0"/>
    <b v="0"/>
    <b v="0"/>
    <x v="6250"/>
  </r>
  <r>
    <s v="Deadly Friend"/>
    <x v="91"/>
    <n v="8988731"/>
    <n v="75"/>
    <s v=""/>
    <m/>
    <b v="0"/>
    <b v="0"/>
    <b v="0"/>
    <b v="0"/>
    <x v="6251"/>
  </r>
  <r>
    <s v="Pokémon the Movie: Secrets of the Jungle"/>
    <x v="90"/>
    <n v="21097921"/>
    <n v="66"/>
    <s v=""/>
    <m/>
    <b v="0"/>
    <b v="0"/>
    <b v="0"/>
    <b v="0"/>
    <x v="6252"/>
  </r>
  <r>
    <s v="Surviving Christmas"/>
    <x v="66"/>
    <n v="15125687"/>
    <n v="170"/>
    <s v=""/>
    <m/>
    <b v="0"/>
    <b v="0"/>
    <b v="0"/>
    <b v="0"/>
    <x v="6253"/>
  </r>
  <r>
    <s v="The Man with One Red Shoe"/>
    <x v="86"/>
    <n v="8645411"/>
    <n v="93"/>
    <s v=""/>
    <m/>
    <b v="0"/>
    <b v="0"/>
    <b v="0"/>
    <b v="0"/>
    <x v="6254"/>
  </r>
  <r>
    <s v="Decision to Leave"/>
    <x v="49"/>
    <n v="22874861"/>
    <n v="95"/>
    <s v=""/>
    <n v="4"/>
    <b v="0"/>
    <b v="0"/>
    <b v="0"/>
    <b v="0"/>
    <x v="6255"/>
  </r>
  <r>
    <s v="One Piece: Dead End Adventure"/>
    <x v="54"/>
    <n v="14817006"/>
    <n v="162"/>
    <s v=""/>
    <m/>
    <b v="0"/>
    <b v="0"/>
    <b v="0"/>
    <b v="0"/>
    <x v="6256"/>
  </r>
  <r>
    <s v="That Was Then... This Is Now"/>
    <x v="86"/>
    <n v="8630068"/>
    <n v="94"/>
    <s v=""/>
    <m/>
    <b v="0"/>
    <b v="0"/>
    <b v="0"/>
    <b v="0"/>
    <x v="6257"/>
  </r>
  <r>
    <s v="Secret Admirer"/>
    <x v="86"/>
    <n v="8622757"/>
    <n v="95"/>
    <s v=""/>
    <m/>
    <b v="0"/>
    <b v="0"/>
    <b v="0"/>
    <b v="0"/>
    <x v="6258"/>
  </r>
  <r>
    <s v="Rurouni Kenshin: Final Chapter Part II - The Beginning"/>
    <x v="51"/>
    <n v="21318560"/>
    <n v="112"/>
    <s v=""/>
    <m/>
    <b v="0"/>
    <b v="0"/>
    <b v="0"/>
    <b v="0"/>
    <x v="6259"/>
  </r>
  <r>
    <s v="Reckless"/>
    <x v="83"/>
    <n v="8289916"/>
    <n v="88"/>
    <s v=""/>
    <m/>
    <b v="0"/>
    <b v="0"/>
    <b v="0"/>
    <b v="0"/>
    <x v="6260"/>
  </r>
  <r>
    <s v="The Ladies Man"/>
    <x v="77"/>
    <n v="13743212"/>
    <n v="134"/>
    <s v=""/>
    <m/>
    <b v="0"/>
    <b v="0"/>
    <b v="0"/>
    <b v="0"/>
    <x v="6261"/>
  </r>
  <r>
    <s v="The Triplets of Belleville"/>
    <x v="54"/>
    <n v="14776760"/>
    <n v="163"/>
    <s v=""/>
    <m/>
    <b v="0"/>
    <b v="0"/>
    <b v="0"/>
    <b v="0"/>
    <x v="6262"/>
  </r>
  <r>
    <s v="So I Married an Axe Murderer"/>
    <x v="52"/>
    <n v="11585483"/>
    <n v="99"/>
    <s v=""/>
    <m/>
    <b v="0"/>
    <b v="0"/>
    <b v="0"/>
    <b v="0"/>
    <x v="6263"/>
  </r>
  <r>
    <s v="Hideaway"/>
    <x v="85"/>
    <n v="12201255"/>
    <n v="106"/>
    <s v=""/>
    <m/>
    <b v="0"/>
    <b v="0"/>
    <b v="0"/>
    <b v="0"/>
    <x v="6264"/>
  </r>
  <r>
    <s v="The Firefighters"/>
    <x v="60"/>
    <n v="25032994"/>
    <n v="114"/>
    <s v=""/>
    <m/>
    <b v="0"/>
    <b v="0"/>
    <b v="0"/>
    <b v="0"/>
    <x v="6265"/>
  </r>
  <r>
    <s v="Two Sons of Francisco"/>
    <x v="73"/>
    <n v="15508288"/>
    <n v="193"/>
    <s v=""/>
    <m/>
    <b v="0"/>
    <b v="0"/>
    <b v="0"/>
    <b v="0"/>
    <x v="6266"/>
  </r>
  <r>
    <s v="Together with You"/>
    <x v="54"/>
    <n v="14687167"/>
    <n v="164"/>
    <s v=""/>
    <m/>
    <b v="0"/>
    <b v="0"/>
    <b v="0"/>
    <b v="0"/>
    <x v="6267"/>
  </r>
  <r>
    <s v="Army of Darkness"/>
    <x v="52"/>
    <n v="11511055"/>
    <n v="100"/>
    <s v=""/>
    <m/>
    <b v="0"/>
    <b v="0"/>
    <b v="0"/>
    <b v="0"/>
    <x v="6268"/>
  </r>
  <r>
    <s v="The Greatest Game Ever Played"/>
    <x v="73"/>
    <n v="15431177"/>
    <n v="194"/>
    <s v=""/>
    <m/>
    <b v="0"/>
    <b v="0"/>
    <b v="0"/>
    <b v="0"/>
    <x v="6269"/>
  </r>
  <r>
    <s v="Wish Dragon"/>
    <x v="51"/>
    <n v="21120000"/>
    <n v="113"/>
    <s v=""/>
    <m/>
    <b v="0"/>
    <b v="0"/>
    <b v="0"/>
    <b v="0"/>
    <x v="6270"/>
  </r>
  <r>
    <s v="The Mod Squad"/>
    <x v="57"/>
    <n v="13263993"/>
    <n v="116"/>
    <s v=""/>
    <m/>
    <b v="0"/>
    <b v="0"/>
    <b v="0"/>
    <b v="0"/>
    <x v="6271"/>
  </r>
  <r>
    <s v="3 Ninjas Kick Back"/>
    <x v="64"/>
    <n v="11798854"/>
    <n v="101"/>
    <s v=""/>
    <m/>
    <b v="0"/>
    <b v="0"/>
    <b v="0"/>
    <b v="0"/>
    <x v="6272"/>
  </r>
  <r>
    <s v="A Real Pain"/>
    <x v="60"/>
    <n v="24856027"/>
    <n v="115"/>
    <s v=""/>
    <n v="4"/>
    <b v="0"/>
    <b v="0"/>
    <b v="0"/>
    <b v="1"/>
    <x v="6273"/>
  </r>
  <r>
    <s v="Oh Heavenly Dog"/>
    <x v="78"/>
    <n v="6216067"/>
    <n v="79"/>
    <s v=""/>
    <m/>
    <b v="0"/>
    <b v="0"/>
    <b v="0"/>
    <b v="0"/>
    <x v="6274"/>
  </r>
  <r>
    <s v="Lone Star"/>
    <x v="88"/>
    <n v="12408986"/>
    <n v="115"/>
    <s v=""/>
    <m/>
    <b v="0"/>
    <b v="0"/>
    <b v="0"/>
    <b v="0"/>
    <x v="6275"/>
  </r>
  <r>
    <s v="The Last Trapper"/>
    <x v="66"/>
    <n v="14905929"/>
    <n v="171"/>
    <s v=""/>
    <m/>
    <b v="0"/>
    <b v="0"/>
    <b v="0"/>
    <b v="0"/>
    <x v="6276"/>
  </r>
  <r>
    <s v="Roommates"/>
    <x v="85"/>
    <n v="12096881"/>
    <n v="107"/>
    <s v=""/>
    <m/>
    <b v="0"/>
    <b v="0"/>
    <b v="0"/>
    <b v="0"/>
    <x v="6277"/>
  </r>
  <r>
    <s v="Bye Bye Love"/>
    <x v="85"/>
    <n v="12096673"/>
    <n v="108"/>
    <s v=""/>
    <m/>
    <b v="0"/>
    <b v="0"/>
    <b v="0"/>
    <b v="0"/>
    <x v="6278"/>
  </r>
  <r>
    <s v="Stealing Harvard"/>
    <x v="63"/>
    <n v="14277032"/>
    <n v="176"/>
    <s v=""/>
    <m/>
    <b v="0"/>
    <b v="0"/>
    <b v="0"/>
    <b v="0"/>
    <x v="6279"/>
  </r>
  <r>
    <s v="Whispers in the Dark"/>
    <x v="81"/>
    <n v="11124511"/>
    <n v="93"/>
    <s v=""/>
    <m/>
    <b v="0"/>
    <b v="0"/>
    <b v="0"/>
    <b v="0"/>
    <x v="6280"/>
  </r>
  <r>
    <s v="Osmosis Jones"/>
    <x v="58"/>
    <n v="14026418"/>
    <n v="152"/>
    <s v=""/>
    <m/>
    <b v="0"/>
    <b v="0"/>
    <b v="0"/>
    <b v="0"/>
    <x v="6281"/>
  </r>
  <r>
    <s v="Raise Your Voice"/>
    <x v="66"/>
    <n v="14867514"/>
    <n v="172"/>
    <s v=""/>
    <m/>
    <b v="0"/>
    <b v="0"/>
    <b v="0"/>
    <b v="0"/>
    <x v="6282"/>
  </r>
  <r>
    <s v="Ghosts of Mars"/>
    <x v="58"/>
    <n v="14010832"/>
    <n v="153"/>
    <s v=""/>
    <m/>
    <b v="0"/>
    <b v="0"/>
    <b v="0"/>
    <b v="0"/>
    <x v="6283"/>
  </r>
  <r>
    <s v="Stick"/>
    <x v="86"/>
    <n v="8489518"/>
    <n v="96"/>
    <s v=""/>
    <m/>
    <b v="0"/>
    <b v="0"/>
    <b v="0"/>
    <b v="0"/>
    <x v="6284"/>
  </r>
  <r>
    <s v="Brass Target"/>
    <x v="80"/>
    <n v="5011158"/>
    <n v="48"/>
    <s v=""/>
    <m/>
    <b v="0"/>
    <b v="0"/>
    <b v="0"/>
    <b v="0"/>
    <x v="6285"/>
  </r>
  <r>
    <s v="Shin Jigen! Crayon Shin-chan the Movie"/>
    <x v="69"/>
    <n v="23920308"/>
    <n v="130"/>
    <s v=""/>
    <m/>
    <b v="0"/>
    <b v="0"/>
    <b v="0"/>
    <b v="0"/>
    <x v="6286"/>
  </r>
  <r>
    <s v="The Photograph"/>
    <x v="90"/>
    <n v="20690779"/>
    <n v="67"/>
    <s v=""/>
    <m/>
    <b v="0"/>
    <b v="0"/>
    <b v="0"/>
    <b v="0"/>
    <x v="6287"/>
  </r>
  <r>
    <s v="La Cage aux Folles II"/>
    <x v="82"/>
    <n v="6950125"/>
    <n v="73"/>
    <s v=""/>
    <m/>
    <b v="0"/>
    <b v="0"/>
    <b v="0"/>
    <b v="0"/>
    <x v="6288"/>
  </r>
  <r>
    <s v="Soul Plane"/>
    <x v="66"/>
    <n v="14821824"/>
    <n v="173"/>
    <s v=""/>
    <m/>
    <b v="0"/>
    <b v="0"/>
    <b v="0"/>
    <b v="0"/>
    <x v="6289"/>
  </r>
  <r>
    <s v="Black Dog"/>
    <x v="75"/>
    <n v="12951088"/>
    <n v="114"/>
    <s v=""/>
    <m/>
    <b v="0"/>
    <b v="0"/>
    <b v="0"/>
    <b v="0"/>
    <x v="6290"/>
  </r>
  <r>
    <s v="Lee"/>
    <x v="60"/>
    <n v="24612473"/>
    <n v="116"/>
    <s v=""/>
    <m/>
    <b v="0"/>
    <b v="0"/>
    <b v="0"/>
    <b v="0"/>
    <x v="6291"/>
  </r>
  <r>
    <s v="Godzilla Against MechaGodzilla"/>
    <x v="63"/>
    <n v="14122958"/>
    <n v="177"/>
    <s v=""/>
    <m/>
    <b v="0"/>
    <b v="0"/>
    <b v="0"/>
    <b v="0"/>
    <x v="6292"/>
  </r>
  <r>
    <s v="This Is Tomas"/>
    <x v="47"/>
    <n v="20084169"/>
    <n v="195"/>
    <s v=""/>
    <m/>
    <b v="0"/>
    <b v="0"/>
    <b v="0"/>
    <b v="0"/>
    <x v="6293"/>
  </r>
  <r>
    <s v="The Philadelphia Experiment"/>
    <x v="83"/>
    <n v="8103330"/>
    <n v="89"/>
    <s v=""/>
    <m/>
    <b v="0"/>
    <b v="0"/>
    <b v="0"/>
    <b v="0"/>
    <x v="6294"/>
  </r>
  <r>
    <s v="Senseless"/>
    <x v="75"/>
    <n v="12874899"/>
    <n v="115"/>
    <s v=""/>
    <m/>
    <b v="0"/>
    <b v="0"/>
    <b v="0"/>
    <b v="0"/>
    <x v="6295"/>
  </r>
  <r>
    <s v="Manhattan Murder Mystery"/>
    <x v="52"/>
    <n v="11330911"/>
    <n v="101"/>
    <s v=""/>
    <m/>
    <b v="0"/>
    <b v="0"/>
    <b v="0"/>
    <b v="0"/>
    <x v="6296"/>
  </r>
  <r>
    <s v="Jun-45"/>
    <x v="49"/>
    <n v="22263336"/>
    <n v="97"/>
    <s v=""/>
    <m/>
    <b v="0"/>
    <b v="0"/>
    <b v="0"/>
    <b v="0"/>
    <x v="6297"/>
  </r>
  <r>
    <s v="Streets of Fire"/>
    <x v="83"/>
    <n v="8090130"/>
    <n v="90"/>
    <s v=""/>
    <m/>
    <b v="0"/>
    <b v="0"/>
    <b v="0"/>
    <b v="0"/>
    <x v="6298"/>
  </r>
  <r>
    <s v="Return of the Living Dead II"/>
    <x v="87"/>
    <n v="9207551"/>
    <n v="90"/>
    <s v=""/>
    <m/>
    <b v="0"/>
    <b v="0"/>
    <b v="0"/>
    <b v="0"/>
    <x v="6299"/>
  </r>
  <r>
    <s v="Twice in a Lifetime"/>
    <x v="86"/>
    <n v="8402424"/>
    <n v="97"/>
    <s v=""/>
    <m/>
    <b v="0"/>
    <b v="0"/>
    <b v="0"/>
    <b v="0"/>
    <x v="6300"/>
  </r>
  <r>
    <s v="Solarmax"/>
    <x v="77"/>
    <n v="13400161"/>
    <n v="135"/>
    <s v=""/>
    <m/>
    <b v="0"/>
    <b v="0"/>
    <b v="0"/>
    <b v="0"/>
    <x v="6301"/>
  </r>
  <r>
    <s v="Angela's Ashes"/>
    <x v="57"/>
    <n v="13042112"/>
    <n v="117"/>
    <s v=""/>
    <m/>
    <b v="0"/>
    <b v="0"/>
    <b v="0"/>
    <b v="0"/>
    <x v="6302"/>
  </r>
  <r>
    <s v="Yarn"/>
    <x v="90"/>
    <n v="20474270"/>
    <n v="68"/>
    <s v=""/>
    <m/>
    <b v="0"/>
    <b v="0"/>
    <b v="0"/>
    <b v="0"/>
    <x v="6303"/>
  </r>
  <r>
    <s v="Who's the Man?"/>
    <x v="52"/>
    <n v="11299730"/>
    <n v="102"/>
    <s v=""/>
    <m/>
    <b v="0"/>
    <b v="0"/>
    <b v="0"/>
    <b v="0"/>
    <x v="6304"/>
  </r>
  <r>
    <s v="Crayon Shin-chan: Shrouded in Mystery! The Flowers of Tenkasu Academy"/>
    <x v="51"/>
    <n v="20752104"/>
    <n v="114"/>
    <s v=""/>
    <m/>
    <b v="0"/>
    <b v="0"/>
    <b v="0"/>
    <b v="0"/>
    <x v="6305"/>
  </r>
  <r>
    <s v="Crayon Shin-chan: Our Dinosaur Diary"/>
    <x v="60"/>
    <n v="24444687"/>
    <n v="117"/>
    <s v=""/>
    <m/>
    <b v="0"/>
    <b v="0"/>
    <b v="0"/>
    <b v="0"/>
    <x v="6306"/>
  </r>
  <r>
    <s v="Transamerica"/>
    <x v="73"/>
    <n v="15151744"/>
    <n v="195"/>
    <s v=""/>
    <m/>
    <b v="0"/>
    <b v="0"/>
    <b v="0"/>
    <b v="0"/>
    <x v="6307"/>
  </r>
  <r>
    <s v="How to Deal"/>
    <x v="54"/>
    <n v="14390329"/>
    <n v="165"/>
    <s v=""/>
    <m/>
    <b v="0"/>
    <b v="0"/>
    <b v="0"/>
    <b v="0"/>
    <x v="6308"/>
  </r>
  <r>
    <s v="Half a Confession"/>
    <x v="66"/>
    <n v="14638660"/>
    <n v="174"/>
    <s v=""/>
    <m/>
    <b v="0"/>
    <b v="0"/>
    <b v="0"/>
    <b v="0"/>
    <x v="6309"/>
  </r>
  <r>
    <s v="The Two Jakes"/>
    <x v="84"/>
    <n v="10005969"/>
    <n v="100"/>
    <s v=""/>
    <m/>
    <b v="0"/>
    <b v="0"/>
    <b v="0"/>
    <b v="0"/>
    <x v="6310"/>
  </r>
  <r>
    <s v="Welcome to Mooseport"/>
    <x v="66"/>
    <n v="14615099"/>
    <n v="175"/>
    <s v=""/>
    <m/>
    <b v="0"/>
    <b v="0"/>
    <b v="0"/>
    <b v="0"/>
    <x v="6311"/>
  </r>
  <r>
    <s v="Violet Evergarden: The Movie"/>
    <x v="90"/>
    <n v="20339624"/>
    <n v="69"/>
    <s v=""/>
    <m/>
    <b v="0"/>
    <b v="0"/>
    <b v="0"/>
    <b v="0"/>
    <x v="6312"/>
  </r>
  <r>
    <s v="Tales from the Hood"/>
    <x v="85"/>
    <n v="11837928"/>
    <n v="109"/>
    <s v=""/>
    <m/>
    <b v="0"/>
    <b v="0"/>
    <b v="0"/>
    <b v="0"/>
    <x v="6313"/>
  </r>
  <r>
    <s v="Gattaca"/>
    <x v="46"/>
    <n v="12533236"/>
    <n v="108"/>
    <s v=""/>
    <n v="3.5"/>
    <b v="0"/>
    <b v="0"/>
    <b v="0"/>
    <b v="0"/>
    <x v="6314"/>
  </r>
  <r>
    <s v="Switching Channels"/>
    <x v="87"/>
    <n v="9129999"/>
    <n v="91"/>
    <s v=""/>
    <m/>
    <b v="0"/>
    <b v="0"/>
    <b v="0"/>
    <b v="0"/>
    <x v="6315"/>
  </r>
  <r>
    <s v="The Chosen: Last Supper"/>
    <x v="56"/>
    <n v="24990137"/>
    <n v="53"/>
    <s v=""/>
    <m/>
    <b v="0"/>
    <b v="0"/>
    <b v="0"/>
    <b v="0"/>
    <x v="6316"/>
  </r>
  <r>
    <s v="Doraemon the Movie: Nobita's Little Star Wars 2021"/>
    <x v="49"/>
    <n v="22044058"/>
    <n v="98"/>
    <s v=""/>
    <m/>
    <b v="0"/>
    <b v="0"/>
    <b v="0"/>
    <b v="0"/>
    <x v="6317"/>
  </r>
  <r>
    <s v="Brahms: The Boy II"/>
    <x v="90"/>
    <n v="20311536"/>
    <n v="70"/>
    <s v=""/>
    <m/>
    <b v="0"/>
    <b v="0"/>
    <b v="0"/>
    <b v="0"/>
    <x v="6318"/>
  </r>
  <r>
    <s v="Wet Dreams"/>
    <x v="63"/>
    <n v="13936317"/>
    <n v="178"/>
    <s v=""/>
    <m/>
    <b v="0"/>
    <b v="0"/>
    <b v="0"/>
    <b v="0"/>
    <x v="6319"/>
  </r>
  <r>
    <s v="Manhunter"/>
    <x v="91"/>
    <n v="8621544"/>
    <n v="76"/>
    <s v=""/>
    <m/>
    <b v="0"/>
    <b v="0"/>
    <b v="0"/>
    <b v="0"/>
    <x v="6320"/>
  </r>
  <r>
    <s v="Love Jones"/>
    <x v="46"/>
    <n v="12479335"/>
    <n v="109"/>
    <s v=""/>
    <m/>
    <b v="0"/>
    <b v="0"/>
    <b v="0"/>
    <b v="0"/>
    <x v="6321"/>
  </r>
  <r>
    <s v="See How They Run"/>
    <x v="49"/>
    <n v="21966634"/>
    <n v="99"/>
    <s v=""/>
    <m/>
    <b v="0"/>
    <b v="0"/>
    <b v="0"/>
    <b v="0"/>
    <x v="6322"/>
  </r>
  <r>
    <s v="Sun Alley"/>
    <x v="57"/>
    <n v="12891924"/>
    <n v="118"/>
    <s v=""/>
    <m/>
    <b v="0"/>
    <b v="0"/>
    <b v="0"/>
    <b v="0"/>
    <x v="6323"/>
  </r>
  <r>
    <s v="Dirty Pretty Things"/>
    <x v="63"/>
    <n v="13904766"/>
    <n v="179"/>
    <s v=""/>
    <m/>
    <b v="0"/>
    <b v="0"/>
    <b v="0"/>
    <b v="0"/>
    <x v="6324"/>
  </r>
  <r>
    <s v="American Outlaws"/>
    <x v="58"/>
    <n v="13678913"/>
    <n v="154"/>
    <s v=""/>
    <m/>
    <b v="0"/>
    <b v="0"/>
    <b v="0"/>
    <b v="0"/>
    <x v="6325"/>
  </r>
  <r>
    <s v="Envy"/>
    <x v="66"/>
    <n v="14494036"/>
    <n v="176"/>
    <s v=""/>
    <m/>
    <b v="0"/>
    <b v="0"/>
    <b v="0"/>
    <b v="0"/>
    <x v="6326"/>
  </r>
  <r>
    <s v="Tex"/>
    <x v="74"/>
    <n v="7400000"/>
    <n v="77"/>
    <s v=""/>
    <m/>
    <b v="0"/>
    <b v="0"/>
    <b v="0"/>
    <b v="0"/>
    <x v="6327"/>
  </r>
  <r>
    <s v="For Love or Money"/>
    <x v="52"/>
    <n v="11146270"/>
    <n v="103"/>
    <s v=""/>
    <m/>
    <b v="0"/>
    <b v="0"/>
    <b v="0"/>
    <b v="0"/>
    <x v="6328"/>
  </r>
  <r>
    <s v="The Ref"/>
    <x v="64"/>
    <n v="11439193"/>
    <n v="102"/>
    <s v=""/>
    <m/>
    <b v="0"/>
    <b v="0"/>
    <b v="0"/>
    <b v="0"/>
    <x v="6329"/>
  </r>
  <r>
    <s v="The Crow"/>
    <x v="60"/>
    <n v="24109036"/>
    <n v="118"/>
    <s v=""/>
    <m/>
    <b v="0"/>
    <b v="0"/>
    <b v="0"/>
    <b v="0"/>
    <x v="6330"/>
  </r>
  <r>
    <s v="Ponniyin Selvan: Part I"/>
    <x v="49"/>
    <n v="21888295"/>
    <n v="100"/>
    <s v=""/>
    <m/>
    <b v="0"/>
    <b v="0"/>
    <b v="0"/>
    <b v="0"/>
    <x v="6331"/>
  </r>
  <r>
    <s v="Miami Blues"/>
    <x v="84"/>
    <n v="9888167"/>
    <n v="101"/>
    <s v=""/>
    <m/>
    <b v="0"/>
    <b v="0"/>
    <b v="0"/>
    <b v="0"/>
    <x v="6332"/>
  </r>
  <r>
    <s v="Blue Velvet"/>
    <x v="91"/>
    <n v="8570686"/>
    <n v="77"/>
    <s v=""/>
    <n v="3"/>
    <b v="0"/>
    <b v="0"/>
    <b v="1"/>
    <b v="0"/>
    <x v="6333"/>
  </r>
  <r>
    <s v="Murder, Take One"/>
    <x v="73"/>
    <n v="14915208"/>
    <n v="196"/>
    <s v=""/>
    <m/>
    <b v="0"/>
    <b v="0"/>
    <b v="0"/>
    <b v="0"/>
    <x v="6334"/>
  </r>
  <r>
    <s v="Big Night"/>
    <x v="88"/>
    <n v="12009094"/>
    <n v="116"/>
    <s v=""/>
    <m/>
    <b v="0"/>
    <b v="0"/>
    <b v="0"/>
    <b v="0"/>
    <x v="6335"/>
  </r>
  <r>
    <s v="Cops and Robbersons"/>
    <x v="64"/>
    <n v="11391093"/>
    <n v="103"/>
    <s v=""/>
    <m/>
    <b v="0"/>
    <b v="0"/>
    <b v="0"/>
    <b v="0"/>
    <x v="6336"/>
  </r>
  <r>
    <s v="Juwanna Mann"/>
    <x v="63"/>
    <n v="13802599"/>
    <n v="180"/>
    <s v=""/>
    <m/>
    <b v="0"/>
    <b v="0"/>
    <b v="0"/>
    <b v="0"/>
    <x v="6337"/>
  </r>
  <r>
    <s v="Mad Dog and Glory"/>
    <x v="52"/>
    <n v="11081586"/>
    <n v="104"/>
    <s v=""/>
    <m/>
    <b v="0"/>
    <b v="0"/>
    <b v="0"/>
    <b v="0"/>
    <x v="6338"/>
  </r>
  <r>
    <s v="Care Bears Movie II: A New Generation"/>
    <x v="91"/>
    <n v="8540346"/>
    <n v="78"/>
    <s v=""/>
    <m/>
    <b v="0"/>
    <b v="0"/>
    <b v="0"/>
    <b v="0"/>
    <x v="6339"/>
  </r>
  <r>
    <s v="Thumbelina"/>
    <x v="64"/>
    <n v="11373501"/>
    <n v="104"/>
    <s v=""/>
    <m/>
    <b v="0"/>
    <b v="0"/>
    <b v="0"/>
    <b v="0"/>
    <x v="6340"/>
  </r>
  <r>
    <s v="A Rage in Harlem"/>
    <x v="89"/>
    <n v="10438504"/>
    <n v="94"/>
    <s v=""/>
    <m/>
    <b v="0"/>
    <b v="0"/>
    <b v="0"/>
    <b v="0"/>
    <x v="6341"/>
  </r>
  <r>
    <s v="Football Days"/>
    <x v="54"/>
    <n v="14117202"/>
    <n v="166"/>
    <s v=""/>
    <m/>
    <b v="0"/>
    <b v="0"/>
    <b v="0"/>
    <b v="0"/>
    <x v="6342"/>
  </r>
  <r>
    <s v="Devotion"/>
    <x v="49"/>
    <n v="21768133"/>
    <n v="101"/>
    <s v=""/>
    <m/>
    <b v="0"/>
    <b v="0"/>
    <b v="0"/>
    <b v="0"/>
    <x v="6343"/>
  </r>
  <r>
    <s v="The Crew"/>
    <x v="77"/>
    <n v="13105853"/>
    <n v="136"/>
    <s v=""/>
    <m/>
    <b v="0"/>
    <b v="0"/>
    <b v="0"/>
    <b v="0"/>
    <x v="6344"/>
  </r>
  <r>
    <s v="Silent Parade"/>
    <x v="49"/>
    <n v="21723595"/>
    <n v="102"/>
    <s v=""/>
    <m/>
    <b v="0"/>
    <b v="0"/>
    <b v="0"/>
    <b v="0"/>
    <x v="6345"/>
  </r>
  <r>
    <s v="Stay Tuned"/>
    <x v="81"/>
    <n v="10736401"/>
    <n v="94"/>
    <s v=""/>
    <m/>
    <b v="0"/>
    <b v="0"/>
    <b v="0"/>
    <b v="0"/>
    <x v="6346"/>
  </r>
  <r>
    <s v="Just the Way You Are"/>
    <x v="83"/>
    <n v="7889694"/>
    <n v="91"/>
    <s v=""/>
    <m/>
    <b v="0"/>
    <b v="0"/>
    <b v="0"/>
    <b v="0"/>
    <x v="6347"/>
  </r>
  <r>
    <s v="Far from Home: The Adventures of Yellow Dog"/>
    <x v="85"/>
    <n v="11642946"/>
    <n v="110"/>
    <s v=""/>
    <m/>
    <b v="0"/>
    <b v="0"/>
    <b v="0"/>
    <b v="0"/>
    <x v="6348"/>
  </r>
  <r>
    <s v="Being Julia"/>
    <x v="66"/>
    <n v="14339171"/>
    <n v="177"/>
    <s v=""/>
    <m/>
    <b v="0"/>
    <b v="0"/>
    <b v="0"/>
    <b v="0"/>
    <x v="6349"/>
  </r>
  <r>
    <s v="Glengarry Glen Ross"/>
    <x v="81"/>
    <n v="10726612"/>
    <n v="95"/>
    <s v=""/>
    <n v="4.5"/>
    <b v="0"/>
    <b v="0"/>
    <b v="0"/>
    <b v="0"/>
    <x v="6350"/>
  </r>
  <r>
    <s v="The Way of the Gun"/>
    <x v="77"/>
    <n v="13069740"/>
    <n v="137"/>
    <s v=""/>
    <m/>
    <b v="0"/>
    <b v="0"/>
    <b v="0"/>
    <b v="0"/>
    <x v="6351"/>
  </r>
  <r>
    <s v="Ready to Wear"/>
    <x v="64"/>
    <n v="11300653"/>
    <n v="105"/>
    <s v=""/>
    <m/>
    <b v="0"/>
    <b v="0"/>
    <b v="0"/>
    <b v="0"/>
    <x v="6352"/>
  </r>
  <r>
    <s v="Most Beautiful Week in My Life"/>
    <x v="73"/>
    <n v="14765033"/>
    <n v="197"/>
    <s v=""/>
    <m/>
    <b v="0"/>
    <b v="0"/>
    <b v="0"/>
    <b v="0"/>
    <x v="6353"/>
  </r>
  <r>
    <s v="Yadang: The Snitch"/>
    <x v="56"/>
    <n v="24508523"/>
    <n v="54"/>
    <s v=""/>
    <m/>
    <b v="0"/>
    <b v="0"/>
    <b v="0"/>
    <b v="0"/>
    <x v="6354"/>
  </r>
  <r>
    <s v="Wise Guys"/>
    <x v="91"/>
    <n v="8475466"/>
    <n v="79"/>
    <s v=""/>
    <m/>
    <b v="0"/>
    <b v="0"/>
    <b v="0"/>
    <b v="0"/>
    <x v="6355"/>
  </r>
  <r>
    <s v="One Night at McCool's"/>
    <x v="58"/>
    <n v="13473370"/>
    <n v="155"/>
    <s v=""/>
    <m/>
    <b v="0"/>
    <b v="0"/>
    <b v="0"/>
    <b v="0"/>
    <x v="6356"/>
  </r>
  <r>
    <s v="Father Stu"/>
    <x v="49"/>
    <n v="21592379"/>
    <n v="103"/>
    <s v=""/>
    <m/>
    <b v="0"/>
    <b v="0"/>
    <b v="0"/>
    <b v="0"/>
    <x v="6357"/>
  </r>
  <r>
    <s v="Why Do Fools Fall in Love"/>
    <x v="75"/>
    <n v="12461773"/>
    <n v="116"/>
    <s v=""/>
    <m/>
    <b v="0"/>
    <b v="0"/>
    <b v="0"/>
    <b v="0"/>
    <x v="6358"/>
  </r>
  <r>
    <s v="The Adventures of Priscilla, Queen of the Desert"/>
    <x v="64"/>
    <n v="11257521"/>
    <n v="106"/>
    <s v=""/>
    <m/>
    <b v="0"/>
    <b v="0"/>
    <b v="0"/>
    <b v="0"/>
    <x v="6359"/>
  </r>
  <r>
    <s v="Last Breath"/>
    <x v="56"/>
    <n v="24409869"/>
    <n v="55"/>
    <s v=""/>
    <m/>
    <b v="0"/>
    <b v="0"/>
    <b v="0"/>
    <b v="0"/>
    <x v="6360"/>
  </r>
  <r>
    <s v="The Little Drummer Girl"/>
    <x v="83"/>
    <n v="7828841"/>
    <n v="92"/>
    <s v=""/>
    <m/>
    <b v="0"/>
    <b v="0"/>
    <b v="0"/>
    <b v="0"/>
    <x v="6361"/>
  </r>
  <r>
    <s v="Alaska"/>
    <x v="88"/>
    <n v="11829959"/>
    <n v="117"/>
    <s v=""/>
    <m/>
    <b v="0"/>
    <b v="0"/>
    <b v="0"/>
    <b v="0"/>
    <x v="6362"/>
  </r>
  <r>
    <s v="Fair Game"/>
    <x v="85"/>
    <n v="11534477"/>
    <n v="111"/>
    <s v=""/>
    <m/>
    <b v="0"/>
    <b v="0"/>
    <b v="0"/>
    <b v="0"/>
    <x v="6363"/>
  </r>
  <r>
    <s v="The Specials"/>
    <x v="47"/>
    <n v="19363826"/>
    <n v="196"/>
    <s v=""/>
    <m/>
    <b v="0"/>
    <b v="0"/>
    <b v="0"/>
    <b v="0"/>
    <x v="6364"/>
  </r>
  <r>
    <s v="The Omega Code"/>
    <x v="57"/>
    <n v="12614346"/>
    <n v="119"/>
    <s v=""/>
    <m/>
    <b v="0"/>
    <b v="0"/>
    <b v="0"/>
    <b v="0"/>
    <x v="6365"/>
  </r>
  <r>
    <s v="Salsa"/>
    <x v="87"/>
    <n v="8892589"/>
    <n v="92"/>
    <s v=""/>
    <m/>
    <b v="0"/>
    <b v="0"/>
    <b v="0"/>
    <b v="0"/>
    <x v="6366"/>
  </r>
  <r>
    <s v="Ice 2"/>
    <x v="90"/>
    <n v="19788995"/>
    <n v="71"/>
    <s v=""/>
    <m/>
    <b v="0"/>
    <b v="0"/>
    <b v="0"/>
    <b v="0"/>
    <x v="6367"/>
  </r>
  <r>
    <s v="The Missionary"/>
    <x v="74"/>
    <n v="7241180"/>
    <n v="78"/>
    <s v=""/>
    <m/>
    <b v="0"/>
    <b v="0"/>
    <b v="0"/>
    <b v="0"/>
    <x v="6368"/>
  </r>
  <r>
    <s v="Samurai Commando Mission 1549"/>
    <x v="73"/>
    <n v="14648713"/>
    <n v="198"/>
    <s v=""/>
    <m/>
    <b v="0"/>
    <b v="0"/>
    <b v="0"/>
    <b v="0"/>
    <x v="6369"/>
  </r>
  <r>
    <s v="Touching the Void"/>
    <x v="54"/>
    <n v="13885802"/>
    <n v="167"/>
    <s v=""/>
    <m/>
    <b v="0"/>
    <b v="0"/>
    <b v="0"/>
    <b v="0"/>
    <x v="6370"/>
  </r>
  <r>
    <s v="Emergency Declaration"/>
    <x v="49"/>
    <n v="21400327"/>
    <n v="104"/>
    <s v=""/>
    <m/>
    <b v="0"/>
    <b v="0"/>
    <b v="0"/>
    <b v="0"/>
    <x v="6371"/>
  </r>
  <r>
    <s v="Husbands and Wives"/>
    <x v="81"/>
    <n v="10555619"/>
    <n v="96"/>
    <s v=""/>
    <m/>
    <b v="0"/>
    <b v="0"/>
    <b v="0"/>
    <b v="0"/>
    <x v="6372"/>
  </r>
  <r>
    <s v="Something Wild"/>
    <x v="91"/>
    <n v="8362969"/>
    <n v="80"/>
    <s v=""/>
    <m/>
    <b v="0"/>
    <b v="0"/>
    <b v="0"/>
    <b v="0"/>
    <x v="6373"/>
  </r>
  <r>
    <s v="In the Mood for Love"/>
    <x v="77"/>
    <n v="12854953"/>
    <n v="138"/>
    <s v=""/>
    <m/>
    <b v="1"/>
    <b v="0"/>
    <b v="1"/>
    <b v="0"/>
    <x v="6374"/>
  </r>
  <r>
    <s v="House of the Dead"/>
    <x v="54"/>
    <n v="13818181"/>
    <n v="168"/>
    <s v=""/>
    <m/>
    <b v="0"/>
    <b v="0"/>
    <b v="0"/>
    <b v="0"/>
    <x v="6375"/>
  </r>
  <r>
    <s v="Black Mask"/>
    <x v="57"/>
    <n v="12504289"/>
    <n v="120"/>
    <s v=""/>
    <m/>
    <b v="0"/>
    <b v="0"/>
    <b v="0"/>
    <b v="0"/>
    <x v="6376"/>
  </r>
  <r>
    <s v="Vidocq"/>
    <x v="58"/>
    <n v="13240767"/>
    <n v="156"/>
    <s v=""/>
    <m/>
    <b v="0"/>
    <b v="0"/>
    <b v="0"/>
    <b v="0"/>
    <x v="6377"/>
  </r>
  <r>
    <s v="Soul Snatcher"/>
    <x v="90"/>
    <n v="19561221"/>
    <n v="72"/>
    <s v=""/>
    <m/>
    <b v="0"/>
    <b v="0"/>
    <b v="0"/>
    <b v="0"/>
    <x v="6378"/>
  </r>
  <r>
    <s v="Trapped"/>
    <x v="63"/>
    <n v="13414416"/>
    <n v="181"/>
    <s v=""/>
    <m/>
    <b v="0"/>
    <b v="0"/>
    <b v="0"/>
    <b v="0"/>
    <x v="6379"/>
  </r>
  <r>
    <s v="Gettysburg"/>
    <x v="52"/>
    <n v="10769960"/>
    <n v="105"/>
    <s v=""/>
    <m/>
    <b v="0"/>
    <b v="0"/>
    <b v="0"/>
    <b v="0"/>
    <x v="6380"/>
  </r>
  <r>
    <s v="Chasing Amy"/>
    <x v="46"/>
    <n v="12021272"/>
    <n v="110"/>
    <s v=""/>
    <m/>
    <b v="0"/>
    <b v="0"/>
    <b v="0"/>
    <b v="0"/>
    <x v="6381"/>
  </r>
  <r>
    <s v="Balto"/>
    <x v="85"/>
    <n v="11348324"/>
    <n v="112"/>
    <s v=""/>
    <m/>
    <b v="0"/>
    <b v="0"/>
    <b v="0"/>
    <b v="0"/>
    <x v="6382"/>
  </r>
  <r>
    <s v="Barney's Great Adventure"/>
    <x v="75"/>
    <n v="12218638"/>
    <n v="117"/>
    <s v=""/>
    <m/>
    <b v="0"/>
    <b v="0"/>
    <b v="0"/>
    <b v="0"/>
    <x v="6383"/>
  </r>
  <r>
    <s v="I'll Be Home for Christmas"/>
    <x v="75"/>
    <n v="12214338"/>
    <n v="118"/>
    <s v=""/>
    <m/>
    <b v="0"/>
    <b v="0"/>
    <b v="0"/>
    <b v="0"/>
    <x v="6384"/>
  </r>
  <r>
    <s v="Stillwater"/>
    <x v="51"/>
    <n v="19754272"/>
    <n v="115"/>
    <s v=""/>
    <m/>
    <b v="0"/>
    <b v="0"/>
    <b v="0"/>
    <b v="0"/>
    <x v="6385"/>
  </r>
  <r>
    <s v="Butch and Sundance: The Early Days"/>
    <x v="92"/>
    <n v="5136913"/>
    <n v="61"/>
    <s v=""/>
    <m/>
    <b v="0"/>
    <b v="0"/>
    <b v="0"/>
    <b v="0"/>
    <x v="6386"/>
  </r>
  <r>
    <s v="Vizontele Tuuba"/>
    <x v="66"/>
    <n v="13954476"/>
    <n v="178"/>
    <s v=""/>
    <m/>
    <b v="0"/>
    <b v="0"/>
    <b v="0"/>
    <b v="0"/>
    <x v="6387"/>
  </r>
  <r>
    <s v="The Amazing Maurice"/>
    <x v="49"/>
    <n v="21111844"/>
    <n v="105"/>
    <s v=""/>
    <m/>
    <b v="0"/>
    <b v="0"/>
    <b v="0"/>
    <b v="0"/>
    <x v="6388"/>
  </r>
  <r>
    <s v="American Fiction"/>
    <x v="69"/>
    <n v="22483370"/>
    <n v="131"/>
    <s v=""/>
    <n v="3.5"/>
    <b v="0"/>
    <b v="0"/>
    <b v="0"/>
    <b v="0"/>
    <x v="6389"/>
  </r>
  <r>
    <s v="Always Miss You"/>
    <x v="47"/>
    <n v="19015465"/>
    <n v="197"/>
    <s v=""/>
    <m/>
    <b v="0"/>
    <b v="0"/>
    <b v="0"/>
    <b v="0"/>
    <x v="6390"/>
  </r>
  <r>
    <s v="Tap"/>
    <x v="76"/>
    <n v="9114702"/>
    <n v="87"/>
    <s v=""/>
    <m/>
    <b v="0"/>
    <b v="0"/>
    <b v="0"/>
    <b v="0"/>
    <x v="6391"/>
  </r>
  <r>
    <s v="The Turning"/>
    <x v="90"/>
    <n v="19428166"/>
    <n v="73"/>
    <s v=""/>
    <m/>
    <b v="0"/>
    <b v="0"/>
    <b v="0"/>
    <b v="0"/>
    <x v="6392"/>
  </r>
  <r>
    <s v="Head Over Heels"/>
    <x v="58"/>
    <n v="13127022"/>
    <n v="157"/>
    <s v=""/>
    <m/>
    <b v="0"/>
    <b v="0"/>
    <b v="0"/>
    <b v="0"/>
    <x v="6393"/>
  </r>
  <r>
    <s v="My Life as a Dog"/>
    <x v="93"/>
    <n v="8345266"/>
    <n v="92"/>
    <s v=""/>
    <m/>
    <b v="0"/>
    <b v="0"/>
    <b v="0"/>
    <b v="0"/>
    <x v="6394"/>
  </r>
  <r>
    <s v="RoboCop 3"/>
    <x v="52"/>
    <n v="10696210"/>
    <n v="106"/>
    <s v=""/>
    <m/>
    <b v="0"/>
    <b v="0"/>
    <b v="0"/>
    <b v="0"/>
    <x v="6395"/>
  </r>
  <r>
    <s v="An Officer and a Spy"/>
    <x v="47"/>
    <n v="18899214"/>
    <n v="198"/>
    <s v=""/>
    <m/>
    <b v="0"/>
    <b v="0"/>
    <b v="0"/>
    <b v="0"/>
    <x v="6396"/>
  </r>
  <r>
    <s v="Clean and Sober"/>
    <x v="87"/>
    <n v="8674093"/>
    <n v="93"/>
    <s v=""/>
    <m/>
    <b v="0"/>
    <b v="0"/>
    <b v="0"/>
    <b v="0"/>
    <x v="6397"/>
  </r>
  <r>
    <s v="Mulholland Falls"/>
    <x v="88"/>
    <n v="11526099"/>
    <n v="118"/>
    <s v=""/>
    <m/>
    <b v="0"/>
    <b v="0"/>
    <b v="0"/>
    <b v="0"/>
    <x v="6398"/>
  </r>
  <r>
    <s v="Nightbreed"/>
    <x v="84"/>
    <n v="9469695"/>
    <n v="102"/>
    <s v=""/>
    <m/>
    <b v="0"/>
    <b v="0"/>
    <b v="0"/>
    <b v="0"/>
    <x v="6399"/>
  </r>
  <r>
    <s v="French Spies"/>
    <x v="66"/>
    <n v="13844465"/>
    <n v="179"/>
    <s v=""/>
    <m/>
    <b v="0"/>
    <b v="0"/>
    <b v="0"/>
    <b v="0"/>
    <x v="6400"/>
  </r>
  <r>
    <s v="Anything Else"/>
    <x v="54"/>
    <n v="13585075"/>
    <n v="169"/>
    <s v=""/>
    <m/>
    <b v="0"/>
    <b v="0"/>
    <b v="0"/>
    <b v="0"/>
    <x v="6401"/>
  </r>
  <r>
    <s v="Ninja III: The Domination"/>
    <x v="83"/>
    <n v="7610785"/>
    <n v="93"/>
    <s v=""/>
    <m/>
    <b v="0"/>
    <b v="0"/>
    <b v="0"/>
    <b v="0"/>
    <x v="6402"/>
  </r>
  <r>
    <s v="Lucas"/>
    <x v="91"/>
    <n v="8200000"/>
    <n v="81"/>
    <s v=""/>
    <m/>
    <b v="0"/>
    <b v="0"/>
    <b v="0"/>
    <b v="0"/>
    <x v="6403"/>
  </r>
  <r>
    <s v="Blood Rain"/>
    <x v="73"/>
    <n v="14270938"/>
    <n v="199"/>
    <s v=""/>
    <m/>
    <b v="0"/>
    <b v="0"/>
    <b v="0"/>
    <b v="0"/>
    <x v="6404"/>
  </r>
  <r>
    <s v="Holy Man"/>
    <x v="75"/>
    <n v="12069719"/>
    <n v="119"/>
    <s v=""/>
    <m/>
    <b v="0"/>
    <b v="0"/>
    <b v="0"/>
    <b v="0"/>
    <x v="6405"/>
  </r>
  <r>
    <s v="Fate/stay night [Heaven's Feel] III. spring song"/>
    <x v="90"/>
    <n v="19252497"/>
    <n v="74"/>
    <s v=""/>
    <m/>
    <b v="0"/>
    <b v="0"/>
    <b v="0"/>
    <b v="0"/>
    <x v="6406"/>
  </r>
  <r>
    <s v="Gossip"/>
    <x v="77"/>
    <n v="12591270"/>
    <n v="139"/>
    <s v=""/>
    <m/>
    <b v="0"/>
    <b v="0"/>
    <b v="0"/>
    <b v="0"/>
    <x v="6407"/>
  </r>
  <r>
    <s v="The Wolf and the Lion"/>
    <x v="51"/>
    <n v="19510578"/>
    <n v="116"/>
    <s v=""/>
    <m/>
    <b v="0"/>
    <b v="0"/>
    <b v="0"/>
    <b v="0"/>
    <x v="6408"/>
  </r>
  <r>
    <s v="...All the Marbles"/>
    <x v="82"/>
    <n v="6468195"/>
    <n v="74"/>
    <s v=""/>
    <m/>
    <b v="0"/>
    <b v="0"/>
    <b v="0"/>
    <b v="0"/>
    <x v="6409"/>
  </r>
  <r>
    <s v="Renegades"/>
    <x v="76"/>
    <n v="9015164"/>
    <n v="88"/>
    <s v=""/>
    <m/>
    <b v="0"/>
    <b v="0"/>
    <b v="0"/>
    <b v="0"/>
    <x v="6410"/>
  </r>
  <r>
    <s v="The Dark Half"/>
    <x v="52"/>
    <n v="10611160"/>
    <n v="107"/>
    <s v=""/>
    <m/>
    <b v="0"/>
    <b v="0"/>
    <b v="0"/>
    <b v="0"/>
    <x v="6411"/>
  </r>
  <r>
    <s v="Crayon Shin-chan: Honeymoon Hurricane - The Lost Hiroshi"/>
    <x v="47"/>
    <n v="18738951"/>
    <n v="199"/>
    <s v=""/>
    <m/>
    <b v="0"/>
    <b v="0"/>
    <b v="0"/>
    <b v="0"/>
    <x v="6412"/>
  </r>
  <r>
    <s v="Proof"/>
    <x v="73"/>
    <n v="14189860"/>
    <n v="200"/>
    <s v=""/>
    <m/>
    <b v="0"/>
    <b v="0"/>
    <b v="0"/>
    <b v="0"/>
    <x v="6413"/>
  </r>
  <r>
    <s v="U2: Rattle and Hum"/>
    <x v="87"/>
    <n v="8600823"/>
    <n v="94"/>
    <s v=""/>
    <m/>
    <b v="0"/>
    <b v="0"/>
    <b v="0"/>
    <b v="0"/>
    <x v="6414"/>
  </r>
  <r>
    <s v="Hello, Love, Again"/>
    <x v="60"/>
    <n v="22881613"/>
    <n v="119"/>
    <s v=""/>
    <m/>
    <b v="0"/>
    <b v="0"/>
    <b v="0"/>
    <b v="0"/>
    <x v="6415"/>
  </r>
  <r>
    <s v="D.A.R.Y.L."/>
    <x v="86"/>
    <n v="7840873"/>
    <n v="99"/>
    <s v=""/>
    <m/>
    <b v="0"/>
    <b v="0"/>
    <b v="0"/>
    <b v="0"/>
    <x v="6416"/>
  </r>
  <r>
    <s v="Cat People"/>
    <x v="74"/>
    <n v="7000000"/>
    <n v="79"/>
    <s v=""/>
    <m/>
    <b v="0"/>
    <b v="0"/>
    <b v="0"/>
    <b v="0"/>
    <x v="6417"/>
  </r>
  <r>
    <s v="High Spirits"/>
    <x v="87"/>
    <n v="8578231"/>
    <n v="95"/>
    <s v=""/>
    <m/>
    <b v="0"/>
    <b v="0"/>
    <b v="0"/>
    <b v="0"/>
    <x v="6418"/>
  </r>
  <r>
    <s v="Greta"/>
    <x v="47"/>
    <n v="18653107"/>
    <n v="200"/>
    <s v=""/>
    <m/>
    <b v="0"/>
    <b v="0"/>
    <b v="0"/>
    <b v="0"/>
    <x v="6419"/>
  </r>
  <r>
    <s v="Toei Spring Anime Fair"/>
    <x v="63"/>
    <n v="13107237"/>
    <n v="182"/>
    <s v=""/>
    <m/>
    <b v="0"/>
    <b v="0"/>
    <b v="0"/>
    <b v="0"/>
    <x v="6420"/>
  </r>
  <r>
    <s v="Long Time Dead"/>
    <x v="63"/>
    <n v="13102295"/>
    <n v="183"/>
    <s v=""/>
    <m/>
    <b v="0"/>
    <b v="0"/>
    <b v="0"/>
    <b v="0"/>
    <x v="6421"/>
  </r>
  <r>
    <s v="Formula 51"/>
    <x v="58"/>
    <n v="12881605"/>
    <n v="158"/>
    <s v=""/>
    <m/>
    <b v="0"/>
    <b v="0"/>
    <b v="0"/>
    <b v="0"/>
    <x v="6422"/>
  </r>
  <r>
    <s v="Ready to Rumble"/>
    <x v="77"/>
    <n v="12452362"/>
    <n v="140"/>
    <s v=""/>
    <m/>
    <b v="0"/>
    <b v="0"/>
    <b v="0"/>
    <b v="0"/>
    <x v="6423"/>
  </r>
  <r>
    <s v="Eyewitness"/>
    <x v="82"/>
    <n v="6400000"/>
    <n v="75"/>
    <s v=""/>
    <m/>
    <b v="0"/>
    <b v="0"/>
    <b v="0"/>
    <b v="0"/>
    <x v="6424"/>
  </r>
  <r>
    <s v="I Ought to Be in Pictures"/>
    <x v="74"/>
    <n v="6968359"/>
    <n v="80"/>
    <s v=""/>
    <m/>
    <b v="0"/>
    <b v="0"/>
    <b v="0"/>
    <b v="0"/>
    <x v="6425"/>
  </r>
  <r>
    <s v="My Family"/>
    <x v="85"/>
    <n v="11079373"/>
    <n v="113"/>
    <s v=""/>
    <m/>
    <b v="0"/>
    <b v="0"/>
    <b v="0"/>
    <b v="0"/>
    <x v="6426"/>
  </r>
  <r>
    <s v="Without a Clue"/>
    <x v="87"/>
    <n v="8539181"/>
    <n v="96"/>
    <s v=""/>
    <m/>
    <b v="0"/>
    <b v="0"/>
    <b v="0"/>
    <b v="0"/>
    <x v="6427"/>
  </r>
  <r>
    <s v="Crayon Shin-chan: Mononoke Ninja Chinpuden"/>
    <x v="49"/>
    <n v="20617005"/>
    <n v="106"/>
    <s v=""/>
    <m/>
    <b v="0"/>
    <b v="0"/>
    <b v="0"/>
    <b v="0"/>
    <x v="6428"/>
  </r>
  <r>
    <s v="The Covenant"/>
    <x v="69"/>
    <n v="21948551"/>
    <n v="132"/>
    <s v=""/>
    <m/>
    <b v="0"/>
    <b v="0"/>
    <b v="0"/>
    <b v="0"/>
    <x v="6429"/>
  </r>
  <r>
    <s v="Les Tuche 4"/>
    <x v="51"/>
    <n v="19259766"/>
    <n v="117"/>
    <s v=""/>
    <m/>
    <b v="0"/>
    <b v="0"/>
    <b v="0"/>
    <b v="0"/>
    <x v="6430"/>
  </r>
  <r>
    <s v="Der Wixxer"/>
    <x v="66"/>
    <n v="13607165"/>
    <n v="180"/>
    <s v=""/>
    <m/>
    <b v="0"/>
    <b v="0"/>
    <b v="0"/>
    <b v="0"/>
    <x v="6431"/>
  </r>
  <r>
    <s v="The Woman in the Yard"/>
    <x v="56"/>
    <n v="23311502"/>
    <n v="56"/>
    <s v=""/>
    <m/>
    <b v="0"/>
    <b v="0"/>
    <b v="0"/>
    <b v="0"/>
    <x v="6432"/>
  </r>
  <r>
    <s v="Champions"/>
    <x v="69"/>
    <n v="21899506"/>
    <n v="133"/>
    <s v=""/>
    <m/>
    <b v="0"/>
    <b v="0"/>
    <b v="0"/>
    <b v="0"/>
    <x v="6433"/>
  </r>
  <r>
    <s v="The Girl from Paris"/>
    <x v="58"/>
    <n v="12812396"/>
    <n v="159"/>
    <s v=""/>
    <m/>
    <b v="0"/>
    <b v="0"/>
    <b v="0"/>
    <b v="0"/>
    <x v="6434"/>
  </r>
  <r>
    <s v="God Save the Tuche"/>
    <x v="56"/>
    <n v="23288475"/>
    <n v="57"/>
    <s v=""/>
    <m/>
    <b v="0"/>
    <b v="0"/>
    <b v="0"/>
    <b v="0"/>
    <x v="6435"/>
  </r>
  <r>
    <s v="Sliding Doors"/>
    <x v="75"/>
    <n v="11841544"/>
    <n v="120"/>
    <s v=""/>
    <m/>
    <b v="0"/>
    <b v="0"/>
    <b v="0"/>
    <b v="0"/>
    <x v="6436"/>
  </r>
  <r>
    <s v="Haunted Honeymoon"/>
    <x v="91"/>
    <n v="8033397"/>
    <n v="82"/>
    <s v=""/>
    <m/>
    <b v="0"/>
    <b v="0"/>
    <b v="0"/>
    <b v="0"/>
    <x v="6437"/>
  </r>
  <r>
    <s v="10 to Midnight"/>
    <x v="79"/>
    <n v="7175592"/>
    <n v="80"/>
    <s v=""/>
    <m/>
    <b v="0"/>
    <b v="0"/>
    <b v="0"/>
    <b v="0"/>
    <x v="6438"/>
  </r>
  <r>
    <s v="Better Man"/>
    <x v="60"/>
    <n v="22547999"/>
    <n v="120"/>
    <s v=""/>
    <m/>
    <b v="0"/>
    <b v="0"/>
    <b v="0"/>
    <b v="0"/>
    <x v="6439"/>
  </r>
  <r>
    <s v="The Texas Chainsaw Massacre 2"/>
    <x v="91"/>
    <n v="8027706"/>
    <n v="83"/>
    <s v=""/>
    <m/>
    <b v="0"/>
    <b v="0"/>
    <b v="0"/>
    <b v="0"/>
    <x v="6440"/>
  </r>
  <r>
    <s v="Dear Evan Hansen"/>
    <x v="51"/>
    <n v="19133454"/>
    <n v="118"/>
    <s v=""/>
    <m/>
    <b v="0"/>
    <b v="0"/>
    <b v="0"/>
    <b v="0"/>
    <x v="6441"/>
  </r>
  <r>
    <s v="In Dreams"/>
    <x v="57"/>
    <n v="12017369"/>
    <n v="121"/>
    <s v=""/>
    <m/>
    <b v="0"/>
    <b v="0"/>
    <b v="0"/>
    <b v="0"/>
    <x v="6442"/>
  </r>
  <r>
    <s v="Radical"/>
    <x v="69"/>
    <n v="21797284"/>
    <n v="134"/>
    <s v=""/>
    <m/>
    <b v="0"/>
    <b v="0"/>
    <b v="0"/>
    <b v="0"/>
    <x v="6443"/>
  </r>
  <r>
    <s v="The Last Voyage of the Demeter"/>
    <x v="69"/>
    <n v="21786275"/>
    <n v="135"/>
    <s v=""/>
    <m/>
    <b v="0"/>
    <b v="0"/>
    <b v="0"/>
    <b v="0"/>
    <x v="6444"/>
  </r>
  <r>
    <s v="Promising Young Woman"/>
    <x v="90"/>
    <n v="18854166"/>
    <n v="75"/>
    <s v=""/>
    <n v="4"/>
    <b v="0"/>
    <b v="0"/>
    <b v="0"/>
    <b v="0"/>
    <x v="6445"/>
  </r>
  <r>
    <s v="Havana"/>
    <x v="84"/>
    <n v="9243140"/>
    <n v="103"/>
    <s v=""/>
    <m/>
    <b v="0"/>
    <b v="0"/>
    <b v="0"/>
    <b v="0"/>
    <x v="6446"/>
  </r>
  <r>
    <s v="He Said, She Said"/>
    <x v="89"/>
    <n v="9804775"/>
    <n v="95"/>
    <s v=""/>
    <m/>
    <b v="0"/>
    <b v="0"/>
    <b v="0"/>
    <b v="0"/>
    <x v="6447"/>
  </r>
  <r>
    <s v="Those Who Wish Me Dead"/>
    <x v="51"/>
    <n v="19107200"/>
    <n v="119"/>
    <s v=""/>
    <m/>
    <b v="0"/>
    <b v="0"/>
    <b v="0"/>
    <b v="0"/>
    <x v="6448"/>
  </r>
  <r>
    <s v="The King and I"/>
    <x v="57"/>
    <n v="11993021"/>
    <n v="122"/>
    <s v=""/>
    <m/>
    <b v="0"/>
    <b v="0"/>
    <b v="0"/>
    <b v="0"/>
    <x v="6449"/>
  </r>
  <r>
    <s v="The Amateur"/>
    <x v="74"/>
    <n v="6892098"/>
    <n v="81"/>
    <s v=""/>
    <m/>
    <b v="0"/>
    <b v="0"/>
    <b v="0"/>
    <b v="0"/>
    <x v="6450"/>
  </r>
  <r>
    <s v="Scandal"/>
    <x v="76"/>
    <n v="8800000"/>
    <n v="89"/>
    <s v=""/>
    <m/>
    <b v="0"/>
    <b v="0"/>
    <b v="0"/>
    <b v="0"/>
    <x v="6451"/>
  </r>
  <r>
    <s v="Kal Ho Naa Ho"/>
    <x v="54"/>
    <n v="13200241"/>
    <n v="170"/>
    <s v=""/>
    <m/>
    <b v="0"/>
    <b v="0"/>
    <b v="0"/>
    <b v="0"/>
    <x v="6452"/>
  </r>
  <r>
    <s v="Runaway Train"/>
    <x v="86"/>
    <n v="7683620"/>
    <n v="100"/>
    <s v=""/>
    <m/>
    <b v="0"/>
    <b v="0"/>
    <b v="0"/>
    <b v="0"/>
    <x v="6453"/>
  </r>
  <r>
    <s v="Look Who's Talking Now"/>
    <x v="52"/>
    <n v="10340263"/>
    <n v="108"/>
    <s v=""/>
    <m/>
    <b v="0"/>
    <b v="0"/>
    <b v="0"/>
    <b v="0"/>
    <x v="6454"/>
  </r>
  <r>
    <s v="The Englishman Who Went Up a Hill But Came Down a Mountain"/>
    <x v="85"/>
    <n v="10904930"/>
    <n v="114"/>
    <s v=""/>
    <m/>
    <b v="0"/>
    <b v="0"/>
    <b v="0"/>
    <b v="0"/>
    <x v="6455"/>
  </r>
  <r>
    <s v="One Piece: The Cursed Holy Sword"/>
    <x v="66"/>
    <n v="13422333"/>
    <n v="181"/>
    <s v=""/>
    <m/>
    <b v="0"/>
    <b v="0"/>
    <b v="0"/>
    <b v="0"/>
    <x v="6456"/>
  </r>
  <r>
    <s v="Turbulence"/>
    <x v="46"/>
    <n v="11538235"/>
    <n v="111"/>
    <s v=""/>
    <m/>
    <b v="0"/>
    <b v="0"/>
    <b v="0"/>
    <b v="0"/>
    <x v="6457"/>
  </r>
  <r>
    <s v="Three Thousand Years of Longing"/>
    <x v="49"/>
    <n v="20282422"/>
    <n v="107"/>
    <s v=""/>
    <n v="3.5"/>
    <b v="0"/>
    <b v="0"/>
    <b v="0"/>
    <b v="0"/>
    <x v="6458"/>
  </r>
  <r>
    <s v="He-Man and She-Ra: The Secret of the Sword"/>
    <x v="86"/>
    <n v="7660857"/>
    <n v="101"/>
    <s v=""/>
    <m/>
    <b v="0"/>
    <b v="0"/>
    <b v="0"/>
    <b v="0"/>
    <x v="6459"/>
  </r>
  <r>
    <s v="2 Days in the Valley"/>
    <x v="88"/>
    <n v="11132210"/>
    <n v="119"/>
    <s v=""/>
    <m/>
    <b v="0"/>
    <b v="0"/>
    <b v="0"/>
    <b v="0"/>
    <x v="6460"/>
  </r>
  <r>
    <s v="True Believer"/>
    <x v="76"/>
    <n v="8742750"/>
    <n v="90"/>
    <s v=""/>
    <m/>
    <b v="0"/>
    <b v="0"/>
    <b v="0"/>
    <b v="0"/>
    <x v="6461"/>
  </r>
  <r>
    <s v="The Last Temptation of Christ"/>
    <x v="87"/>
    <n v="8373942"/>
    <n v="97"/>
    <s v=""/>
    <m/>
    <b v="0"/>
    <b v="0"/>
    <b v="0"/>
    <b v="0"/>
    <x v="6462"/>
  </r>
  <r>
    <s v="The Pioneer"/>
    <x v="51"/>
    <n v="18900000"/>
    <n v="120"/>
    <s v=""/>
    <m/>
    <b v="0"/>
    <b v="0"/>
    <b v="0"/>
    <b v="0"/>
    <x v="6463"/>
  </r>
  <r>
    <s v="Knockaround Guys"/>
    <x v="63"/>
    <n v="12806614"/>
    <n v="184"/>
    <s v=""/>
    <m/>
    <b v="0"/>
    <b v="0"/>
    <b v="0"/>
    <b v="0"/>
    <x v="6464"/>
  </r>
  <r>
    <s v="The Beautician and the Beast"/>
    <x v="46"/>
    <n v="11486880"/>
    <n v="112"/>
    <s v=""/>
    <m/>
    <b v="0"/>
    <b v="0"/>
    <b v="0"/>
    <b v="0"/>
    <x v="6465"/>
  </r>
  <r>
    <s v="Umizaru"/>
    <x v="66"/>
    <n v="13361623"/>
    <n v="182"/>
    <s v=""/>
    <m/>
    <b v="0"/>
    <b v="0"/>
    <b v="0"/>
    <b v="0"/>
    <x v="6466"/>
  </r>
  <r>
    <s v="The Green Knight"/>
    <x v="51"/>
    <n v="18887953"/>
    <n v="121"/>
    <s v=""/>
    <m/>
    <b v="0"/>
    <b v="0"/>
    <b v="0"/>
    <b v="0"/>
    <x v="6467"/>
  </r>
  <r>
    <s v="The Butcher's Wife"/>
    <x v="89"/>
    <n v="9689816"/>
    <n v="96"/>
    <s v=""/>
    <m/>
    <b v="0"/>
    <b v="0"/>
    <b v="0"/>
    <b v="0"/>
    <x v="6468"/>
  </r>
  <r>
    <s v="Iceman"/>
    <x v="83"/>
    <n v="7343032"/>
    <n v="94"/>
    <s v=""/>
    <m/>
    <b v="0"/>
    <b v="0"/>
    <b v="0"/>
    <b v="0"/>
    <x v="6469"/>
  </r>
  <r>
    <s v="Antlers"/>
    <x v="51"/>
    <n v="18867659"/>
    <n v="122"/>
    <s v=""/>
    <m/>
    <b v="0"/>
    <b v="0"/>
    <b v="0"/>
    <b v="0"/>
    <x v="6470"/>
  </r>
  <r>
    <s v="Michael Collins"/>
    <x v="88"/>
    <n v="11092559"/>
    <n v="120"/>
    <s v=""/>
    <m/>
    <b v="0"/>
    <b v="0"/>
    <b v="0"/>
    <b v="0"/>
    <x v="6471"/>
  </r>
  <r>
    <s v="Are You There God? It's Me, Margaret."/>
    <x v="69"/>
    <n v="21464043"/>
    <n v="136"/>
    <s v=""/>
    <m/>
    <b v="0"/>
    <b v="0"/>
    <b v="0"/>
    <b v="0"/>
    <x v="6472"/>
  </r>
  <r>
    <s v="RRRrrrr!!!"/>
    <x v="66"/>
    <n v="13315054"/>
    <n v="183"/>
    <s v=""/>
    <m/>
    <b v="0"/>
    <b v="0"/>
    <b v="0"/>
    <b v="0"/>
    <x v="6473"/>
  </r>
  <r>
    <s v="The Barbarian Invasions"/>
    <x v="54"/>
    <n v="13065317"/>
    <n v="171"/>
    <s v=""/>
    <m/>
    <b v="0"/>
    <b v="0"/>
    <b v="0"/>
    <b v="0"/>
    <x v="6474"/>
  </r>
  <r>
    <s v="Nintama Rantaro Dokutake Ninja-tai Saikyou no Gunshi"/>
    <x v="60"/>
    <n v="22182456"/>
    <n v="121"/>
    <s v=""/>
    <m/>
    <b v="0"/>
    <b v="0"/>
    <b v="0"/>
    <b v="0"/>
    <x v="6475"/>
  </r>
  <r>
    <s v="Players"/>
    <x v="92"/>
    <n v="4896094"/>
    <n v="62"/>
    <s v=""/>
    <m/>
    <b v="0"/>
    <b v="0"/>
    <b v="0"/>
    <b v="0"/>
    <x v="6476"/>
  </r>
  <r>
    <s v="Double Team"/>
    <x v="46"/>
    <n v="11438337"/>
    <n v="113"/>
    <s v=""/>
    <m/>
    <b v="0"/>
    <b v="0"/>
    <b v="0"/>
    <b v="0"/>
    <x v="6477"/>
  </r>
  <r>
    <s v="Turning Red"/>
    <x v="49"/>
    <n v="20122621"/>
    <n v="108"/>
    <s v=""/>
    <n v="2.5"/>
    <b v="0"/>
    <b v="0"/>
    <b v="0"/>
    <b v="1"/>
    <x v="6478"/>
  </r>
  <r>
    <s v="Apocalypse Now Redux"/>
    <x v="58"/>
    <n v="12543269"/>
    <n v="160"/>
    <s v=""/>
    <m/>
    <b v="0"/>
    <b v="0"/>
    <b v="0"/>
    <b v="0"/>
    <x v="6479"/>
  </r>
  <r>
    <s v="Sinkhole"/>
    <x v="51"/>
    <n v="18804231"/>
    <n v="123"/>
    <s v=""/>
    <m/>
    <b v="0"/>
    <b v="0"/>
    <b v="0"/>
    <b v="0"/>
    <x v="6480"/>
  </r>
  <r>
    <s v="Chill Factor"/>
    <x v="57"/>
    <n v="11788676"/>
    <n v="123"/>
    <s v=""/>
    <m/>
    <b v="0"/>
    <b v="0"/>
    <b v="0"/>
    <b v="0"/>
    <x v="6481"/>
  </r>
  <r>
    <s v="Onmyoji 2"/>
    <x v="54"/>
    <n v="13022862"/>
    <n v="172"/>
    <s v=""/>
    <m/>
    <b v="0"/>
    <b v="0"/>
    <b v="0"/>
    <b v="0"/>
    <x v="6482"/>
  </r>
  <r>
    <s v="Vera Drake"/>
    <x v="66"/>
    <n v="13267869"/>
    <n v="184"/>
    <s v=""/>
    <m/>
    <b v="0"/>
    <b v="0"/>
    <b v="0"/>
    <b v="0"/>
    <x v="6483"/>
  </r>
  <r>
    <s v="Dracula: Dead and Loving It"/>
    <x v="85"/>
    <n v="10772144"/>
    <n v="115"/>
    <s v=""/>
    <m/>
    <b v="0"/>
    <b v="0"/>
    <b v="0"/>
    <b v="0"/>
    <x v="6484"/>
  </r>
  <r>
    <s v="Camp Nowhere"/>
    <x v="64"/>
    <n v="10475705"/>
    <n v="107"/>
    <s v=""/>
    <m/>
    <b v="0"/>
    <b v="0"/>
    <b v="0"/>
    <b v="0"/>
    <x v="6485"/>
  </r>
  <r>
    <s v="Mobile Suit Gundam: Hathaway"/>
    <x v="51"/>
    <n v="18731309"/>
    <n v="124"/>
    <s v=""/>
    <m/>
    <b v="0"/>
    <b v="0"/>
    <b v="0"/>
    <b v="0"/>
    <x v="6486"/>
  </r>
  <r>
    <s v="The Divorce"/>
    <x v="54"/>
    <n v="12991996"/>
    <n v="173"/>
    <s v=""/>
    <m/>
    <b v="0"/>
    <b v="0"/>
    <b v="0"/>
    <b v="0"/>
    <x v="6487"/>
  </r>
  <r>
    <s v="MaXXXine"/>
    <x v="60"/>
    <n v="22057160"/>
    <n v="122"/>
    <s v=""/>
    <n v="2.5"/>
    <b v="0"/>
    <b v="0"/>
    <b v="0"/>
    <b v="0"/>
    <x v="6488"/>
  </r>
  <r>
    <s v="Into the Night"/>
    <x v="86"/>
    <n v="7562164"/>
    <n v="102"/>
    <s v=""/>
    <m/>
    <b v="0"/>
    <b v="0"/>
    <b v="0"/>
    <b v="0"/>
    <x v="6489"/>
  </r>
  <r>
    <s v="Autumn and the Black Jaguar"/>
    <x v="60"/>
    <n v="22034937"/>
    <n v="123"/>
    <s v=""/>
    <m/>
    <b v="0"/>
    <b v="0"/>
    <b v="0"/>
    <b v="0"/>
    <x v="6490"/>
  </r>
  <r>
    <s v="I'll Do Anything"/>
    <x v="64"/>
    <n v="10424645"/>
    <n v="108"/>
    <s v=""/>
    <m/>
    <b v="0"/>
    <b v="0"/>
    <b v="0"/>
    <b v="0"/>
    <x v="6491"/>
  </r>
  <r>
    <s v="Narc"/>
    <x v="63"/>
    <n v="12633747"/>
    <n v="185"/>
    <s v=""/>
    <m/>
    <b v="0"/>
    <b v="0"/>
    <b v="0"/>
    <b v="0"/>
    <x v="6492"/>
  </r>
  <r>
    <s v="Scenes from a Mall"/>
    <x v="89"/>
    <n v="9563393"/>
    <n v="97"/>
    <s v=""/>
    <m/>
    <b v="0"/>
    <b v="0"/>
    <b v="0"/>
    <b v="0"/>
    <x v="6493"/>
  </r>
  <r>
    <s v="The Other Side of the Bed"/>
    <x v="63"/>
    <n v="12630208"/>
    <n v="186"/>
    <s v=""/>
    <m/>
    <b v="0"/>
    <b v="0"/>
    <b v="0"/>
    <b v="0"/>
    <x v="6494"/>
  </r>
  <r>
    <s v="Satisfaction"/>
    <x v="87"/>
    <n v="8253123"/>
    <n v="98"/>
    <s v=""/>
    <m/>
    <b v="0"/>
    <b v="0"/>
    <b v="0"/>
    <b v="0"/>
    <x v="6495"/>
  </r>
  <r>
    <s v="The Blob"/>
    <x v="87"/>
    <n v="8248210"/>
    <n v="99"/>
    <s v=""/>
    <m/>
    <b v="0"/>
    <b v="0"/>
    <b v="0"/>
    <b v="0"/>
    <x v="6496"/>
  </r>
  <r>
    <s v="Gods and Generals"/>
    <x v="54"/>
    <n v="12923936"/>
    <n v="174"/>
    <s v=""/>
    <m/>
    <b v="0"/>
    <b v="0"/>
    <b v="0"/>
    <b v="0"/>
    <x v="6497"/>
  </r>
  <r>
    <s v="The Adventures of Elmo in Grouchland"/>
    <x v="57"/>
    <n v="11683047"/>
    <n v="124"/>
    <s v=""/>
    <m/>
    <b v="0"/>
    <b v="0"/>
    <b v="0"/>
    <b v="0"/>
    <x v="6498"/>
  </r>
  <r>
    <s v="Teen Wolf Too"/>
    <x v="93"/>
    <n v="7888703"/>
    <n v="93"/>
    <s v=""/>
    <m/>
    <b v="0"/>
    <b v="0"/>
    <b v="0"/>
    <b v="0"/>
    <x v="6499"/>
  </r>
  <r>
    <s v="The Best of Times"/>
    <x v="91"/>
    <n v="7790931"/>
    <n v="84"/>
    <s v=""/>
    <m/>
    <b v="0"/>
    <b v="0"/>
    <b v="0"/>
    <b v="0"/>
    <x v="6500"/>
  </r>
  <r>
    <s v="The Trip to Bountiful"/>
    <x v="86"/>
    <n v="7491903"/>
    <n v="103"/>
    <s v=""/>
    <m/>
    <b v="0"/>
    <b v="0"/>
    <b v="0"/>
    <b v="0"/>
    <x v="6501"/>
  </r>
  <r>
    <s v="IDOLiSH7 Movie: LIVE 4bit - BEYOND THE PERiOD"/>
    <x v="69"/>
    <n v="21112012"/>
    <n v="137"/>
    <s v=""/>
    <m/>
    <b v="0"/>
    <b v="0"/>
    <b v="0"/>
    <b v="0"/>
    <x v="6502"/>
  </r>
  <r>
    <s v="The Muse"/>
    <x v="57"/>
    <n v="11614954"/>
    <n v="125"/>
    <s v=""/>
    <m/>
    <b v="0"/>
    <b v="0"/>
    <b v="0"/>
    <b v="0"/>
    <x v="6503"/>
  </r>
  <r>
    <s v="Boiling Point"/>
    <x v="52"/>
    <n v="10058318"/>
    <n v="109"/>
    <s v=""/>
    <m/>
    <b v="0"/>
    <b v="0"/>
    <b v="0"/>
    <b v="0"/>
    <x v="6504"/>
  </r>
  <r>
    <s v="Guilty by Suspicion"/>
    <x v="89"/>
    <n v="9480198"/>
    <n v="98"/>
    <s v=""/>
    <m/>
    <b v="0"/>
    <b v="0"/>
    <b v="0"/>
    <b v="0"/>
    <x v="6505"/>
  </r>
  <r>
    <s v="Say It Isn't So"/>
    <x v="58"/>
    <n v="12320393"/>
    <n v="161"/>
    <s v=""/>
    <m/>
    <b v="0"/>
    <b v="0"/>
    <b v="0"/>
    <b v="0"/>
    <x v="6506"/>
  </r>
  <r>
    <s v="Sorority Boys"/>
    <x v="63"/>
    <n v="12517488"/>
    <n v="187"/>
    <s v=""/>
    <m/>
    <b v="0"/>
    <b v="0"/>
    <b v="0"/>
    <b v="0"/>
    <x v="6507"/>
  </r>
  <r>
    <s v="Six Weeks"/>
    <x v="74"/>
    <n v="6668025"/>
    <n v="82"/>
    <s v=""/>
    <m/>
    <b v="0"/>
    <b v="0"/>
    <b v="0"/>
    <b v="0"/>
    <x v="6508"/>
  </r>
  <r>
    <s v="Saltburn"/>
    <x v="69"/>
    <n v="21026167"/>
    <n v="138"/>
    <s v=""/>
    <n v="3.5"/>
    <b v="0"/>
    <b v="0"/>
    <b v="0"/>
    <b v="1"/>
    <x v="6509"/>
  </r>
  <r>
    <s v="Forced Vengeance"/>
    <x v="74"/>
    <n v="6660333"/>
    <n v="83"/>
    <s v=""/>
    <m/>
    <b v="0"/>
    <b v="0"/>
    <b v="0"/>
    <b v="0"/>
    <x v="6510"/>
  </r>
  <r>
    <s v="Wing Commander"/>
    <x v="57"/>
    <n v="11578059"/>
    <n v="126"/>
    <s v=""/>
    <m/>
    <b v="0"/>
    <b v="0"/>
    <b v="0"/>
    <b v="0"/>
    <x v="6511"/>
  </r>
  <r>
    <s v="What's Eating Gilbert Grape"/>
    <x v="52"/>
    <n v="10032765"/>
    <n v="110"/>
    <s v=""/>
    <n v="4"/>
    <b v="0"/>
    <b v="0"/>
    <b v="0"/>
    <b v="0"/>
    <x v="6512"/>
  </r>
  <r>
    <s v="Mai"/>
    <x v="60"/>
    <n v="21714524"/>
    <n v="124"/>
    <s v=""/>
    <m/>
    <b v="0"/>
    <b v="0"/>
    <b v="0"/>
    <b v="0"/>
    <x v="6513"/>
  </r>
  <r>
    <s v="Troop Beverly Hills"/>
    <x v="76"/>
    <n v="8508843"/>
    <n v="91"/>
    <s v=""/>
    <m/>
    <b v="0"/>
    <b v="0"/>
    <b v="0"/>
    <b v="0"/>
    <x v="6514"/>
  </r>
  <r>
    <s v="House II: The Second Story"/>
    <x v="93"/>
    <n v="7800000"/>
    <n v="94"/>
    <s v=""/>
    <m/>
    <b v="0"/>
    <b v="0"/>
    <b v="0"/>
    <b v="0"/>
    <x v="6515"/>
  </r>
  <r>
    <s v="Boys Don't Cry"/>
    <x v="57"/>
    <n v="11540607"/>
    <n v="127"/>
    <s v=""/>
    <m/>
    <b v="0"/>
    <b v="0"/>
    <b v="0"/>
    <b v="0"/>
    <x v="6516"/>
  </r>
  <r>
    <s v="Mariages!"/>
    <x v="66"/>
    <n v="12991310"/>
    <n v="185"/>
    <s v=""/>
    <m/>
    <b v="0"/>
    <b v="0"/>
    <b v="0"/>
    <b v="0"/>
    <x v="6517"/>
  </r>
  <r>
    <s v="Takizawa Enbujo Zero"/>
    <x v="90"/>
    <n v="18091395"/>
    <n v="76"/>
    <s v=""/>
    <m/>
    <b v="0"/>
    <b v="0"/>
    <b v="0"/>
    <b v="0"/>
    <x v="6518"/>
  </r>
  <r>
    <s v="Freaky"/>
    <x v="90"/>
    <n v="18073433"/>
    <n v="77"/>
    <s v=""/>
    <n v="2.5"/>
    <b v="0"/>
    <b v="0"/>
    <b v="0"/>
    <b v="0"/>
    <x v="6519"/>
  </r>
  <r>
    <s v="Nine Queens"/>
    <x v="63"/>
    <n v="12413888"/>
    <n v="188"/>
    <s v=""/>
    <m/>
    <b v="0"/>
    <b v="0"/>
    <b v="0"/>
    <b v="0"/>
    <x v="6520"/>
  </r>
  <r>
    <s v="Hardbodies"/>
    <x v="83"/>
    <n v="7121719"/>
    <n v="95"/>
    <s v=""/>
    <m/>
    <b v="0"/>
    <b v="0"/>
    <b v="0"/>
    <b v="0"/>
    <x v="6521"/>
  </r>
  <r>
    <s v="Romantic Comedy"/>
    <x v="79"/>
    <n v="6857733"/>
    <n v="81"/>
    <s v=""/>
    <m/>
    <b v="0"/>
    <b v="0"/>
    <b v="0"/>
    <b v="0"/>
    <x v="6522"/>
  </r>
  <r>
    <s v="Remember Me, My Love"/>
    <x v="54"/>
    <n v="12671306"/>
    <n v="175"/>
    <s v=""/>
    <m/>
    <b v="0"/>
    <b v="0"/>
    <b v="0"/>
    <b v="0"/>
    <x v="6523"/>
  </r>
  <r>
    <s v="Chasing Papi"/>
    <x v="54"/>
    <n v="12661189"/>
    <n v="176"/>
    <s v=""/>
    <m/>
    <b v="0"/>
    <b v="0"/>
    <b v="0"/>
    <b v="0"/>
    <x v="6524"/>
  </r>
  <r>
    <s v="Martin Lawrence: You So Crazy"/>
    <x v="64"/>
    <n v="10184701"/>
    <n v="109"/>
    <s v=""/>
    <m/>
    <b v="0"/>
    <b v="0"/>
    <b v="0"/>
    <b v="0"/>
    <x v="6525"/>
  </r>
  <r>
    <s v="Quicksilver"/>
    <x v="91"/>
    <n v="7634909"/>
    <n v="85"/>
    <s v=""/>
    <m/>
    <b v="0"/>
    <b v="0"/>
    <b v="0"/>
    <b v="0"/>
    <x v="6526"/>
  </r>
  <r>
    <s v="Attack on Titan the Movie: The Last Attack"/>
    <x v="60"/>
    <n v="21419420"/>
    <n v="125"/>
    <s v=""/>
    <m/>
    <b v="0"/>
    <b v="0"/>
    <b v="0"/>
    <b v="0"/>
    <x v="6527"/>
  </r>
  <r>
    <s v="Dumb Money"/>
    <x v="69"/>
    <n v="20703794"/>
    <n v="139"/>
    <s v=""/>
    <n v="3.5"/>
    <b v="0"/>
    <b v="0"/>
    <b v="0"/>
    <b v="0"/>
    <x v="6528"/>
  </r>
  <r>
    <s v="The Brothers McMullen"/>
    <x v="85"/>
    <n v="10426506"/>
    <n v="116"/>
    <s v=""/>
    <m/>
    <b v="0"/>
    <b v="0"/>
    <b v="0"/>
    <b v="0"/>
    <x v="6529"/>
  </r>
  <r>
    <s v="Dead Ringers"/>
    <x v="87"/>
    <n v="8039196"/>
    <n v="100"/>
    <s v=""/>
    <m/>
    <b v="0"/>
    <b v="0"/>
    <b v="0"/>
    <b v="0"/>
    <x v="6530"/>
  </r>
  <r>
    <s v="Abandon"/>
    <x v="63"/>
    <n v="12302219"/>
    <n v="189"/>
    <s v=""/>
    <m/>
    <b v="0"/>
    <b v="0"/>
    <b v="0"/>
    <b v="0"/>
    <x v="6531"/>
  </r>
  <r>
    <s v="Deep Rising"/>
    <x v="75"/>
    <n v="11203026"/>
    <n v="121"/>
    <s v=""/>
    <m/>
    <b v="0"/>
    <b v="0"/>
    <b v="0"/>
    <b v="0"/>
    <x v="6532"/>
  </r>
  <r>
    <s v="Two If by Sea"/>
    <x v="88"/>
    <n v="10658278"/>
    <n v="121"/>
    <s v=""/>
    <m/>
    <b v="0"/>
    <b v="0"/>
    <b v="0"/>
    <b v="0"/>
    <x v="6533"/>
  </r>
  <r>
    <s v="Fanny and Alexander"/>
    <x v="79"/>
    <n v="6783901"/>
    <n v="82"/>
    <s v=""/>
    <m/>
    <b v="1"/>
    <b v="0"/>
    <b v="0"/>
    <b v="0"/>
    <x v="6534"/>
  </r>
  <r>
    <s v="The Room Next Door"/>
    <x v="60"/>
    <n v="21319488"/>
    <n v="126"/>
    <s v=""/>
    <m/>
    <b v="0"/>
    <b v="0"/>
    <b v="0"/>
    <b v="0"/>
    <x v="6535"/>
  </r>
  <r>
    <s v="Alphabet City"/>
    <x v="83"/>
    <n v="7035585"/>
    <n v="96"/>
    <s v=""/>
    <m/>
    <b v="0"/>
    <b v="0"/>
    <b v="0"/>
    <b v="0"/>
    <x v="6536"/>
  </r>
  <r>
    <s v="The Scarlet Letter"/>
    <x v="85"/>
    <n v="10382407"/>
    <n v="117"/>
    <s v=""/>
    <m/>
    <b v="0"/>
    <b v="0"/>
    <b v="0"/>
    <b v="0"/>
    <x v="6537"/>
  </r>
  <r>
    <s v="The Great Santini"/>
    <x v="92"/>
    <n v="4702575"/>
    <n v="63"/>
    <s v=""/>
    <m/>
    <b v="0"/>
    <b v="0"/>
    <b v="0"/>
    <b v="0"/>
    <x v="6538"/>
  </r>
  <r>
    <s v="The Stronghold"/>
    <x v="51"/>
    <n v="18066143"/>
    <n v="125"/>
    <s v=""/>
    <m/>
    <b v="0"/>
    <b v="0"/>
    <b v="0"/>
    <b v="0"/>
    <x v="6539"/>
  </r>
  <r>
    <s v="Divine Madness"/>
    <x v="78"/>
    <n v="5318098"/>
    <n v="80"/>
    <s v=""/>
    <m/>
    <b v="0"/>
    <b v="0"/>
    <b v="0"/>
    <b v="0"/>
    <x v="6540"/>
  </r>
  <r>
    <s v="Seducing Doctor Lewis"/>
    <x v="54"/>
    <n v="12504038"/>
    <n v="178"/>
    <s v=""/>
    <m/>
    <b v="0"/>
    <b v="0"/>
    <b v="0"/>
    <b v="0"/>
    <x v="6541"/>
  </r>
  <r>
    <s v="Beautiful Girls"/>
    <x v="88"/>
    <n v="10597759"/>
    <n v="122"/>
    <s v=""/>
    <m/>
    <b v="0"/>
    <b v="0"/>
    <b v="0"/>
    <b v="0"/>
    <x v="6542"/>
  </r>
  <r>
    <s v="Unsung Hero"/>
    <x v="60"/>
    <n v="21200556"/>
    <n v="127"/>
    <s v=""/>
    <m/>
    <b v="0"/>
    <b v="0"/>
    <b v="0"/>
    <b v="0"/>
    <x v="6543"/>
  </r>
  <r>
    <s v="After Ever Happy"/>
    <x v="49"/>
    <n v="19238073"/>
    <n v="109"/>
    <s v=""/>
    <m/>
    <b v="0"/>
    <b v="0"/>
    <b v="0"/>
    <b v="0"/>
    <x v="6544"/>
  </r>
  <r>
    <s v="Leave It to Beaver"/>
    <x v="46"/>
    <n v="10925060"/>
    <n v="114"/>
    <s v=""/>
    <m/>
    <b v="0"/>
    <b v="0"/>
    <b v="0"/>
    <b v="0"/>
    <x v="6545"/>
  </r>
  <r>
    <s v="The Promised Neverland"/>
    <x v="90"/>
    <n v="17710977"/>
    <n v="78"/>
    <s v=""/>
    <m/>
    <b v="0"/>
    <b v="0"/>
    <b v="0"/>
    <b v="0"/>
    <x v="6546"/>
  </r>
  <r>
    <s v="The Eye"/>
    <x v="63"/>
    <n v="12165016"/>
    <n v="190"/>
    <s v=""/>
    <m/>
    <b v="0"/>
    <b v="0"/>
    <b v="0"/>
    <b v="0"/>
    <x v="6547"/>
  </r>
  <r>
    <s v="Chaplin"/>
    <x v="81"/>
    <n v="9493259"/>
    <n v="97"/>
    <s v=""/>
    <m/>
    <b v="0"/>
    <b v="0"/>
    <b v="0"/>
    <b v="0"/>
    <x v="6548"/>
  </r>
  <r>
    <s v="The Legend of Drunken Master"/>
    <x v="77"/>
    <n v="11555430"/>
    <n v="141"/>
    <s v=""/>
    <m/>
    <b v="0"/>
    <b v="0"/>
    <b v="0"/>
    <b v="0"/>
    <x v="6549"/>
  </r>
  <r>
    <s v="Body Parts"/>
    <x v="89"/>
    <n v="9188150"/>
    <n v="99"/>
    <s v=""/>
    <m/>
    <b v="0"/>
    <b v="0"/>
    <b v="0"/>
    <b v="0"/>
    <x v="6550"/>
  </r>
  <r>
    <s v="Amos &amp; Andrew"/>
    <x v="52"/>
    <n v="9745803"/>
    <n v="111"/>
    <s v=""/>
    <m/>
    <b v="0"/>
    <b v="0"/>
    <b v="0"/>
    <b v="0"/>
    <x v="6551"/>
  </r>
  <r>
    <s v="Simone: Woman of the Century"/>
    <x v="49"/>
    <n v="19149079"/>
    <n v="110"/>
    <s v=""/>
    <m/>
    <b v="0"/>
    <b v="0"/>
    <b v="0"/>
    <b v="0"/>
    <x v="6552"/>
  </r>
  <r>
    <s v="Kaiji: Final Game"/>
    <x v="90"/>
    <n v="17645779"/>
    <n v="79"/>
    <s v=""/>
    <m/>
    <b v="0"/>
    <b v="0"/>
    <b v="0"/>
    <b v="0"/>
    <x v="6553"/>
  </r>
  <r>
    <s v="The Last Unicorn"/>
    <x v="74"/>
    <n v="6457117"/>
    <n v="84"/>
    <s v=""/>
    <m/>
    <b v="0"/>
    <b v="0"/>
    <b v="0"/>
    <b v="0"/>
    <x v="6554"/>
  </r>
  <r>
    <s v="Lassie"/>
    <x v="64"/>
    <n v="9994609"/>
    <n v="110"/>
    <s v=""/>
    <m/>
    <b v="0"/>
    <b v="0"/>
    <b v="0"/>
    <b v="0"/>
    <x v="6555"/>
  </r>
  <r>
    <s v="Hitman: Agent Jun"/>
    <x v="90"/>
    <n v="17601351"/>
    <n v="80"/>
    <s v=""/>
    <m/>
    <b v="0"/>
    <b v="0"/>
    <b v="0"/>
    <b v="0"/>
    <x v="6556"/>
  </r>
  <r>
    <s v="Flesh and Bone"/>
    <x v="52"/>
    <n v="9709451"/>
    <n v="112"/>
    <s v=""/>
    <m/>
    <b v="0"/>
    <b v="0"/>
    <b v="0"/>
    <b v="0"/>
    <x v="6557"/>
  </r>
  <r>
    <s v="Stone Cold"/>
    <x v="89"/>
    <n v="9151887"/>
    <n v="100"/>
    <s v=""/>
    <m/>
    <b v="0"/>
    <b v="0"/>
    <b v="0"/>
    <b v="0"/>
    <x v="6558"/>
  </r>
  <r>
    <s v="Monsieur Ibrahim"/>
    <x v="54"/>
    <n v="12364836"/>
    <n v="179"/>
    <s v=""/>
    <m/>
    <b v="0"/>
    <b v="0"/>
    <b v="0"/>
    <b v="0"/>
    <x v="6559"/>
  </r>
  <r>
    <s v="Wanted: Dead or Alive"/>
    <x v="93"/>
    <n v="7555000"/>
    <n v="95"/>
    <s v=""/>
    <m/>
    <b v="0"/>
    <b v="0"/>
    <b v="0"/>
    <b v="0"/>
    <x v="6560"/>
  </r>
  <r>
    <s v="Maria Full of Grace"/>
    <x v="66"/>
    <n v="12594630"/>
    <n v="186"/>
    <s v=""/>
    <m/>
    <b v="0"/>
    <b v="0"/>
    <b v="0"/>
    <b v="0"/>
    <x v="6561"/>
  </r>
  <r>
    <s v="The Last Dance"/>
    <x v="60"/>
    <n v="20983374"/>
    <n v="128"/>
    <s v=""/>
    <m/>
    <b v="0"/>
    <b v="0"/>
    <b v="0"/>
    <b v="0"/>
    <x v="6562"/>
  </r>
  <r>
    <s v="Transylvania 6-5000"/>
    <x v="86"/>
    <n v="7196872"/>
    <n v="104"/>
    <s v=""/>
    <m/>
    <b v="0"/>
    <b v="0"/>
    <b v="0"/>
    <b v="0"/>
    <x v="6563"/>
  </r>
  <r>
    <s v="Nightmares"/>
    <x v="79"/>
    <n v="6670680"/>
    <n v="83"/>
    <s v=""/>
    <m/>
    <b v="0"/>
    <b v="0"/>
    <b v="0"/>
    <b v="0"/>
    <x v="6564"/>
  </r>
  <r>
    <s v="The Golden Seal"/>
    <x v="79"/>
    <n v="6666725"/>
    <n v="84"/>
    <s v=""/>
    <m/>
    <b v="0"/>
    <b v="0"/>
    <b v="0"/>
    <b v="0"/>
    <x v="6565"/>
  </r>
  <r>
    <s v="2009: Lost Memories"/>
    <x v="63"/>
    <n v="12049825"/>
    <n v="191"/>
    <s v=""/>
    <m/>
    <b v="0"/>
    <b v="0"/>
    <b v="0"/>
    <b v="0"/>
    <x v="6566"/>
  </r>
  <r>
    <s v="All of Us Strangers"/>
    <x v="69"/>
    <n v="20226058"/>
    <n v="140"/>
    <s v=""/>
    <n v="4"/>
    <b v="0"/>
    <b v="0"/>
    <b v="0"/>
    <b v="0"/>
    <x v="6567"/>
  </r>
  <r>
    <s v="Breakin' All the Rules"/>
    <x v="66"/>
    <n v="12544254"/>
    <n v="187"/>
    <s v=""/>
    <m/>
    <b v="0"/>
    <b v="0"/>
    <b v="0"/>
    <b v="0"/>
    <x v="6568"/>
  </r>
  <r>
    <s v="Immortal Beloved"/>
    <x v="64"/>
    <n v="9914409"/>
    <n v="111"/>
    <s v=""/>
    <m/>
    <b v="0"/>
    <b v="0"/>
    <b v="0"/>
    <b v="0"/>
    <x v="6569"/>
  </r>
  <r>
    <s v="Warlock"/>
    <x v="89"/>
    <n v="9094451"/>
    <n v="101"/>
    <s v=""/>
    <m/>
    <b v="0"/>
    <b v="0"/>
    <b v="0"/>
    <b v="0"/>
    <x v="6570"/>
  </r>
  <r>
    <s v="Maximum Overdrive"/>
    <x v="91"/>
    <n v="7433663"/>
    <n v="86"/>
    <s v=""/>
    <m/>
    <b v="0"/>
    <b v="0"/>
    <b v="0"/>
    <b v="0"/>
    <x v="6571"/>
  </r>
  <r>
    <s v="The Clearing"/>
    <x v="66"/>
    <n v="12520799"/>
    <n v="188"/>
    <s v=""/>
    <m/>
    <b v="0"/>
    <b v="0"/>
    <b v="0"/>
    <b v="0"/>
    <x v="6572"/>
  </r>
  <r>
    <s v="In God We Trust (or Gimme That Prime Time Religion)"/>
    <x v="78"/>
    <n v="5215015"/>
    <n v="81"/>
    <s v=""/>
    <m/>
    <b v="0"/>
    <b v="0"/>
    <b v="0"/>
    <b v="0"/>
    <x v="6573"/>
  </r>
  <r>
    <s v="Beast"/>
    <x v="49"/>
    <n v="18911959"/>
    <n v="111"/>
    <s v=""/>
    <m/>
    <b v="0"/>
    <b v="0"/>
    <b v="0"/>
    <b v="0"/>
    <x v="6574"/>
  </r>
  <r>
    <s v="Homestead"/>
    <x v="60"/>
    <n v="20815384"/>
    <n v="129"/>
    <s v=""/>
    <m/>
    <b v="0"/>
    <b v="0"/>
    <b v="0"/>
    <b v="0"/>
    <x v="6575"/>
  </r>
  <r>
    <s v="Ski Patrol"/>
    <x v="84"/>
    <n v="8533973"/>
    <n v="104"/>
    <s v=""/>
    <m/>
    <b v="0"/>
    <b v="0"/>
    <b v="0"/>
    <b v="0"/>
    <x v="6576"/>
  </r>
  <r>
    <s v="The Son's Room"/>
    <x v="58"/>
    <n v="11767402"/>
    <n v="162"/>
    <s v=""/>
    <m/>
    <b v="0"/>
    <b v="0"/>
    <b v="0"/>
    <b v="0"/>
    <x v="6577"/>
  </r>
  <r>
    <s v="Cheetah"/>
    <x v="76"/>
    <n v="8153677"/>
    <n v="92"/>
    <s v=""/>
    <m/>
    <b v="0"/>
    <b v="0"/>
    <b v="0"/>
    <b v="0"/>
    <x v="6578"/>
  </r>
  <r>
    <s v="The Lord of the Rings: The War of the Rohirrim"/>
    <x v="60"/>
    <n v="20758572"/>
    <n v="130"/>
    <s v=""/>
    <m/>
    <b v="0"/>
    <b v="0"/>
    <b v="0"/>
    <b v="0"/>
    <x v="6579"/>
  </r>
  <r>
    <s v="DeepStar Six"/>
    <x v="76"/>
    <n v="8143225"/>
    <n v="93"/>
    <s v=""/>
    <m/>
    <b v="0"/>
    <b v="0"/>
    <b v="0"/>
    <b v="0"/>
    <x v="6580"/>
  </r>
  <r>
    <s v="Digimon Adventure: Last Evolution Kizuna"/>
    <x v="90"/>
    <n v="17361009"/>
    <n v="81"/>
    <s v=""/>
    <m/>
    <b v="0"/>
    <b v="0"/>
    <b v="0"/>
    <b v="0"/>
    <x v="6581"/>
  </r>
  <r>
    <s v="Deconstructing Harry"/>
    <x v="46"/>
    <n v="10686841"/>
    <n v="115"/>
    <s v=""/>
    <m/>
    <b v="0"/>
    <b v="0"/>
    <b v="0"/>
    <b v="0"/>
    <x v="6582"/>
  </r>
  <r>
    <s v="Dead Bang"/>
    <x v="76"/>
    <n v="8125592"/>
    <n v="94"/>
    <s v=""/>
    <m/>
    <b v="0"/>
    <b v="0"/>
    <b v="0"/>
    <b v="0"/>
    <x v="6583"/>
  </r>
  <r>
    <s v="The Pope of Greenwich Village"/>
    <x v="83"/>
    <n v="6836201"/>
    <n v="97"/>
    <s v=""/>
    <m/>
    <b v="0"/>
    <b v="0"/>
    <b v="0"/>
    <b v="0"/>
    <x v="6584"/>
  </r>
  <r>
    <s v="Witchboard"/>
    <x v="91"/>
    <n v="7369373"/>
    <n v="87"/>
    <s v=""/>
    <m/>
    <b v="0"/>
    <b v="0"/>
    <b v="0"/>
    <b v="0"/>
    <x v="6585"/>
  </r>
  <r>
    <s v="Broker"/>
    <x v="49"/>
    <n v="18789304"/>
    <n v="112"/>
    <s v=""/>
    <m/>
    <b v="0"/>
    <b v="0"/>
    <b v="0"/>
    <b v="0"/>
    <x v="6586"/>
  </r>
  <r>
    <s v="Les rois mages"/>
    <x v="58"/>
    <n v="11702020"/>
    <n v="163"/>
    <s v=""/>
    <m/>
    <b v="0"/>
    <b v="0"/>
    <b v="0"/>
    <b v="0"/>
    <x v="6587"/>
  </r>
  <r>
    <s v="Koi... Mil Gaya"/>
    <x v="54"/>
    <n v="12168232"/>
    <n v="180"/>
    <s v=""/>
    <m/>
    <b v="0"/>
    <b v="0"/>
    <b v="0"/>
    <b v="0"/>
    <x v="6588"/>
  </r>
  <r>
    <s v="The Soldier"/>
    <x v="74"/>
    <n v="6328816"/>
    <n v="85"/>
    <s v=""/>
    <m/>
    <b v="0"/>
    <b v="0"/>
    <b v="0"/>
    <b v="0"/>
    <x v="6589"/>
  </r>
  <r>
    <s v="Matinee"/>
    <x v="52"/>
    <n v="9532895"/>
    <n v="113"/>
    <s v=""/>
    <m/>
    <b v="0"/>
    <b v="0"/>
    <b v="0"/>
    <b v="0"/>
    <x v="6590"/>
  </r>
  <r>
    <s v="Godfather"/>
    <x v="49"/>
    <n v="18737287"/>
    <n v="113"/>
    <s v=""/>
    <m/>
    <b v="0"/>
    <b v="0"/>
    <b v="0"/>
    <b v="0"/>
    <x v="6591"/>
  </r>
  <r>
    <s v="Dark Blue"/>
    <x v="54"/>
    <n v="12150301"/>
    <n v="181"/>
    <s v=""/>
    <m/>
    <b v="0"/>
    <b v="0"/>
    <b v="0"/>
    <b v="0"/>
    <x v="6592"/>
  </r>
  <r>
    <s v="Madly"/>
    <x v="56"/>
    <n v="21219569"/>
    <n v="58"/>
    <s v=""/>
    <m/>
    <b v="0"/>
    <b v="0"/>
    <b v="0"/>
    <b v="0"/>
    <x v="6593"/>
  </r>
  <r>
    <s v="Lyod 3"/>
    <x v="60"/>
    <n v="20615744"/>
    <n v="131"/>
    <s v=""/>
    <m/>
    <b v="0"/>
    <b v="0"/>
    <b v="0"/>
    <b v="0"/>
    <x v="6594"/>
  </r>
  <r>
    <s v="White Squall"/>
    <x v="88"/>
    <n v="10292300"/>
    <n v="123"/>
    <s v=""/>
    <m/>
    <b v="0"/>
    <b v="0"/>
    <b v="0"/>
    <b v="0"/>
    <x v="6595"/>
  </r>
  <r>
    <s v="The Adventures of Baron Munchausen"/>
    <x v="76"/>
    <n v="8083123"/>
    <n v="95"/>
    <s v=""/>
    <m/>
    <b v="0"/>
    <b v="0"/>
    <b v="0"/>
    <b v="0"/>
    <x v="6596"/>
  </r>
  <r>
    <s v="The Swan Princess"/>
    <x v="64"/>
    <n v="9771658"/>
    <n v="112"/>
    <s v=""/>
    <m/>
    <b v="0"/>
    <b v="0"/>
    <b v="0"/>
    <b v="0"/>
    <x v="6597"/>
  </r>
  <r>
    <s v="B? Già (Dad, I'm Sorry)"/>
    <x v="51"/>
    <n v="17480489"/>
    <n v="126"/>
    <s v=""/>
    <m/>
    <b v="0"/>
    <b v="0"/>
    <b v="0"/>
    <b v="0"/>
    <x v="6598"/>
  </r>
  <r>
    <s v="Cabrini"/>
    <x v="60"/>
    <n v="20590202"/>
    <n v="132"/>
    <s v=""/>
    <m/>
    <b v="0"/>
    <b v="0"/>
    <b v="0"/>
    <b v="0"/>
    <x v="6599"/>
  </r>
  <r>
    <s v="Casshern"/>
    <x v="66"/>
    <n v="12353768"/>
    <n v="189"/>
    <s v=""/>
    <m/>
    <b v="0"/>
    <b v="0"/>
    <b v="0"/>
    <b v="0"/>
    <x v="6600"/>
  </r>
  <r>
    <s v="Ordinary Angels"/>
    <x v="60"/>
    <n v="20571534"/>
    <n v="133"/>
    <s v=""/>
    <m/>
    <b v="0"/>
    <b v="0"/>
    <b v="0"/>
    <b v="0"/>
    <x v="6601"/>
  </r>
  <r>
    <s v="Cutthroat Island"/>
    <x v="85"/>
    <n v="10017322"/>
    <n v="118"/>
    <s v=""/>
    <m/>
    <b v="0"/>
    <b v="0"/>
    <b v="0"/>
    <b v="0"/>
    <x v="6602"/>
  </r>
  <r>
    <s v="A Little Princess"/>
    <x v="85"/>
    <n v="10015449"/>
    <n v="119"/>
    <s v=""/>
    <m/>
    <b v="0"/>
    <b v="0"/>
    <b v="0"/>
    <b v="0"/>
    <x v="6603"/>
  </r>
  <r>
    <s v="The Rules of Attraction"/>
    <x v="63"/>
    <n v="11819244"/>
    <n v="192"/>
    <s v=""/>
    <m/>
    <b v="0"/>
    <b v="0"/>
    <b v="0"/>
    <b v="0"/>
    <x v="6604"/>
  </r>
  <r>
    <s v="A New Life"/>
    <x v="87"/>
    <n v="7721852"/>
    <n v="101"/>
    <s v=""/>
    <m/>
    <b v="0"/>
    <b v="0"/>
    <b v="0"/>
    <b v="0"/>
    <x v="6605"/>
  </r>
  <r>
    <s v="Gladiator"/>
    <x v="81"/>
    <n v="9223441"/>
    <n v="98"/>
    <s v=""/>
    <m/>
    <b v="0"/>
    <b v="0"/>
    <b v="0"/>
    <b v="0"/>
    <x v="6606"/>
  </r>
  <r>
    <s v="Ironweed"/>
    <x v="93"/>
    <n v="7393346"/>
    <n v="96"/>
    <s v=""/>
    <m/>
    <b v="0"/>
    <b v="0"/>
    <b v="0"/>
    <b v="0"/>
    <x v="6607"/>
  </r>
  <r>
    <s v="You Can Count on Me"/>
    <x v="77"/>
    <n v="11242521"/>
    <n v="142"/>
    <s v=""/>
    <m/>
    <b v="0"/>
    <b v="0"/>
    <b v="0"/>
    <b v="0"/>
    <x v="6608"/>
  </r>
  <r>
    <s v="The Poet"/>
    <x v="56"/>
    <n v="21124669"/>
    <n v="59"/>
    <s v=""/>
    <m/>
    <b v="0"/>
    <b v="0"/>
    <b v="0"/>
    <b v="0"/>
    <x v="6609"/>
  </r>
  <r>
    <s v="Chasing Liberty"/>
    <x v="66"/>
    <n v="12313323"/>
    <n v="190"/>
    <s v=""/>
    <m/>
    <b v="0"/>
    <b v="0"/>
    <b v="0"/>
    <b v="0"/>
    <x v="6610"/>
  </r>
  <r>
    <s v="Runaway"/>
    <x v="83"/>
    <n v="6770587"/>
    <n v="98"/>
    <s v=""/>
    <m/>
    <b v="0"/>
    <b v="0"/>
    <b v="0"/>
    <b v="0"/>
    <x v="6611"/>
  </r>
  <r>
    <s v="Cookie's Fortune"/>
    <x v="57"/>
    <n v="10920544"/>
    <n v="128"/>
    <s v=""/>
    <m/>
    <b v="0"/>
    <b v="0"/>
    <b v="0"/>
    <b v="0"/>
    <x v="6612"/>
  </r>
  <r>
    <s v="Late for Dinner"/>
    <x v="89"/>
    <n v="8906823"/>
    <n v="102"/>
    <s v=""/>
    <m/>
    <b v="0"/>
    <b v="0"/>
    <b v="0"/>
    <b v="0"/>
    <x v="6613"/>
  </r>
  <r>
    <s v="Mad City"/>
    <x v="46"/>
    <n v="10541523"/>
    <n v="116"/>
    <s v=""/>
    <m/>
    <b v="0"/>
    <b v="0"/>
    <b v="0"/>
    <b v="0"/>
    <x v="6614"/>
  </r>
  <r>
    <s v="The Osterman Weekend"/>
    <x v="79"/>
    <n v="6486797"/>
    <n v="85"/>
    <s v=""/>
    <m/>
    <b v="0"/>
    <b v="0"/>
    <b v="0"/>
    <b v="0"/>
    <x v="6615"/>
  </r>
  <r>
    <s v="Gallipoli"/>
    <x v="82"/>
    <n v="5735824"/>
    <n v="76"/>
    <s v=""/>
    <m/>
    <b v="0"/>
    <b v="0"/>
    <b v="0"/>
    <b v="0"/>
    <x v="6616"/>
  </r>
  <r>
    <s v="Shadow of the Vampire"/>
    <x v="77"/>
    <n v="11155214"/>
    <n v="143"/>
    <s v=""/>
    <m/>
    <b v="0"/>
    <b v="0"/>
    <b v="0"/>
    <b v="0"/>
    <x v="6617"/>
  </r>
  <r>
    <s v="Fear and Loathing in Las Vegas"/>
    <x v="75"/>
    <n v="10680275"/>
    <n v="122"/>
    <s v=""/>
    <m/>
    <b v="0"/>
    <b v="0"/>
    <b v="0"/>
    <b v="0"/>
    <x v="6618"/>
  </r>
  <r>
    <s v="Sunset Park"/>
    <x v="88"/>
    <n v="10163782"/>
    <n v="124"/>
    <s v=""/>
    <m/>
    <b v="0"/>
    <b v="0"/>
    <b v="0"/>
    <b v="0"/>
    <x v="6619"/>
  </r>
  <r>
    <s v="Star 80"/>
    <x v="79"/>
    <n v="6472990"/>
    <n v="86"/>
    <s v=""/>
    <m/>
    <b v="0"/>
    <b v="0"/>
    <b v="0"/>
    <b v="0"/>
    <x v="6620"/>
  </r>
  <r>
    <s v="Mohou-han"/>
    <x v="63"/>
    <n v="11702775"/>
    <n v="193"/>
    <s v=""/>
    <m/>
    <b v="0"/>
    <b v="0"/>
    <b v="0"/>
    <b v="0"/>
    <x v="6621"/>
  </r>
  <r>
    <s v="Gintama: The Final"/>
    <x v="51"/>
    <n v="17252960"/>
    <n v="127"/>
    <s v=""/>
    <m/>
    <b v="0"/>
    <b v="0"/>
    <b v="0"/>
    <b v="0"/>
    <x v="6622"/>
  </r>
  <r>
    <s v="School of Magical Animals: Part 2"/>
    <x v="49"/>
    <n v="18460372"/>
    <n v="114"/>
    <s v=""/>
    <m/>
    <b v="0"/>
    <b v="0"/>
    <b v="0"/>
    <b v="0"/>
    <x v="6623"/>
  </r>
  <r>
    <s v="Office Space"/>
    <x v="57"/>
    <n v="10829448"/>
    <n v="129"/>
    <s v=""/>
    <n v="5"/>
    <b v="0"/>
    <b v="0"/>
    <b v="0"/>
    <b v="0"/>
    <x v="6624"/>
  </r>
  <r>
    <s v="The End of the Affair"/>
    <x v="57"/>
    <n v="10827816"/>
    <n v="130"/>
    <s v=""/>
    <m/>
    <b v="0"/>
    <b v="0"/>
    <b v="0"/>
    <b v="0"/>
    <x v="6625"/>
  </r>
  <r>
    <s v="Railway Heroes"/>
    <x v="51"/>
    <n v="17223704"/>
    <n v="128"/>
    <s v=""/>
    <m/>
    <b v="0"/>
    <b v="0"/>
    <b v="0"/>
    <b v="0"/>
    <x v="6626"/>
  </r>
  <r>
    <s v="Who's That Girl"/>
    <x v="93"/>
    <n v="7305209"/>
    <n v="97"/>
    <s v=""/>
    <m/>
    <b v="0"/>
    <b v="0"/>
    <b v="0"/>
    <b v="0"/>
    <x v="6627"/>
  </r>
  <r>
    <s v="A Family Thing"/>
    <x v="88"/>
    <n v="10125417"/>
    <n v="125"/>
    <s v=""/>
    <m/>
    <b v="0"/>
    <b v="0"/>
    <b v="0"/>
    <b v="0"/>
    <x v="6628"/>
  </r>
  <r>
    <s v="Bye Bye Morons"/>
    <x v="90"/>
    <n v="16955924"/>
    <n v="82"/>
    <s v=""/>
    <m/>
    <b v="0"/>
    <b v="0"/>
    <b v="0"/>
    <b v="0"/>
    <x v="6629"/>
  </r>
  <r>
    <s v="Red Sonja"/>
    <x v="86"/>
    <n v="6948633"/>
    <n v="105"/>
    <s v=""/>
    <m/>
    <b v="0"/>
    <b v="0"/>
    <b v="0"/>
    <b v="0"/>
    <x v="6630"/>
  </r>
  <r>
    <s v="The Experiment"/>
    <x v="58"/>
    <n v="11455141"/>
    <n v="164"/>
    <s v=""/>
    <m/>
    <b v="0"/>
    <b v="0"/>
    <b v="0"/>
    <b v="0"/>
    <x v="6631"/>
  </r>
  <r>
    <s v="Jade"/>
    <x v="85"/>
    <n v="9851610"/>
    <n v="120"/>
    <s v=""/>
    <m/>
    <b v="0"/>
    <b v="0"/>
    <b v="0"/>
    <b v="0"/>
    <x v="6632"/>
  </r>
  <r>
    <s v="Mrs. Winterbourne"/>
    <x v="88"/>
    <n v="10082005"/>
    <n v="126"/>
    <s v=""/>
    <m/>
    <b v="0"/>
    <b v="0"/>
    <b v="0"/>
    <b v="0"/>
    <x v="6633"/>
  </r>
  <r>
    <s v="Armour of God 2: Operation Condor"/>
    <x v="46"/>
    <n v="10405394"/>
    <n v="117"/>
    <s v=""/>
    <m/>
    <b v="0"/>
    <b v="0"/>
    <b v="0"/>
    <b v="0"/>
    <x v="6634"/>
  </r>
  <r>
    <s v="My Happy Marriage"/>
    <x v="69"/>
    <n v="19506407"/>
    <n v="141"/>
    <s v=""/>
    <m/>
    <b v="0"/>
    <b v="0"/>
    <b v="0"/>
    <b v="0"/>
    <x v="6635"/>
  </r>
  <r>
    <s v="We're Back! A Dinosaur's Story"/>
    <x v="52"/>
    <n v="9317021"/>
    <n v="114"/>
    <s v=""/>
    <m/>
    <b v="0"/>
    <b v="0"/>
    <b v="0"/>
    <b v="0"/>
    <x v="6636"/>
  </r>
  <r>
    <s v="My Bloody Valentine"/>
    <x v="82"/>
    <n v="5673343"/>
    <n v="77"/>
    <s v=""/>
    <m/>
    <b v="0"/>
    <b v="0"/>
    <b v="0"/>
    <b v="0"/>
    <x v="6637"/>
  </r>
  <r>
    <s v="Bhool Bhulaiyaa 2"/>
    <x v="49"/>
    <n v="18307258"/>
    <n v="115"/>
    <s v=""/>
    <m/>
    <b v="0"/>
    <b v="0"/>
    <b v="0"/>
    <b v="0"/>
    <x v="6638"/>
  </r>
  <r>
    <s v="The Boy Who Could Fly"/>
    <x v="91"/>
    <n v="7177431"/>
    <n v="88"/>
    <s v=""/>
    <m/>
    <b v="0"/>
    <b v="0"/>
    <b v="0"/>
    <b v="0"/>
    <x v="6639"/>
  </r>
  <r>
    <s v="The House of No Man"/>
    <x v="69"/>
    <n v="19490980"/>
    <n v="142"/>
    <s v=""/>
    <m/>
    <b v="0"/>
    <b v="0"/>
    <b v="0"/>
    <b v="0"/>
    <x v="6640"/>
  </r>
  <r>
    <s v="Swing Shift"/>
    <x v="83"/>
    <n v="6650206"/>
    <n v="99"/>
    <s v=""/>
    <m/>
    <b v="0"/>
    <b v="0"/>
    <b v="0"/>
    <b v="0"/>
    <x v="6641"/>
  </r>
  <r>
    <s v="Cry-Baby"/>
    <x v="84"/>
    <n v="8266343"/>
    <n v="105"/>
    <s v=""/>
    <m/>
    <b v="0"/>
    <b v="0"/>
    <b v="0"/>
    <b v="0"/>
    <x v="6642"/>
  </r>
  <r>
    <s v="Guest from the Future"/>
    <x v="60"/>
    <n v="20115888"/>
    <n v="134"/>
    <s v=""/>
    <m/>
    <b v="0"/>
    <b v="0"/>
    <b v="0"/>
    <b v="0"/>
    <x v="6643"/>
  </r>
  <r>
    <s v="Don't Move"/>
    <x v="66"/>
    <n v="12071007"/>
    <n v="191"/>
    <s v=""/>
    <m/>
    <b v="0"/>
    <b v="0"/>
    <b v="0"/>
    <b v="0"/>
    <x v="6644"/>
  </r>
  <r>
    <s v="The Order"/>
    <x v="63"/>
    <n v="11560806"/>
    <n v="194"/>
    <s v=""/>
    <m/>
    <b v="0"/>
    <b v="0"/>
    <b v="0"/>
    <b v="0"/>
    <x v="6645"/>
  </r>
  <r>
    <s v="Lost in Yonkers"/>
    <x v="52"/>
    <n v="9285189"/>
    <n v="115"/>
    <s v=""/>
    <m/>
    <b v="0"/>
    <b v="0"/>
    <b v="0"/>
    <b v="0"/>
    <x v="6646"/>
  </r>
  <r>
    <s v="The Five Heartbeats"/>
    <x v="89"/>
    <n v="8750400"/>
    <n v="103"/>
    <s v=""/>
    <m/>
    <b v="0"/>
    <b v="0"/>
    <b v="0"/>
    <b v="0"/>
    <x v="6647"/>
  </r>
  <r>
    <s v="The Name of the Rose"/>
    <x v="91"/>
    <n v="7153487"/>
    <n v="89"/>
    <s v=""/>
    <m/>
    <b v="0"/>
    <b v="0"/>
    <b v="0"/>
    <b v="0"/>
    <x v="6648"/>
  </r>
  <r>
    <s v="White Sands"/>
    <x v="81"/>
    <n v="9011574"/>
    <n v="99"/>
    <s v=""/>
    <m/>
    <b v="0"/>
    <b v="0"/>
    <b v="0"/>
    <b v="0"/>
    <x v="6649"/>
  </r>
  <r>
    <s v="She's Gotta Have It"/>
    <x v="91"/>
    <n v="7137502"/>
    <n v="90"/>
    <s v=""/>
    <m/>
    <b v="0"/>
    <b v="0"/>
    <b v="0"/>
    <b v="0"/>
    <x v="6650"/>
  </r>
  <r>
    <s v="Blue Steel"/>
    <x v="84"/>
    <n v="8217997"/>
    <n v="106"/>
    <s v=""/>
    <m/>
    <b v="0"/>
    <b v="0"/>
    <b v="0"/>
    <b v="0"/>
    <x v="6651"/>
  </r>
  <r>
    <s v="Kabhi Khushi Kabhie Gham..."/>
    <x v="58"/>
    <n v="11329690"/>
    <n v="165"/>
    <s v=""/>
    <m/>
    <b v="0"/>
    <b v="0"/>
    <b v="0"/>
    <b v="0"/>
    <x v="6652"/>
  </r>
  <r>
    <s v="Universal Soldier: The Return"/>
    <x v="57"/>
    <n v="10667893"/>
    <n v="131"/>
    <s v=""/>
    <m/>
    <b v="0"/>
    <b v="0"/>
    <b v="0"/>
    <b v="0"/>
    <x v="6653"/>
  </r>
  <r>
    <s v="The Cookout"/>
    <x v="66"/>
    <n v="12009070"/>
    <n v="193"/>
    <s v=""/>
    <m/>
    <b v="0"/>
    <b v="0"/>
    <b v="0"/>
    <b v="0"/>
    <x v="6654"/>
  </r>
  <r>
    <s v="Home Fries"/>
    <x v="75"/>
    <n v="10493366"/>
    <n v="123"/>
    <s v=""/>
    <m/>
    <b v="0"/>
    <b v="0"/>
    <b v="0"/>
    <b v="0"/>
    <x v="6655"/>
  </r>
  <r>
    <s v="Island of the Sharks"/>
    <x v="57"/>
    <n v="10658505"/>
    <n v="132"/>
    <s v=""/>
    <m/>
    <b v="0"/>
    <b v="0"/>
    <b v="0"/>
    <b v="0"/>
    <x v="6656"/>
  </r>
  <r>
    <s v="Baaghi 3"/>
    <x v="90"/>
    <n v="16726510"/>
    <n v="83"/>
    <s v=""/>
    <m/>
    <b v="0"/>
    <b v="0"/>
    <b v="0"/>
    <b v="0"/>
    <x v="6657"/>
  </r>
  <r>
    <s v="Batya 2. Ded"/>
    <x v="56"/>
    <n v="20557184"/>
    <n v="60"/>
    <s v=""/>
    <m/>
    <b v="0"/>
    <b v="0"/>
    <b v="0"/>
    <b v="0"/>
    <x v="6658"/>
  </r>
  <r>
    <s v="The Border"/>
    <x v="74"/>
    <n v="6118683"/>
    <n v="86"/>
    <s v=""/>
    <m/>
    <b v="0"/>
    <b v="0"/>
    <b v="0"/>
    <b v="0"/>
    <x v="6659"/>
  </r>
  <r>
    <s v="November"/>
    <x v="49"/>
    <n v="18128799"/>
    <n v="116"/>
    <s v=""/>
    <m/>
    <b v="0"/>
    <b v="0"/>
    <b v="0"/>
    <b v="0"/>
    <x v="6660"/>
  </r>
  <r>
    <s v="The Sting II"/>
    <x v="79"/>
    <n v="6347072"/>
    <n v="87"/>
    <s v=""/>
    <m/>
    <b v="0"/>
    <b v="0"/>
    <b v="0"/>
    <b v="0"/>
    <x v="6661"/>
  </r>
  <r>
    <s v="Dead Calm"/>
    <x v="76"/>
    <n v="7825135"/>
    <n v="96"/>
    <s v=""/>
    <m/>
    <b v="0"/>
    <b v="0"/>
    <b v="0"/>
    <b v="0"/>
    <x v="6662"/>
  </r>
  <r>
    <s v="Evil Under the Sun"/>
    <x v="74"/>
    <n v="6110000"/>
    <n v="87"/>
    <s v=""/>
    <m/>
    <b v="0"/>
    <b v="0"/>
    <b v="0"/>
    <b v="0"/>
    <x v="6663"/>
  </r>
  <r>
    <s v="The Newton Boys"/>
    <x v="75"/>
    <n v="10452012"/>
    <n v="124"/>
    <s v=""/>
    <m/>
    <b v="0"/>
    <b v="0"/>
    <b v="0"/>
    <b v="0"/>
    <x v="6664"/>
  </r>
  <r>
    <s v="Amityville 3-D"/>
    <x v="79"/>
    <n v="6333135"/>
    <n v="88"/>
    <s v=""/>
    <m/>
    <b v="0"/>
    <b v="0"/>
    <b v="0"/>
    <b v="0"/>
    <x v="6665"/>
  </r>
  <r>
    <s v="Bingo"/>
    <x v="89"/>
    <n v="8667684"/>
    <n v="104"/>
    <s v=""/>
    <m/>
    <b v="0"/>
    <b v="0"/>
    <b v="0"/>
    <b v="0"/>
    <x v="6666"/>
  </r>
  <r>
    <s v="Lucky Numbers"/>
    <x v="77"/>
    <n v="10890222"/>
    <n v="144"/>
    <s v=""/>
    <m/>
    <b v="0"/>
    <b v="0"/>
    <b v="0"/>
    <b v="0"/>
    <x v="6667"/>
  </r>
  <r>
    <s v="The Baby-Sitters Club"/>
    <x v="85"/>
    <n v="9685976"/>
    <n v="121"/>
    <s v=""/>
    <m/>
    <b v="0"/>
    <b v="0"/>
    <b v="0"/>
    <b v="0"/>
    <x v="6668"/>
  </r>
  <r>
    <s v="Beyond Borders"/>
    <x v="54"/>
    <n v="11705002"/>
    <n v="182"/>
    <s v=""/>
    <m/>
    <b v="0"/>
    <b v="0"/>
    <b v="0"/>
    <b v="0"/>
    <x v="6669"/>
  </r>
  <r>
    <s v="Stealing Home"/>
    <x v="87"/>
    <n v="7467504"/>
    <n v="102"/>
    <s v=""/>
    <m/>
    <b v="0"/>
    <b v="0"/>
    <b v="0"/>
    <b v="0"/>
    <x v="6670"/>
  </r>
  <r>
    <s v="The Little Polar Bear"/>
    <x v="58"/>
    <n v="11243547"/>
    <n v="166"/>
    <s v=""/>
    <m/>
    <b v="0"/>
    <b v="0"/>
    <b v="0"/>
    <b v="0"/>
    <x v="6671"/>
  </r>
  <r>
    <s v="Here on Earth"/>
    <x v="77"/>
    <n v="10873148"/>
    <n v="145"/>
    <s v=""/>
    <m/>
    <b v="0"/>
    <b v="0"/>
    <b v="0"/>
    <b v="0"/>
    <x v="6672"/>
  </r>
  <r>
    <s v="The Razor's Edge"/>
    <x v="83"/>
    <n v="6551987"/>
    <n v="100"/>
    <s v=""/>
    <m/>
    <b v="0"/>
    <b v="0"/>
    <b v="0"/>
    <b v="0"/>
    <x v="6673"/>
  </r>
  <r>
    <s v="Funny About Love"/>
    <x v="84"/>
    <n v="8141292"/>
    <n v="107"/>
    <s v=""/>
    <m/>
    <b v="0"/>
    <b v="0"/>
    <b v="0"/>
    <b v="0"/>
    <x v="6674"/>
  </r>
  <r>
    <s v="Drop Dead Gorgeous"/>
    <x v="57"/>
    <n v="10571408"/>
    <n v="133"/>
    <s v=""/>
    <m/>
    <b v="0"/>
    <b v="0"/>
    <b v="0"/>
    <b v="0"/>
    <x v="6675"/>
  </r>
  <r>
    <s v="Three to Tango"/>
    <x v="57"/>
    <n v="10570375"/>
    <n v="134"/>
    <s v=""/>
    <m/>
    <b v="0"/>
    <b v="0"/>
    <b v="0"/>
    <b v="0"/>
    <x v="6676"/>
  </r>
  <r>
    <s v="Angie"/>
    <x v="64"/>
    <n v="9398308"/>
    <n v="113"/>
    <s v=""/>
    <m/>
    <b v="0"/>
    <b v="0"/>
    <b v="0"/>
    <b v="0"/>
    <x v="6677"/>
  </r>
  <r>
    <s v="Partners"/>
    <x v="74"/>
    <n v="6062898"/>
    <n v="88"/>
    <s v=""/>
    <m/>
    <b v="0"/>
    <b v="0"/>
    <b v="0"/>
    <b v="0"/>
    <x v="6678"/>
  </r>
  <r>
    <s v="Fragments of the Last Will"/>
    <x v="49"/>
    <n v="17954691"/>
    <n v="117"/>
    <s v=""/>
    <m/>
    <b v="0"/>
    <b v="0"/>
    <b v="0"/>
    <b v="0"/>
    <x v="6679"/>
  </r>
  <r>
    <s v="Dunston Checks In"/>
    <x v="88"/>
    <n v="9871065"/>
    <n v="127"/>
    <s v=""/>
    <m/>
    <b v="0"/>
    <b v="0"/>
    <b v="0"/>
    <b v="0"/>
    <x v="6680"/>
  </r>
  <r>
    <s v="Enemies, A Love Story"/>
    <x v="76"/>
    <n v="7754571"/>
    <n v="97"/>
    <s v=""/>
    <m/>
    <b v="0"/>
    <b v="0"/>
    <b v="0"/>
    <b v="0"/>
    <x v="6681"/>
  </r>
  <r>
    <s v="Layer Cake"/>
    <x v="66"/>
    <n v="11850214"/>
    <n v="194"/>
    <s v=""/>
    <n v="4"/>
    <b v="0"/>
    <b v="0"/>
    <b v="0"/>
    <b v="0"/>
    <x v="6682"/>
  </r>
  <r>
    <s v="Disorganized Crime"/>
    <x v="76"/>
    <n v="7723506"/>
    <n v="98"/>
    <s v=""/>
    <m/>
    <b v="0"/>
    <b v="0"/>
    <b v="0"/>
    <b v="0"/>
    <x v="6683"/>
  </r>
  <r>
    <s v="Knock Off"/>
    <x v="75"/>
    <n v="10319915"/>
    <n v="125"/>
    <s v=""/>
    <m/>
    <b v="0"/>
    <b v="0"/>
    <b v="0"/>
    <b v="0"/>
    <x v="6684"/>
  </r>
  <r>
    <s v="I Got the Hook Up"/>
    <x v="75"/>
    <n v="10317779"/>
    <n v="126"/>
    <s v=""/>
    <m/>
    <b v="0"/>
    <b v="0"/>
    <b v="0"/>
    <b v="0"/>
    <x v="6685"/>
  </r>
  <r>
    <s v="Buddy"/>
    <x v="46"/>
    <n v="10113400"/>
    <n v="118"/>
    <s v=""/>
    <m/>
    <b v="0"/>
    <b v="0"/>
    <b v="0"/>
    <b v="0"/>
    <x v="6686"/>
  </r>
  <r>
    <s v="Going Ape!"/>
    <x v="82"/>
    <n v="5504218"/>
    <n v="78"/>
    <s v=""/>
    <m/>
    <b v="0"/>
    <b v="0"/>
    <b v="0"/>
    <b v="0"/>
    <x v="6687"/>
  </r>
  <r>
    <s v="Everyone Says I Love You"/>
    <x v="88"/>
    <n v="9759200"/>
    <n v="128"/>
    <s v=""/>
    <m/>
    <b v="0"/>
    <b v="0"/>
    <b v="0"/>
    <b v="0"/>
    <x v="6688"/>
  </r>
  <r>
    <s v="Still of the Night"/>
    <x v="74"/>
    <n v="5979947"/>
    <n v="89"/>
    <s v=""/>
    <m/>
    <b v="0"/>
    <b v="0"/>
    <b v="0"/>
    <b v="0"/>
    <x v="6689"/>
  </r>
  <r>
    <s v="La planète des singes, une odyssée de l'espèce"/>
    <x v="60"/>
    <n v="19515102"/>
    <n v="135"/>
    <s v=""/>
    <m/>
    <b v="0"/>
    <b v="0"/>
    <b v="0"/>
    <b v="0"/>
    <x v="6690"/>
  </r>
  <r>
    <s v="Blue City"/>
    <x v="91"/>
    <n v="6947787"/>
    <n v="91"/>
    <s v=""/>
    <m/>
    <b v="0"/>
    <b v="0"/>
    <b v="0"/>
    <b v="0"/>
    <x v="6691"/>
  </r>
  <r>
    <s v="Hiding Out"/>
    <x v="93"/>
    <n v="7019441"/>
    <n v="98"/>
    <s v=""/>
    <m/>
    <b v="0"/>
    <b v="0"/>
    <b v="0"/>
    <b v="0"/>
    <x v="6692"/>
  </r>
  <r>
    <s v="He Knows You're Alone"/>
    <x v="78"/>
    <n v="4875436"/>
    <n v="82"/>
    <s v=""/>
    <m/>
    <b v="0"/>
    <b v="0"/>
    <b v="0"/>
    <b v="0"/>
    <x v="6693"/>
  </r>
  <r>
    <s v="The Dogs of War"/>
    <x v="82"/>
    <n v="5484132"/>
    <n v="79"/>
    <s v=""/>
    <m/>
    <b v="0"/>
    <b v="0"/>
    <b v="0"/>
    <b v="0"/>
    <x v="6694"/>
  </r>
  <r>
    <s v="Air Bud: Golden Receiver"/>
    <x v="75"/>
    <n v="10224116"/>
    <n v="127"/>
    <s v=""/>
    <m/>
    <b v="0"/>
    <b v="0"/>
    <b v="0"/>
    <b v="0"/>
    <x v="6695"/>
  </r>
  <r>
    <s v="Nothing But Trouble"/>
    <x v="89"/>
    <n v="8479793"/>
    <n v="105"/>
    <s v=""/>
    <m/>
    <b v="0"/>
    <b v="0"/>
    <b v="0"/>
    <b v="0"/>
    <x v="6696"/>
  </r>
  <r>
    <s v="Your Turn to Kill"/>
    <x v="51"/>
    <n v="16511822"/>
    <n v="129"/>
    <s v=""/>
    <m/>
    <b v="0"/>
    <b v="0"/>
    <b v="0"/>
    <b v="0"/>
    <x v="6697"/>
  </r>
  <r>
    <s v="Cry Macho"/>
    <x v="51"/>
    <n v="16510734"/>
    <n v="130"/>
    <s v=""/>
    <m/>
    <b v="0"/>
    <b v="0"/>
    <b v="0"/>
    <b v="0"/>
    <x v="6698"/>
  </r>
  <r>
    <s v="Caravans"/>
    <x v="80"/>
    <n v="3930501"/>
    <n v="49"/>
    <s v=""/>
    <m/>
    <b v="0"/>
    <b v="0"/>
    <b v="0"/>
    <b v="0"/>
    <x v="6699"/>
  </r>
  <r>
    <s v="Phantasm II"/>
    <x v="87"/>
    <n v="7283766"/>
    <n v="103"/>
    <s v=""/>
    <m/>
    <b v="0"/>
    <b v="0"/>
    <b v="0"/>
    <b v="0"/>
    <x v="6700"/>
  </r>
  <r>
    <s v="Face Off 7: One Wish"/>
    <x v="60"/>
    <n v="19353760"/>
    <n v="137"/>
    <s v=""/>
    <m/>
    <b v="0"/>
    <b v="0"/>
    <b v="0"/>
    <b v="0"/>
    <x v="6701"/>
  </r>
  <r>
    <s v="Chained Heat"/>
    <x v="79"/>
    <n v="6149983"/>
    <n v="89"/>
    <s v=""/>
    <m/>
    <b v="0"/>
    <b v="0"/>
    <b v="0"/>
    <b v="0"/>
    <x v="6702"/>
  </r>
  <r>
    <s v="Village of the Damned"/>
    <x v="85"/>
    <n v="9418365"/>
    <n v="122"/>
    <s v=""/>
    <m/>
    <b v="0"/>
    <b v="0"/>
    <b v="0"/>
    <b v="0"/>
    <x v="6703"/>
  </r>
  <r>
    <s v="Reminiscence"/>
    <x v="51"/>
    <n v="16400193"/>
    <n v="131"/>
    <s v=""/>
    <m/>
    <b v="0"/>
    <b v="0"/>
    <b v="0"/>
    <b v="0"/>
    <x v="6704"/>
  </r>
  <r>
    <s v="Retribution"/>
    <x v="69"/>
    <n v="18685751"/>
    <n v="143"/>
    <s v=""/>
    <m/>
    <b v="0"/>
    <b v="0"/>
    <b v="0"/>
    <b v="0"/>
    <x v="6705"/>
  </r>
  <r>
    <s v="Once Upon a Crime..."/>
    <x v="81"/>
    <n v="8669847"/>
    <n v="100"/>
    <s v=""/>
    <m/>
    <b v="0"/>
    <b v="0"/>
    <b v="0"/>
    <b v="0"/>
    <x v="6706"/>
  </r>
  <r>
    <s v="Pollock"/>
    <x v="77"/>
    <n v="10558970"/>
    <n v="146"/>
    <s v=""/>
    <m/>
    <b v="0"/>
    <b v="0"/>
    <b v="0"/>
    <b v="0"/>
    <x v="6707"/>
  </r>
  <r>
    <s v="Next Goal Wins"/>
    <x v="69"/>
    <n v="18648802"/>
    <n v="144"/>
    <s v=""/>
    <m/>
    <b v="0"/>
    <b v="0"/>
    <b v="0"/>
    <b v="0"/>
    <x v="6708"/>
  </r>
  <r>
    <s v="The Quintessential Quintuplets Movie"/>
    <x v="49"/>
    <n v="17506171"/>
    <n v="118"/>
    <s v=""/>
    <m/>
    <b v="0"/>
    <b v="0"/>
    <b v="0"/>
    <b v="0"/>
    <x v="6709"/>
  </r>
  <r>
    <s v="Off Limits"/>
    <x v="87"/>
    <n v="7242035"/>
    <n v="104"/>
    <s v=""/>
    <m/>
    <b v="0"/>
    <b v="0"/>
    <b v="0"/>
    <b v="0"/>
    <x v="6710"/>
  </r>
  <r>
    <s v="I Still Believe"/>
    <x v="90"/>
    <n v="16069730"/>
    <n v="84"/>
    <s v=""/>
    <m/>
    <b v="0"/>
    <b v="0"/>
    <b v="0"/>
    <b v="0"/>
    <x v="6711"/>
  </r>
  <r>
    <s v="Anatomy"/>
    <x v="77"/>
    <n v="10501958"/>
    <n v="147"/>
    <s v=""/>
    <m/>
    <b v="0"/>
    <b v="0"/>
    <b v="0"/>
    <b v="0"/>
    <x v="6712"/>
  </r>
  <r>
    <s v="Night Falls on Manhattan"/>
    <x v="46"/>
    <n v="9889670"/>
    <n v="119"/>
    <s v=""/>
    <m/>
    <b v="0"/>
    <b v="0"/>
    <b v="0"/>
    <b v="0"/>
    <x v="6713"/>
  </r>
  <r>
    <s v="The Dope"/>
    <x v="54"/>
    <n v="11289473"/>
    <n v="183"/>
    <s v=""/>
    <m/>
    <b v="0"/>
    <b v="0"/>
    <b v="0"/>
    <b v="0"/>
    <x v="6714"/>
  </r>
  <r>
    <s v="Adrenaline Rush: The Science of Risk"/>
    <x v="63"/>
    <n v="11011932"/>
    <n v="195"/>
    <s v=""/>
    <m/>
    <b v="0"/>
    <b v="0"/>
    <b v="0"/>
    <b v="0"/>
    <x v="6715"/>
  </r>
  <r>
    <s v="Here Come the Littles"/>
    <x v="86"/>
    <n v="6565359"/>
    <n v="106"/>
    <s v=""/>
    <m/>
    <b v="0"/>
    <b v="0"/>
    <b v="0"/>
    <b v="0"/>
    <x v="6716"/>
  </r>
  <r>
    <s v="Fall"/>
    <x v="49"/>
    <n v="17363261"/>
    <n v="119"/>
    <s v=""/>
    <n v="3"/>
    <b v="0"/>
    <b v="0"/>
    <b v="0"/>
    <b v="0"/>
    <x v="6717"/>
  </r>
  <r>
    <s v="Death Wish 4: The Crackdown"/>
    <x v="93"/>
    <n v="6880310"/>
    <n v="99"/>
    <s v=""/>
    <m/>
    <b v="0"/>
    <b v="0"/>
    <b v="0"/>
    <b v="0"/>
    <x v="6718"/>
  </r>
  <r>
    <s v="Dirty Work"/>
    <x v="75"/>
    <n v="10023282"/>
    <n v="128"/>
    <s v=""/>
    <m/>
    <b v="0"/>
    <b v="0"/>
    <b v="0"/>
    <b v="0"/>
    <x v="6719"/>
  </r>
  <r>
    <s v="Women on the Verge of a Nervous Breakdown"/>
    <x v="87"/>
    <n v="7179298"/>
    <n v="105"/>
    <s v=""/>
    <m/>
    <b v="0"/>
    <b v="0"/>
    <b v="0"/>
    <b v="0"/>
    <x v="6720"/>
  </r>
  <r>
    <s v="She's the One"/>
    <x v="88"/>
    <n v="9538948"/>
    <n v="129"/>
    <s v=""/>
    <m/>
    <b v="0"/>
    <b v="0"/>
    <b v="0"/>
    <b v="0"/>
    <x v="6721"/>
  </r>
  <r>
    <s v="The Red Violin"/>
    <x v="75"/>
    <n v="10019109"/>
    <n v="129"/>
    <s v=""/>
    <m/>
    <b v="0"/>
    <b v="0"/>
    <b v="0"/>
    <b v="0"/>
    <x v="6722"/>
  </r>
  <r>
    <s v="Trick or Treat"/>
    <x v="91"/>
    <n v="6797218"/>
    <n v="92"/>
    <s v=""/>
    <m/>
    <b v="0"/>
    <b v="0"/>
    <b v="0"/>
    <b v="0"/>
    <x v="6723"/>
  </r>
  <r>
    <s v="Diamanti"/>
    <x v="60"/>
    <n v="19082897"/>
    <n v="138"/>
    <s v=""/>
    <m/>
    <b v="0"/>
    <b v="0"/>
    <b v="0"/>
    <b v="0"/>
    <x v="6724"/>
  </r>
  <r>
    <s v="Golden Kamuy"/>
    <x v="60"/>
    <n v="19077748"/>
    <n v="139"/>
    <s v=""/>
    <m/>
    <b v="0"/>
    <b v="0"/>
    <b v="0"/>
    <b v="0"/>
    <x v="6725"/>
  </r>
  <r>
    <s v="Extreme Ops"/>
    <x v="63"/>
    <n v="10959475"/>
    <n v="196"/>
    <s v=""/>
    <m/>
    <b v="0"/>
    <b v="0"/>
    <b v="0"/>
    <b v="0"/>
    <x v="6726"/>
  </r>
  <r>
    <s v="Love Reset"/>
    <x v="69"/>
    <n v="18425590"/>
    <n v="145"/>
    <s v=""/>
    <m/>
    <b v="0"/>
    <b v="0"/>
    <b v="0"/>
    <b v="0"/>
    <x v="6727"/>
  </r>
  <r>
    <s v="Bats"/>
    <x v="57"/>
    <n v="10155690"/>
    <n v="135"/>
    <s v=""/>
    <m/>
    <b v="0"/>
    <b v="0"/>
    <b v="0"/>
    <b v="0"/>
    <x v="6728"/>
  </r>
  <r>
    <s v="1st Kiss"/>
    <x v="56"/>
    <n v="19593569"/>
    <n v="61"/>
    <s v=""/>
    <m/>
    <b v="0"/>
    <b v="0"/>
    <b v="0"/>
    <b v="0"/>
    <x v="6729"/>
  </r>
  <r>
    <s v="The Last American Virgin"/>
    <x v="74"/>
    <n v="5829781"/>
    <n v="90"/>
    <s v=""/>
    <m/>
    <b v="0"/>
    <b v="0"/>
    <b v="0"/>
    <b v="0"/>
    <x v="6730"/>
  </r>
  <r>
    <s v="Suspect Zero"/>
    <x v="66"/>
    <n v="11416075"/>
    <n v="195"/>
    <s v=""/>
    <m/>
    <b v="0"/>
    <b v="0"/>
    <b v="0"/>
    <b v="0"/>
    <x v="6731"/>
  </r>
  <r>
    <s v="The Virgin Suicides"/>
    <x v="77"/>
    <n v="10409377"/>
    <n v="148"/>
    <s v=""/>
    <m/>
    <b v="0"/>
    <b v="0"/>
    <b v="1"/>
    <b v="1"/>
    <x v="6732"/>
  </r>
  <r>
    <s v="Brokedown Palace"/>
    <x v="57"/>
    <n v="10115013"/>
    <n v="136"/>
    <s v=""/>
    <m/>
    <b v="0"/>
    <b v="0"/>
    <b v="0"/>
    <b v="0"/>
    <x v="6733"/>
  </r>
  <r>
    <s v="Legend No. 17"/>
    <x v="51"/>
    <n v="16096860"/>
    <n v="132"/>
    <s v=""/>
    <m/>
    <b v="0"/>
    <b v="0"/>
    <b v="0"/>
    <b v="0"/>
    <x v="6734"/>
  </r>
  <r>
    <s v="The Adventures of Buckaroo Banzai Across the 8th Dimension"/>
    <x v="83"/>
    <n v="6254148"/>
    <n v="101"/>
    <s v=""/>
    <m/>
    <b v="0"/>
    <b v="0"/>
    <b v="0"/>
    <b v="0"/>
    <x v="6735"/>
  </r>
  <r>
    <s v="Firstborn"/>
    <x v="83"/>
    <n v="6250994"/>
    <n v="102"/>
    <s v=""/>
    <m/>
    <b v="0"/>
    <b v="0"/>
    <b v="0"/>
    <b v="0"/>
    <x v="6736"/>
  </r>
  <r>
    <s v="The Dry"/>
    <x v="51"/>
    <n v="16066821"/>
    <n v="133"/>
    <s v=""/>
    <m/>
    <b v="0"/>
    <b v="0"/>
    <b v="0"/>
    <b v="0"/>
    <x v="6737"/>
  </r>
  <r>
    <s v="9½ Weeks"/>
    <x v="91"/>
    <n v="6735922"/>
    <n v="93"/>
    <s v=""/>
    <m/>
    <b v="0"/>
    <b v="0"/>
    <b v="0"/>
    <b v="0"/>
    <x v="6738"/>
  </r>
  <r>
    <s v="The Chipmunk Adventure"/>
    <x v="93"/>
    <n v="6804312"/>
    <n v="100"/>
    <s v=""/>
    <m/>
    <b v="0"/>
    <b v="0"/>
    <b v="0"/>
    <b v="0"/>
    <x v="6739"/>
  </r>
  <r>
    <s v="Connie and Carla"/>
    <x v="66"/>
    <n v="11341016"/>
    <n v="196"/>
    <s v=""/>
    <m/>
    <b v="0"/>
    <b v="0"/>
    <b v="0"/>
    <b v="0"/>
    <x v="6740"/>
  </r>
  <r>
    <s v="Very Bad Things"/>
    <x v="75"/>
    <n v="9898412"/>
    <n v="130"/>
    <s v=""/>
    <m/>
    <b v="0"/>
    <b v="0"/>
    <b v="0"/>
    <b v="0"/>
    <x v="6741"/>
  </r>
  <r>
    <s v="Black Robe"/>
    <x v="89"/>
    <n v="8211952"/>
    <n v="106"/>
    <s v=""/>
    <m/>
    <b v="0"/>
    <b v="0"/>
    <b v="0"/>
    <b v="0"/>
    <x v="6742"/>
  </r>
  <r>
    <s v="Beyond the Limit"/>
    <x v="79"/>
    <n v="5997566"/>
    <n v="90"/>
    <s v=""/>
    <m/>
    <b v="0"/>
    <b v="0"/>
    <b v="0"/>
    <b v="0"/>
    <x v="6743"/>
  </r>
  <r>
    <s v="Upon the Magic Roads"/>
    <x v="51"/>
    <n v="15990882"/>
    <n v="134"/>
    <s v=""/>
    <m/>
    <b v="0"/>
    <b v="0"/>
    <b v="0"/>
    <b v="0"/>
    <x v="6744"/>
  </r>
  <r>
    <s v="The Cook, the Thief, His Wife &amp; Her Lover"/>
    <x v="84"/>
    <n v="7728023"/>
    <n v="108"/>
    <s v=""/>
    <m/>
    <b v="0"/>
    <b v="0"/>
    <b v="0"/>
    <b v="0"/>
    <x v="6745"/>
  </r>
  <r>
    <s v="The Hunger"/>
    <x v="79"/>
    <n v="5982281"/>
    <n v="91"/>
    <s v=""/>
    <m/>
    <b v="0"/>
    <b v="0"/>
    <b v="0"/>
    <b v="0"/>
    <x v="6746"/>
  </r>
  <r>
    <s v="Bebe's Kids"/>
    <x v="81"/>
    <n v="8442162"/>
    <n v="101"/>
    <s v=""/>
    <m/>
    <b v="0"/>
    <b v="0"/>
    <b v="0"/>
    <b v="0"/>
    <x v="6747"/>
  </r>
  <r>
    <s v="Kamen Rider 555: Paradise Lost"/>
    <x v="54"/>
    <n v="11067556"/>
    <n v="184"/>
    <s v=""/>
    <m/>
    <b v="0"/>
    <b v="0"/>
    <b v="0"/>
    <b v="0"/>
    <x v="6748"/>
  </r>
  <r>
    <s v="The Blackening"/>
    <x v="69"/>
    <n v="18169453"/>
    <n v="146"/>
    <s v=""/>
    <m/>
    <b v="0"/>
    <b v="0"/>
    <b v="0"/>
    <b v="0"/>
    <x v="6749"/>
  </r>
  <r>
    <s v="About My Father"/>
    <x v="69"/>
    <n v="18167819"/>
    <n v="147"/>
    <s v=""/>
    <m/>
    <b v="0"/>
    <b v="0"/>
    <b v="0"/>
    <b v="0"/>
    <x v="6750"/>
  </r>
  <r>
    <s v="Mr. &amp; Mrs. Bridge"/>
    <x v="84"/>
    <n v="7698010"/>
    <n v="109"/>
    <s v=""/>
    <m/>
    <b v="0"/>
    <b v="0"/>
    <b v="0"/>
    <b v="0"/>
    <x v="6751"/>
  </r>
  <r>
    <s v="The Inkwell"/>
    <x v="64"/>
    <n v="8880705"/>
    <n v="114"/>
    <s v=""/>
    <m/>
    <b v="0"/>
    <b v="0"/>
    <b v="0"/>
    <b v="0"/>
    <x v="6752"/>
  </r>
  <r>
    <s v="Dr. Giggles"/>
    <x v="81"/>
    <n v="8403433"/>
    <n v="102"/>
    <s v=""/>
    <m/>
    <b v="0"/>
    <b v="0"/>
    <b v="0"/>
    <b v="0"/>
    <x v="6753"/>
  </r>
  <r>
    <s v="White Fang 2: Myth of the White Wolf"/>
    <x v="64"/>
    <n v="8878839"/>
    <n v="115"/>
    <s v=""/>
    <m/>
    <b v="0"/>
    <b v="0"/>
    <b v="0"/>
    <b v="0"/>
    <x v="6754"/>
  </r>
  <r>
    <s v="Dudley Do-Right"/>
    <x v="57"/>
    <n v="9974410"/>
    <n v="137"/>
    <s v=""/>
    <m/>
    <b v="0"/>
    <b v="0"/>
    <b v="0"/>
    <b v="0"/>
    <x v="6755"/>
  </r>
  <r>
    <s v="Hellraiser: Bloodline"/>
    <x v="88"/>
    <n v="9336886"/>
    <n v="130"/>
    <s v=""/>
    <m/>
    <b v="0"/>
    <b v="0"/>
    <b v="0"/>
    <b v="0"/>
    <x v="6756"/>
  </r>
  <r>
    <s v="Black Moon Rising"/>
    <x v="91"/>
    <n v="6637565"/>
    <n v="94"/>
    <s v=""/>
    <m/>
    <b v="0"/>
    <b v="0"/>
    <b v="0"/>
    <b v="0"/>
    <x v="6757"/>
  </r>
  <r>
    <s v="Woman on Top"/>
    <x v="77"/>
    <n v="10194274"/>
    <n v="149"/>
    <s v=""/>
    <m/>
    <b v="0"/>
    <b v="0"/>
    <b v="0"/>
    <b v="0"/>
    <x v="6758"/>
  </r>
  <r>
    <s v="Inuyasha the Movie: Affections Touching Across Time"/>
    <x v="58"/>
    <n v="10539779"/>
    <n v="167"/>
    <s v=""/>
    <m/>
    <b v="0"/>
    <b v="0"/>
    <b v="0"/>
    <b v="0"/>
    <x v="6759"/>
  </r>
  <r>
    <s v="Mavka: The Forest Song"/>
    <x v="69"/>
    <n v="17974964"/>
    <n v="148"/>
    <s v=""/>
    <m/>
    <b v="0"/>
    <b v="0"/>
    <b v="0"/>
    <b v="0"/>
    <x v="6760"/>
  </r>
  <r>
    <s v="Naruto the Movie: Ninja Clash in the Land of Snow"/>
    <x v="66"/>
    <n v="11141307"/>
    <n v="197"/>
    <s v=""/>
    <m/>
    <b v="0"/>
    <b v="0"/>
    <b v="0"/>
    <b v="0"/>
    <x v="6761"/>
  </r>
  <r>
    <s v="Local Hero"/>
    <x v="79"/>
    <n v="5895761"/>
    <n v="92"/>
    <s v=""/>
    <m/>
    <b v="0"/>
    <b v="0"/>
    <b v="0"/>
    <b v="0"/>
    <x v="6762"/>
  </r>
  <r>
    <s v="Celtic Pride"/>
    <x v="88"/>
    <n v="9255027"/>
    <n v="131"/>
    <s v=""/>
    <m/>
    <b v="0"/>
    <b v="0"/>
    <b v="0"/>
    <b v="0"/>
    <x v="6763"/>
  </r>
  <r>
    <s v="Leprechaun"/>
    <x v="52"/>
    <n v="8556940"/>
    <n v="116"/>
    <s v=""/>
    <m/>
    <b v="0"/>
    <b v="0"/>
    <b v="0"/>
    <b v="0"/>
    <x v="6764"/>
  </r>
  <r>
    <s v="Megaforce"/>
    <x v="74"/>
    <n v="5675599"/>
    <n v="91"/>
    <s v=""/>
    <m/>
    <b v="0"/>
    <b v="0"/>
    <b v="0"/>
    <b v="0"/>
    <x v="6765"/>
  </r>
  <r>
    <s v="Personal Best"/>
    <x v="74"/>
    <n v="5672311"/>
    <n v="92"/>
    <s v=""/>
    <m/>
    <b v="0"/>
    <b v="0"/>
    <b v="0"/>
    <b v="0"/>
    <x v="6766"/>
  </r>
  <r>
    <s v="The Way Back"/>
    <x v="90"/>
    <n v="15490514"/>
    <n v="85"/>
    <s v=""/>
    <m/>
    <b v="0"/>
    <b v="0"/>
    <b v="0"/>
    <b v="0"/>
    <x v="6767"/>
  </r>
  <r>
    <s v="Escape"/>
    <x v="60"/>
    <n v="18456373"/>
    <n v="140"/>
    <s v=""/>
    <m/>
    <b v="0"/>
    <b v="0"/>
    <b v="0"/>
    <b v="0"/>
    <x v="6768"/>
  </r>
  <r>
    <s v="Johnny Handsome"/>
    <x v="76"/>
    <n v="7237794"/>
    <n v="99"/>
    <s v=""/>
    <m/>
    <b v="0"/>
    <b v="0"/>
    <b v="0"/>
    <b v="0"/>
    <x v="6769"/>
  </r>
  <r>
    <s v="Girls Just Want to Have Fun"/>
    <x v="86"/>
    <n v="6326051"/>
    <n v="107"/>
    <s v=""/>
    <m/>
    <b v="0"/>
    <b v="0"/>
    <b v="0"/>
    <b v="0"/>
    <x v="6770"/>
  </r>
  <r>
    <s v="Shall We Dance?"/>
    <x v="46"/>
    <n v="9499091"/>
    <n v="120"/>
    <s v=""/>
    <m/>
    <b v="0"/>
    <b v="0"/>
    <b v="0"/>
    <b v="0"/>
    <x v="6771"/>
  </r>
  <r>
    <s v="Wunderschön"/>
    <x v="49"/>
    <n v="16719291"/>
    <n v="120"/>
    <s v=""/>
    <m/>
    <b v="0"/>
    <b v="0"/>
    <b v="0"/>
    <b v="0"/>
    <x v="6772"/>
  </r>
  <r>
    <s v="Father There Is Only One 3"/>
    <x v="49"/>
    <n v="16707892"/>
    <n v="121"/>
    <s v=""/>
    <m/>
    <b v="0"/>
    <b v="0"/>
    <b v="0"/>
    <b v="0"/>
    <x v="6773"/>
  </r>
  <r>
    <s v="A Cry in the Dark"/>
    <x v="87"/>
    <n v="6908797"/>
    <n v="106"/>
    <s v=""/>
    <m/>
    <b v="0"/>
    <b v="0"/>
    <b v="0"/>
    <b v="0"/>
    <x v="6774"/>
  </r>
  <r>
    <s v="Head-On"/>
    <x v="66"/>
    <n v="11030861"/>
    <n v="198"/>
    <s v=""/>
    <m/>
    <b v="0"/>
    <b v="0"/>
    <b v="0"/>
    <b v="0"/>
    <x v="6775"/>
  </r>
  <r>
    <s v="Christopher Columbus: The Discovery"/>
    <x v="81"/>
    <n v="8251071"/>
    <n v="103"/>
    <s v=""/>
    <m/>
    <b v="0"/>
    <b v="0"/>
    <b v="0"/>
    <b v="0"/>
    <x v="6776"/>
  </r>
  <r>
    <s v="Champion"/>
    <x v="63"/>
    <n v="10569737"/>
    <n v="197"/>
    <s v=""/>
    <m/>
    <b v="0"/>
    <b v="0"/>
    <b v="0"/>
    <b v="0"/>
    <x v="6777"/>
  </r>
  <r>
    <s v="Belly"/>
    <x v="75"/>
    <n v="9639390"/>
    <n v="131"/>
    <s v=""/>
    <m/>
    <b v="0"/>
    <b v="0"/>
    <b v="0"/>
    <b v="0"/>
    <x v="6778"/>
  </r>
  <r>
    <s v="Father There is Only One 2"/>
    <x v="90"/>
    <n v="15373181"/>
    <n v="86"/>
    <s v=""/>
    <m/>
    <b v="0"/>
    <b v="0"/>
    <b v="0"/>
    <b v="0"/>
    <x v="6779"/>
  </r>
  <r>
    <s v="Student Bodies"/>
    <x v="82"/>
    <n v="5165432"/>
    <n v="80"/>
    <s v=""/>
    <m/>
    <b v="0"/>
    <b v="0"/>
    <b v="0"/>
    <b v="0"/>
    <x v="6780"/>
  </r>
  <r>
    <s v="Doctor X: The Movie"/>
    <x v="60"/>
    <n v="18353324"/>
    <n v="141"/>
    <s v=""/>
    <m/>
    <b v="0"/>
    <b v="0"/>
    <b v="0"/>
    <b v="0"/>
    <x v="6781"/>
  </r>
  <r>
    <s v="Wrongfully Accused"/>
    <x v="75"/>
    <n v="9623329"/>
    <n v="132"/>
    <s v=""/>
    <m/>
    <b v="0"/>
    <b v="0"/>
    <b v="0"/>
    <b v="0"/>
    <x v="6782"/>
  </r>
  <r>
    <s v="Cocorico"/>
    <x v="60"/>
    <n v="18338457"/>
    <n v="142"/>
    <s v=""/>
    <m/>
    <b v="0"/>
    <b v="0"/>
    <b v="0"/>
    <b v="0"/>
    <x v="6783"/>
  </r>
  <r>
    <s v="Godzilla 2000: Millennium"/>
    <x v="77"/>
    <n v="10037390"/>
    <n v="150"/>
    <s v=""/>
    <m/>
    <b v="0"/>
    <b v="0"/>
    <b v="0"/>
    <b v="0"/>
    <x v="6784"/>
  </r>
  <r>
    <s v="Town &amp; Country"/>
    <x v="58"/>
    <n v="10372291"/>
    <n v="168"/>
    <s v=""/>
    <m/>
    <b v="0"/>
    <b v="0"/>
    <b v="0"/>
    <b v="0"/>
    <x v="6785"/>
  </r>
  <r>
    <s v="In the Mouth of Madness"/>
    <x v="85"/>
    <n v="8926413"/>
    <n v="123"/>
    <s v=""/>
    <m/>
    <b v="0"/>
    <b v="0"/>
    <b v="0"/>
    <b v="0"/>
    <x v="6786"/>
  </r>
  <r>
    <s v="Wasabi"/>
    <x v="58"/>
    <n v="10366360"/>
    <n v="169"/>
    <s v=""/>
    <m/>
    <b v="0"/>
    <b v="0"/>
    <b v="0"/>
    <b v="0"/>
    <x v="6787"/>
  </r>
  <r>
    <s v="Racing with the Moon"/>
    <x v="83"/>
    <n v="6045647"/>
    <n v="103"/>
    <s v=""/>
    <m/>
    <b v="0"/>
    <b v="0"/>
    <b v="0"/>
    <b v="0"/>
    <x v="6788"/>
  </r>
  <r>
    <s v="District B13"/>
    <x v="66"/>
    <n v="10976892"/>
    <n v="199"/>
    <s v=""/>
    <m/>
    <b v="0"/>
    <b v="0"/>
    <b v="0"/>
    <b v="0"/>
    <x v="6789"/>
  </r>
  <r>
    <s v="The Spanish Prisoner"/>
    <x v="75"/>
    <n v="9584314"/>
    <n v="133"/>
    <s v=""/>
    <m/>
    <b v="0"/>
    <b v="0"/>
    <b v="0"/>
    <b v="0"/>
    <x v="6790"/>
  </r>
  <r>
    <s v="The Salt Path"/>
    <x v="56"/>
    <n v="18781146"/>
    <n v="62"/>
    <s v=""/>
    <m/>
    <b v="0"/>
    <b v="0"/>
    <b v="0"/>
    <b v="0"/>
    <x v="6791"/>
  </r>
  <r>
    <s v="Paradise"/>
    <x v="74"/>
    <n v="5588800"/>
    <n v="93"/>
    <s v=""/>
    <m/>
    <b v="0"/>
    <b v="0"/>
    <b v="0"/>
    <b v="0"/>
    <x v="6792"/>
  </r>
  <r>
    <s v="The Puppet Masters"/>
    <x v="64"/>
    <n v="8647042"/>
    <n v="116"/>
    <s v=""/>
    <m/>
    <b v="0"/>
    <b v="0"/>
    <b v="0"/>
    <b v="0"/>
    <x v="6793"/>
  </r>
  <r>
    <s v="Godzilla: Tokyo S.O.S."/>
    <x v="54"/>
    <n v="10724345"/>
    <n v="185"/>
    <s v=""/>
    <m/>
    <b v="0"/>
    <b v="0"/>
    <b v="0"/>
    <b v="0"/>
    <x v="6794"/>
  </r>
  <r>
    <s v="The Night House"/>
    <x v="51"/>
    <n v="15437703"/>
    <n v="135"/>
    <s v=""/>
    <n v="4"/>
    <b v="0"/>
    <b v="0"/>
    <b v="0"/>
    <b v="0"/>
    <x v="6795"/>
  </r>
  <r>
    <s v="Fierce Creatures"/>
    <x v="46"/>
    <n v="9381260"/>
    <n v="121"/>
    <s v=""/>
    <m/>
    <b v="0"/>
    <b v="0"/>
    <b v="0"/>
    <b v="0"/>
    <x v="6796"/>
  </r>
  <r>
    <s v="The Perfect Score"/>
    <x v="66"/>
    <n v="10898337"/>
    <n v="200"/>
    <s v=""/>
    <m/>
    <b v="0"/>
    <b v="0"/>
    <b v="0"/>
    <b v="0"/>
    <x v="6797"/>
  </r>
  <r>
    <s v="Even If This Love Disappears from the World Tonight"/>
    <x v="49"/>
    <n v="16474515"/>
    <n v="122"/>
    <s v=""/>
    <m/>
    <b v="0"/>
    <b v="0"/>
    <b v="0"/>
    <b v="0"/>
    <x v="6798"/>
  </r>
  <r>
    <s v="Drive My Car"/>
    <x v="51"/>
    <n v="15360756"/>
    <n v="137"/>
    <s v=""/>
    <m/>
    <b v="0"/>
    <b v="0"/>
    <b v="0"/>
    <b v="0"/>
    <x v="6799"/>
  </r>
  <r>
    <s v="Whatever It Takes"/>
    <x v="77"/>
    <n v="9902115"/>
    <n v="151"/>
    <s v=""/>
    <m/>
    <b v="0"/>
    <b v="0"/>
    <b v="0"/>
    <b v="0"/>
    <x v="6800"/>
  </r>
  <r>
    <s v="The Wash"/>
    <x v="58"/>
    <n v="10229331"/>
    <n v="170"/>
    <s v=""/>
    <m/>
    <b v="0"/>
    <b v="0"/>
    <b v="0"/>
    <b v="0"/>
    <x v="6801"/>
  </r>
  <r>
    <s v="Mr. Jones"/>
    <x v="52"/>
    <n v="8345845"/>
    <n v="117"/>
    <s v=""/>
    <m/>
    <b v="0"/>
    <b v="0"/>
    <b v="0"/>
    <b v="0"/>
    <x v="6802"/>
  </r>
  <r>
    <s v="Minari"/>
    <x v="51"/>
    <n v="15282731"/>
    <n v="138"/>
    <s v=""/>
    <m/>
    <b v="0"/>
    <b v="0"/>
    <b v="0"/>
    <b v="0"/>
    <x v="6803"/>
  </r>
  <r>
    <s v="Just Between Friends"/>
    <x v="91"/>
    <n v="6408791"/>
    <n v="95"/>
    <s v=""/>
    <m/>
    <b v="0"/>
    <b v="0"/>
    <b v="0"/>
    <b v="0"/>
    <x v="6804"/>
  </r>
  <r>
    <s v="Coast to Coast"/>
    <x v="78"/>
    <n v="4495445"/>
    <n v="83"/>
    <s v=""/>
    <m/>
    <b v="0"/>
    <b v="0"/>
    <b v="0"/>
    <b v="0"/>
    <x v="6805"/>
  </r>
  <r>
    <s v="3 Strikes"/>
    <x v="77"/>
    <n v="9832166"/>
    <n v="152"/>
    <s v=""/>
    <m/>
    <b v="0"/>
    <b v="0"/>
    <b v="0"/>
    <b v="0"/>
    <x v="6806"/>
  </r>
  <r>
    <s v="Bibi Blocksberg"/>
    <x v="63"/>
    <n v="10325928"/>
    <n v="198"/>
    <s v=""/>
    <m/>
    <b v="0"/>
    <b v="0"/>
    <b v="0"/>
    <b v="0"/>
    <x v="6807"/>
  </r>
  <r>
    <s v="Plenty"/>
    <x v="86"/>
    <n v="6148000"/>
    <n v="108"/>
    <s v=""/>
    <m/>
    <b v="0"/>
    <b v="0"/>
    <b v="0"/>
    <b v="0"/>
    <x v="6808"/>
  </r>
  <r>
    <s v="Something About Love"/>
    <x v="51"/>
    <n v="15204017"/>
    <n v="139"/>
    <s v=""/>
    <m/>
    <b v="0"/>
    <b v="0"/>
    <b v="0"/>
    <b v="0"/>
    <x v="6809"/>
  </r>
  <r>
    <s v="Under Fire"/>
    <x v="79"/>
    <n v="5696391"/>
    <n v="94"/>
    <s v=""/>
    <m/>
    <b v="0"/>
    <b v="0"/>
    <b v="0"/>
    <b v="0"/>
    <x v="6810"/>
  </r>
  <r>
    <s v="Mrs. Brown"/>
    <x v="46"/>
    <n v="9229808"/>
    <n v="122"/>
    <s v=""/>
    <m/>
    <b v="0"/>
    <b v="0"/>
    <b v="0"/>
    <b v="0"/>
    <x v="6811"/>
  </r>
  <r>
    <s v="If Looks Could Kill"/>
    <x v="89"/>
    <n v="7788597"/>
    <n v="107"/>
    <s v=""/>
    <m/>
    <b v="0"/>
    <b v="0"/>
    <b v="0"/>
    <b v="0"/>
    <x v="6812"/>
  </r>
  <r>
    <s v="Alice"/>
    <x v="84"/>
    <n v="7331647"/>
    <n v="110"/>
    <s v=""/>
    <m/>
    <b v="0"/>
    <b v="0"/>
    <b v="0"/>
    <b v="0"/>
    <x v="6813"/>
  </r>
  <r>
    <s v="Dazed and Confused"/>
    <x v="52"/>
    <n v="8251269"/>
    <n v="118"/>
    <s v=""/>
    <m/>
    <b v="0"/>
    <b v="0"/>
    <b v="1"/>
    <b v="0"/>
    <x v="6814"/>
  </r>
  <r>
    <s v="Smokey and the Bandit Part 3"/>
    <x v="79"/>
    <n v="5678950"/>
    <n v="95"/>
    <s v=""/>
    <m/>
    <b v="0"/>
    <b v="0"/>
    <b v="0"/>
    <b v="0"/>
    <x v="6815"/>
  </r>
  <r>
    <s v="The Blind"/>
    <x v="69"/>
    <n v="17265876"/>
    <n v="149"/>
    <s v=""/>
    <m/>
    <b v="0"/>
    <b v="0"/>
    <b v="0"/>
    <b v="0"/>
    <x v="6816"/>
  </r>
  <r>
    <s v="Yanks"/>
    <x v="92"/>
    <n v="3931010"/>
    <n v="64"/>
    <s v=""/>
    <m/>
    <b v="0"/>
    <b v="0"/>
    <b v="0"/>
    <b v="0"/>
    <x v="6817"/>
  </r>
  <r>
    <s v="Relentless"/>
    <x v="76"/>
    <n v="6985999"/>
    <n v="101"/>
    <s v=""/>
    <m/>
    <b v="0"/>
    <b v="0"/>
    <b v="0"/>
    <b v="0"/>
    <x v="6818"/>
  </r>
  <r>
    <s v="Tokyo Revengers 2: Bloody Halloween - Destiny"/>
    <x v="69"/>
    <n v="17216567"/>
    <n v="150"/>
    <s v=""/>
    <m/>
    <b v="0"/>
    <b v="0"/>
    <b v="0"/>
    <b v="0"/>
    <x v="6819"/>
  </r>
  <r>
    <s v="The Watcher in the Woods"/>
    <x v="82"/>
    <n v="5000000"/>
    <n v="81"/>
    <s v=""/>
    <m/>
    <b v="0"/>
    <b v="0"/>
    <b v="0"/>
    <b v="0"/>
    <x v="6820"/>
  </r>
  <r>
    <s v="The Cooler"/>
    <x v="54"/>
    <n v="10464788"/>
    <n v="186"/>
    <s v=""/>
    <m/>
    <b v="0"/>
    <b v="0"/>
    <b v="0"/>
    <b v="0"/>
    <x v="6821"/>
  </r>
  <r>
    <s v="Hairspray"/>
    <x v="87"/>
    <n v="6674965"/>
    <n v="107"/>
    <s v=""/>
    <m/>
    <b v="0"/>
    <b v="0"/>
    <b v="0"/>
    <b v="0"/>
    <x v="6822"/>
  </r>
  <r>
    <s v="Ulee's Gold"/>
    <x v="46"/>
    <n v="9161691"/>
    <n v="123"/>
    <s v=""/>
    <m/>
    <b v="0"/>
    <b v="0"/>
    <b v="0"/>
    <b v="0"/>
    <x v="6823"/>
  </r>
  <r>
    <s v="Rustlers' Rhapsody"/>
    <x v="86"/>
    <n v="6090497"/>
    <n v="109"/>
    <s v=""/>
    <m/>
    <b v="0"/>
    <b v="0"/>
    <b v="0"/>
    <b v="0"/>
    <x v="6824"/>
  </r>
  <r>
    <s v="Bread and Tulips"/>
    <x v="77"/>
    <n v="9719848"/>
    <n v="153"/>
    <s v=""/>
    <m/>
    <b v="0"/>
    <b v="0"/>
    <b v="0"/>
    <b v="0"/>
    <x v="6825"/>
  </r>
  <r>
    <s v="Sexy Beast"/>
    <x v="58"/>
    <n v="10045677"/>
    <n v="171"/>
    <s v=""/>
    <m/>
    <b v="0"/>
    <b v="0"/>
    <b v="0"/>
    <b v="0"/>
    <x v="6826"/>
  </r>
  <r>
    <s v="Girls on Top"/>
    <x v="58"/>
    <n v="10038662"/>
    <n v="172"/>
    <s v=""/>
    <m/>
    <b v="0"/>
    <b v="0"/>
    <b v="0"/>
    <b v="0"/>
    <x v="6827"/>
  </r>
  <r>
    <s v="Shag"/>
    <x v="76"/>
    <n v="6957975"/>
    <n v="102"/>
    <s v=""/>
    <m/>
    <b v="0"/>
    <b v="0"/>
    <b v="0"/>
    <b v="0"/>
    <x v="6828"/>
  </r>
  <r>
    <s v="The Deep End"/>
    <x v="58"/>
    <n v="10031529"/>
    <n v="173"/>
    <s v=""/>
    <m/>
    <b v="0"/>
    <b v="0"/>
    <b v="0"/>
    <b v="0"/>
    <x v="6829"/>
  </r>
  <r>
    <s v="Heaven Help Us"/>
    <x v="86"/>
    <n v="6070794"/>
    <n v="110"/>
    <s v=""/>
    <m/>
    <b v="0"/>
    <b v="0"/>
    <b v="0"/>
    <b v="0"/>
    <x v="6830"/>
  </r>
  <r>
    <s v="Anita"/>
    <x v="51"/>
    <n v="15017470"/>
    <n v="140"/>
    <s v=""/>
    <m/>
    <b v="0"/>
    <b v="0"/>
    <b v="0"/>
    <b v="0"/>
    <x v="6831"/>
  </r>
  <r>
    <s v="Dr. Coto's Clinic"/>
    <x v="49"/>
    <n v="16062841"/>
    <n v="123"/>
    <s v=""/>
    <m/>
    <b v="0"/>
    <b v="0"/>
    <b v="0"/>
    <b v="0"/>
    <x v="6832"/>
  </r>
  <r>
    <s v="Fresh Horses"/>
    <x v="87"/>
    <n v="6640346"/>
    <n v="108"/>
    <s v=""/>
    <m/>
    <b v="0"/>
    <b v="0"/>
    <b v="0"/>
    <b v="0"/>
    <x v="6833"/>
  </r>
  <r>
    <s v="A Touch of Spice"/>
    <x v="54"/>
    <n v="10395779"/>
    <n v="187"/>
    <s v=""/>
    <m/>
    <b v="0"/>
    <b v="0"/>
    <b v="0"/>
    <b v="0"/>
    <x v="6834"/>
  </r>
  <r>
    <s v="Strictly Business"/>
    <x v="89"/>
    <n v="7683267"/>
    <n v="108"/>
    <s v=""/>
    <m/>
    <b v="0"/>
    <b v="0"/>
    <b v="0"/>
    <b v="0"/>
    <x v="6835"/>
  </r>
  <r>
    <s v="Ringmaster"/>
    <x v="75"/>
    <n v="9257103"/>
    <n v="134"/>
    <s v=""/>
    <m/>
    <b v="0"/>
    <b v="0"/>
    <b v="0"/>
    <b v="0"/>
    <x v="6836"/>
  </r>
  <r>
    <s v="Before and After"/>
    <x v="88"/>
    <n v="8797839"/>
    <n v="132"/>
    <s v=""/>
    <m/>
    <b v="0"/>
    <b v="0"/>
    <b v="0"/>
    <b v="0"/>
    <x v="6837"/>
  </r>
  <r>
    <s v="Kamen Rider Ryuki: Episode Final"/>
    <x v="63"/>
    <n v="10112538"/>
    <n v="199"/>
    <s v=""/>
    <m/>
    <b v="0"/>
    <b v="0"/>
    <b v="0"/>
    <b v="0"/>
    <x v="6838"/>
  </r>
  <r>
    <s v="Radhe Shyam"/>
    <x v="49"/>
    <n v="15954804"/>
    <n v="124"/>
    <s v=""/>
    <m/>
    <b v="0"/>
    <b v="0"/>
    <b v="0"/>
    <b v="0"/>
    <x v="6839"/>
  </r>
  <r>
    <s v="Pulse: A Stomp Odyssey"/>
    <x v="63"/>
    <n v="10086514"/>
    <n v="200"/>
    <s v=""/>
    <m/>
    <b v="0"/>
    <b v="0"/>
    <b v="0"/>
    <b v="0"/>
    <x v="6840"/>
  </r>
  <r>
    <s v="Blacklight"/>
    <x v="49"/>
    <n v="15902207"/>
    <n v="125"/>
    <s v=""/>
    <m/>
    <b v="0"/>
    <b v="0"/>
    <b v="0"/>
    <b v="0"/>
    <x v="6841"/>
  </r>
  <r>
    <s v="Sheena"/>
    <x v="83"/>
    <n v="5778353"/>
    <n v="104"/>
    <s v=""/>
    <m/>
    <b v="0"/>
    <b v="0"/>
    <b v="0"/>
    <b v="0"/>
    <x v="6842"/>
  </r>
  <r>
    <s v="A Night in Heaven"/>
    <x v="79"/>
    <n v="5563663"/>
    <n v="96"/>
    <s v=""/>
    <m/>
    <b v="0"/>
    <b v="0"/>
    <b v="0"/>
    <b v="0"/>
    <x v="6843"/>
  </r>
  <r>
    <s v="The Star Chamber"/>
    <x v="79"/>
    <n v="5555305"/>
    <n v="97"/>
    <s v=""/>
    <m/>
    <b v="0"/>
    <b v="0"/>
    <b v="0"/>
    <b v="0"/>
    <x v="6844"/>
  </r>
  <r>
    <s v="Aspen Extreme"/>
    <x v="52"/>
    <n v="8041049"/>
    <n v="119"/>
    <s v=""/>
    <m/>
    <b v="0"/>
    <b v="0"/>
    <b v="0"/>
    <b v="0"/>
    <x v="6845"/>
  </r>
  <r>
    <s v="The Meteor Man"/>
    <x v="52"/>
    <n v="8016708"/>
    <n v="120"/>
    <s v=""/>
    <m/>
    <b v="0"/>
    <b v="0"/>
    <b v="0"/>
    <b v="0"/>
    <x v="6846"/>
  </r>
  <r>
    <s v="Hitman 2"/>
    <x v="56"/>
    <n v="17851699"/>
    <n v="63"/>
    <s v=""/>
    <m/>
    <b v="0"/>
    <b v="0"/>
    <b v="0"/>
    <b v="0"/>
    <x v="6847"/>
  </r>
  <r>
    <s v="The Grey Fox"/>
    <x v="79"/>
    <n v="5516140"/>
    <n v="98"/>
    <s v=""/>
    <m/>
    <b v="0"/>
    <b v="0"/>
    <b v="0"/>
    <b v="0"/>
    <x v="6848"/>
  </r>
  <r>
    <s v="The Lonely Guy"/>
    <x v="83"/>
    <n v="5718573"/>
    <n v="105"/>
    <s v=""/>
    <m/>
    <b v="0"/>
    <b v="0"/>
    <b v="0"/>
    <b v="0"/>
    <x v="6849"/>
  </r>
  <r>
    <s v="Cannery Row"/>
    <x v="74"/>
    <n v="5301539"/>
    <n v="94"/>
    <s v=""/>
    <m/>
    <b v="0"/>
    <b v="0"/>
    <b v="0"/>
    <b v="0"/>
    <x v="6850"/>
  </r>
  <r>
    <s v="Operation Mincemeat"/>
    <x v="49"/>
    <n v="15710164"/>
    <n v="126"/>
    <s v=""/>
    <m/>
    <b v="0"/>
    <b v="0"/>
    <b v="0"/>
    <b v="0"/>
    <x v="6851"/>
  </r>
  <r>
    <s v="The Apprentice"/>
    <x v="60"/>
    <n v="17299154"/>
    <n v="143"/>
    <s v=""/>
    <m/>
    <b v="0"/>
    <b v="0"/>
    <b v="0"/>
    <b v="0"/>
    <x v="6852"/>
  </r>
  <r>
    <s v="10 Lives"/>
    <x v="60"/>
    <n v="17288651"/>
    <n v="144"/>
    <s v=""/>
    <m/>
    <b v="0"/>
    <b v="0"/>
    <b v="0"/>
    <b v="0"/>
    <x v="6853"/>
  </r>
  <r>
    <s v="All Dogs Go to Heaven 2"/>
    <x v="88"/>
    <n v="8620678"/>
    <n v="133"/>
    <s v=""/>
    <m/>
    <b v="0"/>
    <b v="0"/>
    <b v="0"/>
    <b v="0"/>
    <x v="6854"/>
  </r>
  <r>
    <s v="Melvin and Howard"/>
    <x v="78"/>
    <n v="4309490"/>
    <n v="84"/>
    <s v=""/>
    <m/>
    <b v="0"/>
    <b v="0"/>
    <b v="0"/>
    <b v="0"/>
    <x v="6855"/>
  </r>
  <r>
    <s v="Shallow Grave"/>
    <x v="85"/>
    <n v="8386229"/>
    <n v="124"/>
    <s v=""/>
    <m/>
    <b v="0"/>
    <b v="0"/>
    <b v="0"/>
    <b v="0"/>
    <x v="6856"/>
  </r>
  <r>
    <s v="The Personal History of David Copperfield"/>
    <x v="90"/>
    <n v="14399270"/>
    <n v="87"/>
    <s v=""/>
    <m/>
    <b v="0"/>
    <b v="0"/>
    <b v="0"/>
    <b v="0"/>
    <x v="6857"/>
  </r>
  <r>
    <s v="Thirteen"/>
    <x v="54"/>
    <n v="10128960"/>
    <n v="188"/>
    <s v=""/>
    <m/>
    <b v="0"/>
    <b v="0"/>
    <b v="0"/>
    <b v="0"/>
    <x v="6858"/>
  </r>
  <r>
    <s v="Smoke"/>
    <x v="85"/>
    <n v="8367636"/>
    <n v="125"/>
    <s v=""/>
    <m/>
    <b v="0"/>
    <b v="0"/>
    <b v="0"/>
    <b v="0"/>
    <x v="6859"/>
  </r>
  <r>
    <s v="Maison de retraite"/>
    <x v="49"/>
    <n v="15570823"/>
    <n v="127"/>
    <s v=""/>
    <m/>
    <b v="0"/>
    <b v="0"/>
    <b v="0"/>
    <b v="0"/>
    <x v="6860"/>
  </r>
  <r>
    <s v="The Love Letter"/>
    <x v="57"/>
    <n v="9139145"/>
    <n v="138"/>
    <s v=""/>
    <m/>
    <b v="0"/>
    <b v="0"/>
    <b v="0"/>
    <b v="0"/>
    <x v="6861"/>
  </r>
  <r>
    <s v="Ghost Dog: The Way of the Samurai"/>
    <x v="77"/>
    <n v="9380473"/>
    <n v="154"/>
    <s v=""/>
    <m/>
    <b v="0"/>
    <b v="0"/>
    <b v="0"/>
    <b v="0"/>
    <x v="6862"/>
  </r>
  <r>
    <s v="Hot to Trot"/>
    <x v="87"/>
    <n v="6436211"/>
    <n v="109"/>
    <s v=""/>
    <m/>
    <b v="0"/>
    <b v="0"/>
    <b v="0"/>
    <b v="0"/>
    <x v="6863"/>
  </r>
  <r>
    <s v="The Rich Man's Wife"/>
    <x v="88"/>
    <n v="8543587"/>
    <n v="134"/>
    <s v=""/>
    <m/>
    <b v="0"/>
    <b v="0"/>
    <b v="0"/>
    <b v="0"/>
    <x v="6864"/>
  </r>
  <r>
    <s v="Nightlife"/>
    <x v="90"/>
    <n v="14308789"/>
    <n v="88"/>
    <s v=""/>
    <m/>
    <b v="0"/>
    <b v="0"/>
    <b v="0"/>
    <b v="0"/>
    <x v="6865"/>
  </r>
  <r>
    <s v="Twilight of the Warriors: Walled In"/>
    <x v="60"/>
    <n v="17095773"/>
    <n v="145"/>
    <s v=""/>
    <m/>
    <b v="0"/>
    <b v="0"/>
    <b v="0"/>
    <b v="0"/>
    <x v="6866"/>
  </r>
  <r>
    <s v="Mac and Me"/>
    <x v="87"/>
    <n v="6424112"/>
    <n v="110"/>
    <s v=""/>
    <m/>
    <b v="0"/>
    <b v="0"/>
    <b v="0"/>
    <b v="0"/>
    <x v="6867"/>
  </r>
  <r>
    <s v="Roger &amp; Me"/>
    <x v="76"/>
    <n v="6706368"/>
    <n v="103"/>
    <s v=""/>
    <m/>
    <b v="0"/>
    <b v="0"/>
    <b v="0"/>
    <b v="0"/>
    <x v="6868"/>
  </r>
  <r>
    <s v="Harley Davidson and the Marlboro Man"/>
    <x v="89"/>
    <n v="7434726"/>
    <n v="109"/>
    <s v=""/>
    <m/>
    <b v="0"/>
    <b v="0"/>
    <b v="0"/>
    <b v="0"/>
    <x v="6869"/>
  </r>
  <r>
    <s v="Venom"/>
    <x v="74"/>
    <n v="5229643"/>
    <n v="95"/>
    <s v=""/>
    <m/>
    <b v="0"/>
    <b v="0"/>
    <b v="0"/>
    <b v="0"/>
    <x v="6870"/>
  </r>
  <r>
    <s v="Fresh"/>
    <x v="64"/>
    <n v="8094616"/>
    <n v="117"/>
    <s v=""/>
    <m/>
    <b v="0"/>
    <b v="0"/>
    <b v="0"/>
    <b v="0"/>
    <x v="6871"/>
  </r>
  <r>
    <s v="Days of Heaven"/>
    <x v="80"/>
    <n v="3452278"/>
    <n v="50"/>
    <s v=""/>
    <m/>
    <b v="0"/>
    <b v="0"/>
    <b v="0"/>
    <b v="0"/>
    <x v="6872"/>
  </r>
  <r>
    <s v="Love Hurts"/>
    <x v="56"/>
    <n v="17529487"/>
    <n v="64"/>
    <s v=""/>
    <m/>
    <b v="0"/>
    <b v="0"/>
    <b v="0"/>
    <b v="0"/>
    <x v="6873"/>
  </r>
  <r>
    <s v="Kisarazu Cat's Eye: Nihon Series"/>
    <x v="54"/>
    <n v="10029866"/>
    <n v="189"/>
    <s v=""/>
    <m/>
    <b v="0"/>
    <b v="0"/>
    <b v="0"/>
    <b v="0"/>
    <x v="6874"/>
  </r>
  <r>
    <s v="Elephant"/>
    <x v="54"/>
    <n v="10012022"/>
    <n v="190"/>
    <s v=""/>
    <m/>
    <b v="0"/>
    <b v="0"/>
    <b v="0"/>
    <b v="0"/>
    <x v="6875"/>
  </r>
  <r>
    <s v="Race for Your Life, Charlie Brown"/>
    <x v="65"/>
    <n v="3223888"/>
    <n v="31"/>
    <s v=""/>
    <m/>
    <b v="0"/>
    <b v="0"/>
    <b v="0"/>
    <b v="0"/>
    <x v="6876"/>
  </r>
  <r>
    <s v="Inchon"/>
    <x v="74"/>
    <n v="5200986"/>
    <n v="96"/>
    <s v=""/>
    <m/>
    <b v="0"/>
    <b v="0"/>
    <b v="0"/>
    <b v="0"/>
    <x v="6877"/>
  </r>
  <r>
    <s v="Fatal Instinct"/>
    <x v="52"/>
    <n v="7839327"/>
    <n v="121"/>
    <s v=""/>
    <m/>
    <b v="0"/>
    <b v="0"/>
    <b v="0"/>
    <b v="0"/>
    <x v="6878"/>
  </r>
  <r>
    <s v="The Tomorrow War"/>
    <x v="51"/>
    <n v="14400000"/>
    <n v="141"/>
    <s v=""/>
    <n v="3"/>
    <b v="0"/>
    <b v="0"/>
    <b v="0"/>
    <b v="0"/>
    <x v="6879"/>
  </r>
  <r>
    <s v="Pawn"/>
    <x v="90"/>
    <n v="14193957"/>
    <n v="89"/>
    <s v=""/>
    <m/>
    <b v="0"/>
    <b v="0"/>
    <b v="0"/>
    <b v="0"/>
    <x v="6880"/>
  </r>
  <r>
    <s v="A Fine Mess"/>
    <x v="91"/>
    <n v="6029824"/>
    <n v="96"/>
    <s v=""/>
    <m/>
    <b v="0"/>
    <b v="0"/>
    <b v="0"/>
    <b v="0"/>
    <x v="6881"/>
  </r>
  <r>
    <s v="And So the Baton Is Passed"/>
    <x v="51"/>
    <n v="14368469"/>
    <n v="142"/>
    <s v=""/>
    <m/>
    <b v="0"/>
    <b v="0"/>
    <b v="0"/>
    <b v="0"/>
    <x v="6882"/>
  </r>
  <r>
    <s v="Tall Tale"/>
    <x v="85"/>
    <n v="8247627"/>
    <n v="126"/>
    <s v=""/>
    <m/>
    <b v="0"/>
    <b v="0"/>
    <b v="0"/>
    <b v="0"/>
    <x v="6883"/>
  </r>
  <r>
    <s v="Trippin'"/>
    <x v="57"/>
    <n v="9017070"/>
    <n v="139"/>
    <s v=""/>
    <m/>
    <b v="0"/>
    <b v="0"/>
    <b v="0"/>
    <b v="0"/>
    <x v="6884"/>
  </r>
  <r>
    <s v="Almost an Angel"/>
    <x v="84"/>
    <n v="6939946"/>
    <n v="111"/>
    <s v=""/>
    <m/>
    <b v="0"/>
    <b v="0"/>
    <b v="0"/>
    <b v="0"/>
    <x v="6885"/>
  </r>
  <r>
    <s v="Roadie"/>
    <x v="78"/>
    <n v="4226370"/>
    <n v="85"/>
    <s v=""/>
    <m/>
    <b v="0"/>
    <b v="0"/>
    <b v="0"/>
    <b v="0"/>
    <x v="6886"/>
  </r>
  <r>
    <s v="Apt Pupil"/>
    <x v="75"/>
    <n v="8863193"/>
    <n v="135"/>
    <s v=""/>
    <m/>
    <b v="0"/>
    <b v="0"/>
    <b v="0"/>
    <b v="0"/>
    <x v="6887"/>
  </r>
  <r>
    <s v="Assassination"/>
    <x v="93"/>
    <n v="6075793"/>
    <n v="101"/>
    <s v=""/>
    <m/>
    <b v="0"/>
    <b v="0"/>
    <b v="0"/>
    <b v="0"/>
    <x v="6888"/>
  </r>
  <r>
    <s v="The Unholy"/>
    <x v="87"/>
    <n v="6337299"/>
    <n v="111"/>
    <s v=""/>
    <m/>
    <b v="0"/>
    <b v="0"/>
    <b v="0"/>
    <b v="0"/>
    <x v="6889"/>
  </r>
  <r>
    <s v="Hypnotic"/>
    <x v="69"/>
    <n v="16281937"/>
    <n v="151"/>
    <s v=""/>
    <m/>
    <b v="0"/>
    <b v="0"/>
    <b v="0"/>
    <b v="0"/>
    <x v="6890"/>
  </r>
  <r>
    <s v="State and Main"/>
    <x v="77"/>
    <n v="9206279"/>
    <n v="155"/>
    <s v=""/>
    <m/>
    <b v="0"/>
    <b v="0"/>
    <b v="0"/>
    <b v="0"/>
    <x v="6891"/>
  </r>
  <r>
    <s v="Teaching Mrs. Tingle"/>
    <x v="57"/>
    <n v="8951935"/>
    <n v="140"/>
    <s v=""/>
    <m/>
    <b v="0"/>
    <b v="0"/>
    <b v="0"/>
    <b v="0"/>
    <x v="6892"/>
  </r>
  <r>
    <s v="Bheemla Nayak"/>
    <x v="49"/>
    <n v="15243922"/>
    <n v="128"/>
    <s v=""/>
    <m/>
    <b v="0"/>
    <b v="0"/>
    <b v="0"/>
    <b v="0"/>
    <x v="6893"/>
  </r>
  <r>
    <s v="Damage"/>
    <x v="81"/>
    <n v="7532911"/>
    <n v="104"/>
    <s v=""/>
    <m/>
    <b v="0"/>
    <b v="0"/>
    <b v="0"/>
    <b v="0"/>
    <x v="6894"/>
  </r>
  <r>
    <s v="Nick of Time"/>
    <x v="85"/>
    <n v="8175346"/>
    <n v="127"/>
    <s v=""/>
    <m/>
    <b v="0"/>
    <b v="0"/>
    <b v="0"/>
    <b v="0"/>
    <x v="6895"/>
  </r>
  <r>
    <s v="Wild Hearts Can't Be Broken"/>
    <x v="89"/>
    <n v="7294835"/>
    <n v="110"/>
    <s v=""/>
    <m/>
    <b v="0"/>
    <b v="0"/>
    <b v="0"/>
    <b v="0"/>
    <x v="6896"/>
  </r>
  <r>
    <s v="Blankman"/>
    <x v="64"/>
    <n v="7941977"/>
    <n v="119"/>
    <s v=""/>
    <m/>
    <b v="0"/>
    <b v="0"/>
    <b v="0"/>
    <b v="0"/>
    <x v="6897"/>
  </r>
  <r>
    <s v="My Little Pony: The Movie"/>
    <x v="91"/>
    <n v="5958456"/>
    <n v="97"/>
    <s v=""/>
    <m/>
    <b v="0"/>
    <b v="0"/>
    <b v="0"/>
    <b v="0"/>
    <x v="6898"/>
  </r>
  <r>
    <s v="Shin Chan: The Adult Empire Strikes Back"/>
    <x v="54"/>
    <n v="9851449"/>
    <n v="191"/>
    <s v=""/>
    <m/>
    <b v="0"/>
    <b v="0"/>
    <b v="0"/>
    <b v="0"/>
    <x v="6899"/>
  </r>
  <r>
    <s v="Heidi's Song"/>
    <x v="74"/>
    <n v="5124391"/>
    <n v="97"/>
    <s v=""/>
    <m/>
    <b v="0"/>
    <b v="0"/>
    <b v="0"/>
    <b v="0"/>
    <x v="6900"/>
  </r>
  <r>
    <s v="Gymkata"/>
    <x v="86"/>
    <n v="5730596"/>
    <n v="111"/>
    <s v=""/>
    <m/>
    <b v="0"/>
    <b v="0"/>
    <b v="0"/>
    <b v="0"/>
    <x v="6901"/>
  </r>
  <r>
    <s v="The Chase"/>
    <x v="64"/>
    <n v="7924955"/>
    <n v="120"/>
    <s v=""/>
    <m/>
    <b v="0"/>
    <b v="0"/>
    <b v="0"/>
    <b v="0"/>
    <x v="6902"/>
  </r>
  <r>
    <s v="The Dresser"/>
    <x v="79"/>
    <n v="5310748"/>
    <n v="100"/>
    <s v=""/>
    <m/>
    <b v="0"/>
    <b v="0"/>
    <b v="0"/>
    <b v="0"/>
    <x v="6903"/>
  </r>
  <r>
    <s v="Mystery, Alaska"/>
    <x v="57"/>
    <n v="8891623"/>
    <n v="141"/>
    <s v=""/>
    <m/>
    <b v="0"/>
    <b v="0"/>
    <b v="0"/>
    <b v="0"/>
    <x v="6904"/>
  </r>
  <r>
    <s v="A Night in the Life of Jimmy Reardon"/>
    <x v="87"/>
    <n v="6264058"/>
    <n v="112"/>
    <s v=""/>
    <m/>
    <b v="0"/>
    <b v="0"/>
    <b v="0"/>
    <b v="0"/>
    <x v="6905"/>
  </r>
  <r>
    <s v="Metalstorm: The Destruction of Jared-Syn"/>
    <x v="79"/>
    <n v="5301085"/>
    <n v="101"/>
    <s v=""/>
    <m/>
    <b v="0"/>
    <b v="0"/>
    <b v="0"/>
    <b v="0"/>
    <x v="6906"/>
  </r>
  <r>
    <s v="Bones and All"/>
    <x v="49"/>
    <n v="15134907"/>
    <n v="129"/>
    <s v=""/>
    <n v="4"/>
    <b v="0"/>
    <b v="0"/>
    <b v="1"/>
    <b v="1"/>
    <x v="6907"/>
  </r>
  <r>
    <s v="Larger Than Life"/>
    <x v="88"/>
    <n v="8315693"/>
    <n v="135"/>
    <s v=""/>
    <m/>
    <b v="0"/>
    <b v="0"/>
    <b v="0"/>
    <b v="0"/>
    <x v="6908"/>
  </r>
  <r>
    <s v="The Legend &amp; Butterfly"/>
    <x v="69"/>
    <n v="16087771"/>
    <n v="152"/>
    <s v=""/>
    <m/>
    <b v="0"/>
    <b v="0"/>
    <b v="0"/>
    <b v="0"/>
    <x v="6909"/>
  </r>
  <r>
    <s v="Rush"/>
    <x v="89"/>
    <n v="7241350"/>
    <n v="111"/>
    <s v=""/>
    <m/>
    <b v="0"/>
    <b v="0"/>
    <b v="0"/>
    <b v="0"/>
    <x v="6910"/>
  </r>
  <r>
    <s v="Never Let Go"/>
    <x v="60"/>
    <n v="16624282"/>
    <n v="146"/>
    <s v=""/>
    <m/>
    <b v="0"/>
    <b v="0"/>
    <b v="0"/>
    <b v="0"/>
    <x v="6911"/>
  </r>
  <r>
    <s v="Terrifier 2"/>
    <x v="49"/>
    <n v="15065239"/>
    <n v="130"/>
    <s v=""/>
    <m/>
    <b v="0"/>
    <b v="0"/>
    <b v="0"/>
    <b v="0"/>
    <x v="6912"/>
  </r>
  <r>
    <s v="Highlander"/>
    <x v="91"/>
    <n v="5901028"/>
    <n v="98"/>
    <s v=""/>
    <m/>
    <b v="0"/>
    <b v="0"/>
    <b v="0"/>
    <b v="0"/>
    <x v="6913"/>
  </r>
  <r>
    <s v="Firestarter"/>
    <x v="49"/>
    <n v="15039250"/>
    <n v="131"/>
    <s v=""/>
    <m/>
    <b v="0"/>
    <b v="0"/>
    <b v="0"/>
    <b v="0"/>
    <x v="6914"/>
  </r>
  <r>
    <s v="Sword Art Online: Progressive - Aria of a Starless Night"/>
    <x v="51"/>
    <n v="14032747"/>
    <n v="143"/>
    <s v=""/>
    <m/>
    <b v="0"/>
    <b v="0"/>
    <b v="0"/>
    <b v="0"/>
    <x v="6915"/>
  </r>
  <r>
    <s v="My Life Without Me"/>
    <x v="54"/>
    <n v="9726954"/>
    <n v="192"/>
    <s v=""/>
    <m/>
    <b v="0"/>
    <b v="0"/>
    <b v="0"/>
    <b v="0"/>
    <x v="6916"/>
  </r>
  <r>
    <s v="Hoop Dreams"/>
    <x v="64"/>
    <n v="7830611"/>
    <n v="121"/>
    <s v=""/>
    <m/>
    <b v="0"/>
    <b v="0"/>
    <b v="0"/>
    <b v="0"/>
    <x v="6917"/>
  </r>
  <r>
    <s v="Serial Mom"/>
    <x v="64"/>
    <n v="7823437"/>
    <n v="122"/>
    <s v=""/>
    <m/>
    <b v="0"/>
    <b v="0"/>
    <b v="0"/>
    <b v="0"/>
    <x v="6918"/>
  </r>
  <r>
    <s v="Braddock: Missing in Action III"/>
    <x v="87"/>
    <n v="6193901"/>
    <n v="113"/>
    <s v=""/>
    <m/>
    <b v="0"/>
    <b v="0"/>
    <b v="0"/>
    <b v="0"/>
    <x v="6919"/>
  </r>
  <r>
    <s v="Evil Dead II"/>
    <x v="93"/>
    <n v="5924743"/>
    <n v="102"/>
    <s v=""/>
    <m/>
    <b v="0"/>
    <b v="0"/>
    <b v="0"/>
    <b v="0"/>
    <x v="6920"/>
  </r>
  <r>
    <s v="Stop Making Sense"/>
    <x v="83"/>
    <n v="5428475"/>
    <n v="106"/>
    <s v=""/>
    <m/>
    <b v="0"/>
    <b v="0"/>
    <b v="0"/>
    <b v="0"/>
    <x v="6921"/>
  </r>
  <r>
    <s v="Mad Love"/>
    <x v="58"/>
    <n v="9306362"/>
    <n v="174"/>
    <s v=""/>
    <m/>
    <b v="0"/>
    <b v="0"/>
    <b v="0"/>
    <b v="0"/>
    <x v="6922"/>
  </r>
  <r>
    <s v="The Transformers: The Movie"/>
    <x v="91"/>
    <n v="5849647"/>
    <n v="99"/>
    <s v=""/>
    <m/>
    <b v="0"/>
    <b v="0"/>
    <b v="0"/>
    <b v="0"/>
    <x v="6923"/>
  </r>
  <r>
    <s v="The Hitcher"/>
    <x v="91"/>
    <n v="5844868"/>
    <n v="100"/>
    <s v=""/>
    <m/>
    <b v="0"/>
    <b v="0"/>
    <b v="0"/>
    <b v="0"/>
    <x v="6924"/>
  </r>
  <r>
    <s v="Crossroads"/>
    <x v="91"/>
    <n v="5839031"/>
    <n v="101"/>
    <s v=""/>
    <m/>
    <b v="0"/>
    <b v="0"/>
    <b v="0"/>
    <b v="0"/>
    <x v="6925"/>
  </r>
  <r>
    <s v="Die drei ??? - Erbe des Drachen"/>
    <x v="69"/>
    <n v="15860016"/>
    <n v="153"/>
    <s v=""/>
    <m/>
    <b v="0"/>
    <b v="0"/>
    <b v="0"/>
    <b v="0"/>
    <x v="6926"/>
  </r>
  <r>
    <s v="Kinds of Kindness"/>
    <x v="60"/>
    <n v="16398509"/>
    <n v="147"/>
    <s v=""/>
    <m/>
    <b v="0"/>
    <b v="0"/>
    <b v="0"/>
    <b v="0"/>
    <x v="6927"/>
  </r>
  <r>
    <s v="Avenging Angel"/>
    <x v="86"/>
    <n v="5622787"/>
    <n v="112"/>
    <s v=""/>
    <m/>
    <b v="0"/>
    <b v="0"/>
    <b v="0"/>
    <b v="0"/>
    <x v="6928"/>
  </r>
  <r>
    <s v="Meatballs Part II"/>
    <x v="83"/>
    <n v="5410972"/>
    <n v="107"/>
    <s v=""/>
    <m/>
    <b v="0"/>
    <b v="0"/>
    <b v="0"/>
    <b v="0"/>
    <x v="6929"/>
  </r>
  <r>
    <s v="Cry Freedom"/>
    <x v="93"/>
    <n v="5899797"/>
    <n v="103"/>
    <s v=""/>
    <m/>
    <b v="0"/>
    <b v="0"/>
    <b v="0"/>
    <b v="0"/>
    <x v="6930"/>
  </r>
  <r>
    <s v="Sirens"/>
    <x v="64"/>
    <n v="7770731"/>
    <n v="123"/>
    <s v=""/>
    <m/>
    <b v="0"/>
    <b v="0"/>
    <b v="0"/>
    <b v="0"/>
    <x v="6931"/>
  </r>
  <r>
    <s v="Shin Kamen Rider"/>
    <x v="69"/>
    <n v="15835414"/>
    <n v="154"/>
    <s v=""/>
    <m/>
    <b v="0"/>
    <b v="0"/>
    <b v="0"/>
    <b v="0"/>
    <x v="6932"/>
  </r>
  <r>
    <s v="The Young Black Stallion"/>
    <x v="54"/>
    <n v="9638389"/>
    <n v="193"/>
    <s v=""/>
    <m/>
    <b v="0"/>
    <b v="0"/>
    <b v="0"/>
    <b v="0"/>
    <x v="6933"/>
  </r>
  <r>
    <s v="Strange Days"/>
    <x v="85"/>
    <n v="7961210"/>
    <n v="128"/>
    <s v=""/>
    <m/>
    <b v="0"/>
    <b v="0"/>
    <b v="0"/>
    <b v="0"/>
    <x v="6934"/>
  </r>
  <r>
    <s v="Tempest"/>
    <x v="74"/>
    <n v="5005245"/>
    <n v="98"/>
    <s v=""/>
    <m/>
    <b v="0"/>
    <b v="0"/>
    <b v="0"/>
    <b v="0"/>
    <x v="6935"/>
  </r>
  <r>
    <s v="Joy Ride"/>
    <x v="69"/>
    <n v="15787674"/>
    <n v="155"/>
    <s v=""/>
    <m/>
    <b v="0"/>
    <b v="0"/>
    <b v="0"/>
    <b v="0"/>
    <x v="6936"/>
  </r>
  <r>
    <s v="Delta Force 2: The Colombian Connection"/>
    <x v="84"/>
    <n v="6698361"/>
    <n v="112"/>
    <s v=""/>
    <m/>
    <b v="0"/>
    <b v="0"/>
    <b v="0"/>
    <b v="0"/>
    <x v="6937"/>
  </r>
  <r>
    <s v="Emilia Pérez"/>
    <x v="60"/>
    <n v="16317120"/>
    <n v="148"/>
    <s v=""/>
    <m/>
    <b v="0"/>
    <b v="0"/>
    <b v="0"/>
    <b v="0"/>
    <x v="6938"/>
  </r>
  <r>
    <s v="Surviving the Game"/>
    <x v="64"/>
    <n v="7727256"/>
    <n v="124"/>
    <s v=""/>
    <m/>
    <b v="0"/>
    <b v="0"/>
    <b v="0"/>
    <b v="0"/>
    <x v="6939"/>
  </r>
  <r>
    <s v="Sarafina!"/>
    <x v="81"/>
    <n v="7309989"/>
    <n v="105"/>
    <s v=""/>
    <m/>
    <b v="0"/>
    <b v="0"/>
    <b v="0"/>
    <b v="0"/>
    <x v="6940"/>
  </r>
  <r>
    <s v="Play It to the Bone"/>
    <x v="57"/>
    <n v="8678812"/>
    <n v="142"/>
    <s v=""/>
    <m/>
    <b v="0"/>
    <b v="0"/>
    <b v="0"/>
    <b v="0"/>
    <x v="6941"/>
  </r>
  <r>
    <s v="Mississippi Masala"/>
    <x v="81"/>
    <n v="7308786"/>
    <n v="106"/>
    <s v=""/>
    <m/>
    <b v="0"/>
    <b v="0"/>
    <b v="0"/>
    <b v="0"/>
    <x v="6942"/>
  </r>
  <r>
    <s v="Bros"/>
    <x v="49"/>
    <n v="14781867"/>
    <n v="133"/>
    <s v=""/>
    <m/>
    <b v="0"/>
    <b v="0"/>
    <b v="0"/>
    <b v="0"/>
    <x v="6943"/>
  </r>
  <r>
    <s v="Unstrung Heroes"/>
    <x v="85"/>
    <n v="7929434"/>
    <n v="129"/>
    <s v=""/>
    <m/>
    <b v="0"/>
    <b v="0"/>
    <b v="0"/>
    <b v="0"/>
    <x v="6944"/>
  </r>
  <r>
    <s v="Mona Lisa"/>
    <x v="91"/>
    <n v="5794184"/>
    <n v="102"/>
    <s v=""/>
    <m/>
    <b v="0"/>
    <b v="0"/>
    <b v="0"/>
    <b v="0"/>
    <x v="6945"/>
  </r>
  <r>
    <s v="Superwho?"/>
    <x v="49"/>
    <n v="14770359"/>
    <n v="134"/>
    <s v=""/>
    <m/>
    <b v="0"/>
    <b v="0"/>
    <b v="0"/>
    <b v="0"/>
    <x v="6946"/>
  </r>
  <r>
    <s v="Bushwhacked"/>
    <x v="85"/>
    <n v="7919823"/>
    <n v="130"/>
    <s v=""/>
    <m/>
    <b v="0"/>
    <b v="0"/>
    <b v="0"/>
    <b v="0"/>
    <x v="6947"/>
  </r>
  <r>
    <s v="Gloria"/>
    <x v="78"/>
    <n v="4061941"/>
    <n v="86"/>
    <s v=""/>
    <m/>
    <b v="0"/>
    <b v="0"/>
    <b v="0"/>
    <b v="0"/>
    <x v="6948"/>
  </r>
  <r>
    <s v="X"/>
    <x v="49"/>
    <n v="14740889"/>
    <n v="135"/>
    <s v=""/>
    <n v="3.5"/>
    <b v="0"/>
    <b v="0"/>
    <b v="0"/>
    <b v="1"/>
    <x v="6949"/>
  </r>
  <r>
    <s v="366 Nichi"/>
    <x v="56"/>
    <n v="16688523"/>
    <n v="65"/>
    <s v=""/>
    <m/>
    <b v="0"/>
    <b v="0"/>
    <b v="0"/>
    <b v="0"/>
    <x v="6950"/>
  </r>
  <r>
    <s v="Summer Lovers"/>
    <x v="74"/>
    <n v="4968000"/>
    <n v="99"/>
    <s v=""/>
    <m/>
    <b v="0"/>
    <b v="0"/>
    <b v="0"/>
    <b v="0"/>
    <x v="6951"/>
  </r>
  <r>
    <s v="Turbo: A Power Rangers Movie"/>
    <x v="46"/>
    <n v="8363899"/>
    <n v="124"/>
    <s v=""/>
    <m/>
    <b v="0"/>
    <b v="0"/>
    <b v="0"/>
    <b v="0"/>
    <x v="6952"/>
  </r>
  <r>
    <s v="Married for 7 Years"/>
    <x v="54"/>
    <n v="9545175"/>
    <n v="194"/>
    <s v=""/>
    <m/>
    <b v="0"/>
    <b v="0"/>
    <b v="0"/>
    <b v="0"/>
    <x v="6953"/>
  </r>
  <r>
    <s v="A Simple Wish"/>
    <x v="46"/>
    <n v="8345056"/>
    <n v="125"/>
    <s v=""/>
    <m/>
    <b v="0"/>
    <b v="0"/>
    <b v="0"/>
    <b v="0"/>
    <x v="6954"/>
  </r>
  <r>
    <s v="Christmas with the Chosen: The Messengers"/>
    <x v="51"/>
    <n v="13728000"/>
    <n v="144"/>
    <s v=""/>
    <m/>
    <b v="0"/>
    <b v="0"/>
    <b v="0"/>
    <b v="0"/>
    <x v="6955"/>
  </r>
  <r>
    <s v="The Chosen Season 3: Episode 1 &amp; 2"/>
    <x v="49"/>
    <n v="14679613"/>
    <n v="136"/>
    <s v=""/>
    <m/>
    <b v="0"/>
    <b v="0"/>
    <b v="0"/>
    <b v="0"/>
    <x v="6956"/>
  </r>
  <r>
    <s v="Monsieur Aznavour"/>
    <x v="60"/>
    <n v="16146461"/>
    <n v="149"/>
    <s v=""/>
    <m/>
    <b v="0"/>
    <b v="0"/>
    <b v="0"/>
    <b v="0"/>
    <x v="6957"/>
  </r>
  <r>
    <s v="Once Upon a Time in America"/>
    <x v="83"/>
    <n v="5324029"/>
    <n v="108"/>
    <s v=""/>
    <m/>
    <b v="0"/>
    <b v="1"/>
    <b v="0"/>
    <b v="0"/>
    <x v="6958"/>
  </r>
  <r>
    <s v="Eiffel"/>
    <x v="51"/>
    <n v="13649605"/>
    <n v="145"/>
    <s v=""/>
    <m/>
    <b v="0"/>
    <b v="0"/>
    <b v="0"/>
    <b v="0"/>
    <x v="6959"/>
  </r>
  <r>
    <s v="#Alive"/>
    <x v="90"/>
    <n v="13432212"/>
    <n v="91"/>
    <s v=""/>
    <m/>
    <b v="0"/>
    <b v="0"/>
    <b v="0"/>
    <b v="0"/>
    <x v="6960"/>
  </r>
  <r>
    <s v="Friendship"/>
    <x v="56"/>
    <n v="16508013"/>
    <n v="66"/>
    <s v=""/>
    <m/>
    <b v="0"/>
    <b v="0"/>
    <b v="0"/>
    <b v="0"/>
    <x v="6961"/>
  </r>
  <r>
    <s v="The Great White Hype"/>
    <x v="88"/>
    <n v="8008255"/>
    <n v="136"/>
    <s v=""/>
    <m/>
    <b v="0"/>
    <b v="0"/>
    <b v="0"/>
    <b v="0"/>
    <x v="6962"/>
  </r>
  <r>
    <s v="Veronica Guerin"/>
    <x v="54"/>
    <n v="9439660"/>
    <n v="195"/>
    <s v=""/>
    <m/>
    <b v="0"/>
    <b v="0"/>
    <b v="0"/>
    <b v="0"/>
    <x v="6963"/>
  </r>
  <r>
    <s v="1492: Conquest of Paradise"/>
    <x v="81"/>
    <n v="7191399"/>
    <n v="107"/>
    <s v=""/>
    <m/>
    <b v="0"/>
    <b v="0"/>
    <b v="0"/>
    <b v="0"/>
    <x v="6964"/>
  </r>
  <r>
    <s v="Vigilante"/>
    <x v="79"/>
    <n v="5091888"/>
    <n v="102"/>
    <s v=""/>
    <m/>
    <b v="0"/>
    <b v="0"/>
    <b v="0"/>
    <b v="0"/>
    <x v="6965"/>
  </r>
  <r>
    <s v="Howling Village"/>
    <x v="90"/>
    <n v="13394556"/>
    <n v="92"/>
    <s v=""/>
    <m/>
    <b v="0"/>
    <b v="0"/>
    <b v="0"/>
    <b v="0"/>
    <x v="6966"/>
  </r>
  <r>
    <s v="Dunki"/>
    <x v="69"/>
    <n v="15473051"/>
    <n v="156"/>
    <s v=""/>
    <m/>
    <b v="0"/>
    <b v="0"/>
    <b v="0"/>
    <b v="0"/>
    <x v="6967"/>
  </r>
  <r>
    <s v="Kagemusha: The Shadow Warrior"/>
    <x v="78"/>
    <n v="4001070"/>
    <n v="88"/>
    <s v=""/>
    <m/>
    <b v="0"/>
    <b v="0"/>
    <b v="0"/>
    <b v="0"/>
    <x v="6968"/>
  </r>
  <r>
    <s v="Music Box"/>
    <x v="76"/>
    <n v="6263883"/>
    <n v="104"/>
    <s v=""/>
    <m/>
    <b v="0"/>
    <b v="0"/>
    <b v="0"/>
    <b v="0"/>
    <x v="6969"/>
  </r>
  <r>
    <s v="The Three Musketeers - Part II: Milady"/>
    <x v="69"/>
    <n v="15439299"/>
    <n v="157"/>
    <s v=""/>
    <m/>
    <b v="0"/>
    <b v="0"/>
    <b v="0"/>
    <b v="0"/>
    <x v="6970"/>
  </r>
  <r>
    <s v="Love Letters"/>
    <x v="83"/>
    <n v="5269990"/>
    <n v="109"/>
    <s v=""/>
    <m/>
    <b v="0"/>
    <b v="0"/>
    <b v="0"/>
    <b v="0"/>
    <x v="6971"/>
  </r>
  <r>
    <s v="Suburban Commando"/>
    <x v="89"/>
    <n v="6948859"/>
    <n v="112"/>
    <s v=""/>
    <m/>
    <b v="0"/>
    <b v="0"/>
    <b v="0"/>
    <b v="0"/>
    <x v="6972"/>
  </r>
  <r>
    <s v="Death of a Unicorn"/>
    <x v="56"/>
    <n v="16413554"/>
    <n v="68"/>
    <s v=""/>
    <m/>
    <b v="0"/>
    <b v="0"/>
    <b v="0"/>
    <b v="0"/>
    <x v="6973"/>
  </r>
  <r>
    <s v="The Flying Classroom"/>
    <x v="54"/>
    <n v="9378807"/>
    <n v="196"/>
    <s v=""/>
    <m/>
    <b v="0"/>
    <b v="0"/>
    <b v="0"/>
    <b v="0"/>
    <x v="6974"/>
  </r>
  <r>
    <s v="1969"/>
    <x v="87"/>
    <n v="5979011"/>
    <n v="114"/>
    <s v=""/>
    <m/>
    <b v="0"/>
    <b v="0"/>
    <b v="0"/>
    <b v="0"/>
    <x v="6975"/>
  </r>
  <r>
    <s v="Return to Paradise"/>
    <x v="75"/>
    <n v="8341087"/>
    <n v="136"/>
    <s v=""/>
    <m/>
    <b v="0"/>
    <b v="0"/>
    <b v="0"/>
    <b v="0"/>
    <x v="6976"/>
  </r>
  <r>
    <s v="Here"/>
    <x v="60"/>
    <n v="15891756"/>
    <n v="150"/>
    <s v=""/>
    <m/>
    <b v="0"/>
    <b v="0"/>
    <b v="0"/>
    <b v="0"/>
    <x v="6977"/>
  </r>
  <r>
    <s v="Epic Tails"/>
    <x v="69"/>
    <n v="15361133"/>
    <n v="158"/>
    <s v=""/>
    <m/>
    <b v="0"/>
    <b v="0"/>
    <b v="0"/>
    <b v="0"/>
    <x v="6978"/>
  </r>
  <r>
    <s v="Wisdom"/>
    <x v="93"/>
    <n v="5715174"/>
    <n v="104"/>
    <s v=""/>
    <m/>
    <b v="0"/>
    <b v="0"/>
    <b v="0"/>
    <b v="0"/>
    <x v="6979"/>
  </r>
  <r>
    <s v="Surrender"/>
    <x v="93"/>
    <n v="5711976"/>
    <n v="105"/>
    <s v=""/>
    <m/>
    <b v="0"/>
    <b v="0"/>
    <b v="0"/>
    <b v="0"/>
    <x v="6980"/>
  </r>
  <r>
    <s v="OSS 117: From Africa with Love"/>
    <x v="51"/>
    <n v="13457801"/>
    <n v="146"/>
    <s v=""/>
    <m/>
    <b v="0"/>
    <b v="0"/>
    <b v="0"/>
    <b v="0"/>
    <x v="6981"/>
  </r>
  <r>
    <s v="All Night Long"/>
    <x v="82"/>
    <n v="4454295"/>
    <n v="82"/>
    <s v=""/>
    <m/>
    <b v="0"/>
    <b v="0"/>
    <b v="0"/>
    <b v="0"/>
    <x v="6982"/>
  </r>
  <r>
    <s v="Flashback"/>
    <x v="84"/>
    <n v="6488114"/>
    <n v="113"/>
    <s v=""/>
    <m/>
    <b v="0"/>
    <b v="0"/>
    <b v="0"/>
    <b v="0"/>
    <x v="6983"/>
  </r>
  <r>
    <s v="Pushing Tin"/>
    <x v="57"/>
    <n v="8408835"/>
    <n v="143"/>
    <s v=""/>
    <m/>
    <b v="0"/>
    <b v="0"/>
    <b v="0"/>
    <b v="0"/>
    <x v="6984"/>
  </r>
  <r>
    <s v="Lorenzo's Oil"/>
    <x v="52"/>
    <n v="7286388"/>
    <n v="122"/>
    <s v=""/>
    <m/>
    <b v="0"/>
    <b v="0"/>
    <b v="0"/>
    <b v="0"/>
    <x v="6985"/>
  </r>
  <r>
    <s v="Nadine"/>
    <x v="93"/>
    <n v="5669831"/>
    <n v="106"/>
    <s v=""/>
    <m/>
    <b v="0"/>
    <b v="0"/>
    <b v="0"/>
    <b v="0"/>
    <x v="6986"/>
  </r>
  <r>
    <s v="Come Play"/>
    <x v="90"/>
    <n v="13182254"/>
    <n v="93"/>
    <s v=""/>
    <m/>
    <b v="0"/>
    <b v="0"/>
    <b v="0"/>
    <b v="0"/>
    <x v="6987"/>
  </r>
  <r>
    <s v="Kandahar"/>
    <x v="58"/>
    <n v="8914751"/>
    <n v="175"/>
    <s v=""/>
    <m/>
    <b v="0"/>
    <b v="0"/>
    <b v="0"/>
    <b v="0"/>
    <x v="6988"/>
  </r>
  <r>
    <s v="Searching for Bobby Fischer"/>
    <x v="52"/>
    <n v="7266383"/>
    <n v="123"/>
    <s v=""/>
    <m/>
    <b v="0"/>
    <b v="0"/>
    <b v="0"/>
    <b v="0"/>
    <x v="6989"/>
  </r>
  <r>
    <s v="UHF"/>
    <x v="76"/>
    <n v="6157157"/>
    <n v="105"/>
    <s v=""/>
    <m/>
    <b v="0"/>
    <b v="0"/>
    <b v="0"/>
    <b v="0"/>
    <x v="6990"/>
  </r>
  <r>
    <s v="Twin Dragons"/>
    <x v="57"/>
    <n v="8359717"/>
    <n v="144"/>
    <s v=""/>
    <m/>
    <b v="0"/>
    <b v="0"/>
    <b v="0"/>
    <b v="0"/>
    <x v="6991"/>
  </r>
  <r>
    <s v="Only 3 Days Left"/>
    <x v="69"/>
    <n v="15152854"/>
    <n v="159"/>
    <s v=""/>
    <m/>
    <b v="0"/>
    <b v="0"/>
    <b v="0"/>
    <b v="0"/>
    <x v="6992"/>
  </r>
  <r>
    <s v="The Duke"/>
    <x v="49"/>
    <n v="14227217"/>
    <n v="137"/>
    <s v=""/>
    <m/>
    <b v="0"/>
    <b v="0"/>
    <b v="0"/>
    <b v="0"/>
    <x v="6993"/>
  </r>
  <r>
    <s v="Sarkaru Vaari Paata"/>
    <x v="49"/>
    <n v="14199018"/>
    <n v="138"/>
    <s v=""/>
    <m/>
    <b v="0"/>
    <b v="0"/>
    <b v="0"/>
    <b v="0"/>
    <x v="6994"/>
  </r>
  <r>
    <s v="Resurrection"/>
    <x v="78"/>
    <n v="3910019"/>
    <n v="89"/>
    <s v=""/>
    <m/>
    <b v="0"/>
    <b v="0"/>
    <b v="0"/>
    <b v="0"/>
    <x v="6995"/>
  </r>
  <r>
    <s v="Tonde Saitama: Biwako Yori Ai o Komete"/>
    <x v="69"/>
    <n v="15107891"/>
    <n v="160"/>
    <s v=""/>
    <m/>
    <b v="0"/>
    <b v="0"/>
    <b v="0"/>
    <b v="0"/>
    <x v="6996"/>
  </r>
  <r>
    <s v="Clifford"/>
    <x v="64"/>
    <n v="7408745"/>
    <n v="125"/>
    <s v=""/>
    <m/>
    <b v="0"/>
    <b v="0"/>
    <b v="0"/>
    <b v="0"/>
    <x v="6997"/>
  </r>
  <r>
    <s v="Losing Isaiah"/>
    <x v="85"/>
    <n v="7603766"/>
    <n v="131"/>
    <s v=""/>
    <m/>
    <b v="0"/>
    <b v="0"/>
    <b v="0"/>
    <b v="0"/>
    <x v="6998"/>
  </r>
  <r>
    <s v="Creator"/>
    <x v="86"/>
    <n v="5349607"/>
    <n v="113"/>
    <s v=""/>
    <m/>
    <b v="0"/>
    <b v="0"/>
    <b v="0"/>
    <b v="0"/>
    <x v="6999"/>
  </r>
  <r>
    <s v="The Ice Storm"/>
    <x v="46"/>
    <n v="8038061"/>
    <n v="126"/>
    <s v=""/>
    <m/>
    <b v="0"/>
    <b v="0"/>
    <b v="0"/>
    <b v="0"/>
    <x v="7000"/>
  </r>
  <r>
    <s v="The Rescue"/>
    <x v="87"/>
    <n v="5855392"/>
    <n v="115"/>
    <s v=""/>
    <m/>
    <b v="0"/>
    <b v="0"/>
    <b v="0"/>
    <b v="0"/>
    <x v="7001"/>
  </r>
  <r>
    <s v="The Hotel New Hampshire"/>
    <x v="83"/>
    <n v="5142858"/>
    <n v="110"/>
    <s v=""/>
    <m/>
    <b v="0"/>
    <b v="0"/>
    <b v="0"/>
    <b v="0"/>
    <x v="7002"/>
  </r>
  <r>
    <s v="Before Night Falls"/>
    <x v="77"/>
    <n v="8527517"/>
    <n v="156"/>
    <s v=""/>
    <m/>
    <b v="0"/>
    <b v="0"/>
    <b v="0"/>
    <b v="0"/>
    <x v="7003"/>
  </r>
  <r>
    <s v="Woo"/>
    <x v="75"/>
    <n v="8165984"/>
    <n v="137"/>
    <s v=""/>
    <m/>
    <b v="0"/>
    <b v="0"/>
    <b v="0"/>
    <b v="0"/>
    <x v="7004"/>
  </r>
  <r>
    <s v="Firestorm"/>
    <x v="75"/>
    <n v="8165212"/>
    <n v="138"/>
    <s v=""/>
    <m/>
    <b v="0"/>
    <b v="0"/>
    <b v="0"/>
    <b v="0"/>
    <x v="7005"/>
  </r>
  <r>
    <s v="Hackers"/>
    <x v="85"/>
    <n v="7563728"/>
    <n v="132"/>
    <s v=""/>
    <m/>
    <b v="0"/>
    <b v="0"/>
    <b v="0"/>
    <b v="0"/>
    <x v="7006"/>
  </r>
  <r>
    <s v="Hostage: Missing Celebrity"/>
    <x v="51"/>
    <n v="13174292"/>
    <n v="147"/>
    <s v=""/>
    <m/>
    <b v="0"/>
    <b v="0"/>
    <b v="0"/>
    <b v="0"/>
    <x v="7007"/>
  </r>
  <r>
    <s v="The Jerky Boys"/>
    <x v="85"/>
    <n v="7557877"/>
    <n v="133"/>
    <s v=""/>
    <m/>
    <b v="0"/>
    <b v="0"/>
    <b v="0"/>
    <b v="0"/>
    <x v="7008"/>
  </r>
  <r>
    <s v="Clean Slate"/>
    <x v="64"/>
    <n v="7355425"/>
    <n v="126"/>
    <s v=""/>
    <m/>
    <b v="0"/>
    <b v="0"/>
    <b v="0"/>
    <b v="0"/>
    <x v="7009"/>
  </r>
  <r>
    <s v="Son of the Bride"/>
    <x v="58"/>
    <n v="8772695"/>
    <n v="176"/>
    <s v=""/>
    <m/>
    <b v="0"/>
    <b v="0"/>
    <b v="0"/>
    <b v="0"/>
    <x v="7010"/>
  </r>
  <r>
    <s v="Ghost World"/>
    <x v="58"/>
    <n v="8764007"/>
    <n v="177"/>
    <s v=""/>
    <m/>
    <b v="0"/>
    <b v="0"/>
    <b v="0"/>
    <b v="0"/>
    <x v="7011"/>
  </r>
  <r>
    <s v="Late Night with the Devil"/>
    <x v="60"/>
    <n v="15469415"/>
    <n v="151"/>
    <s v=""/>
    <n v="3.5"/>
    <b v="0"/>
    <b v="0"/>
    <b v="0"/>
    <b v="0"/>
    <x v="7012"/>
  </r>
  <r>
    <s v="Jeanne du Barry"/>
    <x v="69"/>
    <n v="14938195"/>
    <n v="161"/>
    <s v=""/>
    <m/>
    <b v="0"/>
    <b v="0"/>
    <b v="0"/>
    <b v="0"/>
    <x v="7013"/>
  </r>
  <r>
    <s v="Shirley Valentine"/>
    <x v="76"/>
    <n v="6056912"/>
    <n v="106"/>
    <s v=""/>
    <m/>
    <b v="0"/>
    <b v="0"/>
    <b v="0"/>
    <b v="0"/>
    <x v="7014"/>
  </r>
  <r>
    <s v="A Guilty Conscience"/>
    <x v="69"/>
    <n v="14911562"/>
    <n v="162"/>
    <s v=""/>
    <m/>
    <b v="0"/>
    <b v="0"/>
    <b v="0"/>
    <b v="0"/>
    <x v="7015"/>
  </r>
  <r>
    <s v="The Amazing Panda Adventure"/>
    <x v="85"/>
    <n v="7506759"/>
    <n v="134"/>
    <s v=""/>
    <m/>
    <b v="0"/>
    <b v="0"/>
    <b v="0"/>
    <b v="0"/>
    <x v="7016"/>
  </r>
  <r>
    <s v="My Giant"/>
    <x v="75"/>
    <n v="8072007"/>
    <n v="139"/>
    <s v=""/>
    <m/>
    <b v="0"/>
    <b v="0"/>
    <b v="0"/>
    <b v="0"/>
    <x v="7017"/>
  </r>
  <r>
    <s v="A Thousand Acres"/>
    <x v="46"/>
    <n v="7936780"/>
    <n v="127"/>
    <s v=""/>
    <m/>
    <b v="0"/>
    <b v="0"/>
    <b v="0"/>
    <b v="0"/>
    <x v="7018"/>
  </r>
  <r>
    <s v="Vakeel Saab"/>
    <x v="51"/>
    <n v="13056490"/>
    <n v="148"/>
    <s v=""/>
    <m/>
    <b v="0"/>
    <b v="0"/>
    <b v="0"/>
    <b v="0"/>
    <x v="7019"/>
  </r>
  <r>
    <s v="The Forsaken"/>
    <x v="58"/>
    <n v="8704851"/>
    <n v="178"/>
    <s v=""/>
    <m/>
    <b v="0"/>
    <b v="0"/>
    <b v="0"/>
    <b v="0"/>
    <x v="7020"/>
  </r>
  <r>
    <s v="Eat Drink Man Woman"/>
    <x v="64"/>
    <n v="7294403"/>
    <n v="127"/>
    <s v=""/>
    <m/>
    <b v="0"/>
    <b v="0"/>
    <b v="0"/>
    <b v="0"/>
    <x v="7021"/>
  </r>
  <r>
    <s v="The Many Saints of Newark"/>
    <x v="51"/>
    <n v="13037403"/>
    <n v="149"/>
    <s v=""/>
    <m/>
    <b v="0"/>
    <b v="0"/>
    <b v="0"/>
    <b v="0"/>
    <x v="7022"/>
  </r>
  <r>
    <s v="Kleks Academy"/>
    <x v="60"/>
    <n v="15348026"/>
    <n v="152"/>
    <s v=""/>
    <m/>
    <b v="0"/>
    <b v="0"/>
    <b v="0"/>
    <b v="0"/>
    <x v="7023"/>
  </r>
  <r>
    <s v="She Said"/>
    <x v="49"/>
    <n v="13934825"/>
    <n v="140"/>
    <s v=""/>
    <m/>
    <b v="0"/>
    <b v="0"/>
    <b v="0"/>
    <b v="0"/>
    <x v="7024"/>
  </r>
  <r>
    <s v="Bodies Bodies Bodies"/>
    <x v="49"/>
    <n v="13929670"/>
    <n v="141"/>
    <s v=""/>
    <n v="3.5"/>
    <b v="0"/>
    <b v="0"/>
    <b v="0"/>
    <b v="1"/>
    <x v="7025"/>
  </r>
  <r>
    <s v="Monkey King Reborn"/>
    <x v="51"/>
    <n v="13012133"/>
    <n v="150"/>
    <s v=""/>
    <m/>
    <b v="0"/>
    <b v="0"/>
    <b v="0"/>
    <b v="0"/>
    <x v="7026"/>
  </r>
  <r>
    <s v="Tini: The New Life of Violetta"/>
    <x v="58"/>
    <n v="8678476"/>
    <n v="179"/>
    <s v=""/>
    <m/>
    <b v="0"/>
    <b v="0"/>
    <b v="0"/>
    <b v="0"/>
    <x v="7027"/>
  </r>
  <r>
    <s v="The Gods Must Be Crazy II"/>
    <x v="84"/>
    <n v="6291444"/>
    <n v="114"/>
    <s v=""/>
    <m/>
    <b v="0"/>
    <b v="0"/>
    <b v="0"/>
    <b v="0"/>
    <x v="7028"/>
  </r>
  <r>
    <s v="Monster"/>
    <x v="49"/>
    <n v="13910991"/>
    <n v="142"/>
    <s v=""/>
    <m/>
    <b v="1"/>
    <b v="0"/>
    <b v="1"/>
    <b v="0"/>
    <x v="7029"/>
  </r>
  <r>
    <s v="Barcelona"/>
    <x v="64"/>
    <n v="7266973"/>
    <n v="128"/>
    <s v=""/>
    <m/>
    <b v="0"/>
    <b v="0"/>
    <b v="0"/>
    <b v="0"/>
    <x v="7030"/>
  </r>
  <r>
    <s v="Troll"/>
    <x v="91"/>
    <n v="5450815"/>
    <n v="103"/>
    <s v=""/>
    <m/>
    <b v="0"/>
    <b v="0"/>
    <b v="0"/>
    <b v="0"/>
    <x v="7031"/>
  </r>
  <r>
    <s v="Memory"/>
    <x v="49"/>
    <n v="13897255"/>
    <n v="143"/>
    <s v=""/>
    <m/>
    <b v="0"/>
    <b v="0"/>
    <b v="0"/>
    <b v="0"/>
    <x v="7032"/>
  </r>
  <r>
    <s v="Samjin Company English Class"/>
    <x v="90"/>
    <n v="12761386"/>
    <n v="94"/>
    <s v=""/>
    <m/>
    <b v="0"/>
    <b v="0"/>
    <b v="0"/>
    <b v="0"/>
    <x v="7033"/>
  </r>
  <r>
    <s v="The Legend of Maula Jatt"/>
    <x v="49"/>
    <n v="13839539"/>
    <n v="144"/>
    <s v=""/>
    <m/>
    <b v="0"/>
    <b v="0"/>
    <b v="0"/>
    <b v="0"/>
    <x v="7034"/>
  </r>
  <r>
    <s v="Another Round"/>
    <x v="90"/>
    <n v="12742455"/>
    <n v="95"/>
    <s v=""/>
    <n v="4"/>
    <b v="0"/>
    <b v="0"/>
    <b v="0"/>
    <b v="0"/>
    <x v="7035"/>
  </r>
  <r>
    <s v="Hide in Plain Sight"/>
    <x v="78"/>
    <n v="3806930"/>
    <n v="90"/>
    <s v=""/>
    <m/>
    <b v="0"/>
    <b v="0"/>
    <b v="0"/>
    <b v="0"/>
    <x v="7036"/>
  </r>
  <r>
    <s v="No Escapes"/>
    <x v="51"/>
    <n v="12916151"/>
    <n v="151"/>
    <s v=""/>
    <m/>
    <b v="0"/>
    <b v="0"/>
    <b v="0"/>
    <b v="0"/>
    <x v="7037"/>
  </r>
  <r>
    <s v="Kids"/>
    <x v="85"/>
    <n v="7412216"/>
    <n v="135"/>
    <s v=""/>
    <m/>
    <b v="0"/>
    <b v="0"/>
    <b v="0"/>
    <b v="0"/>
    <x v="7038"/>
  </r>
  <r>
    <s v="American Dreamer"/>
    <x v="83"/>
    <n v="5021751"/>
    <n v="111"/>
    <s v=""/>
    <m/>
    <b v="0"/>
    <b v="0"/>
    <b v="0"/>
    <b v="0"/>
    <x v="7039"/>
  </r>
  <r>
    <s v="Spring, Summer, Fall, Winter... and Spring"/>
    <x v="54"/>
    <n v="8944914"/>
    <n v="197"/>
    <s v=""/>
    <m/>
    <b v="0"/>
    <b v="0"/>
    <b v="0"/>
    <b v="0"/>
    <x v="7040"/>
  </r>
  <r>
    <s v="Guyana: Cult of the Damned"/>
    <x v="78"/>
    <n v="3798102"/>
    <n v="91"/>
    <s v=""/>
    <m/>
    <b v="0"/>
    <b v="0"/>
    <b v="0"/>
    <b v="0"/>
    <x v="7041"/>
  </r>
  <r>
    <s v="The Bodin's in the Land of Smile"/>
    <x v="51"/>
    <n v="12872253"/>
    <n v="152"/>
    <s v=""/>
    <m/>
    <b v="0"/>
    <b v="0"/>
    <b v="0"/>
    <b v="0"/>
    <x v="7042"/>
  </r>
  <r>
    <s v="The Prince and the Pirate"/>
    <x v="58"/>
    <n v="8579972"/>
    <n v="180"/>
    <s v=""/>
    <m/>
    <b v="0"/>
    <b v="0"/>
    <b v="0"/>
    <b v="0"/>
    <x v="7043"/>
  </r>
  <r>
    <s v="Fearless"/>
    <x v="52"/>
    <n v="6995302"/>
    <n v="124"/>
    <s v=""/>
    <m/>
    <b v="0"/>
    <b v="0"/>
    <b v="0"/>
    <b v="0"/>
    <x v="7044"/>
  </r>
  <r>
    <s v="The Day the Earth Blew Up: A Looney Tunes Movie"/>
    <x v="60"/>
    <n v="15140954"/>
    <n v="154"/>
    <s v=""/>
    <m/>
    <b v="0"/>
    <b v="0"/>
    <b v="0"/>
    <b v="0"/>
    <x v="7045"/>
  </r>
  <r>
    <s v="North"/>
    <x v="64"/>
    <n v="7182747"/>
    <n v="129"/>
    <s v=""/>
    <m/>
    <b v="0"/>
    <b v="0"/>
    <b v="0"/>
    <b v="0"/>
    <x v="7046"/>
  </r>
  <r>
    <s v="News of the World"/>
    <x v="90"/>
    <n v="12668325"/>
    <n v="96"/>
    <s v=""/>
    <m/>
    <b v="0"/>
    <b v="0"/>
    <b v="0"/>
    <b v="0"/>
    <x v="7047"/>
  </r>
  <r>
    <s v="No Small Affair"/>
    <x v="83"/>
    <n v="4994094"/>
    <n v="112"/>
    <s v=""/>
    <m/>
    <b v="0"/>
    <b v="0"/>
    <b v="0"/>
    <b v="0"/>
    <x v="7048"/>
  </r>
  <r>
    <s v="Immediate Family"/>
    <x v="76"/>
    <n v="5932613"/>
    <n v="107"/>
    <s v=""/>
    <m/>
    <b v="0"/>
    <b v="0"/>
    <b v="0"/>
    <b v="0"/>
    <x v="7049"/>
  </r>
  <r>
    <s v="Eight Men Out"/>
    <x v="87"/>
    <n v="5680515"/>
    <n v="116"/>
    <s v=""/>
    <m/>
    <b v="0"/>
    <b v="0"/>
    <b v="0"/>
    <b v="0"/>
    <x v="7050"/>
  </r>
  <r>
    <s v="Children of the Corn II: The Final Sacrifice"/>
    <x v="52"/>
    <n v="6980986"/>
    <n v="125"/>
    <s v=""/>
    <m/>
    <b v="0"/>
    <b v="0"/>
    <b v="0"/>
    <b v="0"/>
    <x v="7051"/>
  </r>
  <r>
    <s v="Collectors"/>
    <x v="90"/>
    <n v="12640113"/>
    <n v="97"/>
    <s v=""/>
    <m/>
    <b v="0"/>
    <b v="0"/>
    <b v="0"/>
    <b v="0"/>
    <x v="7052"/>
  </r>
  <r>
    <s v="Tokyo Revengers 2: Bloody Halloween - Decisive Battle"/>
    <x v="69"/>
    <n v="14584970"/>
    <n v="163"/>
    <s v=""/>
    <m/>
    <b v="0"/>
    <b v="0"/>
    <b v="0"/>
    <b v="0"/>
    <x v="7053"/>
  </r>
  <r>
    <s v="Dr. Cheon and Lost Talisman"/>
    <x v="69"/>
    <n v="14574445"/>
    <n v="164"/>
    <s v=""/>
    <m/>
    <b v="0"/>
    <b v="0"/>
    <b v="0"/>
    <b v="0"/>
    <x v="7054"/>
  </r>
  <r>
    <s v="Eddie and the Cruisers"/>
    <x v="79"/>
    <n v="4786789"/>
    <n v="103"/>
    <s v=""/>
    <m/>
    <b v="0"/>
    <b v="0"/>
    <b v="0"/>
    <b v="0"/>
    <x v="7055"/>
  </r>
  <r>
    <s v="When Time Ran Out..."/>
    <x v="78"/>
    <n v="3763988"/>
    <n v="92"/>
    <s v=""/>
    <m/>
    <b v="0"/>
    <b v="0"/>
    <b v="0"/>
    <b v="0"/>
    <x v="7056"/>
  </r>
  <r>
    <s v="Après Vous"/>
    <x v="54"/>
    <n v="8852763"/>
    <n v="198"/>
    <s v=""/>
    <m/>
    <b v="0"/>
    <b v="0"/>
    <b v="0"/>
    <b v="0"/>
    <x v="7057"/>
  </r>
  <r>
    <s v="The Sicilian"/>
    <x v="93"/>
    <n v="5406879"/>
    <n v="107"/>
    <s v=""/>
    <m/>
    <b v="0"/>
    <b v="0"/>
    <b v="0"/>
    <b v="0"/>
    <x v="7058"/>
  </r>
  <r>
    <s v="The Mambo Kings"/>
    <x v="81"/>
    <n v="6742168"/>
    <n v="108"/>
    <s v=""/>
    <m/>
    <b v="0"/>
    <b v="0"/>
    <b v="0"/>
    <b v="0"/>
    <x v="7059"/>
  </r>
  <r>
    <s v="The Wedding Banquet"/>
    <x v="52"/>
    <n v="6933459"/>
    <n v="126"/>
    <s v=""/>
    <m/>
    <b v="0"/>
    <b v="0"/>
    <b v="0"/>
    <b v="0"/>
    <x v="7060"/>
  </r>
  <r>
    <s v="The Worst Person in the World"/>
    <x v="51"/>
    <n v="12687298"/>
    <n v="153"/>
    <s v=""/>
    <n v="4.5"/>
    <b v="0"/>
    <b v="0"/>
    <b v="1"/>
    <b v="0"/>
    <x v="7061"/>
  </r>
  <r>
    <s v="18 Years Later"/>
    <x v="54"/>
    <n v="8785730"/>
    <n v="199"/>
    <s v=""/>
    <m/>
    <b v="0"/>
    <b v="0"/>
    <b v="0"/>
    <b v="0"/>
    <x v="7062"/>
  </r>
  <r>
    <s v="King David"/>
    <x v="86"/>
    <n v="5111099"/>
    <n v="114"/>
    <s v=""/>
    <m/>
    <b v="0"/>
    <b v="0"/>
    <b v="0"/>
    <b v="0"/>
    <x v="7063"/>
  </r>
  <r>
    <s v="Elvira: Mistress of the Dark"/>
    <x v="87"/>
    <n v="5596267"/>
    <n v="117"/>
    <s v=""/>
    <m/>
    <b v="0"/>
    <b v="0"/>
    <b v="0"/>
    <b v="0"/>
    <x v="7064"/>
  </r>
  <r>
    <s v="Character"/>
    <x v="51"/>
    <n v="12628017"/>
    <n v="154"/>
    <s v=""/>
    <m/>
    <b v="0"/>
    <b v="0"/>
    <b v="0"/>
    <b v="0"/>
    <x v="7065"/>
  </r>
  <r>
    <s v="The Chosen: S4 Episodes 1-3"/>
    <x v="60"/>
    <n v="14873918"/>
    <n v="155"/>
    <s v=""/>
    <m/>
    <b v="0"/>
    <b v="0"/>
    <b v="0"/>
    <b v="0"/>
    <x v="7066"/>
  </r>
  <r>
    <s v="Le coeur des hommes"/>
    <x v="54"/>
    <n v="8755325"/>
    <n v="200"/>
    <s v=""/>
    <m/>
    <b v="0"/>
    <b v="0"/>
    <b v="0"/>
    <b v="0"/>
    <x v="7067"/>
  </r>
  <r>
    <s v="Bones"/>
    <x v="58"/>
    <n v="8378853"/>
    <n v="181"/>
    <s v=""/>
    <m/>
    <b v="0"/>
    <b v="0"/>
    <b v="0"/>
    <b v="0"/>
    <x v="7068"/>
  </r>
  <r>
    <s v="Men Don't Leave"/>
    <x v="84"/>
    <n v="6070725"/>
    <n v="115"/>
    <s v=""/>
    <m/>
    <b v="0"/>
    <b v="0"/>
    <b v="0"/>
    <b v="0"/>
    <x v="7069"/>
  </r>
  <r>
    <s v="The Last Rodeo"/>
    <x v="56"/>
    <n v="15201659"/>
    <n v="69"/>
    <s v=""/>
    <m/>
    <b v="0"/>
    <b v="0"/>
    <b v="0"/>
    <b v="0"/>
    <x v="7070"/>
  </r>
  <r>
    <s v="Sisu"/>
    <x v="69"/>
    <n v="14281199"/>
    <n v="165"/>
    <s v=""/>
    <m/>
    <b v="0"/>
    <b v="0"/>
    <b v="0"/>
    <b v="0"/>
    <x v="7071"/>
  </r>
  <r>
    <s v="On the Line"/>
    <x v="51"/>
    <n v="12522284"/>
    <n v="155"/>
    <s v=""/>
    <m/>
    <b v="0"/>
    <b v="0"/>
    <b v="0"/>
    <b v="0"/>
    <x v="7072"/>
  </r>
  <r>
    <s v="Harry &amp; Son"/>
    <x v="83"/>
    <n v="4864980"/>
    <n v="113"/>
    <s v=""/>
    <m/>
    <b v="0"/>
    <b v="0"/>
    <b v="0"/>
    <b v="0"/>
    <x v="7073"/>
  </r>
  <r>
    <s v="Defenseless"/>
    <x v="89"/>
    <n v="6413375"/>
    <n v="113"/>
    <s v=""/>
    <m/>
    <b v="0"/>
    <b v="0"/>
    <b v="0"/>
    <b v="0"/>
    <x v="7074"/>
  </r>
  <r>
    <s v="Millennium"/>
    <x v="76"/>
    <n v="5777099"/>
    <n v="108"/>
    <s v=""/>
    <m/>
    <b v="0"/>
    <b v="0"/>
    <b v="0"/>
    <b v="0"/>
    <x v="7075"/>
  </r>
  <r>
    <s v="My Own Private Idaho"/>
    <x v="89"/>
    <n v="6408546"/>
    <n v="114"/>
    <s v=""/>
    <m/>
    <b v="0"/>
    <b v="0"/>
    <b v="0"/>
    <b v="0"/>
    <x v="7076"/>
  </r>
  <r>
    <s v="The Crucible"/>
    <x v="88"/>
    <n v="7343114"/>
    <n v="137"/>
    <s v=""/>
    <m/>
    <b v="0"/>
    <b v="0"/>
    <b v="0"/>
    <b v="0"/>
    <x v="7077"/>
  </r>
  <r>
    <s v="Trial by Jury"/>
    <x v="64"/>
    <n v="6971777"/>
    <n v="130"/>
    <s v=""/>
    <m/>
    <b v="0"/>
    <b v="0"/>
    <b v="0"/>
    <b v="0"/>
    <x v="7078"/>
  </r>
  <r>
    <s v="Sprung"/>
    <x v="46"/>
    <n v="7575028"/>
    <n v="128"/>
    <s v=""/>
    <m/>
    <b v="0"/>
    <b v="0"/>
    <b v="0"/>
    <b v="0"/>
    <x v="7079"/>
  </r>
  <r>
    <s v="Father There is Only One 4"/>
    <x v="60"/>
    <n v="14668098"/>
    <n v="156"/>
    <s v=""/>
    <m/>
    <b v="0"/>
    <b v="0"/>
    <b v="0"/>
    <b v="0"/>
    <x v="7080"/>
  </r>
  <r>
    <s v="Heartbreak Hotel"/>
    <x v="87"/>
    <n v="5509417"/>
    <n v="118"/>
    <s v=""/>
    <m/>
    <b v="0"/>
    <b v="0"/>
    <b v="0"/>
    <b v="0"/>
    <x v="7081"/>
  </r>
  <r>
    <s v="Honkytonk Man"/>
    <x v="74"/>
    <n v="4484991"/>
    <n v="100"/>
    <s v=""/>
    <m/>
    <b v="0"/>
    <b v="0"/>
    <b v="0"/>
    <b v="0"/>
    <x v="7082"/>
  </r>
  <r>
    <s v="Glass Onion"/>
    <x v="49"/>
    <n v="13280000"/>
    <n v="145"/>
    <s v=""/>
    <n v="4"/>
    <b v="0"/>
    <b v="0"/>
    <b v="0"/>
    <b v="1"/>
    <x v="7083"/>
  </r>
  <r>
    <s v="Valimai"/>
    <x v="49"/>
    <n v="13276393"/>
    <n v="146"/>
    <s v=""/>
    <m/>
    <b v="0"/>
    <b v="0"/>
    <b v="0"/>
    <b v="0"/>
    <x v="7084"/>
  </r>
  <r>
    <s v="Gardens of Stone"/>
    <x v="93"/>
    <n v="5262047"/>
    <n v="108"/>
    <s v=""/>
    <m/>
    <b v="0"/>
    <b v="0"/>
    <b v="0"/>
    <b v="0"/>
    <x v="7085"/>
  </r>
  <r>
    <s v="Rehragout-Rendezvous"/>
    <x v="69"/>
    <n v="14127069"/>
    <n v="166"/>
    <s v=""/>
    <m/>
    <b v="0"/>
    <b v="0"/>
    <b v="0"/>
    <b v="0"/>
    <x v="7086"/>
  </r>
  <r>
    <s v="Hijack 1971"/>
    <x v="60"/>
    <n v="14603384"/>
    <n v="157"/>
    <s v=""/>
    <m/>
    <b v="0"/>
    <b v="0"/>
    <b v="0"/>
    <b v="0"/>
    <x v="7087"/>
  </r>
  <r>
    <s v="Shinchan: Crash! Scribble Kingdom and Almost Four Heroes"/>
    <x v="90"/>
    <n v="12221804"/>
    <n v="98"/>
    <s v=""/>
    <m/>
    <b v="0"/>
    <b v="0"/>
    <b v="0"/>
    <b v="0"/>
    <x v="7088"/>
  </r>
  <r>
    <s v="Lost and Found"/>
    <x v="92"/>
    <n v="3223197"/>
    <n v="65"/>
    <s v=""/>
    <m/>
    <b v="0"/>
    <b v="0"/>
    <b v="0"/>
    <b v="0"/>
    <x v="7089"/>
  </r>
  <r>
    <s v="Fortress"/>
    <x v="52"/>
    <n v="6739141"/>
    <n v="127"/>
    <s v=""/>
    <m/>
    <b v="0"/>
    <b v="0"/>
    <b v="0"/>
    <b v="0"/>
    <x v="7090"/>
  </r>
  <r>
    <s v="Day of the Dead"/>
    <x v="86"/>
    <n v="5001036"/>
    <n v="115"/>
    <s v=""/>
    <m/>
    <b v="0"/>
    <b v="0"/>
    <b v="0"/>
    <b v="0"/>
    <x v="7091"/>
  </r>
  <r>
    <s v="52 Pick-Up"/>
    <x v="91"/>
    <n v="5186646"/>
    <n v="104"/>
    <s v=""/>
    <m/>
    <b v="0"/>
    <b v="0"/>
    <b v="0"/>
    <b v="0"/>
    <x v="7092"/>
  </r>
  <r>
    <s v="A Moroccan Affair"/>
    <x v="69"/>
    <n v="14075140"/>
    <n v="167"/>
    <s v=""/>
    <m/>
    <b v="0"/>
    <b v="0"/>
    <b v="0"/>
    <b v="0"/>
    <x v="7093"/>
  </r>
  <r>
    <s v="Merry Christmas"/>
    <x v="58"/>
    <n v="8228560"/>
    <n v="182"/>
    <s v=""/>
    <m/>
    <b v="0"/>
    <b v="0"/>
    <b v="0"/>
    <b v="0"/>
    <x v="7094"/>
  </r>
  <r>
    <s v="Ducobu 3"/>
    <x v="90"/>
    <n v="12157793"/>
    <n v="99"/>
    <s v=""/>
    <m/>
    <b v="0"/>
    <b v="0"/>
    <b v="0"/>
    <b v="0"/>
    <x v="7095"/>
  </r>
  <r>
    <s v="Hollywood Shuffle"/>
    <x v="93"/>
    <n v="5228617"/>
    <n v="109"/>
    <s v=""/>
    <m/>
    <b v="0"/>
    <b v="0"/>
    <b v="0"/>
    <b v="0"/>
    <x v="7096"/>
  </r>
  <r>
    <s v="Handsome Guys"/>
    <x v="60"/>
    <n v="14439610"/>
    <n v="158"/>
    <s v=""/>
    <m/>
    <b v="0"/>
    <b v="0"/>
    <b v="0"/>
    <b v="0"/>
    <x v="7097"/>
  </r>
  <r>
    <s v="Krippendorf's Tribe"/>
    <x v="75"/>
    <n v="7571115"/>
    <n v="140"/>
    <s v=""/>
    <m/>
    <b v="0"/>
    <b v="0"/>
    <b v="0"/>
    <b v="0"/>
    <x v="7098"/>
  </r>
  <r>
    <s v="Three Wishes"/>
    <x v="85"/>
    <n v="7027517"/>
    <n v="136"/>
    <s v=""/>
    <m/>
    <b v="0"/>
    <b v="0"/>
    <b v="0"/>
    <b v="0"/>
    <x v="7099"/>
  </r>
  <r>
    <s v="Moonage Daydream"/>
    <x v="49"/>
    <n v="13095781"/>
    <n v="147"/>
    <s v=""/>
    <m/>
    <b v="0"/>
    <b v="0"/>
    <b v="0"/>
    <b v="0"/>
    <x v="7100"/>
  </r>
  <r>
    <s v="Exit to Eden"/>
    <x v="64"/>
    <n v="6841570"/>
    <n v="131"/>
    <s v=""/>
    <m/>
    <b v="0"/>
    <b v="0"/>
    <b v="0"/>
    <b v="0"/>
    <x v="7101"/>
  </r>
  <r>
    <s v="Last of the Dogmen"/>
    <x v="85"/>
    <n v="7024389"/>
    <n v="137"/>
    <s v=""/>
    <m/>
    <b v="0"/>
    <b v="0"/>
    <b v="0"/>
    <b v="0"/>
    <x v="7102"/>
  </r>
  <r>
    <s v="Easter Sunday"/>
    <x v="49"/>
    <n v="13074255"/>
    <n v="148"/>
    <s v=""/>
    <m/>
    <b v="0"/>
    <b v="0"/>
    <b v="0"/>
    <b v="0"/>
    <x v="7103"/>
  </r>
  <r>
    <s v="Rambling Rose"/>
    <x v="89"/>
    <n v="6266621"/>
    <n v="115"/>
    <s v=""/>
    <m/>
    <b v="0"/>
    <b v="0"/>
    <b v="0"/>
    <b v="0"/>
    <x v="7104"/>
  </r>
  <r>
    <s v="Megalopolis"/>
    <x v="60"/>
    <n v="14387154"/>
    <n v="159"/>
    <s v=""/>
    <m/>
    <b v="0"/>
    <b v="0"/>
    <b v="0"/>
    <b v="0"/>
    <x v="7105"/>
  </r>
  <r>
    <s v="Mixed Nuts"/>
    <x v="64"/>
    <n v="6821850"/>
    <n v="132"/>
    <s v=""/>
    <m/>
    <b v="0"/>
    <b v="0"/>
    <b v="0"/>
    <b v="0"/>
    <x v="7106"/>
  </r>
  <r>
    <s v="Small Things Like These"/>
    <x v="60"/>
    <n v="14368956"/>
    <n v="160"/>
    <s v=""/>
    <m/>
    <b v="0"/>
    <b v="0"/>
    <b v="0"/>
    <b v="0"/>
    <x v="7107"/>
  </r>
  <r>
    <s v="Grandview, U.S.A."/>
    <x v="83"/>
    <n v="4743119"/>
    <n v="114"/>
    <s v=""/>
    <m/>
    <b v="0"/>
    <b v="0"/>
    <b v="0"/>
    <b v="0"/>
    <x v="7108"/>
  </r>
  <r>
    <s v="Out of Bounds"/>
    <x v="91"/>
    <n v="5099316"/>
    <n v="105"/>
    <s v=""/>
    <m/>
    <b v="0"/>
    <b v="0"/>
    <b v="0"/>
    <b v="0"/>
    <x v="7109"/>
  </r>
  <r>
    <s v="Best of the Best II"/>
    <x v="52"/>
    <n v="6608687"/>
    <n v="128"/>
    <s v=""/>
    <m/>
    <b v="0"/>
    <b v="0"/>
    <b v="0"/>
    <b v="0"/>
    <x v="7110"/>
  </r>
  <r>
    <s v="Dear God"/>
    <x v="88"/>
    <n v="7138523"/>
    <n v="138"/>
    <s v=""/>
    <m/>
    <b v="0"/>
    <b v="0"/>
    <b v="0"/>
    <b v="0"/>
    <x v="7111"/>
  </r>
  <r>
    <s v="Blue Lock: Episode Nagi"/>
    <x v="60"/>
    <n v="14291561"/>
    <n v="161"/>
    <s v=""/>
    <m/>
    <b v="0"/>
    <b v="0"/>
    <b v="0"/>
    <b v="0"/>
    <x v="7112"/>
  </r>
  <r>
    <s v="His Only Son"/>
    <x v="69"/>
    <n v="13817186"/>
    <n v="168"/>
    <s v=""/>
    <m/>
    <b v="0"/>
    <b v="0"/>
    <b v="0"/>
    <b v="0"/>
    <x v="7113"/>
  </r>
  <r>
    <s v="Sunshine"/>
    <x v="57"/>
    <n v="7607860"/>
    <n v="145"/>
    <s v=""/>
    <m/>
    <b v="0"/>
    <b v="0"/>
    <b v="0"/>
    <b v="0"/>
    <x v="7114"/>
  </r>
  <r>
    <s v="On Your Mark"/>
    <x v="51"/>
    <n v="12100000"/>
    <n v="156"/>
    <s v=""/>
    <m/>
    <b v="0"/>
    <b v="0"/>
    <b v="0"/>
    <b v="0"/>
    <x v="7115"/>
  </r>
  <r>
    <s v="Rainbow Brite and the Star Stealer"/>
    <x v="86"/>
    <n v="4889971"/>
    <n v="117"/>
    <s v=""/>
    <m/>
    <b v="0"/>
    <b v="0"/>
    <b v="0"/>
    <b v="0"/>
    <x v="7116"/>
  </r>
  <r>
    <s v="Once Upon a Forest"/>
    <x v="52"/>
    <n v="6582052"/>
    <n v="129"/>
    <s v=""/>
    <m/>
    <b v="0"/>
    <b v="0"/>
    <b v="0"/>
    <b v="0"/>
    <x v="7117"/>
  </r>
  <r>
    <s v="Wild America"/>
    <x v="46"/>
    <n v="7342923"/>
    <n v="129"/>
    <s v=""/>
    <m/>
    <b v="0"/>
    <b v="0"/>
    <b v="0"/>
    <b v="0"/>
    <x v="7118"/>
  </r>
  <r>
    <s v="Monkey Shines"/>
    <x v="87"/>
    <n v="5344577"/>
    <n v="119"/>
    <s v=""/>
    <m/>
    <b v="0"/>
    <b v="0"/>
    <b v="0"/>
    <b v="0"/>
    <x v="7119"/>
  </r>
  <r>
    <s v="Night of the Living Dead"/>
    <x v="84"/>
    <n v="5835247"/>
    <n v="116"/>
    <s v=""/>
    <m/>
    <b v="0"/>
    <b v="0"/>
    <b v="0"/>
    <b v="0"/>
    <x v="7120"/>
  </r>
  <r>
    <s v="Article 99"/>
    <x v="81"/>
    <n v="6375979"/>
    <n v="109"/>
    <s v=""/>
    <m/>
    <b v="0"/>
    <b v="0"/>
    <b v="0"/>
    <b v="0"/>
    <x v="7121"/>
  </r>
  <r>
    <s v="Cyrano de Bergerac"/>
    <x v="84"/>
    <n v="5820020"/>
    <n v="117"/>
    <s v=""/>
    <m/>
    <b v="0"/>
    <b v="0"/>
    <b v="0"/>
    <b v="0"/>
    <x v="7122"/>
  </r>
  <r>
    <s v="Stanley &amp; Iris"/>
    <x v="84"/>
    <n v="5820015"/>
    <n v="118"/>
    <s v=""/>
    <m/>
    <b v="0"/>
    <b v="0"/>
    <b v="0"/>
    <b v="0"/>
    <x v="7123"/>
  </r>
  <r>
    <s v="The Asadas"/>
    <x v="90"/>
    <n v="11858018"/>
    <n v="100"/>
    <s v=""/>
    <m/>
    <b v="0"/>
    <b v="0"/>
    <b v="0"/>
    <b v="0"/>
    <x v="7124"/>
  </r>
  <r>
    <s v="Mystery Date"/>
    <x v="89"/>
    <n v="6166819"/>
    <n v="116"/>
    <s v=""/>
    <m/>
    <b v="0"/>
    <b v="0"/>
    <b v="0"/>
    <b v="0"/>
    <x v="7125"/>
  </r>
  <r>
    <s v="The Match"/>
    <x v="56"/>
    <n v="14563318"/>
    <n v="70"/>
    <s v=""/>
    <m/>
    <b v="0"/>
    <b v="0"/>
    <b v="0"/>
    <b v="0"/>
    <x v="7126"/>
  </r>
  <r>
    <s v="Dream a Little Dream"/>
    <x v="76"/>
    <n v="5552441"/>
    <n v="109"/>
    <s v=""/>
    <m/>
    <b v="0"/>
    <b v="0"/>
    <b v="0"/>
    <b v="0"/>
    <x v="7127"/>
  </r>
  <r>
    <s v="Barton Fink"/>
    <x v="89"/>
    <n v="6154047"/>
    <n v="117"/>
    <s v=""/>
    <m/>
    <b v="0"/>
    <b v="0"/>
    <b v="0"/>
    <b v="0"/>
    <x v="7128"/>
  </r>
  <r>
    <s v="Butterfly"/>
    <x v="77"/>
    <n v="7733894"/>
    <n v="157"/>
    <s v=""/>
    <m/>
    <b v="0"/>
    <b v="0"/>
    <b v="0"/>
    <b v="0"/>
    <x v="7129"/>
  </r>
  <r>
    <s v="Curse of the Pink Panther"/>
    <x v="79"/>
    <n v="4491986"/>
    <n v="104"/>
    <s v=""/>
    <m/>
    <b v="0"/>
    <b v="0"/>
    <b v="0"/>
    <b v="0"/>
    <x v="7130"/>
  </r>
  <r>
    <s v="She's So Lovely"/>
    <x v="46"/>
    <n v="7281450"/>
    <n v="130"/>
    <s v=""/>
    <m/>
    <b v="0"/>
    <b v="0"/>
    <b v="0"/>
    <b v="0"/>
    <x v="7131"/>
  </r>
  <r>
    <s v="Wunderschöner"/>
    <x v="56"/>
    <n v="14523318"/>
    <n v="71"/>
    <s v=""/>
    <m/>
    <b v="0"/>
    <b v="0"/>
    <b v="0"/>
    <b v="0"/>
    <x v="7132"/>
  </r>
  <r>
    <s v="Hero and the Terror"/>
    <x v="87"/>
    <n v="5301200"/>
    <n v="120"/>
    <s v=""/>
    <m/>
    <b v="0"/>
    <b v="0"/>
    <b v="0"/>
    <b v="0"/>
    <x v="7133"/>
  </r>
  <r>
    <s v="C.H.U.D."/>
    <x v="83"/>
    <n v="4654423"/>
    <n v="115"/>
    <s v=""/>
    <m/>
    <b v="0"/>
    <b v="0"/>
    <b v="0"/>
    <b v="0"/>
    <x v="7134"/>
  </r>
  <r>
    <s v="House Arrest"/>
    <x v="88"/>
    <n v="7032782"/>
    <n v="139"/>
    <s v=""/>
    <m/>
    <b v="0"/>
    <b v="0"/>
    <b v="0"/>
    <b v="0"/>
    <x v="7135"/>
  </r>
  <r>
    <s v="Never Talk to Strangers"/>
    <x v="85"/>
    <n v="6858261"/>
    <n v="138"/>
    <s v=""/>
    <m/>
    <b v="0"/>
    <b v="0"/>
    <b v="0"/>
    <b v="0"/>
    <x v="7136"/>
  </r>
  <r>
    <s v="Yolki 11"/>
    <x v="60"/>
    <n v="14066980"/>
    <n v="162"/>
    <s v=""/>
    <m/>
    <b v="0"/>
    <b v="0"/>
    <b v="0"/>
    <b v="0"/>
    <x v="7137"/>
  </r>
  <r>
    <s v="Leatherface: Texas Chainsaw Massacre III"/>
    <x v="84"/>
    <n v="5765562"/>
    <n v="119"/>
    <s v=""/>
    <m/>
    <b v="0"/>
    <b v="0"/>
    <b v="0"/>
    <b v="0"/>
    <x v="7138"/>
  </r>
  <r>
    <s v="B*A*P*S"/>
    <x v="46"/>
    <n v="7246735"/>
    <n v="131"/>
    <s v=""/>
    <m/>
    <b v="0"/>
    <b v="0"/>
    <b v="0"/>
    <b v="0"/>
    <x v="7139"/>
  </r>
  <r>
    <s v="The Real McCoy"/>
    <x v="52"/>
    <n v="6484246"/>
    <n v="130"/>
    <s v=""/>
    <m/>
    <b v="0"/>
    <b v="0"/>
    <b v="0"/>
    <b v="0"/>
    <x v="7140"/>
  </r>
  <r>
    <s v="Panther"/>
    <x v="85"/>
    <n v="6834525"/>
    <n v="139"/>
    <s v=""/>
    <m/>
    <b v="0"/>
    <b v="0"/>
    <b v="0"/>
    <b v="0"/>
    <x v="7141"/>
  </r>
  <r>
    <s v="Stand by Me"/>
    <x v="51"/>
    <n v="11900000"/>
    <n v="157"/>
    <s v=""/>
    <m/>
    <b v="0"/>
    <b v="0"/>
    <b v="0"/>
    <b v="0"/>
    <x v="7142"/>
  </r>
  <r>
    <s v="Zeus and Roxanne"/>
    <x v="46"/>
    <n v="7233324"/>
    <n v="132"/>
    <s v=""/>
    <m/>
    <b v="0"/>
    <b v="0"/>
    <b v="0"/>
    <b v="0"/>
    <x v="7143"/>
  </r>
  <r>
    <s v="Wotakoi: Love Is Hard for Otaku"/>
    <x v="90"/>
    <n v="11702371"/>
    <n v="101"/>
    <s v=""/>
    <m/>
    <b v="0"/>
    <b v="0"/>
    <b v="0"/>
    <b v="0"/>
    <x v="7144"/>
  </r>
  <r>
    <s v="Hardware"/>
    <x v="84"/>
    <n v="5729735"/>
    <n v="120"/>
    <s v=""/>
    <m/>
    <b v="0"/>
    <b v="0"/>
    <b v="0"/>
    <b v="0"/>
    <x v="7145"/>
  </r>
  <r>
    <s v="Heaven's Gate"/>
    <x v="78"/>
    <n v="3484331"/>
    <n v="93"/>
    <s v=""/>
    <m/>
    <b v="0"/>
    <b v="0"/>
    <b v="0"/>
    <b v="0"/>
    <x v="7146"/>
  </r>
  <r>
    <s v="Ants in the Pants"/>
    <x v="77"/>
    <n v="7625967"/>
    <n v="158"/>
    <s v=""/>
    <m/>
    <b v="0"/>
    <b v="0"/>
    <b v="0"/>
    <b v="0"/>
    <x v="7147"/>
  </r>
  <r>
    <s v="Kraken"/>
    <x v="56"/>
    <n v="14328933"/>
    <n v="72"/>
    <s v=""/>
    <m/>
    <b v="0"/>
    <b v="0"/>
    <b v="0"/>
    <b v="0"/>
    <x v="7148"/>
  </r>
  <r>
    <s v="The Temp"/>
    <x v="52"/>
    <n v="6419876"/>
    <n v="131"/>
    <s v=""/>
    <m/>
    <b v="0"/>
    <b v="0"/>
    <b v="0"/>
    <b v="0"/>
    <x v="7149"/>
  </r>
  <r>
    <s v="The Point Men"/>
    <x v="69"/>
    <n v="13433834"/>
    <n v="169"/>
    <s v=""/>
    <m/>
    <b v="0"/>
    <b v="0"/>
    <b v="0"/>
    <b v="0"/>
    <x v="7150"/>
  </r>
  <r>
    <s v="Vamp"/>
    <x v="91"/>
    <n v="4941117"/>
    <n v="106"/>
    <s v=""/>
    <m/>
    <b v="0"/>
    <b v="0"/>
    <b v="0"/>
    <b v="0"/>
    <x v="7151"/>
  </r>
  <r>
    <s v="Six Degrees of Separation"/>
    <x v="52"/>
    <n v="6405918"/>
    <n v="132"/>
    <s v=""/>
    <m/>
    <b v="0"/>
    <b v="0"/>
    <b v="0"/>
    <b v="0"/>
    <x v="7152"/>
  </r>
  <r>
    <s v="The Road to Wellville"/>
    <x v="64"/>
    <n v="6562513"/>
    <n v="133"/>
    <s v=""/>
    <m/>
    <b v="0"/>
    <b v="0"/>
    <b v="0"/>
    <b v="0"/>
    <x v="7153"/>
  </r>
  <r>
    <s v="Clara's Heart"/>
    <x v="87"/>
    <n v="5194491"/>
    <n v="121"/>
    <s v=""/>
    <m/>
    <b v="0"/>
    <b v="0"/>
    <b v="0"/>
    <b v="0"/>
    <x v="7154"/>
  </r>
  <r>
    <s v="Night and the City"/>
    <x v="81"/>
    <n v="6202957"/>
    <n v="110"/>
    <s v=""/>
    <m/>
    <b v="0"/>
    <b v="0"/>
    <b v="0"/>
    <b v="0"/>
    <x v="7155"/>
  </r>
  <r>
    <s v="Making the Grade"/>
    <x v="83"/>
    <n v="4561346"/>
    <n v="116"/>
    <s v=""/>
    <m/>
    <b v="0"/>
    <b v="0"/>
    <b v="0"/>
    <b v="0"/>
    <x v="7156"/>
  </r>
  <r>
    <s v="High Five"/>
    <x v="56"/>
    <n v="14125640"/>
    <n v="73"/>
    <s v=""/>
    <m/>
    <b v="0"/>
    <b v="0"/>
    <b v="0"/>
    <b v="0"/>
    <x v="7157"/>
  </r>
  <r>
    <s v="Jean de Florette"/>
    <x v="93"/>
    <n v="4940939"/>
    <n v="110"/>
    <s v=""/>
    <m/>
    <b v="0"/>
    <b v="0"/>
    <b v="0"/>
    <b v="0"/>
    <x v="7158"/>
  </r>
  <r>
    <s v="Invaders from Mars"/>
    <x v="91"/>
    <n v="4884663"/>
    <n v="107"/>
    <s v=""/>
    <m/>
    <b v="0"/>
    <b v="0"/>
    <b v="0"/>
    <b v="0"/>
    <x v="7159"/>
  </r>
  <r>
    <s v="Outside Providence"/>
    <x v="57"/>
    <n v="7302522"/>
    <n v="146"/>
    <s v=""/>
    <m/>
    <b v="0"/>
    <b v="0"/>
    <b v="0"/>
    <b v="0"/>
    <x v="7160"/>
  </r>
  <r>
    <s v="Second Sight"/>
    <x v="76"/>
    <n v="5368865"/>
    <n v="110"/>
    <s v=""/>
    <m/>
    <b v="0"/>
    <b v="0"/>
    <b v="0"/>
    <b v="0"/>
    <x v="7161"/>
  </r>
  <r>
    <s v="Band of the Hand"/>
    <x v="91"/>
    <n v="4865912"/>
    <n v="108"/>
    <s v=""/>
    <m/>
    <b v="0"/>
    <b v="0"/>
    <b v="0"/>
    <b v="0"/>
    <x v="7162"/>
  </r>
  <r>
    <s v="Folks!"/>
    <x v="81"/>
    <n v="6132924"/>
    <n v="111"/>
    <s v=""/>
    <m/>
    <b v="0"/>
    <b v="0"/>
    <b v="0"/>
    <b v="0"/>
    <x v="7163"/>
  </r>
  <r>
    <s v="Run Lola Run"/>
    <x v="57"/>
    <n v="7273882"/>
    <n v="147"/>
    <s v=""/>
    <m/>
    <b v="0"/>
    <b v="0"/>
    <b v="0"/>
    <b v="0"/>
    <x v="7164"/>
  </r>
  <r>
    <s v="American Anthem"/>
    <x v="91"/>
    <n v="4845724"/>
    <n v="109"/>
    <s v=""/>
    <m/>
    <b v="0"/>
    <b v="0"/>
    <b v="0"/>
    <b v="0"/>
    <x v="7165"/>
  </r>
  <r>
    <s v="Loose Cannons"/>
    <x v="84"/>
    <n v="5585154"/>
    <n v="121"/>
    <s v=""/>
    <m/>
    <b v="0"/>
    <b v="0"/>
    <b v="0"/>
    <b v="0"/>
    <x v="7166"/>
  </r>
  <r>
    <s v="This Is Spinal Tap"/>
    <x v="83"/>
    <n v="4492587"/>
    <n v="117"/>
    <s v=""/>
    <m/>
    <b v="0"/>
    <b v="0"/>
    <b v="0"/>
    <b v="0"/>
    <x v="7167"/>
  </r>
  <r>
    <s v="Off Beat"/>
    <x v="91"/>
    <n v="4842778"/>
    <n v="110"/>
    <s v=""/>
    <m/>
    <b v="0"/>
    <b v="0"/>
    <b v="0"/>
    <b v="0"/>
    <x v="7168"/>
  </r>
  <r>
    <s v="Hanover Street"/>
    <x v="92"/>
    <n v="3000000"/>
    <n v="66"/>
    <s v=""/>
    <m/>
    <b v="0"/>
    <b v="0"/>
    <b v="0"/>
    <b v="0"/>
    <x v="7169"/>
  </r>
  <r>
    <s v="Mortuary"/>
    <x v="79"/>
    <n v="4319001"/>
    <n v="105"/>
    <s v=""/>
    <m/>
    <b v="0"/>
    <b v="0"/>
    <b v="0"/>
    <b v="0"/>
    <x v="7170"/>
  </r>
  <r>
    <s v="The Hunted"/>
    <x v="85"/>
    <n v="6609661"/>
    <n v="140"/>
    <s v=""/>
    <m/>
    <b v="0"/>
    <b v="0"/>
    <b v="0"/>
    <b v="0"/>
    <x v="7171"/>
  </r>
  <r>
    <s v="Guglhupfgeschwader"/>
    <x v="49"/>
    <n v="12307072"/>
    <n v="149"/>
    <s v=""/>
    <m/>
    <b v="0"/>
    <b v="0"/>
    <b v="0"/>
    <b v="0"/>
    <x v="7172"/>
  </r>
  <r>
    <s v="Utapri Movie 2, Uta No Prince-Sama Maji Love Starish Tours Movie"/>
    <x v="49"/>
    <n v="12291650"/>
    <n v="150"/>
    <s v=""/>
    <m/>
    <b v="0"/>
    <b v="0"/>
    <b v="0"/>
    <b v="0"/>
    <x v="7173"/>
  </r>
  <r>
    <s v="Trenchcoat"/>
    <x v="79"/>
    <n v="4304286"/>
    <n v="106"/>
    <s v=""/>
    <m/>
    <b v="0"/>
    <b v="0"/>
    <b v="0"/>
    <b v="0"/>
    <x v="7174"/>
  </r>
  <r>
    <s v="Manta, Manta: Legacy"/>
    <x v="69"/>
    <n v="13078126"/>
    <n v="170"/>
    <s v=""/>
    <m/>
    <b v="0"/>
    <b v="0"/>
    <b v="0"/>
    <b v="0"/>
    <x v="7175"/>
  </r>
  <r>
    <s v="Joy of Sex"/>
    <x v="83"/>
    <n v="4463841"/>
    <n v="118"/>
    <s v=""/>
    <m/>
    <b v="0"/>
    <b v="0"/>
    <b v="0"/>
    <b v="0"/>
    <x v="7176"/>
  </r>
  <r>
    <s v="Yellowbeard"/>
    <x v="79"/>
    <n v="4300000"/>
    <n v="107"/>
    <s v=""/>
    <m/>
    <b v="0"/>
    <b v="0"/>
    <b v="0"/>
    <b v="0"/>
    <x v="7177"/>
  </r>
  <r>
    <s v="The Hole"/>
    <x v="58"/>
    <n v="7644361"/>
    <n v="183"/>
    <s v=""/>
    <m/>
    <b v="0"/>
    <b v="0"/>
    <b v="0"/>
    <b v="0"/>
    <x v="7178"/>
  </r>
  <r>
    <s v="Requiem for a Dream"/>
    <x v="77"/>
    <n v="7390108"/>
    <n v="159"/>
    <s v=""/>
    <n v="5"/>
    <b v="0"/>
    <b v="1"/>
    <b v="1"/>
    <b v="1"/>
    <x v="7179"/>
  </r>
  <r>
    <s v="Sex and Lucía"/>
    <x v="58"/>
    <n v="7640680"/>
    <n v="184"/>
    <s v=""/>
    <m/>
    <b v="0"/>
    <b v="0"/>
    <b v="0"/>
    <b v="0"/>
    <x v="7180"/>
  </r>
  <r>
    <s v="Three heroes and the Navel of the Earth"/>
    <x v="69"/>
    <n v="13028535"/>
    <n v="171"/>
    <s v=""/>
    <m/>
    <b v="0"/>
    <b v="0"/>
    <b v="0"/>
    <b v="0"/>
    <x v="7181"/>
  </r>
  <r>
    <s v="Monkeybone"/>
    <x v="58"/>
    <n v="7622365"/>
    <n v="185"/>
    <s v=""/>
    <m/>
    <b v="0"/>
    <b v="0"/>
    <b v="0"/>
    <b v="0"/>
    <x v="7182"/>
  </r>
  <r>
    <s v="Living"/>
    <x v="49"/>
    <n v="12208598"/>
    <n v="151"/>
    <s v=""/>
    <m/>
    <b v="0"/>
    <b v="0"/>
    <b v="0"/>
    <b v="0"/>
    <x v="7183"/>
  </r>
  <r>
    <s v="My Chauffeur"/>
    <x v="91"/>
    <n v="4781448"/>
    <n v="111"/>
    <s v=""/>
    <m/>
    <b v="0"/>
    <b v="0"/>
    <b v="0"/>
    <b v="0"/>
    <x v="7184"/>
  </r>
  <r>
    <s v="Bottoms"/>
    <x v="69"/>
    <n v="12976079"/>
    <n v="172"/>
    <s v=""/>
    <n v="3.5"/>
    <b v="0"/>
    <b v="0"/>
    <b v="1"/>
    <b v="1"/>
    <x v="7185"/>
  </r>
  <r>
    <s v="Star Kid"/>
    <x v="75"/>
    <n v="7029025"/>
    <n v="141"/>
    <s v=""/>
    <m/>
    <b v="0"/>
    <b v="0"/>
    <b v="0"/>
    <b v="0"/>
    <x v="7186"/>
  </r>
  <r>
    <s v="BASEketball"/>
    <x v="75"/>
    <n v="7027290"/>
    <n v="142"/>
    <s v=""/>
    <m/>
    <b v="0"/>
    <b v="0"/>
    <b v="0"/>
    <b v="0"/>
    <x v="7187"/>
  </r>
  <r>
    <s v="The Fable: The Killer Who Doesn't Kill"/>
    <x v="51"/>
    <n v="11325545"/>
    <n v="158"/>
    <s v=""/>
    <m/>
    <b v="0"/>
    <b v="0"/>
    <b v="0"/>
    <b v="0"/>
    <x v="7188"/>
  </r>
  <r>
    <s v="Championext"/>
    <x v="69"/>
    <n v="12902914"/>
    <n v="173"/>
    <s v=""/>
    <m/>
    <b v="0"/>
    <b v="0"/>
    <b v="0"/>
    <b v="0"/>
    <x v="7189"/>
  </r>
  <r>
    <s v="What Did You Eat Yesterday?"/>
    <x v="51"/>
    <n v="11320893"/>
    <n v="159"/>
    <s v=""/>
    <m/>
    <b v="0"/>
    <b v="0"/>
    <b v="0"/>
    <b v="0"/>
    <x v="7190"/>
  </r>
  <r>
    <s v="Violets Are Blue..."/>
    <x v="91"/>
    <n v="4743287"/>
    <n v="112"/>
    <s v=""/>
    <m/>
    <b v="0"/>
    <b v="0"/>
    <b v="0"/>
    <b v="0"/>
    <x v="7191"/>
  </r>
  <r>
    <s v="Laal Singh Chaddha"/>
    <x v="49"/>
    <n v="12093536"/>
    <n v="152"/>
    <s v=""/>
    <m/>
    <b v="0"/>
    <b v="0"/>
    <b v="0"/>
    <b v="0"/>
    <x v="7192"/>
  </r>
  <r>
    <s v="Alienoid"/>
    <x v="49"/>
    <n v="12067556"/>
    <n v="153"/>
    <s v=""/>
    <m/>
    <b v="0"/>
    <b v="0"/>
    <b v="0"/>
    <b v="0"/>
    <x v="7193"/>
  </r>
  <r>
    <s v="Mrs. Soffel"/>
    <x v="83"/>
    <n v="4385312"/>
    <n v="119"/>
    <s v=""/>
    <m/>
    <b v="0"/>
    <b v="0"/>
    <b v="0"/>
    <b v="0"/>
    <x v="7194"/>
  </r>
  <r>
    <s v="Mighty Aphrodite"/>
    <x v="85"/>
    <n v="6468498"/>
    <n v="141"/>
    <s v=""/>
    <m/>
    <b v="0"/>
    <b v="0"/>
    <b v="0"/>
    <b v="0"/>
    <x v="7195"/>
  </r>
  <r>
    <s v="Farewell My Concubine"/>
    <x v="52"/>
    <n v="6129437"/>
    <n v="133"/>
    <s v=""/>
    <m/>
    <b v="1"/>
    <b v="0"/>
    <b v="0"/>
    <b v="0"/>
    <x v="7196"/>
  </r>
  <r>
    <s v="The Keep"/>
    <x v="79"/>
    <n v="4219430"/>
    <n v="108"/>
    <s v=""/>
    <m/>
    <b v="0"/>
    <b v="0"/>
    <b v="0"/>
    <b v="0"/>
    <x v="7197"/>
  </r>
  <r>
    <s v="Where the Money Is"/>
    <x v="77"/>
    <n v="7243669"/>
    <n v="160"/>
    <s v=""/>
    <m/>
    <b v="0"/>
    <b v="0"/>
    <b v="0"/>
    <b v="0"/>
    <x v="7198"/>
  </r>
  <r>
    <s v="King Kong Lives"/>
    <x v="91"/>
    <n v="4711220"/>
    <n v="113"/>
    <s v=""/>
    <m/>
    <b v="0"/>
    <b v="0"/>
    <b v="0"/>
    <b v="0"/>
    <x v="7199"/>
  </r>
  <r>
    <s v="Short Cuts"/>
    <x v="52"/>
    <n v="6110979"/>
    <n v="134"/>
    <s v=""/>
    <m/>
    <b v="0"/>
    <b v="0"/>
    <b v="0"/>
    <b v="0"/>
    <x v="7200"/>
  </r>
  <r>
    <s v="The Penguin Lessons"/>
    <x v="56"/>
    <n v="13608863"/>
    <n v="74"/>
    <s v=""/>
    <m/>
    <b v="0"/>
    <b v="0"/>
    <b v="0"/>
    <b v="0"/>
    <x v="7201"/>
  </r>
  <r>
    <s v="Article 370"/>
    <x v="60"/>
    <n v="13222021"/>
    <n v="163"/>
    <s v=""/>
    <m/>
    <b v="0"/>
    <b v="0"/>
    <b v="0"/>
    <b v="0"/>
    <x v="7202"/>
  </r>
  <r>
    <s v="The House of the Spirits"/>
    <x v="64"/>
    <n v="6265311"/>
    <n v="134"/>
    <s v=""/>
    <m/>
    <b v="0"/>
    <b v="0"/>
    <b v="0"/>
    <b v="0"/>
    <x v="7203"/>
  </r>
  <r>
    <s v="Niko: Beyond the Northern Lights"/>
    <x v="60"/>
    <n v="13162253"/>
    <n v="164"/>
    <s v=""/>
    <m/>
    <b v="0"/>
    <b v="0"/>
    <b v="0"/>
    <b v="0"/>
    <x v="7204"/>
  </r>
  <r>
    <s v="Widows' Peak"/>
    <x v="64"/>
    <n v="6243722"/>
    <n v="135"/>
    <s v=""/>
    <m/>
    <b v="0"/>
    <b v="0"/>
    <b v="0"/>
    <b v="0"/>
    <x v="7205"/>
  </r>
  <r>
    <s v="The Pursuit of D.B. Cooper"/>
    <x v="82"/>
    <n v="3702028"/>
    <n v="83"/>
    <s v=""/>
    <m/>
    <b v="0"/>
    <b v="0"/>
    <b v="0"/>
    <b v="0"/>
    <x v="7206"/>
  </r>
  <r>
    <s v="Screwed"/>
    <x v="77"/>
    <n v="7201701"/>
    <n v="161"/>
    <s v=""/>
    <m/>
    <b v="0"/>
    <b v="0"/>
    <b v="0"/>
    <b v="0"/>
    <x v="7207"/>
  </r>
  <r>
    <s v="30 jours max"/>
    <x v="90"/>
    <n v="11007713"/>
    <n v="102"/>
    <s v=""/>
    <m/>
    <b v="0"/>
    <b v="0"/>
    <b v="0"/>
    <b v="0"/>
    <x v="7208"/>
  </r>
  <r>
    <s v="Avenging Force"/>
    <x v="91"/>
    <n v="4679650"/>
    <n v="114"/>
    <s v=""/>
    <m/>
    <b v="0"/>
    <b v="0"/>
    <b v="0"/>
    <b v="0"/>
    <x v="7209"/>
  </r>
  <r>
    <s v="Widow of St. Pierre"/>
    <x v="77"/>
    <n v="7193889"/>
    <n v="162"/>
    <s v=""/>
    <m/>
    <b v="0"/>
    <b v="0"/>
    <b v="0"/>
    <b v="0"/>
    <x v="7210"/>
  </r>
  <r>
    <s v="Aline"/>
    <x v="51"/>
    <n v="11149943"/>
    <n v="160"/>
    <s v=""/>
    <m/>
    <b v="0"/>
    <b v="0"/>
    <b v="0"/>
    <b v="0"/>
    <x v="7211"/>
  </r>
  <r>
    <s v="Bigfoot Family"/>
    <x v="90"/>
    <n v="10987975"/>
    <n v="103"/>
    <s v=""/>
    <m/>
    <b v="0"/>
    <b v="0"/>
    <b v="0"/>
    <b v="0"/>
    <x v="7212"/>
  </r>
  <r>
    <s v="Love Again"/>
    <x v="69"/>
    <n v="12696584"/>
    <n v="174"/>
    <s v=""/>
    <m/>
    <b v="0"/>
    <b v="0"/>
    <b v="0"/>
    <b v="0"/>
    <x v="7213"/>
  </r>
  <r>
    <s v="The Voice of Sin"/>
    <x v="90"/>
    <n v="10983063"/>
    <n v="104"/>
    <s v=""/>
    <m/>
    <b v="0"/>
    <b v="0"/>
    <b v="0"/>
    <b v="0"/>
    <x v="7214"/>
  </r>
  <r>
    <s v="No Retreat, No Surrender"/>
    <x v="91"/>
    <n v="4662137"/>
    <n v="115"/>
    <s v=""/>
    <m/>
    <b v="0"/>
    <b v="0"/>
    <b v="0"/>
    <b v="0"/>
    <x v="7215"/>
  </r>
  <r>
    <s v="Thelma"/>
    <x v="60"/>
    <n v="13034256"/>
    <n v="165"/>
    <s v=""/>
    <n v="4.5"/>
    <b v="0"/>
    <b v="0"/>
    <b v="0"/>
    <b v="0"/>
    <x v="7216"/>
  </r>
  <r>
    <s v="Hannah and Her Sisters 1987 Re-release"/>
    <x v="93"/>
    <n v="4691838"/>
    <n v="111"/>
    <s v=""/>
    <m/>
    <b v="0"/>
    <b v="0"/>
    <b v="0"/>
    <b v="0"/>
    <x v="7217"/>
  </r>
  <r>
    <s v="Fire with Fire"/>
    <x v="91"/>
    <n v="4636169"/>
    <n v="116"/>
    <s v=""/>
    <m/>
    <b v="0"/>
    <b v="0"/>
    <b v="0"/>
    <b v="0"/>
    <x v="7218"/>
  </r>
  <r>
    <s v="Father There is Only One 5"/>
    <x v="56"/>
    <n v="13397797"/>
    <n v="75"/>
    <s v=""/>
    <m/>
    <b v="0"/>
    <b v="0"/>
    <b v="0"/>
    <b v="0"/>
    <x v="7219"/>
  </r>
  <r>
    <s v="The Cemetery Club"/>
    <x v="52"/>
    <n v="6011745"/>
    <n v="135"/>
    <s v=""/>
    <m/>
    <b v="0"/>
    <b v="0"/>
    <b v="0"/>
    <b v="0"/>
    <x v="7220"/>
  </r>
  <r>
    <s v="Two by Two: Overboard!"/>
    <x v="90"/>
    <n v="10885076"/>
    <n v="105"/>
    <s v=""/>
    <m/>
    <b v="0"/>
    <b v="0"/>
    <b v="0"/>
    <b v="0"/>
    <x v="7221"/>
  </r>
  <r>
    <s v="Afraid"/>
    <x v="60"/>
    <n v="12977758"/>
    <n v="166"/>
    <s v=""/>
    <m/>
    <b v="0"/>
    <b v="0"/>
    <b v="0"/>
    <b v="0"/>
    <x v="7222"/>
  </r>
  <r>
    <s v="Torch Song Trilogy"/>
    <x v="87"/>
    <n v="4868450"/>
    <n v="122"/>
    <s v=""/>
    <m/>
    <b v="0"/>
    <b v="0"/>
    <b v="0"/>
    <b v="0"/>
    <x v="7223"/>
  </r>
  <r>
    <s v="U Turn"/>
    <x v="46"/>
    <n v="6682098"/>
    <n v="133"/>
    <s v=""/>
    <m/>
    <b v="0"/>
    <b v="0"/>
    <b v="0"/>
    <b v="0"/>
    <x v="7224"/>
  </r>
  <r>
    <s v="Let Him Go"/>
    <x v="90"/>
    <n v="10835686"/>
    <n v="106"/>
    <s v=""/>
    <m/>
    <b v="0"/>
    <b v="0"/>
    <b v="0"/>
    <b v="0"/>
    <x v="7225"/>
  </r>
  <r>
    <s v="Croupier"/>
    <x v="77"/>
    <n v="7075068"/>
    <n v="163"/>
    <s v=""/>
    <m/>
    <b v="0"/>
    <b v="0"/>
    <b v="0"/>
    <b v="0"/>
    <x v="7226"/>
  </r>
  <r>
    <s v="Eliminators"/>
    <x v="91"/>
    <n v="4601256"/>
    <n v="117"/>
    <s v=""/>
    <m/>
    <b v="0"/>
    <b v="0"/>
    <b v="0"/>
    <b v="0"/>
    <x v="7227"/>
  </r>
  <r>
    <s v="Mean Machine"/>
    <x v="58"/>
    <n v="7310206"/>
    <n v="186"/>
    <s v=""/>
    <m/>
    <b v="0"/>
    <b v="0"/>
    <b v="0"/>
    <b v="0"/>
    <x v="7228"/>
  </r>
  <r>
    <s v="Dream Scenario"/>
    <x v="69"/>
    <n v="12488124"/>
    <n v="175"/>
    <s v=""/>
    <n v="4"/>
    <b v="0"/>
    <b v="0"/>
    <b v="0"/>
    <b v="0"/>
    <x v="7229"/>
  </r>
  <r>
    <s v="One Second"/>
    <x v="90"/>
    <n v="10791301"/>
    <n v="107"/>
    <s v=""/>
    <m/>
    <b v="0"/>
    <b v="0"/>
    <b v="0"/>
    <b v="0"/>
    <x v="7230"/>
  </r>
  <r>
    <s v="Letuchiy korabl"/>
    <x v="60"/>
    <n v="12886684"/>
    <n v="167"/>
    <s v=""/>
    <m/>
    <b v="0"/>
    <b v="0"/>
    <b v="0"/>
    <b v="0"/>
    <x v="7231"/>
  </r>
  <r>
    <s v="Me contro Te - Il film: La vendetta del Signor S"/>
    <x v="90"/>
    <n v="10779891"/>
    <n v="108"/>
    <s v=""/>
    <m/>
    <b v="0"/>
    <b v="0"/>
    <b v="0"/>
    <b v="0"/>
    <x v="7232"/>
  </r>
  <r>
    <s v="Caught Up"/>
    <x v="75"/>
    <n v="6754958"/>
    <n v="143"/>
    <s v=""/>
    <m/>
    <b v="0"/>
    <b v="0"/>
    <b v="0"/>
    <b v="0"/>
    <x v="7233"/>
  </r>
  <r>
    <s v="Smoke Signals"/>
    <x v="75"/>
    <n v="6745362"/>
    <n v="145"/>
    <s v=""/>
    <m/>
    <b v="0"/>
    <b v="0"/>
    <b v="0"/>
    <b v="0"/>
    <x v="7234"/>
  </r>
  <r>
    <s v="200 Cigarettes"/>
    <x v="57"/>
    <n v="6852450"/>
    <n v="148"/>
    <s v=""/>
    <m/>
    <b v="0"/>
    <b v="0"/>
    <b v="0"/>
    <b v="0"/>
    <x v="7235"/>
  </r>
  <r>
    <s v="Domovyonok Kuzya"/>
    <x v="60"/>
    <n v="12851838"/>
    <n v="168"/>
    <s v=""/>
    <m/>
    <b v="0"/>
    <b v="0"/>
    <b v="0"/>
    <b v="0"/>
    <x v="7236"/>
  </r>
  <r>
    <s v="Until September"/>
    <x v="83"/>
    <n v="4239154"/>
    <n v="120"/>
    <s v=""/>
    <m/>
    <b v="0"/>
    <b v="0"/>
    <b v="0"/>
    <b v="0"/>
    <x v="7237"/>
  </r>
  <r>
    <s v="Leonard Part 6"/>
    <x v="93"/>
    <n v="4615255"/>
    <n v="112"/>
    <s v=""/>
    <m/>
    <b v="0"/>
    <b v="0"/>
    <b v="0"/>
    <b v="0"/>
    <x v="7238"/>
  </r>
  <r>
    <s v="That Time I Got Reincarnated as a Slime the Movie: Scarlet Bond"/>
    <x v="49"/>
    <n v="11631738"/>
    <n v="154"/>
    <s v=""/>
    <m/>
    <b v="0"/>
    <b v="0"/>
    <b v="0"/>
    <b v="0"/>
    <x v="7239"/>
  </r>
  <r>
    <s v="Europa Europa"/>
    <x v="89"/>
    <n v="5575738"/>
    <n v="118"/>
    <s v=""/>
    <m/>
    <b v="0"/>
    <b v="0"/>
    <b v="0"/>
    <b v="0"/>
    <x v="7240"/>
  </r>
  <r>
    <s v="The Company of Wolves"/>
    <x v="86"/>
    <n v="4389334"/>
    <n v="118"/>
    <s v=""/>
    <m/>
    <b v="0"/>
    <b v="0"/>
    <b v="0"/>
    <b v="0"/>
    <x v="7241"/>
  </r>
  <r>
    <s v="Love Lies Bleeding"/>
    <x v="60"/>
    <n v="12779549"/>
    <n v="169"/>
    <s v=""/>
    <n v="3.5"/>
    <b v="0"/>
    <b v="0"/>
    <b v="0"/>
    <b v="0"/>
    <x v="7242"/>
  </r>
  <r>
    <s v="River's Edge"/>
    <x v="93"/>
    <n v="4600000"/>
    <n v="113"/>
    <s v=""/>
    <m/>
    <b v="0"/>
    <b v="0"/>
    <b v="0"/>
    <b v="0"/>
    <x v="7243"/>
  </r>
  <r>
    <s v="Impractical Jokers: The Movie"/>
    <x v="90"/>
    <n v="10691091"/>
    <n v="109"/>
    <s v=""/>
    <m/>
    <b v="0"/>
    <b v="0"/>
    <b v="0"/>
    <b v="0"/>
    <x v="7244"/>
  </r>
  <r>
    <s v="Beau Is Afraid"/>
    <x v="69"/>
    <n v="12337378"/>
    <n v="176"/>
    <s v=""/>
    <m/>
    <b v="0"/>
    <b v="0"/>
    <b v="0"/>
    <b v="0"/>
    <x v="7245"/>
  </r>
  <r>
    <s v="The 4 Rascals"/>
    <x v="56"/>
    <n v="13125103"/>
    <n v="76"/>
    <s v=""/>
    <m/>
    <b v="0"/>
    <b v="0"/>
    <b v="0"/>
    <b v="0"/>
    <x v="7246"/>
  </r>
  <r>
    <s v="Delirious"/>
    <x v="89"/>
    <n v="5546827"/>
    <n v="119"/>
    <s v=""/>
    <m/>
    <b v="0"/>
    <b v="0"/>
    <b v="0"/>
    <b v="0"/>
    <x v="7247"/>
  </r>
  <r>
    <s v="Made in Heaven"/>
    <x v="93"/>
    <n v="4572845"/>
    <n v="114"/>
    <s v=""/>
    <m/>
    <b v="0"/>
    <b v="0"/>
    <b v="0"/>
    <b v="0"/>
    <x v="7248"/>
  </r>
  <r>
    <s v="Heaven &amp; Earth"/>
    <x v="52"/>
    <n v="5864949"/>
    <n v="136"/>
    <s v=""/>
    <m/>
    <b v="0"/>
    <b v="0"/>
    <b v="0"/>
    <b v="0"/>
    <x v="7249"/>
  </r>
  <r>
    <s v="Bonhoeffer"/>
    <x v="60"/>
    <n v="12694415"/>
    <n v="170"/>
    <s v=""/>
    <m/>
    <b v="0"/>
    <b v="0"/>
    <b v="0"/>
    <b v="0"/>
    <x v="7250"/>
  </r>
  <r>
    <s v="Trapped in Paradise"/>
    <x v="64"/>
    <n v="6017509"/>
    <n v="136"/>
    <s v=""/>
    <m/>
    <b v="0"/>
    <b v="0"/>
    <b v="0"/>
    <b v="0"/>
    <x v="7251"/>
  </r>
  <r>
    <s v="The Mean Season"/>
    <x v="86"/>
    <n v="4349446"/>
    <n v="119"/>
    <s v=""/>
    <m/>
    <b v="0"/>
    <b v="0"/>
    <b v="0"/>
    <b v="0"/>
    <x v="7252"/>
  </r>
  <r>
    <s v="Shinso wo Ohanashi Shimasu"/>
    <x v="56"/>
    <n v="13047346"/>
    <n v="77"/>
    <s v=""/>
    <m/>
    <b v="0"/>
    <b v="0"/>
    <b v="0"/>
    <b v="0"/>
    <x v="7253"/>
  </r>
  <r>
    <s v="The Good Mother"/>
    <x v="87"/>
    <n v="4764606"/>
    <n v="123"/>
    <s v=""/>
    <m/>
    <b v="0"/>
    <b v="0"/>
    <b v="0"/>
    <b v="0"/>
    <x v="7254"/>
  </r>
  <r>
    <s v="Let It Ride"/>
    <x v="76"/>
    <n v="4973285"/>
    <n v="111"/>
    <s v=""/>
    <m/>
    <b v="0"/>
    <b v="0"/>
    <b v="0"/>
    <b v="0"/>
    <x v="7255"/>
  </r>
  <r>
    <s v="Honest Candidate"/>
    <x v="90"/>
    <n v="10597464"/>
    <n v="110"/>
    <s v=""/>
    <m/>
    <b v="0"/>
    <b v="0"/>
    <b v="0"/>
    <b v="0"/>
    <x v="7256"/>
  </r>
  <r>
    <s v="The Shift"/>
    <x v="69"/>
    <n v="12238643"/>
    <n v="177"/>
    <s v=""/>
    <m/>
    <b v="0"/>
    <b v="0"/>
    <b v="0"/>
    <b v="0"/>
    <x v="7257"/>
  </r>
  <r>
    <s v="Warriors of Virtue"/>
    <x v="46"/>
    <n v="6524620"/>
    <n v="134"/>
    <s v=""/>
    <m/>
    <b v="0"/>
    <b v="0"/>
    <b v="0"/>
    <b v="0"/>
    <x v="7258"/>
  </r>
  <r>
    <s v="Look Back"/>
    <x v="60"/>
    <n v="12646317"/>
    <n v="171"/>
    <s v=""/>
    <m/>
    <b v="1"/>
    <b v="0"/>
    <b v="0"/>
    <b v="0"/>
    <x v="7259"/>
  </r>
  <r>
    <s v="The Secret of Roan Inish"/>
    <x v="85"/>
    <n v="6159269"/>
    <n v="142"/>
    <s v=""/>
    <m/>
    <b v="0"/>
    <b v="0"/>
    <b v="0"/>
    <b v="0"/>
    <x v="7260"/>
  </r>
  <r>
    <s v="Death Before Dishonor"/>
    <x v="93"/>
    <n v="4546244"/>
    <n v="115"/>
    <s v=""/>
    <m/>
    <b v="0"/>
    <b v="0"/>
    <b v="0"/>
    <b v="0"/>
    <x v="7261"/>
  </r>
  <r>
    <s v="Jug Jugg Jeeyo"/>
    <x v="49"/>
    <n v="11467726"/>
    <n v="155"/>
    <s v=""/>
    <m/>
    <b v="0"/>
    <b v="0"/>
    <b v="0"/>
    <b v="0"/>
    <x v="7262"/>
  </r>
  <r>
    <s v="Batman: Mask of the Phantasm"/>
    <x v="52"/>
    <n v="5830391"/>
    <n v="137"/>
    <s v=""/>
    <m/>
    <b v="0"/>
    <b v="0"/>
    <b v="0"/>
    <b v="0"/>
    <x v="7263"/>
  </r>
  <r>
    <s v="The Exorcism"/>
    <x v="60"/>
    <n v="12610418"/>
    <n v="172"/>
    <s v=""/>
    <m/>
    <b v="0"/>
    <b v="0"/>
    <b v="0"/>
    <b v="0"/>
    <x v="7264"/>
  </r>
  <r>
    <s v="The Hunt"/>
    <x v="90"/>
    <n v="10550350"/>
    <n v="111"/>
    <s v=""/>
    <n v="3.5"/>
    <b v="0"/>
    <b v="0"/>
    <b v="0"/>
    <b v="0"/>
    <x v="7265"/>
  </r>
  <r>
    <s v="Switchback"/>
    <x v="46"/>
    <n v="6492660"/>
    <n v="135"/>
    <s v=""/>
    <m/>
    <b v="0"/>
    <b v="0"/>
    <b v="0"/>
    <b v="0"/>
    <x v="7266"/>
  </r>
  <r>
    <s v="Livin' Large!"/>
    <x v="89"/>
    <n v="5467959"/>
    <n v="120"/>
    <s v=""/>
    <m/>
    <b v="0"/>
    <b v="0"/>
    <b v="0"/>
    <b v="0"/>
    <x v="7267"/>
  </r>
  <r>
    <s v="Before Sunrise"/>
    <x v="85"/>
    <n v="6116432"/>
    <n v="143"/>
    <s v=""/>
    <m/>
    <b v="1"/>
    <b v="1"/>
    <b v="1"/>
    <b v="1"/>
    <x v="7268"/>
  </r>
  <r>
    <s v="Empire of Light"/>
    <x v="49"/>
    <n v="11395604"/>
    <n v="156"/>
    <s v=""/>
    <m/>
    <b v="0"/>
    <b v="0"/>
    <b v="0"/>
    <b v="0"/>
    <x v="7269"/>
  </r>
  <r>
    <s v="Eve of Destruction"/>
    <x v="89"/>
    <n v="5451119"/>
    <n v="121"/>
    <s v=""/>
    <m/>
    <b v="0"/>
    <b v="0"/>
    <b v="0"/>
    <b v="0"/>
    <x v="7270"/>
  </r>
  <r>
    <s v="Die drei ??? und der Karpatenhund"/>
    <x v="56"/>
    <n v="12880508"/>
    <n v="78"/>
    <s v=""/>
    <m/>
    <b v="0"/>
    <b v="0"/>
    <b v="0"/>
    <b v="0"/>
    <x v="7271"/>
  </r>
  <r>
    <s v="Till"/>
    <x v="49"/>
    <n v="11348094"/>
    <n v="157"/>
    <s v=""/>
    <m/>
    <b v="0"/>
    <b v="0"/>
    <b v="0"/>
    <b v="0"/>
    <x v="7272"/>
  </r>
  <r>
    <s v="Indochine"/>
    <x v="81"/>
    <n v="5603158"/>
    <n v="112"/>
    <s v=""/>
    <m/>
    <b v="0"/>
    <b v="0"/>
    <b v="0"/>
    <b v="0"/>
    <x v="7273"/>
  </r>
  <r>
    <s v="Bergen"/>
    <x v="49"/>
    <n v="11325405"/>
    <n v="158"/>
    <s v=""/>
    <m/>
    <b v="0"/>
    <b v="0"/>
    <b v="0"/>
    <b v="0"/>
    <x v="7274"/>
  </r>
  <r>
    <s v="Becoming Led Zeppelin"/>
    <x v="56"/>
    <n v="12816710"/>
    <n v="79"/>
    <s v=""/>
    <m/>
    <b v="0"/>
    <b v="0"/>
    <b v="0"/>
    <b v="0"/>
    <x v="7275"/>
  </r>
  <r>
    <s v="Joysticks"/>
    <x v="79"/>
    <n v="3952448"/>
    <n v="109"/>
    <s v=""/>
    <m/>
    <b v="0"/>
    <b v="0"/>
    <b v="0"/>
    <b v="0"/>
    <x v="7276"/>
  </r>
  <r>
    <s v="Ed Wood"/>
    <x v="64"/>
    <n v="5887974"/>
    <n v="137"/>
    <s v=""/>
    <m/>
    <b v="0"/>
    <b v="0"/>
    <b v="0"/>
    <b v="0"/>
    <x v="7277"/>
  </r>
  <r>
    <s v="Most Wanted"/>
    <x v="46"/>
    <n v="6391946"/>
    <n v="136"/>
    <s v=""/>
    <m/>
    <b v="0"/>
    <b v="0"/>
    <b v="0"/>
    <b v="0"/>
    <x v="7278"/>
  </r>
  <r>
    <s v="Miller's Crossing"/>
    <x v="84"/>
    <n v="5080409"/>
    <n v="122"/>
    <s v=""/>
    <m/>
    <b v="0"/>
    <b v="0"/>
    <b v="0"/>
    <b v="0"/>
    <x v="7279"/>
  </r>
  <r>
    <s v="Jekyll and Hyde... Together Again"/>
    <x v="74"/>
    <n v="3792188"/>
    <n v="101"/>
    <s v=""/>
    <m/>
    <b v="0"/>
    <b v="0"/>
    <b v="0"/>
    <b v="0"/>
    <x v="7280"/>
  </r>
  <r>
    <s v="Gold Diggers: The Secret of Bear Mountain"/>
    <x v="85"/>
    <n v="6029091"/>
    <n v="144"/>
    <s v=""/>
    <m/>
    <b v="0"/>
    <b v="0"/>
    <b v="0"/>
    <b v="0"/>
    <x v="7281"/>
  </r>
  <r>
    <s v="Salaar"/>
    <x v="69"/>
    <n v="11958548"/>
    <n v="178"/>
    <s v=""/>
    <m/>
    <b v="0"/>
    <b v="0"/>
    <b v="0"/>
    <b v="0"/>
    <x v="7282"/>
  </r>
  <r>
    <s v="Street Dancer 3D"/>
    <x v="90"/>
    <n v="10339127"/>
    <n v="112"/>
    <s v=""/>
    <m/>
    <b v="0"/>
    <b v="0"/>
    <b v="0"/>
    <b v="0"/>
    <x v="7283"/>
  </r>
  <r>
    <s v="The Walking Dead"/>
    <x v="85"/>
    <n v="6014341"/>
    <n v="145"/>
    <s v=""/>
    <m/>
    <b v="0"/>
    <b v="0"/>
    <b v="0"/>
    <b v="0"/>
    <x v="7284"/>
  </r>
  <r>
    <s v="Rise"/>
    <x v="49"/>
    <n v="11196824"/>
    <n v="159"/>
    <s v=""/>
    <m/>
    <b v="0"/>
    <b v="0"/>
    <b v="0"/>
    <b v="0"/>
    <x v="7285"/>
  </r>
  <r>
    <s v="The Last Seduction"/>
    <x v="64"/>
    <n v="5842603"/>
    <n v="138"/>
    <s v=""/>
    <m/>
    <b v="0"/>
    <b v="0"/>
    <b v="0"/>
    <b v="0"/>
    <x v="7286"/>
  </r>
  <r>
    <s v="Am I Racist?"/>
    <x v="60"/>
    <n v="12311598"/>
    <n v="173"/>
    <s v=""/>
    <m/>
    <b v="0"/>
    <b v="0"/>
    <b v="0"/>
    <b v="0"/>
    <x v="7287"/>
  </r>
  <r>
    <s v="Krack"/>
    <x v="51"/>
    <n v="10442916"/>
    <n v="161"/>
    <s v=""/>
    <m/>
    <b v="0"/>
    <b v="0"/>
    <b v="0"/>
    <b v="0"/>
    <x v="7288"/>
  </r>
  <r>
    <s v="Gods and Monsters"/>
    <x v="75"/>
    <n v="6451628"/>
    <n v="146"/>
    <s v=""/>
    <m/>
    <b v="0"/>
    <b v="0"/>
    <b v="0"/>
    <b v="0"/>
    <x v="7289"/>
  </r>
  <r>
    <s v="Wind"/>
    <x v="81"/>
    <n v="5519569"/>
    <n v="113"/>
    <s v=""/>
    <m/>
    <b v="0"/>
    <b v="0"/>
    <b v="0"/>
    <b v="0"/>
    <x v="7290"/>
  </r>
  <r>
    <s v="Hear No Evil"/>
    <x v="52"/>
    <n v="5679569"/>
    <n v="138"/>
    <s v=""/>
    <m/>
    <b v="0"/>
    <b v="0"/>
    <b v="0"/>
    <b v="0"/>
    <x v="7291"/>
  </r>
  <r>
    <s v="Lost &amp; Found"/>
    <x v="57"/>
    <n v="6552255"/>
    <n v="149"/>
    <s v=""/>
    <m/>
    <b v="0"/>
    <b v="0"/>
    <b v="0"/>
    <b v="0"/>
    <x v="7292"/>
  </r>
  <r>
    <s v="Men"/>
    <x v="49"/>
    <n v="11152071"/>
    <n v="160"/>
    <s v=""/>
    <m/>
    <b v="0"/>
    <b v="0"/>
    <b v="0"/>
    <b v="0"/>
    <x v="7293"/>
  </r>
  <r>
    <s v="That's Dancing!"/>
    <x v="86"/>
    <n v="4210938"/>
    <n v="120"/>
    <s v=""/>
    <m/>
    <b v="0"/>
    <b v="0"/>
    <b v="0"/>
    <b v="0"/>
    <x v="7294"/>
  </r>
  <r>
    <s v="The Eight Mountains"/>
    <x v="49"/>
    <n v="11118495"/>
    <n v="161"/>
    <s v=""/>
    <m/>
    <b v="0"/>
    <b v="0"/>
    <b v="0"/>
    <b v="0"/>
    <x v="7295"/>
  </r>
  <r>
    <s v="After Death"/>
    <x v="69"/>
    <n v="11830860"/>
    <n v="179"/>
    <s v=""/>
    <m/>
    <b v="0"/>
    <b v="0"/>
    <b v="0"/>
    <b v="0"/>
    <x v="7296"/>
  </r>
  <r>
    <s v="Sunset"/>
    <x v="87"/>
    <n v="4594452"/>
    <n v="124"/>
    <s v=""/>
    <m/>
    <b v="0"/>
    <b v="0"/>
    <b v="0"/>
    <b v="0"/>
    <x v="7297"/>
  </r>
  <r>
    <s v="See You in the Morning"/>
    <x v="76"/>
    <n v="4795009"/>
    <n v="112"/>
    <s v=""/>
    <m/>
    <b v="0"/>
    <b v="0"/>
    <b v="0"/>
    <b v="0"/>
    <x v="7298"/>
  </r>
  <r>
    <s v="The Last Warrior"/>
    <x v="51"/>
    <n v="10362069"/>
    <n v="162"/>
    <s v=""/>
    <m/>
    <b v="0"/>
    <b v="0"/>
    <b v="0"/>
    <b v="0"/>
    <x v="7299"/>
  </r>
  <r>
    <s v="Kaiserschmarrndrama"/>
    <x v="51"/>
    <n v="10357720"/>
    <n v="163"/>
    <s v=""/>
    <m/>
    <b v="0"/>
    <b v="0"/>
    <b v="0"/>
    <b v="0"/>
    <x v="7300"/>
  </r>
  <r>
    <s v="Caution, Hazardous Wife: The Movie"/>
    <x v="51"/>
    <n v="10356359"/>
    <n v="164"/>
    <s v=""/>
    <m/>
    <b v="0"/>
    <b v="0"/>
    <b v="0"/>
    <b v="0"/>
    <x v="7301"/>
  </r>
  <r>
    <s v="Swing Kids"/>
    <x v="52"/>
    <n v="5632086"/>
    <n v="139"/>
    <s v=""/>
    <m/>
    <b v="0"/>
    <b v="0"/>
    <b v="0"/>
    <b v="0"/>
    <x v="7302"/>
  </r>
  <r>
    <s v="Of Mice and Men"/>
    <x v="81"/>
    <n v="5471088"/>
    <n v="114"/>
    <s v=""/>
    <m/>
    <b v="0"/>
    <b v="0"/>
    <b v="0"/>
    <b v="0"/>
    <x v="7303"/>
  </r>
  <r>
    <s v="My Spy"/>
    <x v="90"/>
    <n v="10200000"/>
    <n v="113"/>
    <s v=""/>
    <m/>
    <b v="0"/>
    <b v="0"/>
    <b v="0"/>
    <b v="0"/>
    <x v="7304"/>
  </r>
  <r>
    <s v="The Chosen: Woes/The Chosen: The Same Coin/The Chosen: Because of Me"/>
    <x v="56"/>
    <n v="12536179"/>
    <n v="80"/>
    <s v=""/>
    <m/>
    <b v="0"/>
    <b v="0"/>
    <b v="0"/>
    <b v="0"/>
    <x v="7305"/>
  </r>
  <r>
    <s v="Detective Conan: The Scarlet Alibi"/>
    <x v="51"/>
    <n v="10308627"/>
    <n v="165"/>
    <s v=""/>
    <m/>
    <b v="0"/>
    <b v="0"/>
    <b v="0"/>
    <b v="0"/>
    <x v="7306"/>
  </r>
  <r>
    <s v="The Dead"/>
    <x v="93"/>
    <n v="4370078"/>
    <n v="116"/>
    <s v=""/>
    <m/>
    <b v="0"/>
    <b v="0"/>
    <b v="0"/>
    <b v="0"/>
    <x v="7307"/>
  </r>
  <r>
    <s v="Airheads"/>
    <x v="64"/>
    <n v="5751882"/>
    <n v="139"/>
    <s v=""/>
    <m/>
    <b v="0"/>
    <b v="0"/>
    <b v="0"/>
    <b v="0"/>
    <x v="7308"/>
  </r>
  <r>
    <s v="Muroi Shinji: Not Defeated"/>
    <x v="60"/>
    <n v="12121760"/>
    <n v="174"/>
    <s v=""/>
    <m/>
    <b v="0"/>
    <b v="0"/>
    <b v="0"/>
    <b v="0"/>
    <x v="7309"/>
  </r>
  <r>
    <s v="Tiger 3"/>
    <x v="69"/>
    <n v="11713932"/>
    <n v="180"/>
    <s v=""/>
    <m/>
    <b v="0"/>
    <b v="0"/>
    <b v="0"/>
    <b v="0"/>
    <x v="7310"/>
  </r>
  <r>
    <s v="The Slurb"/>
    <x v="58"/>
    <n v="6854681"/>
    <n v="187"/>
    <s v=""/>
    <m/>
    <b v="0"/>
    <b v="0"/>
    <b v="0"/>
    <b v="0"/>
    <x v="7311"/>
  </r>
  <r>
    <s v="The Chosen: Reunions/The Chosen: The Upper Room Part I/The Chosen: The Upper Room Part II"/>
    <x v="56"/>
    <n v="12456592"/>
    <n v="81"/>
    <s v=""/>
    <m/>
    <b v="0"/>
    <b v="0"/>
    <b v="0"/>
    <b v="0"/>
    <x v="7312"/>
  </r>
  <r>
    <s v="Split Second"/>
    <x v="81"/>
    <n v="5430822"/>
    <n v="115"/>
    <s v=""/>
    <m/>
    <b v="0"/>
    <b v="0"/>
    <b v="0"/>
    <b v="0"/>
    <x v="7313"/>
  </r>
  <r>
    <s v="Duets"/>
    <x v="77"/>
    <n v="6620242"/>
    <n v="164"/>
    <s v=""/>
    <m/>
    <b v="0"/>
    <b v="0"/>
    <b v="0"/>
    <b v="0"/>
    <x v="7314"/>
  </r>
  <r>
    <s v="Au Revoir les Enfants"/>
    <x v="87"/>
    <n v="4542825"/>
    <n v="125"/>
    <s v=""/>
    <m/>
    <b v="0"/>
    <b v="0"/>
    <b v="0"/>
    <b v="0"/>
    <x v="7315"/>
  </r>
  <r>
    <s v="The Handmaid's Tale"/>
    <x v="84"/>
    <n v="4960385"/>
    <n v="123"/>
    <s v=""/>
    <m/>
    <b v="0"/>
    <b v="0"/>
    <b v="0"/>
    <b v="0"/>
    <x v="7316"/>
  </r>
  <r>
    <s v="Affliction"/>
    <x v="75"/>
    <n v="6330054"/>
    <n v="147"/>
    <s v=""/>
    <m/>
    <b v="0"/>
    <b v="0"/>
    <b v="0"/>
    <b v="0"/>
    <x v="7317"/>
  </r>
  <r>
    <s v="Drugstore Cowboy"/>
    <x v="76"/>
    <n v="4729352"/>
    <n v="113"/>
    <s v=""/>
    <m/>
    <b v="0"/>
    <b v="0"/>
    <b v="0"/>
    <b v="0"/>
    <x v="7318"/>
  </r>
  <r>
    <s v="The Straight Story"/>
    <x v="57"/>
    <n v="6422983"/>
    <n v="150"/>
    <s v=""/>
    <m/>
    <b v="0"/>
    <b v="0"/>
    <b v="0"/>
    <b v="0"/>
    <x v="7319"/>
  </r>
  <r>
    <s v="Never Stop"/>
    <x v="51"/>
    <n v="10224935"/>
    <n v="166"/>
    <s v=""/>
    <m/>
    <b v="0"/>
    <b v="0"/>
    <b v="0"/>
    <b v="0"/>
    <x v="7320"/>
  </r>
  <r>
    <s v="Entre Nous"/>
    <x v="83"/>
    <n v="3974975"/>
    <n v="122"/>
    <s v=""/>
    <m/>
    <b v="0"/>
    <b v="0"/>
    <b v="0"/>
    <b v="0"/>
    <x v="7321"/>
  </r>
  <r>
    <s v="Ainbo"/>
    <x v="51"/>
    <n v="10202069"/>
    <n v="167"/>
    <s v=""/>
    <m/>
    <b v="0"/>
    <b v="0"/>
    <b v="0"/>
    <b v="0"/>
    <x v="7322"/>
  </r>
  <r>
    <s v="My Science Project"/>
    <x v="86"/>
    <n v="4122748"/>
    <n v="121"/>
    <s v=""/>
    <m/>
    <b v="0"/>
    <b v="0"/>
    <b v="0"/>
    <b v="0"/>
    <x v="7323"/>
  </r>
  <r>
    <s v="Let's Spend the Night Together"/>
    <x v="79"/>
    <n v="3821199"/>
    <n v="110"/>
    <s v=""/>
    <m/>
    <b v="0"/>
    <b v="0"/>
    <b v="0"/>
    <b v="0"/>
    <x v="7324"/>
  </r>
  <r>
    <s v="Godzilla 1985"/>
    <x v="86"/>
    <n v="4116395"/>
    <n v="122"/>
    <s v=""/>
    <m/>
    <b v="0"/>
    <b v="0"/>
    <b v="0"/>
    <b v="0"/>
    <x v="7325"/>
  </r>
  <r>
    <s v="Chickenhare and the Hamster of Darkness"/>
    <x v="49"/>
    <n v="10885116"/>
    <n v="162"/>
    <s v=""/>
    <m/>
    <b v="0"/>
    <b v="0"/>
    <b v="0"/>
    <b v="0"/>
    <x v="7326"/>
  </r>
  <r>
    <s v="China: The Panda Adventure"/>
    <x v="58"/>
    <n v="6784985"/>
    <n v="188"/>
    <s v=""/>
    <m/>
    <b v="0"/>
    <b v="0"/>
    <b v="0"/>
    <b v="0"/>
    <x v="7327"/>
  </r>
  <r>
    <s v="Colorful Stage! The Movie: A Miku Who Can't Sing"/>
    <x v="56"/>
    <n v="12330488"/>
    <n v="82"/>
    <s v=""/>
    <m/>
    <b v="0"/>
    <b v="0"/>
    <b v="0"/>
    <b v="0"/>
    <x v="7328"/>
  </r>
  <r>
    <s v="The Road Home"/>
    <x v="58"/>
    <n v="6780490"/>
    <n v="189"/>
    <s v=""/>
    <m/>
    <b v="0"/>
    <b v="0"/>
    <b v="0"/>
    <b v="0"/>
    <x v="7329"/>
  </r>
  <r>
    <s v="Citizen of a Kind"/>
    <x v="60"/>
    <n v="11976305"/>
    <n v="175"/>
    <s v=""/>
    <m/>
    <b v="0"/>
    <b v="0"/>
    <b v="0"/>
    <b v="0"/>
    <x v="7330"/>
  </r>
  <r>
    <s v="Jungle Bunch: Operation Meltdown"/>
    <x v="69"/>
    <n v="11580770"/>
    <n v="181"/>
    <s v=""/>
    <m/>
    <b v="0"/>
    <b v="0"/>
    <b v="0"/>
    <b v="0"/>
    <x v="7331"/>
  </r>
  <r>
    <s v="North Sea Hijack"/>
    <x v="78"/>
    <n v="2993772"/>
    <n v="94"/>
    <s v=""/>
    <m/>
    <b v="0"/>
    <b v="0"/>
    <b v="0"/>
    <b v="0"/>
    <x v="7332"/>
  </r>
  <r>
    <s v="The Tie That Binds"/>
    <x v="85"/>
    <n v="5830454"/>
    <n v="146"/>
    <s v=""/>
    <m/>
    <b v="0"/>
    <b v="0"/>
    <b v="0"/>
    <b v="0"/>
    <x v="7333"/>
  </r>
  <r>
    <s v="Face Off 6: The Ticket of Destiny"/>
    <x v="69"/>
    <n v="11538081"/>
    <n v="182"/>
    <s v=""/>
    <m/>
    <b v="0"/>
    <b v="0"/>
    <b v="0"/>
    <b v="0"/>
    <x v="7334"/>
  </r>
  <r>
    <s v="The Piano Teacher"/>
    <x v="58"/>
    <n v="6749315"/>
    <n v="190"/>
    <s v=""/>
    <m/>
    <b v="0"/>
    <b v="0"/>
    <b v="0"/>
    <b v="0"/>
    <x v="7335"/>
  </r>
  <r>
    <s v="The Color Purple 1987 Re-release"/>
    <x v="93"/>
    <n v="4292009"/>
    <n v="117"/>
    <s v=""/>
    <m/>
    <b v="0"/>
    <b v="0"/>
    <b v="0"/>
    <b v="0"/>
    <x v="7336"/>
  </r>
  <r>
    <s v="Voices"/>
    <x v="92"/>
    <n v="2631244"/>
    <n v="67"/>
    <s v=""/>
    <m/>
    <b v="0"/>
    <b v="0"/>
    <b v="0"/>
    <b v="0"/>
    <x v="7337"/>
  </r>
  <r>
    <s v="Three of Hearts"/>
    <x v="52"/>
    <n v="5495507"/>
    <n v="140"/>
    <s v=""/>
    <m/>
    <b v="0"/>
    <b v="0"/>
    <b v="0"/>
    <b v="0"/>
    <x v="7338"/>
  </r>
  <r>
    <s v="La Traviata"/>
    <x v="79"/>
    <n v="3783329"/>
    <n v="111"/>
    <s v=""/>
    <m/>
    <b v="0"/>
    <b v="0"/>
    <b v="0"/>
    <b v="0"/>
    <x v="7339"/>
  </r>
  <r>
    <s v="Last Dance"/>
    <x v="88"/>
    <n v="5939449"/>
    <n v="140"/>
    <s v=""/>
    <m/>
    <b v="0"/>
    <b v="0"/>
    <b v="0"/>
    <b v="0"/>
    <x v="7340"/>
  </r>
  <r>
    <s v="Best Seller"/>
    <x v="93"/>
    <n v="4278150"/>
    <n v="118"/>
    <s v=""/>
    <m/>
    <b v="0"/>
    <b v="0"/>
    <b v="0"/>
    <b v="0"/>
    <x v="7341"/>
  </r>
  <r>
    <s v="The Long Walk Home"/>
    <x v="84"/>
    <n v="4873620"/>
    <n v="124"/>
    <s v=""/>
    <m/>
    <b v="0"/>
    <b v="0"/>
    <b v="0"/>
    <b v="0"/>
    <x v="7342"/>
  </r>
  <r>
    <s v="Kull: The Conqueror"/>
    <x v="46"/>
    <n v="6112613"/>
    <n v="137"/>
    <s v=""/>
    <m/>
    <b v="0"/>
    <b v="0"/>
    <b v="0"/>
    <b v="0"/>
    <x v="7343"/>
  </r>
  <r>
    <s v="Beyond Rangoon"/>
    <x v="85"/>
    <n v="5750110"/>
    <n v="147"/>
    <s v=""/>
    <m/>
    <b v="0"/>
    <b v="0"/>
    <b v="0"/>
    <b v="0"/>
    <x v="7344"/>
  </r>
  <r>
    <s v="The Object of Beauty"/>
    <x v="89"/>
    <n v="5136759"/>
    <n v="122"/>
    <s v=""/>
    <m/>
    <b v="0"/>
    <b v="0"/>
    <b v="0"/>
    <b v="0"/>
    <x v="7345"/>
  </r>
  <r>
    <s v="The January Man"/>
    <x v="76"/>
    <n v="4611062"/>
    <n v="114"/>
    <s v=""/>
    <m/>
    <b v="0"/>
    <b v="0"/>
    <b v="0"/>
    <b v="0"/>
    <x v="7346"/>
  </r>
  <r>
    <s v="Dick"/>
    <x v="57"/>
    <n v="6263240"/>
    <n v="151"/>
    <s v=""/>
    <m/>
    <b v="0"/>
    <b v="0"/>
    <b v="0"/>
    <b v="0"/>
    <x v="7347"/>
  </r>
  <r>
    <s v="The Enchanted Tinderbox"/>
    <x v="60"/>
    <n v="11737506"/>
    <n v="176"/>
    <s v=""/>
    <m/>
    <b v="0"/>
    <b v="0"/>
    <b v="0"/>
    <b v="0"/>
    <x v="7348"/>
  </r>
  <r>
    <s v="Sound of Hope: The Story of Possum Trot"/>
    <x v="60"/>
    <n v="11723502"/>
    <n v="177"/>
    <s v=""/>
    <m/>
    <b v="0"/>
    <b v="0"/>
    <b v="0"/>
    <b v="0"/>
    <x v="7349"/>
  </r>
  <r>
    <s v="Hot Pursuit"/>
    <x v="93"/>
    <n v="4215849"/>
    <n v="119"/>
    <s v=""/>
    <m/>
    <b v="0"/>
    <b v="0"/>
    <b v="0"/>
    <b v="0"/>
    <x v="7350"/>
  </r>
  <r>
    <s v="Babette's Feast"/>
    <x v="87"/>
    <n v="4398938"/>
    <n v="126"/>
    <s v=""/>
    <m/>
    <b v="0"/>
    <b v="0"/>
    <b v="0"/>
    <b v="0"/>
    <x v="7351"/>
  </r>
  <r>
    <s v="Almost Heroes"/>
    <x v="75"/>
    <n v="6136856"/>
    <n v="148"/>
    <s v=""/>
    <m/>
    <b v="0"/>
    <b v="0"/>
    <b v="0"/>
    <b v="0"/>
    <x v="7352"/>
  </r>
  <r>
    <s v="Wrong Is Right"/>
    <x v="74"/>
    <n v="3583513"/>
    <n v="102"/>
    <s v=""/>
    <m/>
    <b v="0"/>
    <b v="0"/>
    <b v="0"/>
    <b v="0"/>
    <x v="7353"/>
  </r>
  <r>
    <s v="Flashpoint"/>
    <x v="83"/>
    <n v="3854833"/>
    <n v="123"/>
    <s v=""/>
    <m/>
    <b v="0"/>
    <b v="0"/>
    <b v="0"/>
    <b v="0"/>
    <x v="7354"/>
  </r>
  <r>
    <s v="100% Wolf"/>
    <x v="90"/>
    <n v="9766489"/>
    <n v="114"/>
    <s v=""/>
    <m/>
    <b v="0"/>
    <b v="0"/>
    <b v="0"/>
    <b v="0"/>
    <x v="7355"/>
  </r>
  <r>
    <s v="Once Upon My Mother"/>
    <x v="56"/>
    <n v="11987768"/>
    <n v="83"/>
    <s v=""/>
    <m/>
    <b v="0"/>
    <b v="0"/>
    <b v="0"/>
    <b v="0"/>
    <x v="7356"/>
  </r>
  <r>
    <s v="Topsy-Turvy"/>
    <x v="57"/>
    <n v="6208548"/>
    <n v="152"/>
    <s v=""/>
    <m/>
    <b v="0"/>
    <b v="0"/>
    <b v="0"/>
    <b v="0"/>
    <x v="7357"/>
  </r>
  <r>
    <s v="The Return of Martin Guerre"/>
    <x v="79"/>
    <n v="3704433"/>
    <n v="112"/>
    <s v=""/>
    <m/>
    <b v="0"/>
    <b v="0"/>
    <b v="0"/>
    <b v="0"/>
    <x v="7358"/>
  </r>
  <r>
    <s v="Dark Nuns"/>
    <x v="56"/>
    <n v="11966674"/>
    <n v="84"/>
    <s v=""/>
    <m/>
    <b v="0"/>
    <b v="0"/>
    <b v="0"/>
    <b v="0"/>
    <x v="7359"/>
  </r>
  <r>
    <s v="Parthenope"/>
    <x v="60"/>
    <n v="11623475"/>
    <n v="178"/>
    <s v=""/>
    <m/>
    <b v="0"/>
    <b v="0"/>
    <b v="0"/>
    <b v="0"/>
    <x v="7360"/>
  </r>
  <r>
    <s v="Uta No Prince-Sama: Maji Love Taboo Night Xxxx"/>
    <x v="56"/>
    <n v="11958774"/>
    <n v="85"/>
    <s v=""/>
    <m/>
    <b v="0"/>
    <b v="0"/>
    <b v="0"/>
    <b v="0"/>
    <x v="7361"/>
  </r>
  <r>
    <s v="The Mighty Quinn"/>
    <x v="76"/>
    <n v="4557214"/>
    <n v="115"/>
    <s v=""/>
    <m/>
    <b v="0"/>
    <b v="0"/>
    <b v="0"/>
    <b v="0"/>
    <x v="7362"/>
  </r>
  <r>
    <s v="Midnight Madness"/>
    <x v="78"/>
    <n v="2900000"/>
    <n v="95"/>
    <s v=""/>
    <m/>
    <b v="0"/>
    <b v="0"/>
    <b v="0"/>
    <b v="0"/>
    <x v="7363"/>
  </r>
  <r>
    <s v="The Boxer"/>
    <x v="46"/>
    <n v="5980578"/>
    <n v="138"/>
    <s v=""/>
    <m/>
    <b v="0"/>
    <b v="0"/>
    <b v="0"/>
    <b v="0"/>
    <x v="7364"/>
  </r>
  <r>
    <s v="Bordello of Blood"/>
    <x v="88"/>
    <n v="5781045"/>
    <n v="141"/>
    <s v=""/>
    <m/>
    <b v="0"/>
    <b v="0"/>
    <b v="0"/>
    <b v="0"/>
    <x v="7365"/>
  </r>
  <r>
    <s v="Stolen Identity 2"/>
    <x v="90"/>
    <n v="9687188"/>
    <n v="115"/>
    <s v=""/>
    <m/>
    <b v="0"/>
    <b v="0"/>
    <b v="0"/>
    <b v="0"/>
    <x v="7366"/>
  </r>
  <r>
    <s v="Zoot Suit"/>
    <x v="82"/>
    <n v="3256082"/>
    <n v="84"/>
    <s v=""/>
    <m/>
    <b v="0"/>
    <b v="0"/>
    <b v="0"/>
    <b v="0"/>
    <x v="7367"/>
  </r>
  <r>
    <s v="Warriors of Future"/>
    <x v="49"/>
    <n v="10490328"/>
    <n v="163"/>
    <s v=""/>
    <m/>
    <b v="0"/>
    <b v="0"/>
    <b v="0"/>
    <b v="0"/>
    <x v="7368"/>
  </r>
  <r>
    <s v="Under the Sand"/>
    <x v="58"/>
    <n v="6531687"/>
    <n v="191"/>
    <s v=""/>
    <m/>
    <b v="0"/>
    <b v="0"/>
    <b v="0"/>
    <b v="0"/>
    <x v="7369"/>
  </r>
  <r>
    <s v="La Femme Nikita"/>
    <x v="89"/>
    <n v="5018604"/>
    <n v="123"/>
    <s v=""/>
    <m/>
    <b v="0"/>
    <b v="0"/>
    <b v="0"/>
    <b v="0"/>
    <x v="7370"/>
  </r>
  <r>
    <s v="Get on the Bus"/>
    <x v="88"/>
    <n v="5754249"/>
    <n v="142"/>
    <s v=""/>
    <m/>
    <b v="0"/>
    <b v="0"/>
    <b v="0"/>
    <b v="0"/>
    <x v="7371"/>
  </r>
  <r>
    <s v="Orlando"/>
    <x v="52"/>
    <n v="5320610"/>
    <n v="141"/>
    <s v=""/>
    <m/>
    <b v="0"/>
    <b v="0"/>
    <b v="0"/>
    <b v="0"/>
    <x v="7372"/>
  </r>
  <r>
    <s v="Inventing the Abbotts"/>
    <x v="46"/>
    <n v="5936344"/>
    <n v="139"/>
    <s v=""/>
    <m/>
    <b v="0"/>
    <b v="0"/>
    <b v="0"/>
    <b v="0"/>
    <x v="7373"/>
  </r>
  <r>
    <s v="Together"/>
    <x v="56"/>
    <n v="11826462"/>
    <n v="86"/>
    <s v=""/>
    <m/>
    <b v="0"/>
    <b v="0"/>
    <b v="0"/>
    <b v="0"/>
    <x v="7374"/>
  </r>
  <r>
    <s v="Black Box"/>
    <x v="51"/>
    <n v="9738741"/>
    <n v="168"/>
    <s v=""/>
    <m/>
    <b v="0"/>
    <b v="0"/>
    <b v="0"/>
    <b v="0"/>
    <x v="7375"/>
  </r>
  <r>
    <s v="Eiga Sumikkogurashi: Aoi tsukiyo no mahô no ko"/>
    <x v="51"/>
    <n v="9735732"/>
    <n v="169"/>
    <s v=""/>
    <m/>
    <b v="0"/>
    <b v="0"/>
    <b v="0"/>
    <b v="0"/>
    <x v="7376"/>
  </r>
  <r>
    <s v="That's Life!"/>
    <x v="91"/>
    <n v="4079895"/>
    <n v="118"/>
    <s v=""/>
    <m/>
    <b v="0"/>
    <b v="0"/>
    <b v="0"/>
    <b v="0"/>
    <x v="7377"/>
  </r>
  <r>
    <s v="Gang Related"/>
    <x v="46"/>
    <n v="5906773"/>
    <n v="140"/>
    <s v=""/>
    <m/>
    <b v="0"/>
    <b v="0"/>
    <b v="0"/>
    <b v="0"/>
    <x v="7378"/>
  </r>
  <r>
    <s v="Silent Night"/>
    <x v="69"/>
    <n v="11067228"/>
    <n v="183"/>
    <s v=""/>
    <m/>
    <b v="0"/>
    <b v="0"/>
    <b v="0"/>
    <b v="0"/>
    <x v="7379"/>
  </r>
  <r>
    <s v="What's Love Got to Do with It?"/>
    <x v="69"/>
    <n v="11065050"/>
    <n v="184"/>
    <s v=""/>
    <m/>
    <b v="0"/>
    <b v="0"/>
    <b v="0"/>
    <b v="0"/>
    <x v="7380"/>
  </r>
  <r>
    <s v="Sleep"/>
    <x v="69"/>
    <n v="11063144"/>
    <n v="185"/>
    <s v=""/>
    <m/>
    <b v="0"/>
    <b v="0"/>
    <b v="0"/>
    <b v="0"/>
    <x v="7381"/>
  </r>
  <r>
    <s v="Screamers"/>
    <x v="88"/>
    <n v="5711695"/>
    <n v="143"/>
    <s v=""/>
    <m/>
    <b v="0"/>
    <b v="0"/>
    <b v="0"/>
    <b v="0"/>
    <x v="7382"/>
  </r>
  <r>
    <s v="Trillion Game"/>
    <x v="56"/>
    <n v="11766075"/>
    <n v="87"/>
    <s v=""/>
    <m/>
    <b v="0"/>
    <b v="0"/>
    <b v="0"/>
    <b v="0"/>
    <x v="7383"/>
  </r>
  <r>
    <s v="Mary Reilly"/>
    <x v="88"/>
    <n v="5707094"/>
    <n v="144"/>
    <s v=""/>
    <m/>
    <b v="0"/>
    <b v="0"/>
    <b v="0"/>
    <b v="0"/>
    <x v="7384"/>
  </r>
  <r>
    <s v="Cheech &amp; Chong's: The Corsican Brothers"/>
    <x v="83"/>
    <n v="3772785"/>
    <n v="124"/>
    <s v=""/>
    <m/>
    <b v="0"/>
    <b v="0"/>
    <b v="0"/>
    <b v="0"/>
    <x v="7385"/>
  </r>
  <r>
    <s v="Belle Epoque"/>
    <x v="64"/>
    <n v="5418502"/>
    <n v="140"/>
    <s v=""/>
    <m/>
    <b v="0"/>
    <b v="0"/>
    <b v="0"/>
    <b v="0"/>
    <x v="7386"/>
  </r>
  <r>
    <s v="The Devil's Backbone"/>
    <x v="58"/>
    <n v="6459020"/>
    <n v="192"/>
    <s v=""/>
    <m/>
    <b v="0"/>
    <b v="0"/>
    <b v="0"/>
    <b v="0"/>
    <x v="7387"/>
  </r>
  <r>
    <s v="Land of Legends"/>
    <x v="49"/>
    <n v="10357479"/>
    <n v="165"/>
    <s v=""/>
    <m/>
    <b v="0"/>
    <b v="0"/>
    <b v="0"/>
    <b v="0"/>
    <x v="7388"/>
  </r>
  <r>
    <s v="Central Station"/>
    <x v="75"/>
    <n v="5980479"/>
    <n v="149"/>
    <s v=""/>
    <m/>
    <b v="1"/>
    <b v="0"/>
    <b v="0"/>
    <b v="0"/>
    <x v="7389"/>
  </r>
  <r>
    <s v="Les Boys II"/>
    <x v="75"/>
    <n v="5974732"/>
    <n v="150"/>
    <s v=""/>
    <m/>
    <b v="0"/>
    <b v="0"/>
    <b v="0"/>
    <b v="0"/>
    <x v="7390"/>
  </r>
  <r>
    <s v="Cold Comfort Farm"/>
    <x v="88"/>
    <n v="5682429"/>
    <n v="145"/>
    <s v=""/>
    <m/>
    <b v="0"/>
    <b v="0"/>
    <b v="0"/>
    <b v="0"/>
    <x v="7391"/>
  </r>
  <r>
    <s v="Noise"/>
    <x v="56"/>
    <n v="11694549"/>
    <n v="88"/>
    <s v=""/>
    <m/>
    <b v="0"/>
    <b v="0"/>
    <b v="0"/>
    <b v="0"/>
    <x v="7392"/>
  </r>
  <r>
    <s v="Exterminator 2"/>
    <x v="83"/>
    <n v="3739406"/>
    <n v="125"/>
    <s v=""/>
    <m/>
    <b v="0"/>
    <b v="0"/>
    <b v="0"/>
    <b v="0"/>
    <x v="7393"/>
  </r>
  <r>
    <s v="The Pallbearer"/>
    <x v="88"/>
    <n v="5656388"/>
    <n v="146"/>
    <s v=""/>
    <m/>
    <b v="0"/>
    <b v="0"/>
    <b v="0"/>
    <b v="0"/>
    <x v="7394"/>
  </r>
  <r>
    <s v="Undercover"/>
    <x v="60"/>
    <n v="11320000"/>
    <n v="180"/>
    <s v=""/>
    <m/>
    <b v="0"/>
    <b v="0"/>
    <b v="0"/>
    <b v="0"/>
    <x v="7395"/>
  </r>
  <r>
    <s v="Foolish"/>
    <x v="57"/>
    <n v="6033999"/>
    <n v="153"/>
    <s v=""/>
    <m/>
    <b v="0"/>
    <b v="0"/>
    <b v="0"/>
    <b v="0"/>
    <x v="7396"/>
  </r>
  <r>
    <s v="10 Days with Dad"/>
    <x v="90"/>
    <n v="9472077"/>
    <n v="116"/>
    <s v=""/>
    <m/>
    <b v="0"/>
    <b v="0"/>
    <b v="0"/>
    <b v="0"/>
    <x v="7397"/>
  </r>
  <r>
    <s v="Secret Zoo"/>
    <x v="90"/>
    <n v="9471940"/>
    <n v="117"/>
    <s v=""/>
    <m/>
    <b v="0"/>
    <b v="0"/>
    <b v="0"/>
    <b v="0"/>
    <x v="7398"/>
  </r>
  <r>
    <s v="The Soul"/>
    <x v="51"/>
    <n v="9600000"/>
    <n v="170"/>
    <s v=""/>
    <m/>
    <b v="0"/>
    <b v="0"/>
    <b v="0"/>
    <b v="0"/>
    <x v="7399"/>
  </r>
  <r>
    <s v="365 Days"/>
    <x v="90"/>
    <n v="9458590"/>
    <n v="118"/>
    <s v=""/>
    <m/>
    <b v="0"/>
    <b v="0"/>
    <b v="0"/>
    <b v="0"/>
    <x v="7400"/>
  </r>
  <r>
    <s v="The Pirates: The Last Royal Treasure"/>
    <x v="49"/>
    <n v="10258331"/>
    <n v="166"/>
    <s v=""/>
    <m/>
    <b v="0"/>
    <b v="0"/>
    <b v="0"/>
    <b v="0"/>
    <x v="7401"/>
  </r>
  <r>
    <s v="The Beasts"/>
    <x v="49"/>
    <n v="10254177"/>
    <n v="167"/>
    <s v=""/>
    <m/>
    <b v="0"/>
    <b v="0"/>
    <b v="0"/>
    <b v="0"/>
    <x v="7402"/>
  </r>
  <r>
    <s v="Hypnosis Mic - Division Rap Battle"/>
    <x v="56"/>
    <n v="11616231"/>
    <n v="89"/>
    <s v=""/>
    <m/>
    <b v="0"/>
    <b v="0"/>
    <b v="0"/>
    <b v="0"/>
    <x v="7403"/>
  </r>
  <r>
    <s v="Okay Madam"/>
    <x v="90"/>
    <n v="9433525"/>
    <n v="119"/>
    <s v=""/>
    <m/>
    <b v="0"/>
    <b v="0"/>
    <b v="0"/>
    <b v="0"/>
    <x v="7404"/>
  </r>
  <r>
    <s v="Tai-Pan"/>
    <x v="91"/>
    <n v="4007250"/>
    <n v="119"/>
    <s v=""/>
    <m/>
    <b v="0"/>
    <b v="0"/>
    <b v="0"/>
    <b v="0"/>
    <x v="7405"/>
  </r>
  <r>
    <s v="Samurai Beyond Admiration Record to the World's Best"/>
    <x v="69"/>
    <n v="10876188"/>
    <n v="186"/>
    <s v=""/>
    <m/>
    <b v="0"/>
    <b v="0"/>
    <b v="0"/>
    <b v="0"/>
    <x v="7406"/>
  </r>
  <r>
    <s v="¡A todo tren! Destino Asturias"/>
    <x v="51"/>
    <n v="9544171"/>
    <n v="171"/>
    <s v=""/>
    <m/>
    <b v="0"/>
    <b v="0"/>
    <b v="0"/>
    <b v="0"/>
    <x v="7407"/>
  </r>
  <r>
    <s v="Longtime Companion"/>
    <x v="84"/>
    <n v="4609953"/>
    <n v="125"/>
    <s v=""/>
    <m/>
    <b v="0"/>
    <b v="0"/>
    <b v="0"/>
    <b v="0"/>
    <x v="7408"/>
  </r>
  <r>
    <s v="The Heavenly Kid"/>
    <x v="86"/>
    <n v="3852271"/>
    <n v="123"/>
    <s v=""/>
    <m/>
    <b v="0"/>
    <b v="0"/>
    <b v="0"/>
    <b v="0"/>
    <x v="7409"/>
  </r>
  <r>
    <s v="Light It Up"/>
    <x v="57"/>
    <n v="5985690"/>
    <n v="154"/>
    <s v=""/>
    <m/>
    <b v="0"/>
    <b v="0"/>
    <b v="0"/>
    <b v="0"/>
    <x v="7410"/>
  </r>
  <r>
    <s v="Maison de retraite 2"/>
    <x v="60"/>
    <n v="11227393"/>
    <n v="181"/>
    <s v=""/>
    <m/>
    <b v="0"/>
    <b v="0"/>
    <b v="0"/>
    <b v="0"/>
    <x v="7411"/>
  </r>
  <r>
    <s v="Dollhouse"/>
    <x v="56"/>
    <n v="11547839"/>
    <n v="90"/>
    <s v=""/>
    <m/>
    <b v="0"/>
    <b v="0"/>
    <b v="0"/>
    <b v="0"/>
    <x v="7412"/>
  </r>
  <r>
    <s v="Loving Couples"/>
    <x v="78"/>
    <n v="2806659"/>
    <n v="96"/>
    <s v=""/>
    <m/>
    <b v="0"/>
    <b v="0"/>
    <b v="0"/>
    <b v="0"/>
    <x v="7413"/>
  </r>
  <r>
    <s v="The Opposite of Sex"/>
    <x v="75"/>
    <n v="5881367"/>
    <n v="151"/>
    <s v=""/>
    <m/>
    <b v="0"/>
    <b v="0"/>
    <b v="0"/>
    <b v="0"/>
    <x v="7414"/>
  </r>
  <r>
    <s v="Palmetto"/>
    <x v="75"/>
    <n v="5878911"/>
    <n v="152"/>
    <s v=""/>
    <m/>
    <b v="0"/>
    <b v="0"/>
    <b v="0"/>
    <b v="0"/>
    <x v="7415"/>
  </r>
  <r>
    <s v="The Life of Chuck"/>
    <x v="56"/>
    <n v="11520953"/>
    <n v="91"/>
    <s v=""/>
    <m/>
    <b v="0"/>
    <b v="0"/>
    <b v="0"/>
    <b v="0"/>
    <x v="7416"/>
  </r>
  <r>
    <s v="Kolya"/>
    <x v="46"/>
    <n v="5770254"/>
    <n v="141"/>
    <s v=""/>
    <m/>
    <b v="0"/>
    <b v="0"/>
    <b v="0"/>
    <b v="0"/>
    <x v="7417"/>
  </r>
  <r>
    <s v="Baragaki: Unbroken Samurai"/>
    <x v="51"/>
    <n v="9481437"/>
    <n v="172"/>
    <s v=""/>
    <m/>
    <b v="0"/>
    <b v="0"/>
    <b v="0"/>
    <b v="0"/>
    <x v="7418"/>
  </r>
  <r>
    <s v="Vaillante"/>
    <x v="49"/>
    <n v="10143170"/>
    <n v="168"/>
    <s v=""/>
    <m/>
    <b v="0"/>
    <b v="0"/>
    <b v="0"/>
    <b v="0"/>
    <x v="7419"/>
  </r>
  <r>
    <s v="The Lover"/>
    <x v="81"/>
    <n v="5013090"/>
    <n v="116"/>
    <s v=""/>
    <m/>
    <b v="0"/>
    <b v="0"/>
    <b v="0"/>
    <b v="0"/>
    <x v="7420"/>
  </r>
  <r>
    <s v="Table for Six"/>
    <x v="49"/>
    <n v="10138355"/>
    <n v="169"/>
    <s v=""/>
    <m/>
    <b v="0"/>
    <b v="0"/>
    <b v="0"/>
    <b v="0"/>
    <x v="7421"/>
  </r>
  <r>
    <s v="Jack the Bear"/>
    <x v="52"/>
    <n v="5145823"/>
    <n v="142"/>
    <s v=""/>
    <m/>
    <b v="0"/>
    <b v="0"/>
    <b v="0"/>
    <b v="0"/>
    <x v="7422"/>
  </r>
  <r>
    <s v="The Brother from Another Planet"/>
    <x v="83"/>
    <n v="3677209"/>
    <n v="126"/>
    <s v=""/>
    <m/>
    <b v="0"/>
    <b v="0"/>
    <b v="0"/>
    <b v="0"/>
    <x v="7423"/>
  </r>
  <r>
    <s v="L'appel de la forêt"/>
    <x v="90"/>
    <n v="9317347"/>
    <n v="120"/>
    <s v=""/>
    <m/>
    <b v="0"/>
    <b v="0"/>
    <b v="0"/>
    <b v="0"/>
    <x v="7424"/>
  </r>
  <r>
    <s v="Honey Sweet"/>
    <x v="69"/>
    <n v="10766032"/>
    <n v="187"/>
    <s v=""/>
    <m/>
    <b v="0"/>
    <b v="0"/>
    <b v="0"/>
    <b v="0"/>
    <x v="7425"/>
  </r>
  <r>
    <s v="Graffiti Bridge"/>
    <x v="84"/>
    <n v="4562778"/>
    <n v="126"/>
    <s v=""/>
    <m/>
    <b v="0"/>
    <b v="0"/>
    <b v="0"/>
    <b v="0"/>
    <x v="7426"/>
  </r>
  <r>
    <s v="American Ninja 2: The Confrontation"/>
    <x v="93"/>
    <n v="4000000"/>
    <n v="120"/>
    <s v=""/>
    <m/>
    <b v="0"/>
    <b v="0"/>
    <b v="0"/>
    <b v="0"/>
    <x v="7427"/>
  </r>
  <r>
    <s v="One Eight Seven"/>
    <x v="46"/>
    <n v="5727130"/>
    <n v="142"/>
    <s v=""/>
    <m/>
    <b v="0"/>
    <b v="0"/>
    <b v="0"/>
    <b v="0"/>
    <x v="7428"/>
  </r>
  <r>
    <s v="Staying Together"/>
    <x v="76"/>
    <n v="4348025"/>
    <n v="116"/>
    <s v=""/>
    <m/>
    <b v="0"/>
    <b v="0"/>
    <b v="0"/>
    <b v="0"/>
    <x v="7429"/>
  </r>
  <r>
    <s v="A Million Minutes"/>
    <x v="60"/>
    <n v="11077140"/>
    <n v="182"/>
    <s v=""/>
    <m/>
    <b v="0"/>
    <b v="0"/>
    <b v="0"/>
    <b v="0"/>
    <x v="7430"/>
  </r>
  <r>
    <s v="The Machine"/>
    <x v="69"/>
    <n v="10664328"/>
    <n v="188"/>
    <s v=""/>
    <m/>
    <b v="0"/>
    <b v="0"/>
    <b v="0"/>
    <b v="0"/>
    <x v="7431"/>
  </r>
  <r>
    <s v="Ruki vverkh!"/>
    <x v="60"/>
    <n v="11024035"/>
    <n v="183"/>
    <s v=""/>
    <m/>
    <b v="0"/>
    <b v="0"/>
    <b v="0"/>
    <b v="0"/>
    <x v="7432"/>
  </r>
  <r>
    <s v="Kundun"/>
    <x v="46"/>
    <n v="5684855"/>
    <n v="143"/>
    <s v=""/>
    <m/>
    <b v="0"/>
    <b v="0"/>
    <b v="0"/>
    <b v="0"/>
    <x v="7433"/>
  </r>
  <r>
    <s v="Ghost in the Machine"/>
    <x v="52"/>
    <n v="5086909"/>
    <n v="143"/>
    <s v=""/>
    <m/>
    <b v="0"/>
    <b v="0"/>
    <b v="0"/>
    <b v="0"/>
    <x v="7434"/>
  </r>
  <r>
    <s v="Innocent Blood"/>
    <x v="81"/>
    <n v="4943279"/>
    <n v="117"/>
    <s v=""/>
    <m/>
    <b v="0"/>
    <b v="0"/>
    <b v="0"/>
    <b v="0"/>
    <x v="7435"/>
  </r>
  <r>
    <s v="Smack Dab Kakha"/>
    <x v="49"/>
    <n v="9995945"/>
    <n v="170"/>
    <s v=""/>
    <m/>
    <b v="0"/>
    <b v="0"/>
    <b v="0"/>
    <b v="0"/>
    <x v="7436"/>
  </r>
  <r>
    <s v="After Everything"/>
    <x v="69"/>
    <n v="10644463"/>
    <n v="189"/>
    <s v=""/>
    <m/>
    <b v="0"/>
    <b v="0"/>
    <b v="0"/>
    <b v="0"/>
    <x v="7437"/>
  </r>
  <r>
    <s v="Listen to Me"/>
    <x v="76"/>
    <n v="4299023"/>
    <n v="117"/>
    <s v=""/>
    <m/>
    <b v="0"/>
    <b v="0"/>
    <b v="0"/>
    <b v="0"/>
    <x v="7438"/>
  </r>
  <r>
    <s v="The Fan"/>
    <x v="82"/>
    <n v="3082096"/>
    <n v="85"/>
    <s v=""/>
    <m/>
    <b v="0"/>
    <b v="0"/>
    <b v="0"/>
    <b v="0"/>
    <x v="7439"/>
  </r>
  <r>
    <s v="The Manhattan Project"/>
    <x v="91"/>
    <n v="3900000"/>
    <n v="120"/>
    <s v=""/>
    <m/>
    <b v="0"/>
    <b v="0"/>
    <b v="0"/>
    <b v="0"/>
    <x v="7440"/>
  </r>
  <r>
    <s v="Now or Never"/>
    <x v="77"/>
    <n v="5995963"/>
    <n v="165"/>
    <s v=""/>
    <m/>
    <b v="0"/>
    <b v="0"/>
    <b v="0"/>
    <b v="0"/>
    <x v="7441"/>
  </r>
  <r>
    <s v="Fighting Back"/>
    <x v="74"/>
    <n v="3355948"/>
    <n v="103"/>
    <s v=""/>
    <m/>
    <b v="0"/>
    <b v="0"/>
    <b v="0"/>
    <b v="0"/>
    <x v="7442"/>
  </r>
  <r>
    <s v="Manon of the Spring"/>
    <x v="93"/>
    <n v="3940542"/>
    <n v="121"/>
    <s v=""/>
    <m/>
    <b v="0"/>
    <b v="0"/>
    <b v="0"/>
    <b v="0"/>
    <x v="7443"/>
  </r>
  <r>
    <s v="The Playboys"/>
    <x v="81"/>
    <n v="4906900"/>
    <n v="118"/>
    <s v=""/>
    <m/>
    <b v="0"/>
    <b v="0"/>
    <b v="0"/>
    <b v="0"/>
    <x v="7444"/>
  </r>
  <r>
    <s v="Wanda Nevada"/>
    <x v="92"/>
    <n v="2411145"/>
    <n v="68"/>
    <s v=""/>
    <m/>
    <b v="0"/>
    <b v="0"/>
    <b v="0"/>
    <b v="0"/>
    <x v="7445"/>
  </r>
  <r>
    <s v="Sunburn"/>
    <x v="92"/>
    <n v="2410776"/>
    <n v="69"/>
    <s v=""/>
    <m/>
    <b v="0"/>
    <b v="0"/>
    <b v="0"/>
    <b v="0"/>
    <x v="7446"/>
  </r>
  <r>
    <s v="Dad"/>
    <x v="51"/>
    <n v="9267397"/>
    <n v="173"/>
    <s v=""/>
    <m/>
    <b v="0"/>
    <b v="0"/>
    <b v="0"/>
    <b v="0"/>
    <x v="7447"/>
  </r>
  <r>
    <s v="My Demon Lover"/>
    <x v="93"/>
    <n v="3922273"/>
    <n v="122"/>
    <s v=""/>
    <m/>
    <b v="0"/>
    <b v="0"/>
    <b v="0"/>
    <b v="0"/>
    <x v="7448"/>
  </r>
  <r>
    <s v="F3: Fun and Frustration"/>
    <x v="49"/>
    <n v="9849193"/>
    <n v="171"/>
    <s v=""/>
    <m/>
    <b v="0"/>
    <b v="0"/>
    <b v="0"/>
    <b v="0"/>
    <x v="7449"/>
  </r>
  <r>
    <s v="The Taste of Things"/>
    <x v="69"/>
    <n v="10475280"/>
    <n v="190"/>
    <s v=""/>
    <m/>
    <b v="0"/>
    <b v="0"/>
    <b v="0"/>
    <b v="0"/>
    <x v="7450"/>
  </r>
  <r>
    <s v="The Crime Is Mine"/>
    <x v="69"/>
    <n v="10475106"/>
    <n v="191"/>
    <s v=""/>
    <m/>
    <b v="0"/>
    <b v="0"/>
    <b v="0"/>
    <b v="0"/>
    <x v="7451"/>
  </r>
  <r>
    <s v="Alienoid: The Return to the Future"/>
    <x v="60"/>
    <n v="10824208"/>
    <n v="184"/>
    <s v=""/>
    <m/>
    <b v="0"/>
    <b v="0"/>
    <b v="0"/>
    <b v="0"/>
    <x v="7452"/>
  </r>
  <r>
    <s v="Persuasion"/>
    <x v="85"/>
    <n v="5269757"/>
    <n v="148"/>
    <s v=""/>
    <m/>
    <b v="0"/>
    <b v="0"/>
    <b v="0"/>
    <b v="0"/>
    <x v="7453"/>
  </r>
  <r>
    <s v="Down in the Delta"/>
    <x v="75"/>
    <n v="5672903"/>
    <n v="153"/>
    <s v=""/>
    <m/>
    <b v="0"/>
    <b v="0"/>
    <b v="0"/>
    <b v="0"/>
    <x v="7454"/>
  </r>
  <r>
    <s v="The Closet"/>
    <x v="90"/>
    <n v="9039424"/>
    <n v="122"/>
    <s v=""/>
    <m/>
    <b v="0"/>
    <b v="0"/>
    <b v="0"/>
    <b v="0"/>
    <x v="7455"/>
  </r>
  <r>
    <s v="Gridlock'd"/>
    <x v="46"/>
    <n v="5571205"/>
    <n v="144"/>
    <s v=""/>
    <m/>
    <b v="0"/>
    <b v="0"/>
    <b v="0"/>
    <b v="0"/>
    <x v="7456"/>
  </r>
  <r>
    <s v="Good Luck to You, Leo Grande"/>
    <x v="49"/>
    <n v="9795364"/>
    <n v="172"/>
    <s v=""/>
    <m/>
    <b v="0"/>
    <b v="0"/>
    <b v="0"/>
    <b v="0"/>
    <x v="7457"/>
  </r>
  <r>
    <s v="The Great Escaper"/>
    <x v="69"/>
    <n v="10425252"/>
    <n v="193"/>
    <s v=""/>
    <m/>
    <b v="0"/>
    <b v="0"/>
    <b v="0"/>
    <b v="0"/>
    <x v="7458"/>
  </r>
  <r>
    <s v="True Identity"/>
    <x v="89"/>
    <n v="4693236"/>
    <n v="124"/>
    <s v=""/>
    <m/>
    <b v="0"/>
    <b v="0"/>
    <b v="0"/>
    <b v="0"/>
    <x v="7459"/>
  </r>
  <r>
    <s v="Diggstown"/>
    <x v="81"/>
    <n v="4836637"/>
    <n v="119"/>
    <s v=""/>
    <m/>
    <b v="0"/>
    <b v="0"/>
    <b v="0"/>
    <b v="0"/>
    <x v="7460"/>
  </r>
  <r>
    <s v="Jung Kook: I Am Still"/>
    <x v="60"/>
    <n v="10763217"/>
    <n v="185"/>
    <s v=""/>
    <m/>
    <b v="0"/>
    <b v="0"/>
    <b v="0"/>
    <b v="0"/>
    <x v="7461"/>
  </r>
  <r>
    <s v="Cat and Dog"/>
    <x v="60"/>
    <n v="10740923"/>
    <n v="186"/>
    <s v=""/>
    <m/>
    <b v="0"/>
    <b v="0"/>
    <b v="0"/>
    <b v="0"/>
    <x v="7462"/>
  </r>
  <r>
    <s v="Pearl"/>
    <x v="49"/>
    <n v="9747742"/>
    <n v="173"/>
    <s v=""/>
    <n v="4"/>
    <b v="0"/>
    <b v="0"/>
    <b v="1"/>
    <b v="1"/>
    <x v="7463"/>
  </r>
  <r>
    <s v="Passion Fish"/>
    <x v="81"/>
    <n v="4814619"/>
    <n v="120"/>
    <s v=""/>
    <m/>
    <b v="0"/>
    <b v="0"/>
    <b v="0"/>
    <b v="0"/>
    <x v="7464"/>
  </r>
  <r>
    <s v="Piece by Piece"/>
    <x v="60"/>
    <n v="10722792"/>
    <n v="187"/>
    <s v=""/>
    <m/>
    <b v="0"/>
    <b v="0"/>
    <b v="0"/>
    <b v="0"/>
    <x v="7465"/>
  </r>
  <r>
    <s v="Phantoms"/>
    <x v="75"/>
    <n v="5624282"/>
    <n v="154"/>
    <s v=""/>
    <m/>
    <b v="0"/>
    <b v="0"/>
    <b v="0"/>
    <b v="0"/>
    <x v="7466"/>
  </r>
  <r>
    <s v="Miami Rhapsody"/>
    <x v="85"/>
    <n v="5221281"/>
    <n v="149"/>
    <s v=""/>
    <m/>
    <b v="0"/>
    <b v="0"/>
    <b v="0"/>
    <b v="0"/>
    <x v="7467"/>
  </r>
  <r>
    <s v="Malasaña 32"/>
    <x v="90"/>
    <n v="8968845"/>
    <n v="123"/>
    <s v=""/>
    <m/>
    <b v="0"/>
    <b v="0"/>
    <b v="0"/>
    <b v="0"/>
    <x v="7468"/>
  </r>
  <r>
    <s v="Break the Silence: The Movie"/>
    <x v="90"/>
    <n v="8954345"/>
    <n v="124"/>
    <s v=""/>
    <m/>
    <b v="0"/>
    <b v="0"/>
    <b v="0"/>
    <b v="0"/>
    <x v="7469"/>
  </r>
  <r>
    <s v="The Hitman"/>
    <x v="89"/>
    <n v="4654288"/>
    <n v="125"/>
    <s v=""/>
    <m/>
    <b v="0"/>
    <b v="0"/>
    <b v="0"/>
    <b v="0"/>
    <x v="7470"/>
  </r>
  <r>
    <s v="The Last Metro"/>
    <x v="82"/>
    <n v="3007436"/>
    <n v="86"/>
    <s v=""/>
    <m/>
    <b v="0"/>
    <b v="0"/>
    <b v="0"/>
    <b v="0"/>
    <x v="7471"/>
  </r>
  <r>
    <s v="Red Scorpion"/>
    <x v="76"/>
    <n v="4192440"/>
    <n v="118"/>
    <s v=""/>
    <m/>
    <b v="0"/>
    <b v="0"/>
    <b v="0"/>
    <b v="0"/>
    <x v="7472"/>
  </r>
  <r>
    <s v="Megiddo: The Omega Code 2"/>
    <x v="58"/>
    <n v="6047691"/>
    <n v="193"/>
    <s v=""/>
    <m/>
    <b v="0"/>
    <b v="0"/>
    <b v="0"/>
    <b v="0"/>
    <x v="7473"/>
  </r>
  <r>
    <s v="Chaos"/>
    <x v="58"/>
    <n v="6042938"/>
    <n v="194"/>
    <s v=""/>
    <m/>
    <b v="0"/>
    <b v="0"/>
    <b v="0"/>
    <b v="0"/>
    <x v="7474"/>
  </r>
  <r>
    <s v="Power"/>
    <x v="91"/>
    <n v="3800000"/>
    <n v="121"/>
    <s v=""/>
    <m/>
    <b v="0"/>
    <b v="0"/>
    <b v="0"/>
    <b v="0"/>
    <x v="7475"/>
  </r>
  <r>
    <s v="Rheingold"/>
    <x v="49"/>
    <n v="9691099"/>
    <n v="174"/>
    <s v=""/>
    <m/>
    <b v="0"/>
    <b v="0"/>
    <b v="0"/>
    <b v="0"/>
    <x v="7476"/>
  </r>
  <r>
    <s v="I Hate Summer"/>
    <x v="90"/>
    <n v="8926071"/>
    <n v="125"/>
    <s v=""/>
    <m/>
    <b v="0"/>
    <b v="0"/>
    <b v="0"/>
    <b v="0"/>
    <x v="7477"/>
  </r>
  <r>
    <s v="North Shore"/>
    <x v="93"/>
    <n v="3832228"/>
    <n v="123"/>
    <s v=""/>
    <m/>
    <b v="0"/>
    <b v="0"/>
    <b v="0"/>
    <b v="0"/>
    <x v="7478"/>
  </r>
  <r>
    <s v="Surf Ninjas"/>
    <x v="52"/>
    <n v="4916135"/>
    <n v="144"/>
    <s v=""/>
    <m/>
    <b v="0"/>
    <b v="0"/>
    <b v="0"/>
    <b v="0"/>
    <x v="7479"/>
  </r>
  <r>
    <s v="Downhill"/>
    <x v="90"/>
    <n v="8899195"/>
    <n v="126"/>
    <s v=""/>
    <m/>
    <b v="0"/>
    <b v="0"/>
    <b v="0"/>
    <b v="0"/>
    <x v="7480"/>
  </r>
  <r>
    <s v="How to Make a Killing"/>
    <x v="56"/>
    <n v="10922110"/>
    <n v="92"/>
    <s v=""/>
    <m/>
    <b v="0"/>
    <b v="0"/>
    <b v="0"/>
    <b v="0"/>
    <x v="7481"/>
  </r>
  <r>
    <s v="Dark Angel"/>
    <x v="84"/>
    <n v="4348368"/>
    <n v="127"/>
    <s v=""/>
    <m/>
    <b v="0"/>
    <b v="0"/>
    <b v="0"/>
    <b v="0"/>
    <x v="7482"/>
  </r>
  <r>
    <s v="Lisa"/>
    <x v="84"/>
    <n v="4347648"/>
    <n v="128"/>
    <s v=""/>
    <m/>
    <b v="0"/>
    <b v="0"/>
    <b v="0"/>
    <b v="0"/>
    <x v="7483"/>
  </r>
  <r>
    <s v="Les blagues de Toto"/>
    <x v="90"/>
    <n v="8859185"/>
    <n v="127"/>
    <s v=""/>
    <m/>
    <b v="0"/>
    <b v="0"/>
    <b v="0"/>
    <b v="0"/>
    <x v="7484"/>
  </r>
  <r>
    <s v="Dutch"/>
    <x v="89"/>
    <n v="4603929"/>
    <n v="126"/>
    <s v=""/>
    <m/>
    <b v="0"/>
    <b v="0"/>
    <b v="0"/>
    <b v="0"/>
    <x v="7485"/>
  </r>
  <r>
    <s v="Bat*21"/>
    <x v="87"/>
    <n v="3966256"/>
    <n v="127"/>
    <s v=""/>
    <m/>
    <b v="0"/>
    <b v="0"/>
    <b v="0"/>
    <b v="0"/>
    <x v="7486"/>
  </r>
  <r>
    <s v="Memories of Me"/>
    <x v="87"/>
    <n v="3965604"/>
    <n v="128"/>
    <s v=""/>
    <m/>
    <b v="0"/>
    <b v="0"/>
    <b v="0"/>
    <b v="0"/>
    <x v="7487"/>
  </r>
  <r>
    <s v="Ran"/>
    <x v="86"/>
    <n v="3618296"/>
    <n v="124"/>
    <s v=""/>
    <m/>
    <b v="1"/>
    <b v="1"/>
    <b v="0"/>
    <b v="0"/>
    <x v="7488"/>
  </r>
  <r>
    <s v="Freelance"/>
    <x v="69"/>
    <n v="10196704"/>
    <n v="194"/>
    <s v=""/>
    <m/>
    <b v="0"/>
    <b v="0"/>
    <b v="0"/>
    <b v="0"/>
    <x v="7489"/>
  </r>
  <r>
    <s v="Presence"/>
    <x v="56"/>
    <n v="10833190"/>
    <n v="93"/>
    <s v=""/>
    <m/>
    <b v="0"/>
    <b v="0"/>
    <b v="0"/>
    <b v="0"/>
    <x v="7490"/>
  </r>
  <r>
    <s v="Talk to Her Undated France Release"/>
    <x v="49"/>
    <n v="9541068"/>
    <n v="176"/>
    <s v=""/>
    <m/>
    <b v="0"/>
    <b v="0"/>
    <b v="0"/>
    <b v="0"/>
    <x v="7491"/>
  </r>
  <r>
    <s v="The Idolmaker"/>
    <x v="78"/>
    <n v="2625716"/>
    <n v="97"/>
    <s v=""/>
    <m/>
    <b v="0"/>
    <b v="0"/>
    <b v="0"/>
    <b v="0"/>
    <x v="7492"/>
  </r>
  <r>
    <s v="Slums of Beverly Hills"/>
    <x v="75"/>
    <n v="5502773"/>
    <n v="155"/>
    <s v=""/>
    <m/>
    <b v="0"/>
    <b v="0"/>
    <b v="0"/>
    <b v="0"/>
    <x v="7493"/>
  </r>
  <r>
    <s v="All About My Mother"/>
    <x v="51"/>
    <n v="8900000"/>
    <n v="174"/>
    <s v=""/>
    <m/>
    <b v="0"/>
    <b v="0"/>
    <b v="0"/>
    <b v="0"/>
    <x v="7494"/>
  </r>
  <r>
    <s v="Turk 182"/>
    <x v="86"/>
    <n v="3594997"/>
    <n v="125"/>
    <s v=""/>
    <m/>
    <b v="0"/>
    <b v="0"/>
    <b v="0"/>
    <b v="0"/>
    <x v="7495"/>
  </r>
  <r>
    <s v="The Monster Squad"/>
    <x v="93"/>
    <n v="3771511"/>
    <n v="124"/>
    <s v=""/>
    <m/>
    <b v="0"/>
    <b v="0"/>
    <b v="0"/>
    <b v="0"/>
    <x v="7496"/>
  </r>
  <r>
    <s v="Sun and Concrete"/>
    <x v="69"/>
    <n v="10120340"/>
    <n v="195"/>
    <s v=""/>
    <m/>
    <b v="0"/>
    <b v="0"/>
    <b v="0"/>
    <b v="0"/>
    <x v="7497"/>
  </r>
  <r>
    <s v="Ride"/>
    <x v="75"/>
    <n v="5485295"/>
    <n v="156"/>
    <s v=""/>
    <m/>
    <b v="0"/>
    <b v="0"/>
    <b v="0"/>
    <b v="0"/>
    <x v="7498"/>
  </r>
  <r>
    <s v="Top Dog"/>
    <x v="85"/>
    <n v="5093707"/>
    <n v="150"/>
    <s v=""/>
    <m/>
    <b v="0"/>
    <b v="0"/>
    <b v="0"/>
    <b v="0"/>
    <x v="7499"/>
  </r>
  <r>
    <s v="Cobweb"/>
    <x v="69"/>
    <n v="10091821"/>
    <n v="196"/>
    <s v=""/>
    <m/>
    <b v="0"/>
    <b v="0"/>
    <b v="0"/>
    <b v="0"/>
    <x v="7500"/>
  </r>
  <r>
    <s v="Allan Quatermain and the Lost City of Gold"/>
    <x v="93"/>
    <n v="3751699"/>
    <n v="125"/>
    <s v=""/>
    <m/>
    <b v="0"/>
    <b v="0"/>
    <b v="0"/>
    <b v="0"/>
    <x v="7501"/>
  </r>
  <r>
    <s v="Redeeming Love"/>
    <x v="49"/>
    <n v="9464198"/>
    <n v="177"/>
    <s v=""/>
    <m/>
    <b v="0"/>
    <b v="0"/>
    <b v="0"/>
    <b v="0"/>
    <x v="7502"/>
  </r>
  <r>
    <s v="The Eleventh Chapter"/>
    <x v="51"/>
    <n v="8844997"/>
    <n v="175"/>
    <s v=""/>
    <m/>
    <b v="0"/>
    <b v="0"/>
    <b v="0"/>
    <b v="0"/>
    <x v="7503"/>
  </r>
  <r>
    <s v="The Secret Garden"/>
    <x v="90"/>
    <n v="8721243"/>
    <n v="128"/>
    <s v=""/>
    <m/>
    <b v="0"/>
    <b v="0"/>
    <b v="0"/>
    <b v="0"/>
    <x v="7504"/>
  </r>
  <r>
    <s v="Clown in a Cornfield"/>
    <x v="56"/>
    <n v="10720980"/>
    <n v="94"/>
    <s v=""/>
    <m/>
    <b v="0"/>
    <b v="0"/>
    <b v="0"/>
    <b v="0"/>
    <x v="7505"/>
  </r>
  <r>
    <s v="Jane Eyre"/>
    <x v="88"/>
    <n v="5200601"/>
    <n v="147"/>
    <s v=""/>
    <m/>
    <b v="0"/>
    <b v="0"/>
    <b v="0"/>
    <b v="0"/>
    <x v="7506"/>
  </r>
  <r>
    <s v="The Peasants"/>
    <x v="69"/>
    <n v="10064347"/>
    <n v="197"/>
    <s v=""/>
    <m/>
    <b v="0"/>
    <b v="0"/>
    <b v="0"/>
    <b v="0"/>
    <x v="7507"/>
  </r>
  <r>
    <s v="The Medium"/>
    <x v="51"/>
    <n v="8826689"/>
    <n v="176"/>
    <s v=""/>
    <m/>
    <b v="0"/>
    <b v="0"/>
    <b v="0"/>
    <b v="0"/>
    <x v="7508"/>
  </r>
  <r>
    <s v="Lambada"/>
    <x v="84"/>
    <n v="4263112"/>
    <n v="129"/>
    <s v=""/>
    <m/>
    <b v="0"/>
    <b v="0"/>
    <b v="0"/>
    <b v="0"/>
    <x v="7509"/>
  </r>
  <r>
    <s v="The Bride"/>
    <x v="86"/>
    <n v="3558669"/>
    <n v="126"/>
    <s v=""/>
    <m/>
    <b v="0"/>
    <b v="0"/>
    <b v="0"/>
    <b v="0"/>
    <x v="7510"/>
  </r>
  <r>
    <s v="The Vault"/>
    <x v="51"/>
    <n v="8803864"/>
    <n v="177"/>
    <s v=""/>
    <m/>
    <b v="0"/>
    <b v="0"/>
    <b v="0"/>
    <b v="0"/>
    <x v="7511"/>
  </r>
  <r>
    <s v="Penitentiary II"/>
    <x v="74"/>
    <n v="3178542"/>
    <n v="104"/>
    <s v=""/>
    <m/>
    <b v="0"/>
    <b v="0"/>
    <b v="0"/>
    <b v="0"/>
    <x v="7512"/>
  </r>
  <r>
    <s v="Into the West"/>
    <x v="52"/>
    <n v="4791029"/>
    <n v="145"/>
    <s v=""/>
    <m/>
    <b v="0"/>
    <b v="0"/>
    <b v="0"/>
    <b v="0"/>
    <x v="7513"/>
  </r>
  <r>
    <s v="Tom Thumb"/>
    <x v="58"/>
    <n v="5867304"/>
    <n v="195"/>
    <s v=""/>
    <m/>
    <b v="0"/>
    <b v="0"/>
    <b v="0"/>
    <b v="0"/>
    <x v="7514"/>
  </r>
  <r>
    <s v="Kaguya-sama: Love Is War"/>
    <x v="51"/>
    <n v="8794981"/>
    <n v="178"/>
    <s v=""/>
    <m/>
    <b v="0"/>
    <b v="0"/>
    <b v="0"/>
    <b v="0"/>
    <x v="7515"/>
  </r>
  <r>
    <s v="Radio Flyer"/>
    <x v="81"/>
    <n v="4651977"/>
    <n v="121"/>
    <s v=""/>
    <m/>
    <b v="0"/>
    <b v="0"/>
    <b v="0"/>
    <b v="0"/>
    <x v="7516"/>
  </r>
  <r>
    <s v="Moonbound"/>
    <x v="51"/>
    <n v="8790990"/>
    <n v="179"/>
    <s v=""/>
    <m/>
    <b v="0"/>
    <b v="0"/>
    <b v="0"/>
    <b v="0"/>
    <x v="7517"/>
  </r>
  <r>
    <s v="Blade Runner The Final Cut"/>
    <x v="81"/>
    <n v="4642280"/>
    <n v="122"/>
    <s v=""/>
    <m/>
    <b v="0"/>
    <b v="0"/>
    <b v="0"/>
    <b v="0"/>
    <x v="7518"/>
  </r>
  <r>
    <s v="Mrs. Green Apple: The White Lounge"/>
    <x v="60"/>
    <n v="10337403"/>
    <n v="189"/>
    <s v=""/>
    <m/>
    <b v="0"/>
    <b v="0"/>
    <b v="0"/>
    <b v="0"/>
    <x v="7519"/>
  </r>
  <r>
    <s v="Little Buddha"/>
    <x v="64"/>
    <n v="4885392"/>
    <n v="141"/>
    <s v=""/>
    <m/>
    <b v="0"/>
    <b v="0"/>
    <b v="0"/>
    <b v="0"/>
    <x v="7520"/>
  </r>
  <r>
    <s v="The Protégé"/>
    <x v="51"/>
    <n v="8737253"/>
    <n v="180"/>
    <s v=""/>
    <m/>
    <b v="0"/>
    <b v="0"/>
    <b v="0"/>
    <b v="0"/>
    <x v="7521"/>
  </r>
  <r>
    <s v="War of the Eltis"/>
    <x v="90"/>
    <n v="8613864"/>
    <n v="129"/>
    <s v=""/>
    <m/>
    <b v="0"/>
    <b v="0"/>
    <b v="0"/>
    <b v="0"/>
    <x v="7522"/>
  </r>
  <r>
    <s v="Dangerous Ground"/>
    <x v="46"/>
    <n v="5303931"/>
    <n v="145"/>
    <s v=""/>
    <m/>
    <b v="0"/>
    <b v="0"/>
    <b v="0"/>
    <b v="0"/>
    <x v="7523"/>
  </r>
  <r>
    <s v="China Cry: A True Story"/>
    <x v="84"/>
    <n v="4212828"/>
    <n v="130"/>
    <s v=""/>
    <m/>
    <b v="0"/>
    <b v="0"/>
    <b v="0"/>
    <b v="0"/>
    <x v="7524"/>
  </r>
  <r>
    <s v="Three O'Clock High"/>
    <x v="93"/>
    <n v="3685862"/>
    <n v="126"/>
    <s v=""/>
    <m/>
    <b v="0"/>
    <b v="0"/>
    <b v="0"/>
    <b v="0"/>
    <x v="7525"/>
  </r>
  <r>
    <s v="The Boy with Pink Trousers"/>
    <x v="60"/>
    <n v="10233279"/>
    <n v="190"/>
    <s v=""/>
    <m/>
    <b v="0"/>
    <b v="0"/>
    <b v="0"/>
    <b v="0"/>
    <x v="7526"/>
  </r>
  <r>
    <s v="Solo"/>
    <x v="88"/>
    <n v="5107669"/>
    <n v="148"/>
    <s v=""/>
    <m/>
    <b v="0"/>
    <b v="0"/>
    <b v="0"/>
    <b v="0"/>
    <x v="7527"/>
  </r>
  <r>
    <s v="Feds"/>
    <x v="87"/>
    <n v="3838793"/>
    <n v="129"/>
    <s v=""/>
    <m/>
    <b v="0"/>
    <b v="0"/>
    <b v="0"/>
    <b v="0"/>
    <x v="7528"/>
  </r>
  <r>
    <s v="Women Talking"/>
    <x v="49"/>
    <n v="9269370"/>
    <n v="178"/>
    <s v=""/>
    <m/>
    <b v="0"/>
    <b v="0"/>
    <b v="0"/>
    <b v="0"/>
    <x v="7529"/>
  </r>
  <r>
    <s v="Eddington"/>
    <x v="56"/>
    <n v="10502736"/>
    <n v="95"/>
    <s v=""/>
    <m/>
    <b v="0"/>
    <b v="0"/>
    <b v="0"/>
    <b v="0"/>
    <x v="7530"/>
  </r>
  <r>
    <s v="Gas"/>
    <x v="82"/>
    <n v="2869425"/>
    <n v="87"/>
    <s v=""/>
    <m/>
    <b v="0"/>
    <b v="0"/>
    <b v="0"/>
    <b v="0"/>
    <x v="7531"/>
  </r>
  <r>
    <s v="Modern Romance"/>
    <x v="82"/>
    <n v="2863642"/>
    <n v="88"/>
    <s v=""/>
    <m/>
    <b v="0"/>
    <b v="0"/>
    <b v="0"/>
    <b v="0"/>
    <x v="7532"/>
  </r>
  <r>
    <s v="All About Suomi"/>
    <x v="60"/>
    <n v="10176530"/>
    <n v="191"/>
    <s v=""/>
    <m/>
    <b v="0"/>
    <b v="0"/>
    <b v="0"/>
    <b v="0"/>
    <x v="7533"/>
  </r>
  <r>
    <s v="Lost Illusions"/>
    <x v="51"/>
    <n v="8635184"/>
    <n v="181"/>
    <s v=""/>
    <m/>
    <b v="0"/>
    <b v="0"/>
    <b v="0"/>
    <b v="0"/>
    <x v="7534"/>
  </r>
  <r>
    <s v="Muroi Shinji: Ikitsuzukeru Mono"/>
    <x v="60"/>
    <n v="10174418"/>
    <n v="192"/>
    <s v=""/>
    <m/>
    <b v="0"/>
    <b v="0"/>
    <b v="0"/>
    <b v="0"/>
    <x v="7535"/>
  </r>
  <r>
    <s v="The Golden Bowl"/>
    <x v="58"/>
    <n v="5753678"/>
    <n v="196"/>
    <s v=""/>
    <m/>
    <b v="0"/>
    <b v="0"/>
    <b v="0"/>
    <b v="0"/>
    <x v="7536"/>
  </r>
  <r>
    <s v="Critters 2: The Main Course"/>
    <x v="87"/>
    <n v="3813293"/>
    <n v="130"/>
    <s v=""/>
    <m/>
    <b v="0"/>
    <b v="0"/>
    <b v="0"/>
    <b v="0"/>
    <x v="7537"/>
  </r>
  <r>
    <s v="Run"/>
    <x v="89"/>
    <n v="4409328"/>
    <n v="127"/>
    <s v=""/>
    <m/>
    <b v="0"/>
    <b v="0"/>
    <b v="0"/>
    <b v="0"/>
    <x v="7538"/>
  </r>
  <r>
    <s v="Black &amp; White"/>
    <x v="77"/>
    <n v="5541431"/>
    <n v="166"/>
    <s v=""/>
    <m/>
    <b v="0"/>
    <b v="0"/>
    <b v="0"/>
    <b v="0"/>
    <x v="7539"/>
  </r>
  <r>
    <s v="Agent Backkom: Kings Bear"/>
    <x v="51"/>
    <n v="8578734"/>
    <n v="182"/>
    <s v=""/>
    <m/>
    <b v="0"/>
    <b v="0"/>
    <b v="0"/>
    <b v="0"/>
    <x v="7540"/>
  </r>
  <r>
    <s v="Mediterraneo"/>
    <x v="81"/>
    <n v="4532791"/>
    <n v="123"/>
    <s v=""/>
    <m/>
    <b v="0"/>
    <b v="0"/>
    <b v="0"/>
    <b v="0"/>
    <x v="7541"/>
  </r>
  <r>
    <s v="Pil's Adventures"/>
    <x v="51"/>
    <n v="8567345"/>
    <n v="183"/>
    <s v=""/>
    <m/>
    <b v="0"/>
    <b v="0"/>
    <b v="0"/>
    <b v="0"/>
    <x v="7542"/>
  </r>
  <r>
    <s v="Loverboy"/>
    <x v="76"/>
    <n v="3960327"/>
    <n v="119"/>
    <s v=""/>
    <m/>
    <b v="0"/>
    <b v="0"/>
    <b v="0"/>
    <b v="0"/>
    <x v="7543"/>
  </r>
  <r>
    <s v="Sweet Hearts Dance"/>
    <x v="87"/>
    <n v="3790493"/>
    <n v="131"/>
    <s v=""/>
    <m/>
    <b v="0"/>
    <b v="0"/>
    <b v="0"/>
    <b v="0"/>
    <x v="7544"/>
  </r>
  <r>
    <s v="The Phantom of the Opera"/>
    <x v="76"/>
    <n v="3953745"/>
    <n v="120"/>
    <s v=""/>
    <m/>
    <b v="0"/>
    <b v="0"/>
    <b v="0"/>
    <b v="0"/>
    <x v="7545"/>
  </r>
  <r>
    <s v="Heart Condition"/>
    <x v="84"/>
    <n v="4134992"/>
    <n v="131"/>
    <s v=""/>
    <m/>
    <b v="0"/>
    <b v="0"/>
    <b v="0"/>
    <b v="0"/>
    <x v="7546"/>
  </r>
  <r>
    <s v="Saturday Night"/>
    <x v="60"/>
    <n v="10055029"/>
    <n v="193"/>
    <s v=""/>
    <m/>
    <b v="0"/>
    <b v="0"/>
    <b v="0"/>
    <b v="0"/>
    <x v="7547"/>
  </r>
  <r>
    <s v="Malang"/>
    <x v="90"/>
    <n v="8399765"/>
    <n v="130"/>
    <s v=""/>
    <m/>
    <b v="0"/>
    <b v="0"/>
    <b v="0"/>
    <b v="0"/>
    <x v="7548"/>
  </r>
  <r>
    <s v="Heaven's Prisoners"/>
    <x v="88"/>
    <n v="5009305"/>
    <n v="149"/>
    <s v=""/>
    <m/>
    <b v="0"/>
    <b v="0"/>
    <b v="0"/>
    <b v="0"/>
    <x v="7549"/>
  </r>
  <r>
    <s v="The Black Marble"/>
    <x v="78"/>
    <n v="2500000"/>
    <n v="98"/>
    <s v=""/>
    <m/>
    <b v="0"/>
    <b v="0"/>
    <b v="0"/>
    <b v="0"/>
    <x v="7550"/>
  </r>
  <r>
    <s v="Sword Art Online the Movie: Progressive - Scherzo of Deep Night"/>
    <x v="49"/>
    <n v="9071701"/>
    <n v="179"/>
    <s v=""/>
    <m/>
    <b v="0"/>
    <b v="0"/>
    <b v="0"/>
    <b v="0"/>
    <x v="7551"/>
  </r>
  <r>
    <s v="Imagine: John Lennon"/>
    <x v="87"/>
    <n v="3754125"/>
    <n v="132"/>
    <s v=""/>
    <m/>
    <b v="0"/>
    <b v="0"/>
    <b v="0"/>
    <b v="0"/>
    <x v="7552"/>
  </r>
  <r>
    <s v="Earth Girls Are Easy"/>
    <x v="76"/>
    <n v="3916303"/>
    <n v="121"/>
    <s v=""/>
    <m/>
    <b v="0"/>
    <b v="0"/>
    <b v="0"/>
    <b v="0"/>
    <x v="7553"/>
  </r>
  <r>
    <s v="Bob Roberts"/>
    <x v="81"/>
    <n v="4479470"/>
    <n v="124"/>
    <s v=""/>
    <m/>
    <b v="0"/>
    <b v="0"/>
    <b v="0"/>
    <b v="0"/>
    <x v="7554"/>
  </r>
  <r>
    <s v="Tie Me Up! Tie Me Down!"/>
    <x v="84"/>
    <n v="4087361"/>
    <n v="132"/>
    <s v=""/>
    <m/>
    <b v="0"/>
    <b v="0"/>
    <b v="0"/>
    <b v="0"/>
    <x v="7555"/>
  </r>
  <r>
    <s v="Weddings and Wokes: A Family Dilemma"/>
    <x v="60"/>
    <n v="9959269"/>
    <n v="194"/>
    <s v=""/>
    <m/>
    <b v="0"/>
    <b v="0"/>
    <b v="0"/>
    <b v="0"/>
    <x v="7556"/>
  </r>
  <r>
    <s v="Honey Lemon Soda"/>
    <x v="51"/>
    <n v="8441488"/>
    <n v="184"/>
    <s v=""/>
    <m/>
    <b v="0"/>
    <b v="0"/>
    <b v="0"/>
    <b v="0"/>
    <x v="7557"/>
  </r>
  <r>
    <s v="Lisa Frankenstein"/>
    <x v="60"/>
    <n v="9927714"/>
    <n v="195"/>
    <s v=""/>
    <m/>
    <b v="0"/>
    <b v="0"/>
    <b v="0"/>
    <b v="0"/>
    <x v="7558"/>
  </r>
  <r>
    <s v="Backbeat"/>
    <x v="64"/>
    <n v="4708451"/>
    <n v="142"/>
    <s v=""/>
    <m/>
    <b v="0"/>
    <b v="0"/>
    <b v="0"/>
    <b v="0"/>
    <x v="7559"/>
  </r>
  <r>
    <s v="Hear My Song"/>
    <x v="89"/>
    <n v="4313473"/>
    <n v="128"/>
    <s v=""/>
    <m/>
    <b v="0"/>
    <b v="0"/>
    <b v="0"/>
    <b v="0"/>
    <x v="7560"/>
  </r>
  <r>
    <s v="Angus"/>
    <x v="85"/>
    <n v="4821759"/>
    <n v="151"/>
    <s v=""/>
    <m/>
    <b v="0"/>
    <b v="0"/>
    <b v="0"/>
    <b v="0"/>
    <x v="7561"/>
  </r>
  <r>
    <s v="Girl 6"/>
    <x v="88"/>
    <n v="4939939"/>
    <n v="150"/>
    <s v=""/>
    <m/>
    <b v="0"/>
    <b v="0"/>
    <b v="0"/>
    <b v="0"/>
    <x v="7562"/>
  </r>
  <r>
    <s v="Io e te dobbiamo parlare"/>
    <x v="60"/>
    <n v="9886115"/>
    <n v="196"/>
    <s v=""/>
    <m/>
    <b v="0"/>
    <b v="0"/>
    <b v="0"/>
    <b v="0"/>
    <x v="7563"/>
  </r>
  <r>
    <s v="A Fish Tale"/>
    <x v="58"/>
    <n v="5595327"/>
    <n v="197"/>
    <s v=""/>
    <m/>
    <b v="0"/>
    <b v="0"/>
    <b v="0"/>
    <b v="0"/>
    <x v="7564"/>
  </r>
  <r>
    <s v="Talk to Her Undated France Release"/>
    <x v="69"/>
    <n v="9550733"/>
    <n v="198"/>
    <s v=""/>
    <m/>
    <b v="0"/>
    <b v="0"/>
    <b v="0"/>
    <b v="0"/>
    <x v="7565"/>
  </r>
  <r>
    <s v="Our Winning Season"/>
    <x v="80"/>
    <n v="1997705"/>
    <n v="51"/>
    <s v=""/>
    <m/>
    <b v="0"/>
    <b v="0"/>
    <b v="0"/>
    <b v="0"/>
    <x v="7566"/>
  </r>
  <r>
    <s v="Delicious"/>
    <x v="51"/>
    <n v="8357060"/>
    <n v="186"/>
    <s v=""/>
    <m/>
    <b v="0"/>
    <b v="0"/>
    <b v="0"/>
    <b v="0"/>
    <x v="7567"/>
  </r>
  <r>
    <s v="Frontline"/>
    <x v="56"/>
    <n v="10118572"/>
    <n v="96"/>
    <s v=""/>
    <m/>
    <b v="0"/>
    <b v="0"/>
    <b v="0"/>
    <b v="0"/>
    <x v="7568"/>
  </r>
  <r>
    <s v="The Wraith"/>
    <x v="91"/>
    <n v="3500000"/>
    <n v="122"/>
    <s v=""/>
    <m/>
    <b v="0"/>
    <b v="0"/>
    <b v="0"/>
    <b v="0"/>
    <x v="7569"/>
  </r>
  <r>
    <s v="The Alto Knights"/>
    <x v="56"/>
    <n v="10103664"/>
    <n v="97"/>
    <s v=""/>
    <m/>
    <b v="0"/>
    <b v="0"/>
    <b v="0"/>
    <b v="0"/>
    <x v="7570"/>
  </r>
  <r>
    <s v="Siegfried &amp; Roy: The Magic Box"/>
    <x v="57"/>
    <n v="5231283"/>
    <n v="155"/>
    <s v=""/>
    <m/>
    <b v="0"/>
    <b v="0"/>
    <b v="0"/>
    <b v="0"/>
    <x v="7571"/>
  </r>
  <r>
    <s v="Starchaser: The Legend of Orin"/>
    <x v="86"/>
    <n v="3360800"/>
    <n v="127"/>
    <s v=""/>
    <m/>
    <b v="0"/>
    <b v="0"/>
    <b v="0"/>
    <b v="0"/>
    <x v="7572"/>
  </r>
  <r>
    <s v="Listy do M. Pozegnania i powroty"/>
    <x v="60"/>
    <n v="9782064"/>
    <n v="197"/>
    <s v=""/>
    <m/>
    <b v="0"/>
    <b v="0"/>
    <b v="0"/>
    <b v="0"/>
    <x v="7573"/>
  </r>
  <r>
    <s v="Mountains of the Moon"/>
    <x v="84"/>
    <n v="4011793"/>
    <n v="133"/>
    <s v=""/>
    <m/>
    <b v="0"/>
    <b v="0"/>
    <b v="0"/>
    <b v="0"/>
    <x v="7574"/>
  </r>
  <r>
    <s v="Short Time"/>
    <x v="84"/>
    <n v="4010647"/>
    <n v="134"/>
    <s v=""/>
    <m/>
    <b v="0"/>
    <b v="0"/>
    <b v="0"/>
    <b v="0"/>
    <x v="7575"/>
  </r>
  <r>
    <s v="Black Beauty"/>
    <x v="64"/>
    <n v="4630377"/>
    <n v="143"/>
    <s v=""/>
    <m/>
    <b v="0"/>
    <b v="0"/>
    <b v="0"/>
    <b v="0"/>
    <x v="7576"/>
  </r>
  <r>
    <s v="Blood In, Blood Out"/>
    <x v="52"/>
    <n v="4496583"/>
    <n v="146"/>
    <s v=""/>
    <m/>
    <b v="0"/>
    <b v="0"/>
    <b v="0"/>
    <b v="0"/>
    <x v="7577"/>
  </r>
  <r>
    <s v="Welcome Home, Roxy Carmichael"/>
    <x v="84"/>
    <n v="3989297"/>
    <n v="135"/>
    <s v=""/>
    <m/>
    <b v="0"/>
    <b v="0"/>
    <b v="0"/>
    <b v="0"/>
    <x v="7578"/>
  </r>
  <r>
    <s v="The Challenge"/>
    <x v="74"/>
    <n v="2977706"/>
    <n v="105"/>
    <s v=""/>
    <m/>
    <b v="0"/>
    <b v="0"/>
    <b v="0"/>
    <b v="0"/>
    <x v="7579"/>
  </r>
  <r>
    <s v="Fraternity Vacation"/>
    <x v="86"/>
    <n v="3333306"/>
    <n v="128"/>
    <s v=""/>
    <m/>
    <b v="0"/>
    <b v="0"/>
    <b v="0"/>
    <b v="0"/>
    <x v="7580"/>
  </r>
  <r>
    <s v="Kandahar"/>
    <x v="69"/>
    <n v="9387311"/>
    <n v="199"/>
    <s v=""/>
    <m/>
    <b v="0"/>
    <b v="0"/>
    <b v="0"/>
    <b v="0"/>
    <x v="7581"/>
  </r>
  <r>
    <s v="Made"/>
    <x v="58"/>
    <n v="5480653"/>
    <n v="198"/>
    <s v=""/>
    <m/>
    <b v="0"/>
    <b v="0"/>
    <b v="0"/>
    <b v="0"/>
    <x v="7582"/>
  </r>
  <r>
    <s v="Celebrity"/>
    <x v="75"/>
    <n v="5078660"/>
    <n v="157"/>
    <s v=""/>
    <m/>
    <b v="0"/>
    <b v="0"/>
    <b v="0"/>
    <b v="0"/>
    <x v="7583"/>
  </r>
  <r>
    <s v="I Don't Have Any Money Left in My Retirement Account"/>
    <x v="51"/>
    <n v="8204616"/>
    <n v="187"/>
    <s v=""/>
    <m/>
    <b v="0"/>
    <b v="0"/>
    <b v="0"/>
    <b v="0"/>
    <x v="7584"/>
  </r>
  <r>
    <s v="Popcorn"/>
    <x v="89"/>
    <n v="4205000"/>
    <n v="129"/>
    <s v=""/>
    <m/>
    <b v="0"/>
    <b v="0"/>
    <b v="0"/>
    <b v="0"/>
    <x v="7585"/>
  </r>
  <r>
    <s v="The in Crowd"/>
    <x v="77"/>
    <n v="5280035"/>
    <n v="167"/>
    <s v=""/>
    <m/>
    <b v="0"/>
    <b v="0"/>
    <b v="0"/>
    <b v="0"/>
    <x v="7586"/>
  </r>
  <r>
    <s v="Girls to Buy"/>
    <x v="51"/>
    <n v="8177284"/>
    <n v="188"/>
    <s v=""/>
    <m/>
    <b v="0"/>
    <b v="0"/>
    <b v="0"/>
    <b v="0"/>
    <x v="7587"/>
  </r>
  <r>
    <s v="White Snake 2: Green Snake"/>
    <x v="51"/>
    <n v="8170000"/>
    <n v="189"/>
    <s v=""/>
    <m/>
    <b v="0"/>
    <b v="0"/>
    <b v="0"/>
    <b v="0"/>
    <x v="7588"/>
  </r>
  <r>
    <s v="The Animal Kingdom"/>
    <x v="69"/>
    <n v="9306225"/>
    <n v="200"/>
    <s v=""/>
    <m/>
    <b v="0"/>
    <b v="0"/>
    <b v="0"/>
    <b v="0"/>
    <x v="7589"/>
  </r>
  <r>
    <s v="National Lampoon's Senior Trip"/>
    <x v="85"/>
    <n v="4686937"/>
    <n v="152"/>
    <s v=""/>
    <m/>
    <b v="0"/>
    <b v="0"/>
    <b v="0"/>
    <b v="0"/>
    <x v="7590"/>
  </r>
  <r>
    <s v="I Wanna Hold Your Hand"/>
    <x v="80"/>
    <n v="1944682"/>
    <n v="52"/>
    <s v=""/>
    <m/>
    <b v="0"/>
    <b v="0"/>
    <b v="0"/>
    <b v="0"/>
    <x v="7591"/>
  </r>
  <r>
    <s v="A Dry White Season"/>
    <x v="76"/>
    <n v="3766879"/>
    <n v="122"/>
    <s v=""/>
    <m/>
    <b v="0"/>
    <b v="0"/>
    <b v="0"/>
    <b v="0"/>
    <x v="7592"/>
  </r>
  <r>
    <s v="Your Eyes Tell"/>
    <x v="90"/>
    <n v="8020474"/>
    <n v="131"/>
    <s v=""/>
    <m/>
    <b v="0"/>
    <b v="0"/>
    <b v="0"/>
    <b v="0"/>
    <x v="7593"/>
  </r>
  <r>
    <s v="Dead Heat"/>
    <x v="87"/>
    <n v="3588626"/>
    <n v="133"/>
    <s v=""/>
    <m/>
    <b v="0"/>
    <b v="0"/>
    <b v="0"/>
    <b v="0"/>
    <x v="7594"/>
  </r>
  <r>
    <s v="Bagdad Cafe"/>
    <x v="87"/>
    <n v="3587303"/>
    <n v="134"/>
    <s v=""/>
    <m/>
    <b v="0"/>
    <b v="0"/>
    <b v="0"/>
    <b v="0"/>
    <x v="7595"/>
  </r>
  <r>
    <s v="Stealing Beauty"/>
    <x v="88"/>
    <n v="4762310"/>
    <n v="151"/>
    <s v=""/>
    <m/>
    <b v="0"/>
    <b v="0"/>
    <b v="0"/>
    <b v="0"/>
    <x v="7596"/>
  </r>
  <r>
    <s v="Tougher Than Leather"/>
    <x v="87"/>
    <n v="3582760"/>
    <n v="135"/>
    <s v=""/>
    <m/>
    <b v="0"/>
    <b v="0"/>
    <b v="0"/>
    <b v="0"/>
    <x v="7597"/>
  </r>
  <r>
    <s v="Head Office"/>
    <x v="91"/>
    <n v="3393807"/>
    <n v="123"/>
    <s v=""/>
    <m/>
    <b v="0"/>
    <b v="0"/>
    <b v="0"/>
    <b v="0"/>
    <x v="7598"/>
  </r>
  <r>
    <s v="Read My Lips"/>
    <x v="58"/>
    <n v="5393526"/>
    <n v="199"/>
    <s v=""/>
    <m/>
    <b v="0"/>
    <b v="0"/>
    <b v="0"/>
    <b v="0"/>
    <x v="7599"/>
  </r>
  <r>
    <s v="Rafadan Tayfa: Kapadokya"/>
    <x v="60"/>
    <n v="9527583"/>
    <n v="198"/>
    <s v=""/>
    <m/>
    <b v="0"/>
    <b v="0"/>
    <b v="0"/>
    <b v="0"/>
    <x v="7600"/>
  </r>
  <r>
    <s v="My Donkey, My Lover &amp; I"/>
    <x v="90"/>
    <n v="7973799"/>
    <n v="132"/>
    <s v=""/>
    <m/>
    <b v="0"/>
    <b v="0"/>
    <b v="0"/>
    <b v="0"/>
    <x v="7601"/>
  </r>
  <r>
    <s v="Born American"/>
    <x v="91"/>
    <n v="3388020"/>
    <n v="124"/>
    <s v=""/>
    <m/>
    <b v="0"/>
    <b v="0"/>
    <b v="0"/>
    <b v="0"/>
    <x v="7602"/>
  </r>
  <r>
    <s v="Homework"/>
    <x v="74"/>
    <n v="2914328"/>
    <n v="106"/>
    <s v=""/>
    <m/>
    <b v="0"/>
    <b v="0"/>
    <b v="0"/>
    <b v="0"/>
    <x v="7603"/>
  </r>
  <r>
    <s v="New Happy Dad and Son 4"/>
    <x v="51"/>
    <n v="8070000"/>
    <n v="190"/>
    <s v=""/>
    <m/>
    <b v="0"/>
    <b v="0"/>
    <b v="0"/>
    <b v="0"/>
    <x v="7604"/>
  </r>
  <r>
    <s v="The New Adventures of Pippi Longstocking"/>
    <x v="87"/>
    <n v="3569939"/>
    <n v="136"/>
    <s v=""/>
    <m/>
    <b v="0"/>
    <b v="0"/>
    <b v="0"/>
    <b v="0"/>
    <x v="7605"/>
  </r>
  <r>
    <s v="Detective Kien: The Headless Horror"/>
    <x v="56"/>
    <n v="9768694"/>
    <n v="98"/>
    <s v=""/>
    <m/>
    <b v="0"/>
    <b v="0"/>
    <b v="0"/>
    <b v="0"/>
    <x v="7606"/>
  </r>
  <r>
    <s v="Hamlet"/>
    <x v="88"/>
    <n v="4739189"/>
    <n v="152"/>
    <s v=""/>
    <m/>
    <b v="0"/>
    <b v="0"/>
    <b v="0"/>
    <b v="0"/>
    <x v="7607"/>
  </r>
  <r>
    <s v="The Chosen: S4 Episodes 4-6"/>
    <x v="60"/>
    <n v="9482744"/>
    <n v="199"/>
    <s v=""/>
    <m/>
    <b v="0"/>
    <b v="0"/>
    <b v="0"/>
    <b v="0"/>
    <x v="7608"/>
  </r>
  <r>
    <s v="AI Amok"/>
    <x v="90"/>
    <n v="7932191"/>
    <n v="133"/>
    <s v=""/>
    <m/>
    <b v="0"/>
    <b v="0"/>
    <b v="0"/>
    <b v="0"/>
    <x v="7609"/>
  </r>
  <r>
    <s v="Madame Sousatzka"/>
    <x v="87"/>
    <n v="3548238"/>
    <n v="137"/>
    <s v=""/>
    <m/>
    <b v="0"/>
    <b v="0"/>
    <b v="0"/>
    <b v="0"/>
    <x v="7610"/>
  </r>
  <r>
    <s v="Samrat Prithviraj"/>
    <x v="49"/>
    <n v="8568339"/>
    <n v="180"/>
    <s v=""/>
    <m/>
    <b v="0"/>
    <b v="0"/>
    <b v="0"/>
    <b v="0"/>
    <x v="7611"/>
  </r>
  <r>
    <s v="The House of Mirth"/>
    <x v="77"/>
    <n v="5164404"/>
    <n v="168"/>
    <s v=""/>
    <m/>
    <b v="0"/>
    <b v="0"/>
    <b v="0"/>
    <b v="0"/>
    <x v="7612"/>
  </r>
  <r>
    <s v="Running Brave"/>
    <x v="79"/>
    <n v="3000000"/>
    <n v="113"/>
    <s v=""/>
    <m/>
    <b v="0"/>
    <b v="0"/>
    <b v="0"/>
    <b v="0"/>
    <x v="7613"/>
  </r>
  <r>
    <s v="Life Stinks"/>
    <x v="89"/>
    <n v="4102526"/>
    <n v="130"/>
    <s v=""/>
    <m/>
    <b v="0"/>
    <b v="0"/>
    <b v="0"/>
    <b v="0"/>
    <x v="7614"/>
  </r>
  <r>
    <s v="Big Shots"/>
    <x v="93"/>
    <n v="3390043"/>
    <n v="127"/>
    <s v=""/>
    <m/>
    <b v="0"/>
    <b v="0"/>
    <b v="0"/>
    <b v="0"/>
    <x v="7615"/>
  </r>
  <r>
    <s v="Mr. Nanny"/>
    <x v="52"/>
    <n v="4348572"/>
    <n v="147"/>
    <s v=""/>
    <m/>
    <b v="0"/>
    <b v="0"/>
    <b v="0"/>
    <b v="0"/>
    <x v="7616"/>
  </r>
  <r>
    <s v="Worth Winning"/>
    <x v="76"/>
    <n v="3690328"/>
    <n v="123"/>
    <s v=""/>
    <m/>
    <b v="0"/>
    <b v="0"/>
    <b v="0"/>
    <b v="0"/>
    <x v="7617"/>
  </r>
  <r>
    <s v="Charlotte Gray"/>
    <x v="58"/>
    <n v="5323109"/>
    <n v="200"/>
    <s v=""/>
    <m/>
    <b v="0"/>
    <b v="0"/>
    <b v="0"/>
    <b v="0"/>
    <x v="7618"/>
  </r>
  <r>
    <s v="Things Change"/>
    <x v="87"/>
    <n v="3527886"/>
    <n v="138"/>
    <s v=""/>
    <m/>
    <b v="0"/>
    <b v="0"/>
    <b v="0"/>
    <b v="0"/>
    <x v="7619"/>
  </r>
  <r>
    <s v="Jinxed!"/>
    <x v="74"/>
    <n v="2869638"/>
    <n v="107"/>
    <s v=""/>
    <m/>
    <b v="0"/>
    <b v="0"/>
    <b v="0"/>
    <b v="0"/>
    <x v="7620"/>
  </r>
  <r>
    <s v="The Lost Prince"/>
    <x v="90"/>
    <n v="7837980"/>
    <n v="134"/>
    <s v=""/>
    <m/>
    <b v="0"/>
    <b v="0"/>
    <b v="0"/>
    <b v="0"/>
    <x v="7621"/>
  </r>
  <r>
    <s v="Hilary and Jackie"/>
    <x v="75"/>
    <n v="4912892"/>
    <n v="158"/>
    <s v=""/>
    <m/>
    <b v="0"/>
    <b v="0"/>
    <b v="0"/>
    <b v="0"/>
    <x v="7622"/>
  </r>
  <r>
    <s v="Impromptu"/>
    <x v="89"/>
    <n v="4076211"/>
    <n v="131"/>
    <s v=""/>
    <m/>
    <b v="0"/>
    <b v="0"/>
    <b v="0"/>
    <b v="0"/>
    <x v="7623"/>
  </r>
  <r>
    <s v="Near Dark"/>
    <x v="93"/>
    <n v="3369628"/>
    <n v="128"/>
    <s v=""/>
    <m/>
    <b v="0"/>
    <b v="0"/>
    <b v="0"/>
    <b v="0"/>
    <x v="7624"/>
  </r>
  <r>
    <s v="Antarctica"/>
    <x v="89"/>
    <n v="4075362"/>
    <n v="132"/>
    <s v=""/>
    <m/>
    <b v="0"/>
    <b v="0"/>
    <b v="0"/>
    <b v="0"/>
    <x v="7625"/>
  </r>
  <r>
    <s v="The Big Blue"/>
    <x v="87"/>
    <n v="3517002"/>
    <n v="139"/>
    <s v=""/>
    <m/>
    <b v="0"/>
    <b v="0"/>
    <b v="0"/>
    <b v="0"/>
    <x v="7626"/>
  </r>
  <r>
    <s v="Life Is Beautiful"/>
    <x v="49"/>
    <n v="8458639"/>
    <n v="181"/>
    <s v=""/>
    <m/>
    <b v="0"/>
    <b v="0"/>
    <b v="0"/>
    <b v="0"/>
    <x v="7627"/>
  </r>
  <r>
    <s v="Antebellum"/>
    <x v="90"/>
    <n v="7792716"/>
    <n v="135"/>
    <s v=""/>
    <m/>
    <b v="0"/>
    <b v="0"/>
    <b v="0"/>
    <b v="0"/>
    <x v="7628"/>
  </r>
  <r>
    <s v="Wagons East"/>
    <x v="64"/>
    <n v="4412297"/>
    <n v="144"/>
    <s v=""/>
    <m/>
    <b v="0"/>
    <b v="0"/>
    <b v="0"/>
    <b v="0"/>
    <x v="7629"/>
  </r>
  <r>
    <s v="Jakob the Liar"/>
    <x v="57"/>
    <n v="4956401"/>
    <n v="156"/>
    <s v=""/>
    <m/>
    <b v="0"/>
    <b v="0"/>
    <b v="0"/>
    <b v="0"/>
    <x v="7630"/>
  </r>
  <r>
    <s v="Twin Peaks: Fire Walk with Me"/>
    <x v="81"/>
    <n v="4169643"/>
    <n v="125"/>
    <s v=""/>
    <m/>
    <b v="1"/>
    <b v="0"/>
    <b v="1"/>
    <b v="0"/>
    <x v="7631"/>
  </r>
  <r>
    <s v="Sunny Sisters"/>
    <x v="51"/>
    <n v="7880000"/>
    <n v="191"/>
    <s v=""/>
    <m/>
    <b v="0"/>
    <b v="0"/>
    <b v="0"/>
    <b v="0"/>
    <x v="7632"/>
  </r>
  <r>
    <s v="The Marriage Escape"/>
    <x v="90"/>
    <n v="7760946"/>
    <n v="136"/>
    <s v=""/>
    <m/>
    <b v="0"/>
    <b v="0"/>
    <b v="0"/>
    <b v="0"/>
    <x v="7633"/>
  </r>
  <r>
    <s v="Joe's Apartment"/>
    <x v="88"/>
    <n v="4619014"/>
    <n v="153"/>
    <s v=""/>
    <m/>
    <b v="0"/>
    <b v="0"/>
    <b v="0"/>
    <b v="0"/>
    <x v="7634"/>
  </r>
  <r>
    <s v="Otto - Der Katastrofenfilm"/>
    <x v="77"/>
    <n v="5058355"/>
    <n v="169"/>
    <s v=""/>
    <m/>
    <b v="0"/>
    <b v="0"/>
    <b v="0"/>
    <b v="0"/>
    <x v="7635"/>
  </r>
  <r>
    <s v="Spirited Away Studio Ghibli Fest 2020"/>
    <x v="90"/>
    <n v="7732435"/>
    <n v="137"/>
    <s v=""/>
    <m/>
    <b v="0"/>
    <b v="0"/>
    <b v="0"/>
    <b v="0"/>
    <x v="7636"/>
  </r>
  <r>
    <s v="Nha Gia Tien"/>
    <x v="56"/>
    <n v="9506056"/>
    <n v="99"/>
    <s v=""/>
    <m/>
    <b v="0"/>
    <b v="0"/>
    <b v="0"/>
    <b v="0"/>
    <x v="7637"/>
  </r>
  <r>
    <s v="Yolki 9"/>
    <x v="49"/>
    <n v="8385030"/>
    <n v="182"/>
    <s v=""/>
    <m/>
    <b v="0"/>
    <b v="0"/>
    <b v="0"/>
    <b v="0"/>
    <x v="7638"/>
  </r>
  <r>
    <s v="Talk Radio"/>
    <x v="87"/>
    <n v="3468572"/>
    <n v="140"/>
    <s v=""/>
    <m/>
    <b v="0"/>
    <b v="0"/>
    <b v="0"/>
    <b v="0"/>
    <x v="7639"/>
  </r>
  <r>
    <s v="Buffalo Kids"/>
    <x v="60"/>
    <n v="9226648"/>
    <n v="200"/>
    <s v=""/>
    <m/>
    <b v="0"/>
    <b v="0"/>
    <b v="0"/>
    <b v="0"/>
    <x v="7640"/>
  </r>
  <r>
    <s v="Aftersun"/>
    <x v="49"/>
    <n v="8348964"/>
    <n v="183"/>
    <s v=""/>
    <n v="4.5"/>
    <b v="0"/>
    <b v="0"/>
    <b v="1"/>
    <b v="1"/>
    <x v="7641"/>
  </r>
  <r>
    <s v="'Round Midnight"/>
    <x v="91"/>
    <n v="3272593"/>
    <n v="125"/>
    <s v=""/>
    <m/>
    <b v="0"/>
    <b v="0"/>
    <b v="0"/>
    <b v="0"/>
    <x v="7642"/>
  </r>
  <r>
    <s v="Brainscan"/>
    <x v="64"/>
    <n v="4352094"/>
    <n v="145"/>
    <s v=""/>
    <m/>
    <b v="0"/>
    <b v="0"/>
    <b v="0"/>
    <b v="0"/>
    <x v="7643"/>
  </r>
  <r>
    <s v="Princess Mononoke Studio Ghibli Fest 2020"/>
    <x v="90"/>
    <n v="7673207"/>
    <n v="138"/>
    <s v=""/>
    <m/>
    <b v="0"/>
    <b v="0"/>
    <b v="0"/>
    <b v="0"/>
    <x v="7644"/>
  </r>
  <r>
    <s v="Welcome to the Dollhouse"/>
    <x v="88"/>
    <n v="4569882"/>
    <n v="154"/>
    <s v=""/>
    <m/>
    <b v="0"/>
    <b v="0"/>
    <b v="0"/>
    <b v="0"/>
    <x v="7645"/>
  </r>
  <r>
    <s v="Contra"/>
    <x v="51"/>
    <n v="7762797"/>
    <n v="192"/>
    <s v=""/>
    <m/>
    <b v="0"/>
    <b v="0"/>
    <b v="0"/>
    <b v="0"/>
    <x v="7646"/>
  </r>
  <r>
    <s v="PCU"/>
    <x v="64"/>
    <n v="4330020"/>
    <n v="146"/>
    <s v=""/>
    <m/>
    <b v="0"/>
    <b v="0"/>
    <b v="0"/>
    <b v="0"/>
    <x v="7647"/>
  </r>
  <r>
    <s v="Don"/>
    <x v="49"/>
    <n v="8287406"/>
    <n v="184"/>
    <s v=""/>
    <m/>
    <b v="0"/>
    <b v="0"/>
    <b v="0"/>
    <b v="0"/>
    <x v="7648"/>
  </r>
  <r>
    <s v="Man Trouble"/>
    <x v="81"/>
    <n v="4096030"/>
    <n v="126"/>
    <s v=""/>
    <m/>
    <b v="0"/>
    <b v="0"/>
    <b v="0"/>
    <b v="0"/>
    <x v="7649"/>
  </r>
  <r>
    <s v="Wish You Were Here"/>
    <x v="93"/>
    <n v="3283832"/>
    <n v="129"/>
    <s v=""/>
    <m/>
    <b v="0"/>
    <b v="0"/>
    <b v="0"/>
    <b v="0"/>
    <x v="7650"/>
  </r>
  <r>
    <s v="Swingers"/>
    <x v="88"/>
    <n v="4555020"/>
    <n v="155"/>
    <s v=""/>
    <m/>
    <b v="0"/>
    <b v="0"/>
    <b v="0"/>
    <b v="0"/>
    <x v="7651"/>
  </r>
  <r>
    <s v="Shotgun Wedding"/>
    <x v="49"/>
    <n v="8277788"/>
    <n v="185"/>
    <s v=""/>
    <m/>
    <b v="0"/>
    <b v="0"/>
    <b v="0"/>
    <b v="0"/>
    <x v="7652"/>
  </r>
  <r>
    <s v="The Heist of the Century"/>
    <x v="90"/>
    <n v="7627100"/>
    <n v="139"/>
    <s v=""/>
    <m/>
    <b v="0"/>
    <b v="0"/>
    <b v="0"/>
    <b v="0"/>
    <x v="7653"/>
  </r>
  <r>
    <s v="Old Gringo"/>
    <x v="76"/>
    <n v="3574256"/>
    <n v="124"/>
    <s v=""/>
    <m/>
    <b v="0"/>
    <b v="0"/>
    <b v="0"/>
    <b v="0"/>
    <x v="7654"/>
  </r>
  <r>
    <s v="Fat Man and Little Boy"/>
    <x v="76"/>
    <n v="3563162"/>
    <n v="125"/>
    <s v=""/>
    <m/>
    <b v="0"/>
    <b v="0"/>
    <b v="0"/>
    <b v="0"/>
    <x v="7655"/>
  </r>
  <r>
    <s v="Physical Evidence"/>
    <x v="76"/>
    <n v="3560932"/>
    <n v="126"/>
    <s v=""/>
    <m/>
    <b v="0"/>
    <b v="0"/>
    <b v="0"/>
    <b v="0"/>
    <x v="7656"/>
  </r>
  <r>
    <s v="Vikram Vedha"/>
    <x v="49"/>
    <n v="8234166"/>
    <n v="186"/>
    <s v=""/>
    <m/>
    <b v="0"/>
    <b v="0"/>
    <b v="0"/>
    <b v="0"/>
    <x v="7657"/>
  </r>
  <r>
    <s v="Pinocchio and the Emperor of the Night"/>
    <x v="93"/>
    <n v="3261638"/>
    <n v="130"/>
    <s v=""/>
    <m/>
    <b v="0"/>
    <b v="0"/>
    <b v="0"/>
    <b v="0"/>
    <x v="7658"/>
  </r>
  <r>
    <s v="Gilda Live"/>
    <x v="78"/>
    <n v="2261507"/>
    <n v="99"/>
    <s v=""/>
    <m/>
    <b v="0"/>
    <b v="0"/>
    <b v="0"/>
    <b v="0"/>
    <x v="7659"/>
  </r>
  <r>
    <s v="Peter's Friends"/>
    <x v="81"/>
    <n v="4058564"/>
    <n v="127"/>
    <s v=""/>
    <m/>
    <b v="0"/>
    <b v="0"/>
    <b v="0"/>
    <b v="0"/>
    <x v="7660"/>
  </r>
  <r>
    <s v="The Legend of Billie Jean"/>
    <x v="86"/>
    <n v="3099497"/>
    <n v="129"/>
    <s v=""/>
    <m/>
    <b v="0"/>
    <b v="0"/>
    <b v="0"/>
    <b v="0"/>
    <x v="7661"/>
  </r>
  <r>
    <s v="Wolves"/>
    <x v="57"/>
    <n v="4811282"/>
    <n v="157"/>
    <s v=""/>
    <m/>
    <b v="0"/>
    <b v="0"/>
    <b v="0"/>
    <b v="0"/>
    <x v="7662"/>
  </r>
  <r>
    <s v="Hard Hit"/>
    <x v="51"/>
    <n v="7658021"/>
    <n v="193"/>
    <s v=""/>
    <m/>
    <b v="0"/>
    <b v="0"/>
    <b v="0"/>
    <b v="0"/>
    <x v="7663"/>
  </r>
  <r>
    <s v="L2: Empuraan"/>
    <x v="56"/>
    <n v="9283660"/>
    <n v="100"/>
    <s v=""/>
    <m/>
    <b v="0"/>
    <b v="0"/>
    <b v="0"/>
    <b v="0"/>
    <x v="7664"/>
  </r>
  <r>
    <s v="Pumpkinhead"/>
    <x v="87"/>
    <n v="3385516"/>
    <n v="141"/>
    <s v=""/>
    <m/>
    <b v="0"/>
    <b v="0"/>
    <b v="0"/>
    <b v="0"/>
    <x v="7665"/>
  </r>
  <r>
    <s v="In Country"/>
    <x v="76"/>
    <n v="3531971"/>
    <n v="127"/>
    <s v=""/>
    <m/>
    <b v="0"/>
    <b v="0"/>
    <b v="0"/>
    <b v="0"/>
    <x v="7666"/>
  </r>
  <r>
    <s v="Re/Member"/>
    <x v="49"/>
    <n v="8166175"/>
    <n v="187"/>
    <s v=""/>
    <m/>
    <b v="0"/>
    <b v="0"/>
    <b v="0"/>
    <b v="0"/>
    <x v="7667"/>
  </r>
  <r>
    <s v="Your Friends and Neighbors"/>
    <x v="75"/>
    <n v="4714658"/>
    <n v="159"/>
    <s v=""/>
    <m/>
    <b v="0"/>
    <b v="0"/>
    <b v="0"/>
    <b v="0"/>
    <x v="7668"/>
  </r>
  <r>
    <s v="Passed Away"/>
    <x v="81"/>
    <n v="4030793"/>
    <n v="128"/>
    <s v=""/>
    <m/>
    <b v="0"/>
    <b v="0"/>
    <b v="0"/>
    <b v="0"/>
    <x v="7669"/>
  </r>
  <r>
    <s v="De Gaulle"/>
    <x v="90"/>
    <n v="7501454"/>
    <n v="140"/>
    <s v=""/>
    <m/>
    <b v="0"/>
    <b v="0"/>
    <b v="0"/>
    <b v="0"/>
    <x v="7670"/>
  </r>
  <r>
    <s v="Mansfield Park"/>
    <x v="57"/>
    <n v="4775847"/>
    <n v="158"/>
    <s v=""/>
    <m/>
    <b v="0"/>
    <b v="0"/>
    <b v="0"/>
    <b v="0"/>
    <x v="7671"/>
  </r>
  <r>
    <s v="Little Canned Men"/>
    <x v="51"/>
    <n v="7600000"/>
    <n v="194"/>
    <s v=""/>
    <m/>
    <b v="0"/>
    <b v="0"/>
    <b v="0"/>
    <b v="0"/>
    <x v="7672"/>
  </r>
  <r>
    <s v="Fukushima 50"/>
    <x v="90"/>
    <n v="7494243"/>
    <n v="141"/>
    <s v=""/>
    <m/>
    <b v="0"/>
    <b v="0"/>
    <b v="0"/>
    <b v="0"/>
    <x v="7673"/>
  </r>
  <r>
    <s v="Barfly"/>
    <x v="93"/>
    <n v="3221568"/>
    <n v="131"/>
    <s v=""/>
    <m/>
    <b v="0"/>
    <b v="0"/>
    <b v="0"/>
    <b v="0"/>
    <x v="7674"/>
  </r>
  <r>
    <s v="Pushpa: The Rise - Part 1"/>
    <x v="51"/>
    <n v="7592374"/>
    <n v="195"/>
    <s v=""/>
    <m/>
    <b v="0"/>
    <b v="0"/>
    <b v="0"/>
    <b v="0"/>
    <x v="7675"/>
  </r>
  <r>
    <s v="Les Boys"/>
    <x v="46"/>
    <n v="4602341"/>
    <n v="146"/>
    <s v=""/>
    <m/>
    <b v="0"/>
    <b v="0"/>
    <b v="0"/>
    <b v="0"/>
    <x v="7676"/>
  </r>
  <r>
    <s v="A Walk on the Moon"/>
    <x v="57"/>
    <n v="4750660"/>
    <n v="159"/>
    <s v=""/>
    <m/>
    <b v="0"/>
    <b v="0"/>
    <b v="0"/>
    <b v="0"/>
    <x v="7677"/>
  </r>
  <r>
    <s v="Careful, He Might Hear You"/>
    <x v="83"/>
    <n v="2938179"/>
    <n v="127"/>
    <s v=""/>
    <m/>
    <b v="0"/>
    <b v="0"/>
    <b v="0"/>
    <b v="0"/>
    <x v="7678"/>
  </r>
  <r>
    <s v="This Boy's Life"/>
    <x v="52"/>
    <n v="4104962"/>
    <n v="148"/>
    <s v=""/>
    <m/>
    <b v="0"/>
    <b v="0"/>
    <b v="0"/>
    <b v="0"/>
    <x v="7679"/>
  </r>
  <r>
    <s v="The Mauritanian"/>
    <x v="51"/>
    <n v="7527030"/>
    <n v="196"/>
    <s v=""/>
    <m/>
    <b v="0"/>
    <b v="0"/>
    <b v="0"/>
    <b v="0"/>
    <x v="7680"/>
  </r>
  <r>
    <s v="Acharya"/>
    <x v="49"/>
    <n v="8048175"/>
    <n v="188"/>
    <s v=""/>
    <m/>
    <b v="0"/>
    <b v="0"/>
    <b v="0"/>
    <b v="0"/>
    <x v="7681"/>
  </r>
  <r>
    <s v="Ed"/>
    <x v="88"/>
    <n v="4422380"/>
    <n v="156"/>
    <s v=""/>
    <m/>
    <b v="0"/>
    <b v="0"/>
    <b v="0"/>
    <b v="0"/>
    <x v="7682"/>
  </r>
  <r>
    <s v="The Ice Road"/>
    <x v="51"/>
    <n v="7502846"/>
    <n v="197"/>
    <s v=""/>
    <m/>
    <b v="0"/>
    <b v="0"/>
    <b v="0"/>
    <b v="0"/>
    <x v="7683"/>
  </r>
  <r>
    <s v="Yor: The Hunter from the Future"/>
    <x v="79"/>
    <n v="2810199"/>
    <n v="114"/>
    <s v=""/>
    <m/>
    <b v="0"/>
    <b v="0"/>
    <b v="0"/>
    <b v="0"/>
    <x v="7684"/>
  </r>
  <r>
    <s v="Il grande giorno"/>
    <x v="49"/>
    <n v="8021940"/>
    <n v="189"/>
    <s v=""/>
    <m/>
    <b v="0"/>
    <b v="0"/>
    <b v="0"/>
    <b v="0"/>
    <x v="7685"/>
  </r>
  <r>
    <s v="Crimes of Passion"/>
    <x v="83"/>
    <n v="2912945"/>
    <n v="128"/>
    <s v=""/>
    <m/>
    <b v="0"/>
    <b v="0"/>
    <b v="0"/>
    <b v="0"/>
    <x v="7686"/>
  </r>
  <r>
    <s v="Judas and the Black Messiah"/>
    <x v="51"/>
    <n v="7478009"/>
    <n v="198"/>
    <s v=""/>
    <m/>
    <b v="0"/>
    <b v="0"/>
    <b v="0"/>
    <b v="0"/>
    <x v="7687"/>
  </r>
  <r>
    <s v="The Tatta's"/>
    <x v="49"/>
    <n v="8000956"/>
    <n v="190"/>
    <s v=""/>
    <m/>
    <b v="0"/>
    <b v="0"/>
    <b v="0"/>
    <b v="0"/>
    <x v="7688"/>
  </r>
  <r>
    <s v="The Naked Cage"/>
    <x v="91"/>
    <n v="3136701"/>
    <n v="126"/>
    <s v=""/>
    <m/>
    <b v="0"/>
    <b v="0"/>
    <b v="0"/>
    <b v="0"/>
    <x v="7689"/>
  </r>
  <r>
    <s v="Little Voice"/>
    <x v="75"/>
    <n v="4611784"/>
    <n v="160"/>
    <s v=""/>
    <m/>
    <b v="0"/>
    <b v="0"/>
    <b v="0"/>
    <b v="0"/>
    <x v="7690"/>
  </r>
  <r>
    <s v="The Best Years"/>
    <x v="90"/>
    <n v="7355020"/>
    <n v="142"/>
    <s v=""/>
    <m/>
    <b v="0"/>
    <b v="0"/>
    <b v="0"/>
    <b v="0"/>
    <x v="7691"/>
  </r>
  <r>
    <s v="McHale's Navy"/>
    <x v="46"/>
    <n v="4529843"/>
    <n v="147"/>
    <s v=""/>
    <m/>
    <b v="0"/>
    <b v="0"/>
    <b v="0"/>
    <b v="0"/>
    <x v="7692"/>
  </r>
  <r>
    <s v="Rabbit Academy: Mission Eggpossible"/>
    <x v="49"/>
    <n v="7954243"/>
    <n v="191"/>
    <s v=""/>
    <m/>
    <b v="0"/>
    <b v="0"/>
    <b v="0"/>
    <b v="0"/>
    <x v="7693"/>
  </r>
  <r>
    <s v="The Warrior and the Sorceress"/>
    <x v="83"/>
    <n v="2886225"/>
    <n v="129"/>
    <s v=""/>
    <m/>
    <b v="0"/>
    <b v="0"/>
    <b v="0"/>
    <b v="0"/>
    <x v="7694"/>
  </r>
  <r>
    <s v="Four Rooms"/>
    <x v="85"/>
    <n v="4257354"/>
    <n v="153"/>
    <s v=""/>
    <m/>
    <b v="0"/>
    <b v="0"/>
    <b v="0"/>
    <b v="0"/>
    <x v="7695"/>
  </r>
  <r>
    <s v="Bogus"/>
    <x v="88"/>
    <n v="4357406"/>
    <n v="157"/>
    <s v=""/>
    <m/>
    <b v="0"/>
    <b v="0"/>
    <b v="0"/>
    <b v="0"/>
    <x v="7696"/>
  </r>
  <r>
    <s v="Phar Lap"/>
    <x v="83"/>
    <n v="2878404"/>
    <n v="130"/>
    <s v=""/>
    <m/>
    <b v="0"/>
    <b v="0"/>
    <b v="0"/>
    <b v="0"/>
    <x v="7697"/>
  </r>
  <r>
    <s v="Kinjite: Forbidden Subjects"/>
    <x v="76"/>
    <n v="3416846"/>
    <n v="128"/>
    <s v=""/>
    <m/>
    <b v="0"/>
    <b v="0"/>
    <b v="0"/>
    <b v="0"/>
    <x v="7698"/>
  </r>
  <r>
    <s v="Signal: The Movie"/>
    <x v="51"/>
    <n v="7388603"/>
    <n v="200"/>
    <s v=""/>
    <m/>
    <b v="0"/>
    <b v="0"/>
    <b v="0"/>
    <b v="0"/>
    <x v="7699"/>
  </r>
  <r>
    <s v="The Hand"/>
    <x v="82"/>
    <n v="2447576"/>
    <n v="89"/>
    <s v=""/>
    <m/>
    <b v="0"/>
    <b v="0"/>
    <b v="0"/>
    <b v="0"/>
    <x v="7700"/>
  </r>
  <r>
    <s v="Paris Is Burning"/>
    <x v="89"/>
    <n v="3780329"/>
    <n v="133"/>
    <s v=""/>
    <m/>
    <b v="0"/>
    <b v="0"/>
    <b v="0"/>
    <b v="0"/>
    <x v="7701"/>
  </r>
  <r>
    <s v="Dangerous Beauty"/>
    <x v="75"/>
    <n v="4553271"/>
    <n v="161"/>
    <s v=""/>
    <m/>
    <b v="0"/>
    <b v="0"/>
    <b v="0"/>
    <b v="0"/>
    <x v="7702"/>
  </r>
  <r>
    <s v="Exotica"/>
    <x v="85"/>
    <n v="4221036"/>
    <n v="154"/>
    <s v=""/>
    <m/>
    <b v="0"/>
    <b v="0"/>
    <b v="0"/>
    <b v="0"/>
    <x v="7703"/>
  </r>
  <r>
    <s v="Ducobu 4 President"/>
    <x v="49"/>
    <n v="7858171"/>
    <n v="192"/>
    <s v=""/>
    <m/>
    <b v="0"/>
    <b v="0"/>
    <b v="0"/>
    <b v="0"/>
    <x v="7704"/>
  </r>
  <r>
    <s v="Face Off 8: Embrace of Light"/>
    <x v="56"/>
    <n v="8887206"/>
    <n v="101"/>
    <s v=""/>
    <m/>
    <b v="0"/>
    <b v="0"/>
    <b v="0"/>
    <b v="0"/>
    <x v="7705"/>
  </r>
  <r>
    <s v="Mannequin: On the Move"/>
    <x v="89"/>
    <n v="3752428"/>
    <n v="134"/>
    <s v=""/>
    <m/>
    <b v="0"/>
    <b v="0"/>
    <b v="0"/>
    <b v="0"/>
    <x v="7706"/>
  </r>
  <r>
    <s v="Wings of Desire"/>
    <x v="87"/>
    <n v="3233571"/>
    <n v="142"/>
    <s v=""/>
    <m/>
    <b v="1"/>
    <b v="0"/>
    <b v="0"/>
    <b v="0"/>
    <x v="7707"/>
  </r>
  <r>
    <s v="Priest"/>
    <x v="85"/>
    <n v="4165845"/>
    <n v="155"/>
    <s v=""/>
    <m/>
    <b v="0"/>
    <b v="0"/>
    <b v="0"/>
    <b v="0"/>
    <x v="7708"/>
  </r>
  <r>
    <s v="The (UN)perfect Guy"/>
    <x v="90"/>
    <n v="7154649"/>
    <n v="144"/>
    <s v=""/>
    <m/>
    <b v="0"/>
    <b v="0"/>
    <b v="0"/>
    <b v="0"/>
    <x v="7709"/>
  </r>
  <r>
    <s v="Mumford"/>
    <x v="57"/>
    <n v="4555459"/>
    <n v="160"/>
    <s v=""/>
    <m/>
    <b v="0"/>
    <b v="0"/>
    <b v="0"/>
    <b v="0"/>
    <x v="7710"/>
  </r>
  <r>
    <s v="Under Ninja"/>
    <x v="56"/>
    <n v="8782158"/>
    <n v="102"/>
    <s v=""/>
    <m/>
    <b v="0"/>
    <b v="0"/>
    <b v="0"/>
    <b v="0"/>
    <x v="7711"/>
  </r>
  <r>
    <s v="Windows"/>
    <x v="78"/>
    <n v="2128395"/>
    <n v="100"/>
    <s v=""/>
    <m/>
    <b v="0"/>
    <b v="0"/>
    <b v="0"/>
    <b v="0"/>
    <x v="7712"/>
  </r>
  <r>
    <s v="Antonia's Line"/>
    <x v="88"/>
    <n v="4249321"/>
    <n v="158"/>
    <s v=""/>
    <m/>
    <b v="0"/>
    <b v="0"/>
    <b v="0"/>
    <b v="0"/>
    <x v="7713"/>
  </r>
  <r>
    <s v="Malone"/>
    <x v="93"/>
    <n v="3060858"/>
    <n v="132"/>
    <s v=""/>
    <m/>
    <b v="0"/>
    <b v="0"/>
    <b v="0"/>
    <b v="0"/>
    <x v="7714"/>
  </r>
  <r>
    <s v="Camille Claudel"/>
    <x v="76"/>
    <n v="3331676"/>
    <n v="129"/>
    <s v=""/>
    <m/>
    <b v="0"/>
    <b v="0"/>
    <b v="0"/>
    <b v="0"/>
    <x v="7715"/>
  </r>
  <r>
    <s v="Sweet and Lowdown"/>
    <x v="57"/>
    <n v="4525794"/>
    <n v="161"/>
    <s v=""/>
    <m/>
    <b v="0"/>
    <b v="0"/>
    <b v="0"/>
    <b v="0"/>
    <x v="7716"/>
  </r>
  <r>
    <s v="Back to the Wharf"/>
    <x v="90"/>
    <n v="7090000"/>
    <n v="146"/>
    <s v=""/>
    <m/>
    <b v="0"/>
    <b v="0"/>
    <b v="0"/>
    <b v="0"/>
    <x v="7717"/>
  </r>
  <r>
    <s v="Adu"/>
    <x v="90"/>
    <n v="7085946"/>
    <n v="147"/>
    <s v=""/>
    <m/>
    <b v="0"/>
    <b v="0"/>
    <b v="0"/>
    <b v="0"/>
    <x v="7718"/>
  </r>
  <r>
    <s v="The Lemon Sisters"/>
    <x v="84"/>
    <n v="3473905"/>
    <n v="136"/>
    <s v=""/>
    <m/>
    <b v="0"/>
    <b v="0"/>
    <b v="0"/>
    <b v="0"/>
    <x v="7719"/>
  </r>
  <r>
    <s v="A Life Less Ordinary"/>
    <x v="46"/>
    <n v="4366722"/>
    <n v="148"/>
    <s v=""/>
    <m/>
    <b v="0"/>
    <b v="0"/>
    <b v="0"/>
    <b v="0"/>
    <x v="7720"/>
  </r>
  <r>
    <s v="Warlock: The Armageddon"/>
    <x v="52"/>
    <n v="3902679"/>
    <n v="149"/>
    <s v=""/>
    <m/>
    <b v="0"/>
    <b v="0"/>
    <b v="0"/>
    <b v="0"/>
    <x v="7721"/>
  </r>
  <r>
    <s v="Flawless"/>
    <x v="57"/>
    <n v="4488529"/>
    <n v="162"/>
    <s v=""/>
    <m/>
    <b v="0"/>
    <b v="0"/>
    <b v="0"/>
    <b v="0"/>
    <x v="7722"/>
  </r>
  <r>
    <s v="Bullies"/>
    <x v="91"/>
    <n v="2995527"/>
    <n v="127"/>
    <s v=""/>
    <m/>
    <b v="0"/>
    <b v="0"/>
    <b v="0"/>
    <b v="0"/>
    <x v="7723"/>
  </r>
  <r>
    <s v="Rich Kids"/>
    <x v="92"/>
    <n v="1856122"/>
    <n v="70"/>
    <s v=""/>
    <m/>
    <b v="0"/>
    <b v="0"/>
    <b v="0"/>
    <b v="0"/>
    <x v="7724"/>
  </r>
  <r>
    <s v="Fatale"/>
    <x v="90"/>
    <n v="7031289"/>
    <n v="148"/>
    <s v=""/>
    <m/>
    <b v="0"/>
    <b v="0"/>
    <b v="0"/>
    <b v="0"/>
    <x v="7725"/>
  </r>
  <r>
    <s v="Impulse"/>
    <x v="83"/>
    <n v="2773433"/>
    <n v="131"/>
    <s v=""/>
    <m/>
    <b v="0"/>
    <b v="0"/>
    <b v="0"/>
    <b v="0"/>
    <x v="7726"/>
  </r>
  <r>
    <s v="It Came from Hollywood"/>
    <x v="74"/>
    <n v="2573342"/>
    <n v="108"/>
    <s v=""/>
    <m/>
    <b v="0"/>
    <b v="0"/>
    <b v="0"/>
    <b v="0"/>
    <x v="7727"/>
  </r>
  <r>
    <s v="Spycies"/>
    <x v="90"/>
    <n v="7026509"/>
    <n v="149"/>
    <s v=""/>
    <m/>
    <b v="0"/>
    <b v="0"/>
    <b v="0"/>
    <b v="0"/>
    <x v="7728"/>
  </r>
  <r>
    <s v="To Gillian on Her 37th Birthday"/>
    <x v="88"/>
    <n v="4189233"/>
    <n v="159"/>
    <s v=""/>
    <m/>
    <b v="0"/>
    <b v="0"/>
    <b v="0"/>
    <b v="0"/>
    <x v="7729"/>
  </r>
  <r>
    <s v="The Final Option"/>
    <x v="79"/>
    <n v="2666873"/>
    <n v="115"/>
    <s v=""/>
    <m/>
    <b v="0"/>
    <b v="0"/>
    <b v="0"/>
    <b v="0"/>
    <x v="7730"/>
  </r>
  <r>
    <s v="The Evil Dead"/>
    <x v="79"/>
    <n v="2661944"/>
    <n v="116"/>
    <s v=""/>
    <m/>
    <b v="0"/>
    <b v="0"/>
    <b v="0"/>
    <b v="0"/>
    <x v="7731"/>
  </r>
  <r>
    <s v="Rappin'"/>
    <x v="86"/>
    <n v="2864844"/>
    <n v="130"/>
    <s v=""/>
    <m/>
    <b v="0"/>
    <b v="0"/>
    <b v="0"/>
    <b v="0"/>
    <x v="7732"/>
  </r>
  <r>
    <s v="Just Tell Me What You Want"/>
    <x v="78"/>
    <n v="2086905"/>
    <n v="101"/>
    <s v=""/>
    <m/>
    <b v="0"/>
    <b v="0"/>
    <b v="0"/>
    <b v="0"/>
    <x v="7733"/>
  </r>
  <r>
    <s v="Tank Girl"/>
    <x v="85"/>
    <n v="4064495"/>
    <n v="156"/>
    <s v=""/>
    <m/>
    <b v="0"/>
    <b v="0"/>
    <b v="0"/>
    <b v="0"/>
    <x v="7734"/>
  </r>
  <r>
    <s v="Dragon Rider"/>
    <x v="90"/>
    <n v="6977378"/>
    <n v="150"/>
    <s v=""/>
    <m/>
    <b v="0"/>
    <b v="0"/>
    <b v="0"/>
    <b v="0"/>
    <x v="7735"/>
  </r>
  <r>
    <s v="Sign 'o' the Times"/>
    <x v="93"/>
    <n v="3000073"/>
    <n v="133"/>
    <s v=""/>
    <m/>
    <b v="0"/>
    <b v="0"/>
    <b v="0"/>
    <b v="0"/>
    <x v="7736"/>
  </r>
  <r>
    <s v="Phases of the Moon"/>
    <x v="49"/>
    <n v="7564756"/>
    <n v="193"/>
    <s v=""/>
    <m/>
    <b v="0"/>
    <b v="0"/>
    <b v="0"/>
    <b v="0"/>
    <x v="7737"/>
  </r>
  <r>
    <s v="A Shock to the System"/>
    <x v="84"/>
    <n v="3417056"/>
    <n v="137"/>
    <s v=""/>
    <m/>
    <b v="0"/>
    <b v="0"/>
    <b v="0"/>
    <b v="0"/>
    <x v="7738"/>
  </r>
  <r>
    <s v="Meet the Deedles"/>
    <x v="75"/>
    <n v="4356216"/>
    <n v="162"/>
    <s v=""/>
    <m/>
    <b v="0"/>
    <b v="0"/>
    <b v="0"/>
    <b v="0"/>
    <x v="7739"/>
  </r>
  <r>
    <s v="The Gun in Betty Lou's Handbag"/>
    <x v="81"/>
    <n v="3721911"/>
    <n v="129"/>
    <s v=""/>
    <m/>
    <b v="0"/>
    <b v="0"/>
    <b v="0"/>
    <b v="0"/>
    <x v="7740"/>
  </r>
  <r>
    <s v="Belle de Jour"/>
    <x v="85"/>
    <n v="4037380"/>
    <n v="157"/>
    <s v=""/>
    <m/>
    <b v="0"/>
    <b v="0"/>
    <b v="0"/>
    <b v="0"/>
    <x v="7741"/>
  </r>
  <r>
    <s v="777 Charlie"/>
    <x v="49"/>
    <n v="7523995"/>
    <n v="194"/>
    <s v=""/>
    <m/>
    <b v="0"/>
    <b v="0"/>
    <b v="0"/>
    <b v="0"/>
    <x v="7742"/>
  </r>
  <r>
    <s v="Jim Button and the Wild 13"/>
    <x v="90"/>
    <n v="6933267"/>
    <n v="151"/>
    <s v=""/>
    <m/>
    <b v="0"/>
    <b v="0"/>
    <b v="0"/>
    <b v="0"/>
    <x v="7743"/>
  </r>
  <r>
    <s v="My Heroes Have Always Been Cowboys"/>
    <x v="89"/>
    <n v="3603615"/>
    <n v="135"/>
    <s v=""/>
    <m/>
    <b v="0"/>
    <b v="0"/>
    <b v="0"/>
    <b v="0"/>
    <x v="7744"/>
  </r>
  <r>
    <s v="Night of the Demons"/>
    <x v="87"/>
    <n v="3109904"/>
    <n v="143"/>
    <s v=""/>
    <m/>
    <b v="0"/>
    <b v="0"/>
    <b v="0"/>
    <b v="0"/>
    <x v="7745"/>
  </r>
  <r>
    <s v="White Mischief"/>
    <x v="87"/>
    <n v="3107551"/>
    <n v="144"/>
    <s v=""/>
    <m/>
    <b v="0"/>
    <b v="0"/>
    <b v="0"/>
    <b v="0"/>
    <x v="7746"/>
  </r>
  <r>
    <s v="Simply Irresistible"/>
    <x v="57"/>
    <n v="4398989"/>
    <n v="163"/>
    <s v=""/>
    <m/>
    <b v="0"/>
    <b v="0"/>
    <b v="0"/>
    <b v="0"/>
    <x v="7747"/>
  </r>
  <r>
    <s v="A Stranger Is Watching"/>
    <x v="74"/>
    <n v="2519559"/>
    <n v="109"/>
    <s v=""/>
    <m/>
    <b v="0"/>
    <b v="0"/>
    <b v="0"/>
    <b v="0"/>
    <x v="7748"/>
  </r>
  <r>
    <s v="Restoration"/>
    <x v="85"/>
    <n v="4005941"/>
    <n v="158"/>
    <s v=""/>
    <m/>
    <b v="0"/>
    <b v="0"/>
    <b v="0"/>
    <b v="0"/>
    <x v="7749"/>
  </r>
  <r>
    <s v="Red Silk"/>
    <x v="56"/>
    <n v="8424858"/>
    <n v="103"/>
    <s v=""/>
    <m/>
    <b v="0"/>
    <b v="0"/>
    <b v="0"/>
    <b v="0"/>
    <x v="7750"/>
  </r>
  <r>
    <s v="Dominick and Eugene"/>
    <x v="87"/>
    <n v="3076031"/>
    <n v="145"/>
    <s v=""/>
    <m/>
    <b v="0"/>
    <b v="0"/>
    <b v="0"/>
    <b v="0"/>
    <x v="7751"/>
  </r>
  <r>
    <s v="Fluke"/>
    <x v="85"/>
    <n v="3987768"/>
    <n v="159"/>
    <s v=""/>
    <m/>
    <b v="0"/>
    <b v="0"/>
    <b v="0"/>
    <b v="0"/>
    <x v="7752"/>
  </r>
  <r>
    <s v="Messenger of Death"/>
    <x v="87"/>
    <n v="3074681"/>
    <n v="146"/>
    <s v=""/>
    <m/>
    <b v="0"/>
    <b v="0"/>
    <b v="0"/>
    <b v="0"/>
    <x v="7753"/>
  </r>
  <r>
    <s v="The Pebble and the Penguin"/>
    <x v="85"/>
    <n v="3983912"/>
    <n v="160"/>
    <s v=""/>
    <m/>
    <b v="0"/>
    <b v="0"/>
    <b v="0"/>
    <b v="0"/>
    <x v="7754"/>
  </r>
  <r>
    <s v="Shout"/>
    <x v="89"/>
    <n v="3547684"/>
    <n v="136"/>
    <s v=""/>
    <m/>
    <b v="0"/>
    <b v="0"/>
    <b v="0"/>
    <b v="0"/>
    <x v="7755"/>
  </r>
  <r>
    <s v="The Bear"/>
    <x v="83"/>
    <n v="2687148"/>
    <n v="132"/>
    <s v=""/>
    <m/>
    <b v="0"/>
    <b v="0"/>
    <b v="0"/>
    <b v="0"/>
    <x v="7756"/>
  </r>
  <r>
    <s v="Fast Forward"/>
    <x v="86"/>
    <n v="2791350"/>
    <n v="131"/>
    <s v=""/>
    <m/>
    <b v="0"/>
    <b v="0"/>
    <b v="0"/>
    <b v="0"/>
    <x v="7757"/>
  </r>
  <r>
    <s v="Bachchhan Paandey"/>
    <x v="49"/>
    <n v="7387882"/>
    <n v="195"/>
    <s v=""/>
    <m/>
    <b v="0"/>
    <b v="0"/>
    <b v="0"/>
    <b v="0"/>
    <x v="7758"/>
  </r>
  <r>
    <s v="Lesson in Murder"/>
    <x v="49"/>
    <n v="7348964"/>
    <n v="196"/>
    <s v=""/>
    <m/>
    <b v="0"/>
    <b v="0"/>
    <b v="0"/>
    <b v="0"/>
    <x v="7759"/>
  </r>
  <r>
    <s v="Money Kisses"/>
    <x v="56"/>
    <n v="8325363"/>
    <n v="104"/>
    <s v=""/>
    <m/>
    <b v="0"/>
    <b v="0"/>
    <b v="0"/>
    <b v="0"/>
    <x v="7760"/>
  </r>
  <r>
    <s v="Gordy"/>
    <x v="85"/>
    <n v="3941146"/>
    <n v="161"/>
    <s v=""/>
    <m/>
    <b v="0"/>
    <b v="0"/>
    <b v="0"/>
    <b v="0"/>
    <x v="7761"/>
  </r>
  <r>
    <s v="Rude Awakening"/>
    <x v="76"/>
    <n v="3169719"/>
    <n v="130"/>
    <s v=""/>
    <m/>
    <b v="0"/>
    <b v="0"/>
    <b v="0"/>
    <b v="0"/>
    <x v="7762"/>
  </r>
  <r>
    <s v="Playing God"/>
    <x v="46"/>
    <n v="4166918"/>
    <n v="149"/>
    <s v=""/>
    <m/>
    <b v="0"/>
    <b v="0"/>
    <b v="0"/>
    <b v="0"/>
    <x v="7763"/>
  </r>
  <r>
    <s v="Family Affairs"/>
    <x v="49"/>
    <n v="7330755"/>
    <n v="197"/>
    <s v=""/>
    <m/>
    <b v="0"/>
    <b v="0"/>
    <b v="0"/>
    <b v="0"/>
    <x v="7764"/>
  </r>
  <r>
    <s v="Listy do M. 5"/>
    <x v="49"/>
    <n v="7328061"/>
    <n v="198"/>
    <s v=""/>
    <m/>
    <b v="0"/>
    <b v="0"/>
    <b v="0"/>
    <b v="0"/>
    <x v="7765"/>
  </r>
  <r>
    <s v="Laid-Back Camp Movie"/>
    <x v="49"/>
    <n v="7317913"/>
    <n v="199"/>
    <s v=""/>
    <m/>
    <b v="0"/>
    <b v="0"/>
    <b v="0"/>
    <b v="0"/>
    <x v="7766"/>
  </r>
  <r>
    <s v="Bon Voyage, Charlie Brown (and Don't Come Back!!)"/>
    <x v="78"/>
    <n v="2013193"/>
    <n v="102"/>
    <s v=""/>
    <m/>
    <b v="0"/>
    <b v="0"/>
    <b v="0"/>
    <b v="0"/>
    <x v="7767"/>
  </r>
  <r>
    <s v="Psy 3: W imie zasad"/>
    <x v="90"/>
    <n v="6725146"/>
    <n v="152"/>
    <s v=""/>
    <m/>
    <b v="0"/>
    <b v="0"/>
    <b v="0"/>
    <b v="0"/>
    <x v="7768"/>
  </r>
  <r>
    <s v="His Name Was Not Listed"/>
    <x v="56"/>
    <n v="8256501"/>
    <n v="105"/>
    <s v=""/>
    <m/>
    <b v="0"/>
    <b v="0"/>
    <b v="0"/>
    <b v="0"/>
    <x v="7769"/>
  </r>
  <r>
    <s v="Blood Moon Party"/>
    <x v="90"/>
    <n v="6709383"/>
    <n v="153"/>
    <s v=""/>
    <m/>
    <b v="0"/>
    <b v="0"/>
    <b v="0"/>
    <b v="0"/>
    <x v="7770"/>
  </r>
  <r>
    <s v="No Man's Land"/>
    <x v="93"/>
    <n v="2877571"/>
    <n v="134"/>
    <s v=""/>
    <m/>
    <b v="0"/>
    <b v="0"/>
    <b v="0"/>
    <b v="0"/>
    <x v="7771"/>
  </r>
  <r>
    <s v="Chhaava"/>
    <x v="56"/>
    <n v="8219603"/>
    <n v="106"/>
    <s v=""/>
    <m/>
    <b v="0"/>
    <b v="0"/>
    <b v="0"/>
    <b v="0"/>
    <x v="7772"/>
  </r>
  <r>
    <s v="Na derevnyu dedushke"/>
    <x v="56"/>
    <n v="8215638"/>
    <n v="107"/>
    <s v=""/>
    <m/>
    <b v="0"/>
    <b v="0"/>
    <b v="0"/>
    <b v="0"/>
    <x v="7773"/>
  </r>
  <r>
    <s v="The King of Comedy"/>
    <x v="79"/>
    <n v="2537183"/>
    <n v="117"/>
    <s v=""/>
    <m/>
    <b v="1"/>
    <b v="0"/>
    <b v="0"/>
    <b v="0"/>
    <x v="7774"/>
  </r>
  <r>
    <s v="Jimmy Hollywood"/>
    <x v="64"/>
    <n v="3783003"/>
    <n v="147"/>
    <s v=""/>
    <m/>
    <b v="0"/>
    <b v="0"/>
    <b v="0"/>
    <b v="0"/>
    <x v="7775"/>
  </r>
  <r>
    <s v="Hot Moves"/>
    <x v="86"/>
    <n v="2732684"/>
    <n v="132"/>
    <s v=""/>
    <m/>
    <b v="0"/>
    <b v="0"/>
    <b v="0"/>
    <b v="0"/>
    <x v="7776"/>
  </r>
  <r>
    <s v="Kama Sutra: A Tale of Love"/>
    <x v="46"/>
    <n v="4109095"/>
    <n v="150"/>
    <s v=""/>
    <m/>
    <b v="0"/>
    <b v="0"/>
    <b v="0"/>
    <b v="0"/>
    <x v="7777"/>
  </r>
  <r>
    <s v="Innocence"/>
    <x v="90"/>
    <n v="6659968"/>
    <n v="154"/>
    <s v=""/>
    <m/>
    <b v="0"/>
    <b v="0"/>
    <b v="0"/>
    <b v="0"/>
    <x v="7778"/>
  </r>
  <r>
    <s v="Sid and Nancy"/>
    <x v="91"/>
    <n v="2826538"/>
    <n v="128"/>
    <s v=""/>
    <m/>
    <b v="0"/>
    <b v="0"/>
    <b v="0"/>
    <b v="0"/>
    <x v="7779"/>
  </r>
  <r>
    <s v="Detroit Rock City"/>
    <x v="57"/>
    <n v="4217115"/>
    <n v="164"/>
    <s v=""/>
    <m/>
    <b v="0"/>
    <b v="0"/>
    <b v="0"/>
    <b v="0"/>
    <x v="7780"/>
  </r>
  <r>
    <s v="Meet Wally Sparks"/>
    <x v="46"/>
    <n v="4073582"/>
    <n v="151"/>
    <s v=""/>
    <m/>
    <b v="0"/>
    <b v="0"/>
    <b v="0"/>
    <b v="0"/>
    <x v="7781"/>
  </r>
  <r>
    <s v="Gloria"/>
    <x v="57"/>
    <n v="4197729"/>
    <n v="165"/>
    <s v=""/>
    <m/>
    <b v="0"/>
    <b v="0"/>
    <b v="0"/>
    <b v="0"/>
    <x v="7782"/>
  </r>
  <r>
    <s v="Shubh Mangal Zyada Saavdhan"/>
    <x v="90"/>
    <n v="6574905"/>
    <n v="155"/>
    <s v=""/>
    <m/>
    <b v="0"/>
    <b v="0"/>
    <b v="0"/>
    <b v="0"/>
    <x v="7783"/>
  </r>
  <r>
    <s v="Speed Zone"/>
    <x v="76"/>
    <n v="3077361"/>
    <n v="131"/>
    <s v=""/>
    <m/>
    <b v="0"/>
    <b v="0"/>
    <b v="0"/>
    <b v="0"/>
    <x v="7784"/>
  </r>
  <r>
    <s v="Rumble Fish"/>
    <x v="79"/>
    <n v="2494480"/>
    <n v="118"/>
    <s v=""/>
    <m/>
    <b v="0"/>
    <b v="0"/>
    <b v="0"/>
    <b v="0"/>
    <x v="7785"/>
  </r>
  <r>
    <s v="Bad Medicine"/>
    <x v="86"/>
    <n v="2685453"/>
    <n v="133"/>
    <s v=""/>
    <m/>
    <b v="0"/>
    <b v="0"/>
    <b v="0"/>
    <b v="0"/>
    <x v="7786"/>
  </r>
  <r>
    <s v="Kissing a Fool"/>
    <x v="75"/>
    <n v="4106588"/>
    <n v="163"/>
    <s v=""/>
    <m/>
    <b v="0"/>
    <b v="0"/>
    <b v="0"/>
    <b v="0"/>
    <x v="7787"/>
  </r>
  <r>
    <s v="Chhapaak"/>
    <x v="90"/>
    <n v="6532100"/>
    <n v="156"/>
    <s v=""/>
    <m/>
    <b v="0"/>
    <b v="0"/>
    <b v="0"/>
    <b v="0"/>
    <x v="7788"/>
  </r>
  <r>
    <s v="Idle Hands"/>
    <x v="57"/>
    <n v="4152523"/>
    <n v="166"/>
    <s v=""/>
    <m/>
    <b v="0"/>
    <b v="0"/>
    <b v="0"/>
    <b v="0"/>
    <x v="7789"/>
  </r>
  <r>
    <s v="Heat"/>
    <x v="93"/>
    <n v="2793214"/>
    <n v="135"/>
    <s v=""/>
    <m/>
    <b v="0"/>
    <b v="0"/>
    <b v="0"/>
    <b v="0"/>
    <x v="7790"/>
  </r>
  <r>
    <s v="Love Me, Love Me Not"/>
    <x v="90"/>
    <n v="6494241"/>
    <n v="157"/>
    <s v=""/>
    <m/>
    <b v="0"/>
    <b v="0"/>
    <b v="0"/>
    <b v="0"/>
    <x v="7791"/>
  </r>
  <r>
    <s v="Under the Volcano"/>
    <x v="83"/>
    <n v="2556800"/>
    <n v="133"/>
    <s v=""/>
    <m/>
    <b v="0"/>
    <b v="0"/>
    <b v="0"/>
    <b v="0"/>
    <x v="7792"/>
  </r>
  <r>
    <s v="A Little Sex"/>
    <x v="74"/>
    <n v="2370376"/>
    <n v="110"/>
    <s v=""/>
    <m/>
    <b v="0"/>
    <b v="0"/>
    <b v="0"/>
    <b v="0"/>
    <x v="7793"/>
  </r>
  <r>
    <s v="Deadtime Stories"/>
    <x v="91"/>
    <n v="2750741"/>
    <n v="129"/>
    <s v=""/>
    <m/>
    <b v="0"/>
    <b v="0"/>
    <b v="0"/>
    <b v="0"/>
    <x v="7794"/>
  </r>
  <r>
    <s v="Cabin Boy"/>
    <x v="64"/>
    <n v="3662459"/>
    <n v="148"/>
    <s v=""/>
    <m/>
    <b v="0"/>
    <b v="0"/>
    <b v="0"/>
    <b v="0"/>
    <x v="7795"/>
  </r>
  <r>
    <s v="Tom and Jerry: The Movie"/>
    <x v="52"/>
    <n v="3560469"/>
    <n v="150"/>
    <s v=""/>
    <m/>
    <b v="0"/>
    <b v="0"/>
    <b v="0"/>
    <b v="0"/>
    <x v="7796"/>
  </r>
  <r>
    <s v="Hammamet"/>
    <x v="90"/>
    <n v="6434874"/>
    <n v="158"/>
    <s v=""/>
    <m/>
    <b v="0"/>
    <b v="0"/>
    <b v="0"/>
    <b v="0"/>
    <x v="7797"/>
  </r>
  <r>
    <s v="The Man Who Wasn't There"/>
    <x v="79"/>
    <n v="2443487"/>
    <n v="119"/>
    <s v=""/>
    <m/>
    <b v="0"/>
    <b v="0"/>
    <b v="0"/>
    <b v="0"/>
    <x v="7798"/>
  </r>
  <r>
    <s v="Table for Five"/>
    <x v="79"/>
    <n v="2439705"/>
    <n v="120"/>
    <s v=""/>
    <m/>
    <b v="0"/>
    <b v="0"/>
    <b v="0"/>
    <b v="0"/>
    <x v="7799"/>
  </r>
  <r>
    <s v="White Man's Burden"/>
    <x v="85"/>
    <n v="3734870"/>
    <n v="162"/>
    <s v=""/>
    <m/>
    <b v="0"/>
    <b v="0"/>
    <b v="0"/>
    <b v="0"/>
    <x v="7800"/>
  </r>
  <r>
    <s v="Heartbeeps"/>
    <x v="82"/>
    <n v="2154696"/>
    <n v="90"/>
    <s v=""/>
    <m/>
    <b v="0"/>
    <b v="0"/>
    <b v="0"/>
    <b v="0"/>
    <x v="7801"/>
  </r>
  <r>
    <s v="Born to Be Wild"/>
    <x v="85"/>
    <n v="3730409"/>
    <n v="163"/>
    <s v=""/>
    <m/>
    <b v="0"/>
    <b v="0"/>
    <b v="0"/>
    <b v="0"/>
    <x v="7802"/>
  </r>
  <r>
    <s v="Lindenberg! Mach dein Ding"/>
    <x v="90"/>
    <n v="6404964"/>
    <n v="159"/>
    <s v=""/>
    <m/>
    <b v="0"/>
    <b v="0"/>
    <b v="0"/>
    <b v="0"/>
    <x v="7803"/>
  </r>
  <r>
    <s v="Tough Enough"/>
    <x v="79"/>
    <n v="2433722"/>
    <n v="121"/>
    <s v=""/>
    <m/>
    <b v="0"/>
    <b v="0"/>
    <b v="0"/>
    <b v="0"/>
    <x v="7804"/>
  </r>
  <r>
    <s v="Midnight Swan"/>
    <x v="90"/>
    <n v="6397065"/>
    <n v="160"/>
    <s v=""/>
    <m/>
    <b v="0"/>
    <b v="0"/>
    <b v="0"/>
    <b v="0"/>
    <x v="7805"/>
  </r>
  <r>
    <s v="Le Dîner de Cons"/>
    <x v="57"/>
    <n v="4071548"/>
    <n v="167"/>
    <s v=""/>
    <m/>
    <b v="0"/>
    <b v="0"/>
    <b v="0"/>
    <b v="0"/>
    <x v="7806"/>
  </r>
  <r>
    <s v="Bound"/>
    <x v="88"/>
    <n v="3803441"/>
    <n v="160"/>
    <s v=""/>
    <m/>
    <b v="0"/>
    <b v="0"/>
    <b v="0"/>
    <b v="0"/>
    <x v="7807"/>
  </r>
  <r>
    <s v="Breaking the Waves"/>
    <x v="88"/>
    <n v="3803298"/>
    <n v="161"/>
    <s v=""/>
    <m/>
    <b v="0"/>
    <b v="0"/>
    <b v="0"/>
    <b v="0"/>
    <x v="7808"/>
  </r>
  <r>
    <s v="Fright Night Part 2"/>
    <x v="76"/>
    <n v="2983784"/>
    <n v="132"/>
    <s v=""/>
    <m/>
    <b v="0"/>
    <b v="0"/>
    <b v="0"/>
    <b v="0"/>
    <x v="7809"/>
  </r>
  <r>
    <s v="Barb Wire"/>
    <x v="88"/>
    <n v="3793614"/>
    <n v="162"/>
    <s v=""/>
    <m/>
    <b v="0"/>
    <b v="0"/>
    <b v="0"/>
    <b v="0"/>
    <x v="7810"/>
  </r>
  <r>
    <s v="Walk Proud"/>
    <x v="92"/>
    <n v="1675040"/>
    <n v="71"/>
    <s v=""/>
    <m/>
    <b v="0"/>
    <b v="0"/>
    <b v="0"/>
    <b v="0"/>
    <x v="7811"/>
  </r>
  <r>
    <s v="Three Colors: Red"/>
    <x v="64"/>
    <n v="3599538"/>
    <n v="149"/>
    <s v=""/>
    <m/>
    <b v="0"/>
    <b v="0"/>
    <b v="0"/>
    <b v="0"/>
    <x v="7812"/>
  </r>
  <r>
    <s v="Simply Black"/>
    <x v="90"/>
    <n v="6323750"/>
    <n v="162"/>
    <s v=""/>
    <m/>
    <b v="0"/>
    <b v="0"/>
    <b v="0"/>
    <b v="0"/>
    <x v="7813"/>
  </r>
  <r>
    <s v="Silent Night, Deadly Night"/>
    <x v="83"/>
    <n v="2491460"/>
    <n v="134"/>
    <s v=""/>
    <m/>
    <b v="0"/>
    <b v="0"/>
    <b v="0"/>
    <b v="0"/>
    <x v="7814"/>
  </r>
  <r>
    <s v="Hurry Up Tomorrow"/>
    <x v="56"/>
    <n v="7763055"/>
    <n v="108"/>
    <s v=""/>
    <m/>
    <b v="0"/>
    <b v="0"/>
    <b v="0"/>
    <b v="0"/>
    <x v="7815"/>
  </r>
  <r>
    <s v="Running on Empty"/>
    <x v="87"/>
    <n v="2835116"/>
    <n v="147"/>
    <s v=""/>
    <m/>
    <b v="0"/>
    <b v="0"/>
    <b v="0"/>
    <b v="0"/>
    <x v="7816"/>
  </r>
  <r>
    <s v="Choose Me"/>
    <x v="83"/>
    <n v="2490233"/>
    <n v="135"/>
    <s v=""/>
    <m/>
    <b v="0"/>
    <b v="0"/>
    <b v="0"/>
    <b v="0"/>
    <x v="7817"/>
  </r>
  <r>
    <s v="Bad Company"/>
    <x v="85"/>
    <n v="3674841"/>
    <n v="164"/>
    <s v=""/>
    <m/>
    <b v="0"/>
    <b v="0"/>
    <b v="0"/>
    <b v="0"/>
    <x v="7818"/>
  </r>
  <r>
    <s v="Six: The Musical Live!"/>
    <x v="56"/>
    <n v="7755929"/>
    <n v="109"/>
    <s v=""/>
    <m/>
    <b v="0"/>
    <b v="0"/>
    <b v="0"/>
    <b v="0"/>
    <x v="7819"/>
  </r>
  <r>
    <s v="976-EVIL"/>
    <x v="76"/>
    <n v="2955917"/>
    <n v="133"/>
    <s v=""/>
    <m/>
    <b v="0"/>
    <b v="0"/>
    <b v="0"/>
    <b v="0"/>
    <x v="7820"/>
  </r>
  <r>
    <s v="My Boyfriend's Meds"/>
    <x v="90"/>
    <n v="6292780"/>
    <n v="163"/>
    <s v=""/>
    <m/>
    <b v="0"/>
    <b v="0"/>
    <b v="0"/>
    <b v="0"/>
    <x v="7821"/>
  </r>
  <r>
    <s v="The Adventures of Milo and Otis"/>
    <x v="76"/>
    <n v="2948215"/>
    <n v="134"/>
    <s v=""/>
    <m/>
    <b v="0"/>
    <b v="0"/>
    <b v="0"/>
    <b v="0"/>
    <x v="7822"/>
  </r>
  <r>
    <s v="The Allnighter"/>
    <x v="93"/>
    <n v="2700000"/>
    <n v="136"/>
    <s v=""/>
    <m/>
    <b v="0"/>
    <b v="0"/>
    <b v="0"/>
    <b v="0"/>
    <x v="7823"/>
  </r>
  <r>
    <s v="Playing for Keeps"/>
    <x v="91"/>
    <n v="2669366"/>
    <n v="130"/>
    <s v=""/>
    <m/>
    <b v="0"/>
    <b v="0"/>
    <b v="0"/>
    <b v="0"/>
    <x v="7824"/>
  </r>
  <r>
    <s v="Bill &amp; Ted Face the Music"/>
    <x v="90"/>
    <n v="6274027"/>
    <n v="164"/>
    <s v=""/>
    <n v="3"/>
    <b v="0"/>
    <b v="0"/>
    <b v="0"/>
    <b v="0"/>
    <x v="7825"/>
  </r>
  <r>
    <s v="Maxie"/>
    <x v="86"/>
    <n v="2564278"/>
    <n v="134"/>
    <s v=""/>
    <m/>
    <b v="0"/>
    <b v="0"/>
    <b v="0"/>
    <b v="0"/>
    <x v="7826"/>
  </r>
  <r>
    <s v="Hello Mary Lou: Prom Night II"/>
    <x v="93"/>
    <n v="2683519"/>
    <n v="137"/>
    <s v=""/>
    <m/>
    <b v="0"/>
    <b v="0"/>
    <b v="0"/>
    <b v="0"/>
    <x v="7827"/>
  </r>
  <r>
    <s v="Playing by Heart"/>
    <x v="57"/>
    <n v="3970078"/>
    <n v="168"/>
    <s v=""/>
    <m/>
    <b v="0"/>
    <b v="0"/>
    <b v="0"/>
    <b v="0"/>
    <x v="7828"/>
  </r>
  <r>
    <s v="Original Gangstas"/>
    <x v="88"/>
    <n v="3718087"/>
    <n v="163"/>
    <s v=""/>
    <m/>
    <b v="0"/>
    <b v="0"/>
    <b v="0"/>
    <b v="0"/>
    <x v="7829"/>
  </r>
  <r>
    <s v="Yes, Giorgio"/>
    <x v="74"/>
    <n v="2279543"/>
    <n v="111"/>
    <s v=""/>
    <m/>
    <b v="0"/>
    <b v="0"/>
    <b v="0"/>
    <b v="0"/>
    <x v="7830"/>
  </r>
  <r>
    <s v="Stranger Than Paradise"/>
    <x v="83"/>
    <n v="2454393"/>
    <n v="136"/>
    <s v=""/>
    <m/>
    <b v="0"/>
    <b v="0"/>
    <b v="0"/>
    <b v="0"/>
    <x v="7831"/>
  </r>
  <r>
    <s v="The Winslow Boy"/>
    <x v="57"/>
    <n v="3957934"/>
    <n v="169"/>
    <s v=""/>
    <m/>
    <b v="0"/>
    <b v="0"/>
    <b v="0"/>
    <b v="0"/>
    <x v="7832"/>
  </r>
  <r>
    <s v="Father Hood"/>
    <x v="52"/>
    <n v="3418141"/>
    <n v="151"/>
    <s v=""/>
    <m/>
    <b v="0"/>
    <b v="0"/>
    <b v="0"/>
    <b v="0"/>
    <x v="7833"/>
  </r>
  <r>
    <s v="Hotel Belgrade"/>
    <x v="90"/>
    <n v="6189882"/>
    <n v="165"/>
    <s v=""/>
    <m/>
    <b v="0"/>
    <b v="0"/>
    <b v="0"/>
    <b v="0"/>
    <x v="7834"/>
  </r>
  <r>
    <s v="The Portrait of a Lady"/>
    <x v="88"/>
    <n v="3692836"/>
    <n v="164"/>
    <s v=""/>
    <m/>
    <b v="0"/>
    <b v="0"/>
    <b v="0"/>
    <b v="0"/>
    <x v="7835"/>
  </r>
  <r>
    <s v="A Private Function"/>
    <x v="86"/>
    <n v="2527088"/>
    <n v="135"/>
    <s v=""/>
    <m/>
    <b v="0"/>
    <b v="0"/>
    <b v="0"/>
    <b v="0"/>
    <x v="7836"/>
  </r>
  <r>
    <s v="Heathcliff: The Movie"/>
    <x v="91"/>
    <n v="2610686"/>
    <n v="131"/>
    <s v=""/>
    <m/>
    <b v="0"/>
    <b v="0"/>
    <b v="0"/>
    <b v="0"/>
    <x v="7837"/>
  </r>
  <r>
    <s v="Tsarevna-lyagushka"/>
    <x v="56"/>
    <n v="7532015"/>
    <n v="110"/>
    <s v=""/>
    <m/>
    <b v="0"/>
    <b v="0"/>
    <b v="0"/>
    <b v="0"/>
    <x v="7838"/>
  </r>
  <r>
    <s v="New Jersey Drive"/>
    <x v="85"/>
    <n v="3565508"/>
    <n v="165"/>
    <s v=""/>
    <m/>
    <b v="0"/>
    <b v="0"/>
    <b v="0"/>
    <b v="0"/>
    <x v="7839"/>
  </r>
  <r>
    <s v="The Unbreakable Boy"/>
    <x v="56"/>
    <n v="7529033"/>
    <n v="111"/>
    <s v=""/>
    <m/>
    <b v="0"/>
    <b v="0"/>
    <b v="0"/>
    <b v="0"/>
    <x v="7840"/>
  </r>
  <r>
    <s v="Marie"/>
    <x v="86"/>
    <n v="2507995"/>
    <n v="136"/>
    <s v=""/>
    <m/>
    <b v="0"/>
    <b v="0"/>
    <b v="0"/>
    <b v="0"/>
    <x v="7841"/>
  </r>
  <r>
    <s v="A Sunday in the Country"/>
    <x v="83"/>
    <n v="2411143"/>
    <n v="137"/>
    <s v=""/>
    <m/>
    <b v="0"/>
    <b v="0"/>
    <b v="0"/>
    <b v="0"/>
    <x v="7842"/>
  </r>
  <r>
    <s v="Lost Highway"/>
    <x v="46"/>
    <n v="3765078"/>
    <n v="152"/>
    <s v=""/>
    <m/>
    <b v="0"/>
    <b v="0"/>
    <b v="0"/>
    <b v="0"/>
    <x v="7843"/>
  </r>
  <r>
    <s v="Man, Woman and Child"/>
    <x v="79"/>
    <n v="2314561"/>
    <n v="122"/>
    <s v=""/>
    <m/>
    <b v="0"/>
    <b v="0"/>
    <b v="0"/>
    <b v="0"/>
    <x v="7844"/>
  </r>
  <r>
    <s v="Carny"/>
    <x v="78"/>
    <n v="1817720"/>
    <n v="103"/>
    <s v=""/>
    <m/>
    <b v="0"/>
    <b v="0"/>
    <b v="0"/>
    <b v="0"/>
    <x v="7845"/>
  </r>
  <r>
    <s v="The Trigger Effect"/>
    <x v="88"/>
    <n v="3622979"/>
    <n v="165"/>
    <s v=""/>
    <m/>
    <b v="0"/>
    <b v="0"/>
    <b v="0"/>
    <b v="0"/>
    <x v="7846"/>
  </r>
  <r>
    <s v="Merry Christmas Mr. Lawrence"/>
    <x v="79"/>
    <n v="2307000"/>
    <n v="123"/>
    <s v=""/>
    <m/>
    <b v="0"/>
    <b v="0"/>
    <b v="0"/>
    <b v="0"/>
    <x v="7847"/>
  </r>
  <r>
    <s v="The Care Bears Adventure in Wonderland"/>
    <x v="93"/>
    <n v="2608000"/>
    <n v="138"/>
    <s v=""/>
    <m/>
    <b v="0"/>
    <b v="0"/>
    <b v="0"/>
    <b v="0"/>
    <x v="7848"/>
  </r>
  <r>
    <s v="A Simple Twist of Fate"/>
    <x v="64"/>
    <n v="3430583"/>
    <n v="150"/>
    <s v=""/>
    <m/>
    <b v="0"/>
    <b v="0"/>
    <b v="0"/>
    <b v="0"/>
    <x v="7849"/>
  </r>
  <r>
    <s v="My Boyfriend's Back"/>
    <x v="52"/>
    <n v="3335984"/>
    <n v="152"/>
    <s v=""/>
    <m/>
    <b v="0"/>
    <b v="0"/>
    <b v="0"/>
    <b v="0"/>
    <x v="7850"/>
  </r>
  <r>
    <s v="This Is Elvis"/>
    <x v="82"/>
    <n v="2028612"/>
    <n v="91"/>
    <s v=""/>
    <m/>
    <b v="0"/>
    <b v="0"/>
    <b v="0"/>
    <b v="0"/>
    <x v="7851"/>
  </r>
  <r>
    <s v="How to Be a Good Wife"/>
    <x v="90"/>
    <n v="6033430"/>
    <n v="166"/>
    <s v=""/>
    <m/>
    <b v="0"/>
    <b v="0"/>
    <b v="0"/>
    <b v="0"/>
    <x v="7852"/>
  </r>
  <r>
    <s v="The Legacy Of Dr. Death: Black File"/>
    <x v="90"/>
    <n v="6024046"/>
    <n v="167"/>
    <s v=""/>
    <m/>
    <b v="0"/>
    <b v="0"/>
    <b v="0"/>
    <b v="0"/>
    <x v="7853"/>
  </r>
  <r>
    <s v="Screen Two: The Snapper"/>
    <x v="52"/>
    <n v="3323524"/>
    <n v="153"/>
    <s v=""/>
    <m/>
    <b v="0"/>
    <b v="0"/>
    <b v="0"/>
    <b v="0"/>
    <x v="7854"/>
  </r>
  <r>
    <s v="Gunmen"/>
    <x v="64"/>
    <n v="3411885"/>
    <n v="151"/>
    <s v=""/>
    <m/>
    <b v="0"/>
    <b v="0"/>
    <b v="0"/>
    <b v="0"/>
    <x v="7855"/>
  </r>
  <r>
    <s v="Sphinx"/>
    <x v="82"/>
    <n v="2022771"/>
    <n v="92"/>
    <s v=""/>
    <m/>
    <b v="0"/>
    <b v="0"/>
    <b v="0"/>
    <b v="0"/>
    <x v="7856"/>
  </r>
  <r>
    <s v="House of Games"/>
    <x v="93"/>
    <n v="2585639"/>
    <n v="139"/>
    <s v=""/>
    <m/>
    <b v="0"/>
    <b v="0"/>
    <b v="0"/>
    <b v="0"/>
    <x v="7857"/>
  </r>
  <r>
    <s v="The Men's Club"/>
    <x v="91"/>
    <n v="2556361"/>
    <n v="132"/>
    <s v=""/>
    <m/>
    <b v="0"/>
    <b v="0"/>
    <b v="0"/>
    <b v="0"/>
    <x v="7858"/>
  </r>
  <r>
    <s v="A Piece of Cake"/>
    <x v="90"/>
    <n v="6008448"/>
    <n v="168"/>
    <s v=""/>
    <m/>
    <b v="0"/>
    <b v="0"/>
    <b v="0"/>
    <b v="0"/>
    <x v="7859"/>
  </r>
  <r>
    <s v="The Draughtsman's Contract"/>
    <x v="79"/>
    <n v="2283233"/>
    <n v="124"/>
    <s v=""/>
    <m/>
    <b v="0"/>
    <b v="0"/>
    <b v="0"/>
    <b v="0"/>
    <x v="7860"/>
  </r>
  <r>
    <s v="Metropolitan"/>
    <x v="84"/>
    <n v="2938208"/>
    <n v="138"/>
    <s v=""/>
    <m/>
    <b v="0"/>
    <b v="0"/>
    <b v="0"/>
    <b v="0"/>
    <x v="7861"/>
  </r>
  <r>
    <s v="Jeffrey"/>
    <x v="85"/>
    <n v="3487767"/>
    <n v="166"/>
    <s v=""/>
    <m/>
    <b v="0"/>
    <b v="0"/>
    <b v="0"/>
    <b v="0"/>
    <x v="7862"/>
  </r>
  <r>
    <s v="The Rhythm Section"/>
    <x v="90"/>
    <n v="5989583"/>
    <n v="169"/>
    <s v=""/>
    <m/>
    <b v="0"/>
    <b v="0"/>
    <b v="0"/>
    <b v="0"/>
    <x v="7863"/>
  </r>
  <r>
    <s v="Streets of Gold"/>
    <x v="91"/>
    <n v="2546238"/>
    <n v="133"/>
    <s v=""/>
    <m/>
    <b v="0"/>
    <b v="0"/>
    <b v="0"/>
    <b v="0"/>
    <x v="7864"/>
  </r>
  <r>
    <s v="True Stories"/>
    <x v="91"/>
    <n v="2545142"/>
    <n v="134"/>
    <s v=""/>
    <m/>
    <b v="0"/>
    <b v="0"/>
    <b v="0"/>
    <b v="0"/>
    <x v="7865"/>
  </r>
  <r>
    <s v="Traces of Red"/>
    <x v="81"/>
    <n v="3206714"/>
    <n v="130"/>
    <s v=""/>
    <m/>
    <b v="0"/>
    <b v="0"/>
    <b v="0"/>
    <b v="0"/>
    <x v="7866"/>
  </r>
  <r>
    <s v="Happily Ever After"/>
    <x v="52"/>
    <n v="3299382"/>
    <n v="154"/>
    <s v=""/>
    <m/>
    <b v="0"/>
    <b v="0"/>
    <b v="0"/>
    <b v="0"/>
    <x v="7867"/>
  </r>
  <r>
    <s v="How I Became a Gangster"/>
    <x v="90"/>
    <n v="5975729"/>
    <n v="170"/>
    <s v=""/>
    <m/>
    <b v="0"/>
    <b v="0"/>
    <b v="0"/>
    <b v="0"/>
    <x v="7868"/>
  </r>
  <r>
    <s v="Honky Tonk Freeway"/>
    <x v="82"/>
    <n v="2004742"/>
    <n v="93"/>
    <s v=""/>
    <m/>
    <b v="0"/>
    <b v="0"/>
    <b v="0"/>
    <b v="0"/>
    <x v="7869"/>
  </r>
  <r>
    <s v="Paris, Texas"/>
    <x v="83"/>
    <n v="2352174"/>
    <n v="138"/>
    <s v=""/>
    <m/>
    <b v="1"/>
    <b v="0"/>
    <b v="1"/>
    <b v="0"/>
    <x v="7870"/>
  </r>
  <r>
    <s v="Only the Strong"/>
    <x v="52"/>
    <n v="3283371"/>
    <n v="155"/>
    <s v=""/>
    <m/>
    <b v="0"/>
    <b v="0"/>
    <b v="0"/>
    <b v="0"/>
    <x v="7871"/>
  </r>
  <r>
    <s v="The Governess"/>
    <x v="75"/>
    <n v="3719509"/>
    <n v="164"/>
    <s v=""/>
    <m/>
    <b v="0"/>
    <b v="0"/>
    <b v="0"/>
    <b v="0"/>
    <x v="7872"/>
  </r>
  <r>
    <s v="L'Innocente"/>
    <x v="90"/>
    <n v="5929392"/>
    <n v="171"/>
    <s v=""/>
    <m/>
    <b v="0"/>
    <b v="0"/>
    <b v="0"/>
    <b v="0"/>
    <x v="7873"/>
  </r>
  <r>
    <s v="Blue Sky"/>
    <x v="64"/>
    <n v="3359465"/>
    <n v="152"/>
    <s v=""/>
    <m/>
    <b v="0"/>
    <b v="0"/>
    <b v="0"/>
    <b v="0"/>
    <x v="7874"/>
  </r>
  <r>
    <s v="Gleaming the Cube"/>
    <x v="76"/>
    <n v="2777280"/>
    <n v="135"/>
    <s v=""/>
    <m/>
    <b v="0"/>
    <b v="0"/>
    <b v="0"/>
    <b v="0"/>
    <x v="7875"/>
  </r>
  <r>
    <s v="The Night of the Shooting Stars"/>
    <x v="79"/>
    <n v="2251121"/>
    <n v="125"/>
    <s v=""/>
    <m/>
    <b v="0"/>
    <b v="0"/>
    <b v="0"/>
    <b v="0"/>
    <x v="7876"/>
  </r>
  <r>
    <s v="Les Bodin's partent en vrille"/>
    <x v="56"/>
    <n v="7277574"/>
    <n v="113"/>
    <s v=""/>
    <m/>
    <b v="0"/>
    <b v="0"/>
    <b v="0"/>
    <b v="0"/>
    <x v="7877"/>
  </r>
  <r>
    <s v="Reform School Girls"/>
    <x v="91"/>
    <n v="2510433"/>
    <n v="135"/>
    <s v=""/>
    <m/>
    <b v="0"/>
    <b v="0"/>
    <b v="0"/>
    <b v="0"/>
    <x v="7878"/>
  </r>
  <r>
    <s v="Squanto: A Warrior's Tale"/>
    <x v="64"/>
    <n v="3342223"/>
    <n v="153"/>
    <s v=""/>
    <m/>
    <b v="0"/>
    <b v="0"/>
    <b v="0"/>
    <b v="0"/>
    <x v="7879"/>
  </r>
  <r>
    <s v="Lock, Stock and Two Smoking Barrels"/>
    <x v="57"/>
    <n v="3753929"/>
    <n v="170"/>
    <s v=""/>
    <n v="4"/>
    <b v="0"/>
    <b v="1"/>
    <b v="0"/>
    <b v="0"/>
    <x v="7880"/>
  </r>
  <r>
    <s v="JUJUTSU KAISEN: Hidden Inventory/Premature Death - The Movie"/>
    <x v="56"/>
    <n v="7233186"/>
    <n v="114"/>
    <s v=""/>
    <m/>
    <b v="0"/>
    <b v="0"/>
    <b v="0"/>
    <b v="0"/>
    <x v="7881"/>
  </r>
  <r>
    <s v="Splitting Heirs"/>
    <x v="52"/>
    <n v="3246063"/>
    <n v="156"/>
    <s v=""/>
    <m/>
    <b v="0"/>
    <b v="0"/>
    <b v="0"/>
    <b v="0"/>
    <x v="7882"/>
  </r>
  <r>
    <s v="Twiceborn"/>
    <x v="90"/>
    <n v="5880157"/>
    <n v="172"/>
    <s v=""/>
    <m/>
    <b v="0"/>
    <b v="0"/>
    <b v="0"/>
    <b v="0"/>
    <x v="7883"/>
  </r>
  <r>
    <s v="Raggedy Man"/>
    <x v="82"/>
    <n v="1976198"/>
    <n v="94"/>
    <s v=""/>
    <m/>
    <b v="0"/>
    <b v="0"/>
    <b v="0"/>
    <b v="0"/>
    <x v="7884"/>
  </r>
  <r>
    <s v="P.O.W. the Escape"/>
    <x v="91"/>
    <n v="2497233"/>
    <n v="136"/>
    <s v=""/>
    <m/>
    <b v="0"/>
    <b v="0"/>
    <b v="0"/>
    <b v="0"/>
    <x v="7885"/>
  </r>
  <r>
    <s v="Liberty Heights"/>
    <x v="57"/>
    <n v="3736868"/>
    <n v="171"/>
    <s v=""/>
    <m/>
    <b v="0"/>
    <b v="0"/>
    <b v="0"/>
    <b v="0"/>
    <x v="7886"/>
  </r>
  <r>
    <s v="Desert Hearts"/>
    <x v="91"/>
    <n v="2492995"/>
    <n v="137"/>
    <s v=""/>
    <m/>
    <b v="0"/>
    <b v="0"/>
    <b v="0"/>
    <b v="0"/>
    <x v="7887"/>
  </r>
  <r>
    <s v="8 Heads in a Duffel Bag"/>
    <x v="46"/>
    <n v="3602884"/>
    <n v="153"/>
    <s v=""/>
    <m/>
    <b v="0"/>
    <b v="0"/>
    <b v="0"/>
    <b v="0"/>
    <x v="7888"/>
  </r>
  <r>
    <s v="Moll Flanders"/>
    <x v="88"/>
    <n v="3486957"/>
    <n v="166"/>
    <s v=""/>
    <m/>
    <b v="0"/>
    <b v="0"/>
    <b v="0"/>
    <b v="0"/>
    <x v="7889"/>
  </r>
  <r>
    <s v="The Pest"/>
    <x v="46"/>
    <n v="3600616"/>
    <n v="154"/>
    <s v=""/>
    <m/>
    <b v="0"/>
    <b v="0"/>
    <b v="0"/>
    <b v="0"/>
    <x v="7890"/>
  </r>
  <r>
    <s v="The Royal Bride"/>
    <x v="90"/>
    <n v="5830719"/>
    <n v="173"/>
    <s v=""/>
    <m/>
    <b v="0"/>
    <b v="0"/>
    <b v="0"/>
    <b v="0"/>
    <x v="7891"/>
  </r>
  <r>
    <s v="Last Embrace"/>
    <x v="92"/>
    <n v="1537125"/>
    <n v="72"/>
    <s v=""/>
    <m/>
    <b v="0"/>
    <b v="0"/>
    <b v="0"/>
    <b v="0"/>
    <x v="7892"/>
  </r>
  <r>
    <s v="Colours of Time"/>
    <x v="56"/>
    <n v="7161119"/>
    <n v="115"/>
    <s v=""/>
    <m/>
    <b v="0"/>
    <b v="0"/>
    <b v="0"/>
    <b v="0"/>
    <x v="7893"/>
  </r>
  <r>
    <s v="Moon le panda"/>
    <x v="56"/>
    <n v="7127689"/>
    <n v="116"/>
    <s v=""/>
    <m/>
    <b v="0"/>
    <b v="0"/>
    <b v="0"/>
    <b v="0"/>
    <x v="7894"/>
  </r>
  <r>
    <s v="Beasts Clawing at Straws"/>
    <x v="90"/>
    <n v="5796059"/>
    <n v="174"/>
    <s v=""/>
    <m/>
    <b v="0"/>
    <b v="0"/>
    <b v="0"/>
    <b v="0"/>
    <x v="7895"/>
  </r>
  <r>
    <s v="K2"/>
    <x v="81"/>
    <n v="3106559"/>
    <n v="131"/>
    <s v=""/>
    <m/>
    <b v="0"/>
    <b v="0"/>
    <b v="0"/>
    <b v="0"/>
    <x v="7896"/>
  </r>
  <r>
    <s v="Blame It on the Bellboy"/>
    <x v="81"/>
    <n v="3104545"/>
    <n v="132"/>
    <s v=""/>
    <m/>
    <b v="0"/>
    <b v="0"/>
    <b v="0"/>
    <b v="0"/>
    <x v="7897"/>
  </r>
  <r>
    <s v="The Stepfather"/>
    <x v="93"/>
    <n v="2488740"/>
    <n v="140"/>
    <s v=""/>
    <m/>
    <b v="0"/>
    <b v="0"/>
    <b v="0"/>
    <b v="0"/>
    <x v="7898"/>
  </r>
  <r>
    <s v="Cats Don't Dance"/>
    <x v="46"/>
    <n v="3566637"/>
    <n v="155"/>
    <s v=""/>
    <m/>
    <b v="0"/>
    <b v="0"/>
    <b v="0"/>
    <b v="0"/>
    <x v="7899"/>
  </r>
  <r>
    <s v="Romeo Is Bleeding"/>
    <x v="64"/>
    <n v="3275585"/>
    <n v="154"/>
    <s v=""/>
    <m/>
    <b v="0"/>
    <b v="0"/>
    <b v="0"/>
    <b v="0"/>
    <x v="7900"/>
  </r>
  <r>
    <s v="My Beautiful Laundrette"/>
    <x v="91"/>
    <n v="2453076"/>
    <n v="138"/>
    <s v=""/>
    <m/>
    <b v="0"/>
    <b v="0"/>
    <b v="0"/>
    <b v="0"/>
    <x v="7901"/>
  </r>
  <r>
    <s v="Princess Mononoke 4K Restoration"/>
    <x v="56"/>
    <n v="7087167"/>
    <n v="117"/>
    <s v=""/>
    <m/>
    <b v="0"/>
    <b v="0"/>
    <b v="0"/>
    <b v="0"/>
    <x v="7902"/>
  </r>
  <r>
    <s v="My Crazy Life"/>
    <x v="64"/>
    <n v="3267313"/>
    <n v="155"/>
    <s v=""/>
    <m/>
    <b v="0"/>
    <b v="0"/>
    <b v="0"/>
    <b v="0"/>
    <x v="7903"/>
  </r>
  <r>
    <s v="Tous les matins du monde"/>
    <x v="81"/>
    <n v="3089497"/>
    <n v="133"/>
    <s v=""/>
    <m/>
    <b v="0"/>
    <b v="0"/>
    <b v="0"/>
    <b v="0"/>
    <x v="7904"/>
  </r>
  <r>
    <s v="Hey There, It's Yogi Bear"/>
    <x v="91"/>
    <n v="2438233"/>
    <n v="139"/>
    <s v=""/>
    <m/>
    <b v="0"/>
    <b v="0"/>
    <b v="0"/>
    <b v="0"/>
    <x v="7905"/>
  </r>
  <r>
    <s v="Angels and Insects"/>
    <x v="88"/>
    <n v="3414301"/>
    <n v="167"/>
    <s v=""/>
    <m/>
    <b v="0"/>
    <b v="0"/>
    <b v="0"/>
    <b v="0"/>
    <x v="7906"/>
  </r>
  <r>
    <s v="The Public Eye"/>
    <x v="81"/>
    <n v="3067917"/>
    <n v="134"/>
    <s v=""/>
    <m/>
    <b v="0"/>
    <b v="0"/>
    <b v="0"/>
    <b v="0"/>
    <x v="7907"/>
  </r>
  <r>
    <s v="'Til There Was You"/>
    <x v="46"/>
    <n v="3525125"/>
    <n v="156"/>
    <s v=""/>
    <m/>
    <b v="0"/>
    <b v="0"/>
    <b v="0"/>
    <b v="0"/>
    <x v="7908"/>
  </r>
  <r>
    <s v="18 Again!"/>
    <x v="87"/>
    <n v="2567099"/>
    <n v="149"/>
    <s v=""/>
    <m/>
    <b v="0"/>
    <b v="0"/>
    <b v="0"/>
    <b v="0"/>
    <x v="7909"/>
  </r>
  <r>
    <s v="Homicide"/>
    <x v="89"/>
    <n v="2971661"/>
    <n v="137"/>
    <s v=""/>
    <m/>
    <b v="0"/>
    <b v="0"/>
    <b v="0"/>
    <b v="0"/>
    <x v="7910"/>
  </r>
  <r>
    <s v="Major League: Back to the Minors"/>
    <x v="75"/>
    <n v="3572443"/>
    <n v="165"/>
    <s v=""/>
    <m/>
    <b v="0"/>
    <b v="0"/>
    <b v="0"/>
    <b v="0"/>
    <x v="7911"/>
  </r>
  <r>
    <s v="CrissCross"/>
    <x v="81"/>
    <n v="3052738"/>
    <n v="135"/>
    <s v=""/>
    <m/>
    <b v="0"/>
    <b v="0"/>
    <b v="0"/>
    <b v="0"/>
    <x v="7912"/>
  </r>
  <r>
    <s v="Maurice"/>
    <x v="93"/>
    <n v="2439061"/>
    <n v="141"/>
    <s v=""/>
    <m/>
    <b v="0"/>
    <b v="0"/>
    <b v="0"/>
    <b v="0"/>
    <x v="7913"/>
  </r>
  <r>
    <s v="Last Letter"/>
    <x v="90"/>
    <n v="5663972"/>
    <n v="176"/>
    <s v=""/>
    <m/>
    <b v="0"/>
    <b v="0"/>
    <b v="0"/>
    <b v="0"/>
    <x v="7914"/>
  </r>
  <r>
    <s v="Mr. Wonderful"/>
    <x v="52"/>
    <n v="3125424"/>
    <n v="157"/>
    <s v=""/>
    <m/>
    <b v="0"/>
    <b v="0"/>
    <b v="0"/>
    <b v="0"/>
    <x v="7915"/>
  </r>
  <r>
    <s v="The Glass Shield"/>
    <x v="85"/>
    <n v="3291163"/>
    <n v="167"/>
    <s v=""/>
    <m/>
    <b v="0"/>
    <b v="0"/>
    <b v="0"/>
    <b v="0"/>
    <x v="7916"/>
  </r>
  <r>
    <s v="Dangerously Close"/>
    <x v="91"/>
    <n v="2390525"/>
    <n v="140"/>
    <s v=""/>
    <m/>
    <b v="0"/>
    <b v="0"/>
    <b v="0"/>
    <b v="0"/>
    <x v="7917"/>
  </r>
  <r>
    <s v="Dan Da Dan: Evil Eye"/>
    <x v="56"/>
    <n v="6906193"/>
    <n v="118"/>
    <s v=""/>
    <m/>
    <b v="0"/>
    <b v="0"/>
    <b v="0"/>
    <b v="0"/>
    <x v="7918"/>
  </r>
  <r>
    <s v="Dead of Winter"/>
    <x v="93"/>
    <n v="2413427"/>
    <n v="142"/>
    <s v=""/>
    <m/>
    <b v="0"/>
    <b v="0"/>
    <b v="0"/>
    <b v="0"/>
    <x v="7919"/>
  </r>
  <r>
    <s v="Silent Fall"/>
    <x v="64"/>
    <n v="3180674"/>
    <n v="156"/>
    <s v=""/>
    <m/>
    <b v="0"/>
    <b v="0"/>
    <b v="0"/>
    <b v="0"/>
    <x v="7920"/>
  </r>
  <r>
    <s v="The Kindred"/>
    <x v="93"/>
    <n v="2407024"/>
    <n v="143"/>
    <s v=""/>
    <m/>
    <b v="0"/>
    <b v="0"/>
    <b v="0"/>
    <b v="0"/>
    <x v="7921"/>
  </r>
  <r>
    <s v="Desperate Hours"/>
    <x v="84"/>
    <n v="2742912"/>
    <n v="139"/>
    <s v=""/>
    <m/>
    <b v="0"/>
    <b v="0"/>
    <b v="0"/>
    <b v="0"/>
    <x v="7922"/>
  </r>
  <r>
    <s v="Free Willy 3: The Rescue"/>
    <x v="46"/>
    <n v="3446539"/>
    <n v="157"/>
    <s v=""/>
    <m/>
    <b v="0"/>
    <b v="0"/>
    <b v="0"/>
    <b v="0"/>
    <x v="7923"/>
  </r>
  <r>
    <s v="Videodrome"/>
    <x v="79"/>
    <n v="2123989"/>
    <n v="126"/>
    <s v=""/>
    <m/>
    <b v="0"/>
    <b v="0"/>
    <b v="0"/>
    <b v="0"/>
    <x v="7924"/>
  </r>
  <r>
    <s v="Carpool"/>
    <x v="88"/>
    <n v="3325651"/>
    <n v="168"/>
    <s v=""/>
    <m/>
    <b v="0"/>
    <b v="0"/>
    <b v="0"/>
    <b v="0"/>
    <x v="7925"/>
  </r>
  <r>
    <s v="Carrington"/>
    <x v="85"/>
    <n v="3242342"/>
    <n v="168"/>
    <s v=""/>
    <m/>
    <b v="0"/>
    <b v="0"/>
    <b v="0"/>
    <b v="0"/>
    <x v="7926"/>
  </r>
  <r>
    <s v="Electric Dreams"/>
    <x v="83"/>
    <n v="2193612"/>
    <n v="139"/>
    <s v=""/>
    <m/>
    <b v="0"/>
    <b v="0"/>
    <b v="0"/>
    <b v="0"/>
    <x v="7927"/>
  </r>
  <r>
    <s v="Clerks"/>
    <x v="64"/>
    <n v="3151130"/>
    <n v="157"/>
    <s v=""/>
    <m/>
    <b v="0"/>
    <b v="0"/>
    <b v="0"/>
    <b v="0"/>
    <x v="7928"/>
  </r>
  <r>
    <s v="Klassikokkutulek 2: Pulmad ja matused"/>
    <x v="90"/>
    <n v="5543147"/>
    <n v="179"/>
    <s v=""/>
    <m/>
    <b v="0"/>
    <b v="0"/>
    <b v="0"/>
    <b v="0"/>
    <x v="7929"/>
  </r>
  <r>
    <s v="The Favor"/>
    <x v="64"/>
    <n v="3134381"/>
    <n v="158"/>
    <s v=""/>
    <m/>
    <b v="0"/>
    <b v="0"/>
    <b v="0"/>
    <b v="0"/>
    <x v="7930"/>
  </r>
  <r>
    <s v="At Close Range"/>
    <x v="91"/>
    <n v="2347000"/>
    <n v="141"/>
    <s v=""/>
    <m/>
    <b v="0"/>
    <b v="0"/>
    <b v="0"/>
    <b v="0"/>
    <x v="7931"/>
  </r>
  <r>
    <s v="Another You"/>
    <x v="89"/>
    <n v="2865916"/>
    <n v="138"/>
    <s v=""/>
    <m/>
    <b v="0"/>
    <b v="0"/>
    <b v="0"/>
    <b v="0"/>
    <x v="7932"/>
  </r>
  <r>
    <s v="The MatchMaker"/>
    <x v="46"/>
    <n v="3392080"/>
    <n v="158"/>
    <s v=""/>
    <m/>
    <b v="0"/>
    <b v="0"/>
    <b v="0"/>
    <b v="0"/>
    <x v="7933"/>
  </r>
  <r>
    <s v="Blind Fury"/>
    <x v="84"/>
    <n v="2692037"/>
    <n v="140"/>
    <s v=""/>
    <m/>
    <b v="0"/>
    <b v="0"/>
    <b v="0"/>
    <b v="0"/>
    <x v="7934"/>
  </r>
  <r>
    <s v="The Man in the Moon"/>
    <x v="89"/>
    <n v="2853801"/>
    <n v="139"/>
    <s v=""/>
    <m/>
    <b v="0"/>
    <b v="0"/>
    <b v="0"/>
    <b v="0"/>
    <x v="7935"/>
  </r>
  <r>
    <s v="Screwballs"/>
    <x v="79"/>
    <n v="2082215"/>
    <n v="128"/>
    <s v=""/>
    <m/>
    <b v="0"/>
    <b v="0"/>
    <b v="0"/>
    <b v="0"/>
    <x v="7936"/>
  </r>
  <r>
    <s v="Death and the Maiden"/>
    <x v="64"/>
    <n v="3103716"/>
    <n v="159"/>
    <s v=""/>
    <m/>
    <b v="0"/>
    <b v="0"/>
    <b v="0"/>
    <b v="0"/>
    <x v="7937"/>
  </r>
  <r>
    <s v="After Dark, My Sweet"/>
    <x v="84"/>
    <n v="2678414"/>
    <n v="141"/>
    <s v=""/>
    <m/>
    <b v="0"/>
    <b v="0"/>
    <b v="0"/>
    <b v="0"/>
    <x v="7938"/>
  </r>
  <r>
    <s v="Mama Weed"/>
    <x v="90"/>
    <n v="5461144"/>
    <n v="180"/>
    <s v=""/>
    <m/>
    <b v="0"/>
    <b v="0"/>
    <b v="0"/>
    <b v="0"/>
    <x v="7939"/>
  </r>
  <r>
    <s v="Skateboard"/>
    <x v="80"/>
    <n v="1318823"/>
    <n v="53"/>
    <s v=""/>
    <m/>
    <b v="0"/>
    <b v="0"/>
    <b v="0"/>
    <b v="0"/>
    <x v="7940"/>
  </r>
  <r>
    <s v="This Is My Life"/>
    <x v="81"/>
    <n v="2922094"/>
    <n v="136"/>
    <s v=""/>
    <m/>
    <b v="0"/>
    <b v="0"/>
    <b v="0"/>
    <b v="0"/>
    <x v="7941"/>
  </r>
  <r>
    <s v="Shanghai Surprise"/>
    <x v="91"/>
    <n v="2315683"/>
    <n v="142"/>
    <s v=""/>
    <m/>
    <b v="0"/>
    <b v="0"/>
    <b v="0"/>
    <b v="0"/>
    <x v="7942"/>
  </r>
  <r>
    <s v="Kansas"/>
    <x v="87"/>
    <n v="2432536"/>
    <n v="150"/>
    <s v=""/>
    <m/>
    <b v="0"/>
    <b v="0"/>
    <b v="0"/>
    <b v="0"/>
    <x v="7943"/>
  </r>
  <r>
    <s v="Next Stop Wonderland"/>
    <x v="75"/>
    <n v="3395581"/>
    <n v="166"/>
    <s v=""/>
    <m/>
    <b v="0"/>
    <b v="0"/>
    <b v="0"/>
    <b v="0"/>
    <x v="7944"/>
  </r>
  <r>
    <s v="Steal Big Steal Little"/>
    <x v="85"/>
    <n v="3150170"/>
    <n v="169"/>
    <s v=""/>
    <m/>
    <b v="0"/>
    <b v="0"/>
    <b v="0"/>
    <b v="0"/>
    <x v="7945"/>
  </r>
  <r>
    <s v="Weeds"/>
    <x v="93"/>
    <n v="2325444"/>
    <n v="144"/>
    <s v=""/>
    <m/>
    <b v="0"/>
    <b v="0"/>
    <b v="0"/>
    <b v="0"/>
    <x v="7946"/>
  </r>
  <r>
    <s v="A Smile Like Yours"/>
    <x v="46"/>
    <n v="3330352"/>
    <n v="159"/>
    <s v=""/>
    <m/>
    <b v="0"/>
    <b v="0"/>
    <b v="0"/>
    <b v="0"/>
    <x v="7947"/>
  </r>
  <r>
    <s v="Princess Caraboo"/>
    <x v="64"/>
    <n v="3062530"/>
    <n v="160"/>
    <s v=""/>
    <m/>
    <b v="0"/>
    <b v="0"/>
    <b v="0"/>
    <b v="0"/>
    <x v="7948"/>
  </r>
  <r>
    <s v="Tunnel"/>
    <x v="56"/>
    <n v="6641870"/>
    <n v="119"/>
    <s v=""/>
    <m/>
    <b v="0"/>
    <b v="0"/>
    <b v="0"/>
    <b v="0"/>
    <x v="7949"/>
  </r>
  <r>
    <s v="Return to the Blue Lagoon"/>
    <x v="89"/>
    <n v="2807854"/>
    <n v="140"/>
    <s v=""/>
    <m/>
    <b v="0"/>
    <b v="0"/>
    <b v="0"/>
    <b v="0"/>
    <x v="7950"/>
  </r>
  <r>
    <s v="Sky Bandits"/>
    <x v="91"/>
    <n v="2295500"/>
    <n v="143"/>
    <s v=""/>
    <m/>
    <b v="0"/>
    <b v="0"/>
    <b v="0"/>
    <b v="0"/>
    <x v="7951"/>
  </r>
  <r>
    <s v="Testament"/>
    <x v="79"/>
    <n v="2044892"/>
    <n v="129"/>
    <s v=""/>
    <m/>
    <b v="0"/>
    <b v="0"/>
    <b v="0"/>
    <b v="0"/>
    <x v="7952"/>
  </r>
  <r>
    <s v="Heavenly Creatures"/>
    <x v="64"/>
    <n v="3049950"/>
    <n v="161"/>
    <s v=""/>
    <m/>
    <b v="0"/>
    <b v="0"/>
    <b v="0"/>
    <b v="0"/>
    <x v="7953"/>
  </r>
  <r>
    <s v="Holy Night: Demon Hunters"/>
    <x v="56"/>
    <n v="6611980"/>
    <n v="120"/>
    <s v=""/>
    <m/>
    <b v="0"/>
    <b v="0"/>
    <b v="0"/>
    <b v="0"/>
    <x v="7954"/>
  </r>
  <r>
    <s v="China Moon"/>
    <x v="64"/>
    <n v="3038499"/>
    <n v="162"/>
    <s v=""/>
    <m/>
    <b v="0"/>
    <b v="0"/>
    <b v="0"/>
    <b v="0"/>
    <x v="7955"/>
  </r>
  <r>
    <s v="Nomads"/>
    <x v="91"/>
    <n v="2278264"/>
    <n v="144"/>
    <s v=""/>
    <m/>
    <b v="0"/>
    <b v="0"/>
    <b v="0"/>
    <b v="0"/>
    <x v="7956"/>
  </r>
  <r>
    <s v="Pieces"/>
    <x v="79"/>
    <n v="2032311"/>
    <n v="130"/>
    <s v=""/>
    <m/>
    <b v="0"/>
    <b v="0"/>
    <b v="0"/>
    <b v="0"/>
    <x v="7957"/>
  </r>
  <r>
    <s v="The Last Supper"/>
    <x v="56"/>
    <n v="6564857"/>
    <n v="121"/>
    <s v=""/>
    <m/>
    <b v="0"/>
    <b v="0"/>
    <b v="0"/>
    <b v="0"/>
    <x v="7958"/>
  </r>
  <r>
    <s v="Blood Simple"/>
    <x v="86"/>
    <n v="2184470"/>
    <n v="137"/>
    <s v=""/>
    <n v="3.5"/>
    <b v="0"/>
    <b v="0"/>
    <b v="0"/>
    <b v="0"/>
    <x v="7959"/>
  </r>
  <r>
    <s v="King of the Mountain"/>
    <x v="82"/>
    <n v="1791147"/>
    <n v="95"/>
    <s v=""/>
    <m/>
    <b v="0"/>
    <b v="0"/>
    <b v="0"/>
    <b v="0"/>
    <x v="7960"/>
  </r>
  <r>
    <s v="Palma 2"/>
    <x v="56"/>
    <n v="6542273"/>
    <n v="122"/>
    <s v=""/>
    <m/>
    <b v="0"/>
    <b v="0"/>
    <b v="0"/>
    <b v="0"/>
    <x v="7961"/>
  </r>
  <r>
    <s v="Divorce Club"/>
    <x v="90"/>
    <n v="5316313"/>
    <n v="181"/>
    <s v=""/>
    <m/>
    <b v="0"/>
    <b v="0"/>
    <b v="0"/>
    <b v="0"/>
    <x v="7962"/>
  </r>
  <r>
    <s v="Dance with a Stranger"/>
    <x v="86"/>
    <n v="2174622"/>
    <n v="138"/>
    <s v=""/>
    <m/>
    <b v="0"/>
    <b v="0"/>
    <b v="0"/>
    <b v="0"/>
    <x v="7963"/>
  </r>
  <r>
    <s v="Cats &amp; Dogs 3: Paws Unite"/>
    <x v="90"/>
    <n v="5300000"/>
    <n v="182"/>
    <s v=""/>
    <m/>
    <b v="0"/>
    <b v="0"/>
    <b v="0"/>
    <b v="0"/>
    <x v="7964"/>
  </r>
  <r>
    <s v="The Sweet Hereafter"/>
    <x v="46"/>
    <n v="3263585"/>
    <n v="160"/>
    <s v=""/>
    <m/>
    <b v="0"/>
    <b v="0"/>
    <b v="0"/>
    <b v="0"/>
    <x v="7965"/>
  </r>
  <r>
    <s v="Reservoir Dogs"/>
    <x v="81"/>
    <n v="2837545"/>
    <n v="137"/>
    <s v=""/>
    <n v="4"/>
    <b v="0"/>
    <b v="1"/>
    <b v="1"/>
    <b v="1"/>
    <x v="7966"/>
  </r>
  <r>
    <s v="Mesa de Regalos"/>
    <x v="56"/>
    <n v="6500853"/>
    <n v="123"/>
    <s v=""/>
    <m/>
    <b v="0"/>
    <b v="0"/>
    <b v="0"/>
    <b v="0"/>
    <x v="7967"/>
  </r>
  <r>
    <s v="Mrs Dalloway"/>
    <x v="75"/>
    <n v="3309421"/>
    <n v="167"/>
    <s v=""/>
    <m/>
    <b v="0"/>
    <b v="0"/>
    <b v="0"/>
    <b v="0"/>
    <x v="7968"/>
  </r>
  <r>
    <s v="The Power of One"/>
    <x v="81"/>
    <n v="2827107"/>
    <n v="138"/>
    <s v=""/>
    <m/>
    <b v="0"/>
    <b v="0"/>
    <b v="0"/>
    <b v="0"/>
    <x v="7969"/>
  </r>
  <r>
    <s v="Purple Hearts"/>
    <x v="83"/>
    <n v="2075282"/>
    <n v="140"/>
    <s v=""/>
    <m/>
    <b v="0"/>
    <b v="0"/>
    <b v="0"/>
    <b v="0"/>
    <x v="7970"/>
  </r>
  <r>
    <s v="Newsies"/>
    <x v="81"/>
    <n v="2819485"/>
    <n v="139"/>
    <s v=""/>
    <m/>
    <b v="0"/>
    <b v="0"/>
    <b v="0"/>
    <b v="0"/>
    <x v="7971"/>
  </r>
  <r>
    <s v="Feeling Minnesota"/>
    <x v="88"/>
    <n v="3124440"/>
    <n v="169"/>
    <s v=""/>
    <m/>
    <b v="0"/>
    <b v="0"/>
    <b v="0"/>
    <b v="0"/>
    <x v="7972"/>
  </r>
  <r>
    <s v="Fifty"/>
    <x v="57"/>
    <n v="3328240"/>
    <n v="172"/>
    <s v=""/>
    <m/>
    <b v="0"/>
    <b v="0"/>
    <b v="0"/>
    <b v="0"/>
    <x v="7973"/>
  </r>
  <r>
    <s v="Crumb"/>
    <x v="85"/>
    <n v="3041083"/>
    <n v="170"/>
    <s v=""/>
    <m/>
    <b v="0"/>
    <b v="0"/>
    <b v="0"/>
    <b v="0"/>
    <x v="7974"/>
  </r>
  <r>
    <s v="Cindy la Regia"/>
    <x v="90"/>
    <n v="5222322"/>
    <n v="183"/>
    <s v=""/>
    <m/>
    <b v="0"/>
    <b v="0"/>
    <b v="0"/>
    <b v="0"/>
    <x v="7975"/>
  </r>
  <r>
    <s v="Straight Out of Brooklyn"/>
    <x v="89"/>
    <n v="2712293"/>
    <n v="141"/>
    <s v=""/>
    <m/>
    <b v="0"/>
    <b v="0"/>
    <b v="0"/>
    <b v="0"/>
    <x v="7976"/>
  </r>
  <r>
    <s v="King of New York"/>
    <x v="84"/>
    <n v="2554476"/>
    <n v="142"/>
    <s v=""/>
    <m/>
    <b v="0"/>
    <b v="0"/>
    <b v="0"/>
    <b v="0"/>
    <x v="7977"/>
  </r>
  <r>
    <s v="Elvis Gratton II: Miracle à Memphis"/>
    <x v="57"/>
    <n v="3316272"/>
    <n v="173"/>
    <s v=""/>
    <m/>
    <b v="0"/>
    <b v="0"/>
    <b v="0"/>
    <b v="0"/>
    <x v="7978"/>
  </r>
  <r>
    <s v="Year of the Comet"/>
    <x v="81"/>
    <n v="2791515"/>
    <n v="140"/>
    <s v=""/>
    <m/>
    <b v="0"/>
    <b v="0"/>
    <b v="0"/>
    <b v="0"/>
    <x v="7979"/>
  </r>
  <r>
    <s v="Train of Life"/>
    <x v="57"/>
    <n v="3311162"/>
    <n v="174"/>
    <s v=""/>
    <m/>
    <b v="0"/>
    <b v="0"/>
    <b v="0"/>
    <b v="0"/>
    <x v="7980"/>
  </r>
  <r>
    <s v="Impulse"/>
    <x v="84"/>
    <n v="2544504"/>
    <n v="143"/>
    <s v=""/>
    <m/>
    <b v="0"/>
    <b v="0"/>
    <b v="0"/>
    <b v="0"/>
    <x v="7981"/>
  </r>
  <r>
    <s v="Run"/>
    <x v="90"/>
    <n v="5184368"/>
    <n v="184"/>
    <s v=""/>
    <n v="3.5"/>
    <b v="0"/>
    <b v="0"/>
    <b v="0"/>
    <b v="0"/>
    <x v="7982"/>
  </r>
  <r>
    <s v="The Squeeze"/>
    <x v="93"/>
    <n v="2228951"/>
    <n v="145"/>
    <s v=""/>
    <m/>
    <b v="0"/>
    <b v="0"/>
    <b v="0"/>
    <b v="0"/>
    <x v="7983"/>
  </r>
  <r>
    <s v="A World Apart"/>
    <x v="87"/>
    <n v="2326860"/>
    <n v="151"/>
    <s v=""/>
    <m/>
    <b v="0"/>
    <b v="0"/>
    <b v="0"/>
    <b v="0"/>
    <x v="7984"/>
  </r>
  <r>
    <s v="The Quiet Earth"/>
    <x v="86"/>
    <n v="2123135"/>
    <n v="139"/>
    <s v=""/>
    <m/>
    <b v="0"/>
    <b v="0"/>
    <b v="0"/>
    <b v="0"/>
    <x v="7985"/>
  </r>
  <r>
    <s v="Savage Islands"/>
    <x v="79"/>
    <n v="1963756"/>
    <n v="131"/>
    <s v=""/>
    <m/>
    <b v="0"/>
    <b v="0"/>
    <b v="0"/>
    <b v="0"/>
    <x v="7986"/>
  </r>
  <r>
    <s v="Farewell to the King"/>
    <x v="76"/>
    <n v="2420917"/>
    <n v="136"/>
    <s v=""/>
    <m/>
    <b v="0"/>
    <b v="0"/>
    <b v="0"/>
    <b v="0"/>
    <x v="7987"/>
  </r>
  <r>
    <s v="Airborne"/>
    <x v="52"/>
    <n v="2850263"/>
    <n v="158"/>
    <s v=""/>
    <m/>
    <b v="0"/>
    <b v="0"/>
    <b v="0"/>
    <b v="0"/>
    <x v="7988"/>
  </r>
  <r>
    <s v="The Judas Project"/>
    <x v="52"/>
    <n v="2850135"/>
    <n v="159"/>
    <s v=""/>
    <m/>
    <b v="0"/>
    <b v="0"/>
    <b v="0"/>
    <b v="0"/>
    <x v="7989"/>
  </r>
  <r>
    <s v="Cutter's Way"/>
    <x v="82"/>
    <n v="1729274"/>
    <n v="96"/>
    <s v=""/>
    <m/>
    <b v="0"/>
    <b v="0"/>
    <b v="0"/>
    <b v="0"/>
    <x v="7990"/>
  </r>
  <r>
    <s v="Pi"/>
    <x v="75"/>
    <n v="3221152"/>
    <n v="168"/>
    <s v=""/>
    <m/>
    <b v="0"/>
    <b v="0"/>
    <b v="0"/>
    <b v="0"/>
    <x v="7991"/>
  </r>
  <r>
    <s v="Naked Lunch"/>
    <x v="89"/>
    <n v="2665810"/>
    <n v="142"/>
    <s v=""/>
    <m/>
    <b v="0"/>
    <b v="0"/>
    <b v="0"/>
    <b v="0"/>
    <x v="7992"/>
  </r>
  <r>
    <s v="Love Aaj Kal"/>
    <x v="90"/>
    <n v="5120794"/>
    <n v="185"/>
    <s v=""/>
    <m/>
    <b v="0"/>
    <b v="0"/>
    <b v="0"/>
    <b v="0"/>
    <x v="7993"/>
  </r>
  <r>
    <s v="Dark Eyes"/>
    <x v="93"/>
    <n v="2201428"/>
    <n v="146"/>
    <s v=""/>
    <m/>
    <b v="0"/>
    <b v="0"/>
    <b v="0"/>
    <b v="0"/>
    <x v="7994"/>
  </r>
  <r>
    <s v="The Ties That Bind Us"/>
    <x v="56"/>
    <n v="6285182"/>
    <n v="125"/>
    <s v=""/>
    <m/>
    <b v="0"/>
    <b v="0"/>
    <b v="0"/>
    <b v="0"/>
    <x v="7995"/>
  </r>
  <r>
    <s v="Masked Ward"/>
    <x v="90"/>
    <n v="5107013"/>
    <n v="186"/>
    <s v=""/>
    <m/>
    <b v="0"/>
    <b v="0"/>
    <b v="0"/>
    <b v="0"/>
    <x v="7996"/>
  </r>
  <r>
    <s v="Shadows and Fog"/>
    <x v="81"/>
    <n v="2735731"/>
    <n v="141"/>
    <s v=""/>
    <m/>
    <b v="0"/>
    <b v="0"/>
    <b v="0"/>
    <b v="0"/>
    <x v="7997"/>
  </r>
  <r>
    <s v="Russkies"/>
    <x v="93"/>
    <n v="2189047"/>
    <n v="147"/>
    <s v=""/>
    <m/>
    <b v="0"/>
    <b v="0"/>
    <b v="0"/>
    <b v="0"/>
    <x v="7998"/>
  </r>
  <r>
    <s v="Ayyappanum Koshiyum"/>
    <x v="90"/>
    <n v="5088713"/>
    <n v="187"/>
    <s v=""/>
    <m/>
    <b v="0"/>
    <b v="0"/>
    <b v="0"/>
    <b v="0"/>
    <x v="7999"/>
  </r>
  <r>
    <s v="Map of the Human Heart"/>
    <x v="52"/>
    <n v="2807843"/>
    <n v="160"/>
    <s v=""/>
    <m/>
    <b v="0"/>
    <b v="0"/>
    <b v="0"/>
    <b v="0"/>
    <x v="8000"/>
  </r>
  <r>
    <s v="Baba Parasi"/>
    <x v="90"/>
    <n v="5084342"/>
    <n v="188"/>
    <s v=""/>
    <m/>
    <b v="0"/>
    <b v="0"/>
    <b v="0"/>
    <b v="0"/>
    <x v="8001"/>
  </r>
  <r>
    <s v="Die Känguru-Chroniken"/>
    <x v="90"/>
    <n v="5081127"/>
    <n v="189"/>
    <s v=""/>
    <m/>
    <b v="0"/>
    <b v="0"/>
    <b v="0"/>
    <b v="0"/>
    <x v="8002"/>
  </r>
  <r>
    <s v="In the Lost Lands"/>
    <x v="56"/>
    <n v="6233626"/>
    <n v="126"/>
    <s v=""/>
    <m/>
    <b v="0"/>
    <b v="0"/>
    <b v="0"/>
    <b v="0"/>
    <x v="8003"/>
  </r>
  <r>
    <s v="Turtle Diary"/>
    <x v="91"/>
    <n v="2156772"/>
    <n v="145"/>
    <s v=""/>
    <m/>
    <b v="0"/>
    <b v="0"/>
    <b v="0"/>
    <b v="0"/>
    <x v="8004"/>
  </r>
  <r>
    <s v="Thudarum"/>
    <x v="56"/>
    <n v="6226200"/>
    <n v="127"/>
    <s v=""/>
    <m/>
    <b v="0"/>
    <b v="0"/>
    <b v="0"/>
    <b v="0"/>
    <x v="8005"/>
  </r>
  <r>
    <s v="Hexed"/>
    <x v="52"/>
    <n v="2786807"/>
    <n v="161"/>
    <s v=""/>
    <m/>
    <b v="0"/>
    <b v="0"/>
    <b v="0"/>
    <b v="0"/>
    <x v="8006"/>
  </r>
  <r>
    <s v="Basquiat"/>
    <x v="88"/>
    <n v="3011195"/>
    <n v="170"/>
    <s v=""/>
    <m/>
    <b v="0"/>
    <b v="0"/>
    <b v="0"/>
    <b v="0"/>
    <x v="8007"/>
  </r>
  <r>
    <s v="The Real Exorcist"/>
    <x v="90"/>
    <n v="5035830"/>
    <n v="190"/>
    <s v=""/>
    <m/>
    <b v="0"/>
    <b v="0"/>
    <b v="0"/>
    <b v="0"/>
    <x v="8008"/>
  </r>
  <r>
    <s v="The Limey"/>
    <x v="57"/>
    <n v="3204663"/>
    <n v="175"/>
    <s v=""/>
    <m/>
    <b v="0"/>
    <b v="0"/>
    <b v="0"/>
    <b v="0"/>
    <x v="8009"/>
  </r>
  <r>
    <s v="Class of 1999"/>
    <x v="84"/>
    <n v="2459895"/>
    <n v="144"/>
    <s v=""/>
    <m/>
    <b v="0"/>
    <b v="0"/>
    <b v="0"/>
    <b v="0"/>
    <x v="8010"/>
  </r>
  <r>
    <s v="The Corpse"/>
    <x v="56"/>
    <n v="6165187"/>
    <n v="128"/>
    <s v=""/>
    <m/>
    <b v="0"/>
    <b v="0"/>
    <b v="0"/>
    <b v="0"/>
    <x v="8011"/>
  </r>
  <r>
    <s v="Mayday"/>
    <x v="90"/>
    <n v="5011408"/>
    <n v="191"/>
    <s v=""/>
    <m/>
    <b v="0"/>
    <b v="0"/>
    <b v="0"/>
    <b v="0"/>
    <x v="8012"/>
  </r>
  <r>
    <s v="Bheeshma"/>
    <x v="90"/>
    <n v="4997080"/>
    <n v="192"/>
    <s v=""/>
    <m/>
    <b v="0"/>
    <b v="0"/>
    <b v="0"/>
    <b v="0"/>
    <x v="8013"/>
  </r>
  <r>
    <s v="Meatballs III: Summer Job"/>
    <x v="93"/>
    <n v="2147228"/>
    <n v="148"/>
    <s v=""/>
    <m/>
    <b v="0"/>
    <b v="0"/>
    <b v="0"/>
    <b v="0"/>
    <x v="8014"/>
  </r>
  <r>
    <s v="Made in Abyss: Dawn of the Deep Soul"/>
    <x v="90"/>
    <n v="4971635"/>
    <n v="193"/>
    <s v=""/>
    <m/>
    <b v="0"/>
    <b v="0"/>
    <b v="0"/>
    <b v="0"/>
    <x v="8015"/>
  </r>
  <r>
    <s v="The Hudsucker Proxy"/>
    <x v="64"/>
    <n v="2816518"/>
    <n v="163"/>
    <s v=""/>
    <m/>
    <b v="0"/>
    <b v="0"/>
    <b v="0"/>
    <b v="0"/>
    <x v="8016"/>
  </r>
  <r>
    <s v="Morgan Stewart's Coming Home"/>
    <x v="93"/>
    <n v="2136381"/>
    <n v="149"/>
    <s v=""/>
    <m/>
    <b v="0"/>
    <b v="0"/>
    <b v="0"/>
    <b v="0"/>
    <x v="8017"/>
  </r>
  <r>
    <s v="Peppa Meets the Baby Cinema Experience"/>
    <x v="56"/>
    <n v="6106424"/>
    <n v="129"/>
    <s v=""/>
    <m/>
    <b v="0"/>
    <b v="0"/>
    <b v="0"/>
    <b v="0"/>
    <x v="8018"/>
  </r>
  <r>
    <s v="Godai - The Wunderkind"/>
    <x v="90"/>
    <n v="4948225"/>
    <n v="194"/>
    <s v=""/>
    <m/>
    <b v="0"/>
    <b v="0"/>
    <b v="0"/>
    <b v="0"/>
    <x v="8019"/>
  </r>
  <r>
    <s v="Chocolat"/>
    <x v="76"/>
    <n v="2317091"/>
    <n v="138"/>
    <s v=""/>
    <m/>
    <b v="0"/>
    <b v="0"/>
    <b v="0"/>
    <b v="0"/>
    <x v="8020"/>
  </r>
  <r>
    <s v="Re-Animator"/>
    <x v="86"/>
    <n v="2024871"/>
    <n v="140"/>
    <s v=""/>
    <m/>
    <b v="0"/>
    <b v="0"/>
    <b v="0"/>
    <b v="0"/>
    <x v="8021"/>
  </r>
  <r>
    <s v="Unzipped"/>
    <x v="85"/>
    <n v="2875086"/>
    <n v="171"/>
    <s v=""/>
    <m/>
    <b v="0"/>
    <b v="0"/>
    <b v="0"/>
    <b v="0"/>
    <x v="8022"/>
  </r>
  <r>
    <s v="Tina"/>
    <x v="56"/>
    <n v="6061234"/>
    <n v="130"/>
    <s v=""/>
    <m/>
    <b v="0"/>
    <b v="0"/>
    <b v="0"/>
    <b v="0"/>
    <x v="8023"/>
  </r>
  <r>
    <s v="Body Chemistry"/>
    <x v="84"/>
    <n v="2415312"/>
    <n v="145"/>
    <s v=""/>
    <m/>
    <b v="0"/>
    <b v="0"/>
    <b v="0"/>
    <b v="0"/>
    <x v="8024"/>
  </r>
  <r>
    <s v="Baby It's You"/>
    <x v="79"/>
    <n v="1867792"/>
    <n v="132"/>
    <s v=""/>
    <m/>
    <b v="0"/>
    <b v="0"/>
    <b v="0"/>
    <b v="0"/>
    <x v="8025"/>
  </r>
  <r>
    <s v="Bird"/>
    <x v="87"/>
    <n v="2200948"/>
    <n v="152"/>
    <s v=""/>
    <m/>
    <b v="0"/>
    <b v="0"/>
    <b v="0"/>
    <b v="0"/>
    <x v="8026"/>
  </r>
  <r>
    <s v="Jawbreaker"/>
    <x v="57"/>
    <n v="3117085"/>
    <n v="176"/>
    <s v=""/>
    <m/>
    <b v="0"/>
    <b v="0"/>
    <b v="0"/>
    <b v="0"/>
    <x v="8027"/>
  </r>
  <r>
    <s v="Military Wives"/>
    <x v="90"/>
    <n v="4890505"/>
    <n v="195"/>
    <s v=""/>
    <m/>
    <b v="0"/>
    <b v="0"/>
    <b v="0"/>
    <b v="0"/>
    <x v="8028"/>
  </r>
  <r>
    <s v="Othello"/>
    <x v="85"/>
    <n v="2844379"/>
    <n v="172"/>
    <s v=""/>
    <m/>
    <b v="0"/>
    <b v="0"/>
    <b v="0"/>
    <b v="0"/>
    <x v="8029"/>
  </r>
  <r>
    <s v="Panga"/>
    <x v="90"/>
    <n v="4886124"/>
    <n v="196"/>
    <s v=""/>
    <m/>
    <b v="0"/>
    <b v="0"/>
    <b v="0"/>
    <b v="0"/>
    <x v="8030"/>
  </r>
  <r>
    <s v="The Perez Family"/>
    <x v="85"/>
    <n v="2832826"/>
    <n v="173"/>
    <s v=""/>
    <m/>
    <b v="0"/>
    <b v="0"/>
    <b v="0"/>
    <b v="0"/>
    <x v="8031"/>
  </r>
  <r>
    <s v="The Tales for Old and Young"/>
    <x v="90"/>
    <n v="4853143"/>
    <n v="197"/>
    <s v=""/>
    <m/>
    <b v="0"/>
    <b v="0"/>
    <b v="0"/>
    <b v="0"/>
    <x v="8032"/>
  </r>
  <r>
    <s v="Raise the Red Lantern"/>
    <x v="81"/>
    <n v="2603061"/>
    <n v="142"/>
    <s v=""/>
    <m/>
    <b v="1"/>
    <b v="0"/>
    <b v="0"/>
    <b v="0"/>
    <x v="8033"/>
  </r>
  <r>
    <s v="Streltsov"/>
    <x v="90"/>
    <n v="4850073"/>
    <n v="198"/>
    <s v=""/>
    <m/>
    <b v="0"/>
    <b v="0"/>
    <b v="0"/>
    <b v="0"/>
    <x v="8034"/>
  </r>
  <r>
    <s v="Persian Lessons"/>
    <x v="90"/>
    <n v="4849240"/>
    <n v="199"/>
    <s v=""/>
    <m/>
    <b v="0"/>
    <b v="0"/>
    <b v="0"/>
    <b v="0"/>
    <x v="8035"/>
  </r>
  <r>
    <s v="Kleks i wynalazek Filipa Golarza"/>
    <x v="56"/>
    <n v="5946256"/>
    <n v="131"/>
    <s v=""/>
    <m/>
    <b v="0"/>
    <b v="0"/>
    <b v="0"/>
    <b v="0"/>
    <x v="8036"/>
  </r>
  <r>
    <s v="Love! Valour! Compassion!"/>
    <x v="46"/>
    <n v="2977807"/>
    <n v="161"/>
    <s v=""/>
    <m/>
    <b v="0"/>
    <b v="0"/>
    <b v="0"/>
    <b v="0"/>
    <x v="8037"/>
  </r>
  <r>
    <s v="Silence of the North"/>
    <x v="82"/>
    <n v="1622898"/>
    <n v="97"/>
    <s v=""/>
    <m/>
    <b v="0"/>
    <b v="0"/>
    <b v="0"/>
    <b v="0"/>
    <x v="8038"/>
  </r>
  <r>
    <s v="Three Men and a Cradle"/>
    <x v="91"/>
    <n v="2052466"/>
    <n v="146"/>
    <s v=""/>
    <m/>
    <b v="0"/>
    <b v="0"/>
    <b v="0"/>
    <b v="0"/>
    <x v="8039"/>
  </r>
  <r>
    <s v="Sing"/>
    <x v="76"/>
    <n v="2260616"/>
    <n v="139"/>
    <s v=""/>
    <m/>
    <b v="0"/>
    <b v="0"/>
    <b v="0"/>
    <b v="0"/>
    <x v="8040"/>
  </r>
  <r>
    <s v="The Last Days of Disco"/>
    <x v="75"/>
    <n v="3020761"/>
    <n v="169"/>
    <s v=""/>
    <m/>
    <b v="0"/>
    <b v="0"/>
    <b v="0"/>
    <b v="0"/>
    <x v="8041"/>
  </r>
  <r>
    <s v="The SpongeBob Movie: Sponge on the Run"/>
    <x v="90"/>
    <n v="4810790"/>
    <n v="200"/>
    <s v=""/>
    <m/>
    <b v="0"/>
    <b v="0"/>
    <b v="0"/>
    <b v="0"/>
    <x v="8042"/>
  </r>
  <r>
    <s v="Downtown"/>
    <x v="84"/>
    <n v="2346150"/>
    <n v="146"/>
    <s v=""/>
    <m/>
    <b v="0"/>
    <b v="0"/>
    <b v="0"/>
    <b v="0"/>
    <x v="8043"/>
  </r>
  <r>
    <s v="Happiness"/>
    <x v="75"/>
    <n v="2982321"/>
    <n v="170"/>
    <s v=""/>
    <m/>
    <b v="0"/>
    <b v="0"/>
    <b v="0"/>
    <b v="0"/>
    <x v="8044"/>
  </r>
  <r>
    <s v="The Scout"/>
    <x v="64"/>
    <n v="2694234"/>
    <n v="164"/>
    <s v=""/>
    <m/>
    <b v="0"/>
    <b v="0"/>
    <b v="0"/>
    <b v="0"/>
    <x v="8045"/>
  </r>
  <r>
    <s v="Waiting for Guffman"/>
    <x v="46"/>
    <n v="2925583"/>
    <n v="162"/>
    <s v=""/>
    <m/>
    <b v="0"/>
    <b v="0"/>
    <b v="0"/>
    <b v="0"/>
    <x v="8046"/>
  </r>
  <r>
    <s v="Dr. Jekyll and Ms. Hyde"/>
    <x v="85"/>
    <n v="2763020"/>
    <n v="174"/>
    <s v=""/>
    <m/>
    <b v="0"/>
    <b v="0"/>
    <b v="0"/>
    <b v="0"/>
    <x v="8047"/>
  </r>
  <r>
    <s v="Barbarosa"/>
    <x v="74"/>
    <n v="1736123"/>
    <n v="112"/>
    <s v=""/>
    <m/>
    <b v="0"/>
    <b v="0"/>
    <b v="0"/>
    <b v="0"/>
    <x v="8048"/>
  </r>
  <r>
    <s v="Rad"/>
    <x v="91"/>
    <n v="2015882"/>
    <n v="147"/>
    <s v=""/>
    <m/>
    <b v="0"/>
    <b v="0"/>
    <b v="0"/>
    <b v="0"/>
    <x v="8049"/>
  </r>
  <r>
    <s v="White Hunter Black Heart"/>
    <x v="84"/>
    <n v="2319124"/>
    <n v="147"/>
    <s v=""/>
    <m/>
    <b v="0"/>
    <b v="0"/>
    <b v="0"/>
    <b v="0"/>
    <x v="8050"/>
  </r>
  <r>
    <s v="Goldengirl"/>
    <x v="92"/>
    <n v="1247376"/>
    <n v="73"/>
    <s v=""/>
    <m/>
    <b v="0"/>
    <b v="0"/>
    <b v="0"/>
    <b v="0"/>
    <x v="8051"/>
  </r>
  <r>
    <s v="Unforgettable"/>
    <x v="88"/>
    <n v="2821671"/>
    <n v="171"/>
    <s v=""/>
    <m/>
    <b v="0"/>
    <b v="0"/>
    <b v="0"/>
    <b v="0"/>
    <x v="8052"/>
  </r>
  <r>
    <s v="Betty Blue"/>
    <x v="91"/>
    <n v="2003822"/>
    <n v="148"/>
    <s v=""/>
    <m/>
    <b v="0"/>
    <b v="0"/>
    <b v="0"/>
    <b v="0"/>
    <x v="8053"/>
  </r>
  <r>
    <s v="Aces: Iron Eagle III"/>
    <x v="81"/>
    <n v="2517600"/>
    <n v="143"/>
    <s v=""/>
    <m/>
    <b v="0"/>
    <b v="0"/>
    <b v="0"/>
    <b v="0"/>
    <x v="8054"/>
  </r>
  <r>
    <s v="Warning Sign"/>
    <x v="86"/>
    <n v="1918117"/>
    <n v="141"/>
    <s v=""/>
    <m/>
    <b v="0"/>
    <b v="0"/>
    <b v="0"/>
    <b v="0"/>
    <x v="8055"/>
  </r>
  <r>
    <s v="When We Were Kings"/>
    <x v="88"/>
    <n v="2789985"/>
    <n v="172"/>
    <s v=""/>
    <m/>
    <b v="0"/>
    <b v="0"/>
    <b v="0"/>
    <b v="0"/>
    <x v="8056"/>
  </r>
  <r>
    <s v="35-Nen-me no Rabu Retaa"/>
    <x v="56"/>
    <n v="5738748"/>
    <n v="132"/>
    <s v=""/>
    <m/>
    <b v="0"/>
    <b v="0"/>
    <b v="0"/>
    <b v="0"/>
    <x v="8057"/>
  </r>
  <r>
    <s v="Calendar Girl"/>
    <x v="52"/>
    <n v="2570550"/>
    <n v="162"/>
    <s v=""/>
    <m/>
    <b v="0"/>
    <b v="0"/>
    <b v="0"/>
    <b v="0"/>
    <x v="8058"/>
  </r>
  <r>
    <s v="The Nasty Girl"/>
    <x v="84"/>
    <n v="2281569"/>
    <n v="148"/>
    <s v=""/>
    <m/>
    <b v="0"/>
    <b v="0"/>
    <b v="0"/>
    <b v="0"/>
    <x v="8059"/>
  </r>
  <r>
    <s v="The Show"/>
    <x v="85"/>
    <n v="2702578"/>
    <n v="175"/>
    <s v=""/>
    <m/>
    <b v="0"/>
    <b v="0"/>
    <b v="0"/>
    <b v="0"/>
    <x v="8060"/>
  </r>
  <r>
    <s v="Salaam Bombay!"/>
    <x v="87"/>
    <n v="2080046"/>
    <n v="153"/>
    <s v=""/>
    <m/>
    <b v="0"/>
    <b v="0"/>
    <b v="0"/>
    <b v="0"/>
    <x v="8061"/>
  </r>
  <r>
    <s v="Texasville"/>
    <x v="84"/>
    <n v="2268181"/>
    <n v="149"/>
    <s v=""/>
    <m/>
    <b v="0"/>
    <b v="0"/>
    <b v="0"/>
    <b v="0"/>
    <x v="8062"/>
  </r>
  <r>
    <s v="Date with an Angel"/>
    <x v="93"/>
    <n v="1988962"/>
    <n v="150"/>
    <s v=""/>
    <m/>
    <b v="0"/>
    <b v="0"/>
    <b v="0"/>
    <b v="0"/>
    <x v="8063"/>
  </r>
  <r>
    <s v="The Buddy System"/>
    <x v="83"/>
    <n v="1820049"/>
    <n v="141"/>
    <s v=""/>
    <m/>
    <b v="0"/>
    <b v="0"/>
    <b v="0"/>
    <b v="0"/>
    <x v="8064"/>
  </r>
  <r>
    <s v="Bring on the Night"/>
    <x v="86"/>
    <n v="1890571"/>
    <n v="142"/>
    <s v=""/>
    <m/>
    <b v="0"/>
    <b v="0"/>
    <b v="0"/>
    <b v="0"/>
    <x v="8065"/>
  </r>
  <r>
    <s v="Richard III"/>
    <x v="85"/>
    <n v="2684904"/>
    <n v="176"/>
    <s v=""/>
    <m/>
    <b v="0"/>
    <b v="0"/>
    <b v="0"/>
    <b v="0"/>
    <x v="8066"/>
  </r>
  <r>
    <s v="Magic in the Water"/>
    <x v="85"/>
    <n v="2680717"/>
    <n v="177"/>
    <s v=""/>
    <m/>
    <b v="0"/>
    <b v="0"/>
    <b v="0"/>
    <b v="0"/>
    <x v="8067"/>
  </r>
  <r>
    <s v="Scenes from the Class Struggle in Beverly Hills"/>
    <x v="76"/>
    <n v="2156471"/>
    <n v="140"/>
    <s v=""/>
    <m/>
    <b v="0"/>
    <b v="0"/>
    <b v="0"/>
    <b v="0"/>
    <x v="8068"/>
  </r>
  <r>
    <s v="The Clan of the Cave Bear"/>
    <x v="91"/>
    <n v="1953732"/>
    <n v="149"/>
    <s v=""/>
    <m/>
    <b v="0"/>
    <b v="0"/>
    <b v="0"/>
    <b v="0"/>
    <x v="8069"/>
  </r>
  <r>
    <s v="Love Stinks"/>
    <x v="57"/>
    <n v="2924635"/>
    <n v="177"/>
    <s v=""/>
    <m/>
    <b v="0"/>
    <b v="0"/>
    <b v="0"/>
    <b v="0"/>
    <x v="8070"/>
  </r>
  <r>
    <s v="The Slugger's Wife"/>
    <x v="86"/>
    <n v="1878561"/>
    <n v="143"/>
    <s v=""/>
    <m/>
    <b v="0"/>
    <b v="0"/>
    <b v="0"/>
    <b v="0"/>
    <x v="8071"/>
  </r>
  <r>
    <s v="Heat and Dust"/>
    <x v="79"/>
    <n v="1741435"/>
    <n v="133"/>
    <s v=""/>
    <m/>
    <b v="0"/>
    <b v="0"/>
    <b v="0"/>
    <b v="0"/>
    <x v="8072"/>
  </r>
  <r>
    <s v="Pelle the Conqueror"/>
    <x v="87"/>
    <n v="2053931"/>
    <n v="154"/>
    <s v=""/>
    <m/>
    <b v="0"/>
    <b v="0"/>
    <b v="0"/>
    <b v="0"/>
    <x v="8073"/>
  </r>
  <r>
    <s v="Jake Speed"/>
    <x v="91"/>
    <n v="1943751"/>
    <n v="150"/>
    <s v=""/>
    <m/>
    <b v="0"/>
    <b v="0"/>
    <b v="0"/>
    <b v="0"/>
    <x v="8074"/>
  </r>
  <r>
    <s v="Cradle Will Rock"/>
    <x v="57"/>
    <n v="2903404"/>
    <n v="178"/>
    <s v=""/>
    <m/>
    <b v="0"/>
    <b v="0"/>
    <b v="0"/>
    <b v="0"/>
    <x v="8075"/>
  </r>
  <r>
    <s v="Night of the Zoopocalypse"/>
    <x v="56"/>
    <n v="5598939"/>
    <n v="133"/>
    <s v=""/>
    <m/>
    <b v="0"/>
    <b v="0"/>
    <b v="0"/>
    <b v="0"/>
    <x v="8076"/>
  </r>
  <r>
    <s v="Vincent &amp; Theo"/>
    <x v="84"/>
    <n v="2231274"/>
    <n v="150"/>
    <s v=""/>
    <m/>
    <b v="0"/>
    <b v="0"/>
    <b v="0"/>
    <b v="0"/>
    <x v="8077"/>
  </r>
  <r>
    <s v="In the Company of Men"/>
    <x v="46"/>
    <n v="2804473"/>
    <n v="163"/>
    <s v=""/>
    <m/>
    <b v="0"/>
    <b v="0"/>
    <b v="0"/>
    <b v="0"/>
    <x v="8078"/>
  </r>
  <r>
    <s v="Dangerous Animals"/>
    <x v="56"/>
    <n v="5587629"/>
    <n v="134"/>
    <s v=""/>
    <m/>
    <b v="0"/>
    <b v="0"/>
    <b v="0"/>
    <b v="0"/>
    <x v="8079"/>
  </r>
  <r>
    <s v="Koyaanisqatsi"/>
    <x v="79"/>
    <n v="1725068"/>
    <n v="134"/>
    <s v=""/>
    <m/>
    <b v="0"/>
    <b v="0"/>
    <b v="0"/>
    <b v="0"/>
    <x v="8080"/>
  </r>
  <r>
    <s v="Stryker"/>
    <x v="79"/>
    <n v="1723487"/>
    <n v="135"/>
    <s v=""/>
    <m/>
    <b v="0"/>
    <b v="0"/>
    <b v="0"/>
    <b v="0"/>
    <x v="8081"/>
  </r>
  <r>
    <s v="Graduation Heist"/>
    <x v="56"/>
    <n v="5563421"/>
    <n v="135"/>
    <s v=""/>
    <m/>
    <b v="0"/>
    <b v="0"/>
    <b v="0"/>
    <b v="0"/>
    <x v="8082"/>
  </r>
  <r>
    <s v="Def by Temptation"/>
    <x v="84"/>
    <n v="2218579"/>
    <n v="151"/>
    <s v=""/>
    <m/>
    <b v="0"/>
    <b v="0"/>
    <b v="0"/>
    <b v="0"/>
    <x v="8083"/>
  </r>
  <r>
    <s v="Flirting"/>
    <x v="81"/>
    <n v="2415396"/>
    <n v="144"/>
    <s v=""/>
    <m/>
    <b v="0"/>
    <b v="0"/>
    <b v="0"/>
    <b v="0"/>
    <x v="8084"/>
  </r>
  <r>
    <s v="Heavenly Bodies"/>
    <x v="86"/>
    <n v="1839623"/>
    <n v="144"/>
    <s v=""/>
    <m/>
    <b v="0"/>
    <b v="0"/>
    <b v="0"/>
    <b v="0"/>
    <x v="8085"/>
  </r>
  <r>
    <s v="The Curse"/>
    <x v="93"/>
    <n v="1930001"/>
    <n v="151"/>
    <s v=""/>
    <m/>
    <b v="0"/>
    <b v="0"/>
    <b v="0"/>
    <b v="0"/>
    <x v="8086"/>
  </r>
  <r>
    <s v="eXistenZ"/>
    <x v="57"/>
    <n v="2857399"/>
    <n v="179"/>
    <s v=""/>
    <m/>
    <b v="0"/>
    <b v="0"/>
    <b v="0"/>
    <b v="0"/>
    <x v="8087"/>
  </r>
  <r>
    <s v="The Moderns"/>
    <x v="87"/>
    <n v="2011497"/>
    <n v="155"/>
    <s v=""/>
    <m/>
    <b v="0"/>
    <b v="0"/>
    <b v="0"/>
    <b v="0"/>
    <x v="8088"/>
  </r>
  <r>
    <s v="The Decline of the American Empire"/>
    <x v="91"/>
    <n v="1902706"/>
    <n v="151"/>
    <s v=""/>
    <m/>
    <b v="0"/>
    <b v="0"/>
    <b v="0"/>
    <b v="0"/>
    <x v="8089"/>
  </r>
  <r>
    <s v="Crash"/>
    <x v="88"/>
    <n v="2668264"/>
    <n v="173"/>
    <s v=""/>
    <m/>
    <b v="0"/>
    <b v="0"/>
    <b v="0"/>
    <b v="0"/>
    <x v="8090"/>
  </r>
  <r>
    <s v="Quiet Cool"/>
    <x v="91"/>
    <n v="1900000"/>
    <n v="152"/>
    <s v=""/>
    <m/>
    <b v="0"/>
    <b v="0"/>
    <b v="0"/>
    <b v="0"/>
    <x v="8091"/>
  </r>
  <r>
    <s v="The Solitary Gourmet"/>
    <x v="56"/>
    <n v="5478275"/>
    <n v="136"/>
    <s v=""/>
    <m/>
    <b v="0"/>
    <b v="0"/>
    <b v="0"/>
    <b v="0"/>
    <x v="8092"/>
  </r>
  <r>
    <s v="Kids in the Hall: Brain Candy"/>
    <x v="88"/>
    <n v="2654308"/>
    <n v="174"/>
    <s v=""/>
    <m/>
    <b v="0"/>
    <b v="0"/>
    <b v="0"/>
    <b v="0"/>
    <x v="8093"/>
  </r>
  <r>
    <s v="Secret: Untold Melody"/>
    <x v="56"/>
    <n v="5434082"/>
    <n v="137"/>
    <s v=""/>
    <m/>
    <b v="0"/>
    <b v="0"/>
    <b v="0"/>
    <b v="0"/>
    <x v="8094"/>
  </r>
  <r>
    <s v="Son of the Pink Panther"/>
    <x v="52"/>
    <n v="2438031"/>
    <n v="163"/>
    <s v=""/>
    <m/>
    <b v="0"/>
    <b v="0"/>
    <b v="0"/>
    <b v="0"/>
    <x v="8095"/>
  </r>
  <r>
    <s v="Red Rock West"/>
    <x v="64"/>
    <n v="2502551"/>
    <n v="165"/>
    <s v=""/>
    <m/>
    <b v="0"/>
    <b v="0"/>
    <b v="0"/>
    <b v="0"/>
    <x v="8096"/>
  </r>
  <r>
    <s v="The Cure"/>
    <x v="85"/>
    <n v="2568425"/>
    <n v="178"/>
    <s v=""/>
    <m/>
    <b v="0"/>
    <b v="0"/>
    <b v="0"/>
    <b v="0"/>
    <x v="8097"/>
  </r>
  <r>
    <s v="The Pact"/>
    <x v="56"/>
    <n v="5400469"/>
    <n v="138"/>
    <s v=""/>
    <m/>
    <b v="0"/>
    <b v="0"/>
    <b v="0"/>
    <b v="0"/>
    <x v="8098"/>
  </r>
  <r>
    <s v="Freeriders"/>
    <x v="75"/>
    <n v="2750064"/>
    <n v="171"/>
    <s v=""/>
    <m/>
    <b v="0"/>
    <b v="0"/>
    <b v="0"/>
    <b v="0"/>
    <x v="8099"/>
  </r>
  <r>
    <s v="Shadow Force"/>
    <x v="56"/>
    <n v="5385191"/>
    <n v="139"/>
    <s v=""/>
    <m/>
    <b v="0"/>
    <b v="0"/>
    <b v="0"/>
    <b v="0"/>
    <x v="8100"/>
  </r>
  <r>
    <s v="Showdown in Little Tokyo"/>
    <x v="89"/>
    <n v="2275557"/>
    <n v="143"/>
    <s v=""/>
    <m/>
    <b v="0"/>
    <b v="0"/>
    <b v="0"/>
    <b v="0"/>
    <x v="8101"/>
  </r>
  <r>
    <s v="Jacknife"/>
    <x v="76"/>
    <n v="2049769"/>
    <n v="141"/>
    <s v=""/>
    <m/>
    <b v="0"/>
    <b v="0"/>
    <b v="0"/>
    <b v="0"/>
    <x v="8102"/>
  </r>
  <r>
    <s v="Rooftops"/>
    <x v="76"/>
    <n v="2043889"/>
    <n v="142"/>
    <s v=""/>
    <m/>
    <b v="0"/>
    <b v="0"/>
    <b v="0"/>
    <b v="0"/>
    <x v="8103"/>
  </r>
  <r>
    <s v="Leave One Day"/>
    <x v="56"/>
    <n v="5355557"/>
    <n v="140"/>
    <s v=""/>
    <m/>
    <b v="0"/>
    <b v="0"/>
    <b v="0"/>
    <b v="0"/>
    <x v="8104"/>
  </r>
  <r>
    <s v="Kalifornia"/>
    <x v="52"/>
    <n v="2395231"/>
    <n v="164"/>
    <s v=""/>
    <m/>
    <b v="0"/>
    <b v="0"/>
    <b v="0"/>
    <b v="0"/>
    <x v="8105"/>
  </r>
  <r>
    <s v="Get Crazy"/>
    <x v="79"/>
    <n v="1645711"/>
    <n v="136"/>
    <s v=""/>
    <m/>
    <b v="0"/>
    <b v="0"/>
    <b v="0"/>
    <b v="0"/>
    <x v="8106"/>
  </r>
  <r>
    <s v="Winter People"/>
    <x v="76"/>
    <n v="2023282"/>
    <n v="143"/>
    <s v=""/>
    <m/>
    <b v="0"/>
    <b v="0"/>
    <b v="0"/>
    <b v="0"/>
    <x v="8107"/>
  </r>
  <r>
    <s v="Kishibe Rohan wa Ugokanai Zange-shitsu"/>
    <x v="56"/>
    <n v="5290615"/>
    <n v="141"/>
    <s v=""/>
    <m/>
    <b v="0"/>
    <b v="0"/>
    <b v="0"/>
    <b v="0"/>
    <x v="8108"/>
  </r>
  <r>
    <s v="One Night Stand"/>
    <x v="46"/>
    <n v="2642983"/>
    <n v="164"/>
    <s v=""/>
    <m/>
    <b v="0"/>
    <b v="0"/>
    <b v="0"/>
    <b v="0"/>
    <x v="8109"/>
  </r>
  <r>
    <s v="Eating"/>
    <x v="84"/>
    <n v="2100538"/>
    <n v="152"/>
    <s v=""/>
    <m/>
    <b v="0"/>
    <b v="0"/>
    <b v="0"/>
    <b v="0"/>
    <x v="8110"/>
  </r>
  <r>
    <s v="Body Rock"/>
    <x v="83"/>
    <n v="1689501"/>
    <n v="142"/>
    <s v=""/>
    <m/>
    <b v="0"/>
    <b v="0"/>
    <b v="0"/>
    <b v="0"/>
    <x v="8111"/>
  </r>
  <r>
    <s v="Moonlight and Valentino"/>
    <x v="85"/>
    <n v="2484226"/>
    <n v="179"/>
    <s v=""/>
    <m/>
    <b v="0"/>
    <b v="0"/>
    <b v="0"/>
    <b v="0"/>
    <x v="8112"/>
  </r>
  <r>
    <s v="Love Crimes"/>
    <x v="81"/>
    <n v="2287928"/>
    <n v="145"/>
    <s v=""/>
    <m/>
    <b v="0"/>
    <b v="0"/>
    <b v="0"/>
    <b v="0"/>
    <x v="8113"/>
  </r>
  <r>
    <s v="Noises Off..."/>
    <x v="81"/>
    <n v="2280148"/>
    <n v="146"/>
    <s v=""/>
    <m/>
    <b v="0"/>
    <b v="0"/>
    <b v="0"/>
    <b v="0"/>
    <x v="8114"/>
  </r>
  <r>
    <s v="A Brief History of Time"/>
    <x v="81"/>
    <n v="2279692"/>
    <n v="147"/>
    <s v=""/>
    <m/>
    <b v="0"/>
    <b v="0"/>
    <b v="0"/>
    <b v="0"/>
    <x v="8115"/>
  </r>
  <r>
    <s v="Jefferson in Paris"/>
    <x v="85"/>
    <n v="2473668"/>
    <n v="180"/>
    <s v=""/>
    <m/>
    <b v="0"/>
    <b v="0"/>
    <b v="0"/>
    <b v="0"/>
    <x v="8116"/>
  </r>
  <r>
    <s v="The Sheltering Sky"/>
    <x v="84"/>
    <n v="2075084"/>
    <n v="153"/>
    <s v=""/>
    <m/>
    <b v="0"/>
    <b v="0"/>
    <b v="0"/>
    <b v="0"/>
    <x v="8117"/>
  </r>
  <r>
    <s v="The Mighty"/>
    <x v="75"/>
    <n v="2652246"/>
    <n v="172"/>
    <s v=""/>
    <m/>
    <b v="0"/>
    <b v="0"/>
    <b v="0"/>
    <b v="0"/>
    <x v="8118"/>
  </r>
  <r>
    <s v="The Krays"/>
    <x v="84"/>
    <n v="2060847"/>
    <n v="154"/>
    <s v=""/>
    <m/>
    <b v="0"/>
    <b v="0"/>
    <b v="0"/>
    <b v="0"/>
    <x v="8119"/>
  </r>
  <r>
    <s v="Vibes"/>
    <x v="87"/>
    <n v="1883811"/>
    <n v="156"/>
    <s v=""/>
    <m/>
    <b v="0"/>
    <b v="0"/>
    <b v="0"/>
    <b v="0"/>
    <x v="8120"/>
  </r>
  <r>
    <s v="Brassed Off"/>
    <x v="46"/>
    <n v="2576388"/>
    <n v="165"/>
    <s v=""/>
    <m/>
    <b v="0"/>
    <b v="0"/>
    <b v="0"/>
    <b v="0"/>
    <x v="8121"/>
  </r>
  <r>
    <s v="The Stupids"/>
    <x v="88"/>
    <n v="2491989"/>
    <n v="175"/>
    <s v=""/>
    <m/>
    <b v="0"/>
    <b v="0"/>
    <b v="0"/>
    <b v="0"/>
    <x v="8122"/>
  </r>
  <r>
    <s v="The Passage"/>
    <x v="92"/>
    <n v="1101186"/>
    <n v="74"/>
    <s v=""/>
    <m/>
    <b v="0"/>
    <b v="0"/>
    <b v="0"/>
    <b v="0"/>
    <x v="8123"/>
  </r>
  <r>
    <s v="I, the Jury"/>
    <x v="74"/>
    <n v="1515578"/>
    <n v="113"/>
    <s v=""/>
    <m/>
    <b v="0"/>
    <b v="0"/>
    <b v="0"/>
    <b v="0"/>
    <x v="8124"/>
  </r>
  <r>
    <s v="Working Girls"/>
    <x v="93"/>
    <n v="1777378"/>
    <n v="152"/>
    <s v=""/>
    <m/>
    <b v="0"/>
    <b v="0"/>
    <b v="0"/>
    <b v="0"/>
    <x v="8125"/>
  </r>
  <r>
    <s v="Double Dragon"/>
    <x v="64"/>
    <n v="2341309"/>
    <n v="166"/>
    <s v=""/>
    <m/>
    <b v="0"/>
    <b v="0"/>
    <b v="0"/>
    <b v="0"/>
    <x v="8126"/>
  </r>
  <r>
    <s v="Erik the Viking"/>
    <x v="76"/>
    <n v="1932642"/>
    <n v="144"/>
    <s v=""/>
    <m/>
    <b v="0"/>
    <b v="0"/>
    <b v="0"/>
    <b v="0"/>
    <x v="8127"/>
  </r>
  <r>
    <s v="Love and Death on Long Island"/>
    <x v="75"/>
    <n v="2581012"/>
    <n v="173"/>
    <s v=""/>
    <m/>
    <b v="0"/>
    <b v="0"/>
    <b v="0"/>
    <b v="0"/>
    <x v="8128"/>
  </r>
  <r>
    <s v="To Live"/>
    <x v="64"/>
    <n v="2332728"/>
    <n v="167"/>
    <s v=""/>
    <m/>
    <b v="0"/>
    <b v="0"/>
    <b v="0"/>
    <b v="0"/>
    <x v="8129"/>
  </r>
  <r>
    <s v="Winter Kills"/>
    <x v="92"/>
    <n v="1084261"/>
    <n v="75"/>
    <s v=""/>
    <m/>
    <b v="0"/>
    <b v="0"/>
    <b v="0"/>
    <b v="0"/>
    <x v="8130"/>
  </r>
  <r>
    <s v="Communion"/>
    <x v="76"/>
    <n v="1919653"/>
    <n v="145"/>
    <s v=""/>
    <m/>
    <b v="0"/>
    <b v="0"/>
    <b v="0"/>
    <b v="0"/>
    <x v="8131"/>
  </r>
  <r>
    <s v="The Basketball Diaries"/>
    <x v="85"/>
    <n v="2381087"/>
    <n v="181"/>
    <s v=""/>
    <m/>
    <b v="0"/>
    <b v="0"/>
    <b v="0"/>
    <b v="0"/>
    <x v="8132"/>
  </r>
  <r>
    <s v="29th Street"/>
    <x v="89"/>
    <n v="2120564"/>
    <n v="144"/>
    <s v=""/>
    <m/>
    <b v="0"/>
    <b v="0"/>
    <b v="0"/>
    <b v="0"/>
    <x v="8133"/>
  </r>
  <r>
    <s v="A Good Man in Africa"/>
    <x v="64"/>
    <n v="2308390"/>
    <n v="168"/>
    <s v=""/>
    <m/>
    <b v="0"/>
    <b v="0"/>
    <b v="0"/>
    <b v="0"/>
    <x v="8134"/>
  </r>
  <r>
    <s v="Hunk"/>
    <x v="93"/>
    <n v="1749956"/>
    <n v="153"/>
    <s v=""/>
    <m/>
    <b v="0"/>
    <b v="0"/>
    <b v="0"/>
    <b v="0"/>
    <x v="8135"/>
  </r>
  <r>
    <s v="If Lucy Fell"/>
    <x v="88"/>
    <n v="2420162"/>
    <n v="176"/>
    <s v=""/>
    <m/>
    <b v="0"/>
    <b v="0"/>
    <b v="0"/>
    <b v="0"/>
    <x v="8136"/>
  </r>
  <r>
    <s v="Personal Services"/>
    <x v="93"/>
    <n v="1744164"/>
    <n v="154"/>
    <s v=""/>
    <m/>
    <b v="0"/>
    <b v="0"/>
    <b v="0"/>
    <b v="0"/>
    <x v="8137"/>
  </r>
  <r>
    <s v="Link"/>
    <x v="91"/>
    <n v="1720450"/>
    <n v="153"/>
    <s v=""/>
    <m/>
    <b v="0"/>
    <b v="0"/>
    <b v="0"/>
    <b v="0"/>
    <x v="8138"/>
  </r>
  <r>
    <s v="Lawnmower Man 2: Beyond Cyberspace"/>
    <x v="88"/>
    <n v="2409225"/>
    <n v="177"/>
    <s v=""/>
    <m/>
    <b v="0"/>
    <b v="0"/>
    <b v="0"/>
    <b v="0"/>
    <x v="8139"/>
  </r>
  <r>
    <s v="The Big Town"/>
    <x v="93"/>
    <n v="1733017"/>
    <n v="155"/>
    <s v=""/>
    <m/>
    <b v="0"/>
    <b v="0"/>
    <b v="0"/>
    <b v="0"/>
    <x v="8140"/>
  </r>
  <r>
    <s v="Lianna"/>
    <x v="79"/>
    <n v="1530839"/>
    <n v="137"/>
    <s v=""/>
    <m/>
    <b v="0"/>
    <b v="0"/>
    <b v="0"/>
    <b v="0"/>
    <x v="8141"/>
  </r>
  <r>
    <s v="Endangered Species"/>
    <x v="74"/>
    <n v="1474249"/>
    <n v="114"/>
    <s v=""/>
    <m/>
    <b v="0"/>
    <b v="0"/>
    <b v="0"/>
    <b v="0"/>
    <x v="8142"/>
  </r>
  <r>
    <s v="The Rosary Murders"/>
    <x v="93"/>
    <n v="1730337"/>
    <n v="156"/>
    <s v=""/>
    <m/>
    <b v="0"/>
    <b v="0"/>
    <b v="0"/>
    <b v="0"/>
    <x v="8143"/>
  </r>
  <r>
    <s v="Breaking In"/>
    <x v="76"/>
    <n v="1877618"/>
    <n v="146"/>
    <s v=""/>
    <m/>
    <b v="0"/>
    <b v="0"/>
    <b v="0"/>
    <b v="0"/>
    <x v="8144"/>
  </r>
  <r>
    <s v="Dreams"/>
    <x v="84"/>
    <n v="1963207"/>
    <n v="155"/>
    <s v=""/>
    <m/>
    <b v="0"/>
    <b v="0"/>
    <b v="0"/>
    <b v="0"/>
    <x v="8145"/>
  </r>
  <r>
    <s v="Afterglow"/>
    <x v="46"/>
    <n v="2465960"/>
    <n v="166"/>
    <s v=""/>
    <m/>
    <b v="0"/>
    <b v="0"/>
    <b v="0"/>
    <b v="0"/>
    <x v="8146"/>
  </r>
  <r>
    <s v="Stormy Monday"/>
    <x v="87"/>
    <n v="1791328"/>
    <n v="157"/>
    <s v=""/>
    <m/>
    <b v="0"/>
    <b v="0"/>
    <b v="0"/>
    <b v="0"/>
    <x v="8147"/>
  </r>
  <r>
    <s v="Leprechaun 2"/>
    <x v="64"/>
    <n v="2260622"/>
    <n v="169"/>
    <s v=""/>
    <m/>
    <b v="0"/>
    <b v="0"/>
    <b v="0"/>
    <b v="0"/>
    <x v="8148"/>
  </r>
  <r>
    <s v="Cookie"/>
    <x v="76"/>
    <n v="1869417"/>
    <n v="147"/>
    <s v=""/>
    <m/>
    <b v="0"/>
    <b v="0"/>
    <b v="0"/>
    <b v="0"/>
    <x v="8149"/>
  </r>
  <r>
    <s v="Cadence"/>
    <x v="89"/>
    <n v="2070871"/>
    <n v="145"/>
    <s v=""/>
    <m/>
    <b v="0"/>
    <b v="0"/>
    <b v="0"/>
    <b v="0"/>
    <x v="8150"/>
  </r>
  <r>
    <s v="Burnt by the Sun"/>
    <x v="85"/>
    <n v="2302338"/>
    <n v="182"/>
    <s v=""/>
    <m/>
    <b v="0"/>
    <b v="0"/>
    <b v="0"/>
    <b v="0"/>
    <x v="8151"/>
  </r>
  <r>
    <s v="Miss Firecracker"/>
    <x v="76"/>
    <n v="1852655"/>
    <n v="148"/>
    <s v=""/>
    <m/>
    <b v="0"/>
    <b v="0"/>
    <b v="0"/>
    <b v="0"/>
    <x v="8152"/>
  </r>
  <r>
    <s v="Why Would I Lie?"/>
    <x v="78"/>
    <n v="1175855"/>
    <n v="105"/>
    <s v=""/>
    <m/>
    <b v="0"/>
    <b v="0"/>
    <b v="0"/>
    <b v="0"/>
    <x v="8153"/>
  </r>
  <r>
    <s v="Career Girls"/>
    <x v="46"/>
    <n v="2416734"/>
    <n v="167"/>
    <s v=""/>
    <m/>
    <b v="0"/>
    <b v="0"/>
    <b v="0"/>
    <b v="0"/>
    <x v="8154"/>
  </r>
  <r>
    <s v="Matewan"/>
    <x v="93"/>
    <n v="1680358"/>
    <n v="157"/>
    <s v=""/>
    <m/>
    <b v="0"/>
    <b v="0"/>
    <b v="0"/>
    <b v="0"/>
    <x v="8155"/>
  </r>
  <r>
    <s v="State of Grace"/>
    <x v="84"/>
    <n v="1911542"/>
    <n v="156"/>
    <s v=""/>
    <m/>
    <b v="0"/>
    <b v="0"/>
    <b v="0"/>
    <b v="0"/>
    <x v="8156"/>
  </r>
  <r>
    <s v="Rich in Love"/>
    <x v="52"/>
    <n v="2149866"/>
    <n v="165"/>
    <s v=""/>
    <m/>
    <b v="0"/>
    <b v="0"/>
    <b v="0"/>
    <b v="0"/>
    <x v="8157"/>
  </r>
  <r>
    <s v="Misunderstood"/>
    <x v="83"/>
    <n v="1525532"/>
    <n v="143"/>
    <s v=""/>
    <m/>
    <b v="0"/>
    <b v="0"/>
    <b v="0"/>
    <b v="0"/>
    <x v="8158"/>
  </r>
  <r>
    <s v="Little Nikita"/>
    <x v="87"/>
    <n v="1733070"/>
    <n v="158"/>
    <s v=""/>
    <m/>
    <b v="0"/>
    <b v="0"/>
    <b v="0"/>
    <b v="0"/>
    <x v="8159"/>
  </r>
  <r>
    <s v="Pirates"/>
    <x v="91"/>
    <n v="1641825"/>
    <n v="154"/>
    <s v=""/>
    <m/>
    <b v="0"/>
    <b v="0"/>
    <b v="0"/>
    <b v="0"/>
    <x v="8160"/>
  </r>
  <r>
    <s v="The Double Life of Véronique"/>
    <x v="89"/>
    <n v="2002966"/>
    <n v="146"/>
    <s v=""/>
    <m/>
    <b v="0"/>
    <b v="0"/>
    <b v="0"/>
    <b v="0"/>
    <x v="8161"/>
  </r>
  <r>
    <s v="Smilla's Sense of Snow"/>
    <x v="46"/>
    <n v="2372903"/>
    <n v="168"/>
    <s v=""/>
    <m/>
    <b v="0"/>
    <b v="0"/>
    <b v="0"/>
    <b v="0"/>
    <x v="8162"/>
  </r>
  <r>
    <s v="The Pillow Book"/>
    <x v="46"/>
    <n v="2372744"/>
    <n v="169"/>
    <s v=""/>
    <m/>
    <b v="0"/>
    <b v="0"/>
    <b v="0"/>
    <b v="0"/>
    <x v="8163"/>
  </r>
  <r>
    <s v="Prick Up Your Ears"/>
    <x v="93"/>
    <n v="1654743"/>
    <n v="158"/>
    <s v=""/>
    <m/>
    <b v="0"/>
    <b v="0"/>
    <b v="0"/>
    <b v="0"/>
    <x v="8164"/>
  </r>
  <r>
    <s v="The Nutcracker"/>
    <x v="52"/>
    <n v="2119994"/>
    <n v="166"/>
    <s v=""/>
    <m/>
    <b v="0"/>
    <b v="0"/>
    <b v="0"/>
    <b v="0"/>
    <x v="8165"/>
  </r>
  <r>
    <s v="Once Upon a Time... When We Were Colored"/>
    <x v="88"/>
    <n v="2291255"/>
    <n v="178"/>
    <s v=""/>
    <m/>
    <b v="0"/>
    <b v="0"/>
    <b v="0"/>
    <b v="0"/>
    <x v="8166"/>
  </r>
  <r>
    <s v="Ju Dou"/>
    <x v="89"/>
    <n v="1986433"/>
    <n v="147"/>
    <s v=""/>
    <m/>
    <b v="0"/>
    <b v="0"/>
    <b v="0"/>
    <b v="0"/>
    <x v="8167"/>
  </r>
  <r>
    <s v="Screen Two: The Clothes in the Wardrobe"/>
    <x v="52"/>
    <n v="2106846"/>
    <n v="167"/>
    <s v=""/>
    <m/>
    <b v="0"/>
    <b v="0"/>
    <b v="0"/>
    <b v="0"/>
    <x v="8168"/>
  </r>
  <r>
    <s v="Palermo-Milan One Way"/>
    <x v="88"/>
    <n v="2269305"/>
    <n v="179"/>
    <s v=""/>
    <m/>
    <b v="0"/>
    <b v="0"/>
    <b v="0"/>
    <b v="0"/>
    <x v="8169"/>
  </r>
  <r>
    <s v="The Endless Summer 2"/>
    <x v="64"/>
    <n v="2155385"/>
    <n v="170"/>
    <s v=""/>
    <m/>
    <b v="0"/>
    <b v="0"/>
    <b v="0"/>
    <b v="0"/>
    <x v="8170"/>
  </r>
  <r>
    <s v="Lady in White"/>
    <x v="87"/>
    <n v="1705139"/>
    <n v="159"/>
    <s v=""/>
    <m/>
    <b v="0"/>
    <b v="0"/>
    <b v="0"/>
    <b v="0"/>
    <x v="8171"/>
  </r>
  <r>
    <s v="The Incredibly True Adventure of Two Girls in Love"/>
    <x v="85"/>
    <n v="2210408"/>
    <n v="183"/>
    <s v=""/>
    <m/>
    <b v="0"/>
    <b v="0"/>
    <b v="0"/>
    <b v="0"/>
    <x v="8172"/>
  </r>
  <r>
    <s v="Mom and Dad Save the World"/>
    <x v="81"/>
    <n v="2034470"/>
    <n v="148"/>
    <s v=""/>
    <m/>
    <b v="0"/>
    <b v="0"/>
    <b v="0"/>
    <b v="0"/>
    <x v="8173"/>
  </r>
  <r>
    <s v="Gate 2: The Trespassers"/>
    <x v="81"/>
    <n v="2032973"/>
    <n v="149"/>
    <s v=""/>
    <m/>
    <b v="0"/>
    <b v="0"/>
    <b v="0"/>
    <b v="0"/>
    <x v="8174"/>
  </r>
  <r>
    <s v="Buffalo '66"/>
    <x v="75"/>
    <n v="2375097"/>
    <n v="174"/>
    <s v=""/>
    <m/>
    <b v="0"/>
    <b v="0"/>
    <b v="0"/>
    <b v="0"/>
    <x v="8175"/>
  </r>
  <r>
    <s v="Garbo Talks"/>
    <x v="83"/>
    <n v="1493782"/>
    <n v="144"/>
    <s v=""/>
    <m/>
    <b v="0"/>
    <b v="0"/>
    <b v="0"/>
    <b v="0"/>
    <x v="8176"/>
  </r>
  <r>
    <s v="Mrs. Parker and the Vicious Circle"/>
    <x v="64"/>
    <n v="2144667"/>
    <n v="171"/>
    <s v=""/>
    <m/>
    <b v="0"/>
    <b v="0"/>
    <b v="0"/>
    <b v="0"/>
    <x v="8177"/>
  </r>
  <r>
    <s v="Bloodfist"/>
    <x v="76"/>
    <n v="1770082"/>
    <n v="149"/>
    <s v=""/>
    <m/>
    <b v="0"/>
    <b v="0"/>
    <b v="0"/>
    <b v="0"/>
    <x v="8178"/>
  </r>
  <r>
    <s v="Wild Bill"/>
    <x v="85"/>
    <n v="2193982"/>
    <n v="184"/>
    <s v=""/>
    <m/>
    <b v="0"/>
    <b v="0"/>
    <b v="0"/>
    <b v="0"/>
    <x v="8179"/>
  </r>
  <r>
    <s v="Bad Lieutenant"/>
    <x v="81"/>
    <n v="2019469"/>
    <n v="150"/>
    <s v=""/>
    <m/>
    <b v="0"/>
    <b v="0"/>
    <b v="0"/>
    <b v="0"/>
    <x v="8180"/>
  </r>
  <r>
    <s v="Night on Earth"/>
    <x v="81"/>
    <n v="2015810"/>
    <n v="151"/>
    <s v=""/>
    <m/>
    <b v="0"/>
    <b v="0"/>
    <b v="0"/>
    <b v="0"/>
    <x v="8181"/>
  </r>
  <r>
    <s v="Shadow Conspiracy"/>
    <x v="46"/>
    <n v="2312463"/>
    <n v="170"/>
    <s v=""/>
    <m/>
    <b v="0"/>
    <b v="0"/>
    <b v="0"/>
    <b v="0"/>
    <x v="8182"/>
  </r>
  <r>
    <s v="Madame Bovary"/>
    <x v="89"/>
    <n v="1942423"/>
    <n v="148"/>
    <s v=""/>
    <m/>
    <b v="0"/>
    <b v="0"/>
    <b v="0"/>
    <b v="0"/>
    <x v="8183"/>
  </r>
  <r>
    <s v="Married to It"/>
    <x v="52"/>
    <n v="2059832"/>
    <n v="168"/>
    <s v=""/>
    <m/>
    <b v="0"/>
    <b v="0"/>
    <b v="0"/>
    <b v="0"/>
    <x v="8184"/>
  </r>
  <r>
    <s v="Finders Keepers"/>
    <x v="83"/>
    <n v="1467396"/>
    <n v="145"/>
    <s v=""/>
    <m/>
    <b v="0"/>
    <b v="0"/>
    <b v="0"/>
    <b v="0"/>
    <x v="8185"/>
  </r>
  <r>
    <s v="The Forbidden Dance"/>
    <x v="84"/>
    <n v="1823154"/>
    <n v="157"/>
    <s v=""/>
    <m/>
    <b v="0"/>
    <b v="0"/>
    <b v="0"/>
    <b v="0"/>
    <x v="8186"/>
  </r>
  <r>
    <s v="The Princess and the Goblin"/>
    <x v="64"/>
    <n v="2105078"/>
    <n v="172"/>
    <s v=""/>
    <m/>
    <b v="0"/>
    <b v="0"/>
    <b v="0"/>
    <b v="0"/>
    <x v="8187"/>
  </r>
  <r>
    <s v="Solarbabies"/>
    <x v="91"/>
    <n v="1579260"/>
    <n v="155"/>
    <s v=""/>
    <m/>
    <b v="0"/>
    <b v="0"/>
    <b v="0"/>
    <b v="0"/>
    <x v="8188"/>
  </r>
  <r>
    <s v="Snowriders II"/>
    <x v="46"/>
    <n v="2287639"/>
    <n v="171"/>
    <s v=""/>
    <m/>
    <b v="0"/>
    <b v="0"/>
    <b v="0"/>
    <b v="0"/>
    <x v="8189"/>
  </r>
  <r>
    <s v="House III: The Horror Show"/>
    <x v="76"/>
    <n v="1738897"/>
    <n v="150"/>
    <s v=""/>
    <m/>
    <b v="0"/>
    <b v="0"/>
    <b v="0"/>
    <b v="0"/>
    <x v="8190"/>
  </r>
  <r>
    <s v="El Mariachi"/>
    <x v="52"/>
    <n v="2040920"/>
    <n v="169"/>
    <s v=""/>
    <m/>
    <b v="0"/>
    <b v="0"/>
    <b v="0"/>
    <b v="0"/>
    <x v="8191"/>
  </r>
  <r>
    <s v="Birdy"/>
    <x v="83"/>
    <n v="1455045"/>
    <n v="146"/>
    <s v=""/>
    <m/>
    <b v="0"/>
    <b v="0"/>
    <b v="0"/>
    <b v="0"/>
    <x v="8192"/>
  </r>
  <r>
    <s v="Making Mr. Right"/>
    <x v="93"/>
    <n v="1584970"/>
    <n v="159"/>
    <s v=""/>
    <m/>
    <b v="0"/>
    <b v="0"/>
    <b v="0"/>
    <b v="0"/>
    <x v="8193"/>
  </r>
  <r>
    <s v="The Garbage Pail Kids Movie"/>
    <x v="93"/>
    <n v="1576615"/>
    <n v="160"/>
    <s v=""/>
    <m/>
    <b v="0"/>
    <b v="0"/>
    <b v="0"/>
    <b v="0"/>
    <x v="8194"/>
  </r>
  <r>
    <s v="Mark Twain's America in"/>
    <x v="75"/>
    <n v="2297096"/>
    <n v="175"/>
    <s v=""/>
    <m/>
    <b v="0"/>
    <b v="0"/>
    <b v="0"/>
    <b v="0"/>
    <x v="8195"/>
  </r>
  <r>
    <s v="Tune in Tomorrow..."/>
    <x v="84"/>
    <n v="1794001"/>
    <n v="158"/>
    <s v=""/>
    <m/>
    <b v="0"/>
    <b v="0"/>
    <b v="0"/>
    <b v="0"/>
    <x v="8196"/>
  </r>
  <r>
    <s v="Dancing at Lughnasa"/>
    <x v="75"/>
    <n v="2287818"/>
    <n v="176"/>
    <s v=""/>
    <m/>
    <b v="0"/>
    <b v="0"/>
    <b v="0"/>
    <b v="0"/>
    <x v="8197"/>
  </r>
  <r>
    <s v="Mallrats"/>
    <x v="85"/>
    <n v="2122561"/>
    <n v="185"/>
    <s v=""/>
    <m/>
    <b v="0"/>
    <b v="0"/>
    <b v="0"/>
    <b v="0"/>
    <x v="8198"/>
  </r>
  <r>
    <s v="Hav Plenty"/>
    <x v="75"/>
    <n v="2284034"/>
    <n v="177"/>
    <s v=""/>
    <m/>
    <b v="0"/>
    <b v="0"/>
    <b v="0"/>
    <b v="0"/>
    <x v="8199"/>
  </r>
  <r>
    <s v="Pecker"/>
    <x v="75"/>
    <n v="2281761"/>
    <n v="178"/>
    <s v=""/>
    <m/>
    <b v="0"/>
    <b v="0"/>
    <b v="0"/>
    <b v="0"/>
    <x v="8200"/>
  </r>
  <r>
    <s v="The Nutcracker Prince"/>
    <x v="84"/>
    <n v="1781694"/>
    <n v="159"/>
    <s v=""/>
    <m/>
    <b v="0"/>
    <b v="0"/>
    <b v="0"/>
    <b v="0"/>
    <x v="8201"/>
  </r>
  <r>
    <s v="Nemesis"/>
    <x v="52"/>
    <n v="2001797"/>
    <n v="170"/>
    <s v=""/>
    <m/>
    <b v="0"/>
    <b v="0"/>
    <b v="0"/>
    <b v="0"/>
    <x v="8202"/>
  </r>
  <r>
    <s v="Best of the Best"/>
    <x v="76"/>
    <n v="1700000"/>
    <n v="151"/>
    <s v=""/>
    <m/>
    <b v="0"/>
    <b v="0"/>
    <b v="0"/>
    <b v="0"/>
    <x v="8203"/>
  </r>
  <r>
    <s v="Too Beautiful for You"/>
    <x v="84"/>
    <n v="1776440"/>
    <n v="160"/>
    <s v=""/>
    <m/>
    <b v="0"/>
    <b v="0"/>
    <b v="0"/>
    <b v="0"/>
    <x v="8204"/>
  </r>
  <r>
    <s v="A Month by the Lake"/>
    <x v="85"/>
    <n v="2101087"/>
    <n v="186"/>
    <s v=""/>
    <m/>
    <b v="0"/>
    <b v="0"/>
    <b v="0"/>
    <b v="0"/>
    <x v="8205"/>
  </r>
  <r>
    <s v="From Mao to Mozart: Isaac Stern in China"/>
    <x v="82"/>
    <n v="1205934"/>
    <n v="98"/>
    <s v=""/>
    <m/>
    <b v="0"/>
    <b v="0"/>
    <b v="0"/>
    <b v="0"/>
    <x v="8206"/>
  </r>
  <r>
    <s v="Strange Invaders"/>
    <x v="79"/>
    <n v="1362303"/>
    <n v="138"/>
    <s v=""/>
    <m/>
    <b v="0"/>
    <b v="0"/>
    <b v="0"/>
    <b v="0"/>
    <x v="8207"/>
  </r>
  <r>
    <s v="Shanghai Triad"/>
    <x v="85"/>
    <n v="2086101"/>
    <n v="187"/>
    <s v=""/>
    <m/>
    <b v="0"/>
    <b v="0"/>
    <b v="0"/>
    <b v="0"/>
    <x v="8208"/>
  </r>
  <r>
    <s v="Strawberry &amp; Chocolate"/>
    <x v="85"/>
    <n v="2084187"/>
    <n v="188"/>
    <s v=""/>
    <m/>
    <b v="0"/>
    <b v="0"/>
    <b v="0"/>
    <b v="0"/>
    <x v="8209"/>
  </r>
  <r>
    <s v="Three for the Road"/>
    <x v="93"/>
    <n v="1539000"/>
    <n v="161"/>
    <s v=""/>
    <m/>
    <b v="0"/>
    <b v="0"/>
    <b v="0"/>
    <b v="0"/>
    <x v="8210"/>
  </r>
  <r>
    <s v="Kika"/>
    <x v="64"/>
    <n v="2019581"/>
    <n v="173"/>
    <s v=""/>
    <m/>
    <b v="0"/>
    <b v="0"/>
    <b v="0"/>
    <b v="0"/>
    <x v="8211"/>
  </r>
  <r>
    <s v="Sahara"/>
    <x v="83"/>
    <n v="1402962"/>
    <n v="147"/>
    <s v=""/>
    <m/>
    <b v="0"/>
    <b v="0"/>
    <b v="0"/>
    <b v="0"/>
    <x v="8212"/>
  </r>
  <r>
    <s v="Last Exit to Brooklyn"/>
    <x v="84"/>
    <n v="1730005"/>
    <n v="161"/>
    <s v=""/>
    <m/>
    <b v="0"/>
    <b v="0"/>
    <b v="0"/>
    <b v="0"/>
    <x v="8213"/>
  </r>
  <r>
    <s v="Faithful"/>
    <x v="88"/>
    <n v="2104439"/>
    <n v="180"/>
    <s v=""/>
    <m/>
    <b v="0"/>
    <b v="0"/>
    <b v="0"/>
    <b v="0"/>
    <x v="8214"/>
  </r>
  <r>
    <s v="Salvador"/>
    <x v="91"/>
    <n v="1500000"/>
    <n v="156"/>
    <s v=""/>
    <m/>
    <b v="0"/>
    <b v="0"/>
    <b v="0"/>
    <b v="0"/>
    <x v="8215"/>
  </r>
  <r>
    <s v="Vincent"/>
    <x v="87"/>
    <n v="1577480"/>
    <n v="160"/>
    <s v=""/>
    <m/>
    <b v="0"/>
    <b v="0"/>
    <b v="0"/>
    <b v="0"/>
    <x v="8216"/>
  </r>
  <r>
    <s v="Ma vie en rose"/>
    <x v="46"/>
    <n v="2162043"/>
    <n v="172"/>
    <s v=""/>
    <m/>
    <b v="0"/>
    <b v="0"/>
    <b v="0"/>
    <b v="0"/>
    <x v="8217"/>
  </r>
  <r>
    <s v="The Impostors"/>
    <x v="75"/>
    <n v="2198044"/>
    <n v="180"/>
    <s v=""/>
    <m/>
    <b v="0"/>
    <b v="0"/>
    <b v="0"/>
    <b v="0"/>
    <x v="8218"/>
  </r>
  <r>
    <s v="Nijinsky"/>
    <x v="78"/>
    <n v="1047454"/>
    <n v="106"/>
    <s v=""/>
    <m/>
    <b v="0"/>
    <b v="0"/>
    <b v="0"/>
    <b v="0"/>
    <x v="8219"/>
  </r>
  <r>
    <s v="How I Got Into College"/>
    <x v="76"/>
    <n v="1642239"/>
    <n v="152"/>
    <s v=""/>
    <m/>
    <b v="0"/>
    <b v="0"/>
    <b v="0"/>
    <b v="0"/>
    <x v="8220"/>
  </r>
  <r>
    <s v="The Whistle Blower"/>
    <x v="93"/>
    <n v="1500000"/>
    <n v="162"/>
    <s v=""/>
    <m/>
    <b v="0"/>
    <b v="0"/>
    <b v="0"/>
    <b v="0"/>
    <x v="8221"/>
  </r>
  <r>
    <s v="Another Woman"/>
    <x v="87"/>
    <n v="1562749"/>
    <n v="161"/>
    <s v=""/>
    <m/>
    <b v="0"/>
    <b v="0"/>
    <b v="0"/>
    <b v="0"/>
    <x v="8222"/>
  </r>
  <r>
    <s v="Night School"/>
    <x v="82"/>
    <n v="1169875"/>
    <n v="99"/>
    <s v=""/>
    <m/>
    <b v="0"/>
    <b v="0"/>
    <b v="0"/>
    <b v="0"/>
    <x v="8223"/>
  </r>
  <r>
    <s v="Autumn Tale"/>
    <x v="57"/>
    <n v="2215467"/>
    <n v="180"/>
    <s v=""/>
    <m/>
    <b v="0"/>
    <b v="0"/>
    <b v="0"/>
    <b v="0"/>
    <x v="8224"/>
  </r>
  <r>
    <s v="A Handful of Dust"/>
    <x v="87"/>
    <n v="1560700"/>
    <n v="162"/>
    <s v=""/>
    <m/>
    <b v="0"/>
    <b v="0"/>
    <b v="0"/>
    <b v="0"/>
    <x v="8225"/>
  </r>
  <r>
    <s v="Chinese Box"/>
    <x v="75"/>
    <n v="2178160"/>
    <n v="181"/>
    <s v=""/>
    <m/>
    <b v="0"/>
    <b v="0"/>
    <b v="0"/>
    <b v="0"/>
    <x v="8226"/>
  </r>
  <r>
    <s v="Clockwise"/>
    <x v="91"/>
    <n v="1476356"/>
    <n v="157"/>
    <s v=""/>
    <m/>
    <b v="0"/>
    <b v="0"/>
    <b v="0"/>
    <b v="0"/>
    <x v="8227"/>
  </r>
  <r>
    <s v="Snowriders"/>
    <x v="88"/>
    <n v="2068490"/>
    <n v="181"/>
    <s v=""/>
    <m/>
    <b v="0"/>
    <b v="0"/>
    <b v="0"/>
    <b v="0"/>
    <x v="8228"/>
  </r>
  <r>
    <s v="Tarzan and the Lost City"/>
    <x v="75"/>
    <n v="2172941"/>
    <n v="182"/>
    <s v=""/>
    <m/>
    <b v="0"/>
    <b v="0"/>
    <b v="0"/>
    <b v="0"/>
    <x v="8229"/>
  </r>
  <r>
    <s v="American Flyers"/>
    <x v="86"/>
    <n v="1420355"/>
    <n v="145"/>
    <s v=""/>
    <m/>
    <b v="0"/>
    <b v="0"/>
    <b v="0"/>
    <b v="0"/>
    <x v="8230"/>
  </r>
  <r>
    <s v="The Rain Killer"/>
    <x v="84"/>
    <n v="1696066"/>
    <n v="162"/>
    <s v=""/>
    <m/>
    <b v="0"/>
    <b v="0"/>
    <b v="0"/>
    <b v="0"/>
    <x v="8231"/>
  </r>
  <r>
    <s v="Two Moon Junction"/>
    <x v="87"/>
    <n v="1547397"/>
    <n v="163"/>
    <s v=""/>
    <m/>
    <b v="0"/>
    <b v="0"/>
    <b v="0"/>
    <b v="0"/>
    <x v="8232"/>
  </r>
  <r>
    <s v="Wilde"/>
    <x v="75"/>
    <n v="2158775"/>
    <n v="183"/>
    <s v=""/>
    <m/>
    <b v="0"/>
    <b v="0"/>
    <b v="0"/>
    <b v="0"/>
    <x v="8233"/>
  </r>
  <r>
    <s v="Vertical Reality"/>
    <x v="64"/>
    <n v="1951429"/>
    <n v="174"/>
    <s v=""/>
    <m/>
    <b v="0"/>
    <b v="0"/>
    <b v="0"/>
    <b v="0"/>
    <x v="8234"/>
  </r>
  <r>
    <s v="The Story of Qiu Ju"/>
    <x v="52"/>
    <n v="1890247"/>
    <n v="171"/>
    <s v=""/>
    <m/>
    <b v="0"/>
    <b v="0"/>
    <b v="0"/>
    <b v="0"/>
    <x v="8235"/>
  </r>
  <r>
    <s v="Big Bully"/>
    <x v="88"/>
    <n v="2042530"/>
    <n v="182"/>
    <s v=""/>
    <m/>
    <b v="0"/>
    <b v="0"/>
    <b v="0"/>
    <b v="0"/>
    <x v="8236"/>
  </r>
  <r>
    <s v="The Night We Never Met"/>
    <x v="52"/>
    <n v="1884814"/>
    <n v="172"/>
    <s v=""/>
    <m/>
    <b v="0"/>
    <b v="0"/>
    <b v="0"/>
    <b v="0"/>
    <x v="8237"/>
  </r>
  <r>
    <s v="Poison Ivy"/>
    <x v="81"/>
    <n v="1829804"/>
    <n v="152"/>
    <s v=""/>
    <m/>
    <b v="0"/>
    <b v="0"/>
    <b v="0"/>
    <b v="0"/>
    <x v="8238"/>
  </r>
  <r>
    <s v="The Daytrippers"/>
    <x v="46"/>
    <n v="2099677"/>
    <n v="173"/>
    <s v=""/>
    <m/>
    <b v="0"/>
    <b v="0"/>
    <b v="0"/>
    <b v="0"/>
    <x v="8239"/>
  </r>
  <r>
    <s v="A Dog of Flanders"/>
    <x v="57"/>
    <n v="2165637"/>
    <n v="181"/>
    <s v=""/>
    <m/>
    <b v="0"/>
    <b v="0"/>
    <b v="0"/>
    <b v="0"/>
    <x v="8240"/>
  </r>
  <r>
    <s v="Limbo"/>
    <x v="57"/>
    <n v="2160710"/>
    <n v="182"/>
    <s v=""/>
    <m/>
    <b v="0"/>
    <b v="0"/>
    <b v="0"/>
    <b v="0"/>
    <x v="8241"/>
  </r>
  <r>
    <s v="Surviving Picasso"/>
    <x v="88"/>
    <n v="2021348"/>
    <n v="183"/>
    <s v=""/>
    <m/>
    <b v="0"/>
    <b v="0"/>
    <b v="0"/>
    <b v="0"/>
    <x v="8242"/>
  </r>
  <r>
    <s v="Endless Winter"/>
    <x v="85"/>
    <n v="1966454"/>
    <n v="189"/>
    <s v=""/>
    <m/>
    <b v="0"/>
    <b v="0"/>
    <b v="0"/>
    <b v="0"/>
    <x v="8243"/>
  </r>
  <r>
    <s v="Down by Law"/>
    <x v="91"/>
    <n v="1435675"/>
    <n v="158"/>
    <s v=""/>
    <m/>
    <b v="0"/>
    <b v="0"/>
    <b v="0"/>
    <b v="0"/>
    <x v="8244"/>
  </r>
  <r>
    <s v="Certain Fury"/>
    <x v="86"/>
    <n v="1381091"/>
    <n v="146"/>
    <s v=""/>
    <m/>
    <b v="0"/>
    <b v="0"/>
    <b v="0"/>
    <b v="0"/>
    <x v="8245"/>
  </r>
  <r>
    <s v="Prospero's Books"/>
    <x v="89"/>
    <n v="1750301"/>
    <n v="150"/>
    <s v=""/>
    <m/>
    <b v="0"/>
    <b v="0"/>
    <b v="0"/>
    <b v="0"/>
    <x v="8246"/>
  </r>
  <r>
    <s v="Everybody's Fine"/>
    <x v="89"/>
    <n v="1745470"/>
    <n v="151"/>
    <s v=""/>
    <m/>
    <b v="0"/>
    <b v="0"/>
    <b v="0"/>
    <b v="0"/>
    <x v="8247"/>
  </r>
  <r>
    <s v="Delicatessen"/>
    <x v="81"/>
    <n v="1794187"/>
    <n v="153"/>
    <s v=""/>
    <m/>
    <b v="0"/>
    <b v="0"/>
    <b v="0"/>
    <b v="0"/>
    <x v="8248"/>
  </r>
  <r>
    <s v="Gabriela"/>
    <x v="83"/>
    <n v="1318839"/>
    <n v="148"/>
    <s v=""/>
    <m/>
    <b v="0"/>
    <b v="0"/>
    <b v="0"/>
    <b v="0"/>
    <x v="8249"/>
  </r>
  <r>
    <s v="A Prayer for the Dying"/>
    <x v="93"/>
    <n v="1432687"/>
    <n v="163"/>
    <s v=""/>
    <m/>
    <b v="0"/>
    <b v="0"/>
    <b v="0"/>
    <b v="0"/>
    <x v="8250"/>
  </r>
  <r>
    <s v="Zero Effect"/>
    <x v="75"/>
    <n v="2087471"/>
    <n v="184"/>
    <s v=""/>
    <m/>
    <b v="0"/>
    <b v="0"/>
    <b v="0"/>
    <b v="0"/>
    <x v="8251"/>
  </r>
  <r>
    <s v="Eyes of a Stranger"/>
    <x v="82"/>
    <n v="1118634"/>
    <n v="100"/>
    <s v=""/>
    <m/>
    <b v="0"/>
    <b v="0"/>
    <b v="0"/>
    <b v="0"/>
    <x v="8252"/>
  </r>
  <r>
    <s v="My Father's Glory"/>
    <x v="89"/>
    <n v="1730856"/>
    <n v="152"/>
    <s v=""/>
    <m/>
    <b v="0"/>
    <b v="0"/>
    <b v="0"/>
    <b v="0"/>
    <x v="8253"/>
  </r>
  <r>
    <s v="Brain Dead"/>
    <x v="84"/>
    <n v="1627955"/>
    <n v="163"/>
    <s v=""/>
    <m/>
    <b v="0"/>
    <b v="0"/>
    <b v="0"/>
    <b v="0"/>
    <x v="8254"/>
  </r>
  <r>
    <s v="Ridicule"/>
    <x v="88"/>
    <n v="1979768"/>
    <n v="184"/>
    <s v=""/>
    <m/>
    <b v="0"/>
    <b v="0"/>
    <b v="0"/>
    <b v="0"/>
    <x v="8255"/>
  </r>
  <r>
    <s v="Billy's Hollywood Screen Kiss"/>
    <x v="75"/>
    <n v="2070399"/>
    <n v="185"/>
    <s v=""/>
    <m/>
    <b v="0"/>
    <b v="0"/>
    <b v="0"/>
    <b v="0"/>
    <x v="8256"/>
  </r>
  <r>
    <s v="Vertigo 1996 Restored 70mm"/>
    <x v="88"/>
    <n v="1967552"/>
    <n v="185"/>
    <s v=""/>
    <m/>
    <b v="0"/>
    <b v="0"/>
    <b v="0"/>
    <b v="0"/>
    <x v="8257"/>
  </r>
  <r>
    <s v="High Heels"/>
    <x v="89"/>
    <n v="1710057"/>
    <n v="153"/>
    <s v=""/>
    <m/>
    <b v="0"/>
    <b v="0"/>
    <b v="0"/>
    <b v="0"/>
    <x v="8258"/>
  </r>
  <r>
    <s v="Bitter Moon"/>
    <x v="64"/>
    <n v="1862805"/>
    <n v="175"/>
    <s v=""/>
    <m/>
    <b v="0"/>
    <b v="0"/>
    <b v="0"/>
    <b v="0"/>
    <x v="8259"/>
  </r>
  <r>
    <s v="Two Girls and a Guy"/>
    <x v="75"/>
    <n v="2057193"/>
    <n v="186"/>
    <s v=""/>
    <m/>
    <b v="0"/>
    <b v="0"/>
    <b v="0"/>
    <b v="0"/>
    <x v="8260"/>
  </r>
  <r>
    <s v="Losin' It"/>
    <x v="79"/>
    <n v="1246141"/>
    <n v="139"/>
    <s v=""/>
    <m/>
    <b v="0"/>
    <b v="0"/>
    <b v="0"/>
    <b v="0"/>
    <x v="8261"/>
  </r>
  <r>
    <s v="Trick"/>
    <x v="57"/>
    <n v="2087228"/>
    <n v="183"/>
    <s v=""/>
    <m/>
    <b v="0"/>
    <b v="0"/>
    <b v="0"/>
    <b v="0"/>
    <x v="8262"/>
  </r>
  <r>
    <s v="I've Heard the Mermaids Singing"/>
    <x v="93"/>
    <n v="1408491"/>
    <n v="164"/>
    <s v=""/>
    <m/>
    <b v="0"/>
    <b v="0"/>
    <b v="0"/>
    <b v="0"/>
    <x v="8263"/>
  </r>
  <r>
    <s v="Jesus of Montreal"/>
    <x v="84"/>
    <n v="1601612"/>
    <n v="164"/>
    <s v=""/>
    <m/>
    <b v="0"/>
    <b v="0"/>
    <b v="0"/>
    <b v="0"/>
    <x v="8264"/>
  </r>
  <r>
    <s v="The Perils of Gwendoline in the Land of the Yik Yak"/>
    <x v="86"/>
    <n v="1337274"/>
    <n v="147"/>
    <s v=""/>
    <m/>
    <b v="0"/>
    <b v="0"/>
    <b v="0"/>
    <b v="0"/>
    <x v="8265"/>
  </r>
  <r>
    <s v="Race the Sun"/>
    <x v="88"/>
    <n v="1945552"/>
    <n v="186"/>
    <s v=""/>
    <m/>
    <b v="0"/>
    <b v="0"/>
    <b v="0"/>
    <b v="0"/>
    <x v="8266"/>
  </r>
  <r>
    <s v="Paradise Road"/>
    <x v="46"/>
    <n v="2007100"/>
    <n v="174"/>
    <s v=""/>
    <m/>
    <b v="0"/>
    <b v="0"/>
    <b v="0"/>
    <b v="0"/>
    <x v="8267"/>
  </r>
  <r>
    <s v="Boxing Helena"/>
    <x v="52"/>
    <n v="1796389"/>
    <n v="173"/>
    <s v=""/>
    <m/>
    <b v="0"/>
    <b v="0"/>
    <b v="0"/>
    <b v="0"/>
    <x v="8268"/>
  </r>
  <r>
    <s v="Stepfather II: Make Room for Daddy"/>
    <x v="76"/>
    <n v="1519796"/>
    <n v="153"/>
    <s v=""/>
    <m/>
    <b v="0"/>
    <b v="0"/>
    <b v="0"/>
    <b v="0"/>
    <x v="8269"/>
  </r>
  <r>
    <s v="Ravenous"/>
    <x v="57"/>
    <n v="2062719"/>
    <n v="184"/>
    <s v=""/>
    <m/>
    <b v="0"/>
    <b v="0"/>
    <b v="0"/>
    <b v="0"/>
    <x v="8270"/>
  </r>
  <r>
    <s v="Penitentiary III"/>
    <x v="93"/>
    <n v="1392616"/>
    <n v="165"/>
    <s v=""/>
    <m/>
    <b v="0"/>
    <b v="0"/>
    <b v="0"/>
    <b v="0"/>
    <x v="8271"/>
  </r>
  <r>
    <s v="Pascali's Island"/>
    <x v="87"/>
    <n v="1451857"/>
    <n v="164"/>
    <s v=""/>
    <m/>
    <b v="0"/>
    <b v="0"/>
    <b v="0"/>
    <b v="0"/>
    <x v="8272"/>
  </r>
  <r>
    <s v="Beyond the Mat"/>
    <x v="57"/>
    <n v="2053648"/>
    <n v="185"/>
    <s v=""/>
    <m/>
    <b v="0"/>
    <b v="0"/>
    <b v="0"/>
    <b v="0"/>
    <x v="8273"/>
  </r>
  <r>
    <s v="The Lonely Lady"/>
    <x v="79"/>
    <n v="1223200"/>
    <n v="140"/>
    <s v=""/>
    <m/>
    <b v="0"/>
    <b v="0"/>
    <b v="0"/>
    <b v="0"/>
    <x v="8274"/>
  </r>
  <r>
    <s v="Besieged"/>
    <x v="57"/>
    <n v="2048740"/>
    <n v="186"/>
    <s v=""/>
    <m/>
    <b v="0"/>
    <b v="0"/>
    <b v="0"/>
    <b v="0"/>
    <x v="8275"/>
  </r>
  <r>
    <s v="May Fools"/>
    <x v="84"/>
    <n v="1576702"/>
    <n v="165"/>
    <s v=""/>
    <m/>
    <b v="0"/>
    <b v="0"/>
    <b v="0"/>
    <b v="0"/>
    <x v="8276"/>
  </r>
  <r>
    <s v="The Waterdance"/>
    <x v="81"/>
    <n v="1723319"/>
    <n v="154"/>
    <s v=""/>
    <m/>
    <b v="0"/>
    <b v="0"/>
    <b v="0"/>
    <b v="0"/>
    <x v="8277"/>
  </r>
  <r>
    <s v="Naked"/>
    <x v="52"/>
    <n v="1769305"/>
    <n v="174"/>
    <s v=""/>
    <m/>
    <b v="0"/>
    <b v="0"/>
    <b v="0"/>
    <b v="0"/>
    <x v="8278"/>
  </r>
  <r>
    <s v="Wildfire: Feel the Heat"/>
    <x v="57"/>
    <n v="2040635"/>
    <n v="187"/>
    <s v=""/>
    <m/>
    <b v="0"/>
    <b v="0"/>
    <b v="0"/>
    <b v="0"/>
    <x v="8279"/>
  </r>
  <r>
    <s v="The Butcher Boy"/>
    <x v="75"/>
    <n v="1995911"/>
    <n v="187"/>
    <s v=""/>
    <m/>
    <b v="0"/>
    <b v="0"/>
    <b v="0"/>
    <b v="0"/>
    <x v="8280"/>
  </r>
  <r>
    <s v="The Aviator"/>
    <x v="86"/>
    <n v="1304192"/>
    <n v="148"/>
    <s v=""/>
    <m/>
    <b v="0"/>
    <b v="0"/>
    <b v="0"/>
    <b v="0"/>
    <x v="8281"/>
  </r>
  <r>
    <s v="Carnosaur"/>
    <x v="52"/>
    <n v="1753979"/>
    <n v="175"/>
    <s v=""/>
    <m/>
    <b v="0"/>
    <b v="0"/>
    <b v="0"/>
    <b v="0"/>
    <x v="8282"/>
  </r>
  <r>
    <s v="Three Seasons"/>
    <x v="57"/>
    <n v="2021698"/>
    <n v="188"/>
    <s v=""/>
    <m/>
    <b v="0"/>
    <b v="0"/>
    <b v="0"/>
    <b v="0"/>
    <x v="8283"/>
  </r>
  <r>
    <s v="The Simpsons: Family Portrait/Beat Dedication/Propagandance/Scaredy Cat!/Rarg/Knick Knack/Pencil Dance/Quinoscopio 2/Umbabarauma/Goodnight Norma... Goodnight Milton.../Tin Toy/25 Ways to Quit Smoking"/>
    <x v="76"/>
    <n v="1487606"/>
    <n v="154"/>
    <s v=""/>
    <m/>
    <b v="0"/>
    <b v="0"/>
    <b v="0"/>
    <b v="0"/>
    <x v="8284"/>
  </r>
  <r>
    <s v="Taal"/>
    <x v="57"/>
    <n v="2020532"/>
    <n v="189"/>
    <s v=""/>
    <m/>
    <b v="0"/>
    <b v="0"/>
    <b v="0"/>
    <b v="0"/>
    <x v="8285"/>
  </r>
  <r>
    <s v="Wetherby"/>
    <x v="86"/>
    <n v="1299985"/>
    <n v="149"/>
    <s v=""/>
    <m/>
    <b v="0"/>
    <b v="0"/>
    <b v="0"/>
    <b v="0"/>
    <x v="8286"/>
  </r>
  <r>
    <s v="Better Than Chocolate"/>
    <x v="57"/>
    <n v="2015406"/>
    <n v="190"/>
    <s v=""/>
    <m/>
    <b v="0"/>
    <b v="0"/>
    <b v="0"/>
    <b v="0"/>
    <x v="8287"/>
  </r>
  <r>
    <s v="The Haunting of Morella"/>
    <x v="84"/>
    <n v="1547867"/>
    <n v="166"/>
    <s v=""/>
    <m/>
    <b v="0"/>
    <b v="0"/>
    <b v="0"/>
    <b v="0"/>
    <x v="8288"/>
  </r>
  <r>
    <s v="From a Whisper to a Scream"/>
    <x v="93"/>
    <n v="1355728"/>
    <n v="166"/>
    <s v=""/>
    <m/>
    <b v="0"/>
    <b v="0"/>
    <b v="0"/>
    <b v="0"/>
    <x v="8289"/>
  </r>
  <r>
    <s v="Titus"/>
    <x v="57"/>
    <n v="2007290"/>
    <n v="191"/>
    <s v=""/>
    <m/>
    <b v="0"/>
    <b v="0"/>
    <b v="0"/>
    <b v="0"/>
    <x v="8290"/>
  </r>
  <r>
    <s v="Crazy in Alabama"/>
    <x v="57"/>
    <n v="2005840"/>
    <n v="192"/>
    <s v=""/>
    <m/>
    <b v="0"/>
    <b v="0"/>
    <b v="0"/>
    <b v="0"/>
    <x v="8291"/>
  </r>
  <r>
    <s v="Hum Saath-Saath Hain"/>
    <x v="57"/>
    <n v="2005094"/>
    <n v="193"/>
    <s v=""/>
    <m/>
    <b v="0"/>
    <b v="0"/>
    <b v="0"/>
    <b v="0"/>
    <x v="8292"/>
  </r>
  <r>
    <s v="GoBots: Battle of the Rock Lords"/>
    <x v="91"/>
    <n v="1338264"/>
    <n v="159"/>
    <s v=""/>
    <m/>
    <b v="0"/>
    <b v="0"/>
    <b v="0"/>
    <b v="0"/>
    <x v="8293"/>
  </r>
  <r>
    <s v="I Shot Andy Warhol"/>
    <x v="88"/>
    <n v="1875527"/>
    <n v="187"/>
    <s v=""/>
    <m/>
    <b v="0"/>
    <b v="0"/>
    <b v="0"/>
    <b v="0"/>
    <x v="8294"/>
  </r>
  <r>
    <s v="Masterminds"/>
    <x v="46"/>
    <n v="1935539"/>
    <n v="175"/>
    <s v=""/>
    <m/>
    <b v="0"/>
    <b v="0"/>
    <b v="0"/>
    <b v="0"/>
    <x v="8295"/>
  </r>
  <r>
    <s v="High Art"/>
    <x v="75"/>
    <n v="1960216"/>
    <n v="188"/>
    <s v=""/>
    <m/>
    <b v="0"/>
    <b v="0"/>
    <b v="0"/>
    <b v="0"/>
    <x v="8296"/>
  </r>
  <r>
    <s v="The Last of the Finest"/>
    <x v="84"/>
    <n v="1531489"/>
    <n v="167"/>
    <s v=""/>
    <m/>
    <b v="0"/>
    <b v="0"/>
    <b v="0"/>
    <b v="0"/>
    <x v="8297"/>
  </r>
  <r>
    <s v="Kiss Me, Guido"/>
    <x v="46"/>
    <n v="1918497"/>
    <n v="176"/>
    <s v=""/>
    <m/>
    <b v="0"/>
    <b v="0"/>
    <b v="0"/>
    <b v="0"/>
    <x v="8298"/>
  </r>
  <r>
    <s v="The Whales of August"/>
    <x v="93"/>
    <n v="1338198"/>
    <n v="167"/>
    <s v=""/>
    <m/>
    <b v="0"/>
    <b v="0"/>
    <b v="0"/>
    <b v="0"/>
    <x v="8299"/>
  </r>
  <r>
    <s v="I Like It Like That"/>
    <x v="64"/>
    <n v="1760527"/>
    <n v="176"/>
    <s v=""/>
    <m/>
    <b v="0"/>
    <b v="0"/>
    <b v="0"/>
    <b v="0"/>
    <x v="8300"/>
  </r>
  <r>
    <s v="Out on a Limb"/>
    <x v="81"/>
    <n v="1659542"/>
    <n v="156"/>
    <s v=""/>
    <m/>
    <b v="0"/>
    <b v="0"/>
    <b v="0"/>
    <b v="0"/>
    <x v="8301"/>
  </r>
  <r>
    <s v="Steele Justice"/>
    <x v="93"/>
    <n v="1327740"/>
    <n v="168"/>
    <s v=""/>
    <m/>
    <b v="0"/>
    <b v="0"/>
    <b v="0"/>
    <b v="0"/>
    <x v="8302"/>
  </r>
  <r>
    <s v="Vanya on 42nd Street"/>
    <x v="64"/>
    <n v="1746050"/>
    <n v="177"/>
    <s v=""/>
    <m/>
    <b v="0"/>
    <b v="0"/>
    <b v="0"/>
    <b v="0"/>
    <x v="8303"/>
  </r>
  <r>
    <s v="Streets"/>
    <x v="84"/>
    <n v="1510053"/>
    <n v="168"/>
    <s v=""/>
    <m/>
    <b v="0"/>
    <b v="0"/>
    <b v="0"/>
    <b v="0"/>
    <x v="8304"/>
  </r>
  <r>
    <s v="Happy, Texas"/>
    <x v="57"/>
    <n v="1955933"/>
    <n v="194"/>
    <s v=""/>
    <m/>
    <b v="0"/>
    <b v="0"/>
    <b v="0"/>
    <b v="0"/>
    <x v="8305"/>
  </r>
  <r>
    <s v="8 Million Ways to Die"/>
    <x v="91"/>
    <n v="1305114"/>
    <n v="160"/>
    <s v=""/>
    <m/>
    <b v="0"/>
    <b v="0"/>
    <b v="0"/>
    <b v="0"/>
    <x v="8306"/>
  </r>
  <r>
    <s v="The City of Lost Children"/>
    <x v="85"/>
    <n v="1783348"/>
    <n v="190"/>
    <s v=""/>
    <m/>
    <b v="0"/>
    <b v="0"/>
    <b v="0"/>
    <b v="0"/>
    <x v="8307"/>
  </r>
  <r>
    <s v="Daughters of the Dust"/>
    <x v="81"/>
    <n v="1642436"/>
    <n v="157"/>
    <s v=""/>
    <m/>
    <b v="0"/>
    <b v="0"/>
    <b v="0"/>
    <b v="0"/>
    <x v="8308"/>
  </r>
  <r>
    <s v="The Mangler"/>
    <x v="85"/>
    <n v="1781383"/>
    <n v="191"/>
    <s v=""/>
    <m/>
    <b v="0"/>
    <b v="0"/>
    <b v="0"/>
    <b v="0"/>
    <x v="8309"/>
  </r>
  <r>
    <s v="Native Son"/>
    <x v="91"/>
    <n v="1301121"/>
    <n v="161"/>
    <s v=""/>
    <m/>
    <b v="0"/>
    <b v="0"/>
    <b v="0"/>
    <b v="0"/>
    <x v="8310"/>
  </r>
  <r>
    <s v="A Cry in the Wild"/>
    <x v="84"/>
    <n v="1494969"/>
    <n v="169"/>
    <s v=""/>
    <m/>
    <b v="0"/>
    <b v="0"/>
    <b v="0"/>
    <b v="0"/>
    <x v="8311"/>
  </r>
  <r>
    <s v="The Field"/>
    <x v="84"/>
    <n v="1494399"/>
    <n v="170"/>
    <s v=""/>
    <m/>
    <b v="0"/>
    <b v="0"/>
    <b v="0"/>
    <b v="0"/>
    <x v="8312"/>
  </r>
  <r>
    <s v="Goodbye Lover"/>
    <x v="57"/>
    <n v="1940299"/>
    <n v="195"/>
    <s v=""/>
    <m/>
    <b v="0"/>
    <b v="0"/>
    <b v="0"/>
    <b v="0"/>
    <x v="8313"/>
  </r>
  <r>
    <s v="A Home of Our Own"/>
    <x v="52"/>
    <n v="1677807"/>
    <n v="176"/>
    <s v=""/>
    <m/>
    <b v="0"/>
    <b v="0"/>
    <b v="0"/>
    <b v="0"/>
    <x v="8314"/>
  </r>
  <r>
    <s v="Oscar and Lucinda"/>
    <x v="75"/>
    <n v="1897404"/>
    <n v="189"/>
    <s v=""/>
    <m/>
    <b v="0"/>
    <b v="0"/>
    <b v="0"/>
    <b v="0"/>
    <x v="8315"/>
  </r>
  <r>
    <s v="Even Cowgirls Get the Blues"/>
    <x v="64"/>
    <n v="1708873"/>
    <n v="178"/>
    <s v=""/>
    <m/>
    <b v="0"/>
    <b v="0"/>
    <b v="0"/>
    <b v="0"/>
    <x v="8316"/>
  </r>
  <r>
    <s v="Washington Square"/>
    <x v="46"/>
    <n v="1851761"/>
    <n v="177"/>
    <s v=""/>
    <m/>
    <b v="0"/>
    <b v="0"/>
    <b v="0"/>
    <b v="0"/>
    <x v="8317"/>
  </r>
  <r>
    <s v="Death Wish: The Face of Death"/>
    <x v="64"/>
    <n v="1702394"/>
    <n v="179"/>
    <s v=""/>
    <m/>
    <b v="0"/>
    <b v="0"/>
    <b v="0"/>
    <b v="0"/>
    <x v="8318"/>
  </r>
  <r>
    <s v="The Scent of Green Papaya"/>
    <x v="64"/>
    <n v="1700992"/>
    <n v="180"/>
    <s v=""/>
    <m/>
    <b v="0"/>
    <b v="0"/>
    <b v="0"/>
    <b v="0"/>
    <x v="8319"/>
  </r>
  <r>
    <s v="Truly Madly Deeply"/>
    <x v="89"/>
    <n v="1554742"/>
    <n v="155"/>
    <s v=""/>
    <m/>
    <b v="0"/>
    <b v="0"/>
    <b v="0"/>
    <b v="0"/>
    <x v="8320"/>
  </r>
  <r>
    <s v="The Adventures of the American Rabbit"/>
    <x v="91"/>
    <n v="1268443"/>
    <n v="162"/>
    <s v=""/>
    <m/>
    <b v="0"/>
    <b v="0"/>
    <b v="0"/>
    <b v="0"/>
    <x v="8321"/>
  </r>
  <r>
    <s v="Tango"/>
    <x v="57"/>
    <n v="1897948"/>
    <n v="196"/>
    <s v=""/>
    <m/>
    <b v="0"/>
    <b v="0"/>
    <b v="0"/>
    <b v="0"/>
    <x v="8322"/>
  </r>
  <r>
    <s v="Josh and S.A.M."/>
    <x v="52"/>
    <n v="1640220"/>
    <n v="177"/>
    <s v=""/>
    <m/>
    <b v="0"/>
    <b v="0"/>
    <b v="0"/>
    <b v="0"/>
    <x v="8323"/>
  </r>
  <r>
    <s v="Dreamchild"/>
    <x v="86"/>
    <n v="1215923"/>
    <n v="150"/>
    <s v=""/>
    <m/>
    <b v="0"/>
    <b v="0"/>
    <b v="0"/>
    <b v="0"/>
    <x v="8324"/>
  </r>
  <r>
    <s v="From Beyond"/>
    <x v="91"/>
    <n v="1261000"/>
    <n v="163"/>
    <s v=""/>
    <m/>
    <b v="0"/>
    <b v="0"/>
    <b v="0"/>
    <b v="0"/>
    <x v="8325"/>
  </r>
  <r>
    <s v="Black Diamond Rush"/>
    <x v="52"/>
    <n v="1634386"/>
    <n v="178"/>
    <s v=""/>
    <m/>
    <b v="0"/>
    <b v="0"/>
    <b v="0"/>
    <b v="0"/>
    <x v="8326"/>
  </r>
  <r>
    <s v="Midnight Crossing"/>
    <x v="87"/>
    <n v="1328001"/>
    <n v="165"/>
    <s v=""/>
    <m/>
    <b v="0"/>
    <b v="0"/>
    <b v="0"/>
    <b v="0"/>
    <x v="8327"/>
  </r>
  <r>
    <s v="Water"/>
    <x v="91"/>
    <n v="1256862"/>
    <n v="164"/>
    <s v=""/>
    <m/>
    <b v="0"/>
    <b v="0"/>
    <b v="0"/>
    <b v="0"/>
    <x v="8328"/>
  </r>
  <r>
    <s v="Possession"/>
    <x v="79"/>
    <n v="1121318"/>
    <n v="141"/>
    <s v=""/>
    <m/>
    <b v="0"/>
    <b v="0"/>
    <b v="0"/>
    <b v="0"/>
    <x v="8329"/>
  </r>
  <r>
    <s v="Touch and Go"/>
    <x v="91"/>
    <n v="1254040"/>
    <n v="165"/>
    <s v=""/>
    <m/>
    <b v="0"/>
    <b v="0"/>
    <b v="0"/>
    <b v="0"/>
    <x v="8330"/>
  </r>
  <r>
    <s v="Home of the Brave: A Film by Laurie Anderson"/>
    <x v="91"/>
    <n v="1250000"/>
    <n v="166"/>
    <s v=""/>
    <m/>
    <b v="0"/>
    <b v="0"/>
    <b v="0"/>
    <b v="0"/>
    <x v="8331"/>
  </r>
  <r>
    <s v="China Girl"/>
    <x v="93"/>
    <n v="1262091"/>
    <n v="169"/>
    <s v=""/>
    <m/>
    <b v="0"/>
    <b v="0"/>
    <b v="0"/>
    <b v="0"/>
    <x v="8332"/>
  </r>
  <r>
    <s v="Love at Large"/>
    <x v="84"/>
    <n v="1436308"/>
    <n v="171"/>
    <s v=""/>
    <m/>
    <b v="0"/>
    <b v="0"/>
    <b v="0"/>
    <b v="0"/>
    <x v="8333"/>
  </r>
  <r>
    <s v="Wide Sargasso Sea"/>
    <x v="52"/>
    <n v="1614784"/>
    <n v="179"/>
    <s v=""/>
    <m/>
    <b v="0"/>
    <b v="0"/>
    <b v="0"/>
    <b v="0"/>
    <x v="8334"/>
  </r>
  <r>
    <s v="Steel"/>
    <x v="46"/>
    <n v="1801972"/>
    <n v="178"/>
    <s v=""/>
    <m/>
    <b v="0"/>
    <b v="0"/>
    <b v="0"/>
    <b v="0"/>
    <x v="8335"/>
  </r>
  <r>
    <s v="Say Amen, Somebody"/>
    <x v="79"/>
    <n v="1108299"/>
    <n v="142"/>
    <s v=""/>
    <m/>
    <b v="0"/>
    <b v="0"/>
    <b v="0"/>
    <b v="0"/>
    <x v="8336"/>
  </r>
  <r>
    <s v="Life Is Sweet"/>
    <x v="89"/>
    <n v="1516414"/>
    <n v="156"/>
    <s v=""/>
    <m/>
    <b v="0"/>
    <b v="0"/>
    <b v="0"/>
    <b v="0"/>
    <x v="8337"/>
  </r>
  <r>
    <s v="A Heart in Winter"/>
    <x v="52"/>
    <n v="1605437"/>
    <n v="180"/>
    <s v=""/>
    <m/>
    <b v="0"/>
    <b v="0"/>
    <b v="0"/>
    <b v="0"/>
    <x v="8338"/>
  </r>
  <r>
    <s v="Zebrahead"/>
    <x v="81"/>
    <n v="1557771"/>
    <n v="158"/>
    <s v=""/>
    <m/>
    <b v="0"/>
    <b v="0"/>
    <b v="0"/>
    <b v="0"/>
    <x v="8339"/>
  </r>
  <r>
    <s v="The River Rat"/>
    <x v="83"/>
    <n v="1142944"/>
    <n v="150"/>
    <s v=""/>
    <m/>
    <b v="0"/>
    <b v="0"/>
    <b v="0"/>
    <b v="0"/>
    <x v="8340"/>
  </r>
  <r>
    <s v="Monsieur Hire"/>
    <x v="84"/>
    <n v="1417030"/>
    <n v="172"/>
    <s v=""/>
    <m/>
    <b v="0"/>
    <b v="0"/>
    <b v="0"/>
    <b v="0"/>
    <x v="8341"/>
  </r>
  <r>
    <s v="True Love"/>
    <x v="76"/>
    <n v="1354268"/>
    <n v="155"/>
    <s v=""/>
    <m/>
    <b v="0"/>
    <b v="0"/>
    <b v="0"/>
    <b v="0"/>
    <x v="8342"/>
  </r>
  <r>
    <s v="Company Business"/>
    <x v="89"/>
    <n v="1501785"/>
    <n v="157"/>
    <s v=""/>
    <m/>
    <b v="0"/>
    <b v="0"/>
    <b v="0"/>
    <b v="0"/>
    <x v="8343"/>
  </r>
  <r>
    <s v="The Sender"/>
    <x v="74"/>
    <n v="1054328"/>
    <n v="115"/>
    <s v=""/>
    <m/>
    <b v="0"/>
    <b v="0"/>
    <b v="0"/>
    <b v="0"/>
    <x v="8344"/>
  </r>
  <r>
    <s v="One False Move"/>
    <x v="81"/>
    <n v="1543112"/>
    <n v="159"/>
    <s v=""/>
    <m/>
    <b v="0"/>
    <b v="0"/>
    <b v="0"/>
    <b v="0"/>
    <x v="8345"/>
  </r>
  <r>
    <s v="Hurlyburly"/>
    <x v="75"/>
    <n v="1798862"/>
    <n v="190"/>
    <s v=""/>
    <m/>
    <b v="0"/>
    <b v="0"/>
    <b v="0"/>
    <b v="0"/>
    <x v="8346"/>
  </r>
  <r>
    <s v="Clay Pigeons"/>
    <x v="75"/>
    <n v="1794086"/>
    <n v="191"/>
    <s v=""/>
    <m/>
    <b v="0"/>
    <b v="0"/>
    <b v="0"/>
    <b v="0"/>
    <x v="8347"/>
  </r>
  <r>
    <s v="Safe Passage"/>
    <x v="64"/>
    <n v="1618282"/>
    <n v="181"/>
    <s v=""/>
    <m/>
    <b v="0"/>
    <b v="0"/>
    <b v="0"/>
    <b v="0"/>
    <x v="8348"/>
  </r>
  <r>
    <s v="A Midnight Clear"/>
    <x v="81"/>
    <n v="1526697"/>
    <n v="160"/>
    <s v=""/>
    <m/>
    <b v="0"/>
    <b v="0"/>
    <b v="0"/>
    <b v="0"/>
    <x v="8349"/>
  </r>
  <r>
    <s v="The Navigator: A Medieval Odyssey"/>
    <x v="76"/>
    <n v="1333379"/>
    <n v="156"/>
    <s v=""/>
    <m/>
    <b v="0"/>
    <b v="0"/>
    <b v="0"/>
    <b v="0"/>
    <x v="8350"/>
  </r>
  <r>
    <s v="Of Unknown Origin"/>
    <x v="79"/>
    <n v="1080470"/>
    <n v="143"/>
    <s v=""/>
    <m/>
    <b v="0"/>
    <b v="0"/>
    <b v="0"/>
    <b v="0"/>
    <x v="8351"/>
  </r>
  <r>
    <s v="A Soldier's Daughter Never Cries"/>
    <x v="75"/>
    <n v="1782005"/>
    <n v="192"/>
    <s v=""/>
    <m/>
    <b v="0"/>
    <b v="0"/>
    <b v="0"/>
    <b v="0"/>
    <x v="8352"/>
  </r>
  <r>
    <s v="Courage Mountain"/>
    <x v="84"/>
    <n v="1393610"/>
    <n v="173"/>
    <s v=""/>
    <m/>
    <b v="0"/>
    <b v="0"/>
    <b v="0"/>
    <b v="0"/>
    <x v="8353"/>
  </r>
  <r>
    <s v="My Mother's Castle"/>
    <x v="89"/>
    <n v="1477071"/>
    <n v="158"/>
    <s v=""/>
    <m/>
    <b v="0"/>
    <b v="0"/>
    <b v="0"/>
    <b v="0"/>
    <x v="8354"/>
  </r>
  <r>
    <s v="Leaving Normal"/>
    <x v="81"/>
    <n v="1514114"/>
    <n v="161"/>
    <s v=""/>
    <m/>
    <b v="0"/>
    <b v="0"/>
    <b v="0"/>
    <b v="0"/>
    <x v="8355"/>
  </r>
  <r>
    <s v="Repossessed"/>
    <x v="84"/>
    <n v="1382462"/>
    <n v="174"/>
    <s v=""/>
    <m/>
    <b v="0"/>
    <b v="0"/>
    <b v="0"/>
    <b v="0"/>
    <x v="8356"/>
  </r>
  <r>
    <s v="Chasers"/>
    <x v="64"/>
    <n v="1596687"/>
    <n v="182"/>
    <s v=""/>
    <m/>
    <b v="0"/>
    <b v="0"/>
    <b v="0"/>
    <b v="0"/>
    <x v="8357"/>
  </r>
  <r>
    <s v="Mister Johnson"/>
    <x v="89"/>
    <n v="1464242"/>
    <n v="159"/>
    <s v=""/>
    <m/>
    <b v="0"/>
    <b v="0"/>
    <b v="0"/>
    <b v="0"/>
    <x v="8358"/>
  </r>
  <r>
    <s v="Romero"/>
    <x v="76"/>
    <n v="1316495"/>
    <n v="157"/>
    <s v=""/>
    <m/>
    <b v="0"/>
    <b v="0"/>
    <b v="0"/>
    <b v="0"/>
    <x v="8359"/>
  </r>
  <r>
    <s v="Daddy's Dyin'... Who's Got the Will?"/>
    <x v="84"/>
    <n v="1373728"/>
    <n v="175"/>
    <s v=""/>
    <m/>
    <b v="0"/>
    <b v="0"/>
    <b v="0"/>
    <b v="0"/>
    <x v="8360"/>
  </r>
  <r>
    <s v="Everybody Wins"/>
    <x v="84"/>
    <n v="1372350"/>
    <n v="176"/>
    <s v=""/>
    <m/>
    <b v="0"/>
    <b v="0"/>
    <b v="0"/>
    <b v="0"/>
    <x v="8361"/>
  </r>
  <r>
    <s v="Babar: The Movie"/>
    <x v="76"/>
    <n v="1305187"/>
    <n v="158"/>
    <s v=""/>
    <m/>
    <b v="0"/>
    <b v="0"/>
    <b v="0"/>
    <b v="0"/>
    <x v="8362"/>
  </r>
  <r>
    <s v="Sammy and Rosie Get Laid"/>
    <x v="93"/>
    <n v="1196336"/>
    <n v="170"/>
    <s v=""/>
    <m/>
    <b v="0"/>
    <b v="0"/>
    <b v="0"/>
    <b v="0"/>
    <x v="8363"/>
  </r>
  <r>
    <s v="Suicide Kings"/>
    <x v="75"/>
    <n v="1740156"/>
    <n v="193"/>
    <s v=""/>
    <m/>
    <b v="0"/>
    <b v="0"/>
    <b v="0"/>
    <b v="0"/>
    <x v="8364"/>
  </r>
  <r>
    <s v="Holy Smoke"/>
    <x v="57"/>
    <n v="1765545"/>
    <n v="197"/>
    <s v=""/>
    <m/>
    <b v="0"/>
    <b v="0"/>
    <b v="0"/>
    <b v="0"/>
    <x v="8365"/>
  </r>
  <r>
    <s v="Dancers"/>
    <x v="93"/>
    <n v="1190416"/>
    <n v="171"/>
    <s v=""/>
    <m/>
    <b v="0"/>
    <b v="0"/>
    <b v="0"/>
    <b v="0"/>
    <x v="8366"/>
  </r>
  <r>
    <s v="Return to Horror High"/>
    <x v="93"/>
    <n v="1189709"/>
    <n v="172"/>
    <s v=""/>
    <m/>
    <b v="0"/>
    <b v="0"/>
    <b v="0"/>
    <b v="0"/>
    <x v="8367"/>
  </r>
  <r>
    <s v="Once Were Warriors"/>
    <x v="85"/>
    <n v="1608610"/>
    <n v="192"/>
    <s v=""/>
    <m/>
    <b v="0"/>
    <b v="0"/>
    <b v="0"/>
    <b v="0"/>
    <x v="8368"/>
  </r>
  <r>
    <s v="Live Flesh"/>
    <x v="75"/>
    <n v="1713459"/>
    <n v="194"/>
    <s v=""/>
    <m/>
    <b v="0"/>
    <b v="0"/>
    <b v="0"/>
    <b v="0"/>
    <x v="8369"/>
  </r>
  <r>
    <s v="Patty Hearst"/>
    <x v="87"/>
    <n v="1223326"/>
    <n v="166"/>
    <s v=""/>
    <m/>
    <b v="0"/>
    <b v="0"/>
    <b v="0"/>
    <b v="0"/>
    <x v="8370"/>
  </r>
  <r>
    <s v="Mr. North"/>
    <x v="87"/>
    <n v="1221366"/>
    <n v="167"/>
    <s v=""/>
    <m/>
    <b v="0"/>
    <b v="0"/>
    <b v="0"/>
    <b v="0"/>
    <x v="8371"/>
  </r>
  <r>
    <s v="M. Butterfly"/>
    <x v="52"/>
    <n v="1498795"/>
    <n v="181"/>
    <s v=""/>
    <m/>
    <b v="0"/>
    <b v="0"/>
    <b v="0"/>
    <b v="0"/>
    <x v="8372"/>
  </r>
  <r>
    <s v="A Dangerous Woman"/>
    <x v="52"/>
    <n v="1497222"/>
    <n v="182"/>
    <s v=""/>
    <m/>
    <b v="0"/>
    <b v="0"/>
    <b v="0"/>
    <b v="0"/>
    <x v="8373"/>
  </r>
  <r>
    <s v="The Dreamlife of Angels"/>
    <x v="57"/>
    <n v="1726567"/>
    <n v="198"/>
    <s v=""/>
    <m/>
    <b v="0"/>
    <b v="0"/>
    <b v="0"/>
    <b v="0"/>
    <x v="8374"/>
  </r>
  <r>
    <s v="Apartment Zero"/>
    <x v="76"/>
    <n v="1267578"/>
    <n v="159"/>
    <s v=""/>
    <m/>
    <b v="0"/>
    <b v="0"/>
    <b v="0"/>
    <b v="0"/>
    <x v="8375"/>
  </r>
  <r>
    <s v="Farinelli"/>
    <x v="85"/>
    <n v="1573411"/>
    <n v="193"/>
    <s v=""/>
    <m/>
    <b v="0"/>
    <b v="0"/>
    <b v="0"/>
    <b v="0"/>
    <x v="8376"/>
  </r>
  <r>
    <s v="A Time of Destiny"/>
    <x v="87"/>
    <n v="1212487"/>
    <n v="168"/>
    <s v=""/>
    <m/>
    <b v="0"/>
    <b v="0"/>
    <b v="0"/>
    <b v="0"/>
    <x v="8377"/>
  </r>
  <r>
    <s v="The Thin Blue Line"/>
    <x v="87"/>
    <n v="1209846"/>
    <n v="169"/>
    <s v=""/>
    <m/>
    <b v="0"/>
    <b v="0"/>
    <b v="0"/>
    <b v="0"/>
    <x v="8378"/>
  </r>
  <r>
    <s v="Little Vera"/>
    <x v="76"/>
    <n v="1262598"/>
    <n v="160"/>
    <s v=""/>
    <m/>
    <b v="0"/>
    <b v="0"/>
    <b v="0"/>
    <b v="0"/>
    <x v="8379"/>
  </r>
  <r>
    <s v="Mike's Murder"/>
    <x v="83"/>
    <n v="1059966"/>
    <n v="151"/>
    <s v=""/>
    <m/>
    <b v="0"/>
    <b v="0"/>
    <b v="0"/>
    <b v="0"/>
    <x v="8380"/>
  </r>
  <r>
    <s v="Belizaire the Cajun"/>
    <x v="91"/>
    <n v="1142243"/>
    <n v="167"/>
    <s v=""/>
    <m/>
    <b v="0"/>
    <b v="0"/>
    <b v="0"/>
    <b v="0"/>
    <x v="8381"/>
  </r>
  <r>
    <s v="Comfort and Joy"/>
    <x v="83"/>
    <n v="1057368"/>
    <n v="152"/>
    <s v=""/>
    <m/>
    <b v="0"/>
    <b v="0"/>
    <b v="0"/>
    <b v="0"/>
    <x v="8382"/>
  </r>
  <r>
    <s v="Being Human"/>
    <x v="64"/>
    <n v="1519366"/>
    <n v="183"/>
    <s v=""/>
    <m/>
    <b v="0"/>
    <b v="0"/>
    <b v="0"/>
    <b v="0"/>
    <x v="8383"/>
  </r>
  <r>
    <s v="The Gingerbread Man"/>
    <x v="75"/>
    <n v="1677131"/>
    <n v="195"/>
    <s v=""/>
    <m/>
    <b v="0"/>
    <b v="0"/>
    <b v="0"/>
    <b v="0"/>
    <x v="8384"/>
  </r>
  <r>
    <s v="Nightflyers"/>
    <x v="93"/>
    <n v="1149470"/>
    <n v="173"/>
    <s v=""/>
    <m/>
    <b v="0"/>
    <b v="0"/>
    <b v="0"/>
    <b v="0"/>
    <x v="8385"/>
  </r>
  <r>
    <s v="The Fourth War"/>
    <x v="84"/>
    <n v="1305887"/>
    <n v="177"/>
    <s v=""/>
    <m/>
    <b v="0"/>
    <b v="0"/>
    <b v="0"/>
    <b v="0"/>
    <x v="8386"/>
  </r>
  <r>
    <s v="Half Moon Street"/>
    <x v="91"/>
    <n v="1131399"/>
    <n v="168"/>
    <s v=""/>
    <m/>
    <b v="0"/>
    <b v="0"/>
    <b v="0"/>
    <b v="0"/>
    <x v="8387"/>
  </r>
  <r>
    <s v="Book of Love"/>
    <x v="89"/>
    <n v="1382259"/>
    <n v="160"/>
    <s v=""/>
    <m/>
    <b v="0"/>
    <b v="0"/>
    <b v="0"/>
    <b v="0"/>
    <x v="8388"/>
  </r>
  <r>
    <s v="The Lair of the White Worm"/>
    <x v="87"/>
    <n v="1189315"/>
    <n v="170"/>
    <s v=""/>
    <m/>
    <b v="0"/>
    <b v="0"/>
    <b v="0"/>
    <b v="0"/>
    <x v="8389"/>
  </r>
  <r>
    <s v="The Celebration"/>
    <x v="75"/>
    <n v="1657778"/>
    <n v="196"/>
    <s v=""/>
    <m/>
    <b v="1"/>
    <b v="0"/>
    <b v="0"/>
    <b v="0"/>
    <x v="8390"/>
  </r>
  <r>
    <s v="The Hot Spot"/>
    <x v="84"/>
    <n v="1293976"/>
    <n v="178"/>
    <s v=""/>
    <m/>
    <b v="0"/>
    <b v="0"/>
    <b v="0"/>
    <b v="0"/>
    <x v="8391"/>
  </r>
  <r>
    <s v="Queen of Hearts"/>
    <x v="76"/>
    <n v="1236844"/>
    <n v="161"/>
    <s v=""/>
    <m/>
    <b v="0"/>
    <b v="0"/>
    <b v="0"/>
    <b v="0"/>
    <x v="8392"/>
  </r>
  <r>
    <s v="Chungking Express"/>
    <x v="88"/>
    <n v="1574166"/>
    <n v="188"/>
    <s v=""/>
    <m/>
    <b v="0"/>
    <b v="0"/>
    <b v="0"/>
    <b v="0"/>
    <x v="8393"/>
  </r>
  <r>
    <s v="Bloodfist II"/>
    <x v="84"/>
    <n v="1292323"/>
    <n v="179"/>
    <s v=""/>
    <m/>
    <b v="0"/>
    <b v="0"/>
    <b v="0"/>
    <b v="0"/>
    <x v="8394"/>
  </r>
  <r>
    <s v="This Is Not Frank's Planet/Snowie and the Seven Dorps/Poumse..."/>
    <x v="84"/>
    <n v="1289551"/>
    <n v="180"/>
    <s v=""/>
    <m/>
    <b v="0"/>
    <b v="0"/>
    <b v="0"/>
    <b v="0"/>
    <x v="8395"/>
  </r>
  <r>
    <s v="Ernest Rides Again"/>
    <x v="52"/>
    <n v="1450029"/>
    <n v="183"/>
    <s v=""/>
    <m/>
    <b v="0"/>
    <b v="0"/>
    <b v="0"/>
    <b v="0"/>
    <x v="8396"/>
  </r>
  <r>
    <s v="Where Angels Fear to Tread"/>
    <x v="81"/>
    <n v="1403033"/>
    <n v="162"/>
    <s v=""/>
    <m/>
    <b v="0"/>
    <b v="0"/>
    <b v="0"/>
    <b v="0"/>
    <x v="8397"/>
  </r>
  <r>
    <s v="Rhyme &amp; Reason"/>
    <x v="46"/>
    <n v="1608277"/>
    <n v="179"/>
    <s v=""/>
    <m/>
    <b v="0"/>
    <b v="0"/>
    <b v="0"/>
    <b v="0"/>
    <x v="8398"/>
  </r>
  <r>
    <s v="Street Smart"/>
    <x v="93"/>
    <n v="1119112"/>
    <n v="174"/>
    <s v=""/>
    <m/>
    <b v="0"/>
    <b v="0"/>
    <b v="0"/>
    <b v="0"/>
    <x v="8399"/>
  </r>
  <r>
    <s v="Shadow of the Wolf"/>
    <x v="52"/>
    <n v="1434174"/>
    <n v="184"/>
    <s v=""/>
    <m/>
    <b v="0"/>
    <b v="0"/>
    <b v="0"/>
    <b v="0"/>
    <x v="8400"/>
  </r>
  <r>
    <s v="Robot Jox"/>
    <x v="84"/>
    <n v="1272977"/>
    <n v="181"/>
    <s v=""/>
    <m/>
    <b v="0"/>
    <b v="0"/>
    <b v="0"/>
    <b v="0"/>
    <x v="8401"/>
  </r>
  <r>
    <s v="Beautiful Thing"/>
    <x v="88"/>
    <n v="1548357"/>
    <n v="189"/>
    <s v=""/>
    <m/>
    <b v="0"/>
    <b v="0"/>
    <b v="0"/>
    <b v="0"/>
    <x v="8402"/>
  </r>
  <r>
    <s v="At Play in the Fields of the Lord"/>
    <x v="89"/>
    <n v="1345903"/>
    <n v="161"/>
    <s v=""/>
    <m/>
    <b v="0"/>
    <b v="0"/>
    <b v="0"/>
    <b v="0"/>
    <x v="8403"/>
  </r>
  <r>
    <s v="City of Hope"/>
    <x v="89"/>
    <n v="1345015"/>
    <n v="162"/>
    <s v=""/>
    <m/>
    <b v="0"/>
    <b v="0"/>
    <b v="0"/>
    <b v="0"/>
    <x v="8404"/>
  </r>
  <r>
    <s v="DEFCON-4"/>
    <x v="86"/>
    <n v="1057064"/>
    <n v="151"/>
    <s v=""/>
    <m/>
    <b v="0"/>
    <b v="0"/>
    <b v="0"/>
    <b v="0"/>
    <x v="8405"/>
  </r>
  <r>
    <s v="The Wrong Guys"/>
    <x v="87"/>
    <n v="1152786"/>
    <n v="171"/>
    <s v=""/>
    <m/>
    <b v="0"/>
    <b v="0"/>
    <b v="0"/>
    <b v="0"/>
    <x v="8406"/>
  </r>
  <r>
    <s v="South Central"/>
    <x v="81"/>
    <n v="1373196"/>
    <n v="163"/>
    <s v=""/>
    <m/>
    <b v="0"/>
    <b v="0"/>
    <b v="0"/>
    <b v="0"/>
    <x v="8407"/>
  </r>
  <r>
    <s v="The Bostonians"/>
    <x v="83"/>
    <n v="1009700"/>
    <n v="153"/>
    <s v=""/>
    <m/>
    <b v="0"/>
    <b v="0"/>
    <b v="0"/>
    <b v="0"/>
    <x v="8408"/>
  </r>
  <r>
    <s v="Little Nemo: Adventures in Slumberland"/>
    <x v="81"/>
    <n v="1368000"/>
    <n v="164"/>
    <s v=""/>
    <m/>
    <b v="0"/>
    <b v="0"/>
    <b v="0"/>
    <b v="0"/>
    <x v="8409"/>
  </r>
  <r>
    <s v="City of Industry"/>
    <x v="46"/>
    <n v="1568258"/>
    <n v="180"/>
    <s v=""/>
    <m/>
    <b v="0"/>
    <b v="0"/>
    <b v="0"/>
    <b v="0"/>
    <x v="8410"/>
  </r>
  <r>
    <s v="High Hopes"/>
    <x v="76"/>
    <n v="1192322"/>
    <n v="162"/>
    <s v=""/>
    <m/>
    <b v="0"/>
    <b v="0"/>
    <b v="0"/>
    <b v="0"/>
    <x v="8411"/>
  </r>
  <r>
    <s v="Swimming to Cambodia"/>
    <x v="93"/>
    <n v="1092911"/>
    <n v="175"/>
    <s v=""/>
    <m/>
    <b v="0"/>
    <b v="0"/>
    <b v="0"/>
    <b v="0"/>
    <x v="8412"/>
  </r>
  <r>
    <s v="Hearts of Darkness: A Filmmaker's Apocalypse"/>
    <x v="89"/>
    <n v="1318849"/>
    <n v="163"/>
    <s v=""/>
    <m/>
    <b v="0"/>
    <b v="0"/>
    <b v="0"/>
    <b v="0"/>
    <x v="8413"/>
  </r>
  <r>
    <s v="Slumber Party Massacre III"/>
    <x v="84"/>
    <n v="1242995"/>
    <n v="182"/>
    <s v=""/>
    <m/>
    <b v="0"/>
    <b v="0"/>
    <b v="0"/>
    <b v="0"/>
    <x v="8414"/>
  </r>
  <r>
    <s v="84 Charing Cross Road"/>
    <x v="93"/>
    <n v="1083486"/>
    <n v="176"/>
    <s v=""/>
    <m/>
    <b v="0"/>
    <b v="0"/>
    <b v="0"/>
    <b v="0"/>
    <x v="8415"/>
  </r>
  <r>
    <s v="Housekeeping"/>
    <x v="93"/>
    <n v="1083282"/>
    <n v="177"/>
    <s v=""/>
    <m/>
    <b v="0"/>
    <b v="0"/>
    <b v="0"/>
    <b v="0"/>
    <x v="8416"/>
  </r>
  <r>
    <s v="The Icicle Thief"/>
    <x v="84"/>
    <n v="1231622"/>
    <n v="183"/>
    <s v=""/>
    <m/>
    <b v="0"/>
    <b v="0"/>
    <b v="0"/>
    <b v="0"/>
    <x v="8417"/>
  </r>
  <r>
    <s v="Gas Food Lodging"/>
    <x v="81"/>
    <n v="1342613"/>
    <n v="165"/>
    <s v=""/>
    <m/>
    <b v="0"/>
    <b v="0"/>
    <b v="0"/>
    <b v="0"/>
    <x v="8418"/>
  </r>
  <r>
    <s v="Vital Signs"/>
    <x v="84"/>
    <n v="1224605"/>
    <n v="184"/>
    <s v=""/>
    <m/>
    <b v="0"/>
    <b v="0"/>
    <b v="0"/>
    <b v="0"/>
    <x v="8419"/>
  </r>
  <r>
    <s v="Romance"/>
    <x v="57"/>
    <n v="1585642"/>
    <n v="199"/>
    <s v=""/>
    <m/>
    <b v="0"/>
    <b v="0"/>
    <b v="0"/>
    <b v="0"/>
    <x v="8420"/>
  </r>
  <r>
    <s v="Without You I'm Nothing"/>
    <x v="84"/>
    <n v="1218730"/>
    <n v="185"/>
    <s v=""/>
    <m/>
    <b v="0"/>
    <b v="0"/>
    <b v="0"/>
    <b v="0"/>
    <x v="8421"/>
  </r>
  <r>
    <s v="Murmur of the Heart"/>
    <x v="76"/>
    <n v="1160784"/>
    <n v="163"/>
    <s v=""/>
    <m/>
    <b v="0"/>
    <b v="0"/>
    <b v="0"/>
    <b v="0"/>
    <x v="8422"/>
  </r>
  <r>
    <s v="In God's Hands"/>
    <x v="75"/>
    <n v="1546414"/>
    <n v="197"/>
    <s v=""/>
    <m/>
    <b v="0"/>
    <b v="0"/>
    <b v="0"/>
    <b v="0"/>
    <x v="8423"/>
  </r>
  <r>
    <s v="The Rapture"/>
    <x v="89"/>
    <n v="1277404"/>
    <n v="164"/>
    <s v=""/>
    <m/>
    <b v="0"/>
    <b v="0"/>
    <b v="0"/>
    <b v="0"/>
    <x v="8424"/>
  </r>
  <r>
    <s v="Miracle Mile"/>
    <x v="76"/>
    <n v="1145578"/>
    <n v="164"/>
    <s v=""/>
    <m/>
    <b v="0"/>
    <b v="0"/>
    <b v="0"/>
    <b v="0"/>
    <x v="8425"/>
  </r>
  <r>
    <s v="Brother's Keeper"/>
    <x v="81"/>
    <n v="1305915"/>
    <n v="166"/>
    <s v=""/>
    <m/>
    <b v="0"/>
    <b v="0"/>
    <b v="0"/>
    <b v="0"/>
    <x v="8426"/>
  </r>
  <r>
    <s v="Asterix and Obelix vs. Caesar"/>
    <x v="57"/>
    <n v="1541261"/>
    <n v="200"/>
    <s v=""/>
    <m/>
    <b v="0"/>
    <b v="0"/>
    <b v="0"/>
    <b v="0"/>
    <x v="8427"/>
  </r>
  <r>
    <s v="Valmont"/>
    <x v="76"/>
    <n v="1132112"/>
    <n v="165"/>
    <s v=""/>
    <m/>
    <b v="0"/>
    <b v="0"/>
    <b v="0"/>
    <b v="0"/>
    <x v="8428"/>
  </r>
  <r>
    <s v="Kickboxer 2: The Road Back"/>
    <x v="89"/>
    <n v="1250712"/>
    <n v="165"/>
    <s v=""/>
    <m/>
    <b v="0"/>
    <b v="0"/>
    <b v="0"/>
    <b v="0"/>
    <x v="8429"/>
  </r>
  <r>
    <s v="Three Colors: Blue"/>
    <x v="52"/>
    <n v="1326089"/>
    <n v="185"/>
    <s v=""/>
    <m/>
    <b v="0"/>
    <b v="0"/>
    <b v="0"/>
    <b v="0"/>
    <x v="8430"/>
  </r>
  <r>
    <s v="Microcosmos"/>
    <x v="88"/>
    <n v="1433210"/>
    <n v="190"/>
    <s v=""/>
    <m/>
    <b v="0"/>
    <b v="0"/>
    <b v="0"/>
    <b v="0"/>
    <x v="8431"/>
  </r>
  <r>
    <s v="Spanking the Monkey"/>
    <x v="64"/>
    <n v="1359736"/>
    <n v="184"/>
    <s v=""/>
    <m/>
    <b v="0"/>
    <b v="0"/>
    <b v="0"/>
    <b v="0"/>
    <x v="8432"/>
  </r>
  <r>
    <s v="When the Cat's Away"/>
    <x v="46"/>
    <n v="1474628"/>
    <n v="181"/>
    <s v=""/>
    <m/>
    <b v="0"/>
    <b v="0"/>
    <b v="0"/>
    <b v="0"/>
    <x v="8433"/>
  </r>
  <r>
    <s v="The Comfort of Strangers"/>
    <x v="89"/>
    <n v="1244381"/>
    <n v="166"/>
    <s v=""/>
    <m/>
    <b v="0"/>
    <b v="0"/>
    <b v="0"/>
    <b v="0"/>
    <x v="8434"/>
  </r>
  <r>
    <s v="Thirty Two Short Films About Glenn Gould"/>
    <x v="52"/>
    <n v="1319521"/>
    <n v="186"/>
    <s v=""/>
    <m/>
    <b v="0"/>
    <b v="0"/>
    <b v="0"/>
    <b v="0"/>
    <x v="8435"/>
  </r>
  <r>
    <s v="The Boyfriend School"/>
    <x v="84"/>
    <n v="1171762"/>
    <n v="186"/>
    <s v=""/>
    <m/>
    <b v="0"/>
    <b v="0"/>
    <b v="0"/>
    <b v="0"/>
    <x v="8436"/>
  </r>
  <r>
    <s v="Cross My Heart"/>
    <x v="93"/>
    <n v="1025762"/>
    <n v="178"/>
    <s v=""/>
    <m/>
    <b v="0"/>
    <b v="0"/>
    <b v="0"/>
    <b v="0"/>
    <x v="8437"/>
  </r>
  <r>
    <s v="Heathers"/>
    <x v="76"/>
    <n v="1110494"/>
    <n v="166"/>
    <s v=""/>
    <n v="3.5"/>
    <b v="0"/>
    <b v="0"/>
    <b v="1"/>
    <b v="0"/>
    <x v="8438"/>
  </r>
  <r>
    <s v="To Sleep with Anger"/>
    <x v="84"/>
    <n v="1161135"/>
    <n v="187"/>
    <s v=""/>
    <m/>
    <b v="0"/>
    <b v="0"/>
    <b v="0"/>
    <b v="0"/>
    <x v="8439"/>
  </r>
  <r>
    <s v="Spike &amp; Mike's Festival of Animation Volume 1"/>
    <x v="81"/>
    <n v="1268529"/>
    <n v="167"/>
    <s v=""/>
    <m/>
    <b v="0"/>
    <b v="0"/>
    <b v="0"/>
    <b v="0"/>
    <x v="8440"/>
  </r>
  <r>
    <s v="Looking for Richard"/>
    <x v="88"/>
    <n v="1408575"/>
    <n v="191"/>
    <s v=""/>
    <m/>
    <b v="0"/>
    <b v="0"/>
    <b v="0"/>
    <b v="0"/>
    <x v="8441"/>
  </r>
  <r>
    <s v="Slacker"/>
    <x v="89"/>
    <n v="1228108"/>
    <n v="167"/>
    <s v=""/>
    <m/>
    <b v="0"/>
    <b v="0"/>
    <b v="0"/>
    <b v="0"/>
    <x v="8442"/>
  </r>
  <r>
    <s v="The Celluloid Closet"/>
    <x v="88"/>
    <n v="1400591"/>
    <n v="192"/>
    <s v=""/>
    <m/>
    <b v="0"/>
    <b v="0"/>
    <b v="0"/>
    <b v="0"/>
    <x v="8443"/>
  </r>
  <r>
    <s v="Heart of Dixie"/>
    <x v="76"/>
    <n v="1097333"/>
    <n v="167"/>
    <s v=""/>
    <m/>
    <b v="0"/>
    <b v="0"/>
    <b v="0"/>
    <b v="0"/>
    <x v="8444"/>
  </r>
  <r>
    <s v="The Best Intentions"/>
    <x v="81"/>
    <n v="1253106"/>
    <n v="168"/>
    <s v=""/>
    <m/>
    <b v="0"/>
    <b v="0"/>
    <b v="0"/>
    <b v="0"/>
    <x v="8445"/>
  </r>
  <r>
    <s v="In the Mood"/>
    <x v="93"/>
    <n v="999382"/>
    <n v="179"/>
    <s v=""/>
    <m/>
    <b v="0"/>
    <b v="0"/>
    <b v="0"/>
    <b v="0"/>
    <x v="8446"/>
  </r>
  <r>
    <s v="Radioland Murders"/>
    <x v="64"/>
    <n v="1316865"/>
    <n v="185"/>
    <s v=""/>
    <m/>
    <b v="0"/>
    <b v="0"/>
    <b v="0"/>
    <b v="0"/>
    <x v="8447"/>
  </r>
  <r>
    <s v="Wired"/>
    <x v="76"/>
    <n v="1089000"/>
    <n v="168"/>
    <s v=""/>
    <m/>
    <b v="0"/>
    <b v="0"/>
    <b v="0"/>
    <b v="0"/>
    <x v="8448"/>
  </r>
  <r>
    <s v="Phat Beach"/>
    <x v="88"/>
    <n v="1383553"/>
    <n v="193"/>
    <s v=""/>
    <m/>
    <b v="0"/>
    <b v="0"/>
    <b v="0"/>
    <b v="0"/>
    <x v="8449"/>
  </r>
  <r>
    <s v="The Music Teacher"/>
    <x v="76"/>
    <n v="1086894"/>
    <n v="169"/>
    <s v=""/>
    <m/>
    <b v="0"/>
    <b v="0"/>
    <b v="0"/>
    <b v="0"/>
    <x v="8450"/>
  </r>
  <r>
    <s v="Campus Man"/>
    <x v="93"/>
    <n v="989528"/>
    <n v="180"/>
    <s v=""/>
    <m/>
    <b v="0"/>
    <b v="0"/>
    <b v="0"/>
    <b v="0"/>
    <x v="8451"/>
  </r>
  <r>
    <s v="Million Dollar Mystery"/>
    <x v="93"/>
    <n v="989033"/>
    <n v="181"/>
    <s v=""/>
    <m/>
    <b v="0"/>
    <b v="0"/>
    <b v="0"/>
    <b v="0"/>
    <x v="8452"/>
  </r>
  <r>
    <s v="Cool as Ice"/>
    <x v="89"/>
    <n v="1193062"/>
    <n v="168"/>
    <s v=""/>
    <m/>
    <b v="0"/>
    <b v="0"/>
    <b v="0"/>
    <b v="0"/>
    <x v="8453"/>
  </r>
  <r>
    <s v="Aria"/>
    <x v="87"/>
    <n v="1028679"/>
    <n v="172"/>
    <s v=""/>
    <m/>
    <b v="0"/>
    <b v="0"/>
    <b v="0"/>
    <b v="0"/>
    <x v="8454"/>
  </r>
  <r>
    <s v="Toto the Hero"/>
    <x v="81"/>
    <n v="1228153"/>
    <n v="169"/>
    <s v=""/>
    <m/>
    <b v="0"/>
    <b v="0"/>
    <b v="0"/>
    <b v="0"/>
    <x v="8455"/>
  </r>
  <r>
    <s v="Little Dorrit"/>
    <x v="87"/>
    <n v="1025228"/>
    <n v="173"/>
    <s v=""/>
    <m/>
    <b v="0"/>
    <b v="0"/>
    <b v="0"/>
    <b v="0"/>
    <x v="8456"/>
  </r>
  <r>
    <s v="Baraka"/>
    <x v="52"/>
    <n v="1260081"/>
    <n v="187"/>
    <s v=""/>
    <m/>
    <b v="0"/>
    <b v="0"/>
    <b v="0"/>
    <b v="0"/>
    <x v="8457"/>
  </r>
  <r>
    <s v="Queen Margot"/>
    <x v="64"/>
    <n v="1292232"/>
    <n v="186"/>
    <s v=""/>
    <m/>
    <b v="0"/>
    <b v="0"/>
    <b v="0"/>
    <b v="0"/>
    <x v="8458"/>
  </r>
  <r>
    <s v="Kansas City"/>
    <x v="88"/>
    <n v="1356329"/>
    <n v="194"/>
    <s v=""/>
    <m/>
    <b v="0"/>
    <b v="0"/>
    <b v="0"/>
    <b v="0"/>
    <x v="8459"/>
  </r>
  <r>
    <s v="Year of the Gun"/>
    <x v="89"/>
    <n v="1182273"/>
    <n v="169"/>
    <s v=""/>
    <m/>
    <b v="0"/>
    <b v="0"/>
    <b v="0"/>
    <b v="0"/>
    <x v="8460"/>
  </r>
  <r>
    <s v="Nueba Yol 3: Bajo la nueva ley"/>
    <x v="88"/>
    <n v="1354652"/>
    <n v="195"/>
    <s v=""/>
    <m/>
    <b v="0"/>
    <b v="0"/>
    <b v="0"/>
    <b v="0"/>
    <x v="8461"/>
  </r>
  <r>
    <s v="The Hairdresser's Husband"/>
    <x v="81"/>
    <n v="1217084"/>
    <n v="170"/>
    <s v=""/>
    <m/>
    <b v="0"/>
    <b v="0"/>
    <b v="0"/>
    <b v="0"/>
    <x v="8462"/>
  </r>
  <r>
    <s v="The Horseman on the Roof"/>
    <x v="85"/>
    <n v="1320043"/>
    <n v="194"/>
    <s v=""/>
    <m/>
    <b v="0"/>
    <b v="0"/>
    <b v="0"/>
    <b v="0"/>
    <x v="8463"/>
  </r>
  <r>
    <s v="Where the Heart Is"/>
    <x v="84"/>
    <n v="1106475"/>
    <n v="188"/>
    <s v=""/>
    <m/>
    <b v="0"/>
    <b v="0"/>
    <b v="0"/>
    <b v="0"/>
    <x v="8464"/>
  </r>
  <r>
    <s v="The Unborn"/>
    <x v="89"/>
    <n v="1159578"/>
    <n v="170"/>
    <s v=""/>
    <m/>
    <b v="0"/>
    <b v="0"/>
    <b v="0"/>
    <b v="0"/>
    <x v="8465"/>
  </r>
  <r>
    <s v="Three Colors: White"/>
    <x v="64"/>
    <n v="1247122"/>
    <n v="187"/>
    <s v=""/>
    <m/>
    <b v="0"/>
    <b v="0"/>
    <b v="0"/>
    <b v="0"/>
    <x v="8466"/>
  </r>
  <r>
    <s v="King of the Hill"/>
    <x v="52"/>
    <n v="1214231"/>
    <n v="188"/>
    <s v=""/>
    <m/>
    <b v="0"/>
    <b v="0"/>
    <b v="0"/>
    <b v="0"/>
    <x v="8467"/>
  </r>
  <r>
    <s v="Welcome Home"/>
    <x v="76"/>
    <n v="1029822"/>
    <n v="170"/>
    <s v=""/>
    <m/>
    <b v="0"/>
    <b v="0"/>
    <b v="0"/>
    <b v="0"/>
    <x v="8468"/>
  </r>
  <r>
    <s v="Anne Frank Remembered"/>
    <x v="88"/>
    <n v="1310200"/>
    <n v="196"/>
    <s v=""/>
    <m/>
    <b v="0"/>
    <b v="0"/>
    <b v="0"/>
    <b v="0"/>
    <x v="8469"/>
  </r>
  <r>
    <s v="Car 54, Where Are You?"/>
    <x v="64"/>
    <n v="1238080"/>
    <n v="188"/>
    <s v=""/>
    <m/>
    <b v="0"/>
    <b v="0"/>
    <b v="0"/>
    <b v="0"/>
    <x v="8470"/>
  </r>
  <r>
    <s v="Blue in the Face"/>
    <x v="85"/>
    <n v="1268636"/>
    <n v="195"/>
    <s v=""/>
    <m/>
    <b v="0"/>
    <b v="0"/>
    <b v="0"/>
    <b v="0"/>
    <x v="8471"/>
  </r>
  <r>
    <s v="Walking and Talking"/>
    <x v="88"/>
    <n v="1287480"/>
    <n v="197"/>
    <s v=""/>
    <m/>
    <b v="0"/>
    <b v="0"/>
    <b v="0"/>
    <b v="0"/>
    <x v="8472"/>
  </r>
  <r>
    <s v="A Million to Juan"/>
    <x v="64"/>
    <n v="1220842"/>
    <n v="189"/>
    <s v=""/>
    <m/>
    <b v="0"/>
    <b v="0"/>
    <b v="0"/>
    <b v="0"/>
    <x v="8473"/>
  </r>
  <r>
    <s v="Henry Fool"/>
    <x v="75"/>
    <n v="1338335"/>
    <n v="198"/>
    <s v=""/>
    <m/>
    <b v="0"/>
    <b v="0"/>
    <b v="0"/>
    <b v="0"/>
    <x v="8474"/>
  </r>
  <r>
    <s v="Daddy Nostalgia"/>
    <x v="89"/>
    <n v="1108429"/>
    <n v="171"/>
    <s v=""/>
    <m/>
    <b v="0"/>
    <b v="0"/>
    <b v="0"/>
    <b v="0"/>
    <x v="8475"/>
  </r>
  <r>
    <s v="Gothic"/>
    <x v="93"/>
    <n v="916172"/>
    <n v="182"/>
    <s v=""/>
    <m/>
    <b v="0"/>
    <b v="0"/>
    <b v="0"/>
    <b v="0"/>
    <x v="8476"/>
  </r>
  <r>
    <s v="Picture Bride"/>
    <x v="85"/>
    <n v="1238905"/>
    <n v="196"/>
    <s v=""/>
    <m/>
    <b v="0"/>
    <b v="0"/>
    <b v="0"/>
    <b v="0"/>
    <x v="8477"/>
  </r>
  <r>
    <s v="Ponette"/>
    <x v="46"/>
    <n v="1300377"/>
    <n v="182"/>
    <s v=""/>
    <m/>
    <b v="0"/>
    <b v="0"/>
    <b v="0"/>
    <b v="0"/>
    <x v="8478"/>
  </r>
  <r>
    <s v="Hidden Agenda"/>
    <x v="84"/>
    <n v="1030938"/>
    <n v="189"/>
    <s v=""/>
    <m/>
    <b v="0"/>
    <b v="0"/>
    <b v="0"/>
    <b v="0"/>
    <x v="8479"/>
  </r>
  <r>
    <s v="Olivier, Olivier"/>
    <x v="52"/>
    <n v="1154476"/>
    <n v="189"/>
    <s v=""/>
    <m/>
    <b v="0"/>
    <b v="0"/>
    <b v="0"/>
    <b v="0"/>
    <x v="8480"/>
  </r>
  <r>
    <s v="Excessive Force"/>
    <x v="52"/>
    <n v="1152117"/>
    <n v="190"/>
    <s v=""/>
    <m/>
    <b v="0"/>
    <b v="0"/>
    <b v="0"/>
    <b v="0"/>
    <x v="8481"/>
  </r>
  <r>
    <s v="Freddie as F.R.O.7."/>
    <x v="81"/>
    <n v="1119368"/>
    <n v="171"/>
    <s v=""/>
    <m/>
    <b v="0"/>
    <b v="0"/>
    <b v="0"/>
    <b v="0"/>
    <x v="8482"/>
  </r>
  <r>
    <s v="The Glass Menagerie"/>
    <x v="93"/>
    <n v="895904"/>
    <n v="183"/>
    <s v=""/>
    <m/>
    <b v="0"/>
    <b v="0"/>
    <b v="0"/>
    <b v="0"/>
    <x v="8483"/>
  </r>
  <r>
    <s v="Cousin Bette"/>
    <x v="75"/>
    <n v="1295194"/>
    <n v="199"/>
    <s v=""/>
    <m/>
    <b v="0"/>
    <b v="0"/>
    <b v="0"/>
    <b v="0"/>
    <x v="8484"/>
  </r>
  <r>
    <s v="The Funeral"/>
    <x v="88"/>
    <n v="1227324"/>
    <n v="198"/>
    <s v=""/>
    <m/>
    <b v="0"/>
    <b v="0"/>
    <b v="0"/>
    <b v="0"/>
    <x v="8485"/>
  </r>
  <r>
    <s v="Mistress"/>
    <x v="81"/>
    <n v="1102469"/>
    <n v="172"/>
    <s v=""/>
    <m/>
    <b v="0"/>
    <b v="0"/>
    <b v="0"/>
    <b v="0"/>
    <x v="8486"/>
  </r>
  <r>
    <s v="Corporate Affairs"/>
    <x v="84"/>
    <n v="1006575"/>
    <n v="190"/>
    <s v=""/>
    <m/>
    <b v="0"/>
    <b v="0"/>
    <b v="0"/>
    <b v="0"/>
    <x v="8487"/>
  </r>
  <r>
    <s v="Waterland"/>
    <x v="81"/>
    <n v="1100218"/>
    <n v="173"/>
    <s v=""/>
    <m/>
    <b v="0"/>
    <b v="0"/>
    <b v="0"/>
    <b v="0"/>
    <x v="8488"/>
  </r>
  <r>
    <s v="Kafka"/>
    <x v="89"/>
    <n v="1059071"/>
    <n v="172"/>
    <s v=""/>
    <m/>
    <b v="0"/>
    <b v="0"/>
    <b v="0"/>
    <b v="0"/>
    <x v="8489"/>
  </r>
  <r>
    <s v="Real Men"/>
    <x v="93"/>
    <n v="873903"/>
    <n v="184"/>
    <s v=""/>
    <m/>
    <b v="0"/>
    <b v="0"/>
    <b v="0"/>
    <b v="0"/>
    <x v="8490"/>
  </r>
  <r>
    <s v="An Angel at My Table"/>
    <x v="89"/>
    <n v="1054638"/>
    <n v="173"/>
    <s v=""/>
    <m/>
    <b v="0"/>
    <b v="0"/>
    <b v="0"/>
    <b v="0"/>
    <x v="8491"/>
  </r>
  <r>
    <s v="Destiny Turns on the Radio"/>
    <x v="85"/>
    <n v="1176982"/>
    <n v="197"/>
    <s v=""/>
    <m/>
    <b v="0"/>
    <b v="0"/>
    <b v="0"/>
    <b v="0"/>
    <x v="8492"/>
  </r>
  <r>
    <s v="Steeper &amp; Deeper"/>
    <x v="81"/>
    <n v="1076685"/>
    <n v="174"/>
    <s v=""/>
    <m/>
    <b v="0"/>
    <b v="0"/>
    <b v="0"/>
    <b v="0"/>
    <x v="8493"/>
  </r>
  <r>
    <s v="Tough Guys Don't Dance"/>
    <x v="93"/>
    <n v="858250"/>
    <n v="185"/>
    <s v=""/>
    <m/>
    <b v="0"/>
    <b v="0"/>
    <b v="0"/>
    <b v="0"/>
    <x v="8494"/>
  </r>
  <r>
    <s v="La seconda volta"/>
    <x v="85"/>
    <n v="1151013"/>
    <n v="198"/>
    <s v=""/>
    <m/>
    <b v="0"/>
    <b v="0"/>
    <b v="0"/>
    <b v="0"/>
    <x v="8495"/>
  </r>
  <r>
    <s v="Light Sleeper"/>
    <x v="81"/>
    <n v="1055987"/>
    <n v="175"/>
    <s v=""/>
    <m/>
    <b v="0"/>
    <b v="0"/>
    <b v="0"/>
    <b v="0"/>
    <x v="8496"/>
  </r>
  <r>
    <s v="Ciao, Professore!"/>
    <x v="64"/>
    <n v="1113435"/>
    <n v="190"/>
    <s v=""/>
    <m/>
    <b v="0"/>
    <b v="0"/>
    <b v="0"/>
    <b v="0"/>
    <x v="8497"/>
  </r>
  <r>
    <s v="One Tough Cop"/>
    <x v="75"/>
    <n v="1223034"/>
    <n v="200"/>
    <s v=""/>
    <m/>
    <b v="0"/>
    <b v="0"/>
    <b v="0"/>
    <b v="0"/>
    <x v="8498"/>
  </r>
  <r>
    <s v="Whore"/>
    <x v="89"/>
    <n v="1008404"/>
    <n v="174"/>
    <s v=""/>
    <m/>
    <b v="0"/>
    <b v="0"/>
    <b v="0"/>
    <b v="0"/>
    <x v="8499"/>
  </r>
  <r>
    <s v="Mute Witness"/>
    <x v="85"/>
    <n v="1125910"/>
    <n v="199"/>
    <s v=""/>
    <m/>
    <b v="0"/>
    <b v="0"/>
    <b v="0"/>
    <b v="0"/>
    <x v="8500"/>
  </r>
  <r>
    <s v="Screenplay: Antonia and Jane"/>
    <x v="89"/>
    <n v="1002078"/>
    <n v="175"/>
    <s v=""/>
    <m/>
    <b v="0"/>
    <b v="0"/>
    <b v="0"/>
    <b v="0"/>
    <x v="8501"/>
  </r>
  <r>
    <s v="Meeting Venus"/>
    <x v="89"/>
    <n v="1000348"/>
    <n v="176"/>
    <s v=""/>
    <m/>
    <b v="0"/>
    <b v="0"/>
    <b v="0"/>
    <b v="0"/>
    <x v="8502"/>
  </r>
  <r>
    <s v="Two Much"/>
    <x v="88"/>
    <n v="1141556"/>
    <n v="199"/>
    <s v=""/>
    <m/>
    <b v="0"/>
    <b v="0"/>
    <b v="0"/>
    <b v="0"/>
    <x v="8503"/>
  </r>
  <r>
    <s v="Living in Oblivion"/>
    <x v="85"/>
    <n v="1111790"/>
    <n v="200"/>
    <s v=""/>
    <m/>
    <b v="0"/>
    <b v="0"/>
    <b v="0"/>
    <b v="0"/>
    <x v="8504"/>
  </r>
  <r>
    <s v="Money for Nothing"/>
    <x v="52"/>
    <n v="1039824"/>
    <n v="191"/>
    <s v=""/>
    <m/>
    <b v="0"/>
    <b v="0"/>
    <b v="0"/>
    <b v="0"/>
    <x v="8505"/>
  </r>
  <r>
    <s v="Europa"/>
    <x v="81"/>
    <n v="1007001"/>
    <n v="176"/>
    <s v=""/>
    <m/>
    <b v="0"/>
    <b v="0"/>
    <b v="0"/>
    <b v="0"/>
    <x v="8506"/>
  </r>
  <r>
    <s v="The Thing Called Love"/>
    <x v="52"/>
    <n v="1029721"/>
    <n v="192"/>
    <s v=""/>
    <m/>
    <b v="0"/>
    <b v="0"/>
    <b v="0"/>
    <b v="0"/>
    <x v="8507"/>
  </r>
  <r>
    <s v="The Barbarians"/>
    <x v="93"/>
    <n v="800000"/>
    <n v="186"/>
    <s v=""/>
    <m/>
    <b v="0"/>
    <b v="0"/>
    <b v="0"/>
    <b v="0"/>
    <x v="8508"/>
  </r>
  <r>
    <s v="Love Field"/>
    <x v="52"/>
    <n v="1014726"/>
    <n v="193"/>
    <s v=""/>
    <m/>
    <b v="0"/>
    <b v="0"/>
    <b v="0"/>
    <b v="0"/>
    <x v="8509"/>
  </r>
  <r>
    <s v="Beyond Therapy"/>
    <x v="93"/>
    <n v="790000"/>
    <n v="187"/>
    <s v=""/>
    <m/>
    <b v="0"/>
    <b v="0"/>
    <b v="0"/>
    <b v="0"/>
    <x v="8510"/>
  </r>
  <r>
    <s v="We Love It!/The Man Who Yelled/The Stain/Billy Nayer/Little Wolf/The Square of Light/Prehistoric Beast/I Think I Was an Alcoholic/The Sandman/Words, Words, Words/Gahan Wilson's Diner"/>
    <x v="52"/>
    <n v="1012881"/>
    <n v="194"/>
    <s v=""/>
    <m/>
    <b v="0"/>
    <b v="0"/>
    <b v="0"/>
    <b v="0"/>
    <x v="8511"/>
  </r>
  <r>
    <s v="Naked in New York"/>
    <x v="64"/>
    <n v="1038959"/>
    <n v="191"/>
    <s v=""/>
    <m/>
    <b v="0"/>
    <b v="0"/>
    <b v="0"/>
    <b v="0"/>
    <x v="8512"/>
  </r>
  <r>
    <s v="Ruby in Paradise"/>
    <x v="52"/>
    <n v="1001437"/>
    <n v="195"/>
    <s v=""/>
    <m/>
    <b v="0"/>
    <b v="0"/>
    <b v="0"/>
    <b v="0"/>
    <x v="8513"/>
  </r>
  <r>
    <s v="Temptress Moon"/>
    <x v="46"/>
    <n v="1100788"/>
    <n v="184"/>
    <s v=""/>
    <m/>
    <b v="0"/>
    <b v="0"/>
    <b v="0"/>
    <b v="0"/>
    <x v="8514"/>
  </r>
  <r>
    <s v="Cobb"/>
    <x v="64"/>
    <n v="1007583"/>
    <n v="192"/>
    <s v=""/>
    <m/>
    <b v="0"/>
    <b v="0"/>
    <b v="0"/>
    <b v="0"/>
    <x v="8515"/>
  </r>
  <r>
    <s v="Blood and Wine"/>
    <x v="46"/>
    <n v="1094668"/>
    <n v="185"/>
    <s v=""/>
    <m/>
    <b v="0"/>
    <b v="0"/>
    <b v="0"/>
    <b v="0"/>
    <x v="8516"/>
  </r>
  <r>
    <s v="Bad Moon"/>
    <x v="88"/>
    <n v="1055525"/>
    <n v="200"/>
    <s v=""/>
    <m/>
    <b v="0"/>
    <b v="0"/>
    <b v="0"/>
    <b v="0"/>
    <x v="8517"/>
  </r>
  <r>
    <s v="The Hanoi Hilton"/>
    <x v="93"/>
    <n v="760000"/>
    <n v="188"/>
    <s v=""/>
    <m/>
    <b v="0"/>
    <b v="0"/>
    <b v="0"/>
    <b v="0"/>
    <x v="8518"/>
  </r>
  <r>
    <s v="The Tango Lesson"/>
    <x v="46"/>
    <n v="1080192"/>
    <n v="186"/>
    <s v=""/>
    <m/>
    <b v="0"/>
    <b v="0"/>
    <b v="0"/>
    <b v="0"/>
    <x v="8519"/>
  </r>
  <r>
    <s v="Waiting for the Moon"/>
    <x v="93"/>
    <n v="751555"/>
    <n v="189"/>
    <s v=""/>
    <m/>
    <b v="0"/>
    <b v="0"/>
    <b v="0"/>
    <b v="0"/>
    <x v="8520"/>
  </r>
  <r>
    <s v="Twin Town"/>
    <x v="46"/>
    <n v="1039657"/>
    <n v="187"/>
    <s v=""/>
    <m/>
    <b v="0"/>
    <b v="0"/>
    <b v="0"/>
    <b v="0"/>
    <x v="8521"/>
  </r>
  <r>
    <s v="Chuck Berry: Hail! Hail! Rock 'n' Roll"/>
    <x v="93"/>
    <n v="719323"/>
    <n v="190"/>
    <s v=""/>
    <m/>
    <b v="0"/>
    <b v="0"/>
    <b v="0"/>
    <b v="0"/>
    <x v="8522"/>
  </r>
  <r>
    <s v="Shiloh"/>
    <x v="46"/>
    <n v="1007822"/>
    <n v="188"/>
    <s v=""/>
    <m/>
    <b v="0"/>
    <b v="0"/>
    <b v="0"/>
    <b v="0"/>
    <x v="8523"/>
  </r>
  <r>
    <s v="Siesta"/>
    <x v="93"/>
    <n v="700000"/>
    <n v="191"/>
    <s v=""/>
    <m/>
    <b v="0"/>
    <b v="0"/>
    <b v="0"/>
    <b v="0"/>
    <x v="8524"/>
  </r>
  <r>
    <s v="Oviri"/>
    <x v="93"/>
    <n v="583800"/>
    <n v="192"/>
    <s v=""/>
    <m/>
    <b v="0"/>
    <b v="0"/>
    <b v="0"/>
    <b v="0"/>
    <x v="8525"/>
  </r>
  <r>
    <s v="Steel Dawn"/>
    <x v="93"/>
    <n v="562187"/>
    <n v="193"/>
    <s v=""/>
    <m/>
    <b v="0"/>
    <b v="0"/>
    <b v="0"/>
    <b v="0"/>
    <x v="8526"/>
  </r>
  <r>
    <s v="Amazon Women on the Moon"/>
    <x v="93"/>
    <n v="548696"/>
    <n v="194"/>
    <s v=""/>
    <m/>
    <b v="0"/>
    <b v="0"/>
    <b v="0"/>
    <b v="0"/>
    <x v="8527"/>
  </r>
  <r>
    <s v="Devil in the Flesh"/>
    <x v="93"/>
    <n v="546904"/>
    <n v="195"/>
    <s v=""/>
    <m/>
    <b v="0"/>
    <b v="0"/>
    <b v="0"/>
    <b v="0"/>
    <x v="8528"/>
  </r>
  <r>
    <s v="Man on Fire"/>
    <x v="93"/>
    <n v="519596"/>
    <n v="196"/>
    <s v=""/>
    <m/>
    <b v="0"/>
    <b v="0"/>
    <b v="0"/>
    <b v="0"/>
    <x v="8529"/>
  </r>
  <r>
    <s v="The Killing Time"/>
    <x v="93"/>
    <n v="500283"/>
    <n v="197"/>
    <s v=""/>
    <m/>
    <b v="0"/>
    <b v="0"/>
    <b v="0"/>
    <b v="0"/>
    <x v="8530"/>
  </r>
  <r>
    <s v="September"/>
    <x v="93"/>
    <n v="486434"/>
    <n v="198"/>
    <s v=""/>
    <m/>
    <b v="0"/>
    <b v="0"/>
    <b v="0"/>
    <b v="0"/>
    <x v="8531"/>
  </r>
  <r>
    <s v="The Good Father"/>
    <x v="93"/>
    <n v="421201"/>
    <n v="199"/>
    <s v=""/>
    <m/>
    <b v="0"/>
    <b v="0"/>
    <b v="0"/>
    <b v="0"/>
    <x v="8532"/>
  </r>
  <r>
    <s v="Number One with a Bullet"/>
    <x v="93"/>
    <n v="410952"/>
    <n v="200"/>
    <s v=""/>
    <m/>
    <b v="0"/>
    <b v="0"/>
    <b v="0"/>
    <b v="0"/>
    <x v="8533"/>
  </r>
  <r>
    <s v="The Gorge"/>
    <x v="56"/>
    <m/>
    <m/>
    <m/>
    <n v="3"/>
    <b v="0"/>
    <b v="0"/>
    <b v="0"/>
    <b v="0"/>
    <x v="8534"/>
  </r>
  <r>
    <s v="Predator: Killer of Killers"/>
    <x v="56"/>
    <m/>
    <m/>
    <m/>
    <n v="4"/>
    <b v="0"/>
    <b v="0"/>
    <b v="0"/>
    <b v="0"/>
    <x v="8534"/>
  </r>
  <r>
    <s v="The Accountant²"/>
    <x v="56"/>
    <m/>
    <m/>
    <m/>
    <n v="3"/>
    <b v="0"/>
    <b v="0"/>
    <b v="0"/>
    <b v="0"/>
    <x v="8534"/>
  </r>
  <r>
    <s v="Portrait of a Lady on Fire"/>
    <x v="47"/>
    <m/>
    <m/>
    <m/>
    <m/>
    <b v="1"/>
    <b v="0"/>
    <b v="1"/>
    <b v="1"/>
    <x v="8534"/>
  </r>
  <r>
    <s v="Prey"/>
    <x v="49"/>
    <m/>
    <m/>
    <m/>
    <n v="4"/>
    <b v="0"/>
    <b v="0"/>
    <b v="0"/>
    <b v="0"/>
    <x v="8534"/>
  </r>
  <r>
    <s v="Stoker"/>
    <x v="59"/>
    <m/>
    <m/>
    <m/>
    <n v="3"/>
    <b v="0"/>
    <b v="0"/>
    <b v="0"/>
    <b v="0"/>
    <x v="8534"/>
  </r>
  <r>
    <s v="The Disappearance of Haruhi Suzumiya"/>
    <x v="67"/>
    <m/>
    <m/>
    <m/>
    <m/>
    <b v="1"/>
    <b v="0"/>
    <b v="0"/>
    <b v="0"/>
    <x v="8534"/>
  </r>
  <r>
    <s v="Fear Street: 1994"/>
    <x v="51"/>
    <m/>
    <m/>
    <m/>
    <n v="2.5"/>
    <b v="0"/>
    <b v="0"/>
    <b v="0"/>
    <b v="0"/>
    <x v="8534"/>
  </r>
  <r>
    <s v="Sing Sing"/>
    <x v="69"/>
    <m/>
    <m/>
    <m/>
    <m/>
    <b v="1"/>
    <b v="0"/>
    <b v="0"/>
    <b v="0"/>
    <x v="8534"/>
  </r>
  <r>
    <s v="Loki"/>
    <x v="51"/>
    <m/>
    <m/>
    <m/>
    <n v="4"/>
    <b v="0"/>
    <b v="0"/>
    <b v="0"/>
    <b v="0"/>
    <x v="8534"/>
  </r>
  <r>
    <s v="Leave the World Behind"/>
    <x v="69"/>
    <m/>
    <m/>
    <m/>
    <n v="3.5"/>
    <b v="0"/>
    <b v="0"/>
    <b v="0"/>
    <b v="0"/>
    <x v="8534"/>
  </r>
  <r>
    <s v="Extraction 2"/>
    <x v="69"/>
    <m/>
    <m/>
    <m/>
    <n v="3.5"/>
    <b v="0"/>
    <b v="0"/>
    <b v="0"/>
    <b v="0"/>
    <x v="8534"/>
  </r>
  <r>
    <s v="Fear Street: 1666"/>
    <x v="51"/>
    <m/>
    <m/>
    <m/>
    <n v="3"/>
    <b v="0"/>
    <b v="0"/>
    <b v="0"/>
    <b v="0"/>
    <x v="8534"/>
  </r>
  <r>
    <s v="Normal People"/>
    <x v="90"/>
    <m/>
    <m/>
    <m/>
    <n v="4.5"/>
    <b v="0"/>
    <b v="0"/>
    <b v="0"/>
    <b v="0"/>
    <x v="8534"/>
  </r>
  <r>
    <s v="Orion and the Dark"/>
    <x v="60"/>
    <m/>
    <m/>
    <m/>
    <n v="3"/>
    <b v="0"/>
    <b v="0"/>
    <b v="0"/>
    <b v="0"/>
    <x v="8534"/>
  </r>
  <r>
    <s v="The Ritual"/>
    <x v="61"/>
    <m/>
    <m/>
    <m/>
    <n v="3.5"/>
    <b v="0"/>
    <b v="0"/>
    <b v="0"/>
    <b v="0"/>
    <x v="8534"/>
  </r>
  <r>
    <s v="Werckmeister Harmonies"/>
    <x v="77"/>
    <m/>
    <m/>
    <m/>
    <m/>
    <b v="1"/>
    <b v="0"/>
    <b v="0"/>
    <b v="0"/>
    <x v="8534"/>
  </r>
  <r>
    <s v="Lars and the Real Girl"/>
    <x v="71"/>
    <m/>
    <m/>
    <m/>
    <n v="4.5"/>
    <b v="0"/>
    <b v="0"/>
    <b v="0"/>
    <b v="0"/>
    <x v="8534"/>
  </r>
  <r>
    <s v="WandaVision"/>
    <x v="51"/>
    <m/>
    <m/>
    <m/>
    <n v="4"/>
    <b v="0"/>
    <b v="0"/>
    <b v="0"/>
    <b v="1"/>
    <x v="8534"/>
  </r>
  <r>
    <s v="Hunt for the Wilderpeople"/>
    <x v="68"/>
    <m/>
    <m/>
    <m/>
    <n v="3.5"/>
    <b v="0"/>
    <b v="0"/>
    <b v="0"/>
    <b v="0"/>
    <x v="8534"/>
  </r>
  <r>
    <s v="Incendies"/>
    <x v="67"/>
    <m/>
    <m/>
    <m/>
    <n v="4.5"/>
    <b v="1"/>
    <b v="1"/>
    <b v="0"/>
    <b v="0"/>
    <x v="8534"/>
  </r>
  <r>
    <s v="The Adventures of Sharkboy and Lavagirl"/>
    <x v="73"/>
    <m/>
    <m/>
    <m/>
    <n v="2.5"/>
    <b v="0"/>
    <b v="0"/>
    <b v="0"/>
    <b v="0"/>
    <x v="8534"/>
  </r>
  <r>
    <s v="His House"/>
    <x v="90"/>
    <m/>
    <m/>
    <m/>
    <n v="3.5"/>
    <b v="0"/>
    <b v="0"/>
    <b v="0"/>
    <b v="0"/>
    <x v="8534"/>
  </r>
  <r>
    <s v="Come and See"/>
    <x v="86"/>
    <m/>
    <m/>
    <m/>
    <m/>
    <b v="1"/>
    <b v="1"/>
    <b v="0"/>
    <b v="0"/>
    <x v="8534"/>
  </r>
  <r>
    <s v="Family Switch"/>
    <x v="69"/>
    <m/>
    <m/>
    <m/>
    <n v="2"/>
    <b v="0"/>
    <b v="0"/>
    <b v="0"/>
    <b v="0"/>
    <x v="8534"/>
  </r>
  <r>
    <s v="Life, and Nothing More…"/>
    <x v="81"/>
    <m/>
    <m/>
    <m/>
    <m/>
    <b v="1"/>
    <b v="0"/>
    <b v="0"/>
    <b v="0"/>
    <x v="8534"/>
  </r>
  <r>
    <s v="Cinema Paradiso"/>
    <x v="87"/>
    <m/>
    <m/>
    <m/>
    <m/>
    <b v="1"/>
    <b v="1"/>
    <b v="1"/>
    <b v="0"/>
    <x v="8534"/>
  </r>
  <r>
    <s v="Gangs of Wasseypur - Part 1"/>
    <x v="53"/>
    <m/>
    <m/>
    <m/>
    <m/>
    <b v="0"/>
    <b v="1"/>
    <b v="0"/>
    <b v="0"/>
    <x v="8534"/>
  </r>
  <r>
    <s v="Totally Killer"/>
    <x v="69"/>
    <m/>
    <m/>
    <m/>
    <n v="3"/>
    <b v="0"/>
    <b v="0"/>
    <b v="0"/>
    <b v="0"/>
    <x v="8534"/>
  </r>
  <r>
    <s v="The Florida Project"/>
    <x v="61"/>
    <m/>
    <m/>
    <m/>
    <n v="4"/>
    <b v="0"/>
    <b v="0"/>
    <b v="1"/>
    <b v="1"/>
    <x v="8534"/>
  </r>
  <r>
    <s v="Watcher"/>
    <x v="49"/>
    <m/>
    <m/>
    <m/>
    <n v="3.5"/>
    <b v="0"/>
    <b v="0"/>
    <b v="0"/>
    <b v="0"/>
    <x v="8534"/>
  </r>
  <r>
    <s v="Puella Magi Madoka Magica the Movie Part III: Rebellion"/>
    <x v="59"/>
    <m/>
    <m/>
    <m/>
    <m/>
    <b v="1"/>
    <b v="0"/>
    <b v="0"/>
    <b v="0"/>
    <x v="8534"/>
  </r>
  <r>
    <s v="Rye Lane"/>
    <x v="69"/>
    <m/>
    <m/>
    <m/>
    <n v="4"/>
    <b v="0"/>
    <b v="0"/>
    <b v="0"/>
    <b v="0"/>
    <x v="8534"/>
  </r>
  <r>
    <s v="The Platform"/>
    <x v="47"/>
    <m/>
    <m/>
    <m/>
    <n v="3"/>
    <b v="0"/>
    <b v="0"/>
    <b v="0"/>
    <b v="1"/>
    <x v="8534"/>
  </r>
  <r>
    <s v="Ghost in the Shell"/>
    <x v="85"/>
    <m/>
    <m/>
    <m/>
    <n v="4"/>
    <b v="0"/>
    <b v="0"/>
    <b v="0"/>
    <b v="0"/>
    <x v="8534"/>
  </r>
  <r>
    <s v="Mr. Harrigan's Phone"/>
    <x v="49"/>
    <m/>
    <m/>
    <m/>
    <n v="2"/>
    <b v="0"/>
    <b v="0"/>
    <b v="0"/>
    <b v="0"/>
    <x v="8534"/>
  </r>
  <r>
    <s v="Opening Night"/>
    <x v="65"/>
    <m/>
    <m/>
    <m/>
    <m/>
    <b v="1"/>
    <b v="0"/>
    <b v="0"/>
    <b v="0"/>
    <x v="8534"/>
  </r>
  <r>
    <s v="Chungking Express"/>
    <x v="64"/>
    <m/>
    <m/>
    <m/>
    <m/>
    <b v="1"/>
    <b v="0"/>
    <b v="1"/>
    <b v="0"/>
    <x v="8534"/>
  </r>
  <r>
    <s v="Bird Box"/>
    <x v="50"/>
    <m/>
    <m/>
    <m/>
    <m/>
    <b v="0"/>
    <b v="0"/>
    <b v="0"/>
    <b v="1"/>
    <x v="8534"/>
  </r>
  <r>
    <s v="Landscape in the Mist"/>
    <x v="87"/>
    <m/>
    <m/>
    <m/>
    <m/>
    <b v="1"/>
    <b v="0"/>
    <b v="0"/>
    <b v="0"/>
    <x v="8534"/>
  </r>
  <r>
    <s v="Donnie Darko"/>
    <x v="58"/>
    <m/>
    <m/>
    <m/>
    <n v="5"/>
    <b v="0"/>
    <b v="0"/>
    <b v="1"/>
    <b v="1"/>
    <x v="8534"/>
  </r>
  <r>
    <s v="Extraction"/>
    <x v="90"/>
    <m/>
    <m/>
    <m/>
    <n v="3.5"/>
    <b v="0"/>
    <b v="0"/>
    <b v="0"/>
    <b v="0"/>
    <x v="8534"/>
  </r>
  <r>
    <s v="Interstella 5555: The 5tory of the 5ecret 5tar 5ystem"/>
    <x v="54"/>
    <m/>
    <m/>
    <m/>
    <m/>
    <b v="1"/>
    <b v="0"/>
    <b v="0"/>
    <b v="0"/>
    <x v="8534"/>
  </r>
  <r>
    <s v="The Lion King 1½"/>
    <x v="66"/>
    <m/>
    <m/>
    <m/>
    <n v="3.5"/>
    <b v="0"/>
    <b v="0"/>
    <b v="0"/>
    <b v="0"/>
    <x v="8534"/>
  </r>
  <r>
    <s v="Love and Monsters"/>
    <x v="90"/>
    <m/>
    <m/>
    <m/>
    <n v="3.5"/>
    <b v="0"/>
    <b v="0"/>
    <b v="0"/>
    <b v="0"/>
    <x v="8534"/>
  </r>
  <r>
    <s v="Reality"/>
    <x v="69"/>
    <m/>
    <m/>
    <m/>
    <n v="3.5"/>
    <b v="0"/>
    <b v="0"/>
    <b v="0"/>
    <b v="0"/>
    <x v="8534"/>
  </r>
  <r>
    <s v="Brick"/>
    <x v="73"/>
    <m/>
    <m/>
    <m/>
    <n v="4.5"/>
    <b v="0"/>
    <b v="0"/>
    <b v="0"/>
    <b v="0"/>
    <x v="8534"/>
  </r>
  <r>
    <s v="I Saw the TV Glow"/>
    <x v="60"/>
    <m/>
    <m/>
    <m/>
    <m/>
    <b v="0"/>
    <b v="0"/>
    <b v="1"/>
    <b v="0"/>
    <x v="8534"/>
  </r>
  <r>
    <s v="Camp Rock"/>
    <x v="70"/>
    <m/>
    <m/>
    <m/>
    <n v="2"/>
    <b v="0"/>
    <b v="0"/>
    <b v="0"/>
    <b v="0"/>
    <x v="8534"/>
  </r>
  <r>
    <s v="Whisper of the Heart"/>
    <x v="85"/>
    <m/>
    <m/>
    <m/>
    <m/>
    <b v="0"/>
    <b v="0"/>
    <b v="1"/>
    <b v="0"/>
    <x v="8534"/>
  </r>
  <r>
    <s v="The Lodge"/>
    <x v="47"/>
    <m/>
    <m/>
    <m/>
    <n v="3"/>
    <b v="0"/>
    <b v="0"/>
    <b v="0"/>
    <b v="0"/>
    <x v="8534"/>
  </r>
  <r>
    <s v="Bottle Rocket"/>
    <x v="88"/>
    <m/>
    <m/>
    <m/>
    <n v="3.5"/>
    <b v="0"/>
    <b v="0"/>
    <b v="0"/>
    <b v="0"/>
    <x v="8534"/>
  </r>
  <r>
    <s v="Marriage Story"/>
    <x v="47"/>
    <m/>
    <m/>
    <m/>
    <n v="4.5"/>
    <b v="0"/>
    <b v="0"/>
    <b v="0"/>
    <b v="1"/>
    <x v="8534"/>
  </r>
  <r>
    <s v="Murder Mystery"/>
    <x v="47"/>
    <m/>
    <m/>
    <m/>
    <n v="2.5"/>
    <b v="0"/>
    <b v="0"/>
    <b v="0"/>
    <b v="0"/>
    <x v="8534"/>
  </r>
  <r>
    <s v="My Neighbor Totoro"/>
    <x v="87"/>
    <m/>
    <m/>
    <m/>
    <n v="4.5"/>
    <b v="0"/>
    <b v="1"/>
    <b v="1"/>
    <b v="1"/>
    <x v="8534"/>
  </r>
  <r>
    <s v="The Best of Youth"/>
    <x v="54"/>
    <m/>
    <m/>
    <m/>
    <m/>
    <b v="1"/>
    <b v="0"/>
    <b v="0"/>
    <b v="0"/>
    <x v="8534"/>
  </r>
  <r>
    <s v="They Cloned Tyrone"/>
    <x v="69"/>
    <m/>
    <m/>
    <m/>
    <n v="3.5"/>
    <b v="0"/>
    <b v="0"/>
    <b v="0"/>
    <b v="0"/>
    <x v="8534"/>
  </r>
  <r>
    <s v="4 Months, 3 Weeks and 2 Days"/>
    <x v="71"/>
    <m/>
    <m/>
    <m/>
    <m/>
    <b v="1"/>
    <b v="0"/>
    <b v="0"/>
    <b v="0"/>
    <x v="8534"/>
  </r>
  <r>
    <s v="Okja"/>
    <x v="61"/>
    <m/>
    <m/>
    <m/>
    <n v="3"/>
    <b v="0"/>
    <b v="0"/>
    <b v="0"/>
    <b v="0"/>
    <x v="8534"/>
  </r>
  <r>
    <s v="A Brighter Summer Day"/>
    <x v="89"/>
    <m/>
    <m/>
    <m/>
    <m/>
    <b v="1"/>
    <b v="0"/>
    <b v="0"/>
    <b v="0"/>
    <x v="8534"/>
  </r>
  <r>
    <s v="Hoodwinked!"/>
    <x v="73"/>
    <m/>
    <m/>
    <m/>
    <n v="3"/>
    <b v="0"/>
    <b v="0"/>
    <b v="0"/>
    <b v="0"/>
    <x v="8534"/>
  </r>
  <r>
    <s v="Star Wars: Episode III --Revenge of the Sith"/>
    <x v="73"/>
    <m/>
    <m/>
    <m/>
    <n v="4.5"/>
    <b v="0"/>
    <b v="0"/>
    <b v="1"/>
    <b v="1"/>
    <x v="8534"/>
  </r>
  <r>
    <s v="Moon"/>
    <x v="45"/>
    <m/>
    <m/>
    <m/>
    <n v="3.5"/>
    <b v="0"/>
    <b v="0"/>
    <b v="0"/>
    <b v="0"/>
    <x v="8534"/>
  </r>
  <r>
    <s v="The Pale Blue Eye"/>
    <x v="49"/>
    <m/>
    <m/>
    <m/>
    <n v="2.5"/>
    <b v="0"/>
    <b v="0"/>
    <b v="0"/>
    <b v="0"/>
    <x v="8534"/>
  </r>
  <r>
    <s v="Mishima: A Life in Four Chapters"/>
    <x v="86"/>
    <m/>
    <m/>
    <m/>
    <m/>
    <b v="1"/>
    <b v="0"/>
    <b v="0"/>
    <b v="0"/>
    <x v="8534"/>
  </r>
  <r>
    <s v="Rebel Ridge"/>
    <x v="60"/>
    <m/>
    <m/>
    <m/>
    <n v="4"/>
    <b v="0"/>
    <b v="0"/>
    <b v="0"/>
    <b v="0"/>
    <x v="8534"/>
  </r>
  <r>
    <s v="The Assassination of Jesse James by the Coward Robert Ford"/>
    <x v="71"/>
    <m/>
    <m/>
    <m/>
    <n v="3.5"/>
    <b v="0"/>
    <b v="0"/>
    <b v="0"/>
    <b v="0"/>
    <x v="8534"/>
  </r>
  <r>
    <s v="Perfect Blue"/>
    <x v="46"/>
    <m/>
    <m/>
    <m/>
    <m/>
    <b v="1"/>
    <b v="0"/>
    <b v="1"/>
    <b v="1"/>
    <x v="8534"/>
  </r>
  <r>
    <s v="Déjá Vu"/>
    <x v="62"/>
    <m/>
    <m/>
    <m/>
    <n v="3.5"/>
    <b v="0"/>
    <b v="0"/>
    <b v="0"/>
    <b v="0"/>
    <x v="8534"/>
  </r>
  <r>
    <s v="Popstar: Never Stop Never Stopping"/>
    <x v="68"/>
    <m/>
    <m/>
    <m/>
    <n v="4"/>
    <b v="0"/>
    <b v="0"/>
    <b v="0"/>
    <b v="0"/>
    <x v="8534"/>
  </r>
  <r>
    <s v="Upgrade"/>
    <x v="50"/>
    <m/>
    <m/>
    <m/>
    <n v="3.5"/>
    <b v="0"/>
    <b v="0"/>
    <b v="0"/>
    <b v="0"/>
    <x v="8534"/>
  </r>
  <r>
    <s v="Waves"/>
    <x v="47"/>
    <m/>
    <m/>
    <m/>
    <n v="4.5"/>
    <b v="0"/>
    <b v="0"/>
    <b v="1"/>
    <b v="0"/>
    <x v="8534"/>
  </r>
  <r>
    <s v="Mysterious Skin"/>
    <x v="66"/>
    <m/>
    <m/>
    <m/>
    <m/>
    <b v="0"/>
    <b v="0"/>
    <b v="1"/>
    <b v="0"/>
    <x v="8534"/>
  </r>
  <r>
    <s v="High School Musical 2"/>
    <x v="71"/>
    <m/>
    <m/>
    <m/>
    <n v="3"/>
    <b v="0"/>
    <b v="0"/>
    <b v="0"/>
    <b v="0"/>
    <x v="8534"/>
  </r>
  <r>
    <s v="The Raid"/>
    <x v="55"/>
    <m/>
    <m/>
    <m/>
    <n v="4"/>
    <b v="0"/>
    <b v="0"/>
    <b v="0"/>
    <b v="0"/>
    <x v="8534"/>
  </r>
  <r>
    <s v="We Need to Talk About Kevin"/>
    <x v="55"/>
    <m/>
    <m/>
    <m/>
    <n v="3.5"/>
    <b v="0"/>
    <b v="0"/>
    <b v="0"/>
    <b v="0"/>
    <x v="8534"/>
  </r>
  <r>
    <s v="X2"/>
    <x v="54"/>
    <m/>
    <m/>
    <m/>
    <n v="4"/>
    <b v="0"/>
    <b v="0"/>
    <b v="0"/>
    <b v="0"/>
    <x v="8534"/>
  </r>
  <r>
    <s v="Theater Camp"/>
    <x v="69"/>
    <m/>
    <m/>
    <m/>
    <n v="3.5"/>
    <b v="0"/>
    <b v="0"/>
    <b v="0"/>
    <b v="0"/>
    <x v="8534"/>
  </r>
  <r>
    <s v="It's Such a Beautiful Day"/>
    <x v="53"/>
    <m/>
    <m/>
    <m/>
    <m/>
    <b v="1"/>
    <b v="0"/>
    <b v="0"/>
    <b v="0"/>
    <x v="8534"/>
  </r>
  <r>
    <s v="Let the Right One In"/>
    <x v="70"/>
    <m/>
    <m/>
    <m/>
    <n v="3"/>
    <b v="0"/>
    <b v="0"/>
    <b v="0"/>
    <b v="0"/>
    <x v="8534"/>
  </r>
  <r>
    <s v="Everything Must Go"/>
    <x v="67"/>
    <m/>
    <m/>
    <m/>
    <n v="3"/>
    <b v="0"/>
    <b v="0"/>
    <b v="0"/>
    <b v="0"/>
    <x v="8534"/>
  </r>
  <r>
    <s v="Drishyam"/>
    <x v="48"/>
    <m/>
    <m/>
    <m/>
    <m/>
    <b v="0"/>
    <b v="1"/>
    <b v="0"/>
    <b v="0"/>
    <x v="8534"/>
  </r>
  <r>
    <s v="Spy Kids 2: The Island of Lost Dreams"/>
    <x v="63"/>
    <m/>
    <m/>
    <m/>
    <n v="3"/>
    <b v="0"/>
    <b v="0"/>
    <b v="0"/>
    <b v="0"/>
    <x v="8534"/>
  </r>
  <r>
    <s v="Star Wars: The Last Jedi"/>
    <x v="61"/>
    <m/>
    <m/>
    <m/>
    <n v="2.5"/>
    <b v="0"/>
    <b v="0"/>
    <b v="0"/>
    <b v="1"/>
    <x v="8534"/>
  </r>
  <r>
    <s v="Millennium Actress"/>
    <x v="58"/>
    <m/>
    <m/>
    <m/>
    <m/>
    <b v="1"/>
    <b v="0"/>
    <b v="0"/>
    <b v="0"/>
    <x v="8534"/>
  </r>
  <r>
    <s v="Shiva Baby"/>
    <x v="90"/>
    <m/>
    <m/>
    <m/>
    <n v="4"/>
    <b v="0"/>
    <b v="0"/>
    <b v="0"/>
    <b v="0"/>
    <x v="8534"/>
  </r>
  <r>
    <s v="My Old Ass"/>
    <x v="60"/>
    <m/>
    <m/>
    <m/>
    <n v="3"/>
    <b v="0"/>
    <b v="0"/>
    <b v="0"/>
    <b v="0"/>
    <x v="8534"/>
  </r>
  <r>
    <s v="Temple Grandin"/>
    <x v="67"/>
    <m/>
    <m/>
    <m/>
    <n v="4"/>
    <b v="0"/>
    <b v="0"/>
    <b v="0"/>
    <b v="0"/>
    <x v="8534"/>
  </r>
  <r>
    <s v="Klaus"/>
    <x v="47"/>
    <m/>
    <m/>
    <m/>
    <n v="4.5"/>
    <b v="0"/>
    <b v="1"/>
    <b v="0"/>
    <b v="0"/>
    <x v="8534"/>
  </r>
  <r>
    <s v="Plus One"/>
    <x v="47"/>
    <m/>
    <m/>
    <m/>
    <n v="4"/>
    <b v="0"/>
    <b v="0"/>
    <b v="0"/>
    <b v="0"/>
    <x v="8534"/>
  </r>
  <r>
    <s v="Mommy"/>
    <x v="72"/>
    <m/>
    <m/>
    <m/>
    <m/>
    <b v="1"/>
    <b v="0"/>
    <b v="0"/>
    <b v="0"/>
    <x v="8534"/>
  </r>
  <r>
    <s v="No One Will Save You"/>
    <x v="69"/>
    <m/>
    <m/>
    <m/>
    <n v="3.5"/>
    <b v="0"/>
    <b v="0"/>
    <b v="0"/>
    <b v="0"/>
    <x v="8534"/>
  </r>
  <r>
    <s v="But I'm a Cheerleader"/>
    <x v="57"/>
    <m/>
    <m/>
    <m/>
    <m/>
    <b v="0"/>
    <b v="0"/>
    <b v="1"/>
    <b v="0"/>
    <x v="8534"/>
  </r>
  <r>
    <s v="Satantango"/>
    <x v="64"/>
    <m/>
    <m/>
    <m/>
    <m/>
    <b v="1"/>
    <b v="0"/>
    <b v="0"/>
    <b v="0"/>
    <x v="8534"/>
  </r>
  <r>
    <s v="Funny Games"/>
    <x v="71"/>
    <m/>
    <m/>
    <m/>
    <n v="3"/>
    <b v="0"/>
    <b v="0"/>
    <b v="0"/>
    <b v="0"/>
    <x v="8534"/>
  </r>
  <r>
    <s v="Over the Garden Wall"/>
    <x v="72"/>
    <m/>
    <m/>
    <m/>
    <n v="4.5"/>
    <b v="0"/>
    <b v="0"/>
    <b v="0"/>
    <b v="0"/>
    <x v="8534"/>
  </r>
  <r>
    <s v="Sorry to Bother You"/>
    <x v="50"/>
    <m/>
    <m/>
    <m/>
    <n v="4"/>
    <b v="0"/>
    <b v="0"/>
    <b v="0"/>
    <b v="0"/>
    <x v="8534"/>
  </r>
  <r>
    <s v="Enola Holmes"/>
    <x v="90"/>
    <m/>
    <m/>
    <m/>
    <n v="3"/>
    <b v="0"/>
    <b v="0"/>
    <b v="0"/>
    <b v="1"/>
    <x v="8534"/>
  </r>
  <r>
    <s v="Once Upon a Time... in Hollywood"/>
    <x v="47"/>
    <m/>
    <m/>
    <m/>
    <n v="4.5"/>
    <b v="0"/>
    <b v="0"/>
    <b v="1"/>
    <b v="1"/>
    <x v="8534"/>
  </r>
  <r>
    <s v="Star Wars: The Rise of Skywalker"/>
    <x v="47"/>
    <m/>
    <m/>
    <m/>
    <n v="2"/>
    <b v="0"/>
    <b v="0"/>
    <b v="0"/>
    <b v="1"/>
    <x v="8534"/>
  </r>
  <r>
    <s v="The Ballad of Buster Scruggs"/>
    <x v="50"/>
    <m/>
    <m/>
    <m/>
    <n v="4"/>
    <b v="0"/>
    <b v="0"/>
    <b v="0"/>
    <b v="0"/>
    <x v="8534"/>
  </r>
  <r>
    <s v="The Vast of Night"/>
    <x v="47"/>
    <m/>
    <m/>
    <m/>
    <n v="3.5"/>
    <b v="0"/>
    <b v="0"/>
    <b v="0"/>
    <b v="0"/>
    <x v="8534"/>
  </r>
  <r>
    <s v="You're Next"/>
    <x v="55"/>
    <m/>
    <m/>
    <m/>
    <n v="3.5"/>
    <b v="0"/>
    <b v="0"/>
    <b v="0"/>
    <b v="0"/>
    <x v="8534"/>
  </r>
  <r>
    <s v="It Follows"/>
    <x v="72"/>
    <m/>
    <m/>
    <m/>
    <n v="4"/>
    <b v="0"/>
    <b v="0"/>
    <b v="0"/>
    <b v="1"/>
    <x v="8534"/>
  </r>
  <r>
    <s v="Fresh"/>
    <x v="49"/>
    <m/>
    <m/>
    <m/>
    <n v="3"/>
    <b v="0"/>
    <b v="0"/>
    <b v="0"/>
    <b v="0"/>
    <x v="8534"/>
  </r>
  <r>
    <s v="Underground"/>
    <x v="85"/>
    <m/>
    <m/>
    <m/>
    <m/>
    <b v="1"/>
    <b v="0"/>
    <b v="0"/>
    <b v="0"/>
    <x v="8534"/>
  </r>
  <r>
    <s v="Love Hard"/>
    <x v="51"/>
    <m/>
    <m/>
    <m/>
    <n v="3"/>
    <b v="0"/>
    <b v="0"/>
    <b v="0"/>
    <b v="0"/>
    <x v="8534"/>
  </r>
  <r>
    <s v="BlackBerry"/>
    <x v="69"/>
    <m/>
    <m/>
    <m/>
    <n v="4"/>
    <b v="0"/>
    <b v="0"/>
    <b v="0"/>
    <b v="0"/>
    <x v="8534"/>
  </r>
  <r>
    <s v="The Monkey King"/>
    <x v="69"/>
    <m/>
    <m/>
    <m/>
    <n v="2"/>
    <b v="0"/>
    <b v="0"/>
    <b v="0"/>
    <b v="0"/>
    <x v="8534"/>
  </r>
  <r>
    <s v="Chernobyl"/>
    <x v="47"/>
    <m/>
    <m/>
    <m/>
    <n v="5"/>
    <b v="0"/>
    <b v="0"/>
    <b v="0"/>
    <b v="0"/>
    <x v="8534"/>
  </r>
  <r>
    <s v="All Quiet on the Western Front"/>
    <x v="49"/>
    <m/>
    <m/>
    <m/>
    <m/>
    <b v="0"/>
    <b v="0"/>
    <b v="0"/>
    <b v="1"/>
    <x v="8534"/>
  </r>
  <r>
    <s v="Day Shift"/>
    <x v="49"/>
    <m/>
    <m/>
    <m/>
    <n v="2.5"/>
    <b v="0"/>
    <b v="0"/>
    <b v="0"/>
    <b v="0"/>
    <x v="8534"/>
  </r>
  <r>
    <s v="I Don't Feel at Home in This World Anymore"/>
    <x v="61"/>
    <m/>
    <m/>
    <m/>
    <n v="3"/>
    <b v="0"/>
    <b v="0"/>
    <b v="0"/>
    <b v="0"/>
    <x v="8534"/>
  </r>
  <r>
    <s v="Camp Rock 2: The Final Jam"/>
    <x v="67"/>
    <m/>
    <m/>
    <m/>
    <n v="2"/>
    <b v="0"/>
    <b v="0"/>
    <b v="0"/>
    <b v="0"/>
    <x v="8534"/>
  </r>
  <r>
    <s v="The Hunt"/>
    <x v="53"/>
    <m/>
    <m/>
    <m/>
    <m/>
    <b v="1"/>
    <b v="1"/>
    <b v="0"/>
    <b v="0"/>
    <x v="8534"/>
  </r>
  <r>
    <s v="Burning"/>
    <x v="50"/>
    <m/>
    <m/>
    <m/>
    <n v="3"/>
    <b v="0"/>
    <b v="0"/>
    <b v="0"/>
    <b v="0"/>
    <x v="8534"/>
  </r>
  <r>
    <s v="The Haunting of Hill House"/>
    <x v="50"/>
    <m/>
    <m/>
    <m/>
    <n v="4.5"/>
    <b v="0"/>
    <b v="0"/>
    <b v="0"/>
    <b v="0"/>
    <x v="8534"/>
  </r>
  <r>
    <s v="Demon Slayer -Kimetsu no Yaiba- The Movie: Mugen Train"/>
    <x v="90"/>
    <m/>
    <m/>
    <m/>
    <n v="4"/>
    <b v="0"/>
    <b v="1"/>
    <b v="0"/>
    <b v="0"/>
    <x v="8534"/>
  </r>
  <r>
    <s v="Can You Ever Forgive Me?"/>
    <x v="50"/>
    <m/>
    <m/>
    <m/>
    <n v="3"/>
    <b v="0"/>
    <b v="0"/>
    <b v="0"/>
    <b v="0"/>
    <x v="8534"/>
  </r>
  <r>
    <s v="The 40 Year Old Virgin"/>
    <x v="73"/>
    <m/>
    <m/>
    <m/>
    <n v="3.5"/>
    <b v="0"/>
    <b v="0"/>
    <b v="0"/>
    <b v="0"/>
    <x v="8534"/>
  </r>
  <r>
    <s v="Paterson"/>
    <x v="68"/>
    <m/>
    <m/>
    <m/>
    <n v="4"/>
    <b v="0"/>
    <b v="0"/>
    <b v="0"/>
    <b v="0"/>
    <x v="8534"/>
  </r>
  <r>
    <s v="The Killer"/>
    <x v="69"/>
    <m/>
    <m/>
    <m/>
    <n v="3.5"/>
    <b v="0"/>
    <b v="0"/>
    <b v="0"/>
    <b v="0"/>
    <x v="8534"/>
  </r>
  <r>
    <s v="The Raid 2"/>
    <x v="72"/>
    <m/>
    <m/>
    <m/>
    <n v="4.5"/>
    <b v="0"/>
    <b v="0"/>
    <b v="0"/>
    <b v="0"/>
    <x v="8534"/>
  </r>
  <r>
    <s v="Palm Springs"/>
    <x v="90"/>
    <m/>
    <m/>
    <m/>
    <n v="4.5"/>
    <b v="0"/>
    <b v="0"/>
    <b v="0"/>
    <b v="0"/>
    <x v="8534"/>
  </r>
  <r>
    <s v="Twelve Monkeys"/>
    <x v="85"/>
    <m/>
    <m/>
    <m/>
    <n v="3.5"/>
    <b v="0"/>
    <b v="0"/>
    <b v="0"/>
    <b v="0"/>
    <x v="8534"/>
  </r>
  <r>
    <s v="Ritual"/>
    <x v="77"/>
    <m/>
    <m/>
    <m/>
    <m/>
    <b v="1"/>
    <b v="0"/>
    <b v="0"/>
    <b v="0"/>
    <x v="8534"/>
  </r>
  <r>
    <s v="Possessor"/>
    <x v="90"/>
    <m/>
    <m/>
    <m/>
    <n v="3"/>
    <b v="0"/>
    <b v="0"/>
    <b v="0"/>
    <b v="0"/>
    <x v="8534"/>
  </r>
  <r>
    <s v="The King"/>
    <x v="47"/>
    <m/>
    <m/>
    <m/>
    <n v="3.5"/>
    <b v="0"/>
    <b v="0"/>
    <b v="0"/>
    <b v="0"/>
    <x v="8534"/>
  </r>
  <r>
    <s v="How to Make Millions Before Grandma Dies"/>
    <x v="60"/>
    <m/>
    <m/>
    <m/>
    <m/>
    <b v="1"/>
    <b v="0"/>
    <b v="0"/>
    <b v="0"/>
    <x v="8534"/>
  </r>
  <r>
    <s v="Se7en"/>
    <x v="85"/>
    <m/>
    <m/>
    <m/>
    <n v="5"/>
    <b v="1"/>
    <b v="1"/>
    <b v="1"/>
    <b v="1"/>
    <x v="8534"/>
  </r>
  <r>
    <s v="Memories of Murder"/>
    <x v="54"/>
    <m/>
    <m/>
    <m/>
    <m/>
    <b v="1"/>
    <b v="1"/>
    <b v="1"/>
    <b v="0"/>
    <x v="8534"/>
  </r>
  <r>
    <s v="Taste of Cherry"/>
    <x v="46"/>
    <m/>
    <m/>
    <m/>
    <m/>
    <b v="1"/>
    <b v="0"/>
    <b v="0"/>
    <b v="0"/>
    <x v="8534"/>
  </r>
  <r>
    <s v="Titane"/>
    <x v="51"/>
    <m/>
    <m/>
    <m/>
    <n v="3.5"/>
    <b v="0"/>
    <b v="0"/>
    <b v="0"/>
    <b v="0"/>
    <x v="8534"/>
  </r>
  <r>
    <s v="The Ascent"/>
    <x v="65"/>
    <m/>
    <m/>
    <m/>
    <m/>
    <b v="1"/>
    <b v="0"/>
    <b v="0"/>
    <b v="0"/>
    <x v="8534"/>
  </r>
  <r>
    <s v="The Adam Project"/>
    <x v="49"/>
    <m/>
    <m/>
    <m/>
    <n v="3"/>
    <b v="0"/>
    <b v="0"/>
    <b v="0"/>
    <b v="0"/>
    <x v="8534"/>
  </r>
  <r>
    <s v="tick, tick... BOOM!"/>
    <x v="51"/>
    <m/>
    <m/>
    <m/>
    <m/>
    <b v="0"/>
    <b v="0"/>
    <b v="0"/>
    <b v="1"/>
    <x v="8534"/>
  </r>
  <r>
    <s v="Still Walking"/>
    <x v="70"/>
    <m/>
    <m/>
    <m/>
    <m/>
    <b v="1"/>
    <b v="0"/>
    <b v="0"/>
    <b v="0"/>
    <x v="8534"/>
  </r>
  <r>
    <s v="Wolfs"/>
    <x v="60"/>
    <m/>
    <m/>
    <m/>
    <n v="3"/>
    <b v="0"/>
    <b v="0"/>
    <b v="0"/>
    <b v="0"/>
    <x v="8534"/>
  </r>
  <r>
    <s v="Eighth Grade"/>
    <x v="50"/>
    <m/>
    <m/>
    <m/>
    <n v="3.5"/>
    <b v="0"/>
    <b v="0"/>
    <b v="0"/>
    <b v="0"/>
    <x v="8534"/>
  </r>
  <r>
    <s v="The Babadook"/>
    <x v="72"/>
    <m/>
    <m/>
    <m/>
    <m/>
    <b v="0"/>
    <b v="0"/>
    <b v="0"/>
    <b v="1"/>
    <x v="8534"/>
  </r>
  <r>
    <s v="The Sea Beast"/>
    <x v="49"/>
    <m/>
    <m/>
    <m/>
    <n v="3.5"/>
    <b v="0"/>
    <b v="0"/>
    <b v="0"/>
    <b v="0"/>
    <x v="8534"/>
  </r>
  <r>
    <s v="Jungle"/>
    <x v="61"/>
    <m/>
    <m/>
    <m/>
    <n v="3"/>
    <b v="0"/>
    <b v="0"/>
    <b v="0"/>
    <b v="0"/>
    <x v="8534"/>
  </r>
  <r>
    <s v="Love Exposure"/>
    <x v="70"/>
    <m/>
    <m/>
    <m/>
    <m/>
    <b v="1"/>
    <b v="0"/>
    <b v="0"/>
    <b v="0"/>
    <x v="8534"/>
  </r>
  <r>
    <s v="Spy Kids 3-D: Game Over"/>
    <x v="54"/>
    <m/>
    <m/>
    <m/>
    <n v="2.5"/>
    <b v="0"/>
    <b v="0"/>
    <b v="0"/>
    <b v="0"/>
    <x v="8534"/>
  </r>
  <r>
    <s v="Monsters vs Aliens"/>
    <x v="45"/>
    <m/>
    <m/>
    <m/>
    <n v="3"/>
    <b v="0"/>
    <b v="0"/>
    <b v="0"/>
    <b v="0"/>
    <x v="8534"/>
  </r>
  <r>
    <s v="The Sacrifice"/>
    <x v="91"/>
    <m/>
    <m/>
    <m/>
    <m/>
    <b v="1"/>
    <b v="0"/>
    <b v="0"/>
    <b v="0"/>
    <x v="8534"/>
  </r>
  <r>
    <s v="Cure"/>
    <x v="46"/>
    <m/>
    <m/>
    <m/>
    <m/>
    <b v="1"/>
    <b v="0"/>
    <b v="0"/>
    <b v="0"/>
    <x v="8534"/>
  </r>
  <r>
    <s v="Trick 'r Treat"/>
    <x v="71"/>
    <m/>
    <m/>
    <m/>
    <n v="4"/>
    <b v="0"/>
    <b v="0"/>
    <b v="0"/>
    <b v="0"/>
    <x v="8534"/>
  </r>
  <r>
    <s v="Nimona"/>
    <x v="69"/>
    <m/>
    <m/>
    <m/>
    <n v="4"/>
    <b v="0"/>
    <b v="0"/>
    <b v="0"/>
    <b v="0"/>
    <x v="8534"/>
  </r>
  <r>
    <s v="The Harder They Fall"/>
    <x v="51"/>
    <m/>
    <m/>
    <m/>
    <n v="3"/>
    <b v="0"/>
    <b v="0"/>
    <b v="0"/>
    <b v="0"/>
    <x v="8534"/>
  </r>
  <r>
    <s v="The Outfit"/>
    <x v="49"/>
    <m/>
    <m/>
    <m/>
    <n v="3.5"/>
    <b v="0"/>
    <b v="0"/>
    <b v="0"/>
    <b v="0"/>
    <x v="8534"/>
  </r>
  <r>
    <s v="Stalker"/>
    <x v="92"/>
    <m/>
    <m/>
    <m/>
    <m/>
    <b v="1"/>
    <b v="0"/>
    <b v="1"/>
    <b v="0"/>
    <x v="8534"/>
  </r>
  <r>
    <s v="The Guardians of the Galaxy Holiday Special"/>
    <x v="49"/>
    <m/>
    <m/>
    <m/>
    <n v="3.5"/>
    <b v="0"/>
    <b v="0"/>
    <b v="0"/>
    <b v="0"/>
    <x v="8534"/>
  </r>
  <r>
    <s v="An Elephant Sitting Still"/>
    <x v="50"/>
    <m/>
    <m/>
    <m/>
    <m/>
    <b v="1"/>
    <b v="0"/>
    <b v="0"/>
    <b v="0"/>
    <x v="8534"/>
  </r>
  <r>
    <s v="Shot Caller"/>
    <x v="61"/>
    <m/>
    <m/>
    <m/>
    <n v="3.5"/>
    <b v="0"/>
    <b v="0"/>
    <b v="0"/>
    <b v="0"/>
    <x v="8534"/>
  </r>
  <r>
    <s v="Inspector Gadget 2"/>
    <x v="54"/>
    <m/>
    <m/>
    <m/>
    <n v="2"/>
    <b v="0"/>
    <b v="0"/>
    <b v="0"/>
    <b v="0"/>
    <x v="8534"/>
  </r>
  <r>
    <s v="First Reformed"/>
    <x v="61"/>
    <m/>
    <m/>
    <m/>
    <n v="3"/>
    <b v="0"/>
    <b v="0"/>
    <b v="0"/>
    <b v="0"/>
    <x v="8534"/>
  </r>
  <r>
    <s v="Fallen Angels"/>
    <x v="85"/>
    <m/>
    <m/>
    <m/>
    <m/>
    <b v="0"/>
    <b v="0"/>
    <b v="1"/>
    <b v="0"/>
    <x v="8534"/>
  </r>
  <r>
    <s v="Hawkeye"/>
    <x v="51"/>
    <m/>
    <m/>
    <m/>
    <n v="3"/>
    <b v="0"/>
    <b v="0"/>
    <b v="0"/>
    <b v="0"/>
    <x v="8534"/>
  </r>
  <r>
    <s v="Squid Game"/>
    <x v="51"/>
    <m/>
    <m/>
    <m/>
    <n v="3.5"/>
    <b v="0"/>
    <b v="0"/>
    <b v="0"/>
    <b v="1"/>
    <x v="8534"/>
  </r>
  <r>
    <s v="Fear Street: 1978"/>
    <x v="51"/>
    <m/>
    <m/>
    <m/>
    <n v="3"/>
    <b v="0"/>
    <b v="0"/>
    <b v="0"/>
    <b v="0"/>
    <x v="8534"/>
  </r>
  <r>
    <s v="I Saw the Devil"/>
    <x v="67"/>
    <m/>
    <m/>
    <m/>
    <n v="4"/>
    <b v="0"/>
    <b v="0"/>
    <b v="0"/>
    <b v="0"/>
    <x v="8534"/>
  </r>
  <r>
    <s v="The Trial of the Chicago 7"/>
    <x v="90"/>
    <m/>
    <m/>
    <m/>
    <n v="4"/>
    <b v="0"/>
    <b v="0"/>
    <b v="0"/>
    <b v="0"/>
    <x v="8534"/>
  </r>
  <r>
    <s v="Werewolf by Night"/>
    <x v="49"/>
    <m/>
    <m/>
    <m/>
    <n v="4"/>
    <b v="0"/>
    <b v="0"/>
    <b v="0"/>
    <b v="0"/>
    <x v="8534"/>
  </r>
  <r>
    <s v="Close-Up"/>
    <x v="84"/>
    <m/>
    <m/>
    <m/>
    <m/>
    <b v="1"/>
    <b v="0"/>
    <b v="0"/>
    <b v="0"/>
    <x v="8534"/>
  </r>
  <r>
    <s v="Lemonade Mouth"/>
    <x v="55"/>
    <m/>
    <m/>
    <m/>
    <n v="3"/>
    <b v="0"/>
    <b v="0"/>
    <b v="0"/>
    <b v="0"/>
    <x v="8534"/>
  </r>
  <r>
    <s v="It's What's Inside"/>
    <x v="60"/>
    <m/>
    <m/>
    <m/>
    <n v="3.5"/>
    <b v="0"/>
    <b v="0"/>
    <b v="0"/>
    <b v="0"/>
    <x v="8534"/>
  </r>
  <r>
    <s v="The Killing of a Sacred Deer"/>
    <x v="61"/>
    <m/>
    <m/>
    <m/>
    <n v="3.5"/>
    <b v="0"/>
    <b v="0"/>
    <b v="0"/>
    <b v="0"/>
    <x v="8534"/>
  </r>
  <r>
    <s v="Azur &amp; Asmar: The Princes' Quest"/>
    <x v="62"/>
    <m/>
    <m/>
    <m/>
    <m/>
    <b v="1"/>
    <b v="0"/>
    <b v="0"/>
    <b v="0"/>
    <x v="8534"/>
  </r>
  <r>
    <s v="Set It Up"/>
    <x v="50"/>
    <m/>
    <m/>
    <m/>
    <n v="3.5"/>
    <b v="0"/>
    <b v="0"/>
    <b v="0"/>
    <b v="0"/>
    <x v="8534"/>
  </r>
  <r>
    <s v="Pokémon Detective Pikachu"/>
    <x v="47"/>
    <m/>
    <m/>
    <m/>
    <n v="3.5"/>
    <b v="0"/>
    <b v="0"/>
    <b v="0"/>
    <b v="0"/>
    <x v="8534"/>
  </r>
  <r>
    <s v="Bo Burnham: Inside"/>
    <x v="51"/>
    <m/>
    <m/>
    <m/>
    <n v="5"/>
    <b v="0"/>
    <b v="0"/>
    <b v="0"/>
    <b v="0"/>
    <x v="8534"/>
  </r>
  <r>
    <s v="Three Colours: Red"/>
    <x v="64"/>
    <m/>
    <m/>
    <m/>
    <m/>
    <b v="1"/>
    <b v="0"/>
    <b v="0"/>
    <b v="0"/>
    <x v="8534"/>
  </r>
  <r>
    <s v="Hamilton"/>
    <x v="90"/>
    <m/>
    <m/>
    <m/>
    <n v="4"/>
    <b v="0"/>
    <b v="1"/>
    <b v="0"/>
    <b v="0"/>
    <x v="8534"/>
  </r>
  <r>
    <s v="Tiger King"/>
    <x v="90"/>
    <m/>
    <m/>
    <m/>
    <n v="3"/>
    <b v="0"/>
    <b v="0"/>
    <b v="0"/>
    <b v="0"/>
    <x v="8534"/>
  </r>
  <r>
    <s v="The Gray Man"/>
    <x v="49"/>
    <m/>
    <m/>
    <m/>
    <n v="2"/>
    <b v="0"/>
    <b v="0"/>
    <b v="0"/>
    <b v="0"/>
    <x v="8534"/>
  </r>
  <r>
    <s v="The Invitation"/>
    <x v="48"/>
    <m/>
    <m/>
    <m/>
    <n v="3.5"/>
    <b v="0"/>
    <b v="0"/>
    <b v="0"/>
    <b v="0"/>
    <x v="8534"/>
  </r>
  <r>
    <s v="I'm Thinking of Ending Things"/>
    <x v="90"/>
    <m/>
    <m/>
    <m/>
    <n v="3.5"/>
    <b v="0"/>
    <b v="0"/>
    <b v="0"/>
    <b v="0"/>
    <x v="8534"/>
  </r>
  <r>
    <s v="Akira"/>
    <x v="87"/>
    <m/>
    <m/>
    <m/>
    <m/>
    <b v="1"/>
    <b v="0"/>
    <b v="1"/>
    <b v="0"/>
    <x v="8534"/>
  </r>
  <r>
    <s v="Song of the Sea"/>
    <x v="72"/>
    <m/>
    <m/>
    <m/>
    <m/>
    <b v="1"/>
    <b v="0"/>
    <b v="0"/>
    <b v="0"/>
    <x v="8534"/>
  </r>
  <r>
    <s v="The Lobster"/>
    <x v="48"/>
    <m/>
    <m/>
    <m/>
    <n v="3.5"/>
    <b v="0"/>
    <b v="0"/>
    <b v="0"/>
    <b v="1"/>
    <x v="8534"/>
  </r>
  <r>
    <s v="Don't Look Up"/>
    <x v="51"/>
    <m/>
    <m/>
    <m/>
    <n v="3"/>
    <b v="0"/>
    <b v="0"/>
    <b v="0"/>
    <b v="1"/>
    <x v="8534"/>
  </r>
  <r>
    <s v="Yi Yi"/>
    <x v="77"/>
    <m/>
    <m/>
    <m/>
    <m/>
    <b v="1"/>
    <b v="0"/>
    <b v="0"/>
    <b v="0"/>
    <x v="8534"/>
  </r>
  <r>
    <s v="Midnight Mass"/>
    <x v="51"/>
    <m/>
    <m/>
    <m/>
    <n v="3.5"/>
    <b v="0"/>
    <b v="0"/>
    <b v="0"/>
    <b v="0"/>
    <x v="8534"/>
  </r>
  <r>
    <s v="The Falcon and the Winter Soldier"/>
    <x v="51"/>
    <m/>
    <m/>
    <m/>
    <n v="3"/>
    <b v="0"/>
    <b v="0"/>
    <b v="0"/>
    <b v="0"/>
    <x v="8534"/>
  </r>
  <r>
    <s v="Zack Snyder's Justice League"/>
    <x v="51"/>
    <m/>
    <m/>
    <m/>
    <n v="4"/>
    <b v="0"/>
    <b v="0"/>
    <b v="0"/>
    <b v="0"/>
    <x v="8534"/>
  </r>
  <r>
    <s v="Cuckoo"/>
    <x v="60"/>
    <m/>
    <m/>
    <m/>
    <n v="3"/>
    <b v="0"/>
    <b v="0"/>
    <b v="0"/>
    <b v="0"/>
    <x v="8534"/>
  </r>
  <r>
    <s v="mid90s"/>
    <x v="50"/>
    <m/>
    <m/>
    <m/>
    <m/>
    <b v="0"/>
    <b v="0"/>
    <b v="1"/>
    <b v="0"/>
    <x v="8534"/>
  </r>
  <r>
    <s v="The Lighthouse"/>
    <x v="47"/>
    <m/>
    <m/>
    <m/>
    <n v="4"/>
    <b v="0"/>
    <b v="0"/>
    <b v="1"/>
    <b v="1"/>
    <x v="8534"/>
  </r>
  <r>
    <s v="Society of the Snow"/>
    <x v="69"/>
    <m/>
    <m/>
    <m/>
    <n v="4.5"/>
    <b v="0"/>
    <b v="0"/>
    <b v="0"/>
    <b v="1"/>
    <x v="8534"/>
  </r>
  <r>
    <s v="Good Time"/>
    <x v="61"/>
    <m/>
    <m/>
    <m/>
    <n v="3.5"/>
    <b v="0"/>
    <b v="0"/>
    <b v="0"/>
    <b v="0"/>
    <x v="8534"/>
  </r>
  <r>
    <s v="Radio Rebel"/>
    <x v="53"/>
    <m/>
    <m/>
    <m/>
    <n v="1.5"/>
    <b v="0"/>
    <b v="0"/>
    <b v="0"/>
    <b v="0"/>
    <x v="8534"/>
  </r>
  <r>
    <s v="Me and Earl and the Dying Girl"/>
    <x v="48"/>
    <m/>
    <m/>
    <m/>
    <n v="4.5"/>
    <b v="0"/>
    <b v="0"/>
    <b v="0"/>
    <b v="0"/>
    <x v="8534"/>
  </r>
  <r>
    <s v="Children of Heaven"/>
    <x v="46"/>
    <m/>
    <m/>
    <m/>
    <m/>
    <b v="0"/>
    <b v="1"/>
    <b v="0"/>
    <b v="0"/>
    <x v="8534"/>
  </r>
  <r>
    <s v="Sorcerer"/>
    <x v="65"/>
    <m/>
    <m/>
    <m/>
    <m/>
    <b v="1"/>
    <b v="0"/>
    <b v="0"/>
    <b v="0"/>
    <x v="8534"/>
  </r>
  <r>
    <s v="You Were Never Really Here"/>
    <x v="61"/>
    <m/>
    <m/>
    <m/>
    <n v="3"/>
    <b v="0"/>
    <b v="0"/>
    <b v="0"/>
    <b v="0"/>
    <x v="8534"/>
  </r>
  <r>
    <s v="The Edge of Seventeen"/>
    <x v="68"/>
    <m/>
    <m/>
    <m/>
    <n v="4"/>
    <b v="0"/>
    <b v="0"/>
    <b v="0"/>
    <b v="1"/>
    <x v="8534"/>
  </r>
  <r>
    <s v="Hit Man"/>
    <x v="69"/>
    <m/>
    <m/>
    <m/>
    <n v="4"/>
    <b v="0"/>
    <b v="0"/>
    <b v="0"/>
    <b v="0"/>
    <x v="8534"/>
  </r>
  <r>
    <s v="¡Three Amigos!"/>
    <x v="91"/>
    <m/>
    <m/>
    <m/>
    <n v="3"/>
    <b v="0"/>
    <b v="0"/>
    <b v="0"/>
    <b v="0"/>
    <x v="8534"/>
  </r>
  <r>
    <s v="Where Is the Friend's House?"/>
    <x v="93"/>
    <m/>
    <m/>
    <m/>
    <m/>
    <b v="1"/>
    <b v="0"/>
    <b v="0"/>
    <b v="0"/>
    <x v="8534"/>
  </r>
  <r>
    <s v="The Empty Man"/>
    <x v="90"/>
    <m/>
    <m/>
    <m/>
    <n v="3.5"/>
    <b v="0"/>
    <b v="0"/>
    <b v="0"/>
    <b v="0"/>
    <x v="8534"/>
  </r>
  <r>
    <s v="Insurgent"/>
    <x v="48"/>
    <m/>
    <m/>
    <m/>
    <n v="2"/>
    <b v="0"/>
    <b v="0"/>
    <b v="0"/>
    <b v="0"/>
    <x v="8534"/>
  </r>
  <r>
    <s v="The Babysitter"/>
    <x v="61"/>
    <m/>
    <m/>
    <m/>
    <n v="3.5"/>
    <b v="0"/>
    <b v="0"/>
    <b v="0"/>
    <b v="0"/>
    <x v="8534"/>
  </r>
  <r>
    <s v="Neon Genesis Evangelion: The End of Evangelion"/>
    <x v="46"/>
    <m/>
    <m/>
    <m/>
    <m/>
    <b v="1"/>
    <b v="0"/>
    <b v="1"/>
    <b v="0"/>
    <x v="8534"/>
  </r>
  <r>
    <s v="Maharaja"/>
    <x v="60"/>
    <m/>
    <m/>
    <m/>
    <m/>
    <b v="0"/>
    <b v="1"/>
    <b v="0"/>
    <b v="0"/>
    <x v="8534"/>
  </r>
  <r>
    <s v="The Queen's Gambit"/>
    <x v="90"/>
    <m/>
    <m/>
    <m/>
    <n v="5"/>
    <b v="0"/>
    <b v="0"/>
    <b v="0"/>
    <b v="1"/>
    <x v="8534"/>
  </r>
  <r>
    <s v="I Care a Lot"/>
    <x v="90"/>
    <m/>
    <m/>
    <m/>
    <n v="2.5"/>
    <b v="0"/>
    <b v="0"/>
    <b v="0"/>
    <b v="0"/>
    <x v="8534"/>
  </r>
  <r>
    <s v="Mother"/>
    <x v="45"/>
    <m/>
    <m/>
    <m/>
    <n v="3.5"/>
    <b v="0"/>
    <b v="0"/>
    <b v="0"/>
    <b v="0"/>
    <x v="8534"/>
  </r>
  <r>
    <s v="Pig"/>
    <x v="51"/>
    <m/>
    <m/>
    <m/>
    <n v="4"/>
    <b v="0"/>
    <b v="0"/>
    <b v="0"/>
    <b v="0"/>
    <x v="8534"/>
  </r>
  <r>
    <s v="Star Wars: The Force Awakens"/>
    <x v="48"/>
    <m/>
    <m/>
    <m/>
    <n v="3.5"/>
    <b v="0"/>
    <b v="0"/>
    <b v="0"/>
    <b v="1"/>
    <x v="8534"/>
  </r>
  <r>
    <s v="Do Revenge"/>
    <x v="49"/>
    <m/>
    <m/>
    <m/>
    <n v="2.5"/>
    <b v="0"/>
    <b v="0"/>
    <b v="0"/>
    <b v="0"/>
    <x v="8534"/>
  </r>
  <r>
    <s v="Borat: Cultural Learnings of America for Make Benefit Glorious Nation of Kazakhstan"/>
    <x v="62"/>
    <m/>
    <m/>
    <m/>
    <m/>
    <b v="0"/>
    <b v="0"/>
    <b v="0"/>
    <b v="1"/>
    <x v="8534"/>
  </r>
  <r>
    <s v="Kiki's Delivery Service"/>
    <x v="76"/>
    <m/>
    <m/>
    <m/>
    <n v="4"/>
    <b v="0"/>
    <b v="0"/>
    <b v="1"/>
    <b v="1"/>
    <x v="8534"/>
  </r>
  <r>
    <s v="Marrowbone"/>
    <x v="61"/>
    <m/>
    <m/>
    <m/>
    <n v="4"/>
    <b v="0"/>
    <b v="0"/>
    <b v="0"/>
    <b v="0"/>
    <x v="8534"/>
  </r>
  <r>
    <s v="Then Came You"/>
    <x v="50"/>
    <m/>
    <m/>
    <m/>
    <n v="3"/>
    <b v="0"/>
    <b v="0"/>
    <b v="0"/>
    <b v="0"/>
    <x v="8534"/>
  </r>
  <r>
    <s v="Enemy"/>
    <x v="59"/>
    <m/>
    <m/>
    <m/>
    <n v="3.5"/>
    <b v="0"/>
    <b v="0"/>
    <b v="0"/>
    <b v="0"/>
    <x v="8534"/>
  </r>
  <r>
    <s v="Hustle"/>
    <x v="49"/>
    <m/>
    <m/>
    <m/>
    <n v="3.5"/>
    <b v="0"/>
    <b v="0"/>
    <b v="0"/>
    <b v="0"/>
    <x v="8534"/>
  </r>
  <r>
    <s v="Star Wars: Episode II --Attack of the Clones"/>
    <x v="63"/>
    <m/>
    <m/>
    <m/>
    <n v="3"/>
    <b v="0"/>
    <b v="0"/>
    <b v="0"/>
    <b v="0"/>
    <x v="8534"/>
  </r>
  <r>
    <s v="The Old Guard"/>
    <x v="90"/>
    <m/>
    <m/>
    <m/>
    <n v="2.5"/>
    <b v="0"/>
    <b v="0"/>
    <b v="0"/>
    <b v="0"/>
    <x v="8534"/>
  </r>
  <r>
    <s v="Carry-On"/>
    <x v="60"/>
    <m/>
    <m/>
    <m/>
    <n v="3"/>
    <b v="0"/>
    <b v="0"/>
    <b v="0"/>
    <b v="0"/>
    <x v="8534"/>
  </r>
  <r>
    <s v="Home Sweet Home Alone"/>
    <x v="51"/>
    <m/>
    <m/>
    <m/>
    <n v="1.5"/>
    <b v="0"/>
    <b v="0"/>
    <b v="0"/>
    <b v="0"/>
    <x v="8534"/>
  </r>
  <r>
    <s v="Hot Rod"/>
    <x v="71"/>
    <m/>
    <m/>
    <m/>
    <n v="3"/>
    <b v="0"/>
    <b v="0"/>
    <b v="0"/>
    <b v="0"/>
    <x v="8534"/>
  </r>
  <r>
    <s v="Nobody Knows"/>
    <x v="66"/>
    <m/>
    <m/>
    <m/>
    <m/>
    <b v="1"/>
    <b v="0"/>
    <b v="0"/>
    <b v="0"/>
    <x v="8534"/>
  </r>
  <r>
    <s v="Mary and Max"/>
    <x v="45"/>
    <m/>
    <m/>
    <m/>
    <m/>
    <b v="1"/>
    <b v="1"/>
    <b v="0"/>
    <b v="0"/>
    <x v="8534"/>
  </r>
  <r>
    <s v="The Irishman"/>
    <x v="47"/>
    <m/>
    <m/>
    <m/>
    <n v="3.5"/>
    <b v="0"/>
    <b v="0"/>
    <b v="0"/>
    <b v="1"/>
    <x v="8534"/>
  </r>
  <r>
    <s v="Grave of the Fireflies"/>
    <x v="87"/>
    <m/>
    <m/>
    <m/>
    <m/>
    <b v="1"/>
    <b v="1"/>
    <b v="1"/>
    <b v="1"/>
    <x v="8534"/>
  </r>
  <r>
    <s v="Killer Klowns from Outer Space"/>
    <x v="87"/>
    <m/>
    <m/>
    <m/>
    <n v="3.5"/>
    <b v="0"/>
    <b v="0"/>
    <b v="0"/>
    <b v="0"/>
    <x v="8534"/>
  </r>
  <r>
    <s v="Tampopo"/>
    <x v="86"/>
    <m/>
    <m/>
    <m/>
    <m/>
    <b v="1"/>
    <b v="0"/>
    <b v="0"/>
    <b v="0"/>
    <x v="8534"/>
  </r>
  <r>
    <s v="Coherence"/>
    <x v="59"/>
    <m/>
    <m/>
    <m/>
    <n v="4"/>
    <b v="0"/>
    <b v="0"/>
    <b v="0"/>
    <b v="0"/>
    <x v="8534"/>
  </r>
  <r>
    <s v="Knight and Day"/>
    <x v="67"/>
    <m/>
    <m/>
    <m/>
    <n v="2.5"/>
    <b v="0"/>
    <b v="0"/>
    <b v="0"/>
    <b v="0"/>
    <x v="8534"/>
  </r>
  <r>
    <s v="Jai Bhim"/>
    <x v="51"/>
    <m/>
    <m/>
    <m/>
    <m/>
    <b v="0"/>
    <b v="1"/>
    <b v="0"/>
    <b v="0"/>
    <x v="8534"/>
  </r>
  <r>
    <s v="Roma"/>
    <x v="50"/>
    <m/>
    <m/>
    <m/>
    <n v="3.5"/>
    <b v="0"/>
    <b v="0"/>
    <b v="0"/>
    <b v="0"/>
    <x v="8534"/>
  </r>
  <r>
    <s v="Autumn Sonata"/>
    <x v="80"/>
    <m/>
    <m/>
    <m/>
    <m/>
    <b v="1"/>
    <b v="1"/>
    <b v="0"/>
    <b v="0"/>
    <x v="8534"/>
  </r>
  <r>
    <s v="All About Lily Chou-Chou"/>
    <x v="58"/>
    <m/>
    <m/>
    <m/>
    <m/>
    <b v="0"/>
    <b v="0"/>
    <b v="1"/>
    <b v="0"/>
    <x v="8534"/>
  </r>
  <r>
    <s v="Planes, Trains and Automobiles"/>
    <x v="93"/>
    <m/>
    <m/>
    <m/>
    <n v="4"/>
    <b v="0"/>
    <b v="0"/>
    <b v="0"/>
    <b v="0"/>
    <x v="8534"/>
  </r>
  <r>
    <s v="Black Mirror: Bandersnatch"/>
    <x v="50"/>
    <m/>
    <m/>
    <m/>
    <n v="3.5"/>
    <b v="0"/>
    <b v="0"/>
    <b v="0"/>
    <b v="0"/>
    <x v="8534"/>
  </r>
  <r>
    <s v="Castle in the Sky"/>
    <x v="91"/>
    <m/>
    <m/>
    <m/>
    <n v="4"/>
    <b v="0"/>
    <b v="0"/>
    <b v="0"/>
    <b v="0"/>
    <x v="8534"/>
  </r>
  <r>
    <s v="Obi-Wan Kenobi"/>
    <x v="49"/>
    <m/>
    <m/>
    <m/>
    <n v="3"/>
    <b v="0"/>
    <b v="0"/>
    <b v="0"/>
    <b v="0"/>
    <x v="8534"/>
  </r>
  <r>
    <s v="The Mitchells vs. the Machines"/>
    <x v="51"/>
    <m/>
    <m/>
    <m/>
    <n v="4.5"/>
    <b v="0"/>
    <b v="0"/>
    <b v="0"/>
    <b v="0"/>
    <x v="8534"/>
  </r>
  <r>
    <s v="Possession"/>
    <x v="82"/>
    <m/>
    <m/>
    <m/>
    <m/>
    <b v="0"/>
    <b v="0"/>
    <b v="1"/>
    <b v="0"/>
    <x v="8534"/>
  </r>
  <r>
    <s v="Under the Silver Lake"/>
    <x v="50"/>
    <m/>
    <m/>
    <m/>
    <n v="3.5"/>
    <b v="0"/>
    <b v="0"/>
    <b v="0"/>
    <b v="0"/>
    <x v="8534"/>
  </r>
  <r>
    <s v="The Devil All the Time"/>
    <x v="90"/>
    <m/>
    <m/>
    <m/>
    <n v="3.5"/>
    <b v="0"/>
    <b v="0"/>
    <b v="0"/>
    <b v="0"/>
    <x v="8534"/>
  </r>
  <r>
    <s v="Big Little Lies"/>
    <x v="61"/>
    <m/>
    <m/>
    <m/>
    <n v="4"/>
    <b v="0"/>
    <b v="0"/>
    <b v="0"/>
    <b v="0"/>
    <x v="8534"/>
  </r>
  <r>
    <s v="Marcel the Shell with Shoes On"/>
    <x v="51"/>
    <m/>
    <m/>
    <m/>
    <n v="4.5"/>
    <b v="1"/>
    <b v="0"/>
    <b v="0"/>
    <b v="0"/>
    <x v="8534"/>
  </r>
  <r>
    <s v="Harry Potter and the Philosopher's Stone"/>
    <x v="58"/>
    <m/>
    <m/>
    <m/>
    <n v="3.5"/>
    <b v="0"/>
    <b v="0"/>
    <b v="0"/>
    <b v="1"/>
    <x v="8534"/>
  </r>
  <r>
    <s v="Mission: Impossible - Dead Reckoning"/>
    <x v="69"/>
    <m/>
    <m/>
    <m/>
    <n v="4"/>
    <b v="0"/>
    <b v="0"/>
    <b v="0"/>
    <b v="0"/>
    <x v="8534"/>
  </r>
  <r>
    <s v="Evangelion: 3.0+1.0 Thrice Upon a Time"/>
    <x v="51"/>
    <m/>
    <m/>
    <m/>
    <m/>
    <b v="1"/>
    <b v="0"/>
    <b v="0"/>
    <b v="0"/>
    <x v="8534"/>
  </r>
  <r>
    <s v="Moon Knight"/>
    <x v="49"/>
    <m/>
    <m/>
    <m/>
    <n v="3.5"/>
    <b v="0"/>
    <b v="0"/>
    <b v="0"/>
    <b v="0"/>
    <x v="8534"/>
  </r>
  <r>
    <s v="Everybody Wants Some!!"/>
    <x v="68"/>
    <m/>
    <m/>
    <m/>
    <n v="4"/>
    <b v="0"/>
    <b v="0"/>
    <b v="0"/>
    <b v="0"/>
    <x v="8534"/>
  </r>
  <r>
    <s v="Nostalgia"/>
    <x v="79"/>
    <m/>
    <m/>
    <m/>
    <m/>
    <b v="1"/>
    <b v="0"/>
    <b v="0"/>
    <b v="0"/>
    <x v="8534"/>
  </r>
  <r>
    <s v="Frances Ha"/>
    <x v="53"/>
    <m/>
    <m/>
    <m/>
    <m/>
    <b v="0"/>
    <b v="0"/>
    <b v="1"/>
    <b v="0"/>
    <x v="8534"/>
  </r>
  <r>
    <s v="Eternity and a Day"/>
    <x v="75"/>
    <m/>
    <m/>
    <m/>
    <m/>
    <b v="1"/>
    <b v="0"/>
    <b v="0"/>
    <b v="0"/>
    <x v="8534"/>
  </r>
  <r>
    <s v="The Haunting of Bly Manor"/>
    <x v="90"/>
    <m/>
    <m/>
    <m/>
    <n v="3.5"/>
    <b v="0"/>
    <b v="0"/>
    <b v="0"/>
    <b v="0"/>
    <x v="8534"/>
  </r>
  <r>
    <s v="A Special Day"/>
    <x v="65"/>
    <m/>
    <m/>
    <m/>
    <m/>
    <b v="1"/>
    <b v="0"/>
    <b v="0"/>
    <b v="0"/>
    <x v="8534"/>
  </r>
  <r>
    <s v="Black Mirror: San Junipero"/>
    <x v="68"/>
    <m/>
    <m/>
    <m/>
    <n v="4.5"/>
    <b v="0"/>
    <b v="0"/>
    <b v="0"/>
    <b v="0"/>
    <x v="8534"/>
  </r>
  <r>
    <s v="12th Fail"/>
    <x v="69"/>
    <m/>
    <m/>
    <m/>
    <m/>
    <b v="0"/>
    <b v="1"/>
    <b v="0"/>
    <b v="0"/>
    <x v="8534"/>
  </r>
  <r>
    <s v="Reptile"/>
    <x v="69"/>
    <m/>
    <m/>
    <m/>
    <n v="3"/>
    <b v="0"/>
    <b v="0"/>
    <b v="0"/>
    <b v="0"/>
    <x v="8534"/>
  </r>
  <r>
    <s v="Red Notice"/>
    <x v="51"/>
    <m/>
    <m/>
    <m/>
    <n v="2"/>
    <b v="0"/>
    <b v="0"/>
    <b v="0"/>
    <b v="0"/>
    <x v="8534"/>
  </r>
  <r>
    <s v="Three Identical Strangers"/>
    <x v="50"/>
    <m/>
    <m/>
    <m/>
    <n v="4"/>
    <b v="0"/>
    <b v="0"/>
    <b v="0"/>
    <b v="0"/>
    <x v="8534"/>
  </r>
  <r>
    <s v="El Camino: A Breaking Bad Movie"/>
    <x v="47"/>
    <m/>
    <m/>
    <m/>
    <n v="4"/>
    <b v="0"/>
    <b v="0"/>
    <b v="0"/>
    <b v="0"/>
    <x v="8534"/>
  </r>
  <r>
    <s v="Kimi"/>
    <x v="49"/>
    <m/>
    <m/>
    <m/>
    <n v="3.5"/>
    <b v="0"/>
    <b v="0"/>
    <b v="0"/>
    <b v="0"/>
    <x v="8534"/>
  </r>
  <r>
    <s v="Tokyo Godfathers"/>
    <x v="54"/>
    <m/>
    <m/>
    <m/>
    <m/>
    <b v="1"/>
    <b v="0"/>
    <b v="0"/>
    <b v="0"/>
    <x v="8534"/>
  </r>
  <r>
    <s v="La Haine"/>
    <x v="85"/>
    <m/>
    <m/>
    <m/>
    <m/>
    <b v="1"/>
    <b v="1"/>
    <b v="1"/>
    <b v="0"/>
    <x v="8534"/>
  </r>
  <r>
    <s v="High School Musical"/>
    <x v="62"/>
    <m/>
    <m/>
    <m/>
    <n v="3"/>
    <b v="0"/>
    <b v="0"/>
    <b v="0"/>
    <b v="1"/>
    <x v="8534"/>
  </r>
  <r>
    <s v="The Lost City of Z"/>
    <x v="68"/>
    <m/>
    <m/>
    <m/>
    <n v="3"/>
    <b v="0"/>
    <b v="0"/>
    <b v="0"/>
    <b v="0"/>
    <x v="8534"/>
  </r>
  <r>
    <s v="The Boy in the Striped Pyjamas"/>
    <x v="70"/>
    <m/>
    <m/>
    <m/>
    <m/>
    <b v="0"/>
    <b v="0"/>
    <b v="0"/>
    <b v="1"/>
    <x v="8534"/>
  </r>
  <r>
    <s v="Y Tu Mamá También"/>
    <x v="58"/>
    <m/>
    <m/>
    <m/>
    <m/>
    <b v="1"/>
    <b v="0"/>
    <b v="1"/>
    <b v="0"/>
    <x v="8534"/>
  </r>
  <r>
    <s v="Melancholia"/>
    <x v="55"/>
    <m/>
    <m/>
    <m/>
    <n v="4"/>
    <b v="0"/>
    <b v="0"/>
    <b v="0"/>
    <b v="0"/>
    <x v="8534"/>
  </r>
  <r>
    <s v="Caddo Lake"/>
    <x v="60"/>
    <m/>
    <m/>
    <m/>
    <n v="3.5"/>
    <b v="0"/>
    <b v="0"/>
    <b v="0"/>
    <b v="0"/>
    <x v="8534"/>
  </r>
  <r>
    <s v="Mother of the Bride"/>
    <x v="60"/>
    <m/>
    <m/>
    <m/>
    <n v="1"/>
    <b v="0"/>
    <b v="0"/>
    <b v="0"/>
    <b v="0"/>
    <x v="8534"/>
  </r>
  <r>
    <s v="Knowing"/>
    <x v="45"/>
    <m/>
    <m/>
    <m/>
    <n v="2"/>
    <b v="0"/>
    <b v="0"/>
    <b v="0"/>
    <b v="0"/>
    <x v="8534"/>
  </r>
  <r>
    <s v="What If"/>
    <x v="59"/>
    <m/>
    <m/>
    <m/>
    <n v="4"/>
    <b v="0"/>
    <b v="0"/>
    <b v="0"/>
    <b v="0"/>
    <x v="8534"/>
  </r>
  <r>
    <s v="Dope"/>
    <x v="48"/>
    <m/>
    <m/>
    <m/>
    <n v="3.5"/>
    <b v="0"/>
    <b v="0"/>
    <b v="0"/>
    <b v="0"/>
    <x v="8534"/>
  </r>
  <r>
    <s v="Suspiria"/>
    <x v="50"/>
    <m/>
    <m/>
    <m/>
    <n v="2.5"/>
    <b v="0"/>
    <b v="0"/>
    <b v="0"/>
    <b v="0"/>
    <x v="8534"/>
  </r>
  <r>
    <s v="Princess Mononoke"/>
    <x v="46"/>
    <m/>
    <m/>
    <m/>
    <n v="4"/>
    <b v="1"/>
    <b v="1"/>
    <b v="1"/>
    <b v="1"/>
    <x v="8534"/>
  </r>
  <r>
    <s v="The Autopsy of Jane Doe"/>
    <x v="68"/>
    <m/>
    <m/>
    <m/>
    <n v="3.5"/>
    <b v="0"/>
    <b v="0"/>
    <b v="0"/>
    <b v="0"/>
    <x v="8534"/>
  </r>
  <r>
    <s v="Captain Fantastic"/>
    <x v="68"/>
    <m/>
    <m/>
    <m/>
    <n v="4"/>
    <b v="0"/>
    <b v="0"/>
    <b v="0"/>
    <b v="0"/>
    <x v="8534"/>
  </r>
  <r>
    <s v="To All the Boys I've Loved Before"/>
    <x v="50"/>
    <m/>
    <m/>
    <m/>
    <m/>
    <b v="0"/>
    <b v="0"/>
    <b v="0"/>
    <b v="1"/>
    <x v="8534"/>
  </r>
  <r>
    <s v="BEEF"/>
    <x v="69"/>
    <m/>
    <m/>
    <m/>
    <n v="4.5"/>
    <b v="0"/>
    <b v="0"/>
    <b v="0"/>
    <b v="0"/>
    <x v="8534"/>
  </r>
  <r>
    <s v="Green Room"/>
    <x v="48"/>
    <m/>
    <m/>
    <m/>
    <n v="4"/>
    <b v="0"/>
    <b v="0"/>
    <b v="0"/>
    <b v="0"/>
    <x v="8534"/>
  </r>
  <r>
    <s v="Birds of Prey (and the Fantabulous Emancipation of One Harley Quinn)"/>
    <x v="90"/>
    <m/>
    <m/>
    <m/>
    <n v="2"/>
    <b v="0"/>
    <b v="0"/>
    <b v="0"/>
    <b v="1"/>
    <x v="8534"/>
  </r>
  <r>
    <s v="Bao"/>
    <x v="50"/>
    <m/>
    <m/>
    <m/>
    <n v="3.5"/>
    <b v="0"/>
    <b v="0"/>
    <b v="0"/>
    <b v="0"/>
    <x v="8534"/>
  </r>
  <r>
    <s v="May December"/>
    <x v="69"/>
    <m/>
    <m/>
    <m/>
    <n v="4"/>
    <b v="0"/>
    <b v="0"/>
    <b v="0"/>
    <b v="0"/>
    <x v="85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990450-D1B8-4C69-BD68-C3B09507071B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2" firstHeaderRow="1" firstDataRow="1" firstDataCol="1"/>
  <pivotFields count="11">
    <pivotField showAll="0"/>
    <pivotField axis="axisRow" showAll="0">
      <items count="95">
        <item x="26"/>
        <item x="30"/>
        <item x="7"/>
        <item x="18"/>
        <item x="28"/>
        <item x="41"/>
        <item x="25"/>
        <item x="36"/>
        <item x="43"/>
        <item x="15"/>
        <item x="9"/>
        <item x="35"/>
        <item x="42"/>
        <item x="44"/>
        <item x="21"/>
        <item x="31"/>
        <item x="3"/>
        <item x="2"/>
        <item x="33"/>
        <item x="32"/>
        <item x="39"/>
        <item x="37"/>
        <item x="16"/>
        <item x="34"/>
        <item x="6"/>
        <item x="17"/>
        <item x="4"/>
        <item x="24"/>
        <item x="1"/>
        <item x="14"/>
        <item x="27"/>
        <item x="23"/>
        <item x="10"/>
        <item x="19"/>
        <item x="8"/>
        <item x="13"/>
        <item x="20"/>
        <item x="22"/>
        <item x="40"/>
        <item x="11"/>
        <item x="38"/>
        <item x="29"/>
        <item x="0"/>
        <item x="5"/>
        <item x="12"/>
        <item x="65"/>
        <item x="80"/>
        <item x="92"/>
        <item x="78"/>
        <item x="82"/>
        <item x="74"/>
        <item x="79"/>
        <item x="83"/>
        <item x="86"/>
        <item x="91"/>
        <item x="93"/>
        <item x="87"/>
        <item x="76"/>
        <item x="84"/>
        <item x="89"/>
        <item x="81"/>
        <item x="52"/>
        <item x="64"/>
        <item x="85"/>
        <item x="88"/>
        <item x="46"/>
        <item x="75"/>
        <item x="57"/>
        <item x="77"/>
        <item x="58"/>
        <item x="63"/>
        <item x="54"/>
        <item x="66"/>
        <item x="73"/>
        <item x="62"/>
        <item x="71"/>
        <item x="70"/>
        <item x="45"/>
        <item x="67"/>
        <item x="55"/>
        <item x="53"/>
        <item x="59"/>
        <item x="72"/>
        <item x="48"/>
        <item x="68"/>
        <item x="61"/>
        <item x="50"/>
        <item x="47"/>
        <item x="90"/>
        <item x="51"/>
        <item x="49"/>
        <item x="69"/>
        <item x="60"/>
        <item x="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8536"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1"/>
  </rowFields>
  <rowItems count="49"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Items count="1">
    <i/>
  </colItems>
  <dataFields count="1">
    <dataField name="Sum of Adjusted_Worldwide" fld="10" baseField="1" baseItem="0" numFmtId="44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1" type="captionBetween" evalOrder="-1" id="2" stringValue1="1977" stringValue2="2024">
      <autoFilter ref="A1">
        <filterColumn colId="0">
          <customFilters and="1">
            <customFilter operator="greaterThanOrEqual" val="1977"/>
            <customFilter operator="lessThanOrEqual" val="2024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875E639-BCCD-4557-9B57-0DAA2536C9F2}" autoFormatId="16" applyNumberFormats="0" applyBorderFormats="0" applyFontFormats="0" applyPatternFormats="0" applyAlignmentFormats="0" applyWidthHeightFormats="0">
  <queryTableRefresh nextId="16" unboundColumnsRight="2">
    <queryTableFields count="12">
      <queryTableField id="1" name="movie_name" tableColumnId="1"/>
      <queryTableField id="12" name="year" tableColumnId="12"/>
      <queryTableField id="4" name="Worldwide" tableColumnId="4"/>
      <queryTableField id="5" name="Box_Office_Rank" tableColumnId="5"/>
      <queryTableField id="6" name="Milestone" tableColumnId="6"/>
      <queryTableField id="7" name="rating" tableColumnId="7"/>
      <queryTableField id="8" name="letterboxd_top_250" tableColumnId="8"/>
      <queryTableField id="9" name="imdb_top_250" tableColumnId="9"/>
      <queryTableField id="10" name="letterboxd_top_fans" tableColumnId="10"/>
      <queryTableField id="11" name="letterboxd_million" tableColumnId="11"/>
      <queryTableField id="14" dataBound="0" tableColumnId="14"/>
      <queryTableField id="15" dataBound="0" tableColumnId="2"/>
    </queryTableFields>
    <queryTableDeletedFields count="2">
      <deletedField name="box_office_year"/>
      <deletedField name="letterboxd_yea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65C95E-65E5-4341-BF53-643D558F563A}" name="Everything_Movies" displayName="Everything_Movies" ref="A1:L8985" tableType="queryTable" totalsRowShown="0">
  <autoFilter ref="A1:L8985" xr:uid="{DF65C95E-65E5-4341-BF53-643D558F563A}">
    <filterColumn colId="4">
      <filters blank="1"/>
    </filterColumn>
    <filterColumn colId="6">
      <filters>
        <filter val="TRUE"/>
      </filters>
    </filterColumn>
    <filterColumn colId="7">
      <filters>
        <filter val="TRUE"/>
      </filters>
    </filterColumn>
    <filterColumn colId="8">
      <filters>
        <filter val="TRUE"/>
      </filters>
    </filterColumn>
    <filterColumn colId="9">
      <filters>
        <filter val="TRUE"/>
      </filters>
    </filterColumn>
    <filterColumn colId="10">
      <customFilters>
        <customFilter operator="greaterThanOrEqual" val="100000000"/>
      </customFilters>
    </filterColumn>
  </autoFilter>
  <sortState xmlns:xlrd2="http://schemas.microsoft.com/office/spreadsheetml/2017/richdata2" ref="A2:K8985">
    <sortCondition descending="1" ref="K1:K8985"/>
  </sortState>
  <tableColumns count="12">
    <tableColumn id="1" xr3:uid="{5819DF4E-2AFD-46D9-B8FA-916770696BB9}" uniqueName="1" name="movie_name" queryTableFieldId="1" dataDxfId="3"/>
    <tableColumn id="12" xr3:uid="{2F16872C-F875-412B-BE4D-63E0F426A44A}" uniqueName="12" name="year" queryTableFieldId="12" dataDxfId="2"/>
    <tableColumn id="4" xr3:uid="{A01CDA28-BF3D-49D8-A2C0-5C15BA7705BF}" uniqueName="4" name="Worldwide" queryTableFieldId="4"/>
    <tableColumn id="5" xr3:uid="{753A7E07-D81F-401A-9909-861B3C83CBA7}" uniqueName="5" name="Box_Office_Rank" queryTableFieldId="5"/>
    <tableColumn id="6" xr3:uid="{DA62504C-06EE-4AD4-891F-C14F699432F9}" uniqueName="6" name="Milestone" queryTableFieldId="6" dataDxfId="1"/>
    <tableColumn id="7" xr3:uid="{CF2982A7-F10F-4A91-B796-2C1189CEC0B9}" uniqueName="7" name="rating" queryTableFieldId="7"/>
    <tableColumn id="8" xr3:uid="{8B37BB88-01B1-4924-AB9B-C8C56B589A34}" uniqueName="8" name="letterboxd_top_250" queryTableFieldId="8"/>
    <tableColumn id="9" xr3:uid="{7ECD105C-CDCC-462A-8E67-D192AE4F1D79}" uniqueName="9" name="imdb_top_250" queryTableFieldId="9"/>
    <tableColumn id="10" xr3:uid="{13CC97D0-ECA0-41F2-8FD0-D9734B507AE5}" uniqueName="10" name="letterboxd_top_fans" queryTableFieldId="10"/>
    <tableColumn id="11" xr3:uid="{48A8BFEF-CF7F-4C5D-8D5E-C11532AFBC97}" uniqueName="11" name="letterboxd_million" queryTableFieldId="11"/>
    <tableColumn id="14" xr3:uid="{718E1006-A961-4E27-8B21-49218835D3A5}" uniqueName="14" name="Adjusted_Worldwide" queryTableFieldId="14" dataCellStyle="Currency">
      <calculatedColumnFormula>_xlfn.XLOOKUP(B2,Inflation_Stats!A:A,Inflation_Stats!C:C)*C2</calculatedColumnFormula>
    </tableColumn>
    <tableColumn id="2" xr3:uid="{549672C5-74EE-46B6-854A-72034706CA5C}" uniqueName="2" name="Column1" queryTableFieldId="15" dataDxfId="0">
      <calculatedColumnFormula>IF(Everything_Movies[[#This Row],[letterboxd_million]],1,0)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A188A-E58C-4385-80B2-37E46E9D7CA5}">
  <dimension ref="A1:I18"/>
  <sheetViews>
    <sheetView zoomScale="90" workbookViewId="0">
      <selection activeCell="D23" sqref="D23"/>
    </sheetView>
  </sheetViews>
  <sheetFormatPr defaultRowHeight="14.4" x14ac:dyDescent="0.3"/>
  <sheetData>
    <row r="1" spans="1:9" x14ac:dyDescent="0.3">
      <c r="A1" t="s">
        <v>8929</v>
      </c>
    </row>
    <row r="2" spans="1:9" ht="15" thickBot="1" x14ac:dyDescent="0.35"/>
    <row r="3" spans="1:9" x14ac:dyDescent="0.3">
      <c r="A3" s="8" t="s">
        <v>8930</v>
      </c>
      <c r="B3" s="8"/>
    </row>
    <row r="4" spans="1:9" x14ac:dyDescent="0.3">
      <c r="A4" t="s">
        <v>8931</v>
      </c>
      <c r="B4">
        <v>0.78084428794247696</v>
      </c>
    </row>
    <row r="5" spans="1:9" x14ac:dyDescent="0.3">
      <c r="A5" t="s">
        <v>8932</v>
      </c>
      <c r="B5">
        <v>0.60971780201239389</v>
      </c>
    </row>
    <row r="6" spans="1:9" x14ac:dyDescent="0.3">
      <c r="A6" t="s">
        <v>8933</v>
      </c>
      <c r="B6">
        <v>0.60123340640396772</v>
      </c>
    </row>
    <row r="7" spans="1:9" x14ac:dyDescent="0.3">
      <c r="A7" t="s">
        <v>8934</v>
      </c>
      <c r="B7">
        <v>8353484334.9492922</v>
      </c>
    </row>
    <row r="8" spans="1:9" ht="15" thickBot="1" x14ac:dyDescent="0.35">
      <c r="A8" s="6" t="s">
        <v>8935</v>
      </c>
      <c r="B8" s="6">
        <v>48</v>
      </c>
    </row>
    <row r="10" spans="1:9" ht="15" thickBot="1" x14ac:dyDescent="0.35">
      <c r="A10" t="s">
        <v>8936</v>
      </c>
    </row>
    <row r="11" spans="1:9" x14ac:dyDescent="0.3">
      <c r="A11" s="7"/>
      <c r="B11" s="7" t="s">
        <v>8941</v>
      </c>
      <c r="C11" s="7" t="s">
        <v>8942</v>
      </c>
      <c r="D11" s="7" t="s">
        <v>8943</v>
      </c>
      <c r="E11" s="7" t="s">
        <v>8944</v>
      </c>
      <c r="F11" s="7" t="s">
        <v>8945</v>
      </c>
    </row>
    <row r="12" spans="1:9" x14ac:dyDescent="0.3">
      <c r="A12" t="s">
        <v>8937</v>
      </c>
      <c r="B12">
        <v>1</v>
      </c>
      <c r="C12">
        <v>5.0146807523177084E+21</v>
      </c>
      <c r="D12">
        <v>5.0146807523177084E+21</v>
      </c>
      <c r="E12">
        <v>71.86343378506028</v>
      </c>
      <c r="F12">
        <v>5.9119361437121589E-11</v>
      </c>
    </row>
    <row r="13" spans="1:9" x14ac:dyDescent="0.3">
      <c r="A13" t="s">
        <v>8938</v>
      </c>
      <c r="B13">
        <v>46</v>
      </c>
      <c r="C13">
        <v>3.2099122245751884E+21</v>
      </c>
      <c r="D13">
        <v>6.9780700534243222E+19</v>
      </c>
    </row>
    <row r="14" spans="1:9" ht="15" thickBot="1" x14ac:dyDescent="0.35">
      <c r="A14" s="6" t="s">
        <v>8939</v>
      </c>
      <c r="B14" s="6">
        <v>47</v>
      </c>
      <c r="C14" s="6">
        <v>8.2245929768928967E+21</v>
      </c>
      <c r="D14" s="6"/>
      <c r="E14" s="6"/>
      <c r="F14" s="6"/>
    </row>
    <row r="15" spans="1:9" ht="15" thickBot="1" x14ac:dyDescent="0.35"/>
    <row r="16" spans="1:9" x14ac:dyDescent="0.3">
      <c r="A16" s="7"/>
      <c r="B16" s="7" t="s">
        <v>8946</v>
      </c>
      <c r="C16" s="7" t="s">
        <v>8934</v>
      </c>
      <c r="D16" s="7" t="s">
        <v>8947</v>
      </c>
      <c r="E16" s="7" t="s">
        <v>8948</v>
      </c>
      <c r="F16" s="7" t="s">
        <v>8949</v>
      </c>
      <c r="G16" s="7" t="s">
        <v>8950</v>
      </c>
      <c r="H16" s="7" t="s">
        <v>8951</v>
      </c>
      <c r="I16" s="7" t="s">
        <v>8952</v>
      </c>
    </row>
    <row r="17" spans="1:9" x14ac:dyDescent="0.3">
      <c r="A17" t="s">
        <v>8940</v>
      </c>
      <c r="B17">
        <v>-1452817466796.3796</v>
      </c>
      <c r="C17">
        <v>174116394988.41736</v>
      </c>
      <c r="D17">
        <v>-8.3439441006863522</v>
      </c>
      <c r="E17">
        <v>9.2492405746281826E-11</v>
      </c>
      <c r="F17">
        <v>-1803295591968.282</v>
      </c>
      <c r="G17">
        <v>-1102339341624.4773</v>
      </c>
      <c r="H17">
        <v>-1803295591968.282</v>
      </c>
      <c r="I17">
        <v>-1102339341624.4773</v>
      </c>
    </row>
    <row r="18" spans="1:9" ht="15" thickBot="1" x14ac:dyDescent="0.35">
      <c r="A18" s="6" t="s">
        <v>8953</v>
      </c>
      <c r="B18" s="6">
        <v>737810243.13572621</v>
      </c>
      <c r="C18" s="6">
        <v>87034351.535369575</v>
      </c>
      <c r="D18" s="6">
        <v>8.4772303133193354</v>
      </c>
      <c r="E18" s="6">
        <v>5.9119361437122003E-11</v>
      </c>
      <c r="F18" s="6">
        <v>562619179.97537422</v>
      </c>
      <c r="G18" s="6">
        <v>913001306.29607821</v>
      </c>
      <c r="H18" s="6">
        <v>562619179.97537422</v>
      </c>
      <c r="I18" s="6">
        <v>913001306.29607821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AEBC1-DC82-426F-9ED9-4C15F1088363}">
  <dimension ref="A3:B52"/>
  <sheetViews>
    <sheetView workbookViewId="0">
      <selection activeCell="A4" sqref="A4:B51"/>
    </sheetView>
  </sheetViews>
  <sheetFormatPr defaultRowHeight="14.4" x14ac:dyDescent="0.3"/>
  <cols>
    <col min="1" max="1" width="12.44140625" bestFit="1" customWidth="1"/>
    <col min="2" max="2" width="24.5546875" bestFit="1" customWidth="1"/>
  </cols>
  <sheetData>
    <row r="3" spans="1:2" x14ac:dyDescent="0.3">
      <c r="A3" s="3" t="s">
        <v>8926</v>
      </c>
      <c r="B3" t="s">
        <v>8928</v>
      </c>
    </row>
    <row r="4" spans="1:2" x14ac:dyDescent="0.3">
      <c r="A4" s="4">
        <v>1977</v>
      </c>
      <c r="B4" s="5">
        <v>7428365726.7865191</v>
      </c>
    </row>
    <row r="5" spans="1:2" x14ac:dyDescent="0.3">
      <c r="A5" s="4">
        <v>1978</v>
      </c>
      <c r="B5" s="5">
        <v>7884849027.198204</v>
      </c>
    </row>
    <row r="6" spans="1:2" x14ac:dyDescent="0.3">
      <c r="A6" s="4">
        <v>1979</v>
      </c>
      <c r="B6" s="5">
        <v>8875983113.6511707</v>
      </c>
    </row>
    <row r="7" spans="1:2" x14ac:dyDescent="0.3">
      <c r="A7" s="4">
        <v>1980</v>
      </c>
      <c r="B7" s="5">
        <v>9181640453.3468704</v>
      </c>
    </row>
    <row r="8" spans="1:2" x14ac:dyDescent="0.3">
      <c r="A8" s="4">
        <v>1981</v>
      </c>
      <c r="B8" s="5">
        <v>8622548811.573925</v>
      </c>
    </row>
    <row r="9" spans="1:2" x14ac:dyDescent="0.3">
      <c r="A9" s="4">
        <v>1982</v>
      </c>
      <c r="B9" s="5">
        <v>9318657267.089777</v>
      </c>
    </row>
    <row r="10" spans="1:2" x14ac:dyDescent="0.3">
      <c r="A10" s="4">
        <v>1983</v>
      </c>
      <c r="B10" s="5">
        <v>8352126841.250123</v>
      </c>
    </row>
    <row r="11" spans="1:2" x14ac:dyDescent="0.3">
      <c r="A11" s="4">
        <v>1984</v>
      </c>
      <c r="B11" s="5">
        <v>10308650898.910713</v>
      </c>
    </row>
    <row r="12" spans="1:2" x14ac:dyDescent="0.3">
      <c r="A12" s="4">
        <v>1985</v>
      </c>
      <c r="B12" s="5">
        <v>9271278598.2155914</v>
      </c>
    </row>
    <row r="13" spans="1:2" x14ac:dyDescent="0.3">
      <c r="A13" s="4">
        <v>1986</v>
      </c>
      <c r="B13" s="5">
        <v>9031727166.1782131</v>
      </c>
    </row>
    <row r="14" spans="1:2" x14ac:dyDescent="0.3">
      <c r="A14" s="4">
        <v>1987</v>
      </c>
      <c r="B14" s="5">
        <v>10227479302.119267</v>
      </c>
    </row>
    <row r="15" spans="1:2" x14ac:dyDescent="0.3">
      <c r="A15" s="4">
        <v>1988</v>
      </c>
      <c r="B15" s="5">
        <v>9745597255.5195446</v>
      </c>
    </row>
    <row r="16" spans="1:2" x14ac:dyDescent="0.3">
      <c r="A16" s="4">
        <v>1989</v>
      </c>
      <c r="B16" s="5">
        <v>11292199705.535532</v>
      </c>
    </row>
    <row r="17" spans="1:2" x14ac:dyDescent="0.3">
      <c r="A17" s="4">
        <v>1990</v>
      </c>
      <c r="B17" s="5">
        <v>11142427652.42815</v>
      </c>
    </row>
    <row r="18" spans="1:2" x14ac:dyDescent="0.3">
      <c r="A18" s="4">
        <v>1991</v>
      </c>
      <c r="B18" s="5">
        <v>10241898531.800903</v>
      </c>
    </row>
    <row r="19" spans="1:2" x14ac:dyDescent="0.3">
      <c r="A19" s="4">
        <v>1992</v>
      </c>
      <c r="B19" s="5">
        <v>11087349759.415169</v>
      </c>
    </row>
    <row r="20" spans="1:2" x14ac:dyDescent="0.3">
      <c r="A20" s="4">
        <v>1993</v>
      </c>
      <c r="B20" s="5">
        <v>12248285387.857178</v>
      </c>
    </row>
    <row r="21" spans="1:2" x14ac:dyDescent="0.3">
      <c r="A21" s="4">
        <v>1994</v>
      </c>
      <c r="B21" s="5">
        <v>12146620062.612608</v>
      </c>
    </row>
    <row r="22" spans="1:2" x14ac:dyDescent="0.3">
      <c r="A22" s="4">
        <v>1995</v>
      </c>
      <c r="B22" s="5">
        <v>12189399036.764877</v>
      </c>
    </row>
    <row r="23" spans="1:2" x14ac:dyDescent="0.3">
      <c r="A23" s="4">
        <v>1996</v>
      </c>
      <c r="B23" s="5">
        <v>11689961313.277212</v>
      </c>
    </row>
    <row r="24" spans="1:2" x14ac:dyDescent="0.3">
      <c r="A24" s="4">
        <v>1997</v>
      </c>
      <c r="B24" s="5">
        <v>16862708089.414063</v>
      </c>
    </row>
    <row r="25" spans="1:2" x14ac:dyDescent="0.3">
      <c r="A25" s="4">
        <v>1998</v>
      </c>
      <c r="B25" s="5">
        <v>22046317000.748459</v>
      </c>
    </row>
    <row r="26" spans="1:2" x14ac:dyDescent="0.3">
      <c r="A26" s="4">
        <v>1999</v>
      </c>
      <c r="B26" s="5">
        <v>25385723150.475956</v>
      </c>
    </row>
    <row r="27" spans="1:2" x14ac:dyDescent="0.3">
      <c r="A27" s="4">
        <v>2000</v>
      </c>
      <c r="B27" s="5">
        <v>26015087779.028664</v>
      </c>
    </row>
    <row r="28" spans="1:2" x14ac:dyDescent="0.3">
      <c r="A28" s="4">
        <v>2001</v>
      </c>
      <c r="B28" s="5">
        <v>29287319433.43737</v>
      </c>
    </row>
    <row r="29" spans="1:2" x14ac:dyDescent="0.3">
      <c r="A29" s="4">
        <v>2002</v>
      </c>
      <c r="B29" s="5">
        <v>31695204712.571716</v>
      </c>
    </row>
    <row r="30" spans="1:2" x14ac:dyDescent="0.3">
      <c r="A30" s="4">
        <v>2003</v>
      </c>
      <c r="B30" s="5">
        <v>32639795326.527626</v>
      </c>
    </row>
    <row r="31" spans="1:2" x14ac:dyDescent="0.3">
      <c r="A31" s="4">
        <v>2004</v>
      </c>
      <c r="B31" s="5">
        <v>33244900100.841011</v>
      </c>
    </row>
    <row r="32" spans="1:2" x14ac:dyDescent="0.3">
      <c r="A32" s="4">
        <v>2005</v>
      </c>
      <c r="B32" s="5">
        <v>31243622182.086235</v>
      </c>
    </row>
    <row r="33" spans="1:2" x14ac:dyDescent="0.3">
      <c r="A33" s="4">
        <v>2006</v>
      </c>
      <c r="B33" s="5">
        <v>31977378360.999378</v>
      </c>
    </row>
    <row r="34" spans="1:2" x14ac:dyDescent="0.3">
      <c r="A34" s="4">
        <v>2007</v>
      </c>
      <c r="B34" s="5">
        <v>34954708305.79422</v>
      </c>
    </row>
    <row r="35" spans="1:2" x14ac:dyDescent="0.3">
      <c r="A35" s="4">
        <v>2008</v>
      </c>
      <c r="B35" s="5">
        <v>34989744886.694832</v>
      </c>
    </row>
    <row r="36" spans="1:2" x14ac:dyDescent="0.3">
      <c r="A36" s="4">
        <v>2009</v>
      </c>
      <c r="B36" s="5">
        <v>38545228340.498817</v>
      </c>
    </row>
    <row r="37" spans="1:2" x14ac:dyDescent="0.3">
      <c r="A37" s="4">
        <v>2010</v>
      </c>
      <c r="B37" s="5">
        <v>36828256292.465836</v>
      </c>
    </row>
    <row r="38" spans="1:2" x14ac:dyDescent="0.3">
      <c r="A38" s="4">
        <v>2011</v>
      </c>
      <c r="B38" s="5">
        <v>38706936246.98632</v>
      </c>
    </row>
    <row r="39" spans="1:2" x14ac:dyDescent="0.3">
      <c r="A39" s="4">
        <v>2012</v>
      </c>
      <c r="B39" s="5">
        <v>41180892584.683411</v>
      </c>
    </row>
    <row r="40" spans="1:2" x14ac:dyDescent="0.3">
      <c r="A40" s="4">
        <v>2013</v>
      </c>
      <c r="B40" s="5">
        <v>39858804817.633301</v>
      </c>
    </row>
    <row r="41" spans="1:2" x14ac:dyDescent="0.3">
      <c r="A41" s="4">
        <v>2014</v>
      </c>
      <c r="B41" s="5">
        <v>40532246114.683517</v>
      </c>
    </row>
    <row r="42" spans="1:2" x14ac:dyDescent="0.3">
      <c r="A42" s="4">
        <v>2015</v>
      </c>
      <c r="B42" s="5">
        <v>44026476506.461044</v>
      </c>
    </row>
    <row r="43" spans="1:2" x14ac:dyDescent="0.3">
      <c r="A43" s="4">
        <v>2016</v>
      </c>
      <c r="B43" s="5">
        <v>43161351606.539566</v>
      </c>
    </row>
    <row r="44" spans="1:2" x14ac:dyDescent="0.3">
      <c r="A44" s="4">
        <v>2017</v>
      </c>
      <c r="B44" s="5">
        <v>44633201947.533211</v>
      </c>
    </row>
    <row r="45" spans="1:2" x14ac:dyDescent="0.3">
      <c r="A45" s="4">
        <v>2018</v>
      </c>
      <c r="B45" s="5">
        <v>43485448651.888138</v>
      </c>
    </row>
    <row r="46" spans="1:2" x14ac:dyDescent="0.3">
      <c r="A46" s="4">
        <v>2019</v>
      </c>
      <c r="B46" s="5">
        <v>44553211981.105858</v>
      </c>
    </row>
    <row r="47" spans="1:2" x14ac:dyDescent="0.3">
      <c r="A47" s="4">
        <v>2020</v>
      </c>
      <c r="B47" s="5">
        <v>9481094323.4375668</v>
      </c>
    </row>
    <row r="48" spans="1:2" x14ac:dyDescent="0.3">
      <c r="A48" s="4">
        <v>2021</v>
      </c>
      <c r="B48" s="5">
        <v>22017357583.432755</v>
      </c>
    </row>
    <row r="49" spans="1:2" x14ac:dyDescent="0.3">
      <c r="A49" s="4">
        <v>2022</v>
      </c>
      <c r="B49" s="5">
        <v>23392865303.800541</v>
      </c>
    </row>
    <row r="50" spans="1:2" x14ac:dyDescent="0.3">
      <c r="A50" s="4">
        <v>2023</v>
      </c>
      <c r="B50" s="5">
        <v>27907486883.721508</v>
      </c>
    </row>
    <row r="51" spans="1:2" x14ac:dyDescent="0.3">
      <c r="A51" s="4">
        <v>2024</v>
      </c>
      <c r="B51" s="5">
        <v>23311966213.724998</v>
      </c>
    </row>
    <row r="52" spans="1:2" x14ac:dyDescent="0.3">
      <c r="A52" s="4" t="s">
        <v>8927</v>
      </c>
      <c r="B52" s="5">
        <v>1112252380638.7476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1EA1-2535-4B93-975F-CFEA6E644708}">
  <dimension ref="A1:I18"/>
  <sheetViews>
    <sheetView workbookViewId="0">
      <selection activeCell="B17" sqref="B17"/>
    </sheetView>
  </sheetViews>
  <sheetFormatPr defaultRowHeight="14.4" x14ac:dyDescent="0.3"/>
  <sheetData>
    <row r="1" spans="1:9" x14ac:dyDescent="0.3">
      <c r="A1" t="s">
        <v>8929</v>
      </c>
    </row>
    <row r="2" spans="1:9" ht="15" thickBot="1" x14ac:dyDescent="0.35"/>
    <row r="3" spans="1:9" x14ac:dyDescent="0.3">
      <c r="A3" s="8" t="s">
        <v>8930</v>
      </c>
      <c r="B3" s="8"/>
    </row>
    <row r="4" spans="1:9" x14ac:dyDescent="0.3">
      <c r="A4" t="s">
        <v>8931</v>
      </c>
      <c r="B4">
        <v>0.49167710476939303</v>
      </c>
    </row>
    <row r="5" spans="1:9" x14ac:dyDescent="0.3">
      <c r="A5" t="s">
        <v>8932</v>
      </c>
      <c r="B5">
        <v>0.24174637535441271</v>
      </c>
    </row>
    <row r="6" spans="1:9" x14ac:dyDescent="0.3">
      <c r="A6" t="s">
        <v>8933</v>
      </c>
      <c r="B6">
        <v>0.24165752444925151</v>
      </c>
    </row>
    <row r="7" spans="1:9" x14ac:dyDescent="0.3">
      <c r="A7" t="s">
        <v>8934</v>
      </c>
      <c r="B7">
        <v>0.20716987946413487</v>
      </c>
    </row>
    <row r="8" spans="1:9" ht="15" thickBot="1" x14ac:dyDescent="0.35">
      <c r="A8" s="6" t="s">
        <v>8935</v>
      </c>
      <c r="B8" s="6">
        <v>8536</v>
      </c>
    </row>
    <row r="10" spans="1:9" ht="15" thickBot="1" x14ac:dyDescent="0.35">
      <c r="A10" t="s">
        <v>8936</v>
      </c>
    </row>
    <row r="11" spans="1:9" x14ac:dyDescent="0.3">
      <c r="A11" s="7"/>
      <c r="B11" s="7" t="s">
        <v>8941</v>
      </c>
      <c r="C11" s="7" t="s">
        <v>8942</v>
      </c>
      <c r="D11" s="7" t="s">
        <v>8943</v>
      </c>
      <c r="E11" s="7" t="s">
        <v>8944</v>
      </c>
      <c r="F11" s="7" t="s">
        <v>8945</v>
      </c>
    </row>
    <row r="12" spans="1:9" x14ac:dyDescent="0.3">
      <c r="A12" t="s">
        <v>8937</v>
      </c>
      <c r="B12">
        <v>1</v>
      </c>
      <c r="C12">
        <v>116.77539403353637</v>
      </c>
      <c r="D12">
        <v>116.77539403353637</v>
      </c>
      <c r="E12">
        <v>2720.8093706625505</v>
      </c>
      <c r="F12">
        <v>0</v>
      </c>
    </row>
    <row r="13" spans="1:9" x14ac:dyDescent="0.3">
      <c r="A13" t="s">
        <v>8938</v>
      </c>
      <c r="B13">
        <v>8534</v>
      </c>
      <c r="C13">
        <v>366.27380934060977</v>
      </c>
      <c r="D13">
        <v>4.2919358957184177E-2</v>
      </c>
    </row>
    <row r="14" spans="1:9" ht="15" thickBot="1" x14ac:dyDescent="0.35">
      <c r="A14" s="6" t="s">
        <v>8939</v>
      </c>
      <c r="B14" s="6">
        <v>8535</v>
      </c>
      <c r="C14" s="6">
        <v>483.04920337414615</v>
      </c>
      <c r="D14" s="6"/>
      <c r="E14" s="6"/>
      <c r="F14" s="6"/>
    </row>
    <row r="15" spans="1:9" ht="15" thickBot="1" x14ac:dyDescent="0.35"/>
    <row r="16" spans="1:9" x14ac:dyDescent="0.3">
      <c r="A16" s="7"/>
      <c r="B16" s="7" t="s">
        <v>8946</v>
      </c>
      <c r="C16" s="7" t="s">
        <v>8934</v>
      </c>
      <c r="D16" s="7" t="s">
        <v>8947</v>
      </c>
      <c r="E16" s="7" t="s">
        <v>8948</v>
      </c>
      <c r="F16" s="7" t="s">
        <v>8949</v>
      </c>
      <c r="G16" s="7" t="s">
        <v>8950</v>
      </c>
      <c r="H16" s="7" t="s">
        <v>8951</v>
      </c>
      <c r="I16" s="7" t="s">
        <v>8952</v>
      </c>
    </row>
    <row r="17" spans="1:9" x14ac:dyDescent="0.3">
      <c r="A17" t="s">
        <v>8940</v>
      </c>
      <c r="B17">
        <v>-5.133163941773794E-3</v>
      </c>
      <c r="C17">
        <v>2.5685782928431015E-3</v>
      </c>
      <c r="D17">
        <v>-1.9984455821636686</v>
      </c>
      <c r="E17">
        <v>4.5700043039359747E-2</v>
      </c>
      <c r="F17">
        <v>-1.0168198997129407E-2</v>
      </c>
      <c r="G17">
        <v>-9.8128886418180454E-5</v>
      </c>
      <c r="H17">
        <v>-1.0168198997129407E-2</v>
      </c>
      <c r="I17">
        <v>-9.8128886418180454E-5</v>
      </c>
    </row>
    <row r="18" spans="1:9" ht="15" thickBot="1" x14ac:dyDescent="0.35">
      <c r="A18" s="6" t="s">
        <v>8953</v>
      </c>
      <c r="B18" s="6">
        <v>4.9590788773337127E-10</v>
      </c>
      <c r="C18" s="6">
        <v>9.5071853027649547E-12</v>
      </c>
      <c r="D18" s="6">
        <v>52.161378151443778</v>
      </c>
      <c r="E18" s="6">
        <v>0</v>
      </c>
      <c r="F18" s="6">
        <v>4.7727150378098717E-10</v>
      </c>
      <c r="G18" s="6">
        <v>5.1454427168575538E-10</v>
      </c>
      <c r="H18" s="6">
        <v>4.7727150378098717E-10</v>
      </c>
      <c r="I18" s="6">
        <v>5.1454427168575538E-10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8BEF2-B944-41FD-A2BA-92F647C1D741}">
  <dimension ref="A1:L8985"/>
  <sheetViews>
    <sheetView workbookViewId="0">
      <selection sqref="A1:L2569"/>
    </sheetView>
  </sheetViews>
  <sheetFormatPr defaultRowHeight="14.4" x14ac:dyDescent="0.3"/>
  <cols>
    <col min="1" max="1" width="49.6640625" customWidth="1"/>
    <col min="2" max="2" width="6.77734375" bestFit="1" customWidth="1"/>
    <col min="3" max="3" width="12.21875" bestFit="1" customWidth="1"/>
    <col min="4" max="4" width="17" bestFit="1" customWidth="1"/>
    <col min="5" max="5" width="13.6640625" bestFit="1" customWidth="1"/>
    <col min="6" max="6" width="8" bestFit="1" customWidth="1"/>
    <col min="7" max="7" width="19.44140625" bestFit="1" customWidth="1"/>
    <col min="8" max="8" width="15" bestFit="1" customWidth="1"/>
    <col min="9" max="9" width="19.88671875" bestFit="1" customWidth="1"/>
    <col min="10" max="10" width="18.6640625" customWidth="1"/>
    <col min="11" max="11" width="17.5546875" style="2" bestFit="1" customWidth="1"/>
  </cols>
  <sheetData>
    <row r="1" spans="1:12" x14ac:dyDescent="0.3">
      <c r="A1" t="s">
        <v>151</v>
      </c>
      <c r="B1" t="s">
        <v>0</v>
      </c>
      <c r="C1" t="s">
        <v>152</v>
      </c>
      <c r="D1" t="s">
        <v>153</v>
      </c>
      <c r="E1" t="s">
        <v>154</v>
      </c>
      <c r="F1" t="s">
        <v>155</v>
      </c>
      <c r="G1" t="s">
        <v>156</v>
      </c>
      <c r="H1" t="s">
        <v>157</v>
      </c>
      <c r="I1" t="s">
        <v>158</v>
      </c>
      <c r="J1" t="s">
        <v>159</v>
      </c>
      <c r="K1" s="2" t="s">
        <v>8925</v>
      </c>
      <c r="L1" t="s">
        <v>8954</v>
      </c>
    </row>
    <row r="2" spans="1:12" hidden="1" x14ac:dyDescent="0.3">
      <c r="A2" t="s">
        <v>8504</v>
      </c>
      <c r="B2">
        <v>1974</v>
      </c>
      <c r="G2" t="b">
        <v>1</v>
      </c>
      <c r="H2" t="b">
        <v>0</v>
      </c>
      <c r="I2" t="b">
        <v>0</v>
      </c>
      <c r="J2" t="b">
        <v>0</v>
      </c>
      <c r="K2" s="2" t="e">
        <f>_xlfn.XLOOKUP(B2,Inflation_Stats!A:A,Inflation_Stats!C:C)*C2</f>
        <v>#N/A</v>
      </c>
      <c r="L2">
        <f>IF(Everything_Movies[[#This Row],[letterboxd_million]],1,0)</f>
        <v>0</v>
      </c>
    </row>
    <row r="3" spans="1:12" hidden="1" x14ac:dyDescent="0.3">
      <c r="A3" t="s">
        <v>3371</v>
      </c>
      <c r="B3">
        <v>1959</v>
      </c>
      <c r="G3" t="b">
        <v>0</v>
      </c>
      <c r="H3" t="b">
        <v>1</v>
      </c>
      <c r="I3" t="b">
        <v>0</v>
      </c>
      <c r="J3" t="b">
        <v>0</v>
      </c>
      <c r="K3" s="2" t="e">
        <f>_xlfn.XLOOKUP(B3,Inflation_Stats!A:A,Inflation_Stats!C:C)*C3</f>
        <v>#N/A</v>
      </c>
      <c r="L3">
        <f>IF(Everything_Movies[[#This Row],[letterboxd_million]],1,0)</f>
        <v>0</v>
      </c>
    </row>
    <row r="4" spans="1:12" hidden="1" x14ac:dyDescent="0.3">
      <c r="A4" t="s">
        <v>8518</v>
      </c>
      <c r="B4">
        <v>1948</v>
      </c>
      <c r="G4" t="b">
        <v>1</v>
      </c>
      <c r="H4" t="b">
        <v>0</v>
      </c>
      <c r="I4" t="b">
        <v>0</v>
      </c>
      <c r="J4" t="b">
        <v>0</v>
      </c>
      <c r="K4" s="2" t="e">
        <f>_xlfn.XLOOKUP(B4,Inflation_Stats!A:A,Inflation_Stats!C:C)*C4</f>
        <v>#N/A</v>
      </c>
      <c r="L4">
        <f>IF(Everything_Movies[[#This Row],[letterboxd_million]],1,0)</f>
        <v>0</v>
      </c>
    </row>
    <row r="5" spans="1:12" hidden="1" x14ac:dyDescent="0.3">
      <c r="A5" t="s">
        <v>8530</v>
      </c>
      <c r="B5">
        <v>1946</v>
      </c>
      <c r="G5" t="b">
        <v>1</v>
      </c>
      <c r="H5" t="b">
        <v>0</v>
      </c>
      <c r="I5" t="b">
        <v>0</v>
      </c>
      <c r="J5" t="b">
        <v>0</v>
      </c>
      <c r="K5" s="2" t="e">
        <f>_xlfn.XLOOKUP(B5,Inflation_Stats!A:A,Inflation_Stats!C:C)*C5</f>
        <v>#N/A</v>
      </c>
      <c r="L5">
        <f>IF(Everything_Movies[[#This Row],[letterboxd_million]],1,0)</f>
        <v>0</v>
      </c>
    </row>
    <row r="6" spans="1:12" hidden="1" x14ac:dyDescent="0.3">
      <c r="A6" t="s">
        <v>8536</v>
      </c>
      <c r="B6">
        <v>1957</v>
      </c>
      <c r="G6" t="b">
        <v>1</v>
      </c>
      <c r="H6" t="b">
        <v>0</v>
      </c>
      <c r="I6" t="b">
        <v>0</v>
      </c>
      <c r="J6" t="b">
        <v>0</v>
      </c>
      <c r="K6" s="2" t="e">
        <f>_xlfn.XLOOKUP(B6,Inflation_Stats!A:A,Inflation_Stats!C:C)*C6</f>
        <v>#N/A</v>
      </c>
      <c r="L6">
        <f>IF(Everything_Movies[[#This Row],[letterboxd_million]],1,0)</f>
        <v>0</v>
      </c>
    </row>
    <row r="7" spans="1:12" hidden="1" x14ac:dyDescent="0.3">
      <c r="A7" t="s">
        <v>8538</v>
      </c>
      <c r="B7">
        <v>1974</v>
      </c>
      <c r="G7" t="b">
        <v>1</v>
      </c>
      <c r="H7" t="b">
        <v>0</v>
      </c>
      <c r="I7" t="b">
        <v>0</v>
      </c>
      <c r="J7" t="b">
        <v>0</v>
      </c>
      <c r="K7" s="2" t="e">
        <f>_xlfn.XLOOKUP(B7,Inflation_Stats!A:A,Inflation_Stats!C:C)*C7</f>
        <v>#N/A</v>
      </c>
      <c r="L7">
        <f>IF(Everything_Movies[[#This Row],[letterboxd_million]],1,0)</f>
        <v>0</v>
      </c>
    </row>
    <row r="8" spans="1:12" hidden="1" x14ac:dyDescent="0.3">
      <c r="A8" t="s">
        <v>8539</v>
      </c>
      <c r="B8">
        <v>1975</v>
      </c>
      <c r="G8" t="b">
        <v>0</v>
      </c>
      <c r="H8" t="b">
        <v>0</v>
      </c>
      <c r="I8" t="b">
        <v>1</v>
      </c>
      <c r="J8" t="b">
        <v>0</v>
      </c>
      <c r="K8" s="2" t="e">
        <f>_xlfn.XLOOKUP(B8,Inflation_Stats!A:A,Inflation_Stats!C:C)*C8</f>
        <v>#N/A</v>
      </c>
      <c r="L8">
        <f>IF(Everything_Movies[[#This Row],[letterboxd_million]],1,0)</f>
        <v>0</v>
      </c>
    </row>
    <row r="9" spans="1:12" hidden="1" x14ac:dyDescent="0.3">
      <c r="A9" t="s">
        <v>8542</v>
      </c>
      <c r="B9">
        <v>1955</v>
      </c>
      <c r="G9" t="b">
        <v>1</v>
      </c>
      <c r="H9" t="b">
        <v>0</v>
      </c>
      <c r="I9" t="b">
        <v>0</v>
      </c>
      <c r="J9" t="b">
        <v>0</v>
      </c>
      <c r="K9" s="2" t="e">
        <f>_xlfn.XLOOKUP(B9,Inflation_Stats!A:A,Inflation_Stats!C:C)*C9</f>
        <v>#N/A</v>
      </c>
      <c r="L9">
        <f>IF(Everything_Movies[[#This Row],[letterboxd_million]],1,0)</f>
        <v>0</v>
      </c>
    </row>
    <row r="10" spans="1:12" hidden="1" x14ac:dyDescent="0.3">
      <c r="A10" t="s">
        <v>8543</v>
      </c>
      <c r="B10">
        <v>1925</v>
      </c>
      <c r="G10" t="b">
        <v>0</v>
      </c>
      <c r="H10" t="b">
        <v>1</v>
      </c>
      <c r="I10" t="b">
        <v>0</v>
      </c>
      <c r="J10" t="b">
        <v>0</v>
      </c>
      <c r="K10" s="2" t="e">
        <f>_xlfn.XLOOKUP(B10,Inflation_Stats!A:A,Inflation_Stats!C:C)*C10</f>
        <v>#N/A</v>
      </c>
      <c r="L10">
        <f>IF(Everything_Movies[[#This Row],[letterboxd_million]],1,0)</f>
        <v>0</v>
      </c>
    </row>
    <row r="11" spans="1:12" hidden="1" x14ac:dyDescent="0.3">
      <c r="A11" t="s">
        <v>8546</v>
      </c>
      <c r="B11">
        <v>1965</v>
      </c>
      <c r="G11" t="b">
        <v>1</v>
      </c>
      <c r="H11" t="b">
        <v>0</v>
      </c>
      <c r="I11" t="b">
        <v>0</v>
      </c>
      <c r="J11" t="b">
        <v>0</v>
      </c>
      <c r="K11" s="2" t="e">
        <f>_xlfn.XLOOKUP(B11,Inflation_Stats!A:A,Inflation_Stats!C:C)*C11</f>
        <v>#N/A</v>
      </c>
      <c r="L11">
        <f>IF(Everything_Movies[[#This Row],[letterboxd_million]],1,0)</f>
        <v>0</v>
      </c>
    </row>
    <row r="12" spans="1:12" hidden="1" x14ac:dyDescent="0.3">
      <c r="A12" t="s">
        <v>625</v>
      </c>
      <c r="B12">
        <v>1940</v>
      </c>
      <c r="F12">
        <v>3.5</v>
      </c>
      <c r="G12" t="b">
        <v>0</v>
      </c>
      <c r="H12" t="b">
        <v>0</v>
      </c>
      <c r="I12" t="b">
        <v>0</v>
      </c>
      <c r="J12" t="b">
        <v>0</v>
      </c>
      <c r="K12" s="2" t="e">
        <f>_xlfn.XLOOKUP(B12,Inflation_Stats!A:A,Inflation_Stats!C:C)*C12</f>
        <v>#N/A</v>
      </c>
      <c r="L12">
        <f>IF(Everything_Movies[[#This Row],[letterboxd_million]],1,0)</f>
        <v>0</v>
      </c>
    </row>
    <row r="13" spans="1:12" hidden="1" x14ac:dyDescent="0.3">
      <c r="A13" t="s">
        <v>7921</v>
      </c>
      <c r="B13">
        <v>1963</v>
      </c>
      <c r="F13">
        <v>2.5</v>
      </c>
      <c r="G13" t="b">
        <v>0</v>
      </c>
      <c r="H13" t="b">
        <v>0</v>
      </c>
      <c r="I13" t="b">
        <v>0</v>
      </c>
      <c r="J13" t="b">
        <v>0</v>
      </c>
      <c r="K13" s="2" t="e">
        <f>_xlfn.XLOOKUP(B13,Inflation_Stats!A:A,Inflation_Stats!C:C)*C13</f>
        <v>#N/A</v>
      </c>
      <c r="L13">
        <f>IF(Everything_Movies[[#This Row],[letterboxd_million]],1,0)</f>
        <v>0</v>
      </c>
    </row>
    <row r="14" spans="1:12" hidden="1" x14ac:dyDescent="0.3">
      <c r="A14" t="s">
        <v>8556</v>
      </c>
      <c r="B14">
        <v>1971</v>
      </c>
      <c r="F14">
        <v>3.5</v>
      </c>
      <c r="G14" t="b">
        <v>0</v>
      </c>
      <c r="H14" t="b">
        <v>0</v>
      </c>
      <c r="I14" t="b">
        <v>0</v>
      </c>
      <c r="J14" t="b">
        <v>0</v>
      </c>
      <c r="K14" s="2" t="e">
        <f>_xlfn.XLOOKUP(B14,Inflation_Stats!A:A,Inflation_Stats!C:C)*C14</f>
        <v>#N/A</v>
      </c>
      <c r="L14">
        <f>IF(Everything_Movies[[#This Row],[letterboxd_million]],1,0)</f>
        <v>0</v>
      </c>
    </row>
    <row r="15" spans="1:12" hidden="1" x14ac:dyDescent="0.3">
      <c r="A15" t="s">
        <v>8562</v>
      </c>
      <c r="B15">
        <v>1955</v>
      </c>
      <c r="G15" t="b">
        <v>1</v>
      </c>
      <c r="H15" t="b">
        <v>0</v>
      </c>
      <c r="I15" t="b">
        <v>0</v>
      </c>
      <c r="J15" t="b">
        <v>0</v>
      </c>
      <c r="K15" s="2" t="e">
        <f>_xlfn.XLOOKUP(B15,Inflation_Stats!A:A,Inflation_Stats!C:C)*C15</f>
        <v>#N/A</v>
      </c>
      <c r="L15">
        <f>IF(Everything_Movies[[#This Row],[letterboxd_million]],1,0)</f>
        <v>0</v>
      </c>
    </row>
    <row r="16" spans="1:12" hidden="1" x14ac:dyDescent="0.3">
      <c r="A16" t="s">
        <v>8564</v>
      </c>
      <c r="B16">
        <v>1976</v>
      </c>
      <c r="F16">
        <v>4</v>
      </c>
      <c r="G16" t="b">
        <v>0</v>
      </c>
      <c r="H16" t="b">
        <v>1</v>
      </c>
      <c r="I16" t="b">
        <v>0</v>
      </c>
      <c r="J16" t="b">
        <v>1</v>
      </c>
      <c r="K16" s="2" t="e">
        <f>_xlfn.XLOOKUP(B16,Inflation_Stats!A:A,Inflation_Stats!C:C)*C16</f>
        <v>#N/A</v>
      </c>
      <c r="L16">
        <f>IF(Everything_Movies[[#This Row],[letterboxd_million]],1,0)</f>
        <v>1</v>
      </c>
    </row>
    <row r="17" spans="1:12" hidden="1" x14ac:dyDescent="0.3">
      <c r="A17" t="s">
        <v>8565</v>
      </c>
      <c r="B17">
        <v>1966</v>
      </c>
      <c r="F17">
        <v>5</v>
      </c>
      <c r="G17" t="b">
        <v>1</v>
      </c>
      <c r="H17" t="b">
        <v>1</v>
      </c>
      <c r="I17" t="b">
        <v>1</v>
      </c>
      <c r="J17" t="b">
        <v>0</v>
      </c>
      <c r="K17" s="2" t="e">
        <f>_xlfn.XLOOKUP(B17,Inflation_Stats!A:A,Inflation_Stats!C:C)*C17</f>
        <v>#N/A</v>
      </c>
      <c r="L17">
        <f>IF(Everything_Movies[[#This Row],[letterboxd_million]],1,0)</f>
        <v>0</v>
      </c>
    </row>
    <row r="18" spans="1:12" hidden="1" x14ac:dyDescent="0.3">
      <c r="A18" t="s">
        <v>8566</v>
      </c>
      <c r="B18">
        <v>1955</v>
      </c>
      <c r="F18">
        <v>3</v>
      </c>
      <c r="G18" t="b">
        <v>1</v>
      </c>
      <c r="H18" t="b">
        <v>0</v>
      </c>
      <c r="I18" t="b">
        <v>0</v>
      </c>
      <c r="J18" t="b">
        <v>0</v>
      </c>
      <c r="K18" s="2" t="e">
        <f>_xlfn.XLOOKUP(B18,Inflation_Stats!A:A,Inflation_Stats!C:C)*C18</f>
        <v>#N/A</v>
      </c>
      <c r="L18">
        <f>IF(Everything_Movies[[#This Row],[letterboxd_million]],1,0)</f>
        <v>0</v>
      </c>
    </row>
    <row r="19" spans="1:12" hidden="1" x14ac:dyDescent="0.3">
      <c r="A19" t="s">
        <v>8572</v>
      </c>
      <c r="B19">
        <v>1960</v>
      </c>
      <c r="F19">
        <v>4</v>
      </c>
      <c r="G19" t="b">
        <v>1</v>
      </c>
      <c r="H19" t="b">
        <v>1</v>
      </c>
      <c r="I19" t="b">
        <v>0</v>
      </c>
      <c r="J19" t="b">
        <v>0</v>
      </c>
      <c r="K19" s="2" t="e">
        <f>_xlfn.XLOOKUP(B19,Inflation_Stats!A:A,Inflation_Stats!C:C)*C19</f>
        <v>#N/A</v>
      </c>
      <c r="L19">
        <f>IF(Everything_Movies[[#This Row],[letterboxd_million]],1,0)</f>
        <v>0</v>
      </c>
    </row>
    <row r="20" spans="1:12" hidden="1" x14ac:dyDescent="0.3">
      <c r="A20" t="s">
        <v>8576</v>
      </c>
      <c r="B20">
        <v>1939</v>
      </c>
      <c r="G20" t="b">
        <v>0</v>
      </c>
      <c r="H20" t="b">
        <v>1</v>
      </c>
      <c r="I20" t="b">
        <v>0</v>
      </c>
      <c r="J20" t="b">
        <v>0</v>
      </c>
      <c r="K20" s="2" t="e">
        <f>_xlfn.XLOOKUP(B20,Inflation_Stats!A:A,Inflation_Stats!C:C)*C20</f>
        <v>#N/A</v>
      </c>
      <c r="L20">
        <f>IF(Everything_Movies[[#This Row],[letterboxd_million]],1,0)</f>
        <v>0</v>
      </c>
    </row>
    <row r="21" spans="1:12" hidden="1" x14ac:dyDescent="0.3">
      <c r="A21" t="s">
        <v>8582</v>
      </c>
      <c r="B21">
        <v>1953</v>
      </c>
      <c r="G21" t="b">
        <v>1</v>
      </c>
      <c r="H21" t="b">
        <v>1</v>
      </c>
      <c r="I21" t="b">
        <v>0</v>
      </c>
      <c r="J21" t="b">
        <v>0</v>
      </c>
      <c r="K21" s="2" t="e">
        <f>_xlfn.XLOOKUP(B21,Inflation_Stats!A:A,Inflation_Stats!C:C)*C21</f>
        <v>#N/A</v>
      </c>
      <c r="L21">
        <f>IF(Everything_Movies[[#This Row],[letterboxd_million]],1,0)</f>
        <v>0</v>
      </c>
    </row>
    <row r="22" spans="1:12" hidden="1" x14ac:dyDescent="0.3">
      <c r="A22" t="s">
        <v>8583</v>
      </c>
      <c r="B22">
        <v>1966</v>
      </c>
      <c r="G22" t="b">
        <v>1</v>
      </c>
      <c r="H22" t="b">
        <v>0</v>
      </c>
      <c r="I22" t="b">
        <v>0</v>
      </c>
      <c r="J22" t="b">
        <v>0</v>
      </c>
      <c r="K22" s="2" t="e">
        <f>_xlfn.XLOOKUP(B22,Inflation_Stats!A:A,Inflation_Stats!C:C)*C22</f>
        <v>#N/A</v>
      </c>
      <c r="L22">
        <f>IF(Everything_Movies[[#This Row],[letterboxd_million]],1,0)</f>
        <v>0</v>
      </c>
    </row>
    <row r="23" spans="1:12" hidden="1" x14ac:dyDescent="0.3">
      <c r="A23" t="s">
        <v>8592</v>
      </c>
      <c r="B23">
        <v>1957</v>
      </c>
      <c r="F23">
        <v>4</v>
      </c>
      <c r="G23" t="b">
        <v>1</v>
      </c>
      <c r="H23" t="b">
        <v>1</v>
      </c>
      <c r="I23" t="b">
        <v>0</v>
      </c>
      <c r="J23" t="b">
        <v>0</v>
      </c>
      <c r="K23" s="2" t="e">
        <f>_xlfn.XLOOKUP(B23,Inflation_Stats!A:A,Inflation_Stats!C:C)*C23</f>
        <v>#N/A</v>
      </c>
      <c r="L23">
        <f>IF(Everything_Movies[[#This Row],[letterboxd_million]],1,0)</f>
        <v>0</v>
      </c>
    </row>
    <row r="24" spans="1:12" hidden="1" x14ac:dyDescent="0.3">
      <c r="A24" t="s">
        <v>8593</v>
      </c>
      <c r="B24">
        <v>1956</v>
      </c>
      <c r="G24" t="b">
        <v>1</v>
      </c>
      <c r="H24" t="b">
        <v>0</v>
      </c>
      <c r="I24" t="b">
        <v>0</v>
      </c>
      <c r="J24" t="b">
        <v>0</v>
      </c>
      <c r="K24" s="2" t="e">
        <f>_xlfn.XLOOKUP(B24,Inflation_Stats!A:A,Inflation_Stats!C:C)*C24</f>
        <v>#N/A</v>
      </c>
      <c r="L24">
        <f>IF(Everything_Movies[[#This Row],[letterboxd_million]],1,0)</f>
        <v>0</v>
      </c>
    </row>
    <row r="25" spans="1:12" hidden="1" x14ac:dyDescent="0.3">
      <c r="A25" t="s">
        <v>8595</v>
      </c>
      <c r="B25">
        <v>1926</v>
      </c>
      <c r="G25" t="b">
        <v>0</v>
      </c>
      <c r="H25" t="b">
        <v>1</v>
      </c>
      <c r="I25" t="b">
        <v>0</v>
      </c>
      <c r="J25" t="b">
        <v>0</v>
      </c>
      <c r="K25" s="2" t="e">
        <f>_xlfn.XLOOKUP(B25,Inflation_Stats!A:A,Inflation_Stats!C:C)*C25</f>
        <v>#N/A</v>
      </c>
      <c r="L25">
        <f>IF(Everything_Movies[[#This Row],[letterboxd_million]],1,0)</f>
        <v>0</v>
      </c>
    </row>
    <row r="26" spans="1:12" hidden="1" x14ac:dyDescent="0.3">
      <c r="A26" t="s">
        <v>8597</v>
      </c>
      <c r="B26">
        <v>1948</v>
      </c>
      <c r="G26" t="b">
        <v>1</v>
      </c>
      <c r="H26" t="b">
        <v>1</v>
      </c>
      <c r="I26" t="b">
        <v>0</v>
      </c>
      <c r="J26" t="b">
        <v>0</v>
      </c>
      <c r="K26" s="2" t="e">
        <f>_xlfn.XLOOKUP(B26,Inflation_Stats!A:A,Inflation_Stats!C:C)*C26</f>
        <v>#N/A</v>
      </c>
      <c r="L26">
        <f>IF(Everything_Movies[[#This Row],[letterboxd_million]],1,0)</f>
        <v>0</v>
      </c>
    </row>
    <row r="27" spans="1:12" hidden="1" x14ac:dyDescent="0.3">
      <c r="A27" t="s">
        <v>8598</v>
      </c>
      <c r="B27">
        <v>1976</v>
      </c>
      <c r="F27">
        <v>4</v>
      </c>
      <c r="G27" t="b">
        <v>0</v>
      </c>
      <c r="H27" t="b">
        <v>0</v>
      </c>
      <c r="I27" t="b">
        <v>0</v>
      </c>
      <c r="J27" t="b">
        <v>0</v>
      </c>
      <c r="K27" s="2" t="e">
        <f>_xlfn.XLOOKUP(B27,Inflation_Stats!A:A,Inflation_Stats!C:C)*C27</f>
        <v>#N/A</v>
      </c>
      <c r="L27">
        <f>IF(Everything_Movies[[#This Row],[letterboxd_million]],1,0)</f>
        <v>0</v>
      </c>
    </row>
    <row r="28" spans="1:12" hidden="1" x14ac:dyDescent="0.3">
      <c r="A28" t="s">
        <v>8609</v>
      </c>
      <c r="B28">
        <v>1964</v>
      </c>
      <c r="F28">
        <v>4</v>
      </c>
      <c r="G28" t="b">
        <v>1</v>
      </c>
      <c r="H28" t="b">
        <v>1</v>
      </c>
      <c r="I28" t="b">
        <v>0</v>
      </c>
      <c r="J28" t="b">
        <v>0</v>
      </c>
      <c r="K28" s="2" t="e">
        <f>_xlfn.XLOOKUP(B28,Inflation_Stats!A:A,Inflation_Stats!C:C)*C28</f>
        <v>#N/A</v>
      </c>
      <c r="L28">
        <f>IF(Everything_Movies[[#This Row],[letterboxd_million]],1,0)</f>
        <v>0</v>
      </c>
    </row>
    <row r="29" spans="1:12" hidden="1" x14ac:dyDescent="0.3">
      <c r="A29" t="s">
        <v>8613</v>
      </c>
      <c r="B29">
        <v>1975</v>
      </c>
      <c r="G29" t="b">
        <v>1</v>
      </c>
      <c r="H29" t="b">
        <v>0</v>
      </c>
      <c r="I29" t="b">
        <v>0</v>
      </c>
      <c r="J29" t="b">
        <v>0</v>
      </c>
      <c r="K29" s="2" t="e">
        <f>_xlfn.XLOOKUP(B29,Inflation_Stats!A:A,Inflation_Stats!C:C)*C29</f>
        <v>#N/A</v>
      </c>
      <c r="L29">
        <f>IF(Everything_Movies[[#This Row],[letterboxd_million]],1,0)</f>
        <v>0</v>
      </c>
    </row>
    <row r="30" spans="1:12" hidden="1" x14ac:dyDescent="0.3">
      <c r="A30" t="s">
        <v>8617</v>
      </c>
      <c r="B30">
        <v>1967</v>
      </c>
      <c r="F30">
        <v>4.5</v>
      </c>
      <c r="G30" t="b">
        <v>0</v>
      </c>
      <c r="H30" t="b">
        <v>0</v>
      </c>
      <c r="I30" t="b">
        <v>0</v>
      </c>
      <c r="J30" t="b">
        <v>0</v>
      </c>
      <c r="K30" s="2" t="e">
        <f>_xlfn.XLOOKUP(B30,Inflation_Stats!A:A,Inflation_Stats!C:C)*C30</f>
        <v>#N/A</v>
      </c>
      <c r="L30">
        <f>IF(Everything_Movies[[#This Row],[letterboxd_million]],1,0)</f>
        <v>0</v>
      </c>
    </row>
    <row r="31" spans="1:12" hidden="1" x14ac:dyDescent="0.3">
      <c r="A31" t="s">
        <v>8619</v>
      </c>
      <c r="B31">
        <v>1965</v>
      </c>
      <c r="F31">
        <v>4</v>
      </c>
      <c r="G31" t="b">
        <v>0</v>
      </c>
      <c r="H31" t="b">
        <v>1</v>
      </c>
      <c r="I31" t="b">
        <v>1</v>
      </c>
      <c r="J31" t="b">
        <v>0</v>
      </c>
      <c r="K31" s="2" t="e">
        <f>_xlfn.XLOOKUP(B31,Inflation_Stats!A:A,Inflation_Stats!C:C)*C31</f>
        <v>#N/A</v>
      </c>
      <c r="L31">
        <f>IF(Everything_Movies[[#This Row],[letterboxd_million]],1,0)</f>
        <v>0</v>
      </c>
    </row>
    <row r="32" spans="1:12" hidden="1" x14ac:dyDescent="0.3">
      <c r="A32" t="s">
        <v>8620</v>
      </c>
      <c r="B32">
        <v>1957</v>
      </c>
      <c r="G32" t="b">
        <v>1</v>
      </c>
      <c r="H32" t="b">
        <v>1</v>
      </c>
      <c r="I32" t="b">
        <v>0</v>
      </c>
      <c r="J32" t="b">
        <v>0</v>
      </c>
      <c r="K32" s="2" t="e">
        <f>_xlfn.XLOOKUP(B32,Inflation_Stats!A:A,Inflation_Stats!C:C)*C32</f>
        <v>#N/A</v>
      </c>
      <c r="L32">
        <f>IF(Everything_Movies[[#This Row],[letterboxd_million]],1,0)</f>
        <v>0</v>
      </c>
    </row>
    <row r="33" spans="1:12" hidden="1" x14ac:dyDescent="0.3">
      <c r="A33" t="s">
        <v>8624</v>
      </c>
      <c r="B33">
        <v>1960</v>
      </c>
      <c r="G33" t="b">
        <v>1</v>
      </c>
      <c r="H33" t="b">
        <v>0</v>
      </c>
      <c r="I33" t="b">
        <v>0</v>
      </c>
      <c r="J33" t="b">
        <v>0</v>
      </c>
      <c r="K33" s="2" t="e">
        <f>_xlfn.XLOOKUP(B33,Inflation_Stats!A:A,Inflation_Stats!C:C)*C33</f>
        <v>#N/A</v>
      </c>
      <c r="L33">
        <f>IF(Everything_Movies[[#This Row],[letterboxd_million]],1,0)</f>
        <v>0</v>
      </c>
    </row>
    <row r="34" spans="1:12" hidden="1" x14ac:dyDescent="0.3">
      <c r="A34" t="s">
        <v>8629</v>
      </c>
      <c r="B34">
        <v>1944</v>
      </c>
      <c r="F34">
        <v>3.5</v>
      </c>
      <c r="G34" t="b">
        <v>1</v>
      </c>
      <c r="H34" t="b">
        <v>1</v>
      </c>
      <c r="I34" t="b">
        <v>0</v>
      </c>
      <c r="J34" t="b">
        <v>0</v>
      </c>
      <c r="K34" s="2" t="e">
        <f>_xlfn.XLOOKUP(B34,Inflation_Stats!A:A,Inflation_Stats!C:C)*C34</f>
        <v>#N/A</v>
      </c>
      <c r="L34">
        <f>IF(Everything_Movies[[#This Row],[letterboxd_million]],1,0)</f>
        <v>0</v>
      </c>
    </row>
    <row r="35" spans="1:12" hidden="1" x14ac:dyDescent="0.3">
      <c r="A35" t="s">
        <v>8631</v>
      </c>
      <c r="B35">
        <v>1967</v>
      </c>
      <c r="G35" t="b">
        <v>0</v>
      </c>
      <c r="H35" t="b">
        <v>0</v>
      </c>
      <c r="I35" t="b">
        <v>0</v>
      </c>
      <c r="J35" t="b">
        <v>0</v>
      </c>
      <c r="K35" s="2" t="e">
        <f>_xlfn.XLOOKUP(B35,Inflation_Stats!A:A,Inflation_Stats!C:C)*C35</f>
        <v>#N/A</v>
      </c>
      <c r="L35">
        <f>IF(Everything_Movies[[#This Row],[letterboxd_million]],1,0)</f>
        <v>0</v>
      </c>
    </row>
    <row r="36" spans="1:12" hidden="1" x14ac:dyDescent="0.3">
      <c r="A36" t="s">
        <v>8633</v>
      </c>
      <c r="B36">
        <v>1968</v>
      </c>
      <c r="F36">
        <v>3.5</v>
      </c>
      <c r="G36" t="b">
        <v>1</v>
      </c>
      <c r="H36" t="b">
        <v>1</v>
      </c>
      <c r="I36" t="b">
        <v>1</v>
      </c>
      <c r="J36" t="b">
        <v>1</v>
      </c>
      <c r="K36" s="2" t="e">
        <f>_xlfn.XLOOKUP(B36,Inflation_Stats!A:A,Inflation_Stats!C:C)*C36</f>
        <v>#N/A</v>
      </c>
      <c r="L36">
        <f>IF(Everything_Movies[[#This Row],[letterboxd_million]],1,0)</f>
        <v>1</v>
      </c>
    </row>
    <row r="37" spans="1:12" hidden="1" x14ac:dyDescent="0.3">
      <c r="A37" t="s">
        <v>8634</v>
      </c>
      <c r="B37">
        <v>1975</v>
      </c>
      <c r="G37" t="b">
        <v>1</v>
      </c>
      <c r="H37" t="b">
        <v>0</v>
      </c>
      <c r="I37" t="b">
        <v>0</v>
      </c>
      <c r="J37" t="b">
        <v>0</v>
      </c>
      <c r="K37" s="2" t="e">
        <f>_xlfn.XLOOKUP(B37,Inflation_Stats!A:A,Inflation_Stats!C:C)*C37</f>
        <v>#N/A</v>
      </c>
      <c r="L37">
        <f>IF(Everything_Movies[[#This Row],[letterboxd_million]],1,0)</f>
        <v>0</v>
      </c>
    </row>
    <row r="38" spans="1:12" hidden="1" x14ac:dyDescent="0.3">
      <c r="A38" t="s">
        <v>8636</v>
      </c>
      <c r="B38">
        <v>1962</v>
      </c>
      <c r="G38" t="b">
        <v>1</v>
      </c>
      <c r="H38" t="b">
        <v>0</v>
      </c>
      <c r="I38" t="b">
        <v>0</v>
      </c>
      <c r="J38" t="b">
        <v>0</v>
      </c>
      <c r="K38" s="2" t="e">
        <f>_xlfn.XLOOKUP(B38,Inflation_Stats!A:A,Inflation_Stats!C:C)*C38</f>
        <v>#N/A</v>
      </c>
      <c r="L38">
        <f>IF(Everything_Movies[[#This Row],[letterboxd_million]],1,0)</f>
        <v>0</v>
      </c>
    </row>
    <row r="39" spans="1:12" hidden="1" x14ac:dyDescent="0.3">
      <c r="A39" t="s">
        <v>8639</v>
      </c>
      <c r="B39">
        <v>1958</v>
      </c>
      <c r="F39">
        <v>4</v>
      </c>
      <c r="G39" t="b">
        <v>1</v>
      </c>
      <c r="H39" t="b">
        <v>1</v>
      </c>
      <c r="I39" t="b">
        <v>1</v>
      </c>
      <c r="J39" t="b">
        <v>0</v>
      </c>
      <c r="K39" s="2" t="e">
        <f>_xlfn.XLOOKUP(B39,Inflation_Stats!A:A,Inflation_Stats!C:C)*C39</f>
        <v>#N/A</v>
      </c>
      <c r="L39">
        <f>IF(Everything_Movies[[#This Row],[letterboxd_million]],1,0)</f>
        <v>0</v>
      </c>
    </row>
    <row r="40" spans="1:12" hidden="1" x14ac:dyDescent="0.3">
      <c r="A40" t="s">
        <v>8642</v>
      </c>
      <c r="B40">
        <v>1931</v>
      </c>
      <c r="G40" t="b">
        <v>1</v>
      </c>
      <c r="H40" t="b">
        <v>1</v>
      </c>
      <c r="I40" t="b">
        <v>0</v>
      </c>
      <c r="J40" t="b">
        <v>0</v>
      </c>
      <c r="K40" s="2" t="e">
        <f>_xlfn.XLOOKUP(B40,Inflation_Stats!A:A,Inflation_Stats!C:C)*C40</f>
        <v>#N/A</v>
      </c>
      <c r="L40">
        <f>IF(Everything_Movies[[#This Row],[letterboxd_million]],1,0)</f>
        <v>0</v>
      </c>
    </row>
    <row r="41" spans="1:12" hidden="1" x14ac:dyDescent="0.3">
      <c r="A41" t="s">
        <v>8643</v>
      </c>
      <c r="B41">
        <v>1967</v>
      </c>
      <c r="F41">
        <v>4.5</v>
      </c>
      <c r="G41" t="b">
        <v>0</v>
      </c>
      <c r="H41" t="b">
        <v>0</v>
      </c>
      <c r="I41" t="b">
        <v>0</v>
      </c>
      <c r="J41" t="b">
        <v>0</v>
      </c>
      <c r="K41" s="2" t="e">
        <f>_xlfn.XLOOKUP(B41,Inflation_Stats!A:A,Inflation_Stats!C:C)*C41</f>
        <v>#N/A</v>
      </c>
      <c r="L41">
        <f>IF(Everything_Movies[[#This Row],[letterboxd_million]],1,0)</f>
        <v>0</v>
      </c>
    </row>
    <row r="42" spans="1:12" hidden="1" x14ac:dyDescent="0.3">
      <c r="A42" t="s">
        <v>202</v>
      </c>
      <c r="B42">
        <v>1921</v>
      </c>
      <c r="F42">
        <v>3.5</v>
      </c>
      <c r="G42" t="b">
        <v>0</v>
      </c>
      <c r="H42" t="b">
        <v>1</v>
      </c>
      <c r="I42" t="b">
        <v>0</v>
      </c>
      <c r="J42" t="b">
        <v>0</v>
      </c>
      <c r="K42" s="2" t="e">
        <f>_xlfn.XLOOKUP(B42,Inflation_Stats!A:A,Inflation_Stats!C:C)*C42</f>
        <v>#N/A</v>
      </c>
      <c r="L42">
        <f>IF(Everything_Movies[[#This Row],[letterboxd_million]],1,0)</f>
        <v>0</v>
      </c>
    </row>
    <row r="43" spans="1:12" hidden="1" x14ac:dyDescent="0.3">
      <c r="A43" t="s">
        <v>8648</v>
      </c>
      <c r="B43">
        <v>1964</v>
      </c>
      <c r="F43">
        <v>3</v>
      </c>
      <c r="G43" t="b">
        <v>0</v>
      </c>
      <c r="H43" t="b">
        <v>0</v>
      </c>
      <c r="I43" t="b">
        <v>0</v>
      </c>
      <c r="J43" t="b">
        <v>0</v>
      </c>
      <c r="K43" s="2" t="e">
        <f>_xlfn.XLOOKUP(B43,Inflation_Stats!A:A,Inflation_Stats!C:C)*C43</f>
        <v>#N/A</v>
      </c>
      <c r="L43">
        <f>IF(Everything_Movies[[#This Row],[letterboxd_million]],1,0)</f>
        <v>0</v>
      </c>
    </row>
    <row r="44" spans="1:12" hidden="1" x14ac:dyDescent="0.3">
      <c r="A44" t="s">
        <v>8651</v>
      </c>
      <c r="B44">
        <v>1968</v>
      </c>
      <c r="F44">
        <v>4</v>
      </c>
      <c r="G44" t="b">
        <v>0</v>
      </c>
      <c r="H44" t="b">
        <v>0</v>
      </c>
      <c r="I44" t="b">
        <v>0</v>
      </c>
      <c r="J44" t="b">
        <v>0</v>
      </c>
      <c r="K44" s="2" t="e">
        <f>_xlfn.XLOOKUP(B44,Inflation_Stats!A:A,Inflation_Stats!C:C)*C44</f>
        <v>#N/A</v>
      </c>
      <c r="L44">
        <f>IF(Everything_Movies[[#This Row],[letterboxd_million]],1,0)</f>
        <v>0</v>
      </c>
    </row>
    <row r="45" spans="1:12" hidden="1" x14ac:dyDescent="0.3">
      <c r="A45" t="s">
        <v>8654</v>
      </c>
      <c r="B45">
        <v>1961</v>
      </c>
      <c r="G45" t="b">
        <v>1</v>
      </c>
      <c r="H45" t="b">
        <v>0</v>
      </c>
      <c r="I45" t="b">
        <v>0</v>
      </c>
      <c r="J45" t="b">
        <v>0</v>
      </c>
      <c r="K45" s="2" t="e">
        <f>_xlfn.XLOOKUP(B45,Inflation_Stats!A:A,Inflation_Stats!C:C)*C45</f>
        <v>#N/A</v>
      </c>
      <c r="L45">
        <f>IF(Everything_Movies[[#This Row],[letterboxd_million]],1,0)</f>
        <v>0</v>
      </c>
    </row>
    <row r="46" spans="1:12" hidden="1" x14ac:dyDescent="0.3">
      <c r="A46" t="s">
        <v>8657</v>
      </c>
      <c r="B46">
        <v>1962</v>
      </c>
      <c r="G46" t="b">
        <v>1</v>
      </c>
      <c r="H46" t="b">
        <v>0</v>
      </c>
      <c r="I46" t="b">
        <v>0</v>
      </c>
      <c r="J46" t="b">
        <v>0</v>
      </c>
      <c r="K46" s="2" t="e">
        <f>_xlfn.XLOOKUP(B46,Inflation_Stats!A:A,Inflation_Stats!C:C)*C46</f>
        <v>#N/A</v>
      </c>
      <c r="L46">
        <f>IF(Everything_Movies[[#This Row],[letterboxd_million]],1,0)</f>
        <v>0</v>
      </c>
    </row>
    <row r="47" spans="1:12" hidden="1" x14ac:dyDescent="0.3">
      <c r="A47" t="s">
        <v>8658</v>
      </c>
      <c r="B47">
        <v>1959</v>
      </c>
      <c r="G47" t="b">
        <v>1</v>
      </c>
      <c r="H47" t="b">
        <v>0</v>
      </c>
      <c r="I47" t="b">
        <v>0</v>
      </c>
      <c r="J47" t="b">
        <v>0</v>
      </c>
      <c r="K47" s="2" t="e">
        <f>_xlfn.XLOOKUP(B47,Inflation_Stats!A:A,Inflation_Stats!C:C)*C47</f>
        <v>#N/A</v>
      </c>
      <c r="L47">
        <f>IF(Everything_Movies[[#This Row],[letterboxd_million]],1,0)</f>
        <v>0</v>
      </c>
    </row>
    <row r="48" spans="1:12" hidden="1" x14ac:dyDescent="0.3">
      <c r="A48" t="s">
        <v>4663</v>
      </c>
      <c r="B48">
        <v>1927</v>
      </c>
      <c r="G48" t="b">
        <v>1</v>
      </c>
      <c r="H48" t="b">
        <v>0</v>
      </c>
      <c r="I48" t="b">
        <v>0</v>
      </c>
      <c r="J48" t="b">
        <v>0</v>
      </c>
      <c r="K48" s="2" t="e">
        <f>_xlfn.XLOOKUP(B48,Inflation_Stats!A:A,Inflation_Stats!C:C)*C48</f>
        <v>#N/A</v>
      </c>
      <c r="L48">
        <f>IF(Everything_Movies[[#This Row],[letterboxd_million]],1,0)</f>
        <v>0</v>
      </c>
    </row>
    <row r="49" spans="1:12" hidden="1" x14ac:dyDescent="0.3">
      <c r="A49" t="s">
        <v>8665</v>
      </c>
      <c r="B49">
        <v>1973</v>
      </c>
      <c r="F49">
        <v>4</v>
      </c>
      <c r="G49" t="b">
        <v>0</v>
      </c>
      <c r="H49" t="b">
        <v>0</v>
      </c>
      <c r="I49" t="b">
        <v>0</v>
      </c>
      <c r="J49" t="b">
        <v>0</v>
      </c>
      <c r="K49" s="2" t="e">
        <f>_xlfn.XLOOKUP(B49,Inflation_Stats!A:A,Inflation_Stats!C:C)*C49</f>
        <v>#N/A</v>
      </c>
      <c r="L49">
        <f>IF(Everything_Movies[[#This Row],[letterboxd_million]],1,0)</f>
        <v>0</v>
      </c>
    </row>
    <row r="50" spans="1:12" hidden="1" x14ac:dyDescent="0.3">
      <c r="A50" t="s">
        <v>8669</v>
      </c>
      <c r="B50">
        <v>1924</v>
      </c>
      <c r="G50" t="b">
        <v>1</v>
      </c>
      <c r="H50" t="b">
        <v>1</v>
      </c>
      <c r="I50" t="b">
        <v>0</v>
      </c>
      <c r="J50" t="b">
        <v>0</v>
      </c>
      <c r="K50" s="2" t="e">
        <f>_xlfn.XLOOKUP(B50,Inflation_Stats!A:A,Inflation_Stats!C:C)*C50</f>
        <v>#N/A</v>
      </c>
      <c r="L50">
        <f>IF(Everything_Movies[[#This Row],[letterboxd_million]],1,0)</f>
        <v>0</v>
      </c>
    </row>
    <row r="51" spans="1:12" hidden="1" x14ac:dyDescent="0.3">
      <c r="A51" t="s">
        <v>8671</v>
      </c>
      <c r="B51">
        <v>1974</v>
      </c>
      <c r="F51">
        <v>3.5</v>
      </c>
      <c r="G51" t="b">
        <v>1</v>
      </c>
      <c r="H51" t="b">
        <v>1</v>
      </c>
      <c r="I51" t="b">
        <v>0</v>
      </c>
      <c r="J51" t="b">
        <v>0</v>
      </c>
      <c r="K51" s="2" t="e">
        <f>_xlfn.XLOOKUP(B51,Inflation_Stats!A:A,Inflation_Stats!C:C)*C51</f>
        <v>#N/A</v>
      </c>
      <c r="L51">
        <f>IF(Everything_Movies[[#This Row],[letterboxd_million]],1,0)</f>
        <v>0</v>
      </c>
    </row>
    <row r="52" spans="1:12" hidden="1" x14ac:dyDescent="0.3">
      <c r="A52" t="s">
        <v>8675</v>
      </c>
      <c r="B52">
        <v>1967</v>
      </c>
      <c r="G52" t="b">
        <v>1</v>
      </c>
      <c r="H52" t="b">
        <v>0</v>
      </c>
      <c r="I52" t="b">
        <v>0</v>
      </c>
      <c r="J52" t="b">
        <v>0</v>
      </c>
      <c r="K52" s="2" t="e">
        <f>_xlfn.XLOOKUP(B52,Inflation_Stats!A:A,Inflation_Stats!C:C)*C52</f>
        <v>#N/A</v>
      </c>
      <c r="L52">
        <f>IF(Everything_Movies[[#This Row],[letterboxd_million]],1,0)</f>
        <v>0</v>
      </c>
    </row>
    <row r="53" spans="1:12" hidden="1" x14ac:dyDescent="0.3">
      <c r="A53" t="s">
        <v>8681</v>
      </c>
      <c r="B53">
        <v>1963</v>
      </c>
      <c r="G53" t="b">
        <v>1</v>
      </c>
      <c r="H53" t="b">
        <v>0</v>
      </c>
      <c r="I53" t="b">
        <v>0</v>
      </c>
      <c r="J53" t="b">
        <v>0</v>
      </c>
      <c r="K53" s="2" t="e">
        <f>_xlfn.XLOOKUP(B53,Inflation_Stats!A:A,Inflation_Stats!C:C)*C53</f>
        <v>#N/A</v>
      </c>
      <c r="L53">
        <f>IF(Everything_Movies[[#This Row],[letterboxd_million]],1,0)</f>
        <v>0</v>
      </c>
    </row>
    <row r="54" spans="1:12" hidden="1" x14ac:dyDescent="0.3">
      <c r="A54" t="s">
        <v>8682</v>
      </c>
      <c r="B54">
        <v>1975</v>
      </c>
      <c r="G54" t="b">
        <v>1</v>
      </c>
      <c r="H54" t="b">
        <v>0</v>
      </c>
      <c r="I54" t="b">
        <v>0</v>
      </c>
      <c r="J54" t="b">
        <v>0</v>
      </c>
      <c r="K54" s="2" t="e">
        <f>_xlfn.XLOOKUP(B54,Inflation_Stats!A:A,Inflation_Stats!C:C)*C54</f>
        <v>#N/A</v>
      </c>
      <c r="L54">
        <f>IF(Everything_Movies[[#This Row],[letterboxd_million]],1,0)</f>
        <v>0</v>
      </c>
    </row>
    <row r="55" spans="1:12" hidden="1" x14ac:dyDescent="0.3">
      <c r="A55" t="s">
        <v>8685</v>
      </c>
      <c r="B55">
        <v>1975</v>
      </c>
      <c r="G55" t="b">
        <v>1</v>
      </c>
      <c r="H55" t="b">
        <v>0</v>
      </c>
      <c r="I55" t="b">
        <v>0</v>
      </c>
      <c r="J55" t="b">
        <v>0</v>
      </c>
      <c r="K55" s="2" t="e">
        <f>_xlfn.XLOOKUP(B55,Inflation_Stats!A:A,Inflation_Stats!C:C)*C55</f>
        <v>#N/A</v>
      </c>
      <c r="L55">
        <f>IF(Everything_Movies[[#This Row],[letterboxd_million]],1,0)</f>
        <v>0</v>
      </c>
    </row>
    <row r="56" spans="1:12" hidden="1" x14ac:dyDescent="0.3">
      <c r="A56" t="s">
        <v>5404</v>
      </c>
      <c r="B56">
        <v>1960</v>
      </c>
      <c r="F56">
        <v>4</v>
      </c>
      <c r="G56" t="b">
        <v>1</v>
      </c>
      <c r="H56" t="b">
        <v>1</v>
      </c>
      <c r="I56" t="b">
        <v>1</v>
      </c>
      <c r="J56" t="b">
        <v>1</v>
      </c>
      <c r="K56" s="2" t="e">
        <f>_xlfn.XLOOKUP(B56,Inflation_Stats!A:A,Inflation_Stats!C:C)*C56</f>
        <v>#N/A</v>
      </c>
      <c r="L56">
        <f>IF(Everything_Movies[[#This Row],[letterboxd_million]],1,0)</f>
        <v>1</v>
      </c>
    </row>
    <row r="57" spans="1:12" hidden="1" x14ac:dyDescent="0.3">
      <c r="A57" t="s">
        <v>8688</v>
      </c>
      <c r="B57">
        <v>1964</v>
      </c>
      <c r="G57" t="b">
        <v>1</v>
      </c>
      <c r="H57" t="b">
        <v>0</v>
      </c>
      <c r="I57" t="b">
        <v>0</v>
      </c>
      <c r="J57" t="b">
        <v>0</v>
      </c>
      <c r="K57" s="2" t="e">
        <f>_xlfn.XLOOKUP(B57,Inflation_Stats!A:A,Inflation_Stats!C:C)*C57</f>
        <v>#N/A</v>
      </c>
      <c r="L57">
        <f>IF(Everything_Movies[[#This Row],[letterboxd_million]],1,0)</f>
        <v>0</v>
      </c>
    </row>
    <row r="58" spans="1:12" hidden="1" x14ac:dyDescent="0.3">
      <c r="A58" t="s">
        <v>8689</v>
      </c>
      <c r="B58">
        <v>1963</v>
      </c>
      <c r="G58" t="b">
        <v>1</v>
      </c>
      <c r="H58" t="b">
        <v>1</v>
      </c>
      <c r="I58" t="b">
        <v>0</v>
      </c>
      <c r="J58" t="b">
        <v>0</v>
      </c>
      <c r="K58" s="2" t="e">
        <f>_xlfn.XLOOKUP(B58,Inflation_Stats!A:A,Inflation_Stats!C:C)*C58</f>
        <v>#N/A</v>
      </c>
      <c r="L58">
        <f>IF(Everything_Movies[[#This Row],[letterboxd_million]],1,0)</f>
        <v>0</v>
      </c>
    </row>
    <row r="59" spans="1:12" hidden="1" x14ac:dyDescent="0.3">
      <c r="A59" t="s">
        <v>8691</v>
      </c>
      <c r="B59">
        <v>1945</v>
      </c>
      <c r="G59" t="b">
        <v>1</v>
      </c>
      <c r="H59" t="b">
        <v>0</v>
      </c>
      <c r="I59" t="b">
        <v>0</v>
      </c>
      <c r="J59" t="b">
        <v>0</v>
      </c>
      <c r="K59" s="2" t="e">
        <f>_xlfn.XLOOKUP(B59,Inflation_Stats!A:A,Inflation_Stats!C:C)*C59</f>
        <v>#N/A</v>
      </c>
      <c r="L59">
        <f>IF(Everything_Movies[[#This Row],[letterboxd_million]],1,0)</f>
        <v>0</v>
      </c>
    </row>
    <row r="60" spans="1:12" hidden="1" x14ac:dyDescent="0.3">
      <c r="A60" t="s">
        <v>775</v>
      </c>
      <c r="B60">
        <v>1953</v>
      </c>
      <c r="F60">
        <v>4</v>
      </c>
      <c r="G60" t="b">
        <v>0</v>
      </c>
      <c r="H60" t="b">
        <v>0</v>
      </c>
      <c r="I60" t="b">
        <v>0</v>
      </c>
      <c r="J60" t="b">
        <v>0</v>
      </c>
      <c r="K60" s="2" t="e">
        <f>_xlfn.XLOOKUP(B60,Inflation_Stats!A:A,Inflation_Stats!C:C)*C60</f>
        <v>#N/A</v>
      </c>
      <c r="L60">
        <f>IF(Everything_Movies[[#This Row],[letterboxd_million]],1,0)</f>
        <v>0</v>
      </c>
    </row>
    <row r="61" spans="1:12" hidden="1" x14ac:dyDescent="0.3">
      <c r="A61" t="s">
        <v>8693</v>
      </c>
      <c r="B61">
        <v>1953</v>
      </c>
      <c r="G61" t="b">
        <v>1</v>
      </c>
      <c r="H61" t="b">
        <v>1</v>
      </c>
      <c r="I61" t="b">
        <v>0</v>
      </c>
      <c r="J61" t="b">
        <v>0</v>
      </c>
      <c r="K61" s="2" t="e">
        <f>_xlfn.XLOOKUP(B61,Inflation_Stats!A:A,Inflation_Stats!C:C)*C61</f>
        <v>#N/A</v>
      </c>
      <c r="L61">
        <f>IF(Everything_Movies[[#This Row],[letterboxd_million]],1,0)</f>
        <v>0</v>
      </c>
    </row>
    <row r="62" spans="1:12" hidden="1" x14ac:dyDescent="0.3">
      <c r="A62" t="s">
        <v>8702</v>
      </c>
      <c r="B62">
        <v>1953</v>
      </c>
      <c r="G62" t="b">
        <v>1</v>
      </c>
      <c r="H62" t="b">
        <v>0</v>
      </c>
      <c r="I62" t="b">
        <v>0</v>
      </c>
      <c r="J62" t="b">
        <v>0</v>
      </c>
      <c r="K62" s="2" t="e">
        <f>_xlfn.XLOOKUP(B62,Inflation_Stats!A:A,Inflation_Stats!C:C)*C62</f>
        <v>#N/A</v>
      </c>
      <c r="L62">
        <f>IF(Everything_Movies[[#This Row],[letterboxd_million]],1,0)</f>
        <v>0</v>
      </c>
    </row>
    <row r="63" spans="1:12" hidden="1" x14ac:dyDescent="0.3">
      <c r="A63" t="s">
        <v>8704</v>
      </c>
      <c r="B63">
        <v>1964</v>
      </c>
      <c r="G63" t="b">
        <v>1</v>
      </c>
      <c r="H63" t="b">
        <v>0</v>
      </c>
      <c r="I63" t="b">
        <v>0</v>
      </c>
      <c r="J63" t="b">
        <v>0</v>
      </c>
      <c r="K63" s="2" t="e">
        <f>_xlfn.XLOOKUP(B63,Inflation_Stats!A:A,Inflation_Stats!C:C)*C63</f>
        <v>#N/A</v>
      </c>
      <c r="L63">
        <f>IF(Everything_Movies[[#This Row],[letterboxd_million]],1,0)</f>
        <v>0</v>
      </c>
    </row>
    <row r="64" spans="1:12" hidden="1" x14ac:dyDescent="0.3">
      <c r="A64" t="s">
        <v>8713</v>
      </c>
      <c r="B64">
        <v>1950</v>
      </c>
      <c r="G64" t="b">
        <v>0</v>
      </c>
      <c r="H64" t="b">
        <v>1</v>
      </c>
      <c r="I64" t="b">
        <v>0</v>
      </c>
      <c r="J64" t="b">
        <v>0</v>
      </c>
      <c r="K64" s="2" t="e">
        <f>_xlfn.XLOOKUP(B64,Inflation_Stats!A:A,Inflation_Stats!C:C)*C64</f>
        <v>#N/A</v>
      </c>
      <c r="L64">
        <f>IF(Everything_Movies[[#This Row],[letterboxd_million]],1,0)</f>
        <v>0</v>
      </c>
    </row>
    <row r="65" spans="1:12" hidden="1" x14ac:dyDescent="0.3">
      <c r="A65" t="s">
        <v>8716</v>
      </c>
      <c r="B65">
        <v>1957</v>
      </c>
      <c r="G65" t="b">
        <v>1</v>
      </c>
      <c r="H65" t="b">
        <v>0</v>
      </c>
      <c r="I65" t="b">
        <v>0</v>
      </c>
      <c r="J65" t="b">
        <v>0</v>
      </c>
      <c r="K65" s="2" t="e">
        <f>_xlfn.XLOOKUP(B65,Inflation_Stats!A:A,Inflation_Stats!C:C)*C65</f>
        <v>#N/A</v>
      </c>
      <c r="L65">
        <f>IF(Everything_Movies[[#This Row],[letterboxd_million]],1,0)</f>
        <v>0</v>
      </c>
    </row>
    <row r="66" spans="1:12" hidden="1" x14ac:dyDescent="0.3">
      <c r="A66" t="s">
        <v>8717</v>
      </c>
      <c r="B66">
        <v>1949</v>
      </c>
      <c r="F66">
        <v>4</v>
      </c>
      <c r="G66" t="b">
        <v>1</v>
      </c>
      <c r="H66" t="b">
        <v>1</v>
      </c>
      <c r="I66" t="b">
        <v>0</v>
      </c>
      <c r="J66" t="b">
        <v>0</v>
      </c>
      <c r="K66" s="2" t="e">
        <f>_xlfn.XLOOKUP(B66,Inflation_Stats!A:A,Inflation_Stats!C:C)*C66</f>
        <v>#N/A</v>
      </c>
      <c r="L66">
        <f>IF(Everything_Movies[[#This Row],[letterboxd_million]],1,0)</f>
        <v>0</v>
      </c>
    </row>
    <row r="67" spans="1:12" hidden="1" x14ac:dyDescent="0.3">
      <c r="A67" t="s">
        <v>8718</v>
      </c>
      <c r="B67">
        <v>1976</v>
      </c>
      <c r="F67">
        <v>4.5</v>
      </c>
      <c r="G67" t="b">
        <v>0</v>
      </c>
      <c r="H67" t="b">
        <v>1</v>
      </c>
      <c r="I67" t="b">
        <v>1</v>
      </c>
      <c r="J67" t="b">
        <v>1</v>
      </c>
      <c r="K67" s="2" t="e">
        <f>_xlfn.XLOOKUP(B67,Inflation_Stats!A:A,Inflation_Stats!C:C)*C67</f>
        <v>#N/A</v>
      </c>
      <c r="L67">
        <f>IF(Everything_Movies[[#This Row],[letterboxd_million]],1,0)</f>
        <v>1</v>
      </c>
    </row>
    <row r="68" spans="1:12" hidden="1" x14ac:dyDescent="0.3">
      <c r="A68" t="s">
        <v>8720</v>
      </c>
      <c r="B68">
        <v>1957</v>
      </c>
      <c r="G68" t="b">
        <v>1</v>
      </c>
      <c r="H68" t="b">
        <v>1</v>
      </c>
      <c r="I68" t="b">
        <v>0</v>
      </c>
      <c r="J68" t="b">
        <v>0</v>
      </c>
      <c r="K68" s="2" t="e">
        <f>_xlfn.XLOOKUP(B68,Inflation_Stats!A:A,Inflation_Stats!C:C)*C68</f>
        <v>#N/A</v>
      </c>
      <c r="L68">
        <f>IF(Everything_Movies[[#This Row],[letterboxd_million]],1,0)</f>
        <v>0</v>
      </c>
    </row>
    <row r="69" spans="1:12" hidden="1" x14ac:dyDescent="0.3">
      <c r="A69" t="s">
        <v>8723</v>
      </c>
      <c r="B69">
        <v>1957</v>
      </c>
      <c r="G69" t="b">
        <v>1</v>
      </c>
      <c r="H69" t="b">
        <v>1</v>
      </c>
      <c r="I69" t="b">
        <v>0</v>
      </c>
      <c r="J69" t="b">
        <v>0</v>
      </c>
      <c r="K69" s="2" t="e">
        <f>_xlfn.XLOOKUP(B69,Inflation_Stats!A:A,Inflation_Stats!C:C)*C69</f>
        <v>#N/A</v>
      </c>
      <c r="L69">
        <f>IF(Everything_Movies[[#This Row],[letterboxd_million]],1,0)</f>
        <v>0</v>
      </c>
    </row>
    <row r="70" spans="1:12" hidden="1" x14ac:dyDescent="0.3">
      <c r="A70" t="s">
        <v>8726</v>
      </c>
      <c r="B70">
        <v>1954</v>
      </c>
      <c r="F70">
        <v>4</v>
      </c>
      <c r="G70" t="b">
        <v>0</v>
      </c>
      <c r="H70" t="b">
        <v>1</v>
      </c>
      <c r="I70" t="b">
        <v>0</v>
      </c>
      <c r="J70" t="b">
        <v>0</v>
      </c>
      <c r="K70" s="2" t="e">
        <f>_xlfn.XLOOKUP(B70,Inflation_Stats!A:A,Inflation_Stats!C:C)*C70</f>
        <v>#N/A</v>
      </c>
      <c r="L70">
        <f>IF(Everything_Movies[[#This Row],[letterboxd_million]],1,0)</f>
        <v>0</v>
      </c>
    </row>
    <row r="71" spans="1:12" hidden="1" x14ac:dyDescent="0.3">
      <c r="A71" t="s">
        <v>8732</v>
      </c>
      <c r="B71">
        <v>1975</v>
      </c>
      <c r="F71">
        <v>4.5</v>
      </c>
      <c r="G71" t="b">
        <v>0</v>
      </c>
      <c r="H71" t="b">
        <v>1</v>
      </c>
      <c r="I71" t="b">
        <v>1</v>
      </c>
      <c r="J71" t="b">
        <v>1</v>
      </c>
      <c r="K71" s="2" t="e">
        <f>_xlfn.XLOOKUP(B71,Inflation_Stats!A:A,Inflation_Stats!C:C)*C71</f>
        <v>#N/A</v>
      </c>
      <c r="L71">
        <f>IF(Everything_Movies[[#This Row],[letterboxd_million]],1,0)</f>
        <v>1</v>
      </c>
    </row>
    <row r="72" spans="1:12" hidden="1" x14ac:dyDescent="0.3">
      <c r="A72" t="s">
        <v>8733</v>
      </c>
      <c r="B72">
        <v>1964</v>
      </c>
      <c r="G72" t="b">
        <v>1</v>
      </c>
      <c r="H72" t="b">
        <v>0</v>
      </c>
      <c r="I72" t="b">
        <v>0</v>
      </c>
      <c r="J72" t="b">
        <v>0</v>
      </c>
      <c r="K72" s="2" t="e">
        <f>_xlfn.XLOOKUP(B72,Inflation_Stats!A:A,Inflation_Stats!C:C)*C72</f>
        <v>#N/A</v>
      </c>
      <c r="L72">
        <f>IF(Everything_Movies[[#This Row],[letterboxd_million]],1,0)</f>
        <v>0</v>
      </c>
    </row>
    <row r="73" spans="1:12" hidden="1" x14ac:dyDescent="0.3">
      <c r="A73" t="s">
        <v>8738</v>
      </c>
      <c r="B73">
        <v>1941</v>
      </c>
      <c r="F73">
        <v>3</v>
      </c>
      <c r="G73" t="b">
        <v>0</v>
      </c>
      <c r="H73" t="b">
        <v>1</v>
      </c>
      <c r="I73" t="b">
        <v>0</v>
      </c>
      <c r="J73" t="b">
        <v>0</v>
      </c>
      <c r="K73" s="2" t="e">
        <f>_xlfn.XLOOKUP(B73,Inflation_Stats!A:A,Inflation_Stats!C:C)*C73</f>
        <v>#N/A</v>
      </c>
      <c r="L73">
        <f>IF(Everything_Movies[[#This Row],[letterboxd_million]],1,0)</f>
        <v>0</v>
      </c>
    </row>
    <row r="74" spans="1:12" hidden="1" x14ac:dyDescent="0.3">
      <c r="A74" t="s">
        <v>8740</v>
      </c>
      <c r="B74">
        <v>1939</v>
      </c>
      <c r="F74">
        <v>4</v>
      </c>
      <c r="G74" t="b">
        <v>0</v>
      </c>
      <c r="H74" t="b">
        <v>1</v>
      </c>
      <c r="I74" t="b">
        <v>0</v>
      </c>
      <c r="J74" t="b">
        <v>0</v>
      </c>
      <c r="K74" s="2" t="e">
        <f>_xlfn.XLOOKUP(B74,Inflation_Stats!A:A,Inflation_Stats!C:C)*C74</f>
        <v>#N/A</v>
      </c>
      <c r="L74">
        <f>IF(Everything_Movies[[#This Row],[letterboxd_million]],1,0)</f>
        <v>0</v>
      </c>
    </row>
    <row r="75" spans="1:12" hidden="1" x14ac:dyDescent="0.3">
      <c r="A75" t="s">
        <v>8744</v>
      </c>
      <c r="B75">
        <v>1936</v>
      </c>
      <c r="G75" t="b">
        <v>1</v>
      </c>
      <c r="H75" t="b">
        <v>1</v>
      </c>
      <c r="I75" t="b">
        <v>0</v>
      </c>
      <c r="J75" t="b">
        <v>0</v>
      </c>
      <c r="K75" s="2" t="e">
        <f>_xlfn.XLOOKUP(B75,Inflation_Stats!A:A,Inflation_Stats!C:C)*C75</f>
        <v>#N/A</v>
      </c>
      <c r="L75">
        <f>IF(Everything_Movies[[#This Row],[letterboxd_million]],1,0)</f>
        <v>0</v>
      </c>
    </row>
    <row r="76" spans="1:12" hidden="1" x14ac:dyDescent="0.3">
      <c r="A76" t="s">
        <v>8745</v>
      </c>
      <c r="B76">
        <v>1952</v>
      </c>
      <c r="G76" t="b">
        <v>1</v>
      </c>
      <c r="H76" t="b">
        <v>1</v>
      </c>
      <c r="I76" t="b">
        <v>0</v>
      </c>
      <c r="J76" t="b">
        <v>0</v>
      </c>
      <c r="K76" s="2" t="e">
        <f>_xlfn.XLOOKUP(B76,Inflation_Stats!A:A,Inflation_Stats!C:C)*C76</f>
        <v>#N/A</v>
      </c>
      <c r="L76">
        <f>IF(Everything_Movies[[#This Row],[letterboxd_million]],1,0)</f>
        <v>0</v>
      </c>
    </row>
    <row r="77" spans="1:12" hidden="1" x14ac:dyDescent="0.3">
      <c r="A77" t="s">
        <v>8746</v>
      </c>
      <c r="B77">
        <v>1975</v>
      </c>
      <c r="G77" t="b">
        <v>0</v>
      </c>
      <c r="H77" t="b">
        <v>1</v>
      </c>
      <c r="I77" t="b">
        <v>0</v>
      </c>
      <c r="J77" t="b">
        <v>0</v>
      </c>
      <c r="K77" s="2" t="e">
        <f>_xlfn.XLOOKUP(B77,Inflation_Stats!A:A,Inflation_Stats!C:C)*C77</f>
        <v>#N/A</v>
      </c>
      <c r="L77">
        <f>IF(Everything_Movies[[#This Row],[letterboxd_million]],1,0)</f>
        <v>0</v>
      </c>
    </row>
    <row r="78" spans="1:12" hidden="1" x14ac:dyDescent="0.3">
      <c r="A78" t="s">
        <v>8748</v>
      </c>
      <c r="B78">
        <v>1948</v>
      </c>
      <c r="G78" t="b">
        <v>1</v>
      </c>
      <c r="H78" t="b">
        <v>1</v>
      </c>
      <c r="I78" t="b">
        <v>0</v>
      </c>
      <c r="J78" t="b">
        <v>0</v>
      </c>
      <c r="K78" s="2" t="e">
        <f>_xlfn.XLOOKUP(B78,Inflation_Stats!A:A,Inflation_Stats!C:C)*C78</f>
        <v>#N/A</v>
      </c>
      <c r="L78">
        <f>IF(Everything_Movies[[#This Row],[letterboxd_million]],1,0)</f>
        <v>0</v>
      </c>
    </row>
    <row r="79" spans="1:12" hidden="1" x14ac:dyDescent="0.3">
      <c r="A79" t="s">
        <v>8750</v>
      </c>
      <c r="B79">
        <v>1962</v>
      </c>
      <c r="G79" t="b">
        <v>1</v>
      </c>
      <c r="H79" t="b">
        <v>1</v>
      </c>
      <c r="I79" t="b">
        <v>0</v>
      </c>
      <c r="J79" t="b">
        <v>0</v>
      </c>
      <c r="K79" s="2" t="e">
        <f>_xlfn.XLOOKUP(B79,Inflation_Stats!A:A,Inflation_Stats!C:C)*C79</f>
        <v>#N/A</v>
      </c>
      <c r="L79">
        <f>IF(Everything_Movies[[#This Row],[letterboxd_million]],1,0)</f>
        <v>0</v>
      </c>
    </row>
    <row r="80" spans="1:12" hidden="1" x14ac:dyDescent="0.3">
      <c r="A80" t="s">
        <v>8753</v>
      </c>
      <c r="B80">
        <v>1952</v>
      </c>
      <c r="G80" t="b">
        <v>1</v>
      </c>
      <c r="H80" t="b">
        <v>0</v>
      </c>
      <c r="I80" t="b">
        <v>0</v>
      </c>
      <c r="J80" t="b">
        <v>0</v>
      </c>
      <c r="K80" s="2" t="e">
        <f>_xlfn.XLOOKUP(B80,Inflation_Stats!A:A,Inflation_Stats!C:C)*C80</f>
        <v>#N/A</v>
      </c>
      <c r="L80">
        <f>IF(Everything_Movies[[#This Row],[letterboxd_million]],1,0)</f>
        <v>0</v>
      </c>
    </row>
    <row r="81" spans="1:12" hidden="1" x14ac:dyDescent="0.3">
      <c r="A81" t="s">
        <v>8755</v>
      </c>
      <c r="B81">
        <v>1962</v>
      </c>
      <c r="G81" t="b">
        <v>0</v>
      </c>
      <c r="H81" t="b">
        <v>1</v>
      </c>
      <c r="I81" t="b">
        <v>0</v>
      </c>
      <c r="J81" t="b">
        <v>0</v>
      </c>
      <c r="K81" s="2" t="e">
        <f>_xlfn.XLOOKUP(B81,Inflation_Stats!A:A,Inflation_Stats!C:C)*C81</f>
        <v>#N/A</v>
      </c>
      <c r="L81">
        <f>IF(Everything_Movies[[#This Row],[letterboxd_million]],1,0)</f>
        <v>0</v>
      </c>
    </row>
    <row r="82" spans="1:12" hidden="1" x14ac:dyDescent="0.3">
      <c r="A82" t="s">
        <v>8761</v>
      </c>
      <c r="B82">
        <v>1950</v>
      </c>
      <c r="G82" t="b">
        <v>1</v>
      </c>
      <c r="H82" t="b">
        <v>1</v>
      </c>
      <c r="I82" t="b">
        <v>0</v>
      </c>
      <c r="J82" t="b">
        <v>0</v>
      </c>
      <c r="K82" s="2" t="e">
        <f>_xlfn.XLOOKUP(B82,Inflation_Stats!A:A,Inflation_Stats!C:C)*C82</f>
        <v>#N/A</v>
      </c>
      <c r="L82">
        <f>IF(Everything_Movies[[#This Row],[letterboxd_million]],1,0)</f>
        <v>0</v>
      </c>
    </row>
    <row r="83" spans="1:12" hidden="1" x14ac:dyDescent="0.3">
      <c r="A83" t="s">
        <v>8764</v>
      </c>
      <c r="B83">
        <v>1972</v>
      </c>
      <c r="F83">
        <v>4.5</v>
      </c>
      <c r="G83" t="b">
        <v>1</v>
      </c>
      <c r="H83" t="b">
        <v>1</v>
      </c>
      <c r="I83" t="b">
        <v>1</v>
      </c>
      <c r="J83" t="b">
        <v>1</v>
      </c>
      <c r="K83" s="2" t="e">
        <f>_xlfn.XLOOKUP(B83,Inflation_Stats!A:A,Inflation_Stats!C:C)*C83</f>
        <v>#N/A</v>
      </c>
      <c r="L83">
        <f>IF(Everything_Movies[[#This Row],[letterboxd_million]],1,0)</f>
        <v>1</v>
      </c>
    </row>
    <row r="84" spans="1:12" hidden="1" x14ac:dyDescent="0.3">
      <c r="A84" t="s">
        <v>2116</v>
      </c>
      <c r="B84">
        <v>1951</v>
      </c>
      <c r="F84">
        <v>3</v>
      </c>
      <c r="G84" t="b">
        <v>0</v>
      </c>
      <c r="H84" t="b">
        <v>0</v>
      </c>
      <c r="I84" t="b">
        <v>0</v>
      </c>
      <c r="J84" t="b">
        <v>1</v>
      </c>
      <c r="K84" s="2" t="e">
        <f>_xlfn.XLOOKUP(B84,Inflation_Stats!A:A,Inflation_Stats!C:C)*C84</f>
        <v>#N/A</v>
      </c>
      <c r="L84">
        <f>IF(Everything_Movies[[#This Row],[letterboxd_million]],1,0)</f>
        <v>1</v>
      </c>
    </row>
    <row r="85" spans="1:12" hidden="1" x14ac:dyDescent="0.3">
      <c r="A85" t="s">
        <v>8768</v>
      </c>
      <c r="B85">
        <v>1954</v>
      </c>
      <c r="G85" t="b">
        <v>1</v>
      </c>
      <c r="H85" t="b">
        <v>0</v>
      </c>
      <c r="I85" t="b">
        <v>0</v>
      </c>
      <c r="J85" t="b">
        <v>0</v>
      </c>
      <c r="K85" s="2" t="e">
        <f>_xlfn.XLOOKUP(B85,Inflation_Stats!A:A,Inflation_Stats!C:C)*C85</f>
        <v>#N/A</v>
      </c>
      <c r="L85">
        <f>IF(Everything_Movies[[#This Row],[letterboxd_million]],1,0)</f>
        <v>0</v>
      </c>
    </row>
    <row r="86" spans="1:12" hidden="1" x14ac:dyDescent="0.3">
      <c r="A86" t="s">
        <v>8769</v>
      </c>
      <c r="B86">
        <v>1966</v>
      </c>
      <c r="G86" t="b">
        <v>1</v>
      </c>
      <c r="H86" t="b">
        <v>0</v>
      </c>
      <c r="I86" t="b">
        <v>0</v>
      </c>
      <c r="J86" t="b">
        <v>0</v>
      </c>
      <c r="K86" s="2" t="e">
        <f>_xlfn.XLOOKUP(B86,Inflation_Stats!A:A,Inflation_Stats!C:C)*C86</f>
        <v>#N/A</v>
      </c>
      <c r="L86">
        <f>IF(Everything_Movies[[#This Row],[letterboxd_million]],1,0)</f>
        <v>0</v>
      </c>
    </row>
    <row r="87" spans="1:12" hidden="1" x14ac:dyDescent="0.3">
      <c r="A87" t="s">
        <v>8770</v>
      </c>
      <c r="B87">
        <v>1969</v>
      </c>
      <c r="G87" t="b">
        <v>1</v>
      </c>
      <c r="H87" t="b">
        <v>0</v>
      </c>
      <c r="I87" t="b">
        <v>0</v>
      </c>
      <c r="J87" t="b">
        <v>0</v>
      </c>
      <c r="K87" s="2" t="e">
        <f>_xlfn.XLOOKUP(B87,Inflation_Stats!A:A,Inflation_Stats!C:C)*C87</f>
        <v>#N/A</v>
      </c>
      <c r="L87">
        <f>IF(Everything_Movies[[#This Row],[letterboxd_million]],1,0)</f>
        <v>0</v>
      </c>
    </row>
    <row r="88" spans="1:12" hidden="1" x14ac:dyDescent="0.3">
      <c r="A88" t="s">
        <v>8772</v>
      </c>
      <c r="B88">
        <v>1973</v>
      </c>
      <c r="F88">
        <v>4</v>
      </c>
      <c r="G88" t="b">
        <v>0</v>
      </c>
      <c r="H88" t="b">
        <v>1</v>
      </c>
      <c r="I88" t="b">
        <v>0</v>
      </c>
      <c r="J88" t="b">
        <v>0</v>
      </c>
      <c r="K88" s="2" t="e">
        <f>_xlfn.XLOOKUP(B88,Inflation_Stats!A:A,Inflation_Stats!C:C)*C88</f>
        <v>#N/A</v>
      </c>
      <c r="L88">
        <f>IF(Everything_Movies[[#This Row],[letterboxd_million]],1,0)</f>
        <v>0</v>
      </c>
    </row>
    <row r="89" spans="1:12" hidden="1" x14ac:dyDescent="0.3">
      <c r="A89" t="s">
        <v>8773</v>
      </c>
      <c r="B89">
        <v>1940</v>
      </c>
      <c r="G89" t="b">
        <v>1</v>
      </c>
      <c r="H89" t="b">
        <v>1</v>
      </c>
      <c r="I89" t="b">
        <v>0</v>
      </c>
      <c r="J89" t="b">
        <v>0</v>
      </c>
      <c r="K89" s="2" t="e">
        <f>_xlfn.XLOOKUP(B89,Inflation_Stats!A:A,Inflation_Stats!C:C)*C89</f>
        <v>#N/A</v>
      </c>
      <c r="L89">
        <f>IF(Everything_Movies[[#This Row],[letterboxd_million]],1,0)</f>
        <v>0</v>
      </c>
    </row>
    <row r="90" spans="1:12" hidden="1" x14ac:dyDescent="0.3">
      <c r="A90" t="s">
        <v>8775</v>
      </c>
      <c r="B90">
        <v>1959</v>
      </c>
      <c r="G90" t="b">
        <v>1</v>
      </c>
      <c r="H90" t="b">
        <v>0</v>
      </c>
      <c r="I90" t="b">
        <v>0</v>
      </c>
      <c r="J90" t="b">
        <v>0</v>
      </c>
      <c r="K90" s="2" t="e">
        <f>_xlfn.XLOOKUP(B90,Inflation_Stats!A:A,Inflation_Stats!C:C)*C90</f>
        <v>#N/A</v>
      </c>
      <c r="L90">
        <f>IF(Everything_Movies[[#This Row],[letterboxd_million]],1,0)</f>
        <v>0</v>
      </c>
    </row>
    <row r="91" spans="1:12" hidden="1" x14ac:dyDescent="0.3">
      <c r="A91" t="s">
        <v>8777</v>
      </c>
      <c r="B91">
        <v>1945</v>
      </c>
      <c r="G91" t="b">
        <v>1</v>
      </c>
      <c r="H91" t="b">
        <v>0</v>
      </c>
      <c r="I91" t="b">
        <v>0</v>
      </c>
      <c r="J91" t="b">
        <v>0</v>
      </c>
      <c r="K91" s="2" t="e">
        <f>_xlfn.XLOOKUP(B91,Inflation_Stats!A:A,Inflation_Stats!C:C)*C91</f>
        <v>#N/A</v>
      </c>
      <c r="L91">
        <f>IF(Everything_Movies[[#This Row],[letterboxd_million]],1,0)</f>
        <v>0</v>
      </c>
    </row>
    <row r="92" spans="1:12" hidden="1" x14ac:dyDescent="0.3">
      <c r="A92" t="s">
        <v>3107</v>
      </c>
      <c r="B92">
        <v>1950</v>
      </c>
      <c r="F92">
        <v>3.5</v>
      </c>
      <c r="G92" t="b">
        <v>0</v>
      </c>
      <c r="H92" t="b">
        <v>0</v>
      </c>
      <c r="I92" t="b">
        <v>0</v>
      </c>
      <c r="J92" t="b">
        <v>0</v>
      </c>
      <c r="K92" s="2" t="e">
        <f>_xlfn.XLOOKUP(B92,Inflation_Stats!A:A,Inflation_Stats!C:C)*C92</f>
        <v>#N/A</v>
      </c>
      <c r="L92">
        <f>IF(Everything_Movies[[#This Row],[letterboxd_million]],1,0)</f>
        <v>0</v>
      </c>
    </row>
    <row r="93" spans="1:12" hidden="1" x14ac:dyDescent="0.3">
      <c r="A93" t="s">
        <v>8778</v>
      </c>
      <c r="B93">
        <v>1975</v>
      </c>
      <c r="F93">
        <v>4</v>
      </c>
      <c r="G93" t="b">
        <v>0</v>
      </c>
      <c r="H93" t="b">
        <v>1</v>
      </c>
      <c r="I93" t="b">
        <v>0</v>
      </c>
      <c r="J93" t="b">
        <v>0</v>
      </c>
      <c r="K93" s="2" t="e">
        <f>_xlfn.XLOOKUP(B93,Inflation_Stats!A:A,Inflation_Stats!C:C)*C93</f>
        <v>#N/A</v>
      </c>
      <c r="L93">
        <f>IF(Everything_Movies[[#This Row],[letterboxd_million]],1,0)</f>
        <v>0</v>
      </c>
    </row>
    <row r="94" spans="1:12" hidden="1" x14ac:dyDescent="0.3">
      <c r="A94" t="s">
        <v>8779</v>
      </c>
      <c r="B94">
        <v>1961</v>
      </c>
      <c r="G94" t="b">
        <v>1</v>
      </c>
      <c r="H94" t="b">
        <v>1</v>
      </c>
      <c r="I94" t="b">
        <v>0</v>
      </c>
      <c r="J94" t="b">
        <v>0</v>
      </c>
      <c r="K94" s="2" t="e">
        <f>_xlfn.XLOOKUP(B94,Inflation_Stats!A:A,Inflation_Stats!C:C)*C94</f>
        <v>#N/A</v>
      </c>
      <c r="L94">
        <f>IF(Everything_Movies[[#This Row],[letterboxd_million]],1,0)</f>
        <v>0</v>
      </c>
    </row>
    <row r="95" spans="1:12" hidden="1" x14ac:dyDescent="0.3">
      <c r="A95" t="s">
        <v>8781</v>
      </c>
      <c r="B95">
        <v>1962</v>
      </c>
      <c r="G95" t="b">
        <v>1</v>
      </c>
      <c r="H95" t="b">
        <v>0</v>
      </c>
      <c r="I95" t="b">
        <v>0</v>
      </c>
      <c r="J95" t="b">
        <v>0</v>
      </c>
      <c r="K95" s="2" t="e">
        <f>_xlfn.XLOOKUP(B95,Inflation_Stats!A:A,Inflation_Stats!C:C)*C95</f>
        <v>#N/A</v>
      </c>
      <c r="L95">
        <f>IF(Everything_Movies[[#This Row],[letterboxd_million]],1,0)</f>
        <v>0</v>
      </c>
    </row>
    <row r="96" spans="1:12" hidden="1" x14ac:dyDescent="0.3">
      <c r="A96" t="s">
        <v>8782</v>
      </c>
      <c r="B96">
        <v>1928</v>
      </c>
      <c r="G96" t="b">
        <v>1</v>
      </c>
      <c r="H96" t="b">
        <v>1</v>
      </c>
      <c r="I96" t="b">
        <v>0</v>
      </c>
      <c r="J96" t="b">
        <v>0</v>
      </c>
      <c r="K96" s="2" t="e">
        <f>_xlfn.XLOOKUP(B96,Inflation_Stats!A:A,Inflation_Stats!C:C)*C96</f>
        <v>#N/A</v>
      </c>
      <c r="L96">
        <f>IF(Everything_Movies[[#This Row],[letterboxd_million]],1,0)</f>
        <v>0</v>
      </c>
    </row>
    <row r="97" spans="1:12" hidden="1" x14ac:dyDescent="0.3">
      <c r="A97" t="s">
        <v>8783</v>
      </c>
      <c r="B97">
        <v>1960</v>
      </c>
      <c r="G97" t="b">
        <v>1</v>
      </c>
      <c r="H97" t="b">
        <v>0</v>
      </c>
      <c r="I97" t="b">
        <v>0</v>
      </c>
      <c r="J97" t="b">
        <v>0</v>
      </c>
      <c r="K97" s="2" t="e">
        <f>_xlfn.XLOOKUP(B97,Inflation_Stats!A:A,Inflation_Stats!C:C)*C97</f>
        <v>#N/A</v>
      </c>
      <c r="L97">
        <f>IF(Everything_Movies[[#This Row],[letterboxd_million]],1,0)</f>
        <v>0</v>
      </c>
    </row>
    <row r="98" spans="1:12" hidden="1" x14ac:dyDescent="0.3">
      <c r="A98" t="s">
        <v>8784</v>
      </c>
      <c r="B98">
        <v>1959</v>
      </c>
      <c r="F98">
        <v>4</v>
      </c>
      <c r="G98" t="b">
        <v>0</v>
      </c>
      <c r="H98" t="b">
        <v>1</v>
      </c>
      <c r="I98" t="b">
        <v>0</v>
      </c>
      <c r="J98" t="b">
        <v>0</v>
      </c>
      <c r="K98" s="2" t="e">
        <f>_xlfn.XLOOKUP(B98,Inflation_Stats!A:A,Inflation_Stats!C:C)*C98</f>
        <v>#N/A</v>
      </c>
      <c r="L98">
        <f>IF(Everything_Movies[[#This Row],[letterboxd_million]],1,0)</f>
        <v>0</v>
      </c>
    </row>
    <row r="99" spans="1:12" hidden="1" x14ac:dyDescent="0.3">
      <c r="A99" t="s">
        <v>8788</v>
      </c>
      <c r="B99">
        <v>1973</v>
      </c>
      <c r="G99" t="b">
        <v>0</v>
      </c>
      <c r="H99" t="b">
        <v>1</v>
      </c>
      <c r="I99" t="b">
        <v>0</v>
      </c>
      <c r="J99" t="b">
        <v>1</v>
      </c>
      <c r="K99" s="2" t="e">
        <f>_xlfn.XLOOKUP(B99,Inflation_Stats!A:A,Inflation_Stats!C:C)*C99</f>
        <v>#N/A</v>
      </c>
      <c r="L99">
        <f>IF(Everything_Movies[[#This Row],[letterboxd_million]],1,0)</f>
        <v>1</v>
      </c>
    </row>
    <row r="100" spans="1:12" hidden="1" x14ac:dyDescent="0.3">
      <c r="A100" t="s">
        <v>8789</v>
      </c>
      <c r="B100">
        <v>1975</v>
      </c>
      <c r="F100">
        <v>5</v>
      </c>
      <c r="G100" t="b">
        <v>1</v>
      </c>
      <c r="H100" t="b">
        <v>1</v>
      </c>
      <c r="I100" t="b">
        <v>1</v>
      </c>
      <c r="J100" t="b">
        <v>1</v>
      </c>
      <c r="K100" s="2" t="e">
        <f>_xlfn.XLOOKUP(B100,Inflation_Stats!A:A,Inflation_Stats!C:C)*C100</f>
        <v>#N/A</v>
      </c>
      <c r="L100">
        <f>IF(Everything_Movies[[#This Row],[letterboxd_million]],1,0)</f>
        <v>1</v>
      </c>
    </row>
    <row r="101" spans="1:12" hidden="1" x14ac:dyDescent="0.3">
      <c r="A101" t="s">
        <v>8794</v>
      </c>
      <c r="B101">
        <v>1942</v>
      </c>
      <c r="F101">
        <v>3</v>
      </c>
      <c r="G101" t="b">
        <v>0</v>
      </c>
      <c r="H101" t="b">
        <v>0</v>
      </c>
      <c r="I101" t="b">
        <v>0</v>
      </c>
      <c r="J101" t="b">
        <v>0</v>
      </c>
      <c r="K101" s="2" t="e">
        <f>_xlfn.XLOOKUP(B101,Inflation_Stats!A:A,Inflation_Stats!C:C)*C101</f>
        <v>#N/A</v>
      </c>
      <c r="L101">
        <f>IF(Everything_Movies[[#This Row],[letterboxd_million]],1,0)</f>
        <v>0</v>
      </c>
    </row>
    <row r="102" spans="1:12" hidden="1" x14ac:dyDescent="0.3">
      <c r="A102" t="s">
        <v>8798</v>
      </c>
      <c r="B102">
        <v>1956</v>
      </c>
      <c r="G102" t="b">
        <v>1</v>
      </c>
      <c r="H102" t="b">
        <v>0</v>
      </c>
      <c r="I102" t="b">
        <v>0</v>
      </c>
      <c r="J102" t="b">
        <v>0</v>
      </c>
      <c r="K102" s="2" t="e">
        <f>_xlfn.XLOOKUP(B102,Inflation_Stats!A:A,Inflation_Stats!C:C)*C102</f>
        <v>#N/A</v>
      </c>
      <c r="L102">
        <f>IF(Everything_Movies[[#This Row],[letterboxd_million]],1,0)</f>
        <v>0</v>
      </c>
    </row>
    <row r="103" spans="1:12" hidden="1" x14ac:dyDescent="0.3">
      <c r="A103" t="s">
        <v>8799</v>
      </c>
      <c r="B103">
        <v>1975</v>
      </c>
      <c r="G103" t="b">
        <v>1</v>
      </c>
      <c r="H103" t="b">
        <v>1</v>
      </c>
      <c r="I103" t="b">
        <v>0</v>
      </c>
      <c r="J103" t="b">
        <v>0</v>
      </c>
      <c r="K103" s="2" t="e">
        <f>_xlfn.XLOOKUP(B103,Inflation_Stats!A:A,Inflation_Stats!C:C)*C103</f>
        <v>#N/A</v>
      </c>
      <c r="L103">
        <f>IF(Everything_Movies[[#This Row],[letterboxd_million]],1,0)</f>
        <v>0</v>
      </c>
    </row>
    <row r="104" spans="1:12" hidden="1" x14ac:dyDescent="0.3">
      <c r="A104" t="s">
        <v>8803</v>
      </c>
      <c r="B104">
        <v>1955</v>
      </c>
      <c r="G104" t="b">
        <v>1</v>
      </c>
      <c r="H104" t="b">
        <v>0</v>
      </c>
      <c r="I104" t="b">
        <v>0</v>
      </c>
      <c r="J104" t="b">
        <v>0</v>
      </c>
      <c r="K104" s="2" t="e">
        <f>_xlfn.XLOOKUP(B104,Inflation_Stats!A:A,Inflation_Stats!C:C)*C104</f>
        <v>#N/A</v>
      </c>
      <c r="L104">
        <f>IF(Everything_Movies[[#This Row],[letterboxd_million]],1,0)</f>
        <v>0</v>
      </c>
    </row>
    <row r="105" spans="1:12" hidden="1" x14ac:dyDescent="0.3">
      <c r="A105" t="s">
        <v>8806</v>
      </c>
      <c r="B105">
        <v>1974</v>
      </c>
      <c r="G105" t="b">
        <v>1</v>
      </c>
      <c r="H105" t="b">
        <v>0</v>
      </c>
      <c r="I105" t="b">
        <v>0</v>
      </c>
      <c r="J105" t="b">
        <v>0</v>
      </c>
      <c r="K105" s="2" t="e">
        <f>_xlfn.XLOOKUP(B105,Inflation_Stats!A:A,Inflation_Stats!C:C)*C105</f>
        <v>#N/A</v>
      </c>
      <c r="L105">
        <f>IF(Everything_Movies[[#This Row],[letterboxd_million]],1,0)</f>
        <v>0</v>
      </c>
    </row>
    <row r="106" spans="1:12" hidden="1" x14ac:dyDescent="0.3">
      <c r="A106" t="s">
        <v>8808</v>
      </c>
      <c r="B106">
        <v>1974</v>
      </c>
      <c r="F106">
        <v>3.5</v>
      </c>
      <c r="G106" t="b">
        <v>0</v>
      </c>
      <c r="H106" t="b">
        <v>0</v>
      </c>
      <c r="I106" t="b">
        <v>0</v>
      </c>
      <c r="J106" t="b">
        <v>0</v>
      </c>
      <c r="K106" s="2" t="e">
        <f>_xlfn.XLOOKUP(B106,Inflation_Stats!A:A,Inflation_Stats!C:C)*C106</f>
        <v>#N/A</v>
      </c>
      <c r="L106">
        <f>IF(Everything_Movies[[#This Row],[letterboxd_million]],1,0)</f>
        <v>0</v>
      </c>
    </row>
    <row r="107" spans="1:12" hidden="1" x14ac:dyDescent="0.3">
      <c r="A107" t="s">
        <v>8809</v>
      </c>
      <c r="B107">
        <v>1969</v>
      </c>
      <c r="G107" t="b">
        <v>1</v>
      </c>
      <c r="H107" t="b">
        <v>0</v>
      </c>
      <c r="I107" t="b">
        <v>0</v>
      </c>
      <c r="J107" t="b">
        <v>0</v>
      </c>
      <c r="K107" s="2" t="e">
        <f>_xlfn.XLOOKUP(B107,Inflation_Stats!A:A,Inflation_Stats!C:C)*C107</f>
        <v>#N/A</v>
      </c>
      <c r="L107">
        <f>IF(Everything_Movies[[#This Row],[letterboxd_million]],1,0)</f>
        <v>0</v>
      </c>
    </row>
    <row r="108" spans="1:12" hidden="1" x14ac:dyDescent="0.3">
      <c r="A108" t="s">
        <v>8812</v>
      </c>
      <c r="B108">
        <v>1967</v>
      </c>
      <c r="F108">
        <v>4</v>
      </c>
      <c r="G108" t="b">
        <v>0</v>
      </c>
      <c r="H108" t="b">
        <v>0</v>
      </c>
      <c r="I108" t="b">
        <v>0</v>
      </c>
      <c r="J108" t="b">
        <v>0</v>
      </c>
      <c r="K108" s="2" t="e">
        <f>_xlfn.XLOOKUP(B108,Inflation_Stats!A:A,Inflation_Stats!C:C)*C108</f>
        <v>#N/A</v>
      </c>
      <c r="L108">
        <f>IF(Everything_Movies[[#This Row],[letterboxd_million]],1,0)</f>
        <v>0</v>
      </c>
    </row>
    <row r="109" spans="1:12" hidden="1" x14ac:dyDescent="0.3">
      <c r="A109" t="s">
        <v>8814</v>
      </c>
      <c r="B109">
        <v>1951</v>
      </c>
      <c r="G109" t="b">
        <v>1</v>
      </c>
      <c r="H109" t="b">
        <v>0</v>
      </c>
      <c r="I109" t="b">
        <v>0</v>
      </c>
      <c r="J109" t="b">
        <v>0</v>
      </c>
      <c r="K109" s="2" t="e">
        <f>_xlfn.XLOOKUP(B109,Inflation_Stats!A:A,Inflation_Stats!C:C)*C109</f>
        <v>#N/A</v>
      </c>
      <c r="L109">
        <f>IF(Everything_Movies[[#This Row],[letterboxd_million]],1,0)</f>
        <v>0</v>
      </c>
    </row>
    <row r="110" spans="1:12" hidden="1" x14ac:dyDescent="0.3">
      <c r="A110" t="s">
        <v>8823</v>
      </c>
      <c r="B110">
        <v>1959</v>
      </c>
      <c r="F110">
        <v>3</v>
      </c>
      <c r="G110" t="b">
        <v>0</v>
      </c>
      <c r="H110" t="b">
        <v>0</v>
      </c>
      <c r="I110" t="b">
        <v>0</v>
      </c>
      <c r="J110" t="b">
        <v>0</v>
      </c>
      <c r="K110" s="2" t="e">
        <f>_xlfn.XLOOKUP(B110,Inflation_Stats!A:A,Inflation_Stats!C:C)*C110</f>
        <v>#N/A</v>
      </c>
      <c r="L110">
        <f>IF(Everything_Movies[[#This Row],[letterboxd_million]],1,0)</f>
        <v>0</v>
      </c>
    </row>
    <row r="111" spans="1:12" hidden="1" x14ac:dyDescent="0.3">
      <c r="A111" t="s">
        <v>8824</v>
      </c>
      <c r="B111">
        <v>1937</v>
      </c>
      <c r="F111">
        <v>3.5</v>
      </c>
      <c r="G111" t="b">
        <v>0</v>
      </c>
      <c r="H111" t="b">
        <v>0</v>
      </c>
      <c r="I111" t="b">
        <v>0</v>
      </c>
      <c r="J111" t="b">
        <v>1</v>
      </c>
      <c r="K111" s="2" t="e">
        <f>_xlfn.XLOOKUP(B111,Inflation_Stats!A:A,Inflation_Stats!C:C)*C111</f>
        <v>#N/A</v>
      </c>
      <c r="L111">
        <f>IF(Everything_Movies[[#This Row],[letterboxd_million]],1,0)</f>
        <v>1</v>
      </c>
    </row>
    <row r="112" spans="1:12" hidden="1" x14ac:dyDescent="0.3">
      <c r="A112" t="s">
        <v>8825</v>
      </c>
      <c r="B112">
        <v>1974</v>
      </c>
      <c r="G112" t="b">
        <v>0</v>
      </c>
      <c r="H112" t="b">
        <v>0</v>
      </c>
      <c r="I112" t="b">
        <v>1</v>
      </c>
      <c r="J112" t="b">
        <v>1</v>
      </c>
      <c r="K112" s="2" t="e">
        <f>_xlfn.XLOOKUP(B112,Inflation_Stats!A:A,Inflation_Stats!C:C)*C112</f>
        <v>#N/A</v>
      </c>
      <c r="L112">
        <f>IF(Everything_Movies[[#This Row],[letterboxd_million]],1,0)</f>
        <v>1</v>
      </c>
    </row>
    <row r="113" spans="1:12" hidden="1" x14ac:dyDescent="0.3">
      <c r="A113" t="s">
        <v>8826</v>
      </c>
      <c r="B113">
        <v>1963</v>
      </c>
      <c r="F113">
        <v>4</v>
      </c>
      <c r="G113" t="b">
        <v>0</v>
      </c>
      <c r="H113" t="b">
        <v>0</v>
      </c>
      <c r="I113" t="b">
        <v>0</v>
      </c>
      <c r="J113" t="b">
        <v>0</v>
      </c>
      <c r="K113" s="2" t="e">
        <f>_xlfn.XLOOKUP(B113,Inflation_Stats!A:A,Inflation_Stats!C:C)*C113</f>
        <v>#N/A</v>
      </c>
      <c r="L113">
        <f>IF(Everything_Movies[[#This Row],[letterboxd_million]],1,0)</f>
        <v>0</v>
      </c>
    </row>
    <row r="114" spans="1:12" hidden="1" x14ac:dyDescent="0.3">
      <c r="A114" t="s">
        <v>8827</v>
      </c>
      <c r="B114">
        <v>1941</v>
      </c>
      <c r="F114">
        <v>3.5</v>
      </c>
      <c r="G114" t="b">
        <v>0</v>
      </c>
      <c r="H114" t="b">
        <v>0</v>
      </c>
      <c r="I114" t="b">
        <v>0</v>
      </c>
      <c r="J114" t="b">
        <v>0</v>
      </c>
      <c r="K114" s="2" t="e">
        <f>_xlfn.XLOOKUP(B114,Inflation_Stats!A:A,Inflation_Stats!C:C)*C114</f>
        <v>#N/A</v>
      </c>
      <c r="L114">
        <f>IF(Everything_Movies[[#This Row],[letterboxd_million]],1,0)</f>
        <v>0</v>
      </c>
    </row>
    <row r="115" spans="1:12" hidden="1" x14ac:dyDescent="0.3">
      <c r="A115" t="s">
        <v>8828</v>
      </c>
      <c r="B115">
        <v>1969</v>
      </c>
      <c r="G115" t="b">
        <v>1</v>
      </c>
      <c r="H115" t="b">
        <v>0</v>
      </c>
      <c r="I115" t="b">
        <v>0</v>
      </c>
      <c r="J115" t="b">
        <v>0</v>
      </c>
      <c r="K115" s="2" t="e">
        <f>_xlfn.XLOOKUP(B115,Inflation_Stats!A:A,Inflation_Stats!C:C)*C115</f>
        <v>#N/A</v>
      </c>
      <c r="L115">
        <f>IF(Everything_Movies[[#This Row],[letterboxd_million]],1,0)</f>
        <v>0</v>
      </c>
    </row>
    <row r="116" spans="1:12" hidden="1" x14ac:dyDescent="0.3">
      <c r="A116" t="s">
        <v>8829</v>
      </c>
      <c r="B116">
        <v>1957</v>
      </c>
      <c r="F116">
        <v>4.5</v>
      </c>
      <c r="G116" t="b">
        <v>1</v>
      </c>
      <c r="H116" t="b">
        <v>1</v>
      </c>
      <c r="I116" t="b">
        <v>1</v>
      </c>
      <c r="J116" t="b">
        <v>1</v>
      </c>
      <c r="K116" s="2" t="e">
        <f>_xlfn.XLOOKUP(B116,Inflation_Stats!A:A,Inflation_Stats!C:C)*C116</f>
        <v>#N/A</v>
      </c>
      <c r="L116">
        <f>IF(Everything_Movies[[#This Row],[letterboxd_million]],1,0)</f>
        <v>1</v>
      </c>
    </row>
    <row r="117" spans="1:12" hidden="1" x14ac:dyDescent="0.3">
      <c r="A117" t="s">
        <v>3369</v>
      </c>
      <c r="B117">
        <v>1959</v>
      </c>
      <c r="G117" t="b">
        <v>1</v>
      </c>
      <c r="H117" t="b">
        <v>1</v>
      </c>
      <c r="I117" t="b">
        <v>0</v>
      </c>
      <c r="J117" t="b">
        <v>0</v>
      </c>
      <c r="K117" s="2" t="e">
        <f>_xlfn.XLOOKUP(B117,Inflation_Stats!A:A,Inflation_Stats!C:C)*C117</f>
        <v>#N/A</v>
      </c>
      <c r="L117">
        <f>IF(Everything_Movies[[#This Row],[letterboxd_million]],1,0)</f>
        <v>0</v>
      </c>
    </row>
    <row r="118" spans="1:12" hidden="1" x14ac:dyDescent="0.3">
      <c r="A118" t="s">
        <v>8831</v>
      </c>
      <c r="B118">
        <v>1974</v>
      </c>
      <c r="F118">
        <v>4.5</v>
      </c>
      <c r="G118" t="b">
        <v>1</v>
      </c>
      <c r="H118" t="b">
        <v>1</v>
      </c>
      <c r="I118" t="b">
        <v>1</v>
      </c>
      <c r="J118" t="b">
        <v>1</v>
      </c>
      <c r="K118" s="2" t="e">
        <f>_xlfn.XLOOKUP(B118,Inflation_Stats!A:A,Inflation_Stats!C:C)*C118</f>
        <v>#N/A</v>
      </c>
      <c r="L118">
        <f>IF(Everything_Movies[[#This Row],[letterboxd_million]],1,0)</f>
        <v>1</v>
      </c>
    </row>
    <row r="119" spans="1:12" hidden="1" x14ac:dyDescent="0.3">
      <c r="A119" t="s">
        <v>640</v>
      </c>
      <c r="B119">
        <v>1972</v>
      </c>
      <c r="G119" t="b">
        <v>1</v>
      </c>
      <c r="H119" t="b">
        <v>0</v>
      </c>
      <c r="I119" t="b">
        <v>0</v>
      </c>
      <c r="J119" t="b">
        <v>0</v>
      </c>
      <c r="K119" s="2" t="e">
        <f>_xlfn.XLOOKUP(B119,Inflation_Stats!A:A,Inflation_Stats!C:C)*C119</f>
        <v>#N/A</v>
      </c>
      <c r="L119">
        <f>IF(Everything_Movies[[#This Row],[letterboxd_million]],1,0)</f>
        <v>0</v>
      </c>
    </row>
    <row r="120" spans="1:12" hidden="1" x14ac:dyDescent="0.3">
      <c r="A120" t="s">
        <v>8834</v>
      </c>
      <c r="B120">
        <v>1967</v>
      </c>
      <c r="G120" t="b">
        <v>1</v>
      </c>
      <c r="H120" t="b">
        <v>0</v>
      </c>
      <c r="I120" t="b">
        <v>0</v>
      </c>
      <c r="J120" t="b">
        <v>0</v>
      </c>
      <c r="K120" s="2" t="e">
        <f>_xlfn.XLOOKUP(B120,Inflation_Stats!A:A,Inflation_Stats!C:C)*C120</f>
        <v>#N/A</v>
      </c>
      <c r="L120">
        <f>IF(Everything_Movies[[#This Row],[letterboxd_million]],1,0)</f>
        <v>0</v>
      </c>
    </row>
    <row r="121" spans="1:12" hidden="1" x14ac:dyDescent="0.3">
      <c r="A121" t="s">
        <v>8835</v>
      </c>
      <c r="B121">
        <v>1971</v>
      </c>
      <c r="F121">
        <v>4</v>
      </c>
      <c r="G121" t="b">
        <v>0</v>
      </c>
      <c r="H121" t="b">
        <v>0</v>
      </c>
      <c r="I121" t="b">
        <v>0</v>
      </c>
      <c r="J121" t="b">
        <v>1</v>
      </c>
      <c r="K121" s="2" t="e">
        <f>_xlfn.XLOOKUP(B121,Inflation_Stats!A:A,Inflation_Stats!C:C)*C121</f>
        <v>#N/A</v>
      </c>
      <c r="L121">
        <f>IF(Everything_Movies[[#This Row],[letterboxd_million]],1,0)</f>
        <v>1</v>
      </c>
    </row>
    <row r="122" spans="1:12" hidden="1" x14ac:dyDescent="0.3">
      <c r="A122" t="s">
        <v>8839</v>
      </c>
      <c r="B122">
        <v>1969</v>
      </c>
      <c r="G122" t="b">
        <v>1</v>
      </c>
      <c r="H122" t="b">
        <v>0</v>
      </c>
      <c r="I122" t="b">
        <v>0</v>
      </c>
      <c r="J122" t="b">
        <v>0</v>
      </c>
      <c r="K122" s="2" t="e">
        <f>_xlfn.XLOOKUP(B122,Inflation_Stats!A:A,Inflation_Stats!C:C)*C122</f>
        <v>#N/A</v>
      </c>
      <c r="L122">
        <f>IF(Everything_Movies[[#This Row],[letterboxd_million]],1,0)</f>
        <v>0</v>
      </c>
    </row>
    <row r="123" spans="1:12" hidden="1" x14ac:dyDescent="0.3">
      <c r="A123" t="s">
        <v>8840</v>
      </c>
      <c r="B123">
        <v>1950</v>
      </c>
      <c r="F123">
        <v>4</v>
      </c>
      <c r="G123" t="b">
        <v>1</v>
      </c>
      <c r="H123" t="b">
        <v>1</v>
      </c>
      <c r="I123" t="b">
        <v>0</v>
      </c>
      <c r="J123" t="b">
        <v>0</v>
      </c>
      <c r="K123" s="2" t="e">
        <f>_xlfn.XLOOKUP(B123,Inflation_Stats!A:A,Inflation_Stats!C:C)*C123</f>
        <v>#N/A</v>
      </c>
      <c r="L123">
        <f>IF(Everything_Movies[[#This Row],[letterboxd_million]],1,0)</f>
        <v>0</v>
      </c>
    </row>
    <row r="124" spans="1:12" hidden="1" x14ac:dyDescent="0.3">
      <c r="A124" t="s">
        <v>8841</v>
      </c>
      <c r="B124">
        <v>1964</v>
      </c>
      <c r="G124" t="b">
        <v>1</v>
      </c>
      <c r="H124" t="b">
        <v>0</v>
      </c>
      <c r="I124" t="b">
        <v>0</v>
      </c>
      <c r="J124" t="b">
        <v>0</v>
      </c>
      <c r="K124" s="2" t="e">
        <f>_xlfn.XLOOKUP(B124,Inflation_Stats!A:A,Inflation_Stats!C:C)*C124</f>
        <v>#N/A</v>
      </c>
      <c r="L124">
        <f>IF(Everything_Movies[[#This Row],[letterboxd_million]],1,0)</f>
        <v>0</v>
      </c>
    </row>
    <row r="125" spans="1:12" hidden="1" x14ac:dyDescent="0.3">
      <c r="A125" t="s">
        <v>8843</v>
      </c>
      <c r="B125">
        <v>1927</v>
      </c>
      <c r="G125" t="b">
        <v>1</v>
      </c>
      <c r="H125" t="b">
        <v>1</v>
      </c>
      <c r="I125" t="b">
        <v>0</v>
      </c>
      <c r="J125" t="b">
        <v>0</v>
      </c>
      <c r="K125" s="2" t="e">
        <f>_xlfn.XLOOKUP(B125,Inflation_Stats!A:A,Inflation_Stats!C:C)*C125</f>
        <v>#N/A</v>
      </c>
      <c r="L125">
        <f>IF(Everything_Movies[[#This Row],[letterboxd_million]],1,0)</f>
        <v>0</v>
      </c>
    </row>
    <row r="126" spans="1:12" hidden="1" x14ac:dyDescent="0.3">
      <c r="A126" t="s">
        <v>8844</v>
      </c>
      <c r="B126">
        <v>1959</v>
      </c>
      <c r="F126">
        <v>3.5</v>
      </c>
      <c r="G126" t="b">
        <v>1</v>
      </c>
      <c r="H126" t="b">
        <v>0</v>
      </c>
      <c r="I126" t="b">
        <v>0</v>
      </c>
      <c r="J126" t="b">
        <v>0</v>
      </c>
      <c r="K126" s="2" t="e">
        <f>_xlfn.XLOOKUP(B126,Inflation_Stats!A:A,Inflation_Stats!C:C)*C126</f>
        <v>#N/A</v>
      </c>
      <c r="L126">
        <f>IF(Everything_Movies[[#This Row],[letterboxd_million]],1,0)</f>
        <v>0</v>
      </c>
    </row>
    <row r="127" spans="1:12" hidden="1" x14ac:dyDescent="0.3">
      <c r="A127" t="s">
        <v>8846</v>
      </c>
      <c r="B127">
        <v>1971</v>
      </c>
      <c r="F127">
        <v>4.5</v>
      </c>
      <c r="G127" t="b">
        <v>0</v>
      </c>
      <c r="H127" t="b">
        <v>1</v>
      </c>
      <c r="I127" t="b">
        <v>1</v>
      </c>
      <c r="J127" t="b">
        <v>1</v>
      </c>
      <c r="K127" s="2" t="e">
        <f>_xlfn.XLOOKUP(B127,Inflation_Stats!A:A,Inflation_Stats!C:C)*C127</f>
        <v>#N/A</v>
      </c>
      <c r="L127">
        <f>IF(Everything_Movies[[#This Row],[letterboxd_million]],1,0)</f>
        <v>1</v>
      </c>
    </row>
    <row r="128" spans="1:12" hidden="1" x14ac:dyDescent="0.3">
      <c r="A128" t="s">
        <v>8847</v>
      </c>
      <c r="B128">
        <v>1957</v>
      </c>
      <c r="F128">
        <v>3.5</v>
      </c>
      <c r="G128" t="b">
        <v>1</v>
      </c>
      <c r="H128" t="b">
        <v>1</v>
      </c>
      <c r="I128" t="b">
        <v>0</v>
      </c>
      <c r="J128" t="b">
        <v>0</v>
      </c>
      <c r="K128" s="2" t="e">
        <f>_xlfn.XLOOKUP(B128,Inflation_Stats!A:A,Inflation_Stats!C:C)*C128</f>
        <v>#N/A</v>
      </c>
      <c r="L128">
        <f>IF(Everything_Movies[[#This Row],[letterboxd_million]],1,0)</f>
        <v>0</v>
      </c>
    </row>
    <row r="129" spans="1:12" hidden="1" x14ac:dyDescent="0.3">
      <c r="A129" t="s">
        <v>8851</v>
      </c>
      <c r="B129">
        <v>1969</v>
      </c>
      <c r="G129" t="b">
        <v>1</v>
      </c>
      <c r="H129" t="b">
        <v>0</v>
      </c>
      <c r="I129" t="b">
        <v>0</v>
      </c>
      <c r="J129" t="b">
        <v>0</v>
      </c>
      <c r="K129" s="2" t="e">
        <f>_xlfn.XLOOKUP(B129,Inflation_Stats!A:A,Inflation_Stats!C:C)*C129</f>
        <v>#N/A</v>
      </c>
      <c r="L129">
        <f>IF(Everything_Movies[[#This Row],[letterboxd_million]],1,0)</f>
        <v>0</v>
      </c>
    </row>
    <row r="130" spans="1:12" hidden="1" x14ac:dyDescent="0.3">
      <c r="A130" t="s">
        <v>8852</v>
      </c>
      <c r="B130">
        <v>1943</v>
      </c>
      <c r="G130" t="b">
        <v>1</v>
      </c>
      <c r="H130" t="b">
        <v>0</v>
      </c>
      <c r="I130" t="b">
        <v>0</v>
      </c>
      <c r="J130" t="b">
        <v>0</v>
      </c>
      <c r="K130" s="2" t="e">
        <f>_xlfn.XLOOKUP(B130,Inflation_Stats!A:A,Inflation_Stats!C:C)*C130</f>
        <v>#N/A</v>
      </c>
      <c r="L130">
        <f>IF(Everything_Movies[[#This Row],[letterboxd_million]],1,0)</f>
        <v>0</v>
      </c>
    </row>
    <row r="131" spans="1:12" hidden="1" x14ac:dyDescent="0.3">
      <c r="A131" t="s">
        <v>8854</v>
      </c>
      <c r="B131">
        <v>1954</v>
      </c>
      <c r="F131">
        <v>4.5</v>
      </c>
      <c r="G131" t="b">
        <v>1</v>
      </c>
      <c r="H131" t="b">
        <v>1</v>
      </c>
      <c r="I131" t="b">
        <v>0</v>
      </c>
      <c r="J131" t="b">
        <v>0</v>
      </c>
      <c r="K131" s="2" t="e">
        <f>_xlfn.XLOOKUP(B131,Inflation_Stats!A:A,Inflation_Stats!C:C)*C131</f>
        <v>#N/A</v>
      </c>
      <c r="L131">
        <f>IF(Everything_Movies[[#This Row],[letterboxd_million]],1,0)</f>
        <v>0</v>
      </c>
    </row>
    <row r="132" spans="1:12" hidden="1" x14ac:dyDescent="0.3">
      <c r="A132" t="s">
        <v>8856</v>
      </c>
      <c r="B132">
        <v>1961</v>
      </c>
      <c r="G132" t="b">
        <v>1</v>
      </c>
      <c r="H132" t="b">
        <v>0</v>
      </c>
      <c r="I132" t="b">
        <v>0</v>
      </c>
      <c r="J132" t="b">
        <v>0</v>
      </c>
      <c r="K132" s="2" t="e">
        <f>_xlfn.XLOOKUP(B132,Inflation_Stats!A:A,Inflation_Stats!C:C)*C132</f>
        <v>#N/A</v>
      </c>
      <c r="L132">
        <f>IF(Everything_Movies[[#This Row],[letterboxd_million]],1,0)</f>
        <v>0</v>
      </c>
    </row>
    <row r="133" spans="1:12" hidden="1" x14ac:dyDescent="0.3">
      <c r="A133" t="s">
        <v>8859</v>
      </c>
      <c r="B133">
        <v>1931</v>
      </c>
      <c r="G133" t="b">
        <v>1</v>
      </c>
      <c r="H133" t="b">
        <v>1</v>
      </c>
      <c r="I133" t="b">
        <v>0</v>
      </c>
      <c r="J133" t="b">
        <v>0</v>
      </c>
      <c r="K133" s="2" t="e">
        <f>_xlfn.XLOOKUP(B133,Inflation_Stats!A:A,Inflation_Stats!C:C)*C133</f>
        <v>#N/A</v>
      </c>
      <c r="L133">
        <f>IF(Everything_Movies[[#This Row],[letterboxd_million]],1,0)</f>
        <v>0</v>
      </c>
    </row>
    <row r="134" spans="1:12" hidden="1" x14ac:dyDescent="0.3">
      <c r="A134" t="s">
        <v>8862</v>
      </c>
      <c r="B134">
        <v>1973</v>
      </c>
      <c r="G134" t="b">
        <v>1</v>
      </c>
      <c r="H134" t="b">
        <v>0</v>
      </c>
      <c r="I134" t="b">
        <v>0</v>
      </c>
      <c r="J134" t="b">
        <v>0</v>
      </c>
      <c r="K134" s="2" t="e">
        <f>_xlfn.XLOOKUP(B134,Inflation_Stats!A:A,Inflation_Stats!C:C)*C134</f>
        <v>#N/A</v>
      </c>
      <c r="L134">
        <f>IF(Everything_Movies[[#This Row],[letterboxd_million]],1,0)</f>
        <v>0</v>
      </c>
    </row>
    <row r="135" spans="1:12" hidden="1" x14ac:dyDescent="0.3">
      <c r="A135" t="s">
        <v>8865</v>
      </c>
      <c r="B135">
        <v>1957</v>
      </c>
      <c r="G135" t="b">
        <v>1</v>
      </c>
      <c r="H135" t="b">
        <v>0</v>
      </c>
      <c r="I135" t="b">
        <v>0</v>
      </c>
      <c r="J135" t="b">
        <v>0</v>
      </c>
      <c r="K135" s="2" t="e">
        <f>_xlfn.XLOOKUP(B135,Inflation_Stats!A:A,Inflation_Stats!C:C)*C135</f>
        <v>#N/A</v>
      </c>
      <c r="L135">
        <f>IF(Everything_Movies[[#This Row],[letterboxd_million]],1,0)</f>
        <v>0</v>
      </c>
    </row>
    <row r="136" spans="1:12" hidden="1" x14ac:dyDescent="0.3">
      <c r="A136" t="s">
        <v>8867</v>
      </c>
      <c r="B136">
        <v>1949</v>
      </c>
      <c r="G136" t="b">
        <v>1</v>
      </c>
      <c r="H136" t="b">
        <v>0</v>
      </c>
      <c r="I136" t="b">
        <v>0</v>
      </c>
      <c r="J136" t="b">
        <v>0</v>
      </c>
      <c r="K136" s="2" t="e">
        <f>_xlfn.XLOOKUP(B136,Inflation_Stats!A:A,Inflation_Stats!C:C)*C136</f>
        <v>#N/A</v>
      </c>
      <c r="L136">
        <f>IF(Everything_Movies[[#This Row],[letterboxd_million]],1,0)</f>
        <v>0</v>
      </c>
    </row>
    <row r="137" spans="1:12" hidden="1" x14ac:dyDescent="0.3">
      <c r="A137" t="s">
        <v>8870</v>
      </c>
      <c r="B137">
        <v>1961</v>
      </c>
      <c r="F137">
        <v>3</v>
      </c>
      <c r="G137" t="b">
        <v>0</v>
      </c>
      <c r="H137" t="b">
        <v>0</v>
      </c>
      <c r="I137" t="b">
        <v>0</v>
      </c>
      <c r="J137" t="b">
        <v>0</v>
      </c>
      <c r="K137" s="2" t="e">
        <f>_xlfn.XLOOKUP(B137,Inflation_Stats!A:A,Inflation_Stats!C:C)*C137</f>
        <v>#N/A</v>
      </c>
      <c r="L137">
        <f>IF(Everything_Movies[[#This Row],[letterboxd_million]],1,0)</f>
        <v>0</v>
      </c>
    </row>
    <row r="138" spans="1:12" hidden="1" x14ac:dyDescent="0.3">
      <c r="A138" t="s">
        <v>8871</v>
      </c>
      <c r="B138">
        <v>1960</v>
      </c>
      <c r="G138" t="b">
        <v>1</v>
      </c>
      <c r="H138" t="b">
        <v>0</v>
      </c>
      <c r="I138" t="b">
        <v>0</v>
      </c>
      <c r="J138" t="b">
        <v>0</v>
      </c>
      <c r="K138" s="2" t="e">
        <f>_xlfn.XLOOKUP(B138,Inflation_Stats!A:A,Inflation_Stats!C:C)*C138</f>
        <v>#N/A</v>
      </c>
      <c r="L138">
        <f>IF(Everything_Movies[[#This Row],[letterboxd_million]],1,0)</f>
        <v>0</v>
      </c>
    </row>
    <row r="139" spans="1:12" hidden="1" x14ac:dyDescent="0.3">
      <c r="A139" t="s">
        <v>8872</v>
      </c>
      <c r="B139">
        <v>1954</v>
      </c>
      <c r="F139">
        <v>4</v>
      </c>
      <c r="G139" t="b">
        <v>0</v>
      </c>
      <c r="H139" t="b">
        <v>1</v>
      </c>
      <c r="I139" t="b">
        <v>0</v>
      </c>
      <c r="J139" t="b">
        <v>0</v>
      </c>
      <c r="K139" s="2" t="e">
        <f>_xlfn.XLOOKUP(B139,Inflation_Stats!A:A,Inflation_Stats!C:C)*C139</f>
        <v>#N/A</v>
      </c>
      <c r="L139">
        <f>IF(Everything_Movies[[#This Row],[letterboxd_million]],1,0)</f>
        <v>0</v>
      </c>
    </row>
    <row r="140" spans="1:12" hidden="1" x14ac:dyDescent="0.3">
      <c r="A140" t="s">
        <v>8874</v>
      </c>
      <c r="B140">
        <v>1969</v>
      </c>
      <c r="F140">
        <v>4</v>
      </c>
      <c r="G140" t="b">
        <v>0</v>
      </c>
      <c r="H140" t="b">
        <v>0</v>
      </c>
      <c r="I140" t="b">
        <v>0</v>
      </c>
      <c r="J140" t="b">
        <v>0</v>
      </c>
      <c r="K140" s="2" t="e">
        <f>_xlfn.XLOOKUP(B140,Inflation_Stats!A:A,Inflation_Stats!C:C)*C140</f>
        <v>#N/A</v>
      </c>
      <c r="L140">
        <f>IF(Everything_Movies[[#This Row],[letterboxd_million]],1,0)</f>
        <v>0</v>
      </c>
    </row>
    <row r="141" spans="1:12" hidden="1" x14ac:dyDescent="0.3">
      <c r="A141" t="s">
        <v>8878</v>
      </c>
      <c r="B141">
        <v>1963</v>
      </c>
      <c r="F141">
        <v>4</v>
      </c>
      <c r="G141" t="b">
        <v>0</v>
      </c>
      <c r="H141" t="b">
        <v>1</v>
      </c>
      <c r="I141" t="b">
        <v>0</v>
      </c>
      <c r="J141" t="b">
        <v>0</v>
      </c>
      <c r="K141" s="2" t="e">
        <f>_xlfn.XLOOKUP(B141,Inflation_Stats!A:A,Inflation_Stats!C:C)*C141</f>
        <v>#N/A</v>
      </c>
      <c r="L141">
        <f>IF(Everything_Movies[[#This Row],[letterboxd_million]],1,0)</f>
        <v>0</v>
      </c>
    </row>
    <row r="142" spans="1:12" hidden="1" x14ac:dyDescent="0.3">
      <c r="A142" t="s">
        <v>8879</v>
      </c>
      <c r="B142">
        <v>1966</v>
      </c>
      <c r="G142" t="b">
        <v>1</v>
      </c>
      <c r="H142" t="b">
        <v>1</v>
      </c>
      <c r="I142" t="b">
        <v>0</v>
      </c>
      <c r="J142" t="b">
        <v>0</v>
      </c>
      <c r="K142" s="2" t="e">
        <f>_xlfn.XLOOKUP(B142,Inflation_Stats!A:A,Inflation_Stats!C:C)*C142</f>
        <v>#N/A</v>
      </c>
      <c r="L142">
        <f>IF(Everything_Movies[[#This Row],[letterboxd_million]],1,0)</f>
        <v>0</v>
      </c>
    </row>
    <row r="143" spans="1:12" hidden="1" x14ac:dyDescent="0.3">
      <c r="A143" t="s">
        <v>8882</v>
      </c>
      <c r="B143">
        <v>1951</v>
      </c>
      <c r="F143">
        <v>4</v>
      </c>
      <c r="G143" t="b">
        <v>0</v>
      </c>
      <c r="H143" t="b">
        <v>0</v>
      </c>
      <c r="I143" t="b">
        <v>0</v>
      </c>
      <c r="J143" t="b">
        <v>0</v>
      </c>
      <c r="K143" s="2" t="e">
        <f>_xlfn.XLOOKUP(B143,Inflation_Stats!A:A,Inflation_Stats!C:C)*C143</f>
        <v>#N/A</v>
      </c>
      <c r="L143">
        <f>IF(Everything_Movies[[#This Row],[letterboxd_million]],1,0)</f>
        <v>0</v>
      </c>
    </row>
    <row r="144" spans="1:12" hidden="1" x14ac:dyDescent="0.3">
      <c r="A144" t="s">
        <v>8886</v>
      </c>
      <c r="B144">
        <v>1946</v>
      </c>
      <c r="F144">
        <v>4.5</v>
      </c>
      <c r="G144" t="b">
        <v>1</v>
      </c>
      <c r="H144" t="b">
        <v>1</v>
      </c>
      <c r="I144" t="b">
        <v>1</v>
      </c>
      <c r="J144" t="b">
        <v>0</v>
      </c>
      <c r="K144" s="2" t="e">
        <f>_xlfn.XLOOKUP(B144,Inflation_Stats!A:A,Inflation_Stats!C:C)*C144</f>
        <v>#N/A</v>
      </c>
      <c r="L144">
        <f>IF(Everything_Movies[[#This Row],[letterboxd_million]],1,0)</f>
        <v>0</v>
      </c>
    </row>
    <row r="145" spans="1:12" hidden="1" x14ac:dyDescent="0.3">
      <c r="A145" t="s">
        <v>2784</v>
      </c>
      <c r="B145">
        <v>1976</v>
      </c>
      <c r="G145" t="b">
        <v>0</v>
      </c>
      <c r="H145" t="b">
        <v>0</v>
      </c>
      <c r="I145" t="b">
        <v>0</v>
      </c>
      <c r="J145" t="b">
        <v>1</v>
      </c>
      <c r="K145" s="2" t="e">
        <f>_xlfn.XLOOKUP(B145,Inflation_Stats!A:A,Inflation_Stats!C:C)*C145</f>
        <v>#N/A</v>
      </c>
      <c r="L145">
        <f>IF(Everything_Movies[[#This Row],[letterboxd_million]],1,0)</f>
        <v>1</v>
      </c>
    </row>
    <row r="146" spans="1:12" hidden="1" x14ac:dyDescent="0.3">
      <c r="A146" t="s">
        <v>8888</v>
      </c>
      <c r="B146">
        <v>1940</v>
      </c>
      <c r="G146" t="b">
        <v>0</v>
      </c>
      <c r="H146" t="b">
        <v>1</v>
      </c>
      <c r="I146" t="b">
        <v>0</v>
      </c>
      <c r="J146" t="b">
        <v>0</v>
      </c>
      <c r="K146" s="2" t="e">
        <f>_xlfn.XLOOKUP(B146,Inflation_Stats!A:A,Inflation_Stats!C:C)*C146</f>
        <v>#N/A</v>
      </c>
      <c r="L146">
        <f>IF(Everything_Movies[[#This Row],[letterboxd_million]],1,0)</f>
        <v>0</v>
      </c>
    </row>
    <row r="147" spans="1:12" hidden="1" x14ac:dyDescent="0.3">
      <c r="A147" t="s">
        <v>8890</v>
      </c>
      <c r="B147">
        <v>1962</v>
      </c>
      <c r="G147" t="b">
        <v>1</v>
      </c>
      <c r="H147" t="b">
        <v>1</v>
      </c>
      <c r="I147" t="b">
        <v>0</v>
      </c>
      <c r="J147" t="b">
        <v>0</v>
      </c>
      <c r="K147" s="2" t="e">
        <f>_xlfn.XLOOKUP(B147,Inflation_Stats!A:A,Inflation_Stats!C:C)*C147</f>
        <v>#N/A</v>
      </c>
      <c r="L147">
        <f>IF(Everything_Movies[[#This Row],[letterboxd_million]],1,0)</f>
        <v>0</v>
      </c>
    </row>
    <row r="148" spans="1:12" hidden="1" x14ac:dyDescent="0.3">
      <c r="A148" t="s">
        <v>8893</v>
      </c>
      <c r="B148">
        <v>1966</v>
      </c>
      <c r="G148" t="b">
        <v>1</v>
      </c>
      <c r="H148" t="b">
        <v>0</v>
      </c>
      <c r="I148" t="b">
        <v>1</v>
      </c>
      <c r="J148" t="b">
        <v>0</v>
      </c>
      <c r="K148" s="2" t="e">
        <f>_xlfn.XLOOKUP(B148,Inflation_Stats!A:A,Inflation_Stats!C:C)*C148</f>
        <v>#N/A</v>
      </c>
      <c r="L148">
        <f>IF(Everything_Movies[[#This Row],[letterboxd_million]],1,0)</f>
        <v>0</v>
      </c>
    </row>
    <row r="149" spans="1:12" hidden="1" x14ac:dyDescent="0.3">
      <c r="A149" t="s">
        <v>8894</v>
      </c>
      <c r="B149">
        <v>1942</v>
      </c>
      <c r="F149">
        <v>4.5</v>
      </c>
      <c r="G149" t="b">
        <v>1</v>
      </c>
      <c r="H149" t="b">
        <v>1</v>
      </c>
      <c r="I149" t="b">
        <v>1</v>
      </c>
      <c r="J149" t="b">
        <v>0</v>
      </c>
      <c r="K149" s="2" t="e">
        <f>_xlfn.XLOOKUP(B149,Inflation_Stats!A:A,Inflation_Stats!C:C)*C149</f>
        <v>#N/A</v>
      </c>
      <c r="L149">
        <f>IF(Everything_Movies[[#This Row],[letterboxd_million]],1,0)</f>
        <v>0</v>
      </c>
    </row>
    <row r="150" spans="1:12" hidden="1" x14ac:dyDescent="0.3">
      <c r="A150" t="s">
        <v>8895</v>
      </c>
      <c r="B150">
        <v>1952</v>
      </c>
      <c r="G150" t="b">
        <v>1</v>
      </c>
      <c r="H150" t="b">
        <v>1</v>
      </c>
      <c r="I150" t="b">
        <v>1</v>
      </c>
      <c r="J150" t="b">
        <v>0</v>
      </c>
      <c r="K150" s="2" t="e">
        <f>_xlfn.XLOOKUP(B150,Inflation_Stats!A:A,Inflation_Stats!C:C)*C150</f>
        <v>#N/A</v>
      </c>
      <c r="L150">
        <f>IF(Everything_Movies[[#This Row],[letterboxd_million]],1,0)</f>
        <v>0</v>
      </c>
    </row>
    <row r="151" spans="1:12" hidden="1" x14ac:dyDescent="0.3">
      <c r="A151" t="s">
        <v>8896</v>
      </c>
      <c r="B151">
        <v>1955</v>
      </c>
      <c r="F151">
        <v>3</v>
      </c>
      <c r="G151" t="b">
        <v>0</v>
      </c>
      <c r="H151" t="b">
        <v>0</v>
      </c>
      <c r="I151" t="b">
        <v>0</v>
      </c>
      <c r="J151" t="b">
        <v>0</v>
      </c>
      <c r="K151" s="2" t="e">
        <f>_xlfn.XLOOKUP(B151,Inflation_Stats!A:A,Inflation_Stats!C:C)*C151</f>
        <v>#N/A</v>
      </c>
      <c r="L151">
        <f>IF(Everything_Movies[[#This Row],[letterboxd_million]],1,0)</f>
        <v>0</v>
      </c>
    </row>
    <row r="152" spans="1:12" hidden="1" x14ac:dyDescent="0.3">
      <c r="A152" t="s">
        <v>8897</v>
      </c>
      <c r="B152">
        <v>1968</v>
      </c>
      <c r="F152">
        <v>3.5</v>
      </c>
      <c r="G152" t="b">
        <v>1</v>
      </c>
      <c r="H152" t="b">
        <v>1</v>
      </c>
      <c r="I152" t="b">
        <v>0</v>
      </c>
      <c r="J152" t="b">
        <v>0</v>
      </c>
      <c r="K152" s="2" t="e">
        <f>_xlfn.XLOOKUP(B152,Inflation_Stats!A:A,Inflation_Stats!C:C)*C152</f>
        <v>#N/A</v>
      </c>
      <c r="L152">
        <f>IF(Everything_Movies[[#This Row],[letterboxd_million]],1,0)</f>
        <v>0</v>
      </c>
    </row>
    <row r="153" spans="1:12" hidden="1" x14ac:dyDescent="0.3">
      <c r="A153" t="s">
        <v>8898</v>
      </c>
      <c r="B153">
        <v>1959</v>
      </c>
      <c r="G153" t="b">
        <v>1</v>
      </c>
      <c r="H153" t="b">
        <v>0</v>
      </c>
      <c r="I153" t="b">
        <v>0</v>
      </c>
      <c r="J153" t="b">
        <v>0</v>
      </c>
      <c r="K153" s="2" t="e">
        <f>_xlfn.XLOOKUP(B153,Inflation_Stats!A:A,Inflation_Stats!C:C)*C153</f>
        <v>#N/A</v>
      </c>
      <c r="L153">
        <f>IF(Everything_Movies[[#This Row],[letterboxd_million]],1,0)</f>
        <v>0</v>
      </c>
    </row>
    <row r="154" spans="1:12" hidden="1" x14ac:dyDescent="0.3">
      <c r="A154" t="s">
        <v>8902</v>
      </c>
      <c r="B154">
        <v>1963</v>
      </c>
      <c r="G154" t="b">
        <v>1</v>
      </c>
      <c r="H154" t="b">
        <v>0</v>
      </c>
      <c r="I154" t="b">
        <v>0</v>
      </c>
      <c r="J154" t="b">
        <v>0</v>
      </c>
      <c r="K154" s="2" t="e">
        <f>_xlfn.XLOOKUP(B154,Inflation_Stats!A:A,Inflation_Stats!C:C)*C154</f>
        <v>#N/A</v>
      </c>
      <c r="L154">
        <f>IF(Everything_Movies[[#This Row],[letterboxd_million]],1,0)</f>
        <v>0</v>
      </c>
    </row>
    <row r="155" spans="1:12" hidden="1" x14ac:dyDescent="0.3">
      <c r="A155" t="s">
        <v>8903</v>
      </c>
      <c r="B155">
        <v>1966</v>
      </c>
      <c r="G155" t="b">
        <v>1</v>
      </c>
      <c r="H155" t="b">
        <v>0</v>
      </c>
      <c r="I155" t="b">
        <v>0</v>
      </c>
      <c r="J155" t="b">
        <v>0</v>
      </c>
      <c r="K155" s="2" t="e">
        <f>_xlfn.XLOOKUP(B155,Inflation_Stats!A:A,Inflation_Stats!C:C)*C155</f>
        <v>#N/A</v>
      </c>
      <c r="L155">
        <f>IF(Everything_Movies[[#This Row],[letterboxd_million]],1,0)</f>
        <v>0</v>
      </c>
    </row>
    <row r="156" spans="1:12" hidden="1" x14ac:dyDescent="0.3">
      <c r="A156" t="s">
        <v>8904</v>
      </c>
      <c r="B156">
        <v>1948</v>
      </c>
      <c r="F156">
        <v>4.5</v>
      </c>
      <c r="G156" t="b">
        <v>0</v>
      </c>
      <c r="H156" t="b">
        <v>0</v>
      </c>
      <c r="I156" t="b">
        <v>0</v>
      </c>
      <c r="J156" t="b">
        <v>0</v>
      </c>
      <c r="K156" s="2" t="e">
        <f>_xlfn.XLOOKUP(B156,Inflation_Stats!A:A,Inflation_Stats!C:C)*C156</f>
        <v>#N/A</v>
      </c>
      <c r="L156">
        <f>IF(Everything_Movies[[#This Row],[letterboxd_million]],1,0)</f>
        <v>0</v>
      </c>
    </row>
    <row r="157" spans="1:12" hidden="1" x14ac:dyDescent="0.3">
      <c r="A157" t="s">
        <v>8907</v>
      </c>
      <c r="B157">
        <v>1961</v>
      </c>
      <c r="F157">
        <v>4</v>
      </c>
      <c r="G157" t="b">
        <v>1</v>
      </c>
      <c r="H157" t="b">
        <v>1</v>
      </c>
      <c r="I157" t="b">
        <v>0</v>
      </c>
      <c r="J157" t="b">
        <v>0</v>
      </c>
      <c r="K157" s="2" t="e">
        <f>_xlfn.XLOOKUP(B157,Inflation_Stats!A:A,Inflation_Stats!C:C)*C157</f>
        <v>#N/A</v>
      </c>
      <c r="L157">
        <f>IF(Everything_Movies[[#This Row],[letterboxd_million]],1,0)</f>
        <v>0</v>
      </c>
    </row>
    <row r="158" spans="1:12" hidden="1" x14ac:dyDescent="0.3">
      <c r="A158" t="s">
        <v>8910</v>
      </c>
      <c r="B158">
        <v>1954</v>
      </c>
      <c r="F158">
        <v>4.5</v>
      </c>
      <c r="G158" t="b">
        <v>1</v>
      </c>
      <c r="H158" t="b">
        <v>1</v>
      </c>
      <c r="I158" t="b">
        <v>1</v>
      </c>
      <c r="J158" t="b">
        <v>0</v>
      </c>
      <c r="K158" s="2" t="e">
        <f>_xlfn.XLOOKUP(B158,Inflation_Stats!A:A,Inflation_Stats!C:C)*C158</f>
        <v>#N/A</v>
      </c>
      <c r="L158">
        <f>IF(Everything_Movies[[#This Row],[letterboxd_million]],1,0)</f>
        <v>0</v>
      </c>
    </row>
    <row r="159" spans="1:12" hidden="1" x14ac:dyDescent="0.3">
      <c r="A159" t="s">
        <v>8912</v>
      </c>
      <c r="B159">
        <v>1965</v>
      </c>
      <c r="F159">
        <v>3.5</v>
      </c>
      <c r="G159" t="b">
        <v>0</v>
      </c>
      <c r="H159" t="b">
        <v>1</v>
      </c>
      <c r="I159" t="b">
        <v>0</v>
      </c>
      <c r="J159" t="b">
        <v>0</v>
      </c>
      <c r="K159" s="2" t="e">
        <f>_xlfn.XLOOKUP(B159,Inflation_Stats!A:A,Inflation_Stats!C:C)*C159</f>
        <v>#N/A</v>
      </c>
      <c r="L159">
        <f>IF(Everything_Movies[[#This Row],[letterboxd_million]],1,0)</f>
        <v>0</v>
      </c>
    </row>
    <row r="160" spans="1:12" hidden="1" x14ac:dyDescent="0.3">
      <c r="A160" t="s">
        <v>8913</v>
      </c>
      <c r="B160">
        <v>1946</v>
      </c>
      <c r="G160" t="b">
        <v>1</v>
      </c>
      <c r="H160" t="b">
        <v>1</v>
      </c>
      <c r="I160" t="b">
        <v>0</v>
      </c>
      <c r="J160" t="b">
        <v>0</v>
      </c>
      <c r="K160" s="2" t="e">
        <f>_xlfn.XLOOKUP(B160,Inflation_Stats!A:A,Inflation_Stats!C:C)*C160</f>
        <v>#N/A</v>
      </c>
      <c r="L160">
        <f>IF(Everything_Movies[[#This Row],[letterboxd_million]],1,0)</f>
        <v>0</v>
      </c>
    </row>
    <row r="161" spans="1:12" hidden="1" x14ac:dyDescent="0.3">
      <c r="A161" t="s">
        <v>8914</v>
      </c>
      <c r="B161">
        <v>1957</v>
      </c>
      <c r="G161" t="b">
        <v>1</v>
      </c>
      <c r="H161" t="b">
        <v>0</v>
      </c>
      <c r="I161" t="b">
        <v>0</v>
      </c>
      <c r="J161" t="b">
        <v>0</v>
      </c>
      <c r="K161" s="2" t="e">
        <f>_xlfn.XLOOKUP(B161,Inflation_Stats!A:A,Inflation_Stats!C:C)*C161</f>
        <v>#N/A</v>
      </c>
      <c r="L161">
        <f>IF(Everything_Movies[[#This Row],[letterboxd_million]],1,0)</f>
        <v>0</v>
      </c>
    </row>
    <row r="162" spans="1:12" hidden="1" x14ac:dyDescent="0.3">
      <c r="A162" t="s">
        <v>8915</v>
      </c>
      <c r="B162">
        <v>1959</v>
      </c>
      <c r="G162" t="b">
        <v>1</v>
      </c>
      <c r="H162" t="b">
        <v>0</v>
      </c>
      <c r="I162" t="b">
        <v>0</v>
      </c>
      <c r="J162" t="b">
        <v>0</v>
      </c>
      <c r="K162" s="2" t="e">
        <f>_xlfn.XLOOKUP(B162,Inflation_Stats!A:A,Inflation_Stats!C:C)*C162</f>
        <v>#N/A</v>
      </c>
      <c r="L162">
        <f>IF(Everything_Movies[[#This Row],[letterboxd_million]],1,0)</f>
        <v>0</v>
      </c>
    </row>
    <row r="163" spans="1:12" hidden="1" x14ac:dyDescent="0.3">
      <c r="A163" t="s">
        <v>8920</v>
      </c>
      <c r="B163">
        <v>1939</v>
      </c>
      <c r="F163">
        <v>3.5</v>
      </c>
      <c r="G163" t="b">
        <v>0</v>
      </c>
      <c r="H163" t="b">
        <v>1</v>
      </c>
      <c r="I163" t="b">
        <v>0</v>
      </c>
      <c r="J163" t="b">
        <v>1</v>
      </c>
      <c r="K163" s="2" t="e">
        <f>_xlfn.XLOOKUP(B163,Inflation_Stats!A:A,Inflation_Stats!C:C)*C163</f>
        <v>#N/A</v>
      </c>
      <c r="L163">
        <f>IF(Everything_Movies[[#This Row],[letterboxd_million]],1,0)</f>
        <v>1</v>
      </c>
    </row>
    <row r="164" spans="1:12" hidden="1" x14ac:dyDescent="0.3">
      <c r="A164" t="s">
        <v>8921</v>
      </c>
      <c r="B164">
        <v>1976</v>
      </c>
      <c r="F164">
        <v>4</v>
      </c>
      <c r="G164" t="b">
        <v>1</v>
      </c>
      <c r="H164" t="b">
        <v>1</v>
      </c>
      <c r="I164" t="b">
        <v>0</v>
      </c>
      <c r="J164" t="b">
        <v>0</v>
      </c>
      <c r="K164" s="2" t="e">
        <f>_xlfn.XLOOKUP(B164,Inflation_Stats!A:A,Inflation_Stats!C:C)*C164</f>
        <v>#N/A</v>
      </c>
      <c r="L164">
        <f>IF(Everything_Movies[[#This Row],[letterboxd_million]],1,0)</f>
        <v>0</v>
      </c>
    </row>
    <row r="165" spans="1:12" hidden="1" x14ac:dyDescent="0.3">
      <c r="A165" t="s">
        <v>3294</v>
      </c>
      <c r="B165">
        <v>1967</v>
      </c>
      <c r="F165">
        <v>3.5</v>
      </c>
      <c r="G165" t="b">
        <v>0</v>
      </c>
      <c r="H165" t="b">
        <v>0</v>
      </c>
      <c r="I165" t="b">
        <v>0</v>
      </c>
      <c r="J165" t="b">
        <v>0</v>
      </c>
      <c r="K165" s="2" t="e">
        <f>_xlfn.XLOOKUP(B165,Inflation_Stats!A:A,Inflation_Stats!C:C)*C165</f>
        <v>#N/A</v>
      </c>
      <c r="L165">
        <f>IF(Everything_Movies[[#This Row],[letterboxd_million]],1,0)</f>
        <v>0</v>
      </c>
    </row>
    <row r="166" spans="1:12" hidden="1" x14ac:dyDescent="0.3">
      <c r="A166" t="s">
        <v>7917</v>
      </c>
      <c r="B166">
        <v>1942</v>
      </c>
      <c r="G166" t="b">
        <v>1</v>
      </c>
      <c r="H166" t="b">
        <v>1</v>
      </c>
      <c r="I166" t="b">
        <v>0</v>
      </c>
      <c r="J166" t="b">
        <v>0</v>
      </c>
      <c r="K166" s="2" t="e">
        <f>_xlfn.XLOOKUP(B166,Inflation_Stats!A:A,Inflation_Stats!C:C)*C166</f>
        <v>#N/A</v>
      </c>
      <c r="L166">
        <f>IF(Everything_Movies[[#This Row],[letterboxd_million]],1,0)</f>
        <v>0</v>
      </c>
    </row>
    <row r="167" spans="1:12" hidden="1" x14ac:dyDescent="0.3">
      <c r="A167" t="s">
        <v>1917</v>
      </c>
      <c r="B167">
        <v>2009</v>
      </c>
      <c r="C167">
        <v>2743577587</v>
      </c>
      <c r="D167">
        <v>1</v>
      </c>
      <c r="E167" t="s">
        <v>728</v>
      </c>
      <c r="F167">
        <v>4</v>
      </c>
      <c r="G167" t="b">
        <v>0</v>
      </c>
      <c r="H167" t="b">
        <v>0</v>
      </c>
      <c r="I167" t="b">
        <v>1</v>
      </c>
      <c r="J167" t="b">
        <v>1</v>
      </c>
      <c r="K167" s="2">
        <f>_xlfn.XLOOKUP(B167,Inflation_Stats!A:A,Inflation_Stats!C:C)*C167</f>
        <v>4123599806.6888456</v>
      </c>
      <c r="L167">
        <f>IF(Everything_Movies[[#This Row],[letterboxd_million]],1,0)</f>
        <v>1</v>
      </c>
    </row>
    <row r="168" spans="1:12" hidden="1" x14ac:dyDescent="0.3">
      <c r="A168" t="s">
        <v>5530</v>
      </c>
      <c r="B168">
        <v>1997</v>
      </c>
      <c r="C168">
        <v>1843373318</v>
      </c>
      <c r="D168">
        <v>1</v>
      </c>
      <c r="E168" t="s">
        <v>728</v>
      </c>
      <c r="F168">
        <v>4</v>
      </c>
      <c r="G168" t="b">
        <v>0</v>
      </c>
      <c r="H168" t="b">
        <v>0</v>
      </c>
      <c r="I168" t="b">
        <v>1</v>
      </c>
      <c r="J168" t="b">
        <v>1</v>
      </c>
      <c r="K168" s="2">
        <f>_xlfn.XLOOKUP(B168,Inflation_Stats!A:A,Inflation_Stats!C:C)*C168</f>
        <v>3676847230.4687681</v>
      </c>
      <c r="L168">
        <f>IF(Everything_Movies[[#This Row],[letterboxd_million]],1,0)</f>
        <v>1</v>
      </c>
    </row>
    <row r="169" spans="1:12" hidden="1" x14ac:dyDescent="0.3">
      <c r="A169" t="s">
        <v>3874</v>
      </c>
      <c r="B169">
        <v>2019</v>
      </c>
      <c r="C169">
        <v>2799439100</v>
      </c>
      <c r="D169">
        <v>1</v>
      </c>
      <c r="E169" t="s">
        <v>728</v>
      </c>
      <c r="F169">
        <v>4.5</v>
      </c>
      <c r="G169" t="b">
        <v>0</v>
      </c>
      <c r="H169" t="b">
        <v>1</v>
      </c>
      <c r="I169" t="b">
        <v>1</v>
      </c>
      <c r="J169" t="b">
        <v>1</v>
      </c>
      <c r="K169" s="2">
        <f>_xlfn.XLOOKUP(B169,Inflation_Stats!A:A,Inflation_Stats!C:C)*C169</f>
        <v>3520901794.4279919</v>
      </c>
      <c r="L169">
        <f>IF(Everything_Movies[[#This Row],[letterboxd_million]],1,0)</f>
        <v>1</v>
      </c>
    </row>
    <row r="170" spans="1:12" hidden="1" x14ac:dyDescent="0.3">
      <c r="A170" t="s">
        <v>3096</v>
      </c>
      <c r="B170">
        <v>2015</v>
      </c>
      <c r="C170">
        <v>2068223624</v>
      </c>
      <c r="D170">
        <v>1</v>
      </c>
      <c r="E170" t="s">
        <v>728</v>
      </c>
      <c r="G170" t="b">
        <v>0</v>
      </c>
      <c r="H170" t="b">
        <v>0</v>
      </c>
      <c r="I170" t="b">
        <v>0</v>
      </c>
      <c r="J170" t="b">
        <v>0</v>
      </c>
      <c r="K170" s="2">
        <f>_xlfn.XLOOKUP(B170,Inflation_Stats!A:A,Inflation_Stats!C:C)*C170</f>
        <v>2782502229.0138702</v>
      </c>
      <c r="L170">
        <f>IF(Everything_Movies[[#This Row],[letterboxd_million]],1,0)</f>
        <v>0</v>
      </c>
    </row>
    <row r="171" spans="1:12" hidden="1" x14ac:dyDescent="0.3">
      <c r="A171" t="s">
        <v>4444</v>
      </c>
      <c r="B171">
        <v>2022</v>
      </c>
      <c r="C171">
        <v>2320250281</v>
      </c>
      <c r="D171">
        <v>1</v>
      </c>
      <c r="E171" t="s">
        <v>728</v>
      </c>
      <c r="F171">
        <v>4</v>
      </c>
      <c r="G171" t="b">
        <v>0</v>
      </c>
      <c r="H171" t="b">
        <v>0</v>
      </c>
      <c r="I171" t="b">
        <v>0</v>
      </c>
      <c r="J171" t="b">
        <v>1</v>
      </c>
      <c r="K171" s="2">
        <f>_xlfn.XLOOKUP(B171,Inflation_Stats!A:A,Inflation_Stats!C:C)*C171</f>
        <v>2629180213.4862695</v>
      </c>
      <c r="L171">
        <f>IF(Everything_Movies[[#This Row],[letterboxd_million]],1,0)</f>
        <v>1</v>
      </c>
    </row>
    <row r="172" spans="1:12" hidden="1" x14ac:dyDescent="0.3">
      <c r="A172" t="s">
        <v>3681</v>
      </c>
      <c r="B172">
        <v>2018</v>
      </c>
      <c r="C172">
        <v>2048359754</v>
      </c>
      <c r="D172">
        <v>1</v>
      </c>
      <c r="E172" t="s">
        <v>728</v>
      </c>
      <c r="F172">
        <v>5</v>
      </c>
      <c r="G172" t="b">
        <v>0</v>
      </c>
      <c r="H172" t="b">
        <v>1</v>
      </c>
      <c r="I172" t="b">
        <v>1</v>
      </c>
      <c r="J172" t="b">
        <v>1</v>
      </c>
      <c r="K172" s="2">
        <f>_xlfn.XLOOKUP(B172,Inflation_Stats!A:A,Inflation_Stats!C:C)*C172</f>
        <v>2625205502.9984541</v>
      </c>
      <c r="L172">
        <f>IF(Everything_Movies[[#This Row],[letterboxd_million]],1,0)</f>
        <v>1</v>
      </c>
    </row>
    <row r="173" spans="1:12" hidden="1" x14ac:dyDescent="0.3">
      <c r="A173" t="s">
        <v>4250</v>
      </c>
      <c r="B173">
        <v>2021</v>
      </c>
      <c r="C173">
        <v>1912233593</v>
      </c>
      <c r="D173">
        <v>1</v>
      </c>
      <c r="E173" t="s">
        <v>728</v>
      </c>
      <c r="F173">
        <v>4.5</v>
      </c>
      <c r="G173" t="b">
        <v>0</v>
      </c>
      <c r="H173" t="b">
        <v>1</v>
      </c>
      <c r="I173" t="b">
        <v>1</v>
      </c>
      <c r="J173" t="b">
        <v>1</v>
      </c>
      <c r="K173" s="2">
        <f>_xlfn.XLOOKUP(B173,Inflation_Stats!A:A,Inflation_Stats!C:C)*C173</f>
        <v>2318516774.3198786</v>
      </c>
      <c r="L173">
        <f>IF(Everything_Movies[[#This Row],[letterboxd_million]],1,0)</f>
        <v>1</v>
      </c>
    </row>
    <row r="174" spans="1:12" hidden="1" x14ac:dyDescent="0.3">
      <c r="A174" t="s">
        <v>3097</v>
      </c>
      <c r="B174">
        <v>2015</v>
      </c>
      <c r="C174">
        <v>1670400637</v>
      </c>
      <c r="D174">
        <v>2</v>
      </c>
      <c r="E174" t="s">
        <v>728</v>
      </c>
      <c r="F174">
        <v>3.5</v>
      </c>
      <c r="G174" t="b">
        <v>0</v>
      </c>
      <c r="H174" t="b">
        <v>0</v>
      </c>
      <c r="I174" t="b">
        <v>0</v>
      </c>
      <c r="J174" t="b">
        <v>1</v>
      </c>
      <c r="K174" s="2">
        <f>_xlfn.XLOOKUP(B174,Inflation_Stats!A:A,Inflation_Stats!C:C)*C174</f>
        <v>2247287692.6188173</v>
      </c>
      <c r="L174">
        <f>IF(Everything_Movies[[#This Row],[letterboxd_million]],1,0)</f>
        <v>1</v>
      </c>
    </row>
    <row r="175" spans="1:12" hidden="1" x14ac:dyDescent="0.3">
      <c r="A175" t="s">
        <v>6305</v>
      </c>
      <c r="B175">
        <v>1993</v>
      </c>
      <c r="C175">
        <v>978167947</v>
      </c>
      <c r="D175">
        <v>1</v>
      </c>
      <c r="E175" t="s">
        <v>161</v>
      </c>
      <c r="F175">
        <v>4.5</v>
      </c>
      <c r="G175" t="b">
        <v>0</v>
      </c>
      <c r="H175" t="b">
        <v>1</v>
      </c>
      <c r="I175" t="b">
        <v>1</v>
      </c>
      <c r="J175" t="b">
        <v>1</v>
      </c>
      <c r="K175" s="2">
        <f>_xlfn.XLOOKUP(B175,Inflation_Stats!A:A,Inflation_Stats!C:C)*C175</f>
        <v>2178917517.5018973</v>
      </c>
      <c r="L175">
        <f>IF(Everything_Movies[[#This Row],[letterboxd_million]],1,0)</f>
        <v>1</v>
      </c>
    </row>
    <row r="176" spans="1:12" hidden="1" x14ac:dyDescent="0.3">
      <c r="A176" t="s">
        <v>2506</v>
      </c>
      <c r="B176">
        <v>2012</v>
      </c>
      <c r="C176">
        <v>1518812988</v>
      </c>
      <c r="D176">
        <v>1</v>
      </c>
      <c r="E176" t="s">
        <v>728</v>
      </c>
      <c r="F176">
        <v>4.5</v>
      </c>
      <c r="G176" t="b">
        <v>0</v>
      </c>
      <c r="H176" t="b">
        <v>0</v>
      </c>
      <c r="I176" t="b">
        <v>0</v>
      </c>
      <c r="J176" t="b">
        <v>1</v>
      </c>
      <c r="K176" s="2">
        <f>_xlfn.XLOOKUP(B176,Inflation_Stats!A:A,Inflation_Stats!C:C)*C176</f>
        <v>2126130198.4629817</v>
      </c>
      <c r="L176">
        <f>IF(Everything_Movies[[#This Row],[letterboxd_million]],1,0)</f>
        <v>1</v>
      </c>
    </row>
    <row r="177" spans="1:12" hidden="1" x14ac:dyDescent="0.3">
      <c r="A177" t="s">
        <v>3875</v>
      </c>
      <c r="B177">
        <v>2019</v>
      </c>
      <c r="C177">
        <v>1656943394</v>
      </c>
      <c r="D177">
        <v>2</v>
      </c>
      <c r="E177" t="s">
        <v>728</v>
      </c>
      <c r="F177">
        <v>2.5</v>
      </c>
      <c r="G177" t="b">
        <v>0</v>
      </c>
      <c r="H177" t="b">
        <v>0</v>
      </c>
      <c r="I177" t="b">
        <v>0</v>
      </c>
      <c r="J177" t="b">
        <v>1</v>
      </c>
      <c r="K177" s="2">
        <f>_xlfn.XLOOKUP(B177,Inflation_Stats!A:A,Inflation_Stats!C:C)*C177</f>
        <v>2083965666.2651484</v>
      </c>
      <c r="L177">
        <f>IF(Everything_Movies[[#This Row],[letterboxd_million]],1,0)</f>
        <v>1</v>
      </c>
    </row>
    <row r="178" spans="1:12" hidden="1" x14ac:dyDescent="0.3">
      <c r="A178" t="s">
        <v>3098</v>
      </c>
      <c r="B178">
        <v>2015</v>
      </c>
      <c r="C178">
        <v>1515047671</v>
      </c>
      <c r="D178">
        <v>3</v>
      </c>
      <c r="E178" t="s">
        <v>728</v>
      </c>
      <c r="G178" t="b">
        <v>0</v>
      </c>
      <c r="H178" t="b">
        <v>0</v>
      </c>
      <c r="I178" t="b">
        <v>0</v>
      </c>
      <c r="J178" t="b">
        <v>0</v>
      </c>
      <c r="K178" s="2">
        <f>_xlfn.XLOOKUP(B178,Inflation_Stats!A:A,Inflation_Stats!C:C)*C178</f>
        <v>2038282259.5685487</v>
      </c>
      <c r="L178">
        <f>IF(Everything_Movies[[#This Row],[letterboxd_million]],1,0)</f>
        <v>0</v>
      </c>
    </row>
    <row r="179" spans="1:12" hidden="1" x14ac:dyDescent="0.3">
      <c r="A179" t="s">
        <v>727</v>
      </c>
      <c r="B179">
        <v>2003</v>
      </c>
      <c r="C179">
        <v>1140682011</v>
      </c>
      <c r="D179">
        <v>1</v>
      </c>
      <c r="E179" t="s">
        <v>728</v>
      </c>
      <c r="F179">
        <v>5</v>
      </c>
      <c r="G179" t="b">
        <v>1</v>
      </c>
      <c r="H179" t="b">
        <v>1</v>
      </c>
      <c r="I179" t="b">
        <v>1</v>
      </c>
      <c r="J179" t="b">
        <v>1</v>
      </c>
      <c r="K179" s="2">
        <f>_xlfn.XLOOKUP(B179,Inflation_Stats!A:A,Inflation_Stats!C:C)*C179</f>
        <v>1993093044.4225001</v>
      </c>
      <c r="L179">
        <f>IF(Everything_Movies[[#This Row],[letterboxd_million]],1,0)</f>
        <v>1</v>
      </c>
    </row>
    <row r="180" spans="1:12" hidden="1" x14ac:dyDescent="0.3">
      <c r="A180" t="s">
        <v>2308</v>
      </c>
      <c r="B180">
        <v>2011</v>
      </c>
      <c r="C180">
        <v>1341511219</v>
      </c>
      <c r="D180">
        <v>1</v>
      </c>
      <c r="E180" t="s">
        <v>728</v>
      </c>
      <c r="F180">
        <v>4.5</v>
      </c>
      <c r="G180" t="b">
        <v>0</v>
      </c>
      <c r="H180" t="b">
        <v>1</v>
      </c>
      <c r="I180" t="b">
        <v>0</v>
      </c>
      <c r="J180" t="b">
        <v>1</v>
      </c>
      <c r="K180" s="2">
        <f>_xlfn.XLOOKUP(B180,Inflation_Stats!A:A,Inflation_Stats!C:C)*C180</f>
        <v>1934269961.4322562</v>
      </c>
      <c r="L180">
        <f>IF(Everything_Movies[[#This Row],[letterboxd_million]],1,0)</f>
        <v>1</v>
      </c>
    </row>
    <row r="181" spans="1:12" hidden="1" x14ac:dyDescent="0.3">
      <c r="A181" t="s">
        <v>5015</v>
      </c>
      <c r="B181">
        <v>2025</v>
      </c>
      <c r="C181">
        <v>1899867631</v>
      </c>
      <c r="D181">
        <v>1</v>
      </c>
      <c r="E181" t="s">
        <v>728</v>
      </c>
      <c r="G181" t="b">
        <v>0</v>
      </c>
      <c r="H181" t="b">
        <v>0</v>
      </c>
      <c r="I181" t="b">
        <v>0</v>
      </c>
      <c r="J181" t="b">
        <v>0</v>
      </c>
      <c r="K181" s="2">
        <f>_xlfn.XLOOKUP(B181,Inflation_Stats!A:A,Inflation_Stats!C:C)*C181</f>
        <v>1899867631</v>
      </c>
      <c r="L181">
        <f>IF(Everything_Movies[[#This Row],[letterboxd_million]],1,0)</f>
        <v>0</v>
      </c>
    </row>
    <row r="182" spans="1:12" hidden="1" x14ac:dyDescent="0.3">
      <c r="A182" t="s">
        <v>3099</v>
      </c>
      <c r="B182">
        <v>2015</v>
      </c>
      <c r="C182">
        <v>1402805868</v>
      </c>
      <c r="D182">
        <v>4</v>
      </c>
      <c r="E182" t="s">
        <v>728</v>
      </c>
      <c r="F182">
        <v>3</v>
      </c>
      <c r="G182" t="b">
        <v>0</v>
      </c>
      <c r="H182" t="b">
        <v>0</v>
      </c>
      <c r="I182" t="b">
        <v>0</v>
      </c>
      <c r="J182" t="b">
        <v>1</v>
      </c>
      <c r="K182" s="2">
        <f>_xlfn.XLOOKUP(B182,Inflation_Stats!A:A,Inflation_Stats!C:C)*C182</f>
        <v>1887276796.0336077</v>
      </c>
      <c r="L182">
        <f>IF(Everything_Movies[[#This Row],[letterboxd_million]],1,0)</f>
        <v>1</v>
      </c>
    </row>
    <row r="183" spans="1:12" hidden="1" x14ac:dyDescent="0.3">
      <c r="A183" t="s">
        <v>3876</v>
      </c>
      <c r="B183">
        <v>2019</v>
      </c>
      <c r="C183">
        <v>1450026933</v>
      </c>
      <c r="D183">
        <v>3</v>
      </c>
      <c r="E183" t="s">
        <v>728</v>
      </c>
      <c r="F183">
        <v>3</v>
      </c>
      <c r="G183" t="b">
        <v>0</v>
      </c>
      <c r="H183" t="b">
        <v>0</v>
      </c>
      <c r="I183" t="b">
        <v>0</v>
      </c>
      <c r="J183" t="b">
        <v>1</v>
      </c>
      <c r="K183" s="2">
        <f>_xlfn.XLOOKUP(B183,Inflation_Stats!A:A,Inflation_Stats!C:C)*C183</f>
        <v>1823723341.7110655</v>
      </c>
      <c r="L183">
        <f>IF(Everything_Movies[[#This Row],[letterboxd_million]],1,0)</f>
        <v>1</v>
      </c>
    </row>
    <row r="184" spans="1:12" hidden="1" x14ac:dyDescent="0.3">
      <c r="A184" t="s">
        <v>5148</v>
      </c>
      <c r="B184">
        <v>1999</v>
      </c>
      <c r="C184">
        <v>924305084</v>
      </c>
      <c r="D184">
        <v>1</v>
      </c>
      <c r="E184" t="s">
        <v>161</v>
      </c>
      <c r="F184">
        <v>3.5</v>
      </c>
      <c r="G184" t="b">
        <v>0</v>
      </c>
      <c r="H184" t="b">
        <v>0</v>
      </c>
      <c r="I184" t="b">
        <v>0</v>
      </c>
      <c r="J184" t="b">
        <v>0</v>
      </c>
      <c r="K184" s="2">
        <f>_xlfn.XLOOKUP(B184,Inflation_Stats!A:A,Inflation_Stats!C:C)*C184</f>
        <v>1784279844.6052506</v>
      </c>
      <c r="L184">
        <f>IF(Everything_Movies[[#This Row],[letterboxd_million]],1,0)</f>
        <v>0</v>
      </c>
    </row>
    <row r="185" spans="1:12" hidden="1" x14ac:dyDescent="0.3">
      <c r="A185" t="s">
        <v>332</v>
      </c>
      <c r="B185">
        <v>2001</v>
      </c>
      <c r="C185">
        <v>974755371</v>
      </c>
      <c r="D185">
        <v>1</v>
      </c>
      <c r="E185" t="s">
        <v>161</v>
      </c>
      <c r="G185" t="b">
        <v>0</v>
      </c>
      <c r="H185" t="b">
        <v>0</v>
      </c>
      <c r="I185" t="b">
        <v>0</v>
      </c>
      <c r="J185" t="b">
        <v>0</v>
      </c>
      <c r="K185" s="2">
        <f>_xlfn.XLOOKUP(B185,Inflation_Stats!A:A,Inflation_Stats!C:C)*C185</f>
        <v>1771953343.0612669</v>
      </c>
      <c r="L185">
        <f>IF(Everything_Movies[[#This Row],[letterboxd_million]],1,0)</f>
        <v>0</v>
      </c>
    </row>
    <row r="186" spans="1:12" hidden="1" x14ac:dyDescent="0.3">
      <c r="A186" t="s">
        <v>2702</v>
      </c>
      <c r="B186">
        <v>2013</v>
      </c>
      <c r="C186">
        <v>1280802282</v>
      </c>
      <c r="D186">
        <v>1</v>
      </c>
      <c r="E186" t="s">
        <v>728</v>
      </c>
      <c r="F186">
        <v>4</v>
      </c>
      <c r="G186" t="b">
        <v>0</v>
      </c>
      <c r="H186" t="b">
        <v>0</v>
      </c>
      <c r="I186" t="b">
        <v>0</v>
      </c>
      <c r="J186" t="b">
        <v>1</v>
      </c>
      <c r="K186" s="2">
        <f>_xlfn.XLOOKUP(B186,Inflation_Stats!A:A,Inflation_Stats!C:C)*C186</f>
        <v>1762977190.7688048</v>
      </c>
      <c r="L186">
        <f>IF(Everything_Movies[[#This Row],[letterboxd_million]],1,0)</f>
        <v>1</v>
      </c>
    </row>
    <row r="187" spans="1:12" hidden="1" x14ac:dyDescent="0.3">
      <c r="A187" t="s">
        <v>4822</v>
      </c>
      <c r="B187">
        <v>2024</v>
      </c>
      <c r="C187">
        <v>1698863816</v>
      </c>
      <c r="D187">
        <v>1</v>
      </c>
      <c r="E187" t="s">
        <v>728</v>
      </c>
      <c r="F187">
        <v>4.5</v>
      </c>
      <c r="G187" t="b">
        <v>0</v>
      </c>
      <c r="H187" t="b">
        <v>0</v>
      </c>
      <c r="I187" t="b">
        <v>0</v>
      </c>
      <c r="J187" t="b">
        <v>1</v>
      </c>
      <c r="K187" s="2">
        <f>_xlfn.XLOOKUP(B187,Inflation_Stats!A:A,Inflation_Stats!C:C)*C187</f>
        <v>1748130866.6639998</v>
      </c>
      <c r="L187">
        <f>IF(Everything_Movies[[#This Row],[letterboxd_million]],1,0)</f>
        <v>1</v>
      </c>
    </row>
    <row r="188" spans="1:12" hidden="1" x14ac:dyDescent="0.3">
      <c r="A188" t="s">
        <v>3488</v>
      </c>
      <c r="B188">
        <v>2017</v>
      </c>
      <c r="C188">
        <v>1332539889</v>
      </c>
      <c r="D188">
        <v>1</v>
      </c>
      <c r="E188" t="s">
        <v>728</v>
      </c>
      <c r="G188" t="b">
        <v>0</v>
      </c>
      <c r="H188" t="b">
        <v>0</v>
      </c>
      <c r="I188" t="b">
        <v>0</v>
      </c>
      <c r="J188" t="b">
        <v>0</v>
      </c>
      <c r="K188" s="2">
        <f>_xlfn.XLOOKUP(B188,Inflation_Stats!A:A,Inflation_Stats!C:C)*C188</f>
        <v>1743664927.3322287</v>
      </c>
      <c r="L188">
        <f>IF(Everything_Movies[[#This Row],[letterboxd_million]],1,0)</f>
        <v>0</v>
      </c>
    </row>
    <row r="189" spans="1:12" hidden="1" x14ac:dyDescent="0.3">
      <c r="A189" t="s">
        <v>3682</v>
      </c>
      <c r="B189">
        <v>2018</v>
      </c>
      <c r="C189">
        <v>1346913161</v>
      </c>
      <c r="D189">
        <v>2</v>
      </c>
      <c r="E189" t="s">
        <v>728</v>
      </c>
      <c r="F189">
        <v>3.5</v>
      </c>
      <c r="G189" t="b">
        <v>0</v>
      </c>
      <c r="H189" t="b">
        <v>0</v>
      </c>
      <c r="I189" t="b">
        <v>0</v>
      </c>
      <c r="J189" t="b">
        <v>1</v>
      </c>
      <c r="K189" s="2">
        <f>_xlfn.XLOOKUP(B189,Inflation_Stats!A:A,Inflation_Stats!C:C)*C189</f>
        <v>1726222083.50528</v>
      </c>
      <c r="L189">
        <f>IF(Everything_Movies[[#This Row],[letterboxd_million]],1,0)</f>
        <v>1</v>
      </c>
    </row>
    <row r="190" spans="1:12" hidden="1" x14ac:dyDescent="0.3">
      <c r="A190" t="s">
        <v>1320</v>
      </c>
      <c r="B190">
        <v>2006</v>
      </c>
      <c r="C190">
        <v>1066179725</v>
      </c>
      <c r="D190">
        <v>1</v>
      </c>
      <c r="E190" t="s">
        <v>728</v>
      </c>
      <c r="F190">
        <v>4.5</v>
      </c>
      <c r="G190" t="b">
        <v>0</v>
      </c>
      <c r="H190" t="b">
        <v>0</v>
      </c>
      <c r="I190" t="b">
        <v>0</v>
      </c>
      <c r="J190" t="b">
        <v>1</v>
      </c>
      <c r="K190" s="2">
        <f>_xlfn.XLOOKUP(B190,Inflation_Stats!A:A,Inflation_Stats!C:C)*C190</f>
        <v>1711584544.3806415</v>
      </c>
      <c r="L190">
        <f>IF(Everything_Movies[[#This Row],[letterboxd_million]],1,0)</f>
        <v>1</v>
      </c>
    </row>
    <row r="191" spans="1:12" hidden="1" x14ac:dyDescent="0.3">
      <c r="A191" t="s">
        <v>4445</v>
      </c>
      <c r="B191">
        <v>2022</v>
      </c>
      <c r="C191">
        <v>1495696292</v>
      </c>
      <c r="D191">
        <v>2</v>
      </c>
      <c r="E191" t="s">
        <v>728</v>
      </c>
      <c r="F191">
        <v>4.5</v>
      </c>
      <c r="G191" t="b">
        <v>0</v>
      </c>
      <c r="H191" t="b">
        <v>1</v>
      </c>
      <c r="I191" t="b">
        <v>1</v>
      </c>
      <c r="J191" t="b">
        <v>1</v>
      </c>
      <c r="K191" s="2">
        <f>_xlfn.XLOOKUP(B191,Inflation_Stats!A:A,Inflation_Stats!C:C)*C191</f>
        <v>1694840909.411006</v>
      </c>
      <c r="L191">
        <f>IF(Everything_Movies[[#This Row],[letterboxd_million]],1,0)</f>
        <v>1</v>
      </c>
    </row>
    <row r="192" spans="1:12" hidden="1" x14ac:dyDescent="0.3">
      <c r="A192" t="s">
        <v>3683</v>
      </c>
      <c r="B192">
        <v>2018</v>
      </c>
      <c r="C192">
        <v>1308467944</v>
      </c>
      <c r="D192">
        <v>3</v>
      </c>
      <c r="E192" t="s">
        <v>728</v>
      </c>
      <c r="F192">
        <v>2.5</v>
      </c>
      <c r="G192" t="b">
        <v>0</v>
      </c>
      <c r="H192" t="b">
        <v>0</v>
      </c>
      <c r="I192" t="b">
        <v>0</v>
      </c>
      <c r="J192" t="b">
        <v>1</v>
      </c>
      <c r="K192" s="2">
        <f>_xlfn.XLOOKUP(B192,Inflation_Stats!A:A,Inflation_Stats!C:C)*C192</f>
        <v>1676950174.5863111</v>
      </c>
      <c r="L192">
        <f>IF(Everything_Movies[[#This Row],[letterboxd_million]],1,0)</f>
        <v>1</v>
      </c>
    </row>
    <row r="193" spans="1:12" hidden="1" x14ac:dyDescent="0.3">
      <c r="A193" t="s">
        <v>529</v>
      </c>
      <c r="B193">
        <v>2002</v>
      </c>
      <c r="C193">
        <v>936689735</v>
      </c>
      <c r="D193">
        <v>1</v>
      </c>
      <c r="E193" t="s">
        <v>161</v>
      </c>
      <c r="F193">
        <v>5</v>
      </c>
      <c r="G193" t="b">
        <v>1</v>
      </c>
      <c r="H193" t="b">
        <v>1</v>
      </c>
      <c r="I193" t="b">
        <v>1</v>
      </c>
      <c r="J193" t="b">
        <v>1</v>
      </c>
      <c r="K193" s="2">
        <f>_xlfn.XLOOKUP(B193,Inflation_Stats!A:A,Inflation_Stats!C:C)*C193</f>
        <v>1675940895.2449112</v>
      </c>
      <c r="L193">
        <f>IF(Everything_Movies[[#This Row],[letterboxd_million]],1,0)</f>
        <v>1</v>
      </c>
    </row>
    <row r="194" spans="1:12" hidden="1" x14ac:dyDescent="0.3">
      <c r="A194" t="s">
        <v>3875</v>
      </c>
      <c r="B194">
        <v>1994</v>
      </c>
      <c r="C194">
        <v>771055561</v>
      </c>
      <c r="D194">
        <v>1</v>
      </c>
      <c r="E194" t="s">
        <v>161</v>
      </c>
      <c r="F194">
        <v>5</v>
      </c>
      <c r="G194" t="b">
        <v>0</v>
      </c>
      <c r="H194" t="b">
        <v>1</v>
      </c>
      <c r="I194" t="b">
        <v>1</v>
      </c>
      <c r="J194" t="b">
        <v>1</v>
      </c>
      <c r="K194" s="2">
        <f>_xlfn.XLOOKUP(B194,Inflation_Stats!A:A,Inflation_Stats!C:C)*C194</f>
        <v>1672409373.3385</v>
      </c>
      <c r="L194">
        <f>IF(Everything_Movies[[#This Row],[letterboxd_million]],1,0)</f>
        <v>1</v>
      </c>
    </row>
    <row r="195" spans="1:12" hidden="1" x14ac:dyDescent="0.3">
      <c r="A195" t="s">
        <v>2703</v>
      </c>
      <c r="B195">
        <v>2013</v>
      </c>
      <c r="C195">
        <v>1214811252</v>
      </c>
      <c r="D195">
        <v>2</v>
      </c>
      <c r="E195" t="s">
        <v>728</v>
      </c>
      <c r="F195">
        <v>3</v>
      </c>
      <c r="G195" t="b">
        <v>0</v>
      </c>
      <c r="H195" t="b">
        <v>0</v>
      </c>
      <c r="I195" t="b">
        <v>0</v>
      </c>
      <c r="J195" t="b">
        <v>1</v>
      </c>
      <c r="K195" s="2">
        <f>_xlfn.XLOOKUP(B195,Inflation_Stats!A:A,Inflation_Stats!C:C)*C195</f>
        <v>1672142967.3134315</v>
      </c>
      <c r="L195">
        <f>IF(Everything_Movies[[#This Row],[letterboxd_million]],1,0)</f>
        <v>1</v>
      </c>
    </row>
    <row r="196" spans="1:12" hidden="1" x14ac:dyDescent="0.3">
      <c r="A196" t="s">
        <v>8429</v>
      </c>
      <c r="B196">
        <v>1977</v>
      </c>
      <c r="C196">
        <v>307263857</v>
      </c>
      <c r="D196">
        <v>1</v>
      </c>
      <c r="E196" t="s">
        <v>163</v>
      </c>
      <c r="F196">
        <v>4.5</v>
      </c>
      <c r="G196" t="b">
        <v>0</v>
      </c>
      <c r="H196" t="b">
        <v>1</v>
      </c>
      <c r="I196" t="b">
        <v>1</v>
      </c>
      <c r="J196" t="b">
        <v>1</v>
      </c>
      <c r="K196" s="2">
        <f>_xlfn.XLOOKUP(B196,Inflation_Stats!A:A,Inflation_Stats!C:C)*C196</f>
        <v>1665792642.689106</v>
      </c>
      <c r="L196">
        <f>IF(Everything_Movies[[#This Row],[letterboxd_million]],1,0)</f>
        <v>1</v>
      </c>
    </row>
    <row r="197" spans="1:12" hidden="1" x14ac:dyDescent="0.3">
      <c r="A197" t="s">
        <v>3030</v>
      </c>
      <c r="B197">
        <v>2017</v>
      </c>
      <c r="C197">
        <v>1263521126</v>
      </c>
      <c r="D197">
        <v>2</v>
      </c>
      <c r="E197" t="s">
        <v>728</v>
      </c>
      <c r="F197">
        <v>3</v>
      </c>
      <c r="G197" t="b">
        <v>0</v>
      </c>
      <c r="H197" t="b">
        <v>0</v>
      </c>
      <c r="I197" t="b">
        <v>0</v>
      </c>
      <c r="J197" t="b">
        <v>1</v>
      </c>
      <c r="K197" s="2">
        <f>_xlfn.XLOOKUP(B197,Inflation_Stats!A:A,Inflation_Stats!C:C)*C197</f>
        <v>1653351986.335567</v>
      </c>
      <c r="L197">
        <f>IF(Everything_Movies[[#This Row],[letterboxd_million]],1,0)</f>
        <v>1</v>
      </c>
    </row>
    <row r="198" spans="1:12" hidden="1" x14ac:dyDescent="0.3">
      <c r="A198" t="s">
        <v>2309</v>
      </c>
      <c r="B198">
        <v>2011</v>
      </c>
      <c r="C198">
        <v>1123794079</v>
      </c>
      <c r="D198">
        <v>2</v>
      </c>
      <c r="E198" t="s">
        <v>728</v>
      </c>
      <c r="F198">
        <v>2.5</v>
      </c>
      <c r="G198" t="b">
        <v>0</v>
      </c>
      <c r="H198" t="b">
        <v>0</v>
      </c>
      <c r="I198" t="b">
        <v>0</v>
      </c>
      <c r="J198" t="b">
        <v>0</v>
      </c>
      <c r="K198" s="2">
        <f>_xlfn.XLOOKUP(B198,Inflation_Stats!A:A,Inflation_Stats!C:C)*C198</f>
        <v>1620352553.9394896</v>
      </c>
      <c r="L198">
        <f>IF(Everything_Movies[[#This Row],[letterboxd_million]],1,0)</f>
        <v>0</v>
      </c>
    </row>
    <row r="199" spans="1:12" hidden="1" x14ac:dyDescent="0.3">
      <c r="A199" t="s">
        <v>3489</v>
      </c>
      <c r="B199">
        <v>2017</v>
      </c>
      <c r="C199">
        <v>1236005118</v>
      </c>
      <c r="D199">
        <v>3</v>
      </c>
      <c r="E199" t="s">
        <v>728</v>
      </c>
      <c r="G199" t="b">
        <v>0</v>
      </c>
      <c r="H199" t="b">
        <v>0</v>
      </c>
      <c r="I199" t="b">
        <v>0</v>
      </c>
      <c r="J199" t="b">
        <v>0</v>
      </c>
      <c r="K199" s="2">
        <f>_xlfn.XLOOKUP(B199,Inflation_Stats!A:A,Inflation_Stats!C:C)*C199</f>
        <v>1617346536.5281329</v>
      </c>
      <c r="L199">
        <f>IF(Everything_Movies[[#This Row],[letterboxd_million]],1,0)</f>
        <v>0</v>
      </c>
    </row>
    <row r="200" spans="1:12" hidden="1" x14ac:dyDescent="0.3">
      <c r="A200" t="s">
        <v>333</v>
      </c>
      <c r="B200">
        <v>2001</v>
      </c>
      <c r="C200">
        <v>880839846</v>
      </c>
      <c r="D200">
        <v>2</v>
      </c>
      <c r="E200" t="s">
        <v>161</v>
      </c>
      <c r="F200">
        <v>5</v>
      </c>
      <c r="G200" t="b">
        <v>1</v>
      </c>
      <c r="H200" t="b">
        <v>1</v>
      </c>
      <c r="I200" t="b">
        <v>1</v>
      </c>
      <c r="J200" t="b">
        <v>1</v>
      </c>
      <c r="K200" s="2">
        <f>_xlfn.XLOOKUP(B200,Inflation_Stats!A:A,Inflation_Stats!C:C)*C200</f>
        <v>1601229555.9039001</v>
      </c>
      <c r="L200">
        <f>IF(Everything_Movies[[#This Row],[letterboxd_million]],1,0)</f>
        <v>1</v>
      </c>
    </row>
    <row r="201" spans="1:12" hidden="1" x14ac:dyDescent="0.3">
      <c r="A201" t="s">
        <v>3684</v>
      </c>
      <c r="B201">
        <v>2018</v>
      </c>
      <c r="C201">
        <v>1242805359</v>
      </c>
      <c r="D201">
        <v>4</v>
      </c>
      <c r="E201" t="s">
        <v>728</v>
      </c>
      <c r="F201">
        <v>3.5</v>
      </c>
      <c r="G201" t="b">
        <v>0</v>
      </c>
      <c r="H201" t="b">
        <v>0</v>
      </c>
      <c r="I201" t="b">
        <v>0</v>
      </c>
      <c r="J201" t="b">
        <v>1</v>
      </c>
      <c r="K201" s="2">
        <f>_xlfn.XLOOKUP(B201,Inflation_Stats!A:A,Inflation_Stats!C:C)*C201</f>
        <v>1592796119.5447161</v>
      </c>
      <c r="L201">
        <f>IF(Everything_Movies[[#This Row],[letterboxd_million]],1,0)</f>
        <v>1</v>
      </c>
    </row>
    <row r="202" spans="1:12" hidden="1" x14ac:dyDescent="0.3">
      <c r="A202" t="s">
        <v>925</v>
      </c>
      <c r="B202">
        <v>2004</v>
      </c>
      <c r="C202">
        <v>928760770</v>
      </c>
      <c r="D202">
        <v>1</v>
      </c>
      <c r="E202" t="s">
        <v>161</v>
      </c>
      <c r="F202">
        <v>3.5</v>
      </c>
      <c r="G202" t="b">
        <v>0</v>
      </c>
      <c r="H202" t="b">
        <v>0</v>
      </c>
      <c r="I202" t="b">
        <v>1</v>
      </c>
      <c r="J202" t="b">
        <v>1</v>
      </c>
      <c r="K202" s="2">
        <f>_xlfn.XLOOKUP(B202,Inflation_Stats!A:A,Inflation_Stats!C:C)*C202</f>
        <v>1592548472.4164696</v>
      </c>
      <c r="L202">
        <f>IF(Everything_Movies[[#This Row],[letterboxd_million]],1,0)</f>
        <v>1</v>
      </c>
    </row>
    <row r="203" spans="1:12" hidden="1" x14ac:dyDescent="0.3">
      <c r="A203" t="s">
        <v>530</v>
      </c>
      <c r="B203">
        <v>2002</v>
      </c>
      <c r="C203">
        <v>878979634</v>
      </c>
      <c r="D203">
        <v>2</v>
      </c>
      <c r="E203" t="s">
        <v>161</v>
      </c>
      <c r="F203">
        <v>3</v>
      </c>
      <c r="G203" t="b">
        <v>0</v>
      </c>
      <c r="H203" t="b">
        <v>0</v>
      </c>
      <c r="I203" t="b">
        <v>0</v>
      </c>
      <c r="J203" t="b">
        <v>1</v>
      </c>
      <c r="K203" s="2">
        <f>_xlfn.XLOOKUP(B203,Inflation_Stats!A:A,Inflation_Stats!C:C)*C203</f>
        <v>1572685020.0915296</v>
      </c>
      <c r="L203">
        <f>IF(Everything_Movies[[#This Row],[letterboxd_million]],1,0)</f>
        <v>1</v>
      </c>
    </row>
    <row r="204" spans="1:12" hidden="1" x14ac:dyDescent="0.3">
      <c r="A204" t="s">
        <v>2115</v>
      </c>
      <c r="B204">
        <v>2010</v>
      </c>
      <c r="C204">
        <v>1066969703</v>
      </c>
      <c r="D204">
        <v>1</v>
      </c>
      <c r="E204" t="s">
        <v>728</v>
      </c>
      <c r="F204">
        <v>5</v>
      </c>
      <c r="G204" t="b">
        <v>0</v>
      </c>
      <c r="H204" t="b">
        <v>1</v>
      </c>
      <c r="I204" t="b">
        <v>0</v>
      </c>
      <c r="J204" t="b">
        <v>1</v>
      </c>
      <c r="K204" s="2">
        <f>_xlfn.XLOOKUP(B204,Inflation_Stats!A:A,Inflation_Stats!C:C)*C204</f>
        <v>1561496115.9450905</v>
      </c>
      <c r="L204">
        <f>IF(Everything_Movies[[#This Row],[letterboxd_million]],1,0)</f>
        <v>1</v>
      </c>
    </row>
    <row r="205" spans="1:12" hidden="1" x14ac:dyDescent="0.3">
      <c r="A205" t="s">
        <v>3100</v>
      </c>
      <c r="B205">
        <v>2015</v>
      </c>
      <c r="C205">
        <v>1159398397</v>
      </c>
      <c r="D205">
        <v>5</v>
      </c>
      <c r="E205" t="s">
        <v>728</v>
      </c>
      <c r="F205">
        <v>2.5</v>
      </c>
      <c r="G205" t="b">
        <v>0</v>
      </c>
      <c r="H205" t="b">
        <v>0</v>
      </c>
      <c r="I205" t="b">
        <v>0</v>
      </c>
      <c r="J205" t="b">
        <v>1</v>
      </c>
      <c r="K205" s="2">
        <f>_xlfn.XLOOKUP(B205,Inflation_Stats!A:A,Inflation_Stats!C:C)*C205</f>
        <v>1559806486.3645556</v>
      </c>
      <c r="L205">
        <f>IF(Everything_Movies[[#This Row],[letterboxd_million]],1,0)</f>
        <v>1</v>
      </c>
    </row>
    <row r="206" spans="1:12" hidden="1" x14ac:dyDescent="0.3">
      <c r="A206" t="s">
        <v>2507</v>
      </c>
      <c r="B206">
        <v>2012</v>
      </c>
      <c r="C206">
        <v>1108561013</v>
      </c>
      <c r="D206">
        <v>2</v>
      </c>
      <c r="E206" t="s">
        <v>728</v>
      </c>
      <c r="F206">
        <v>4.5</v>
      </c>
      <c r="G206" t="b">
        <v>0</v>
      </c>
      <c r="H206" t="b">
        <v>0</v>
      </c>
      <c r="I206" t="b">
        <v>0</v>
      </c>
      <c r="J206" t="b">
        <v>1</v>
      </c>
      <c r="K206" s="2">
        <f>_xlfn.XLOOKUP(B206,Inflation_Stats!A:A,Inflation_Stats!C:C)*C206</f>
        <v>1551833612.9596055</v>
      </c>
      <c r="L206">
        <f>IF(Everything_Movies[[#This Row],[letterboxd_million]],1,0)</f>
        <v>1</v>
      </c>
    </row>
    <row r="207" spans="1:12" hidden="1" x14ac:dyDescent="0.3">
      <c r="A207" t="s">
        <v>3290</v>
      </c>
      <c r="B207">
        <v>2016</v>
      </c>
      <c r="C207">
        <v>1153296293</v>
      </c>
      <c r="D207">
        <v>1</v>
      </c>
      <c r="E207" t="s">
        <v>728</v>
      </c>
      <c r="F207">
        <v>4.5</v>
      </c>
      <c r="G207" t="b">
        <v>0</v>
      </c>
      <c r="H207" t="b">
        <v>0</v>
      </c>
      <c r="I207" t="b">
        <v>0</v>
      </c>
      <c r="J207" t="b">
        <v>1</v>
      </c>
      <c r="K207" s="2">
        <f>_xlfn.XLOOKUP(B207,Inflation_Stats!A:A,Inflation_Stats!C:C)*C207</f>
        <v>1540811289.861378</v>
      </c>
      <c r="L207">
        <f>IF(Everything_Movies[[#This Row],[letterboxd_million]],1,0)</f>
        <v>1</v>
      </c>
    </row>
    <row r="208" spans="1:12" hidden="1" x14ac:dyDescent="0.3">
      <c r="A208" t="s">
        <v>4630</v>
      </c>
      <c r="B208">
        <v>2023</v>
      </c>
      <c r="C208">
        <v>1447038421</v>
      </c>
      <c r="D208">
        <v>1</v>
      </c>
      <c r="E208" t="s">
        <v>728</v>
      </c>
      <c r="F208">
        <v>4</v>
      </c>
      <c r="G208" t="b">
        <v>0</v>
      </c>
      <c r="H208" t="b">
        <v>0</v>
      </c>
      <c r="I208" t="b">
        <v>1</v>
      </c>
      <c r="J208" t="b">
        <v>1</v>
      </c>
      <c r="K208" s="2">
        <f>_xlfn.XLOOKUP(B208,Inflation_Stats!A:A,Inflation_Stats!C:C)*C208</f>
        <v>1539628621.4061058</v>
      </c>
      <c r="L208">
        <f>IF(Everything_Movies[[#This Row],[letterboxd_million]],1,0)</f>
        <v>1</v>
      </c>
    </row>
    <row r="209" spans="1:12" hidden="1" x14ac:dyDescent="0.3">
      <c r="A209" t="s">
        <v>729</v>
      </c>
      <c r="B209">
        <v>2003</v>
      </c>
      <c r="C209">
        <v>871014978</v>
      </c>
      <c r="D209">
        <v>2</v>
      </c>
      <c r="E209" t="s">
        <v>161</v>
      </c>
      <c r="F209">
        <v>4.5</v>
      </c>
      <c r="G209" t="b">
        <v>0</v>
      </c>
      <c r="H209" t="b">
        <v>1</v>
      </c>
      <c r="I209" t="b">
        <v>0</v>
      </c>
      <c r="J209" t="b">
        <v>1</v>
      </c>
      <c r="K209" s="2">
        <f>_xlfn.XLOOKUP(B209,Inflation_Stats!A:A,Inflation_Stats!C:C)*C209</f>
        <v>1521908715.5742102</v>
      </c>
      <c r="L209">
        <f>IF(Everything_Movies[[#This Row],[letterboxd_million]],1,0)</f>
        <v>1</v>
      </c>
    </row>
    <row r="210" spans="1:12" hidden="1" x14ac:dyDescent="0.3">
      <c r="A210" t="s">
        <v>2508</v>
      </c>
      <c r="B210">
        <v>2012</v>
      </c>
      <c r="C210">
        <v>1081041287</v>
      </c>
      <c r="D210">
        <v>3</v>
      </c>
      <c r="E210" t="s">
        <v>728</v>
      </c>
      <c r="F210">
        <v>4</v>
      </c>
      <c r="G210" t="b">
        <v>0</v>
      </c>
      <c r="H210" t="b">
        <v>1</v>
      </c>
      <c r="I210" t="b">
        <v>0</v>
      </c>
      <c r="J210" t="b">
        <v>1</v>
      </c>
      <c r="K210" s="2">
        <f>_xlfn.XLOOKUP(B210,Inflation_Stats!A:A,Inflation_Stats!C:C)*C210</f>
        <v>1513309765.0834594</v>
      </c>
      <c r="L210">
        <f>IF(Everything_Movies[[#This Row],[letterboxd_million]],1,0)</f>
        <v>1</v>
      </c>
    </row>
    <row r="211" spans="1:12" hidden="1" x14ac:dyDescent="0.3">
      <c r="A211" t="s">
        <v>1719</v>
      </c>
      <c r="B211">
        <v>2008</v>
      </c>
      <c r="C211">
        <v>1003045358</v>
      </c>
      <c r="D211">
        <v>1</v>
      </c>
      <c r="E211" t="s">
        <v>728</v>
      </c>
      <c r="F211">
        <v>5</v>
      </c>
      <c r="G211" t="b">
        <v>1</v>
      </c>
      <c r="H211" t="b">
        <v>1</v>
      </c>
      <c r="I211" t="b">
        <v>1</v>
      </c>
      <c r="J211" t="b">
        <v>1</v>
      </c>
      <c r="K211" s="2">
        <f>_xlfn.XLOOKUP(B211,Inflation_Stats!A:A,Inflation_Stats!C:C)*C211</f>
        <v>1509085735.942518</v>
      </c>
      <c r="L211">
        <f>IF(Everything_Movies[[#This Row],[letterboxd_million]],1,0)</f>
        <v>1</v>
      </c>
    </row>
    <row r="212" spans="1:12" hidden="1" x14ac:dyDescent="0.3">
      <c r="A212" t="s">
        <v>2310</v>
      </c>
      <c r="B212">
        <v>2011</v>
      </c>
      <c r="C212">
        <v>1045713802</v>
      </c>
      <c r="D212">
        <v>3</v>
      </c>
      <c r="E212" t="s">
        <v>728</v>
      </c>
      <c r="F212">
        <v>2.5</v>
      </c>
      <c r="G212" t="b">
        <v>0</v>
      </c>
      <c r="H212" t="b">
        <v>0</v>
      </c>
      <c r="I212" t="b">
        <v>0</v>
      </c>
      <c r="J212" t="b">
        <v>1</v>
      </c>
      <c r="K212" s="2">
        <f>_xlfn.XLOOKUP(B212,Inflation_Stats!A:A,Inflation_Stats!C:C)*C212</f>
        <v>1507771807.5078716</v>
      </c>
      <c r="L212">
        <f>IF(Everything_Movies[[#This Row],[letterboxd_million]],1,0)</f>
        <v>1</v>
      </c>
    </row>
    <row r="213" spans="1:12" hidden="1" x14ac:dyDescent="0.3">
      <c r="A213" t="s">
        <v>1520</v>
      </c>
      <c r="B213">
        <v>2007</v>
      </c>
      <c r="C213">
        <v>960996492</v>
      </c>
      <c r="D213">
        <v>1</v>
      </c>
      <c r="E213" t="s">
        <v>161</v>
      </c>
      <c r="F213">
        <v>3.5</v>
      </c>
      <c r="G213" t="b">
        <v>0</v>
      </c>
      <c r="H213" t="b">
        <v>0</v>
      </c>
      <c r="I213" t="b">
        <v>0</v>
      </c>
      <c r="J213" t="b">
        <v>1</v>
      </c>
      <c r="K213" s="2">
        <f>_xlfn.XLOOKUP(B213,Inflation_Stats!A:A,Inflation_Stats!C:C)*C213</f>
        <v>1505101794.6100559</v>
      </c>
      <c r="L213">
        <f>IF(Everything_Movies[[#This Row],[letterboxd_million]],1,0)</f>
        <v>1</v>
      </c>
    </row>
    <row r="214" spans="1:12" hidden="1" x14ac:dyDescent="0.3">
      <c r="A214" t="s">
        <v>2116</v>
      </c>
      <c r="B214">
        <v>2010</v>
      </c>
      <c r="C214">
        <v>1025467110</v>
      </c>
      <c r="D214">
        <v>2</v>
      </c>
      <c r="E214" t="s">
        <v>728</v>
      </c>
      <c r="F214">
        <v>3</v>
      </c>
      <c r="G214" t="b">
        <v>0</v>
      </c>
      <c r="H214" t="b">
        <v>0</v>
      </c>
      <c r="I214" t="b">
        <v>0</v>
      </c>
      <c r="J214" t="b">
        <v>1</v>
      </c>
      <c r="K214" s="2">
        <f>_xlfn.XLOOKUP(B214,Inflation_Stats!A:A,Inflation_Stats!C:C)*C214</f>
        <v>1500757617.3832903</v>
      </c>
      <c r="L214">
        <f>IF(Everything_Movies[[#This Row],[letterboxd_million]],1,0)</f>
        <v>1</v>
      </c>
    </row>
    <row r="215" spans="1:12" hidden="1" x14ac:dyDescent="0.3">
      <c r="A215" t="s">
        <v>2899</v>
      </c>
      <c r="B215">
        <v>2014</v>
      </c>
      <c r="C215">
        <v>1104054072</v>
      </c>
      <c r="D215">
        <v>1</v>
      </c>
      <c r="E215" t="s">
        <v>728</v>
      </c>
      <c r="F215">
        <v>2</v>
      </c>
      <c r="G215" t="b">
        <v>0</v>
      </c>
      <c r="H215" t="b">
        <v>0</v>
      </c>
      <c r="I215" t="b">
        <v>0</v>
      </c>
      <c r="J215" t="b">
        <v>0</v>
      </c>
      <c r="K215" s="2">
        <f>_xlfn.XLOOKUP(B215,Inflation_Stats!A:A,Inflation_Stats!C:C)*C215</f>
        <v>1497231316.6180983</v>
      </c>
      <c r="L215">
        <f>IF(Everything_Movies[[#This Row],[letterboxd_million]],1,0)</f>
        <v>0</v>
      </c>
    </row>
    <row r="216" spans="1:12" hidden="1" x14ac:dyDescent="0.3">
      <c r="A216" t="s">
        <v>1123</v>
      </c>
      <c r="B216">
        <v>2005</v>
      </c>
      <c r="C216">
        <v>895921036</v>
      </c>
      <c r="D216">
        <v>1</v>
      </c>
      <c r="E216" t="s">
        <v>161</v>
      </c>
      <c r="F216">
        <v>4</v>
      </c>
      <c r="G216" t="b">
        <v>0</v>
      </c>
      <c r="H216" t="b">
        <v>0</v>
      </c>
      <c r="I216" t="b">
        <v>0</v>
      </c>
      <c r="J216" t="b">
        <v>1</v>
      </c>
      <c r="K216" s="2">
        <f>_xlfn.XLOOKUP(B216,Inflation_Stats!A:A,Inflation_Stats!C:C)*C216</f>
        <v>1487161758.3442581</v>
      </c>
      <c r="L216">
        <f>IF(Everything_Movies[[#This Row],[letterboxd_million]],1,0)</f>
        <v>1</v>
      </c>
    </row>
    <row r="217" spans="1:12" hidden="1" x14ac:dyDescent="0.3">
      <c r="A217" t="s">
        <v>1521</v>
      </c>
      <c r="B217">
        <v>2007</v>
      </c>
      <c r="C217">
        <v>941676843</v>
      </c>
      <c r="D217">
        <v>2</v>
      </c>
      <c r="E217" t="s">
        <v>161</v>
      </c>
      <c r="F217">
        <v>4</v>
      </c>
      <c r="G217" t="b">
        <v>0</v>
      </c>
      <c r="H217" t="b">
        <v>0</v>
      </c>
      <c r="I217" t="b">
        <v>0</v>
      </c>
      <c r="J217" t="b">
        <v>1</v>
      </c>
      <c r="K217" s="2">
        <f>_xlfn.XLOOKUP(B217,Inflation_Stats!A:A,Inflation_Stats!C:C)*C217</f>
        <v>1474843579.7016747</v>
      </c>
      <c r="L217">
        <f>IF(Everything_Movies[[#This Row],[letterboxd_million]],1,0)</f>
        <v>1</v>
      </c>
    </row>
    <row r="218" spans="1:12" hidden="1" x14ac:dyDescent="0.3">
      <c r="A218" t="s">
        <v>3685</v>
      </c>
      <c r="B218">
        <v>2018</v>
      </c>
      <c r="C218">
        <v>1148461807</v>
      </c>
      <c r="D218">
        <v>5</v>
      </c>
      <c r="E218" t="s">
        <v>728</v>
      </c>
      <c r="F218">
        <v>2.5</v>
      </c>
      <c r="G218" t="b">
        <v>0</v>
      </c>
      <c r="H218" t="b">
        <v>0</v>
      </c>
      <c r="I218" t="b">
        <v>0</v>
      </c>
      <c r="J218" t="b">
        <v>1</v>
      </c>
      <c r="K218" s="2">
        <f>_xlfn.XLOOKUP(B218,Inflation_Stats!A:A,Inflation_Stats!C:C)*C218</f>
        <v>1471884150.1510718</v>
      </c>
      <c r="L218">
        <f>IF(Everything_Movies[[#This Row],[letterboxd_million]],1,0)</f>
        <v>1</v>
      </c>
    </row>
    <row r="219" spans="1:12" hidden="1" x14ac:dyDescent="0.3">
      <c r="A219" t="s">
        <v>531</v>
      </c>
      <c r="B219">
        <v>2002</v>
      </c>
      <c r="C219">
        <v>821708551</v>
      </c>
      <c r="D219">
        <v>3</v>
      </c>
      <c r="E219" t="s">
        <v>161</v>
      </c>
      <c r="F219">
        <v>4</v>
      </c>
      <c r="G219" t="b">
        <v>0</v>
      </c>
      <c r="H219" t="b">
        <v>0</v>
      </c>
      <c r="I219" t="b">
        <v>0</v>
      </c>
      <c r="J219" t="b">
        <v>1</v>
      </c>
      <c r="K219" s="2">
        <f>_xlfn.XLOOKUP(B219,Inflation_Stats!A:A,Inflation_Stats!C:C)*C219</f>
        <v>1470214643.2653484</v>
      </c>
      <c r="L219">
        <f>IF(Everything_Movies[[#This Row],[letterboxd_million]],1,0)</f>
        <v>1</v>
      </c>
    </row>
    <row r="220" spans="1:12" hidden="1" x14ac:dyDescent="0.3">
      <c r="A220" t="s">
        <v>4631</v>
      </c>
      <c r="B220">
        <v>2023</v>
      </c>
      <c r="C220">
        <v>1360847665</v>
      </c>
      <c r="D220">
        <v>2</v>
      </c>
      <c r="E220" t="s">
        <v>728</v>
      </c>
      <c r="F220">
        <v>3.5</v>
      </c>
      <c r="G220" t="b">
        <v>0</v>
      </c>
      <c r="H220" t="b">
        <v>0</v>
      </c>
      <c r="I220" t="b">
        <v>0</v>
      </c>
      <c r="J220" t="b">
        <v>1</v>
      </c>
      <c r="K220" s="2">
        <f>_xlfn.XLOOKUP(B220,Inflation_Stats!A:A,Inflation_Stats!C:C)*C220</f>
        <v>1447922863.6926899</v>
      </c>
      <c r="L220">
        <f>IF(Everything_Movies[[#This Row],[letterboxd_million]],1,0)</f>
        <v>1</v>
      </c>
    </row>
    <row r="221" spans="1:12" hidden="1" x14ac:dyDescent="0.3">
      <c r="A221" t="s">
        <v>1124</v>
      </c>
      <c r="B221">
        <v>2005</v>
      </c>
      <c r="C221">
        <v>868352530</v>
      </c>
      <c r="D221">
        <v>2</v>
      </c>
      <c r="E221" t="s">
        <v>161</v>
      </c>
      <c r="G221" t="b">
        <v>0</v>
      </c>
      <c r="H221" t="b">
        <v>0</v>
      </c>
      <c r="I221" t="b">
        <v>0</v>
      </c>
      <c r="J221" t="b">
        <v>0</v>
      </c>
      <c r="K221" s="2">
        <f>_xlfn.XLOOKUP(B221,Inflation_Stats!A:A,Inflation_Stats!C:C)*C221</f>
        <v>1441400105.0171626</v>
      </c>
      <c r="L221">
        <f>IF(Everything_Movies[[#This Row],[letterboxd_million]],1,0)</f>
        <v>0</v>
      </c>
    </row>
    <row r="222" spans="1:12" hidden="1" x14ac:dyDescent="0.3">
      <c r="A222" t="s">
        <v>2117</v>
      </c>
      <c r="B222">
        <v>2010</v>
      </c>
      <c r="C222">
        <v>976536918</v>
      </c>
      <c r="D222">
        <v>3</v>
      </c>
      <c r="E222" t="s">
        <v>161</v>
      </c>
      <c r="F222">
        <v>4</v>
      </c>
      <c r="G222" t="b">
        <v>0</v>
      </c>
      <c r="H222" t="b">
        <v>0</v>
      </c>
      <c r="I222" t="b">
        <v>0</v>
      </c>
      <c r="J222" t="b">
        <v>1</v>
      </c>
      <c r="K222" s="2">
        <f>_xlfn.XLOOKUP(B222,Inflation_Stats!A:A,Inflation_Stats!C:C)*C222</f>
        <v>1429148925.4535933</v>
      </c>
      <c r="L222">
        <f>IF(Everything_Movies[[#This Row],[letterboxd_million]],1,0)</f>
        <v>1</v>
      </c>
    </row>
    <row r="223" spans="1:12" hidden="1" x14ac:dyDescent="0.3">
      <c r="A223" t="s">
        <v>2509</v>
      </c>
      <c r="B223">
        <v>2012</v>
      </c>
      <c r="C223">
        <v>1017003568</v>
      </c>
      <c r="D223">
        <v>4</v>
      </c>
      <c r="E223" t="s">
        <v>728</v>
      </c>
      <c r="F223">
        <v>3.5</v>
      </c>
      <c r="G223" t="b">
        <v>0</v>
      </c>
      <c r="H223" t="b">
        <v>0</v>
      </c>
      <c r="I223" t="b">
        <v>0</v>
      </c>
      <c r="J223" t="b">
        <v>1</v>
      </c>
      <c r="K223" s="2">
        <f>_xlfn.XLOOKUP(B223,Inflation_Stats!A:A,Inflation_Stats!C:C)*C223</f>
        <v>1423665727.7448831</v>
      </c>
      <c r="L223">
        <f>IF(Everything_Movies[[#This Row],[letterboxd_million]],1,0)</f>
        <v>1</v>
      </c>
    </row>
    <row r="224" spans="1:12" hidden="1" x14ac:dyDescent="0.3">
      <c r="A224" t="s">
        <v>3877</v>
      </c>
      <c r="B224">
        <v>2019</v>
      </c>
      <c r="C224">
        <v>1131927996</v>
      </c>
      <c r="D224">
        <v>4</v>
      </c>
      <c r="E224" t="s">
        <v>728</v>
      </c>
      <c r="F224">
        <v>3.5</v>
      </c>
      <c r="G224" t="b">
        <v>0</v>
      </c>
      <c r="H224" t="b">
        <v>0</v>
      </c>
      <c r="I224" t="b">
        <v>0</v>
      </c>
      <c r="J224" t="b">
        <v>1</v>
      </c>
      <c r="K224" s="2">
        <f>_xlfn.XLOOKUP(B224,Inflation_Stats!A:A,Inflation_Stats!C:C)*C224</f>
        <v>1423644940.9739547</v>
      </c>
      <c r="L224">
        <f>IF(Everything_Movies[[#This Row],[letterboxd_million]],1,0)</f>
        <v>1</v>
      </c>
    </row>
    <row r="225" spans="1:12" hidden="1" x14ac:dyDescent="0.3">
      <c r="A225" t="s">
        <v>3878</v>
      </c>
      <c r="B225">
        <v>2019</v>
      </c>
      <c r="C225">
        <v>1128274794</v>
      </c>
      <c r="D225">
        <v>5</v>
      </c>
      <c r="E225" t="s">
        <v>728</v>
      </c>
      <c r="F225">
        <v>1.5</v>
      </c>
      <c r="G225" t="b">
        <v>0</v>
      </c>
      <c r="H225" t="b">
        <v>0</v>
      </c>
      <c r="I225" t="b">
        <v>0</v>
      </c>
      <c r="J225" t="b">
        <v>1</v>
      </c>
      <c r="K225" s="2">
        <f>_xlfn.XLOOKUP(B225,Inflation_Stats!A:A,Inflation_Stats!C:C)*C225</f>
        <v>1419050247.1736116</v>
      </c>
      <c r="L225">
        <f>IF(Everything_Movies[[#This Row],[letterboxd_million]],1,0)</f>
        <v>1</v>
      </c>
    </row>
    <row r="226" spans="1:12" hidden="1" x14ac:dyDescent="0.3">
      <c r="A226" t="s">
        <v>3291</v>
      </c>
      <c r="B226">
        <v>2016</v>
      </c>
      <c r="C226">
        <v>1056057273</v>
      </c>
      <c r="D226">
        <v>2</v>
      </c>
      <c r="E226" t="s">
        <v>728</v>
      </c>
      <c r="F226">
        <v>3.5</v>
      </c>
      <c r="G226" t="b">
        <v>0</v>
      </c>
      <c r="H226" t="b">
        <v>0</v>
      </c>
      <c r="I226" t="b">
        <v>0</v>
      </c>
      <c r="J226" t="b">
        <v>1</v>
      </c>
      <c r="K226" s="2">
        <f>_xlfn.XLOOKUP(B226,Inflation_Stats!A:A,Inflation_Stats!C:C)*C226</f>
        <v>1410899331.6417599</v>
      </c>
      <c r="L226">
        <f>IF(Everything_Movies[[#This Row],[letterboxd_million]],1,0)</f>
        <v>1</v>
      </c>
    </row>
    <row r="227" spans="1:12" hidden="1" x14ac:dyDescent="0.3">
      <c r="A227" t="s">
        <v>1918</v>
      </c>
      <c r="B227">
        <v>2009</v>
      </c>
      <c r="C227">
        <v>933959197</v>
      </c>
      <c r="D227">
        <v>2</v>
      </c>
      <c r="E227" t="s">
        <v>161</v>
      </c>
      <c r="F227">
        <v>4</v>
      </c>
      <c r="G227" t="b">
        <v>0</v>
      </c>
      <c r="H227" t="b">
        <v>0</v>
      </c>
      <c r="I227" t="b">
        <v>0</v>
      </c>
      <c r="J227" t="b">
        <v>1</v>
      </c>
      <c r="K227" s="2">
        <f>_xlfn.XLOOKUP(B227,Inflation_Stats!A:A,Inflation_Stats!C:C)*C227</f>
        <v>1403741589.9783955</v>
      </c>
      <c r="L227">
        <f>IF(Everything_Movies[[#This Row],[letterboxd_million]],1,0)</f>
        <v>1</v>
      </c>
    </row>
    <row r="228" spans="1:12" hidden="1" x14ac:dyDescent="0.3">
      <c r="A228" t="s">
        <v>1522</v>
      </c>
      <c r="B228">
        <v>2007</v>
      </c>
      <c r="C228">
        <v>894983373</v>
      </c>
      <c r="D228">
        <v>3</v>
      </c>
      <c r="E228" t="s">
        <v>161</v>
      </c>
      <c r="F228">
        <v>3</v>
      </c>
      <c r="G228" t="b">
        <v>0</v>
      </c>
      <c r="H228" t="b">
        <v>0</v>
      </c>
      <c r="I228" t="b">
        <v>0</v>
      </c>
      <c r="J228" t="b">
        <v>1</v>
      </c>
      <c r="K228" s="2">
        <f>_xlfn.XLOOKUP(B228,Inflation_Stats!A:A,Inflation_Stats!C:C)*C228</f>
        <v>1401712797.145633</v>
      </c>
      <c r="L228">
        <f>IF(Everything_Movies[[#This Row],[letterboxd_million]],1,0)</f>
        <v>1</v>
      </c>
    </row>
    <row r="229" spans="1:12" hidden="1" x14ac:dyDescent="0.3">
      <c r="A229" t="s">
        <v>4823</v>
      </c>
      <c r="B229">
        <v>2024</v>
      </c>
      <c r="C229">
        <v>1338073645</v>
      </c>
      <c r="D229">
        <v>2</v>
      </c>
      <c r="E229" t="s">
        <v>728</v>
      </c>
      <c r="F229">
        <v>4</v>
      </c>
      <c r="G229" t="b">
        <v>0</v>
      </c>
      <c r="H229" t="b">
        <v>0</v>
      </c>
      <c r="I229" t="b">
        <v>0</v>
      </c>
      <c r="J229" t="b">
        <v>1</v>
      </c>
      <c r="K229" s="2">
        <f>_xlfn.XLOOKUP(B229,Inflation_Stats!A:A,Inflation_Stats!C:C)*C229</f>
        <v>1376877780.7049999</v>
      </c>
      <c r="L229">
        <f>IF(Everything_Movies[[#This Row],[letterboxd_million]],1,0)</f>
        <v>1</v>
      </c>
    </row>
    <row r="230" spans="1:12" hidden="1" x14ac:dyDescent="0.3">
      <c r="A230" t="s">
        <v>3292</v>
      </c>
      <c r="B230">
        <v>2016</v>
      </c>
      <c r="C230">
        <v>1028570889</v>
      </c>
      <c r="D230">
        <v>3</v>
      </c>
      <c r="E230" t="s">
        <v>728</v>
      </c>
      <c r="F230">
        <v>3</v>
      </c>
      <c r="G230" t="b">
        <v>0</v>
      </c>
      <c r="H230" t="b">
        <v>0</v>
      </c>
      <c r="I230" t="b">
        <v>0</v>
      </c>
      <c r="J230" t="b">
        <v>1</v>
      </c>
      <c r="K230" s="2">
        <f>_xlfn.XLOOKUP(B230,Inflation_Stats!A:A,Inflation_Stats!C:C)*C230</f>
        <v>1374177345.2435384</v>
      </c>
      <c r="L230">
        <f>IF(Everything_Movies[[#This Row],[letterboxd_million]],1,0)</f>
        <v>1</v>
      </c>
    </row>
    <row r="231" spans="1:12" hidden="1" x14ac:dyDescent="0.3">
      <c r="A231" t="s">
        <v>3293</v>
      </c>
      <c r="B231">
        <v>2016</v>
      </c>
      <c r="C231">
        <v>1023784195</v>
      </c>
      <c r="D231">
        <v>4</v>
      </c>
      <c r="E231" t="s">
        <v>728</v>
      </c>
      <c r="F231">
        <v>4.5</v>
      </c>
      <c r="G231" t="b">
        <v>0</v>
      </c>
      <c r="H231" t="b">
        <v>0</v>
      </c>
      <c r="I231" t="b">
        <v>0</v>
      </c>
      <c r="J231" t="b">
        <v>1</v>
      </c>
      <c r="K231" s="2">
        <f>_xlfn.XLOOKUP(B231,Inflation_Stats!A:A,Inflation_Stats!C:C)*C231</f>
        <v>1367782291.1702037</v>
      </c>
      <c r="L231">
        <f>IF(Everything_Movies[[#This Row],[letterboxd_million]],1,0)</f>
        <v>1</v>
      </c>
    </row>
    <row r="232" spans="1:12" hidden="1" x14ac:dyDescent="0.3">
      <c r="A232" t="s">
        <v>926</v>
      </c>
      <c r="B232">
        <v>2004</v>
      </c>
      <c r="C232">
        <v>795634069</v>
      </c>
      <c r="D232">
        <v>2</v>
      </c>
      <c r="E232" t="s">
        <v>161</v>
      </c>
      <c r="F232">
        <v>4.5</v>
      </c>
      <c r="G232" t="b">
        <v>0</v>
      </c>
      <c r="H232" t="b">
        <v>0</v>
      </c>
      <c r="I232" t="b">
        <v>1</v>
      </c>
      <c r="J232" t="b">
        <v>1</v>
      </c>
      <c r="K232" s="2">
        <f>_xlfn.XLOOKUP(B232,Inflation_Stats!A:A,Inflation_Stats!C:C)*C232</f>
        <v>1364275777.0533848</v>
      </c>
      <c r="L232">
        <f>IF(Everything_Movies[[#This Row],[letterboxd_million]],1,0)</f>
        <v>1</v>
      </c>
    </row>
    <row r="233" spans="1:12" hidden="1" x14ac:dyDescent="0.3">
      <c r="A233" t="s">
        <v>3490</v>
      </c>
      <c r="B233">
        <v>2017</v>
      </c>
      <c r="C233">
        <v>1034799409</v>
      </c>
      <c r="D233">
        <v>4</v>
      </c>
      <c r="E233" t="s">
        <v>728</v>
      </c>
      <c r="F233">
        <v>2.5</v>
      </c>
      <c r="G233" t="b">
        <v>0</v>
      </c>
      <c r="H233" t="b">
        <v>0</v>
      </c>
      <c r="I233" t="b">
        <v>0</v>
      </c>
      <c r="J233" t="b">
        <v>0</v>
      </c>
      <c r="K233" s="2">
        <f>_xlfn.XLOOKUP(B233,Inflation_Stats!A:A,Inflation_Stats!C:C)*C233</f>
        <v>1354063357.6466379</v>
      </c>
      <c r="L233">
        <f>IF(Everything_Movies[[#This Row],[letterboxd_million]],1,0)</f>
        <v>0</v>
      </c>
    </row>
    <row r="234" spans="1:12" hidden="1" x14ac:dyDescent="0.3">
      <c r="A234" t="s">
        <v>927</v>
      </c>
      <c r="B234">
        <v>2004</v>
      </c>
      <c r="C234">
        <v>788618317</v>
      </c>
      <c r="D234">
        <v>3</v>
      </c>
      <c r="E234" t="s">
        <v>161</v>
      </c>
      <c r="F234">
        <v>4</v>
      </c>
      <c r="G234" t="b">
        <v>0</v>
      </c>
      <c r="H234" t="b">
        <v>0</v>
      </c>
      <c r="I234" t="b">
        <v>1</v>
      </c>
      <c r="J234" t="b">
        <v>1</v>
      </c>
      <c r="K234" s="2">
        <f>_xlfn.XLOOKUP(B234,Inflation_Stats!A:A,Inflation_Stats!C:C)*C234</f>
        <v>1352245849.1200023</v>
      </c>
      <c r="L234">
        <f>IF(Everything_Movies[[#This Row],[letterboxd_million]],1,0)</f>
        <v>1</v>
      </c>
    </row>
    <row r="235" spans="1:12" hidden="1" x14ac:dyDescent="0.3">
      <c r="A235" t="s">
        <v>3879</v>
      </c>
      <c r="B235">
        <v>2019</v>
      </c>
      <c r="C235">
        <v>1074251311</v>
      </c>
      <c r="D235">
        <v>6</v>
      </c>
      <c r="E235" t="s">
        <v>728</v>
      </c>
      <c r="F235">
        <v>4</v>
      </c>
      <c r="G235" t="b">
        <v>0</v>
      </c>
      <c r="H235" t="b">
        <v>1</v>
      </c>
      <c r="I235" t="b">
        <v>1</v>
      </c>
      <c r="J235" t="b">
        <v>1</v>
      </c>
      <c r="K235" s="2">
        <f>_xlfn.XLOOKUP(B235,Inflation_Stats!A:A,Inflation_Stats!C:C)*C235</f>
        <v>1351104001.0002441</v>
      </c>
      <c r="L235">
        <f>IF(Everything_Movies[[#This Row],[letterboxd_million]],1,0)</f>
        <v>1</v>
      </c>
    </row>
    <row r="236" spans="1:12" hidden="1" x14ac:dyDescent="0.3">
      <c r="A236" t="s">
        <v>3880</v>
      </c>
      <c r="B236">
        <v>2019</v>
      </c>
      <c r="C236">
        <v>1074144248</v>
      </c>
      <c r="D236">
        <v>7</v>
      </c>
      <c r="E236" t="s">
        <v>728</v>
      </c>
      <c r="G236" t="b">
        <v>0</v>
      </c>
      <c r="H236" t="b">
        <v>0</v>
      </c>
      <c r="I236" t="b">
        <v>0</v>
      </c>
      <c r="J236" t="b">
        <v>0</v>
      </c>
      <c r="K236" s="2">
        <f>_xlfn.XLOOKUP(B236,Inflation_Stats!A:A,Inflation_Stats!C:C)*C236</f>
        <v>1350969346.0585394</v>
      </c>
      <c r="L236">
        <f>IF(Everything_Movies[[#This Row],[letterboxd_million]],1,0)</f>
        <v>0</v>
      </c>
    </row>
    <row r="237" spans="1:12" hidden="1" x14ac:dyDescent="0.3">
      <c r="A237" t="s">
        <v>3881</v>
      </c>
      <c r="B237">
        <v>2019</v>
      </c>
      <c r="C237">
        <v>1073394593</v>
      </c>
      <c r="D237">
        <v>8</v>
      </c>
      <c r="E237" t="s">
        <v>728</v>
      </c>
      <c r="F237">
        <v>3</v>
      </c>
      <c r="G237" t="b">
        <v>0</v>
      </c>
      <c r="H237" t="b">
        <v>0</v>
      </c>
      <c r="I237" t="b">
        <v>0</v>
      </c>
      <c r="J237" t="b">
        <v>1</v>
      </c>
      <c r="K237" s="2">
        <f>_xlfn.XLOOKUP(B237,Inflation_Stats!A:A,Inflation_Stats!C:C)*C237</f>
        <v>1350026492.3151941</v>
      </c>
      <c r="L237">
        <f>IF(Everything_Movies[[#This Row],[letterboxd_million]],1,0)</f>
        <v>1</v>
      </c>
    </row>
    <row r="238" spans="1:12" hidden="1" x14ac:dyDescent="0.3">
      <c r="A238" t="s">
        <v>2704</v>
      </c>
      <c r="B238">
        <v>2013</v>
      </c>
      <c r="C238">
        <v>970766005</v>
      </c>
      <c r="D238">
        <v>3</v>
      </c>
      <c r="E238" t="s">
        <v>161</v>
      </c>
      <c r="F238">
        <v>3.5</v>
      </c>
      <c r="G238" t="b">
        <v>0</v>
      </c>
      <c r="H238" t="b">
        <v>0</v>
      </c>
      <c r="I238" t="b">
        <v>0</v>
      </c>
      <c r="J238" t="b">
        <v>1</v>
      </c>
      <c r="K238" s="2">
        <f>_xlfn.XLOOKUP(B238,Inflation_Stats!A:A,Inflation_Stats!C:C)*C238</f>
        <v>1336223668.8993933</v>
      </c>
      <c r="L238">
        <f>IF(Everything_Movies[[#This Row],[letterboxd_million]],1,0)</f>
        <v>1</v>
      </c>
    </row>
    <row r="239" spans="1:12" hidden="1" x14ac:dyDescent="0.3">
      <c r="A239" t="s">
        <v>1919</v>
      </c>
      <c r="B239">
        <v>2009</v>
      </c>
      <c r="C239">
        <v>886686817</v>
      </c>
      <c r="D239">
        <v>3</v>
      </c>
      <c r="E239" t="s">
        <v>161</v>
      </c>
      <c r="F239">
        <v>3</v>
      </c>
      <c r="G239" t="b">
        <v>0</v>
      </c>
      <c r="H239" t="b">
        <v>0</v>
      </c>
      <c r="I239" t="b">
        <v>0</v>
      </c>
      <c r="J239" t="b">
        <v>0</v>
      </c>
      <c r="K239" s="2">
        <f>_xlfn.XLOOKUP(B239,Inflation_Stats!A:A,Inflation_Stats!C:C)*C239</f>
        <v>1332691156.4301052</v>
      </c>
      <c r="L239">
        <f>IF(Everything_Movies[[#This Row],[letterboxd_million]],1,0)</f>
        <v>0</v>
      </c>
    </row>
    <row r="240" spans="1:12" hidden="1" x14ac:dyDescent="0.3">
      <c r="A240" t="s">
        <v>3882</v>
      </c>
      <c r="B240">
        <v>2019</v>
      </c>
      <c r="C240">
        <v>1050693953</v>
      </c>
      <c r="D240">
        <v>9</v>
      </c>
      <c r="E240" t="s">
        <v>728</v>
      </c>
      <c r="F240">
        <v>3</v>
      </c>
      <c r="G240" t="b">
        <v>0</v>
      </c>
      <c r="H240" t="b">
        <v>0</v>
      </c>
      <c r="I240" t="b">
        <v>0</v>
      </c>
      <c r="J240" t="b">
        <v>0</v>
      </c>
      <c r="K240" s="2">
        <f>_xlfn.XLOOKUP(B240,Inflation_Stats!A:A,Inflation_Stats!C:C)*C240</f>
        <v>1321475514.3315461</v>
      </c>
      <c r="L240">
        <f>IF(Everything_Movies[[#This Row],[letterboxd_million]],1,0)</f>
        <v>0</v>
      </c>
    </row>
    <row r="241" spans="1:12" hidden="1" x14ac:dyDescent="0.3">
      <c r="A241" t="s">
        <v>2705</v>
      </c>
      <c r="B241">
        <v>2013</v>
      </c>
      <c r="C241">
        <v>958366855</v>
      </c>
      <c r="D241">
        <v>4</v>
      </c>
      <c r="E241" t="s">
        <v>161</v>
      </c>
      <c r="F241">
        <v>3.5</v>
      </c>
      <c r="G241" t="b">
        <v>0</v>
      </c>
      <c r="H241" t="b">
        <v>0</v>
      </c>
      <c r="I241" t="b">
        <v>0</v>
      </c>
      <c r="J241" t="b">
        <v>1</v>
      </c>
      <c r="K241" s="2">
        <f>_xlfn.XLOOKUP(B241,Inflation_Stats!A:A,Inflation_Stats!C:C)*C241</f>
        <v>1319156695.3765268</v>
      </c>
      <c r="L241">
        <f>IF(Everything_Movies[[#This Row],[letterboxd_million]],1,0)</f>
        <v>1</v>
      </c>
    </row>
    <row r="242" spans="1:12" hidden="1" x14ac:dyDescent="0.3">
      <c r="A242" t="s">
        <v>5149</v>
      </c>
      <c r="B242">
        <v>1999</v>
      </c>
      <c r="C242">
        <v>672806292</v>
      </c>
      <c r="D242">
        <v>2</v>
      </c>
      <c r="E242" t="s">
        <v>161</v>
      </c>
      <c r="F242">
        <v>3.5</v>
      </c>
      <c r="G242" t="b">
        <v>0</v>
      </c>
      <c r="H242" t="b">
        <v>1</v>
      </c>
      <c r="I242" t="b">
        <v>0</v>
      </c>
      <c r="J242" t="b">
        <v>1</v>
      </c>
      <c r="K242" s="2">
        <f>_xlfn.XLOOKUP(B242,Inflation_Stats!A:A,Inflation_Stats!C:C)*C242</f>
        <v>1298786219.9611087</v>
      </c>
      <c r="L242">
        <f>IF(Everything_Movies[[#This Row],[letterboxd_million]],1,0)</f>
        <v>1</v>
      </c>
    </row>
    <row r="243" spans="1:12" hidden="1" x14ac:dyDescent="0.3">
      <c r="A243" t="s">
        <v>2900</v>
      </c>
      <c r="B243">
        <v>2014</v>
      </c>
      <c r="C243">
        <v>956019788</v>
      </c>
      <c r="D243">
        <v>2</v>
      </c>
      <c r="E243" t="s">
        <v>161</v>
      </c>
      <c r="F243">
        <v>3</v>
      </c>
      <c r="G243" t="b">
        <v>0</v>
      </c>
      <c r="H243" t="b">
        <v>0</v>
      </c>
      <c r="I243" t="b">
        <v>0</v>
      </c>
      <c r="J243" t="b">
        <v>1</v>
      </c>
      <c r="K243" s="2">
        <f>_xlfn.XLOOKUP(B243,Inflation_Stats!A:A,Inflation_Stats!C:C)*C243</f>
        <v>1296478861.1369708</v>
      </c>
      <c r="L243">
        <f>IF(Everything_Movies[[#This Row],[letterboxd_million]],1,0)</f>
        <v>1</v>
      </c>
    </row>
    <row r="244" spans="1:12" hidden="1" x14ac:dyDescent="0.3">
      <c r="A244" t="s">
        <v>730</v>
      </c>
      <c r="B244">
        <v>2003</v>
      </c>
      <c r="C244">
        <v>739412035</v>
      </c>
      <c r="D244">
        <v>3</v>
      </c>
      <c r="E244" t="s">
        <v>161</v>
      </c>
      <c r="F244">
        <v>3.5</v>
      </c>
      <c r="G244" t="b">
        <v>0</v>
      </c>
      <c r="H244" t="b">
        <v>0</v>
      </c>
      <c r="I244" t="b">
        <v>0</v>
      </c>
      <c r="J244" t="b">
        <v>1</v>
      </c>
      <c r="K244" s="2">
        <f>_xlfn.XLOOKUP(B244,Inflation_Stats!A:A,Inflation_Stats!C:C)*C244</f>
        <v>1291961273.7899013</v>
      </c>
      <c r="L244">
        <f>IF(Everything_Movies[[#This Row],[letterboxd_million]],1,0)</f>
        <v>1</v>
      </c>
    </row>
    <row r="245" spans="1:12" hidden="1" x14ac:dyDescent="0.3">
      <c r="A245" t="s">
        <v>3294</v>
      </c>
      <c r="B245">
        <v>2016</v>
      </c>
      <c r="C245">
        <v>966550600</v>
      </c>
      <c r="D245">
        <v>5</v>
      </c>
      <c r="E245" t="s">
        <v>161</v>
      </c>
      <c r="F245">
        <v>3.5</v>
      </c>
      <c r="G245" t="b">
        <v>0</v>
      </c>
      <c r="H245" t="b">
        <v>0</v>
      </c>
      <c r="I245" t="b">
        <v>0</v>
      </c>
      <c r="J245" t="b">
        <v>0</v>
      </c>
      <c r="K245" s="2">
        <f>_xlfn.XLOOKUP(B245,Inflation_Stats!A:A,Inflation_Stats!C:C)*C245</f>
        <v>1291317838.912267</v>
      </c>
      <c r="L245">
        <f>IF(Everything_Movies[[#This Row],[letterboxd_million]],1,0)</f>
        <v>0</v>
      </c>
    </row>
    <row r="246" spans="1:12" hidden="1" x14ac:dyDescent="0.3">
      <c r="A246" t="s">
        <v>1523</v>
      </c>
      <c r="B246">
        <v>2007</v>
      </c>
      <c r="C246">
        <v>813367380</v>
      </c>
      <c r="D246">
        <v>4</v>
      </c>
      <c r="E246" t="s">
        <v>161</v>
      </c>
      <c r="F246">
        <v>2.5</v>
      </c>
      <c r="G246" t="b">
        <v>0</v>
      </c>
      <c r="H246" t="b">
        <v>0</v>
      </c>
      <c r="I246" t="b">
        <v>0</v>
      </c>
      <c r="J246" t="b">
        <v>1</v>
      </c>
      <c r="K246" s="2">
        <f>_xlfn.XLOOKUP(B246,Inflation_Stats!A:A,Inflation_Stats!C:C)*C246</f>
        <v>1273886755.5775421</v>
      </c>
      <c r="L246">
        <f>IF(Everything_Movies[[#This Row],[letterboxd_million]],1,0)</f>
        <v>1</v>
      </c>
    </row>
    <row r="247" spans="1:12" hidden="1" x14ac:dyDescent="0.3">
      <c r="A247" t="s">
        <v>3491</v>
      </c>
      <c r="B247">
        <v>2017</v>
      </c>
      <c r="C247">
        <v>962077546</v>
      </c>
      <c r="D247">
        <v>5</v>
      </c>
      <c r="E247" t="s">
        <v>161</v>
      </c>
      <c r="F247">
        <v>3.5</v>
      </c>
      <c r="G247" t="b">
        <v>0</v>
      </c>
      <c r="H247" t="b">
        <v>0</v>
      </c>
      <c r="I247" t="b">
        <v>0</v>
      </c>
      <c r="J247" t="b">
        <v>1</v>
      </c>
      <c r="K247" s="2">
        <f>_xlfn.XLOOKUP(B247,Inflation_Stats!A:A,Inflation_Stats!C:C)*C247</f>
        <v>1258904808.9156744</v>
      </c>
      <c r="L247">
        <f>IF(Everything_Movies[[#This Row],[letterboxd_million]],1,0)</f>
        <v>1</v>
      </c>
    </row>
    <row r="248" spans="1:12" hidden="1" x14ac:dyDescent="0.3">
      <c r="A248" t="s">
        <v>1920</v>
      </c>
      <c r="B248">
        <v>2009</v>
      </c>
      <c r="C248">
        <v>836303693</v>
      </c>
      <c r="D248">
        <v>4</v>
      </c>
      <c r="E248" t="s">
        <v>161</v>
      </c>
      <c r="F248">
        <v>2</v>
      </c>
      <c r="G248" t="b">
        <v>0</v>
      </c>
      <c r="H248" t="b">
        <v>0</v>
      </c>
      <c r="I248" t="b">
        <v>0</v>
      </c>
      <c r="J248" t="b">
        <v>0</v>
      </c>
      <c r="K248" s="2">
        <f>_xlfn.XLOOKUP(B248,Inflation_Stats!A:A,Inflation_Stats!C:C)*C248</f>
        <v>1256965271.5959322</v>
      </c>
      <c r="L248">
        <f>IF(Everything_Movies[[#This Row],[letterboxd_million]],1,0)</f>
        <v>0</v>
      </c>
    </row>
    <row r="249" spans="1:12" hidden="1" x14ac:dyDescent="0.3">
      <c r="A249" t="s">
        <v>1125</v>
      </c>
      <c r="B249">
        <v>2005</v>
      </c>
      <c r="C249">
        <v>745013115</v>
      </c>
      <c r="D249">
        <v>3</v>
      </c>
      <c r="E249" t="s">
        <v>161</v>
      </c>
      <c r="F249">
        <v>4</v>
      </c>
      <c r="G249" t="b">
        <v>0</v>
      </c>
      <c r="H249" t="b">
        <v>0</v>
      </c>
      <c r="I249" t="b">
        <v>0</v>
      </c>
      <c r="J249" t="b">
        <v>1</v>
      </c>
      <c r="K249" s="2">
        <f>_xlfn.XLOOKUP(B249,Inflation_Stats!A:A,Inflation_Stats!C:C)*C249</f>
        <v>1236665922.0767899</v>
      </c>
      <c r="L249">
        <f>IF(Everything_Movies[[#This Row],[letterboxd_million]],1,0)</f>
        <v>1</v>
      </c>
    </row>
    <row r="250" spans="1:12" hidden="1" x14ac:dyDescent="0.3">
      <c r="A250" t="s">
        <v>2510</v>
      </c>
      <c r="B250">
        <v>2012</v>
      </c>
      <c r="C250">
        <v>877244782</v>
      </c>
      <c r="D250">
        <v>5</v>
      </c>
      <c r="E250" t="s">
        <v>161</v>
      </c>
      <c r="F250">
        <v>2.5</v>
      </c>
      <c r="G250" t="b">
        <v>0</v>
      </c>
      <c r="H250" t="b">
        <v>0</v>
      </c>
      <c r="I250" t="b">
        <v>0</v>
      </c>
      <c r="J250" t="b">
        <v>0</v>
      </c>
      <c r="K250" s="2">
        <f>_xlfn.XLOOKUP(B250,Inflation_Stats!A:A,Inflation_Stats!C:C)*C250</f>
        <v>1228022565.7737627</v>
      </c>
      <c r="L250">
        <f>IF(Everything_Movies[[#This Row],[letterboxd_million]],1,0)</f>
        <v>0</v>
      </c>
    </row>
    <row r="251" spans="1:12" hidden="1" x14ac:dyDescent="0.3">
      <c r="A251" t="s">
        <v>1321</v>
      </c>
      <c r="B251">
        <v>2006</v>
      </c>
      <c r="C251">
        <v>760006945</v>
      </c>
      <c r="D251">
        <v>2</v>
      </c>
      <c r="E251" t="s">
        <v>161</v>
      </c>
      <c r="G251" t="b">
        <v>0</v>
      </c>
      <c r="H251" t="b">
        <v>0</v>
      </c>
      <c r="I251" t="b">
        <v>0</v>
      </c>
      <c r="J251" t="b">
        <v>0</v>
      </c>
      <c r="K251" s="2">
        <f>_xlfn.XLOOKUP(B251,Inflation_Stats!A:A,Inflation_Stats!C:C)*C251</f>
        <v>1220072104.3386452</v>
      </c>
      <c r="L251">
        <f>IF(Everything_Movies[[#This Row],[letterboxd_million]],1,0)</f>
        <v>0</v>
      </c>
    </row>
    <row r="252" spans="1:12" hidden="1" x14ac:dyDescent="0.3">
      <c r="A252" t="s">
        <v>2118</v>
      </c>
      <c r="B252">
        <v>2010</v>
      </c>
      <c r="C252">
        <v>825793570</v>
      </c>
      <c r="D252">
        <v>4</v>
      </c>
      <c r="E252" t="s">
        <v>161</v>
      </c>
      <c r="F252">
        <v>5</v>
      </c>
      <c r="G252" t="b">
        <v>0</v>
      </c>
      <c r="H252" t="b">
        <v>1</v>
      </c>
      <c r="I252" t="b">
        <v>1</v>
      </c>
      <c r="J252" t="b">
        <v>1</v>
      </c>
      <c r="K252" s="2">
        <f>_xlfn.XLOOKUP(B252,Inflation_Stats!A:A,Inflation_Stats!C:C)*C252</f>
        <v>1208538019.8723695</v>
      </c>
      <c r="L252">
        <f>IF(Everything_Movies[[#This Row],[letterboxd_million]],1,0)</f>
        <v>1</v>
      </c>
    </row>
    <row r="253" spans="1:12" hidden="1" x14ac:dyDescent="0.3">
      <c r="A253" t="s">
        <v>7997</v>
      </c>
      <c r="B253">
        <v>1982</v>
      </c>
      <c r="C253">
        <v>359203428</v>
      </c>
      <c r="D253">
        <v>1</v>
      </c>
      <c r="E253" t="s">
        <v>163</v>
      </c>
      <c r="F253">
        <v>4</v>
      </c>
      <c r="G253" t="b">
        <v>0</v>
      </c>
      <c r="H253" t="b">
        <v>0</v>
      </c>
      <c r="I253" t="b">
        <v>0</v>
      </c>
      <c r="J253" t="b">
        <v>1</v>
      </c>
      <c r="K253" s="2">
        <f>_xlfn.XLOOKUP(B253,Inflation_Stats!A:A,Inflation_Stats!C:C)*C253</f>
        <v>1206281604.4573221</v>
      </c>
      <c r="L253">
        <f>IF(Everything_Movies[[#This Row],[letterboxd_million]],1,0)</f>
        <v>1</v>
      </c>
    </row>
    <row r="254" spans="1:12" hidden="1" x14ac:dyDescent="0.3">
      <c r="A254" t="s">
        <v>2706</v>
      </c>
      <c r="B254">
        <v>2013</v>
      </c>
      <c r="C254">
        <v>865011746</v>
      </c>
      <c r="D254">
        <v>5</v>
      </c>
      <c r="E254" t="s">
        <v>161</v>
      </c>
      <c r="F254">
        <v>4</v>
      </c>
      <c r="G254" t="b">
        <v>0</v>
      </c>
      <c r="H254" t="b">
        <v>0</v>
      </c>
      <c r="I254" t="b">
        <v>1</v>
      </c>
      <c r="J254" t="b">
        <v>1</v>
      </c>
      <c r="K254" s="2">
        <f>_xlfn.XLOOKUP(B254,Inflation_Stats!A:A,Inflation_Stats!C:C)*C254</f>
        <v>1190656824.5364032</v>
      </c>
      <c r="L254">
        <f>IF(Everything_Movies[[#This Row],[letterboxd_million]],1,0)</f>
        <v>1</v>
      </c>
    </row>
    <row r="255" spans="1:12" hidden="1" x14ac:dyDescent="0.3">
      <c r="A255" t="s">
        <v>1720</v>
      </c>
      <c r="B255">
        <v>2008</v>
      </c>
      <c r="C255">
        <v>790653942</v>
      </c>
      <c r="D255">
        <v>2</v>
      </c>
      <c r="E255" t="s">
        <v>161</v>
      </c>
      <c r="F255">
        <v>3</v>
      </c>
      <c r="G255" t="b">
        <v>0</v>
      </c>
      <c r="H255" t="b">
        <v>0</v>
      </c>
      <c r="I255" t="b">
        <v>0</v>
      </c>
      <c r="J255" t="b">
        <v>0</v>
      </c>
      <c r="K255" s="2">
        <f>_xlfn.XLOOKUP(B255,Inflation_Stats!A:A,Inflation_Stats!C:C)*C255</f>
        <v>1189542004.6786387</v>
      </c>
      <c r="L255">
        <f>IF(Everything_Movies[[#This Row],[letterboxd_million]],1,0)</f>
        <v>0</v>
      </c>
    </row>
    <row r="256" spans="1:12" hidden="1" x14ac:dyDescent="0.3">
      <c r="A256" t="s">
        <v>3101</v>
      </c>
      <c r="B256">
        <v>2015</v>
      </c>
      <c r="C256">
        <v>880674609</v>
      </c>
      <c r="D256">
        <v>6</v>
      </c>
      <c r="E256" t="s">
        <v>161</v>
      </c>
      <c r="F256">
        <v>3</v>
      </c>
      <c r="G256" t="b">
        <v>0</v>
      </c>
      <c r="H256" t="b">
        <v>0</v>
      </c>
      <c r="I256" t="b">
        <v>0</v>
      </c>
      <c r="J256" t="b">
        <v>0</v>
      </c>
      <c r="K256" s="2">
        <f>_xlfn.XLOOKUP(B256,Inflation_Stats!A:A,Inflation_Stats!C:C)*C256</f>
        <v>1184823069.4895198</v>
      </c>
      <c r="L256">
        <f>IF(Everything_Movies[[#This Row],[letterboxd_million]],1,0)</f>
        <v>0</v>
      </c>
    </row>
    <row r="257" spans="1:12" hidden="1" x14ac:dyDescent="0.3">
      <c r="A257" t="s">
        <v>3295</v>
      </c>
      <c r="B257">
        <v>2016</v>
      </c>
      <c r="C257">
        <v>875457937</v>
      </c>
      <c r="D257">
        <v>6</v>
      </c>
      <c r="E257" t="s">
        <v>161</v>
      </c>
      <c r="F257">
        <v>3</v>
      </c>
      <c r="G257" t="b">
        <v>0</v>
      </c>
      <c r="H257" t="b">
        <v>0</v>
      </c>
      <c r="I257" t="b">
        <v>0</v>
      </c>
      <c r="J257" t="b">
        <v>0</v>
      </c>
      <c r="K257" s="2">
        <f>_xlfn.XLOOKUP(B257,Inflation_Stats!A:A,Inflation_Stats!C:C)*C257</f>
        <v>1169617453.3081162</v>
      </c>
      <c r="L257">
        <f>IF(Everything_Movies[[#This Row],[letterboxd_million]],1,0)</f>
        <v>0</v>
      </c>
    </row>
    <row r="258" spans="1:12" hidden="1" x14ac:dyDescent="0.3">
      <c r="A258" t="s">
        <v>3296</v>
      </c>
      <c r="B258">
        <v>2016</v>
      </c>
      <c r="C258">
        <v>873634919</v>
      </c>
      <c r="D258">
        <v>7</v>
      </c>
      <c r="E258" t="s">
        <v>161</v>
      </c>
      <c r="F258">
        <v>3</v>
      </c>
      <c r="G258" t="b">
        <v>0</v>
      </c>
      <c r="H258" t="b">
        <v>0</v>
      </c>
      <c r="I258" t="b">
        <v>0</v>
      </c>
      <c r="J258" t="b">
        <v>1</v>
      </c>
      <c r="K258" s="2">
        <f>_xlfn.XLOOKUP(B258,Inflation_Stats!A:A,Inflation_Stats!C:C)*C258</f>
        <v>1167181889.4958768</v>
      </c>
      <c r="L258">
        <f>IF(Everything_Movies[[#This Row],[letterboxd_million]],1,0)</f>
        <v>1</v>
      </c>
    </row>
    <row r="259" spans="1:12" hidden="1" x14ac:dyDescent="0.3">
      <c r="A259" t="s">
        <v>2511</v>
      </c>
      <c r="B259">
        <v>2012</v>
      </c>
      <c r="C259">
        <v>829746820</v>
      </c>
      <c r="D259">
        <v>6</v>
      </c>
      <c r="E259" t="s">
        <v>161</v>
      </c>
      <c r="G259" t="b">
        <v>0</v>
      </c>
      <c r="H259" t="b">
        <v>0</v>
      </c>
      <c r="I259" t="b">
        <v>0</v>
      </c>
      <c r="J259" t="b">
        <v>0</v>
      </c>
      <c r="K259" s="2">
        <f>_xlfn.XLOOKUP(B259,Inflation_Stats!A:A,Inflation_Stats!C:C)*C259</f>
        <v>1161531923.2973454</v>
      </c>
      <c r="L259">
        <f>IF(Everything_Movies[[#This Row],[letterboxd_million]],1,0)</f>
        <v>0</v>
      </c>
    </row>
    <row r="260" spans="1:12" hidden="1" x14ac:dyDescent="0.3">
      <c r="A260" t="s">
        <v>3686</v>
      </c>
      <c r="B260">
        <v>2018</v>
      </c>
      <c r="C260">
        <v>903655259</v>
      </c>
      <c r="D260">
        <v>6</v>
      </c>
      <c r="E260" t="s">
        <v>161</v>
      </c>
      <c r="F260">
        <v>3.5</v>
      </c>
      <c r="G260" t="b">
        <v>0</v>
      </c>
      <c r="H260" t="b">
        <v>0</v>
      </c>
      <c r="I260" t="b">
        <v>0</v>
      </c>
      <c r="J260" t="b">
        <v>1</v>
      </c>
      <c r="K260" s="2">
        <f>_xlfn.XLOOKUP(B260,Inflation_Stats!A:A,Inflation_Stats!C:C)*C260</f>
        <v>1158136774.6108789</v>
      </c>
      <c r="L260">
        <f>IF(Everything_Movies[[#This Row],[letterboxd_million]],1,0)</f>
        <v>1</v>
      </c>
    </row>
    <row r="261" spans="1:12" hidden="1" x14ac:dyDescent="0.3">
      <c r="A261" t="s">
        <v>1921</v>
      </c>
      <c r="B261">
        <v>2009</v>
      </c>
      <c r="C261">
        <v>769679473</v>
      </c>
      <c r="D261">
        <v>5</v>
      </c>
      <c r="E261" t="s">
        <v>161</v>
      </c>
      <c r="G261" t="b">
        <v>0</v>
      </c>
      <c r="H261" t="b">
        <v>0</v>
      </c>
      <c r="I261" t="b">
        <v>0</v>
      </c>
      <c r="J261" t="b">
        <v>0</v>
      </c>
      <c r="K261" s="2">
        <f>_xlfn.XLOOKUP(B261,Inflation_Stats!A:A,Inflation_Stats!C:C)*C261</f>
        <v>1156829003.5295336</v>
      </c>
      <c r="L261">
        <f>IF(Everything_Movies[[#This Row],[letterboxd_million]],1,0)</f>
        <v>0</v>
      </c>
    </row>
    <row r="262" spans="1:12" hidden="1" x14ac:dyDescent="0.3">
      <c r="A262" t="s">
        <v>532</v>
      </c>
      <c r="B262">
        <v>2002</v>
      </c>
      <c r="C262">
        <v>645256452</v>
      </c>
      <c r="D262">
        <v>4</v>
      </c>
      <c r="E262" t="s">
        <v>161</v>
      </c>
      <c r="G262" t="b">
        <v>0</v>
      </c>
      <c r="H262" t="b">
        <v>0</v>
      </c>
      <c r="I262" t="b">
        <v>0</v>
      </c>
      <c r="J262" t="b">
        <v>0</v>
      </c>
      <c r="K262" s="2">
        <f>_xlfn.XLOOKUP(B262,Inflation_Stats!A:A,Inflation_Stats!C:C)*C262</f>
        <v>1154503605.0036731</v>
      </c>
      <c r="L262">
        <f>IF(Everything_Movies[[#This Row],[letterboxd_million]],1,0)</f>
        <v>0</v>
      </c>
    </row>
    <row r="263" spans="1:12" hidden="1" x14ac:dyDescent="0.3">
      <c r="A263" t="s">
        <v>3102</v>
      </c>
      <c r="B263">
        <v>2015</v>
      </c>
      <c r="C263">
        <v>857611174</v>
      </c>
      <c r="D263">
        <v>7</v>
      </c>
      <c r="E263" t="s">
        <v>161</v>
      </c>
      <c r="F263">
        <v>4.5</v>
      </c>
      <c r="G263" t="b">
        <v>0</v>
      </c>
      <c r="H263" t="b">
        <v>1</v>
      </c>
      <c r="I263" t="b">
        <v>0</v>
      </c>
      <c r="J263" t="b">
        <v>1</v>
      </c>
      <c r="K263" s="2">
        <f>_xlfn.XLOOKUP(B263,Inflation_Stats!A:A,Inflation_Stats!C:C)*C263</f>
        <v>1153794481.211381</v>
      </c>
      <c r="L263">
        <f>IF(Everything_Movies[[#This Row],[letterboxd_million]],1,0)</f>
        <v>1</v>
      </c>
    </row>
    <row r="264" spans="1:12" hidden="1" x14ac:dyDescent="0.3">
      <c r="A264" t="s">
        <v>3492</v>
      </c>
      <c r="B264">
        <v>2017</v>
      </c>
      <c r="C264">
        <v>880166924</v>
      </c>
      <c r="D264">
        <v>6</v>
      </c>
      <c r="E264" t="s">
        <v>161</v>
      </c>
      <c r="F264">
        <v>4</v>
      </c>
      <c r="G264" t="b">
        <v>0</v>
      </c>
      <c r="H264" t="b">
        <v>0</v>
      </c>
      <c r="I264" t="b">
        <v>0</v>
      </c>
      <c r="J264" t="b">
        <v>1</v>
      </c>
      <c r="K264" s="2">
        <f>_xlfn.XLOOKUP(B264,Inflation_Stats!A:A,Inflation_Stats!C:C)*C264</f>
        <v>1151722517.4613075</v>
      </c>
      <c r="L264">
        <f>IF(Everything_Movies[[#This Row],[letterboxd_million]],1,0)</f>
        <v>1</v>
      </c>
    </row>
    <row r="265" spans="1:12" hidden="1" x14ac:dyDescent="0.3">
      <c r="A265" t="s">
        <v>731</v>
      </c>
      <c r="B265">
        <v>2003</v>
      </c>
      <c r="C265">
        <v>654264015</v>
      </c>
      <c r="D265">
        <v>4</v>
      </c>
      <c r="E265" t="s">
        <v>161</v>
      </c>
      <c r="F265">
        <v>4</v>
      </c>
      <c r="G265" t="b">
        <v>0</v>
      </c>
      <c r="H265" t="b">
        <v>1</v>
      </c>
      <c r="I265" t="b">
        <v>0</v>
      </c>
      <c r="J265" t="b">
        <v>1</v>
      </c>
      <c r="K265" s="2">
        <f>_xlfn.XLOOKUP(B265,Inflation_Stats!A:A,Inflation_Stats!C:C)*C265</f>
        <v>1143183678.6566439</v>
      </c>
      <c r="L265">
        <f>IF(Everything_Movies[[#This Row],[letterboxd_million]],1,0)</f>
        <v>1</v>
      </c>
    </row>
    <row r="266" spans="1:12" hidden="1" x14ac:dyDescent="0.3">
      <c r="A266" t="s">
        <v>3493</v>
      </c>
      <c r="B266">
        <v>2017</v>
      </c>
      <c r="C266">
        <v>870325439</v>
      </c>
      <c r="D266">
        <v>7</v>
      </c>
      <c r="E266" t="s">
        <v>161</v>
      </c>
      <c r="G266" t="b">
        <v>0</v>
      </c>
      <c r="H266" t="b">
        <v>0</v>
      </c>
      <c r="I266" t="b">
        <v>0</v>
      </c>
      <c r="J266" t="b">
        <v>0</v>
      </c>
      <c r="K266" s="2">
        <f>_xlfn.XLOOKUP(B266,Inflation_Stats!A:A,Inflation_Stats!C:C)*C266</f>
        <v>1138844664.8964255</v>
      </c>
      <c r="L266">
        <f>IF(Everything_Movies[[#This Row],[letterboxd_million]],1,0)</f>
        <v>0</v>
      </c>
    </row>
    <row r="267" spans="1:12" hidden="1" x14ac:dyDescent="0.3">
      <c r="A267" t="s">
        <v>4446</v>
      </c>
      <c r="B267">
        <v>2022</v>
      </c>
      <c r="C267">
        <v>1001978080</v>
      </c>
      <c r="D267">
        <v>3</v>
      </c>
      <c r="E267" t="s">
        <v>728</v>
      </c>
      <c r="G267" t="b">
        <v>0</v>
      </c>
      <c r="H267" t="b">
        <v>0</v>
      </c>
      <c r="I267" t="b">
        <v>0</v>
      </c>
      <c r="J267" t="b">
        <v>0</v>
      </c>
      <c r="K267" s="2">
        <f>_xlfn.XLOOKUP(B267,Inflation_Stats!A:A,Inflation_Stats!C:C)*C267</f>
        <v>1135386541.639627</v>
      </c>
      <c r="L267">
        <f>IF(Everything_Movies[[#This Row],[letterboxd_million]],1,0)</f>
        <v>0</v>
      </c>
    </row>
    <row r="268" spans="1:12" hidden="1" x14ac:dyDescent="0.3">
      <c r="A268" t="s">
        <v>3494</v>
      </c>
      <c r="B268">
        <v>2017</v>
      </c>
      <c r="C268">
        <v>863756051</v>
      </c>
      <c r="D268">
        <v>8</v>
      </c>
      <c r="E268" t="s">
        <v>161</v>
      </c>
      <c r="F268">
        <v>3</v>
      </c>
      <c r="G268" t="b">
        <v>0</v>
      </c>
      <c r="H268" t="b">
        <v>0</v>
      </c>
      <c r="I268" t="b">
        <v>0</v>
      </c>
      <c r="J268" t="b">
        <v>1</v>
      </c>
      <c r="K268" s="2">
        <f>_xlfn.XLOOKUP(B268,Inflation_Stats!A:A,Inflation_Stats!C:C)*C268</f>
        <v>1130248440.8402486</v>
      </c>
      <c r="L268">
        <f>IF(Everything_Movies[[#This Row],[letterboxd_million]],1,0)</f>
        <v>1</v>
      </c>
    </row>
    <row r="269" spans="1:12" hidden="1" x14ac:dyDescent="0.3">
      <c r="A269" t="s">
        <v>3495</v>
      </c>
      <c r="B269">
        <v>2017</v>
      </c>
      <c r="C269">
        <v>853977126</v>
      </c>
      <c r="D269">
        <v>9</v>
      </c>
      <c r="E269" t="s">
        <v>161</v>
      </c>
      <c r="F269">
        <v>4</v>
      </c>
      <c r="G269" t="b">
        <v>0</v>
      </c>
      <c r="H269" t="b">
        <v>0</v>
      </c>
      <c r="I269" t="b">
        <v>0</v>
      </c>
      <c r="J269" t="b">
        <v>1</v>
      </c>
      <c r="K269" s="2">
        <f>_xlfn.XLOOKUP(B269,Inflation_Stats!A:A,Inflation_Stats!C:C)*C269</f>
        <v>1117452449.7481482</v>
      </c>
      <c r="L269">
        <f>IF(Everything_Movies[[#This Row],[letterboxd_million]],1,0)</f>
        <v>1</v>
      </c>
    </row>
    <row r="270" spans="1:12" hidden="1" x14ac:dyDescent="0.3">
      <c r="A270" t="s">
        <v>1524</v>
      </c>
      <c r="B270">
        <v>2007</v>
      </c>
      <c r="C270">
        <v>709709780</v>
      </c>
      <c r="D270">
        <v>5</v>
      </c>
      <c r="E270" t="s">
        <v>161</v>
      </c>
      <c r="F270">
        <v>3</v>
      </c>
      <c r="G270" t="b">
        <v>0</v>
      </c>
      <c r="H270" t="b">
        <v>0</v>
      </c>
      <c r="I270" t="b">
        <v>0</v>
      </c>
      <c r="J270" t="b">
        <v>1</v>
      </c>
      <c r="K270" s="2">
        <f>_xlfn.XLOOKUP(B270,Inflation_Stats!A:A,Inflation_Stats!C:C)*C270</f>
        <v>1111539399.3865983</v>
      </c>
      <c r="L270">
        <f>IF(Everything_Movies[[#This Row],[letterboxd_million]],1,0)</f>
        <v>1</v>
      </c>
    </row>
    <row r="271" spans="1:12" hidden="1" x14ac:dyDescent="0.3">
      <c r="A271" t="s">
        <v>1922</v>
      </c>
      <c r="B271">
        <v>2009</v>
      </c>
      <c r="C271">
        <v>735099082</v>
      </c>
      <c r="D271">
        <v>6</v>
      </c>
      <c r="E271" t="s">
        <v>161</v>
      </c>
      <c r="F271">
        <v>5</v>
      </c>
      <c r="G271" t="b">
        <v>0</v>
      </c>
      <c r="H271" t="b">
        <v>1</v>
      </c>
      <c r="I271" t="b">
        <v>0</v>
      </c>
      <c r="J271" t="b">
        <v>1</v>
      </c>
      <c r="K271" s="2">
        <f>_xlfn.XLOOKUP(B271,Inflation_Stats!A:A,Inflation_Stats!C:C)*C271</f>
        <v>1104854641.9082363</v>
      </c>
      <c r="L271">
        <f>IF(Everything_Movies[[#This Row],[letterboxd_million]],1,0)</f>
        <v>1</v>
      </c>
    </row>
    <row r="272" spans="1:12" hidden="1" x14ac:dyDescent="0.3">
      <c r="A272" t="s">
        <v>2119</v>
      </c>
      <c r="B272">
        <v>2010</v>
      </c>
      <c r="C272">
        <v>752600867</v>
      </c>
      <c r="D272">
        <v>5</v>
      </c>
      <c r="E272" t="s">
        <v>161</v>
      </c>
      <c r="F272">
        <v>2</v>
      </c>
      <c r="G272" t="b">
        <v>0</v>
      </c>
      <c r="H272" t="b">
        <v>0</v>
      </c>
      <c r="I272" t="b">
        <v>0</v>
      </c>
      <c r="J272" t="b">
        <v>1</v>
      </c>
      <c r="K272" s="2">
        <f>_xlfn.XLOOKUP(B272,Inflation_Stats!A:A,Inflation_Stats!C:C)*C272</f>
        <v>1101421462.4587214</v>
      </c>
      <c r="L272">
        <f>IF(Everything_Movies[[#This Row],[letterboxd_million]],1,0)</f>
        <v>1</v>
      </c>
    </row>
    <row r="273" spans="1:12" hidden="1" x14ac:dyDescent="0.3">
      <c r="A273" t="s">
        <v>3687</v>
      </c>
      <c r="B273">
        <v>2018</v>
      </c>
      <c r="C273">
        <v>856085151</v>
      </c>
      <c r="D273">
        <v>7</v>
      </c>
      <c r="E273" t="s">
        <v>161</v>
      </c>
      <c r="F273">
        <v>2.5</v>
      </c>
      <c r="G273" t="b">
        <v>0</v>
      </c>
      <c r="H273" t="b">
        <v>0</v>
      </c>
      <c r="I273" t="b">
        <v>0</v>
      </c>
      <c r="J273" t="b">
        <v>1</v>
      </c>
      <c r="K273" s="2">
        <f>_xlfn.XLOOKUP(B273,Inflation_Stats!A:A,Inflation_Stats!C:C)*C273</f>
        <v>1097170282.2474332</v>
      </c>
      <c r="L273">
        <f>IF(Everything_Movies[[#This Row],[letterboxd_million]],1,0)</f>
        <v>1</v>
      </c>
    </row>
    <row r="274" spans="1:12" hidden="1" x14ac:dyDescent="0.3">
      <c r="A274" t="s">
        <v>4251</v>
      </c>
      <c r="B274">
        <v>2021</v>
      </c>
      <c r="C274">
        <v>902548476</v>
      </c>
      <c r="D274">
        <v>2</v>
      </c>
      <c r="E274" t="s">
        <v>161</v>
      </c>
      <c r="G274" t="b">
        <v>0</v>
      </c>
      <c r="H274" t="b">
        <v>0</v>
      </c>
      <c r="I274" t="b">
        <v>0</v>
      </c>
      <c r="J274" t="b">
        <v>0</v>
      </c>
      <c r="K274" s="2">
        <f>_xlfn.XLOOKUP(B274,Inflation_Stats!A:A,Inflation_Stats!C:C)*C274</f>
        <v>1094308660.2510295</v>
      </c>
      <c r="L274">
        <f>IF(Everything_Movies[[#This Row],[letterboxd_million]],1,0)</f>
        <v>0</v>
      </c>
    </row>
    <row r="275" spans="1:12" hidden="1" x14ac:dyDescent="0.3">
      <c r="A275" t="s">
        <v>4824</v>
      </c>
      <c r="B275">
        <v>2024</v>
      </c>
      <c r="C275">
        <v>1059242164</v>
      </c>
      <c r="D275">
        <v>3</v>
      </c>
      <c r="E275" t="s">
        <v>728</v>
      </c>
      <c r="F275">
        <v>2.5</v>
      </c>
      <c r="G275" t="b">
        <v>0</v>
      </c>
      <c r="H275" t="b">
        <v>0</v>
      </c>
      <c r="I275" t="b">
        <v>0</v>
      </c>
      <c r="J275" t="b">
        <v>0</v>
      </c>
      <c r="K275" s="2">
        <f>_xlfn.XLOOKUP(B275,Inflation_Stats!A:A,Inflation_Stats!C:C)*C275</f>
        <v>1089960186.7559998</v>
      </c>
      <c r="L275">
        <f>IF(Everything_Movies[[#This Row],[letterboxd_million]],1,0)</f>
        <v>0</v>
      </c>
    </row>
    <row r="276" spans="1:12" hidden="1" x14ac:dyDescent="0.3">
      <c r="A276" t="s">
        <v>3297</v>
      </c>
      <c r="B276">
        <v>2016</v>
      </c>
      <c r="C276">
        <v>814037575</v>
      </c>
      <c r="D276">
        <v>8</v>
      </c>
      <c r="E276" t="s">
        <v>161</v>
      </c>
      <c r="F276">
        <v>3</v>
      </c>
      <c r="G276" t="b">
        <v>0</v>
      </c>
      <c r="H276" t="b">
        <v>0</v>
      </c>
      <c r="I276" t="b">
        <v>0</v>
      </c>
      <c r="J276" t="b">
        <v>1</v>
      </c>
      <c r="K276" s="2">
        <f>_xlfn.XLOOKUP(B276,Inflation_Stats!A:A,Inflation_Stats!C:C)*C276</f>
        <v>1087559453.3202736</v>
      </c>
      <c r="L276">
        <f>IF(Everything_Movies[[#This Row],[letterboxd_million]],1,0)</f>
        <v>1</v>
      </c>
    </row>
    <row r="277" spans="1:12" hidden="1" x14ac:dyDescent="0.3">
      <c r="A277" t="s">
        <v>5343</v>
      </c>
      <c r="B277">
        <v>1998</v>
      </c>
      <c r="C277">
        <v>553709788</v>
      </c>
      <c r="D277">
        <v>1</v>
      </c>
      <c r="E277" t="s">
        <v>161</v>
      </c>
      <c r="G277" t="b">
        <v>0</v>
      </c>
      <c r="H277" t="b">
        <v>0</v>
      </c>
      <c r="I277" t="b">
        <v>0</v>
      </c>
      <c r="J277" t="b">
        <v>0</v>
      </c>
      <c r="K277" s="2">
        <f>_xlfn.XLOOKUP(B277,Inflation_Stats!A:A,Inflation_Stats!C:C)*C277</f>
        <v>1085984274.3447154</v>
      </c>
      <c r="L277">
        <f>IF(Everything_Movies[[#This Row],[letterboxd_million]],1,0)</f>
        <v>0</v>
      </c>
    </row>
    <row r="278" spans="1:12" hidden="1" x14ac:dyDescent="0.3">
      <c r="A278" t="s">
        <v>2707</v>
      </c>
      <c r="B278">
        <v>2013</v>
      </c>
      <c r="C278">
        <v>788679850</v>
      </c>
      <c r="D278">
        <v>6</v>
      </c>
      <c r="E278" t="s">
        <v>161</v>
      </c>
      <c r="G278" t="b">
        <v>0</v>
      </c>
      <c r="H278" t="b">
        <v>0</v>
      </c>
      <c r="I278" t="b">
        <v>0</v>
      </c>
      <c r="J278" t="b">
        <v>0</v>
      </c>
      <c r="K278" s="2">
        <f>_xlfn.XLOOKUP(B278,Inflation_Stats!A:A,Inflation_Stats!C:C)*C278</f>
        <v>1085588779.7121854</v>
      </c>
      <c r="L278">
        <f>IF(Everything_Movies[[#This Row],[letterboxd_million]],1,0)</f>
        <v>0</v>
      </c>
    </row>
    <row r="279" spans="1:12" hidden="1" x14ac:dyDescent="0.3">
      <c r="A279" t="s">
        <v>4447</v>
      </c>
      <c r="B279">
        <v>2022</v>
      </c>
      <c r="C279">
        <v>955775804</v>
      </c>
      <c r="D279">
        <v>4</v>
      </c>
      <c r="E279" t="s">
        <v>161</v>
      </c>
      <c r="F279">
        <v>3</v>
      </c>
      <c r="G279" t="b">
        <v>0</v>
      </c>
      <c r="H279" t="b">
        <v>0</v>
      </c>
      <c r="I279" t="b">
        <v>0</v>
      </c>
      <c r="J279" t="b">
        <v>1</v>
      </c>
      <c r="K279" s="2">
        <f>_xlfn.XLOOKUP(B279,Inflation_Stats!A:A,Inflation_Stats!C:C)*C279</f>
        <v>1083032659.4434021</v>
      </c>
      <c r="L279">
        <f>IF(Everything_Movies[[#This Row],[letterboxd_million]],1,0)</f>
        <v>1</v>
      </c>
    </row>
    <row r="280" spans="1:12" hidden="1" x14ac:dyDescent="0.3">
      <c r="A280" t="s">
        <v>928</v>
      </c>
      <c r="B280">
        <v>2004</v>
      </c>
      <c r="C280">
        <v>631442092</v>
      </c>
      <c r="D280">
        <v>4</v>
      </c>
      <c r="E280" t="s">
        <v>161</v>
      </c>
      <c r="F280">
        <v>5</v>
      </c>
      <c r="G280" t="b">
        <v>0</v>
      </c>
      <c r="H280" t="b">
        <v>1</v>
      </c>
      <c r="I280" t="b">
        <v>0</v>
      </c>
      <c r="J280" t="b">
        <v>1</v>
      </c>
      <c r="K280" s="2">
        <f>_xlfn.XLOOKUP(B280,Inflation_Stats!A:A,Inflation_Stats!C:C)*C280</f>
        <v>1082735373.32338</v>
      </c>
      <c r="L280">
        <f>IF(Everything_Movies[[#This Row],[letterboxd_million]],1,0)</f>
        <v>1</v>
      </c>
    </row>
    <row r="281" spans="1:12" hidden="1" x14ac:dyDescent="0.3">
      <c r="A281" t="s">
        <v>3496</v>
      </c>
      <c r="B281">
        <v>2017</v>
      </c>
      <c r="C281">
        <v>821847012</v>
      </c>
      <c r="D281">
        <v>10</v>
      </c>
      <c r="E281" t="s">
        <v>161</v>
      </c>
      <c r="F281">
        <v>3.5</v>
      </c>
      <c r="G281" t="b">
        <v>0</v>
      </c>
      <c r="H281" t="b">
        <v>0</v>
      </c>
      <c r="I281" t="b">
        <v>0</v>
      </c>
      <c r="J281" t="b">
        <v>1</v>
      </c>
      <c r="K281" s="2">
        <f>_xlfn.XLOOKUP(B281,Inflation_Stats!A:A,Inflation_Stats!C:C)*C281</f>
        <v>1075409315.9136863</v>
      </c>
      <c r="L281">
        <f>IF(Everything_Movies[[#This Row],[letterboxd_million]],1,0)</f>
        <v>1</v>
      </c>
    </row>
    <row r="282" spans="1:12" hidden="1" x14ac:dyDescent="0.3">
      <c r="A282" t="s">
        <v>1923</v>
      </c>
      <c r="B282">
        <v>2009</v>
      </c>
      <c r="C282">
        <v>709827462</v>
      </c>
      <c r="D282">
        <v>7</v>
      </c>
      <c r="E282" t="s">
        <v>161</v>
      </c>
      <c r="F282">
        <v>2</v>
      </c>
      <c r="G282" t="b">
        <v>0</v>
      </c>
      <c r="H282" t="b">
        <v>0</v>
      </c>
      <c r="I282" t="b">
        <v>0</v>
      </c>
      <c r="J282" t="b">
        <v>1</v>
      </c>
      <c r="K282" s="2">
        <f>_xlfn.XLOOKUP(B282,Inflation_Stats!A:A,Inflation_Stats!C:C)*C282</f>
        <v>1066871372.2385551</v>
      </c>
      <c r="L282">
        <f>IF(Everything_Movies[[#This Row],[letterboxd_million]],1,0)</f>
        <v>1</v>
      </c>
    </row>
    <row r="283" spans="1:12" hidden="1" x14ac:dyDescent="0.3">
      <c r="A283" t="s">
        <v>4448</v>
      </c>
      <c r="B283">
        <v>2022</v>
      </c>
      <c r="C283">
        <v>939628210</v>
      </c>
      <c r="D283">
        <v>5</v>
      </c>
      <c r="E283" t="s">
        <v>161</v>
      </c>
      <c r="F283">
        <v>3</v>
      </c>
      <c r="G283" t="b">
        <v>0</v>
      </c>
      <c r="H283" t="b">
        <v>0</v>
      </c>
      <c r="I283" t="b">
        <v>0</v>
      </c>
      <c r="J283" t="b">
        <v>0</v>
      </c>
      <c r="K283" s="2">
        <f>_xlfn.XLOOKUP(B283,Inflation_Stats!A:A,Inflation_Stats!C:C)*C283</f>
        <v>1064735092.5869887</v>
      </c>
      <c r="L283">
        <f>IF(Everything_Movies[[#This Row],[letterboxd_million]],1,0)</f>
        <v>0</v>
      </c>
    </row>
    <row r="284" spans="1:12" hidden="1" x14ac:dyDescent="0.3">
      <c r="A284" t="s">
        <v>1322</v>
      </c>
      <c r="B284">
        <v>2006</v>
      </c>
      <c r="C284">
        <v>660998756</v>
      </c>
      <c r="D284">
        <v>3</v>
      </c>
      <c r="E284" t="s">
        <v>161</v>
      </c>
      <c r="F284">
        <v>3.5</v>
      </c>
      <c r="G284" t="b">
        <v>0</v>
      </c>
      <c r="H284" t="b">
        <v>0</v>
      </c>
      <c r="I284" t="b">
        <v>0</v>
      </c>
      <c r="J284" t="b">
        <v>1</v>
      </c>
      <c r="K284" s="2">
        <f>_xlfn.XLOOKUP(B284,Inflation_Stats!A:A,Inflation_Stats!C:C)*C284</f>
        <v>1061129965.3296547</v>
      </c>
      <c r="L284">
        <f>IF(Everything_Movies[[#This Row],[letterboxd_million]],1,0)</f>
        <v>1</v>
      </c>
    </row>
    <row r="285" spans="1:12" hidden="1" x14ac:dyDescent="0.3">
      <c r="A285" t="s">
        <v>2512</v>
      </c>
      <c r="B285">
        <v>2012</v>
      </c>
      <c r="C285">
        <v>757930663</v>
      </c>
      <c r="D285">
        <v>7</v>
      </c>
      <c r="E285" t="s">
        <v>161</v>
      </c>
      <c r="F285">
        <v>3</v>
      </c>
      <c r="G285" t="b">
        <v>0</v>
      </c>
      <c r="H285" t="b">
        <v>0</v>
      </c>
      <c r="I285" t="b">
        <v>0</v>
      </c>
      <c r="J285" t="b">
        <v>1</v>
      </c>
      <c r="K285" s="2">
        <f>_xlfn.XLOOKUP(B285,Inflation_Stats!A:A,Inflation_Stats!C:C)*C285</f>
        <v>1060999137.9303173</v>
      </c>
      <c r="L285">
        <f>IF(Everything_Movies[[#This Row],[letterboxd_million]],1,0)</f>
        <v>1</v>
      </c>
    </row>
    <row r="286" spans="1:12" hidden="1" x14ac:dyDescent="0.3">
      <c r="A286" t="s">
        <v>2080</v>
      </c>
      <c r="B286">
        <v>2017</v>
      </c>
      <c r="C286">
        <v>807816196</v>
      </c>
      <c r="D286">
        <v>11</v>
      </c>
      <c r="E286" t="s">
        <v>161</v>
      </c>
      <c r="F286">
        <v>4</v>
      </c>
      <c r="G286" t="b">
        <v>0</v>
      </c>
      <c r="H286" t="b">
        <v>1</v>
      </c>
      <c r="I286" t="b">
        <v>1</v>
      </c>
      <c r="J286" t="b">
        <v>1</v>
      </c>
      <c r="K286" s="2">
        <f>_xlfn.XLOOKUP(B286,Inflation_Stats!A:A,Inflation_Stats!C:C)*C286</f>
        <v>1057049609.0388612</v>
      </c>
      <c r="L286">
        <f>IF(Everything_Movies[[#This Row],[letterboxd_million]],1,0)</f>
        <v>1</v>
      </c>
    </row>
    <row r="287" spans="1:12" hidden="1" x14ac:dyDescent="0.3">
      <c r="A287" t="s">
        <v>7079</v>
      </c>
      <c r="B287">
        <v>1989</v>
      </c>
      <c r="C287">
        <v>401188924</v>
      </c>
      <c r="D287">
        <v>1</v>
      </c>
      <c r="E287" t="s">
        <v>163</v>
      </c>
      <c r="G287" t="b">
        <v>0</v>
      </c>
      <c r="H287" t="b">
        <v>0</v>
      </c>
      <c r="I287" t="b">
        <v>0</v>
      </c>
      <c r="J287" t="b">
        <v>0</v>
      </c>
      <c r="K287" s="2">
        <f>_xlfn.XLOOKUP(B287,Inflation_Stats!A:A,Inflation_Stats!C:C)*C287</f>
        <v>1052197839.8441523</v>
      </c>
      <c r="L287">
        <f>IF(Everything_Movies[[#This Row],[letterboxd_million]],1,0)</f>
        <v>0</v>
      </c>
    </row>
    <row r="288" spans="1:12" hidden="1" x14ac:dyDescent="0.3">
      <c r="A288" t="s">
        <v>929</v>
      </c>
      <c r="B288">
        <v>2004</v>
      </c>
      <c r="C288">
        <v>611486736</v>
      </c>
      <c r="D288">
        <v>5</v>
      </c>
      <c r="E288" t="s">
        <v>161</v>
      </c>
      <c r="G288" t="b">
        <v>0</v>
      </c>
      <c r="H288" t="b">
        <v>0</v>
      </c>
      <c r="I288" t="b">
        <v>0</v>
      </c>
      <c r="J288" t="b">
        <v>0</v>
      </c>
      <c r="K288" s="2">
        <f>_xlfn.XLOOKUP(B288,Inflation_Stats!A:A,Inflation_Stats!C:C)*C288</f>
        <v>1048517873.2514005</v>
      </c>
      <c r="L288">
        <f>IF(Everything_Movies[[#This Row],[letterboxd_million]],1,0)</f>
        <v>0</v>
      </c>
    </row>
    <row r="289" spans="1:12" hidden="1" x14ac:dyDescent="0.3">
      <c r="A289" t="s">
        <v>2901</v>
      </c>
      <c r="B289">
        <v>2014</v>
      </c>
      <c r="C289">
        <v>772776600</v>
      </c>
      <c r="D289">
        <v>3</v>
      </c>
      <c r="E289" t="s">
        <v>161</v>
      </c>
      <c r="F289">
        <v>4.5</v>
      </c>
      <c r="G289" t="b">
        <v>0</v>
      </c>
      <c r="H289" t="b">
        <v>0</v>
      </c>
      <c r="I289" t="b">
        <v>0</v>
      </c>
      <c r="J289" t="b">
        <v>1</v>
      </c>
      <c r="K289" s="2">
        <f>_xlfn.XLOOKUP(B289,Inflation_Stats!A:A,Inflation_Stats!C:C)*C289</f>
        <v>1047978858.6565328</v>
      </c>
      <c r="L289">
        <f>IF(Everything_Movies[[#This Row],[letterboxd_million]],1,0)</f>
        <v>1</v>
      </c>
    </row>
    <row r="290" spans="1:12" hidden="1" x14ac:dyDescent="0.3">
      <c r="A290" t="s">
        <v>2513</v>
      </c>
      <c r="B290">
        <v>2012</v>
      </c>
      <c r="C290">
        <v>746921274</v>
      </c>
      <c r="D290">
        <v>8</v>
      </c>
      <c r="E290" t="s">
        <v>161</v>
      </c>
      <c r="F290">
        <v>2.5</v>
      </c>
      <c r="G290" t="b">
        <v>0</v>
      </c>
      <c r="H290" t="b">
        <v>0</v>
      </c>
      <c r="I290" t="b">
        <v>0</v>
      </c>
      <c r="J290" t="b">
        <v>0</v>
      </c>
      <c r="K290" s="2">
        <f>_xlfn.XLOOKUP(B290,Inflation_Stats!A:A,Inflation_Stats!C:C)*C290</f>
        <v>1045587500.9450756</v>
      </c>
      <c r="L290">
        <f>IF(Everything_Movies[[#This Row],[letterboxd_million]],1,0)</f>
        <v>0</v>
      </c>
    </row>
    <row r="291" spans="1:12" hidden="1" x14ac:dyDescent="0.3">
      <c r="A291" t="s">
        <v>3298</v>
      </c>
      <c r="B291">
        <v>2016</v>
      </c>
      <c r="C291">
        <v>782612155</v>
      </c>
      <c r="D291">
        <v>9</v>
      </c>
      <c r="E291" t="s">
        <v>161</v>
      </c>
      <c r="F291">
        <v>4</v>
      </c>
      <c r="G291" t="b">
        <v>0</v>
      </c>
      <c r="H291" t="b">
        <v>0</v>
      </c>
      <c r="I291" t="b">
        <v>0</v>
      </c>
      <c r="J291" t="b">
        <v>1</v>
      </c>
      <c r="K291" s="2">
        <f>_xlfn.XLOOKUP(B291,Inflation_Stats!A:A,Inflation_Stats!C:C)*C291</f>
        <v>1045574889.4067959</v>
      </c>
      <c r="L291">
        <f>IF(Everything_Movies[[#This Row],[letterboxd_million]],1,0)</f>
        <v>1</v>
      </c>
    </row>
    <row r="292" spans="1:12" hidden="1" x14ac:dyDescent="0.3">
      <c r="A292" t="s">
        <v>3497</v>
      </c>
      <c r="B292">
        <v>2017</v>
      </c>
      <c r="C292">
        <v>794861794</v>
      </c>
      <c r="D292">
        <v>12</v>
      </c>
      <c r="E292" t="s">
        <v>161</v>
      </c>
      <c r="F292">
        <v>2.5</v>
      </c>
      <c r="G292" t="b">
        <v>0</v>
      </c>
      <c r="H292" t="b">
        <v>0</v>
      </c>
      <c r="I292" t="b">
        <v>0</v>
      </c>
      <c r="J292" t="b">
        <v>0</v>
      </c>
      <c r="K292" s="2">
        <f>_xlfn.XLOOKUP(B292,Inflation_Stats!A:A,Inflation_Stats!C:C)*C292</f>
        <v>1040098419.3533399</v>
      </c>
      <c r="L292">
        <f>IF(Everything_Movies[[#This Row],[letterboxd_million]],1,0)</f>
        <v>0</v>
      </c>
    </row>
    <row r="293" spans="1:12" hidden="1" x14ac:dyDescent="0.3">
      <c r="A293" t="s">
        <v>4632</v>
      </c>
      <c r="B293">
        <v>2023</v>
      </c>
      <c r="C293">
        <v>975811333</v>
      </c>
      <c r="D293">
        <v>3</v>
      </c>
      <c r="E293" t="s">
        <v>161</v>
      </c>
      <c r="F293">
        <v>4.5</v>
      </c>
      <c r="G293" t="b">
        <v>0</v>
      </c>
      <c r="H293" t="b">
        <v>1</v>
      </c>
      <c r="I293" t="b">
        <v>1</v>
      </c>
      <c r="J293" t="b">
        <v>1</v>
      </c>
      <c r="K293" s="2">
        <f>_xlfn.XLOOKUP(B293,Inflation_Stats!A:A,Inflation_Stats!C:C)*C293</f>
        <v>1038249596.9533379</v>
      </c>
      <c r="L293">
        <f>IF(Everything_Movies[[#This Row],[letterboxd_million]],1,0)</f>
        <v>1</v>
      </c>
    </row>
    <row r="294" spans="1:12" hidden="1" x14ac:dyDescent="0.3">
      <c r="A294" t="s">
        <v>2902</v>
      </c>
      <c r="B294">
        <v>2014</v>
      </c>
      <c r="C294">
        <v>758410378</v>
      </c>
      <c r="D294">
        <v>4</v>
      </c>
      <c r="E294" t="s">
        <v>161</v>
      </c>
      <c r="F294">
        <v>3</v>
      </c>
      <c r="G294" t="b">
        <v>0</v>
      </c>
      <c r="H294" t="b">
        <v>0</v>
      </c>
      <c r="I294" t="b">
        <v>0</v>
      </c>
      <c r="J294" t="b">
        <v>1</v>
      </c>
      <c r="K294" s="2">
        <f>_xlfn.XLOOKUP(B294,Inflation_Stats!A:A,Inflation_Stats!C:C)*C294</f>
        <v>1028496518.0489544</v>
      </c>
      <c r="L294">
        <f>IF(Everything_Movies[[#This Row],[letterboxd_million]],1,0)</f>
        <v>1</v>
      </c>
    </row>
    <row r="295" spans="1:12" hidden="1" x14ac:dyDescent="0.3">
      <c r="A295" t="s">
        <v>160</v>
      </c>
      <c r="B295">
        <v>2000</v>
      </c>
      <c r="C295">
        <v>546388108</v>
      </c>
      <c r="D295">
        <v>1</v>
      </c>
      <c r="E295" t="s">
        <v>161</v>
      </c>
      <c r="F295">
        <v>3</v>
      </c>
      <c r="G295" t="b">
        <v>0</v>
      </c>
      <c r="H295" t="b">
        <v>0</v>
      </c>
      <c r="I295" t="b">
        <v>0</v>
      </c>
      <c r="J295" t="b">
        <v>0</v>
      </c>
      <c r="K295" s="2">
        <f>_xlfn.XLOOKUP(B295,Inflation_Stats!A:A,Inflation_Stats!C:C)*C295</f>
        <v>1027018868.8759984</v>
      </c>
      <c r="L295">
        <f>IF(Everything_Movies[[#This Row],[letterboxd_million]],1,0)</f>
        <v>0</v>
      </c>
    </row>
    <row r="296" spans="1:12" hidden="1" x14ac:dyDescent="0.3">
      <c r="A296" t="s">
        <v>2311</v>
      </c>
      <c r="B296">
        <v>2011</v>
      </c>
      <c r="C296">
        <v>712205856</v>
      </c>
      <c r="D296">
        <v>4</v>
      </c>
      <c r="E296" t="s">
        <v>161</v>
      </c>
      <c r="F296">
        <v>2</v>
      </c>
      <c r="G296" t="b">
        <v>0</v>
      </c>
      <c r="H296" t="b">
        <v>0</v>
      </c>
      <c r="I296" t="b">
        <v>0</v>
      </c>
      <c r="J296" t="b">
        <v>0</v>
      </c>
      <c r="K296" s="2">
        <f>_xlfn.XLOOKUP(B296,Inflation_Stats!A:A,Inflation_Stats!C:C)*C296</f>
        <v>1026900389.7290158</v>
      </c>
      <c r="L296">
        <f>IF(Everything_Movies[[#This Row],[letterboxd_million]],1,0)</f>
        <v>0</v>
      </c>
    </row>
    <row r="297" spans="1:12" hidden="1" x14ac:dyDescent="0.3">
      <c r="A297" t="s">
        <v>544</v>
      </c>
      <c r="B297">
        <v>2025</v>
      </c>
      <c r="C297">
        <v>1025165958</v>
      </c>
      <c r="D297">
        <v>2</v>
      </c>
      <c r="E297" t="s">
        <v>728</v>
      </c>
      <c r="G297" t="b">
        <v>0</v>
      </c>
      <c r="H297" t="b">
        <v>0</v>
      </c>
      <c r="I297" t="b">
        <v>0</v>
      </c>
      <c r="J297" t="b">
        <v>0</v>
      </c>
      <c r="K297" s="2">
        <f>_xlfn.XLOOKUP(B297,Inflation_Stats!A:A,Inflation_Stats!C:C)*C297</f>
        <v>1025165958</v>
      </c>
      <c r="L297">
        <f>IF(Everything_Movies[[#This Row],[letterboxd_million]],1,0)</f>
        <v>0</v>
      </c>
    </row>
    <row r="298" spans="1:12" hidden="1" x14ac:dyDescent="0.3">
      <c r="A298" t="s">
        <v>2903</v>
      </c>
      <c r="B298">
        <v>2014</v>
      </c>
      <c r="C298">
        <v>755356711</v>
      </c>
      <c r="D298">
        <v>5</v>
      </c>
      <c r="E298" t="s">
        <v>161</v>
      </c>
      <c r="F298">
        <v>2.5</v>
      </c>
      <c r="G298" t="b">
        <v>0</v>
      </c>
      <c r="H298" t="b">
        <v>0</v>
      </c>
      <c r="I298" t="b">
        <v>0</v>
      </c>
      <c r="J298" t="b">
        <v>0</v>
      </c>
      <c r="K298" s="2">
        <f>_xlfn.XLOOKUP(B298,Inflation_Stats!A:A,Inflation_Stats!C:C)*C298</f>
        <v>1024355374.9846107</v>
      </c>
      <c r="L298">
        <f>IF(Everything_Movies[[#This Row],[letterboxd_million]],1,0)</f>
        <v>0</v>
      </c>
    </row>
    <row r="299" spans="1:12" hidden="1" x14ac:dyDescent="0.3">
      <c r="A299" t="s">
        <v>2708</v>
      </c>
      <c r="B299">
        <v>2013</v>
      </c>
      <c r="C299">
        <v>743559607</v>
      </c>
      <c r="D299">
        <v>7</v>
      </c>
      <c r="E299" t="s">
        <v>161</v>
      </c>
      <c r="F299">
        <v>3.5</v>
      </c>
      <c r="G299" t="b">
        <v>0</v>
      </c>
      <c r="H299" t="b">
        <v>0</v>
      </c>
      <c r="I299" t="b">
        <v>0</v>
      </c>
      <c r="J299" t="b">
        <v>1</v>
      </c>
      <c r="K299" s="2">
        <f>_xlfn.XLOOKUP(B299,Inflation_Stats!A:A,Inflation_Stats!C:C)*C299</f>
        <v>1023482426.2422858</v>
      </c>
      <c r="L299">
        <f>IF(Everything_Movies[[#This Row],[letterboxd_million]],1,0)</f>
        <v>1</v>
      </c>
    </row>
    <row r="300" spans="1:12" hidden="1" x14ac:dyDescent="0.3">
      <c r="A300" t="s">
        <v>2120</v>
      </c>
      <c r="B300">
        <v>2010</v>
      </c>
      <c r="C300">
        <v>698491347</v>
      </c>
      <c r="D300">
        <v>6</v>
      </c>
      <c r="E300" t="s">
        <v>161</v>
      </c>
      <c r="F300">
        <v>2</v>
      </c>
      <c r="G300" t="b">
        <v>0</v>
      </c>
      <c r="H300" t="b">
        <v>0</v>
      </c>
      <c r="I300" t="b">
        <v>0</v>
      </c>
      <c r="J300" t="b">
        <v>1</v>
      </c>
      <c r="K300" s="2">
        <f>_xlfn.XLOOKUP(B300,Inflation_Stats!A:A,Inflation_Stats!C:C)*C300</f>
        <v>1022232892.1759032</v>
      </c>
      <c r="L300">
        <f>IF(Everything_Movies[[#This Row],[letterboxd_million]],1,0)</f>
        <v>1</v>
      </c>
    </row>
    <row r="301" spans="1:12" hidden="1" x14ac:dyDescent="0.3">
      <c r="A301" t="s">
        <v>3688</v>
      </c>
      <c r="B301">
        <v>2018</v>
      </c>
      <c r="C301">
        <v>791115104</v>
      </c>
      <c r="D301">
        <v>8</v>
      </c>
      <c r="E301" t="s">
        <v>161</v>
      </c>
      <c r="F301">
        <v>4.5</v>
      </c>
      <c r="G301" t="b">
        <v>0</v>
      </c>
      <c r="H301" t="b">
        <v>0</v>
      </c>
      <c r="I301" t="b">
        <v>0</v>
      </c>
      <c r="J301" t="b">
        <v>0</v>
      </c>
      <c r="K301" s="2">
        <f>_xlfn.XLOOKUP(B301,Inflation_Stats!A:A,Inflation_Stats!C:C)*C301</f>
        <v>1013903793.2523226</v>
      </c>
      <c r="L301">
        <f>IF(Everything_Movies[[#This Row],[letterboxd_million]],1,0)</f>
        <v>0</v>
      </c>
    </row>
    <row r="302" spans="1:12" hidden="1" x14ac:dyDescent="0.3">
      <c r="A302" t="s">
        <v>2904</v>
      </c>
      <c r="B302">
        <v>2014</v>
      </c>
      <c r="C302">
        <v>746045700</v>
      </c>
      <c r="D302">
        <v>6</v>
      </c>
      <c r="E302" t="s">
        <v>161</v>
      </c>
      <c r="F302">
        <v>4</v>
      </c>
      <c r="G302" t="b">
        <v>0</v>
      </c>
      <c r="H302" t="b">
        <v>0</v>
      </c>
      <c r="I302" t="b">
        <v>0</v>
      </c>
      <c r="J302" t="b">
        <v>1</v>
      </c>
      <c r="K302" s="2">
        <f>_xlfn.XLOOKUP(B302,Inflation_Stats!A:A,Inflation_Stats!C:C)*C302</f>
        <v>1011728514.025417</v>
      </c>
      <c r="L302">
        <f>IF(Everything_Movies[[#This Row],[letterboxd_million]],1,0)</f>
        <v>1</v>
      </c>
    </row>
    <row r="303" spans="1:12" hidden="1" x14ac:dyDescent="0.3">
      <c r="A303" t="s">
        <v>3883</v>
      </c>
      <c r="B303">
        <v>2019</v>
      </c>
      <c r="C303">
        <v>801693929</v>
      </c>
      <c r="D303">
        <v>10</v>
      </c>
      <c r="E303" t="s">
        <v>161</v>
      </c>
      <c r="F303">
        <v>3</v>
      </c>
      <c r="G303" t="b">
        <v>0</v>
      </c>
      <c r="H303" t="b">
        <v>0</v>
      </c>
      <c r="I303" t="b">
        <v>0</v>
      </c>
      <c r="J303" t="b">
        <v>0</v>
      </c>
      <c r="K303" s="2">
        <f>_xlfn.XLOOKUP(B303,Inflation_Stats!A:A,Inflation_Stats!C:C)*C303</f>
        <v>1008303982.4649613</v>
      </c>
      <c r="L303">
        <f>IF(Everything_Movies[[#This Row],[letterboxd_million]],1,0)</f>
        <v>0</v>
      </c>
    </row>
    <row r="304" spans="1:12" hidden="1" x14ac:dyDescent="0.3">
      <c r="A304" t="s">
        <v>1126</v>
      </c>
      <c r="B304">
        <v>2005</v>
      </c>
      <c r="C304">
        <v>603873119</v>
      </c>
      <c r="D304">
        <v>4</v>
      </c>
      <c r="E304" t="s">
        <v>161</v>
      </c>
      <c r="F304">
        <v>3.5</v>
      </c>
      <c r="G304" t="b">
        <v>0</v>
      </c>
      <c r="H304" t="b">
        <v>0</v>
      </c>
      <c r="I304" t="b">
        <v>0</v>
      </c>
      <c r="J304" t="b">
        <v>0</v>
      </c>
      <c r="K304" s="2">
        <f>_xlfn.XLOOKUP(B304,Inflation_Stats!A:A,Inflation_Stats!C:C)*C304</f>
        <v>1002384109.0710491</v>
      </c>
      <c r="L304">
        <f>IF(Everything_Movies[[#This Row],[letterboxd_million]],1,0)</f>
        <v>0</v>
      </c>
    </row>
    <row r="305" spans="1:12" hidden="1" x14ac:dyDescent="0.3">
      <c r="A305" t="s">
        <v>2312</v>
      </c>
      <c r="B305">
        <v>2011</v>
      </c>
      <c r="C305">
        <v>694713380</v>
      </c>
      <c r="D305">
        <v>5</v>
      </c>
      <c r="E305" t="s">
        <v>161</v>
      </c>
      <c r="F305">
        <v>4</v>
      </c>
      <c r="G305" t="b">
        <v>0</v>
      </c>
      <c r="H305" t="b">
        <v>0</v>
      </c>
      <c r="I305" t="b">
        <v>0</v>
      </c>
      <c r="J305" t="b">
        <v>0</v>
      </c>
      <c r="K305" s="2">
        <f>_xlfn.XLOOKUP(B305,Inflation_Stats!A:A,Inflation_Stats!C:C)*C305</f>
        <v>1001678706.6013143</v>
      </c>
      <c r="L305">
        <f>IF(Everything_Movies[[#This Row],[letterboxd_million]],1,0)</f>
        <v>0</v>
      </c>
    </row>
    <row r="306" spans="1:12" hidden="1" x14ac:dyDescent="0.3">
      <c r="A306" t="s">
        <v>4825</v>
      </c>
      <c r="B306">
        <v>2024</v>
      </c>
      <c r="C306">
        <v>972021410</v>
      </c>
      <c r="D306">
        <v>4</v>
      </c>
      <c r="E306" t="s">
        <v>161</v>
      </c>
      <c r="F306">
        <v>3</v>
      </c>
      <c r="G306" t="b">
        <v>0</v>
      </c>
      <c r="H306" t="b">
        <v>0</v>
      </c>
      <c r="I306" t="b">
        <v>0</v>
      </c>
      <c r="J306" t="b">
        <v>0</v>
      </c>
      <c r="K306" s="2">
        <f>_xlfn.XLOOKUP(B306,Inflation_Stats!A:A,Inflation_Stats!C:C)*C306</f>
        <v>1000210030.8899999</v>
      </c>
      <c r="L306">
        <f>IF(Everything_Movies[[#This Row],[letterboxd_million]],1,0)</f>
        <v>0</v>
      </c>
    </row>
    <row r="307" spans="1:12" hidden="1" x14ac:dyDescent="0.3">
      <c r="A307" t="s">
        <v>3299</v>
      </c>
      <c r="B307">
        <v>2016</v>
      </c>
      <c r="C307">
        <v>746846894</v>
      </c>
      <c r="D307">
        <v>10</v>
      </c>
      <c r="E307" t="s">
        <v>161</v>
      </c>
      <c r="F307">
        <v>2</v>
      </c>
      <c r="G307" t="b">
        <v>0</v>
      </c>
      <c r="H307" t="b">
        <v>0</v>
      </c>
      <c r="I307" t="b">
        <v>0</v>
      </c>
      <c r="J307" t="b">
        <v>1</v>
      </c>
      <c r="K307" s="2">
        <f>_xlfn.XLOOKUP(B307,Inflation_Stats!A:A,Inflation_Stats!C:C)*C307</f>
        <v>997792269.91159999</v>
      </c>
      <c r="L307">
        <f>IF(Everything_Movies[[#This Row],[letterboxd_million]],1,0)</f>
        <v>1</v>
      </c>
    </row>
    <row r="308" spans="1:12" hidden="1" x14ac:dyDescent="0.3">
      <c r="A308" t="s">
        <v>4252</v>
      </c>
      <c r="B308">
        <v>2021</v>
      </c>
      <c r="C308">
        <v>822009764</v>
      </c>
      <c r="D308">
        <v>3</v>
      </c>
      <c r="E308" t="s">
        <v>161</v>
      </c>
      <c r="G308" t="b">
        <v>0</v>
      </c>
      <c r="H308" t="b">
        <v>0</v>
      </c>
      <c r="I308" t="b">
        <v>0</v>
      </c>
      <c r="J308" t="b">
        <v>0</v>
      </c>
      <c r="K308" s="2">
        <f>_xlfn.XLOOKUP(B308,Inflation_Stats!A:A,Inflation_Stats!C:C)*C308</f>
        <v>996658270.96926475</v>
      </c>
      <c r="L308">
        <f>IF(Everything_Movies[[#This Row],[letterboxd_million]],1,0)</f>
        <v>0</v>
      </c>
    </row>
    <row r="309" spans="1:12" hidden="1" x14ac:dyDescent="0.3">
      <c r="A309" t="s">
        <v>2709</v>
      </c>
      <c r="B309">
        <v>2013</v>
      </c>
      <c r="C309">
        <v>723192705</v>
      </c>
      <c r="D309">
        <v>8</v>
      </c>
      <c r="E309" t="s">
        <v>161</v>
      </c>
      <c r="F309">
        <v>3.5</v>
      </c>
      <c r="G309" t="b">
        <v>0</v>
      </c>
      <c r="H309" t="b">
        <v>0</v>
      </c>
      <c r="I309" t="b">
        <v>0</v>
      </c>
      <c r="J309" t="b">
        <v>1</v>
      </c>
      <c r="K309" s="2">
        <f>_xlfn.XLOOKUP(B309,Inflation_Stats!A:A,Inflation_Stats!C:C)*C309</f>
        <v>995448135.40970325</v>
      </c>
      <c r="L309">
        <f>IF(Everything_Movies[[#This Row],[letterboxd_million]],1,0)</f>
        <v>1</v>
      </c>
    </row>
    <row r="310" spans="1:12" hidden="1" x14ac:dyDescent="0.3">
      <c r="A310" t="s">
        <v>1525</v>
      </c>
      <c r="B310">
        <v>2007</v>
      </c>
      <c r="C310">
        <v>623726085</v>
      </c>
      <c r="D310">
        <v>6</v>
      </c>
      <c r="E310" t="s">
        <v>161</v>
      </c>
      <c r="F310">
        <v>5</v>
      </c>
      <c r="G310" t="b">
        <v>0</v>
      </c>
      <c r="H310" t="b">
        <v>1</v>
      </c>
      <c r="I310" t="b">
        <v>1</v>
      </c>
      <c r="J310" t="b">
        <v>1</v>
      </c>
      <c r="K310" s="2">
        <f>_xlfn.XLOOKUP(B310,Inflation_Stats!A:A,Inflation_Stats!C:C)*C310</f>
        <v>976872712.53702378</v>
      </c>
      <c r="L310">
        <f>IF(Everything_Movies[[#This Row],[letterboxd_million]],1,0)</f>
        <v>1</v>
      </c>
    </row>
    <row r="311" spans="1:12" hidden="1" x14ac:dyDescent="0.3">
      <c r="A311" t="s">
        <v>4449</v>
      </c>
      <c r="B311">
        <v>2022</v>
      </c>
      <c r="C311">
        <v>859208836</v>
      </c>
      <c r="D311">
        <v>6</v>
      </c>
      <c r="E311" t="s">
        <v>161</v>
      </c>
      <c r="F311">
        <v>3.5</v>
      </c>
      <c r="G311" t="b">
        <v>0</v>
      </c>
      <c r="H311" t="b">
        <v>0</v>
      </c>
      <c r="I311" t="b">
        <v>0</v>
      </c>
      <c r="J311" t="b">
        <v>1</v>
      </c>
      <c r="K311" s="2">
        <f>_xlfn.XLOOKUP(B311,Inflation_Stats!A:A,Inflation_Stats!C:C)*C311</f>
        <v>973608273.798015</v>
      </c>
      <c r="L311">
        <f>IF(Everything_Movies[[#This Row],[letterboxd_million]],1,0)</f>
        <v>1</v>
      </c>
    </row>
    <row r="312" spans="1:12" hidden="1" x14ac:dyDescent="0.3">
      <c r="A312" t="s">
        <v>1323</v>
      </c>
      <c r="B312">
        <v>2006</v>
      </c>
      <c r="C312">
        <v>605999592</v>
      </c>
      <c r="D312">
        <v>4</v>
      </c>
      <c r="E312" t="s">
        <v>161</v>
      </c>
      <c r="F312">
        <v>4</v>
      </c>
      <c r="G312" t="b">
        <v>0</v>
      </c>
      <c r="H312" t="b">
        <v>0</v>
      </c>
      <c r="I312" t="b">
        <v>0</v>
      </c>
      <c r="J312" t="b">
        <v>1</v>
      </c>
      <c r="K312" s="2">
        <f>_xlfn.XLOOKUP(B312,Inflation_Stats!A:A,Inflation_Stats!C:C)*C312</f>
        <v>972837422.47881758</v>
      </c>
      <c r="L312">
        <f>IF(Everything_Movies[[#This Row],[letterboxd_million]],1,0)</f>
        <v>1</v>
      </c>
    </row>
    <row r="313" spans="1:12" hidden="1" x14ac:dyDescent="0.3">
      <c r="A313" t="s">
        <v>2514</v>
      </c>
      <c r="B313">
        <v>2012</v>
      </c>
      <c r="C313">
        <v>694394724</v>
      </c>
      <c r="D313">
        <v>9</v>
      </c>
      <c r="E313" t="s">
        <v>161</v>
      </c>
      <c r="F313">
        <v>4</v>
      </c>
      <c r="G313" t="b">
        <v>0</v>
      </c>
      <c r="H313" t="b">
        <v>0</v>
      </c>
      <c r="I313" t="b">
        <v>1</v>
      </c>
      <c r="J313" t="b">
        <v>1</v>
      </c>
      <c r="K313" s="2">
        <f>_xlfn.XLOOKUP(B313,Inflation_Stats!A:A,Inflation_Stats!C:C)*C313</f>
        <v>972057523.87848783</v>
      </c>
      <c r="L313">
        <f>IF(Everything_Movies[[#This Row],[letterboxd_million]],1,0)</f>
        <v>1</v>
      </c>
    </row>
    <row r="314" spans="1:12" hidden="1" x14ac:dyDescent="0.3">
      <c r="A314" t="s">
        <v>2905</v>
      </c>
      <c r="B314">
        <v>2014</v>
      </c>
      <c r="C314">
        <v>714421503</v>
      </c>
      <c r="D314">
        <v>7</v>
      </c>
      <c r="E314" t="s">
        <v>161</v>
      </c>
      <c r="F314">
        <v>4.5</v>
      </c>
      <c r="G314" t="b">
        <v>0</v>
      </c>
      <c r="H314" t="b">
        <v>0</v>
      </c>
      <c r="I314" t="b">
        <v>0</v>
      </c>
      <c r="J314" t="b">
        <v>1</v>
      </c>
      <c r="K314" s="2">
        <f>_xlfn.XLOOKUP(B314,Inflation_Stats!A:A,Inflation_Stats!C:C)*C314</f>
        <v>968842264.78082371</v>
      </c>
      <c r="L314">
        <f>IF(Everything_Movies[[#This Row],[letterboxd_million]],1,0)</f>
        <v>1</v>
      </c>
    </row>
    <row r="315" spans="1:12" hidden="1" x14ac:dyDescent="0.3">
      <c r="A315" t="s">
        <v>2906</v>
      </c>
      <c r="B315">
        <v>2014</v>
      </c>
      <c r="C315">
        <v>710644566</v>
      </c>
      <c r="D315">
        <v>8</v>
      </c>
      <c r="E315" t="s">
        <v>161</v>
      </c>
      <c r="F315">
        <v>4</v>
      </c>
      <c r="G315" t="b">
        <v>0</v>
      </c>
      <c r="H315" t="b">
        <v>0</v>
      </c>
      <c r="I315" t="b">
        <v>0</v>
      </c>
      <c r="J315" t="b">
        <v>1</v>
      </c>
      <c r="K315" s="2">
        <f>_xlfn.XLOOKUP(B315,Inflation_Stats!A:A,Inflation_Stats!C:C)*C315</f>
        <v>963720279.81585765</v>
      </c>
      <c r="L315">
        <f>IF(Everything_Movies[[#This Row],[letterboxd_million]],1,0)</f>
        <v>1</v>
      </c>
    </row>
    <row r="316" spans="1:12" hidden="1" x14ac:dyDescent="0.3">
      <c r="A316" t="s">
        <v>2907</v>
      </c>
      <c r="B316">
        <v>2014</v>
      </c>
      <c r="C316">
        <v>708982323</v>
      </c>
      <c r="D316">
        <v>9</v>
      </c>
      <c r="E316" t="s">
        <v>161</v>
      </c>
      <c r="F316">
        <v>2.5</v>
      </c>
      <c r="G316" t="b">
        <v>0</v>
      </c>
      <c r="H316" t="b">
        <v>0</v>
      </c>
      <c r="I316" t="b">
        <v>0</v>
      </c>
      <c r="J316" t="b">
        <v>1</v>
      </c>
      <c r="K316" s="2">
        <f>_xlfn.XLOOKUP(B316,Inflation_Stats!A:A,Inflation_Stats!C:C)*C316</f>
        <v>961466076.5675323</v>
      </c>
      <c r="L316">
        <f>IF(Everything_Movies[[#This Row],[letterboxd_million]],1,0)</f>
        <v>1</v>
      </c>
    </row>
    <row r="317" spans="1:12" hidden="1" x14ac:dyDescent="0.3">
      <c r="A317" t="s">
        <v>334</v>
      </c>
      <c r="B317">
        <v>2001</v>
      </c>
      <c r="C317">
        <v>528773250</v>
      </c>
      <c r="D317">
        <v>3</v>
      </c>
      <c r="E317" t="s">
        <v>161</v>
      </c>
      <c r="F317">
        <v>5</v>
      </c>
      <c r="G317" t="b">
        <v>0</v>
      </c>
      <c r="H317" t="b">
        <v>1</v>
      </c>
      <c r="I317" t="b">
        <v>0</v>
      </c>
      <c r="J317" t="b">
        <v>1</v>
      </c>
      <c r="K317" s="2">
        <f>_xlfn.XLOOKUP(B317,Inflation_Stats!A:A,Inflation_Stats!C:C)*C317</f>
        <v>961227356.0469265</v>
      </c>
      <c r="L317">
        <f>IF(Everything_Movies[[#This Row],[letterboxd_million]],1,0)</f>
        <v>1</v>
      </c>
    </row>
    <row r="318" spans="1:12" hidden="1" x14ac:dyDescent="0.3">
      <c r="A318" t="s">
        <v>2313</v>
      </c>
      <c r="B318">
        <v>2011</v>
      </c>
      <c r="C318">
        <v>665692281</v>
      </c>
      <c r="D318">
        <v>6</v>
      </c>
      <c r="E318" t="s">
        <v>161</v>
      </c>
      <c r="F318">
        <v>3.5</v>
      </c>
      <c r="G318" t="b">
        <v>0</v>
      </c>
      <c r="H318" t="b">
        <v>0</v>
      </c>
      <c r="I318" t="b">
        <v>0</v>
      </c>
      <c r="J318" t="b">
        <v>1</v>
      </c>
      <c r="K318" s="2">
        <f>_xlfn.XLOOKUP(B318,Inflation_Stats!A:A,Inflation_Stats!C:C)*C318</f>
        <v>959834375.18730187</v>
      </c>
      <c r="L318">
        <f>IF(Everything_Movies[[#This Row],[letterboxd_million]],1,0)</f>
        <v>1</v>
      </c>
    </row>
    <row r="319" spans="1:12" hidden="1" x14ac:dyDescent="0.3">
      <c r="A319" t="s">
        <v>3884</v>
      </c>
      <c r="B319">
        <v>2019</v>
      </c>
      <c r="C319">
        <v>760732926</v>
      </c>
      <c r="D319">
        <v>11</v>
      </c>
      <c r="E319" t="s">
        <v>161</v>
      </c>
      <c r="F319">
        <v>3</v>
      </c>
      <c r="G319" t="b">
        <v>0</v>
      </c>
      <c r="H319" t="b">
        <v>0</v>
      </c>
      <c r="I319" t="b">
        <v>0</v>
      </c>
      <c r="J319" t="b">
        <v>0</v>
      </c>
      <c r="K319" s="2">
        <f>_xlfn.XLOOKUP(B319,Inflation_Stats!A:A,Inflation_Stats!C:C)*C319</f>
        <v>956786637.80678666</v>
      </c>
      <c r="L319">
        <f>IF(Everything_Movies[[#This Row],[letterboxd_million]],1,0)</f>
        <v>0</v>
      </c>
    </row>
    <row r="320" spans="1:12" hidden="1" x14ac:dyDescent="0.3">
      <c r="A320" t="s">
        <v>5016</v>
      </c>
      <c r="B320">
        <v>2025</v>
      </c>
      <c r="C320">
        <v>955149195</v>
      </c>
      <c r="D320">
        <v>3</v>
      </c>
      <c r="E320" t="s">
        <v>161</v>
      </c>
      <c r="F320">
        <v>2.5</v>
      </c>
      <c r="G320" t="b">
        <v>0</v>
      </c>
      <c r="H320" t="b">
        <v>0</v>
      </c>
      <c r="I320" t="b">
        <v>0</v>
      </c>
      <c r="J320" t="b">
        <v>1</v>
      </c>
      <c r="K320" s="2">
        <f>_xlfn.XLOOKUP(B320,Inflation_Stats!A:A,Inflation_Stats!C:C)*C320</f>
        <v>955149195</v>
      </c>
      <c r="L320">
        <f>IF(Everything_Movies[[#This Row],[letterboxd_million]],1,0)</f>
        <v>1</v>
      </c>
    </row>
    <row r="321" spans="1:12" hidden="1" x14ac:dyDescent="0.3">
      <c r="A321" t="s">
        <v>1721</v>
      </c>
      <c r="B321">
        <v>2008</v>
      </c>
      <c r="C321">
        <v>631744560</v>
      </c>
      <c r="D321">
        <v>3</v>
      </c>
      <c r="E321" t="s">
        <v>161</v>
      </c>
      <c r="F321">
        <v>4.5</v>
      </c>
      <c r="G321" t="b">
        <v>0</v>
      </c>
      <c r="H321" t="b">
        <v>0</v>
      </c>
      <c r="I321" t="b">
        <v>0</v>
      </c>
      <c r="J321" t="b">
        <v>1</v>
      </c>
      <c r="K321" s="2">
        <f>_xlfn.XLOOKUP(B321,Inflation_Stats!A:A,Inflation_Stats!C:C)*C321</f>
        <v>950462206.57080412</v>
      </c>
      <c r="L321">
        <f>IF(Everything_Movies[[#This Row],[letterboxd_million]],1,0)</f>
        <v>1</v>
      </c>
    </row>
    <row r="322" spans="1:12" hidden="1" x14ac:dyDescent="0.3">
      <c r="A322" t="s">
        <v>930</v>
      </c>
      <c r="B322">
        <v>2004</v>
      </c>
      <c r="C322">
        <v>552639571</v>
      </c>
      <c r="D322">
        <v>6</v>
      </c>
      <c r="E322" t="s">
        <v>161</v>
      </c>
      <c r="G322" t="b">
        <v>0</v>
      </c>
      <c r="H322" t="b">
        <v>0</v>
      </c>
      <c r="I322" t="b">
        <v>0</v>
      </c>
      <c r="J322" t="b">
        <v>0</v>
      </c>
      <c r="K322" s="2">
        <f>_xlfn.XLOOKUP(B322,Inflation_Stats!A:A,Inflation_Stats!C:C)*C322</f>
        <v>947612488.62066293</v>
      </c>
      <c r="L322">
        <f>IF(Everything_Movies[[#This Row],[letterboxd_million]],1,0)</f>
        <v>0</v>
      </c>
    </row>
    <row r="323" spans="1:12" hidden="1" x14ac:dyDescent="0.3">
      <c r="A323" t="s">
        <v>1722</v>
      </c>
      <c r="B323">
        <v>2008</v>
      </c>
      <c r="C323">
        <v>629443428</v>
      </c>
      <c r="D323">
        <v>4</v>
      </c>
      <c r="E323" t="s">
        <v>161</v>
      </c>
      <c r="F323">
        <v>2.5</v>
      </c>
      <c r="G323" t="b">
        <v>0</v>
      </c>
      <c r="H323" t="b">
        <v>0</v>
      </c>
      <c r="I323" t="b">
        <v>0</v>
      </c>
      <c r="J323" t="b">
        <v>0</v>
      </c>
      <c r="K323" s="2">
        <f>_xlfn.XLOOKUP(B323,Inflation_Stats!A:A,Inflation_Stats!C:C)*C323</f>
        <v>947000144.31207931</v>
      </c>
      <c r="L323">
        <f>IF(Everything_Movies[[#This Row],[letterboxd_million]],1,0)</f>
        <v>0</v>
      </c>
    </row>
    <row r="324" spans="1:12" hidden="1" x14ac:dyDescent="0.3">
      <c r="A324" t="s">
        <v>5344</v>
      </c>
      <c r="B324">
        <v>1998</v>
      </c>
      <c r="C324">
        <v>481840909</v>
      </c>
      <c r="D324">
        <v>2</v>
      </c>
      <c r="E324" t="s">
        <v>163</v>
      </c>
      <c r="F324">
        <v>4</v>
      </c>
      <c r="G324" t="b">
        <v>1</v>
      </c>
      <c r="H324" t="b">
        <v>1</v>
      </c>
      <c r="I324" t="b">
        <v>0</v>
      </c>
      <c r="J324" t="b">
        <v>1</v>
      </c>
      <c r="K324" s="2">
        <f>_xlfn.XLOOKUP(B324,Inflation_Stats!A:A,Inflation_Stats!C:C)*C324</f>
        <v>945028715.85496151</v>
      </c>
      <c r="L324">
        <f>IF(Everything_Movies[[#This Row],[letterboxd_million]],1,0)</f>
        <v>1</v>
      </c>
    </row>
    <row r="325" spans="1:12" hidden="1" x14ac:dyDescent="0.3">
      <c r="A325" t="s">
        <v>3689</v>
      </c>
      <c r="B325">
        <v>2018</v>
      </c>
      <c r="C325">
        <v>734546611</v>
      </c>
      <c r="D325">
        <v>9</v>
      </c>
      <c r="E325" t="s">
        <v>161</v>
      </c>
      <c r="F325">
        <v>3.5</v>
      </c>
      <c r="G325" t="b">
        <v>0</v>
      </c>
      <c r="H325" t="b">
        <v>0</v>
      </c>
      <c r="I325" t="b">
        <v>0</v>
      </c>
      <c r="J325" t="b">
        <v>1</v>
      </c>
      <c r="K325" s="2">
        <f>_xlfn.XLOOKUP(B325,Inflation_Stats!A:A,Inflation_Stats!C:C)*C325</f>
        <v>941404849.2411772</v>
      </c>
      <c r="L325">
        <f>IF(Everything_Movies[[#This Row],[letterboxd_million]],1,0)</f>
        <v>1</v>
      </c>
    </row>
    <row r="326" spans="1:12" hidden="1" x14ac:dyDescent="0.3">
      <c r="A326" t="s">
        <v>5150</v>
      </c>
      <c r="B326">
        <v>1999</v>
      </c>
      <c r="C326">
        <v>487059677</v>
      </c>
      <c r="D326">
        <v>3</v>
      </c>
      <c r="E326" t="s">
        <v>163</v>
      </c>
      <c r="F326">
        <v>4.5</v>
      </c>
      <c r="G326" t="b">
        <v>0</v>
      </c>
      <c r="H326" t="b">
        <v>0</v>
      </c>
      <c r="I326" t="b">
        <v>0</v>
      </c>
      <c r="J326" t="b">
        <v>1</v>
      </c>
      <c r="K326" s="2">
        <f>_xlfn.XLOOKUP(B326,Inflation_Stats!A:A,Inflation_Stats!C:C)*C326</f>
        <v>940220691.01920426</v>
      </c>
      <c r="L326">
        <f>IF(Everything_Movies[[#This Row],[letterboxd_million]],1,0)</f>
        <v>1</v>
      </c>
    </row>
    <row r="327" spans="1:12" hidden="1" x14ac:dyDescent="0.3">
      <c r="A327" t="s">
        <v>4253</v>
      </c>
      <c r="B327">
        <v>2021</v>
      </c>
      <c r="C327">
        <v>774153007</v>
      </c>
      <c r="D327">
        <v>4</v>
      </c>
      <c r="E327" t="s">
        <v>161</v>
      </c>
      <c r="F327">
        <v>3</v>
      </c>
      <c r="G327" t="b">
        <v>0</v>
      </c>
      <c r="H327" t="b">
        <v>0</v>
      </c>
      <c r="I327" t="b">
        <v>0</v>
      </c>
      <c r="J327" t="b">
        <v>1</v>
      </c>
      <c r="K327" s="2">
        <f>_xlfn.XLOOKUP(B327,Inflation_Stats!A:A,Inflation_Stats!C:C)*C327</f>
        <v>938633616.30614054</v>
      </c>
      <c r="L327">
        <f>IF(Everything_Movies[[#This Row],[letterboxd_million]],1,0)</f>
        <v>1</v>
      </c>
    </row>
    <row r="328" spans="1:12" hidden="1" x14ac:dyDescent="0.3">
      <c r="A328" t="s">
        <v>1127</v>
      </c>
      <c r="B328">
        <v>2005</v>
      </c>
      <c r="C328">
        <v>556906378</v>
      </c>
      <c r="D328">
        <v>5</v>
      </c>
      <c r="E328" t="s">
        <v>161</v>
      </c>
      <c r="F328">
        <v>3</v>
      </c>
      <c r="G328" t="b">
        <v>0</v>
      </c>
      <c r="H328" t="b">
        <v>0</v>
      </c>
      <c r="I328" t="b">
        <v>0</v>
      </c>
      <c r="J328" t="b">
        <v>0</v>
      </c>
      <c r="K328" s="2">
        <f>_xlfn.XLOOKUP(B328,Inflation_Stats!A:A,Inflation_Stats!C:C)*C328</f>
        <v>924422839.80439091</v>
      </c>
      <c r="L328">
        <f>IF(Everything_Movies[[#This Row],[letterboxd_million]],1,0)</f>
        <v>0</v>
      </c>
    </row>
    <row r="329" spans="1:12" hidden="1" x14ac:dyDescent="0.3">
      <c r="A329" t="s">
        <v>2908</v>
      </c>
      <c r="B329">
        <v>2014</v>
      </c>
      <c r="C329">
        <v>681070397</v>
      </c>
      <c r="D329">
        <v>10</v>
      </c>
      <c r="E329" t="s">
        <v>161</v>
      </c>
      <c r="F329">
        <v>4.5</v>
      </c>
      <c r="G329" t="b">
        <v>1</v>
      </c>
      <c r="H329" t="b">
        <v>1</v>
      </c>
      <c r="I329" t="b">
        <v>1</v>
      </c>
      <c r="J329" t="b">
        <v>1</v>
      </c>
      <c r="K329" s="2">
        <f>_xlfn.XLOOKUP(B329,Inflation_Stats!A:A,Inflation_Stats!C:C)*C329</f>
        <v>923614117.34363031</v>
      </c>
      <c r="L329">
        <f>IF(Everything_Movies[[#This Row],[letterboxd_million]],1,0)</f>
        <v>1</v>
      </c>
    </row>
    <row r="330" spans="1:12" hidden="1" x14ac:dyDescent="0.3">
      <c r="A330" t="s">
        <v>1324</v>
      </c>
      <c r="B330">
        <v>2006</v>
      </c>
      <c r="C330">
        <v>574480841</v>
      </c>
      <c r="D330">
        <v>5</v>
      </c>
      <c r="E330" t="s">
        <v>161</v>
      </c>
      <c r="F330">
        <v>3.5</v>
      </c>
      <c r="G330" t="b">
        <v>0</v>
      </c>
      <c r="H330" t="b">
        <v>0</v>
      </c>
      <c r="I330" t="b">
        <v>0</v>
      </c>
      <c r="J330" t="b">
        <v>1</v>
      </c>
      <c r="K330" s="2">
        <f>_xlfn.XLOOKUP(B330,Inflation_Stats!A:A,Inflation_Stats!C:C)*C330</f>
        <v>922239004.77791643</v>
      </c>
      <c r="L330">
        <f>IF(Everything_Movies[[#This Row],[letterboxd_million]],1,0)</f>
        <v>1</v>
      </c>
    </row>
    <row r="331" spans="1:12" hidden="1" x14ac:dyDescent="0.3">
      <c r="A331" t="s">
        <v>2710</v>
      </c>
      <c r="B331">
        <v>2013</v>
      </c>
      <c r="C331">
        <v>668045518</v>
      </c>
      <c r="D331">
        <v>9</v>
      </c>
      <c r="E331" t="s">
        <v>161</v>
      </c>
      <c r="F331">
        <v>2.5</v>
      </c>
      <c r="G331" t="b">
        <v>0</v>
      </c>
      <c r="H331" t="b">
        <v>0</v>
      </c>
      <c r="I331" t="b">
        <v>0</v>
      </c>
      <c r="J331" t="b">
        <v>1</v>
      </c>
      <c r="K331" s="2">
        <f>_xlfn.XLOOKUP(B331,Inflation_Stats!A:A,Inflation_Stats!C:C)*C331</f>
        <v>919540062.64749217</v>
      </c>
      <c r="L331">
        <f>IF(Everything_Movies[[#This Row],[letterboxd_million]],1,0)</f>
        <v>1</v>
      </c>
    </row>
    <row r="332" spans="1:12" hidden="1" x14ac:dyDescent="0.3">
      <c r="A332" t="s">
        <v>3103</v>
      </c>
      <c r="B332">
        <v>2015</v>
      </c>
      <c r="C332">
        <v>682714267</v>
      </c>
      <c r="D332">
        <v>8</v>
      </c>
      <c r="E332" t="s">
        <v>161</v>
      </c>
      <c r="F332">
        <v>4</v>
      </c>
      <c r="G332" t="b">
        <v>0</v>
      </c>
      <c r="H332" t="b">
        <v>0</v>
      </c>
      <c r="I332" t="b">
        <v>0</v>
      </c>
      <c r="J332" t="b">
        <v>0</v>
      </c>
      <c r="K332" s="2">
        <f>_xlfn.XLOOKUP(B332,Inflation_Stats!A:A,Inflation_Stats!C:C)*C332</f>
        <v>918495441.0457263</v>
      </c>
      <c r="L332">
        <f>IF(Everything_Movies[[#This Row],[letterboxd_million]],1,0)</f>
        <v>0</v>
      </c>
    </row>
    <row r="333" spans="1:12" hidden="1" x14ac:dyDescent="0.3">
      <c r="A333" t="s">
        <v>1723</v>
      </c>
      <c r="B333">
        <v>2008</v>
      </c>
      <c r="C333">
        <v>609841637</v>
      </c>
      <c r="D333">
        <v>5</v>
      </c>
      <c r="E333" t="s">
        <v>161</v>
      </c>
      <c r="F333">
        <v>4</v>
      </c>
      <c r="G333" t="b">
        <v>0</v>
      </c>
      <c r="H333" t="b">
        <v>0</v>
      </c>
      <c r="I333" t="b">
        <v>1</v>
      </c>
      <c r="J333" t="b">
        <v>1</v>
      </c>
      <c r="K333" s="2">
        <f>_xlfn.XLOOKUP(B333,Inflation_Stats!A:A,Inflation_Stats!C:C)*C333</f>
        <v>917509171.6844722</v>
      </c>
      <c r="L333">
        <f>IF(Everything_Movies[[#This Row],[letterboxd_million]],1,0)</f>
        <v>1</v>
      </c>
    </row>
    <row r="334" spans="1:12" hidden="1" x14ac:dyDescent="0.3">
      <c r="A334" t="s">
        <v>1526</v>
      </c>
      <c r="B334">
        <v>2007</v>
      </c>
      <c r="C334">
        <v>585410052</v>
      </c>
      <c r="D334">
        <v>7</v>
      </c>
      <c r="E334" t="s">
        <v>161</v>
      </c>
      <c r="F334">
        <v>3.5</v>
      </c>
      <c r="G334" t="b">
        <v>0</v>
      </c>
      <c r="H334" t="b">
        <v>0</v>
      </c>
      <c r="I334" t="b">
        <v>0</v>
      </c>
      <c r="J334" t="b">
        <v>1</v>
      </c>
      <c r="K334" s="2">
        <f>_xlfn.XLOOKUP(B334,Inflation_Stats!A:A,Inflation_Stats!C:C)*C334</f>
        <v>916862576.69290864</v>
      </c>
      <c r="L334">
        <f>IF(Everything_Movies[[#This Row],[letterboxd_million]],1,0)</f>
        <v>1</v>
      </c>
    </row>
    <row r="335" spans="1:12" hidden="1" x14ac:dyDescent="0.3">
      <c r="A335" t="s">
        <v>3498</v>
      </c>
      <c r="B335">
        <v>2017</v>
      </c>
      <c r="C335">
        <v>700381748</v>
      </c>
      <c r="D335">
        <v>13</v>
      </c>
      <c r="E335" t="s">
        <v>161</v>
      </c>
      <c r="F335">
        <v>4</v>
      </c>
      <c r="G335" t="b">
        <v>0</v>
      </c>
      <c r="H335" t="b">
        <v>0</v>
      </c>
      <c r="I335" t="b">
        <v>1</v>
      </c>
      <c r="J335" t="b">
        <v>1</v>
      </c>
      <c r="K335" s="2">
        <f>_xlfn.XLOOKUP(B335,Inflation_Stats!A:A,Inflation_Stats!C:C)*C335</f>
        <v>916468692.46646571</v>
      </c>
      <c r="L335">
        <f>IF(Everything_Movies[[#This Row],[letterboxd_million]],1,0)</f>
        <v>1</v>
      </c>
    </row>
    <row r="336" spans="1:12" hidden="1" x14ac:dyDescent="0.3">
      <c r="A336" t="s">
        <v>2515</v>
      </c>
      <c r="B336">
        <v>2012</v>
      </c>
      <c r="C336">
        <v>654213485</v>
      </c>
      <c r="D336">
        <v>10</v>
      </c>
      <c r="E336" t="s">
        <v>161</v>
      </c>
      <c r="F336">
        <v>3</v>
      </c>
      <c r="G336" t="b">
        <v>0</v>
      </c>
      <c r="H336" t="b">
        <v>0</v>
      </c>
      <c r="I336" t="b">
        <v>0</v>
      </c>
      <c r="J336" t="b">
        <v>0</v>
      </c>
      <c r="K336" s="2">
        <f>_xlfn.XLOOKUP(B336,Inflation_Stats!A:A,Inflation_Stats!C:C)*C336</f>
        <v>915809291.65731418</v>
      </c>
      <c r="L336">
        <f>IF(Everything_Movies[[#This Row],[letterboxd_million]],1,0)</f>
        <v>0</v>
      </c>
    </row>
    <row r="337" spans="1:12" hidden="1" x14ac:dyDescent="0.3">
      <c r="A337" t="s">
        <v>3885</v>
      </c>
      <c r="B337">
        <v>2019</v>
      </c>
      <c r="C337">
        <v>726063471</v>
      </c>
      <c r="D337">
        <v>12</v>
      </c>
      <c r="E337" t="s">
        <v>161</v>
      </c>
      <c r="G337" t="b">
        <v>0</v>
      </c>
      <c r="H337" t="b">
        <v>0</v>
      </c>
      <c r="I337" t="b">
        <v>0</v>
      </c>
      <c r="J337" t="b">
        <v>0</v>
      </c>
      <c r="K337" s="2">
        <f>_xlfn.XLOOKUP(B337,Inflation_Stats!A:A,Inflation_Stats!C:C)*C337</f>
        <v>913182279.23319221</v>
      </c>
      <c r="L337">
        <f>IF(Everything_Movies[[#This Row],[letterboxd_million]],1,0)</f>
        <v>0</v>
      </c>
    </row>
    <row r="338" spans="1:12" hidden="1" x14ac:dyDescent="0.3">
      <c r="A338" t="s">
        <v>2121</v>
      </c>
      <c r="B338">
        <v>2010</v>
      </c>
      <c r="C338">
        <v>623933331</v>
      </c>
      <c r="D338">
        <v>7</v>
      </c>
      <c r="E338" t="s">
        <v>161</v>
      </c>
      <c r="F338">
        <v>3.5</v>
      </c>
      <c r="G338" t="b">
        <v>0</v>
      </c>
      <c r="H338" t="b">
        <v>0</v>
      </c>
      <c r="I338" t="b">
        <v>0</v>
      </c>
      <c r="J338" t="b">
        <v>1</v>
      </c>
      <c r="K338" s="2">
        <f>_xlfn.XLOOKUP(B338,Inflation_Stats!A:A,Inflation_Stats!C:C)*C338</f>
        <v>913118217.15820789</v>
      </c>
      <c r="L338">
        <f>IF(Everything_Movies[[#This Row],[letterboxd_million]],1,0)</f>
        <v>1</v>
      </c>
    </row>
    <row r="339" spans="1:12" hidden="1" x14ac:dyDescent="0.3">
      <c r="A339" t="s">
        <v>1724</v>
      </c>
      <c r="B339">
        <v>2008</v>
      </c>
      <c r="C339">
        <v>603900354</v>
      </c>
      <c r="D339">
        <v>6</v>
      </c>
      <c r="E339" t="s">
        <v>161</v>
      </c>
      <c r="F339">
        <v>3</v>
      </c>
      <c r="G339" t="b">
        <v>0</v>
      </c>
      <c r="H339" t="b">
        <v>0</v>
      </c>
      <c r="I339" t="b">
        <v>0</v>
      </c>
      <c r="J339" t="b">
        <v>0</v>
      </c>
      <c r="K339" s="2">
        <f>_xlfn.XLOOKUP(B339,Inflation_Stats!A:A,Inflation_Stats!C:C)*C339</f>
        <v>908570487.74860799</v>
      </c>
      <c r="L339">
        <f>IF(Everything_Movies[[#This Row],[letterboxd_million]],1,0)</f>
        <v>0</v>
      </c>
    </row>
    <row r="340" spans="1:12" hidden="1" x14ac:dyDescent="0.3">
      <c r="A340" t="s">
        <v>3300</v>
      </c>
      <c r="B340">
        <v>2016</v>
      </c>
      <c r="C340">
        <v>677718395</v>
      </c>
      <c r="D340">
        <v>11</v>
      </c>
      <c r="E340" t="s">
        <v>161</v>
      </c>
      <c r="F340">
        <v>3.5</v>
      </c>
      <c r="G340" t="b">
        <v>0</v>
      </c>
      <c r="H340" t="b">
        <v>0</v>
      </c>
      <c r="I340" t="b">
        <v>0</v>
      </c>
      <c r="J340" t="b">
        <v>1</v>
      </c>
      <c r="K340" s="2">
        <f>_xlfn.XLOOKUP(B340,Inflation_Stats!A:A,Inflation_Stats!C:C)*C340</f>
        <v>905436149.1498636</v>
      </c>
      <c r="L340">
        <f>IF(Everything_Movies[[#This Row],[letterboxd_million]],1,0)</f>
        <v>1</v>
      </c>
    </row>
    <row r="341" spans="1:12" hidden="1" x14ac:dyDescent="0.3">
      <c r="A341" t="s">
        <v>2314</v>
      </c>
      <c r="B341">
        <v>2011</v>
      </c>
      <c r="C341">
        <v>626137675</v>
      </c>
      <c r="D341">
        <v>7</v>
      </c>
      <c r="E341" t="s">
        <v>161</v>
      </c>
      <c r="F341">
        <v>3.5</v>
      </c>
      <c r="G341" t="b">
        <v>0</v>
      </c>
      <c r="H341" t="b">
        <v>0</v>
      </c>
      <c r="I341" t="b">
        <v>0</v>
      </c>
      <c r="J341" t="b">
        <v>0</v>
      </c>
      <c r="K341" s="2">
        <f>_xlfn.XLOOKUP(B341,Inflation_Stats!A:A,Inflation_Stats!C:C)*C341</f>
        <v>902802212.40067959</v>
      </c>
      <c r="L341">
        <f>IF(Everything_Movies[[#This Row],[letterboxd_million]],1,0)</f>
        <v>0</v>
      </c>
    </row>
    <row r="342" spans="1:12" hidden="1" x14ac:dyDescent="0.3">
      <c r="A342" t="s">
        <v>1128</v>
      </c>
      <c r="B342">
        <v>2005</v>
      </c>
      <c r="C342">
        <v>542063846</v>
      </c>
      <c r="D342">
        <v>6</v>
      </c>
      <c r="E342" t="s">
        <v>161</v>
      </c>
      <c r="F342">
        <v>3</v>
      </c>
      <c r="G342" t="b">
        <v>0</v>
      </c>
      <c r="H342" t="b">
        <v>0</v>
      </c>
      <c r="I342" t="b">
        <v>0</v>
      </c>
      <c r="J342" t="b">
        <v>1</v>
      </c>
      <c r="K342" s="2">
        <f>_xlfn.XLOOKUP(B342,Inflation_Stats!A:A,Inflation_Stats!C:C)*C342</f>
        <v>899785349.33318734</v>
      </c>
      <c r="L342">
        <f>IF(Everything_Movies[[#This Row],[letterboxd_million]],1,0)</f>
        <v>1</v>
      </c>
    </row>
    <row r="343" spans="1:12" hidden="1" x14ac:dyDescent="0.3">
      <c r="A343" t="s">
        <v>4633</v>
      </c>
      <c r="B343">
        <v>2023</v>
      </c>
      <c r="C343">
        <v>845555777</v>
      </c>
      <c r="D343">
        <v>4</v>
      </c>
      <c r="E343" t="s">
        <v>161</v>
      </c>
      <c r="F343">
        <v>4.5</v>
      </c>
      <c r="G343" t="b">
        <v>0</v>
      </c>
      <c r="H343" t="b">
        <v>0</v>
      </c>
      <c r="I343" t="b">
        <v>0</v>
      </c>
      <c r="J343" t="b">
        <v>1</v>
      </c>
      <c r="K343" s="2">
        <f>_xlfn.XLOOKUP(B343,Inflation_Stats!A:A,Inflation_Stats!C:C)*C343</f>
        <v>899659508.94712186</v>
      </c>
      <c r="L343">
        <f>IF(Everything_Movies[[#This Row],[letterboxd_million]],1,0)</f>
        <v>1</v>
      </c>
    </row>
    <row r="344" spans="1:12" hidden="1" x14ac:dyDescent="0.3">
      <c r="A344" t="s">
        <v>931</v>
      </c>
      <c r="B344">
        <v>2004</v>
      </c>
      <c r="C344">
        <v>522657936</v>
      </c>
      <c r="D344">
        <v>7</v>
      </c>
      <c r="E344" t="s">
        <v>161</v>
      </c>
      <c r="F344">
        <v>3</v>
      </c>
      <c r="G344" t="b">
        <v>0</v>
      </c>
      <c r="H344" t="b">
        <v>0</v>
      </c>
      <c r="I344" t="b">
        <v>0</v>
      </c>
      <c r="J344" t="b">
        <v>0</v>
      </c>
      <c r="K344" s="2">
        <f>_xlfn.XLOOKUP(B344,Inflation_Stats!A:A,Inflation_Stats!C:C)*C344</f>
        <v>896202902.25344574</v>
      </c>
      <c r="L344">
        <f>IF(Everything_Movies[[#This Row],[letterboxd_million]],1,0)</f>
        <v>0</v>
      </c>
    </row>
    <row r="345" spans="1:12" hidden="1" x14ac:dyDescent="0.3">
      <c r="A345" t="s">
        <v>5151</v>
      </c>
      <c r="B345">
        <v>1999</v>
      </c>
      <c r="C345">
        <v>463517383</v>
      </c>
      <c r="D345">
        <v>4</v>
      </c>
      <c r="E345" t="s">
        <v>163</v>
      </c>
      <c r="F345">
        <v>5</v>
      </c>
      <c r="G345" t="b">
        <v>0</v>
      </c>
      <c r="H345" t="b">
        <v>1</v>
      </c>
      <c r="I345" t="b">
        <v>1</v>
      </c>
      <c r="J345" t="b">
        <v>1</v>
      </c>
      <c r="K345" s="2">
        <f>_xlfn.XLOOKUP(B345,Inflation_Stats!A:A,Inflation_Stats!C:C)*C345</f>
        <v>894774613.30405545</v>
      </c>
      <c r="L345">
        <f>IF(Everything_Movies[[#This Row],[letterboxd_million]],1,0)</f>
        <v>1</v>
      </c>
    </row>
    <row r="346" spans="1:12" hidden="1" x14ac:dyDescent="0.3">
      <c r="A346" t="s">
        <v>2909</v>
      </c>
      <c r="B346">
        <v>2014</v>
      </c>
      <c r="C346">
        <v>657827828</v>
      </c>
      <c r="D346">
        <v>11</v>
      </c>
      <c r="E346" t="s">
        <v>161</v>
      </c>
      <c r="F346">
        <v>3.5</v>
      </c>
      <c r="G346" t="b">
        <v>0</v>
      </c>
      <c r="H346" t="b">
        <v>0</v>
      </c>
      <c r="I346" t="b">
        <v>0</v>
      </c>
      <c r="J346" t="b">
        <v>1</v>
      </c>
      <c r="K346" s="2">
        <f>_xlfn.XLOOKUP(B346,Inflation_Stats!A:A,Inflation_Stats!C:C)*C346</f>
        <v>892094372.91443086</v>
      </c>
      <c r="L346">
        <f>IF(Everything_Movies[[#This Row],[letterboxd_million]],1,0)</f>
        <v>1</v>
      </c>
    </row>
    <row r="347" spans="1:12" hidden="1" x14ac:dyDescent="0.3">
      <c r="A347" t="s">
        <v>2711</v>
      </c>
      <c r="B347">
        <v>2013</v>
      </c>
      <c r="C347">
        <v>644783140</v>
      </c>
      <c r="D347">
        <v>10</v>
      </c>
      <c r="E347" t="s">
        <v>161</v>
      </c>
      <c r="F347">
        <v>2</v>
      </c>
      <c r="G347" t="b">
        <v>0</v>
      </c>
      <c r="H347" t="b">
        <v>0</v>
      </c>
      <c r="I347" t="b">
        <v>0</v>
      </c>
      <c r="J347" t="b">
        <v>1</v>
      </c>
      <c r="K347" s="2">
        <f>_xlfn.XLOOKUP(B347,Inflation_Stats!A:A,Inflation_Stats!C:C)*C347</f>
        <v>887520255.69258702</v>
      </c>
      <c r="L347">
        <f>IF(Everything_Movies[[#This Row],[letterboxd_million]],1,0)</f>
        <v>1</v>
      </c>
    </row>
    <row r="348" spans="1:12" hidden="1" x14ac:dyDescent="0.3">
      <c r="A348" t="s">
        <v>1725</v>
      </c>
      <c r="B348">
        <v>2008</v>
      </c>
      <c r="C348">
        <v>589580482</v>
      </c>
      <c r="D348">
        <v>7</v>
      </c>
      <c r="E348" t="s">
        <v>161</v>
      </c>
      <c r="F348">
        <v>2.5</v>
      </c>
      <c r="G348" t="b">
        <v>0</v>
      </c>
      <c r="H348" t="b">
        <v>0</v>
      </c>
      <c r="I348" t="b">
        <v>0</v>
      </c>
      <c r="J348" t="b">
        <v>0</v>
      </c>
      <c r="K348" s="2">
        <f>_xlfn.XLOOKUP(B348,Inflation_Stats!A:A,Inflation_Stats!C:C)*C348</f>
        <v>887026183.29281425</v>
      </c>
      <c r="L348">
        <f>IF(Everything_Movies[[#This Row],[letterboxd_million]],1,0)</f>
        <v>0</v>
      </c>
    </row>
    <row r="349" spans="1:12" hidden="1" x14ac:dyDescent="0.3">
      <c r="A349" t="s">
        <v>1726</v>
      </c>
      <c r="B349">
        <v>2008</v>
      </c>
      <c r="C349">
        <v>585366247</v>
      </c>
      <c r="D349">
        <v>8</v>
      </c>
      <c r="E349" t="s">
        <v>161</v>
      </c>
      <c r="F349">
        <v>4</v>
      </c>
      <c r="G349" t="b">
        <v>0</v>
      </c>
      <c r="H349" t="b">
        <v>0</v>
      </c>
      <c r="I349" t="b">
        <v>0</v>
      </c>
      <c r="J349" t="b">
        <v>1</v>
      </c>
      <c r="K349" s="2">
        <f>_xlfn.XLOOKUP(B349,Inflation_Stats!A:A,Inflation_Stats!C:C)*C349</f>
        <v>880685849.95126879</v>
      </c>
      <c r="L349">
        <f>IF(Everything_Movies[[#This Row],[letterboxd_million]],1,0)</f>
        <v>1</v>
      </c>
    </row>
    <row r="350" spans="1:12" hidden="1" x14ac:dyDescent="0.3">
      <c r="A350" t="s">
        <v>335</v>
      </c>
      <c r="B350">
        <v>2001</v>
      </c>
      <c r="C350">
        <v>484409218</v>
      </c>
      <c r="D350">
        <v>4</v>
      </c>
      <c r="E350" t="s">
        <v>163</v>
      </c>
      <c r="F350">
        <v>4</v>
      </c>
      <c r="G350" t="b">
        <v>0</v>
      </c>
      <c r="H350" t="b">
        <v>0</v>
      </c>
      <c r="I350" t="b">
        <v>1</v>
      </c>
      <c r="J350" t="b">
        <v>1</v>
      </c>
      <c r="K350" s="2">
        <f>_xlfn.XLOOKUP(B350,Inflation_Stats!A:A,Inflation_Stats!C:C)*C350</f>
        <v>880580460.26893246</v>
      </c>
      <c r="L350">
        <f>IF(Everything_Movies[[#This Row],[letterboxd_million]],1,0)</f>
        <v>1</v>
      </c>
    </row>
    <row r="351" spans="1:12" hidden="1" x14ac:dyDescent="0.3">
      <c r="A351" t="s">
        <v>4254</v>
      </c>
      <c r="B351">
        <v>2021</v>
      </c>
      <c r="C351">
        <v>726229501</v>
      </c>
      <c r="D351">
        <v>5</v>
      </c>
      <c r="E351" t="s">
        <v>161</v>
      </c>
      <c r="G351" t="b">
        <v>0</v>
      </c>
      <c r="H351" t="b">
        <v>0</v>
      </c>
      <c r="I351" t="b">
        <v>0</v>
      </c>
      <c r="J351" t="b">
        <v>0</v>
      </c>
      <c r="K351" s="2">
        <f>_xlfn.XLOOKUP(B351,Inflation_Stats!A:A,Inflation_Stats!C:C)*C351</f>
        <v>880528030.80029094</v>
      </c>
      <c r="L351">
        <f>IF(Everything_Movies[[#This Row],[letterboxd_million]],1,0)</f>
        <v>0</v>
      </c>
    </row>
    <row r="352" spans="1:12" hidden="1" x14ac:dyDescent="0.3">
      <c r="A352" t="s">
        <v>3886</v>
      </c>
      <c r="B352">
        <v>2019</v>
      </c>
      <c r="C352">
        <v>699856699</v>
      </c>
      <c r="D352">
        <v>13</v>
      </c>
      <c r="E352" t="s">
        <v>161</v>
      </c>
      <c r="G352" t="b">
        <v>0</v>
      </c>
      <c r="H352" t="b">
        <v>0</v>
      </c>
      <c r="I352" t="b">
        <v>0</v>
      </c>
      <c r="J352" t="b">
        <v>0</v>
      </c>
      <c r="K352" s="2">
        <f>_xlfn.XLOOKUP(B352,Inflation_Stats!A:A,Inflation_Stats!C:C)*C352</f>
        <v>880221579.86989284</v>
      </c>
      <c r="L352">
        <f>IF(Everything_Movies[[#This Row],[letterboxd_million]],1,0)</f>
        <v>0</v>
      </c>
    </row>
    <row r="353" spans="1:12" hidden="1" x14ac:dyDescent="0.3">
      <c r="A353" t="s">
        <v>3104</v>
      </c>
      <c r="B353">
        <v>2015</v>
      </c>
      <c r="C353">
        <v>653428261</v>
      </c>
      <c r="D353">
        <v>9</v>
      </c>
      <c r="E353" t="s">
        <v>161</v>
      </c>
      <c r="F353">
        <v>3</v>
      </c>
      <c r="G353" t="b">
        <v>0</v>
      </c>
      <c r="H353" t="b">
        <v>0</v>
      </c>
      <c r="I353" t="b">
        <v>0</v>
      </c>
      <c r="J353" t="b">
        <v>0</v>
      </c>
      <c r="K353" s="2">
        <f>_xlfn.XLOOKUP(B353,Inflation_Stats!A:A,Inflation_Stats!C:C)*C353</f>
        <v>879095263.99121964</v>
      </c>
      <c r="L353">
        <f>IF(Everything_Movies[[#This Row],[letterboxd_million]],1,0)</f>
        <v>0</v>
      </c>
    </row>
    <row r="354" spans="1:12" hidden="1" x14ac:dyDescent="0.3">
      <c r="A354" t="s">
        <v>4450</v>
      </c>
      <c r="B354">
        <v>2022</v>
      </c>
      <c r="C354">
        <v>770962583</v>
      </c>
      <c r="D354">
        <v>7</v>
      </c>
      <c r="E354" t="s">
        <v>161</v>
      </c>
      <c r="F354">
        <v>4</v>
      </c>
      <c r="G354" t="b">
        <v>0</v>
      </c>
      <c r="H354" t="b">
        <v>0</v>
      </c>
      <c r="I354" t="b">
        <v>1</v>
      </c>
      <c r="J354" t="b">
        <v>1</v>
      </c>
      <c r="K354" s="2">
        <f>_xlfn.XLOOKUP(B354,Inflation_Stats!A:A,Inflation_Stats!C:C)*C354</f>
        <v>873612465.50016725</v>
      </c>
      <c r="L354">
        <f>IF(Everything_Movies[[#This Row],[letterboxd_million]],1,0)</f>
        <v>1</v>
      </c>
    </row>
    <row r="355" spans="1:12" hidden="1" x14ac:dyDescent="0.3">
      <c r="A355" t="s">
        <v>2122</v>
      </c>
      <c r="B355">
        <v>2010</v>
      </c>
      <c r="C355">
        <v>592461732</v>
      </c>
      <c r="D355">
        <v>8</v>
      </c>
      <c r="E355" t="s">
        <v>161</v>
      </c>
      <c r="F355">
        <v>4.5</v>
      </c>
      <c r="G355" t="b">
        <v>0</v>
      </c>
      <c r="H355" t="b">
        <v>0</v>
      </c>
      <c r="I355" t="b">
        <v>1</v>
      </c>
      <c r="J355" t="b">
        <v>1</v>
      </c>
      <c r="K355" s="2">
        <f>_xlfn.XLOOKUP(B355,Inflation_Stats!A:A,Inflation_Stats!C:C)*C355</f>
        <v>867059946.27862573</v>
      </c>
      <c r="L355">
        <f>IF(Everything_Movies[[#This Row],[letterboxd_million]],1,0)</f>
        <v>1</v>
      </c>
    </row>
    <row r="356" spans="1:12" hidden="1" x14ac:dyDescent="0.3">
      <c r="A356" t="s">
        <v>162</v>
      </c>
      <c r="B356">
        <v>2000</v>
      </c>
      <c r="C356">
        <v>460583960</v>
      </c>
      <c r="D356">
        <v>2</v>
      </c>
      <c r="E356" t="s">
        <v>163</v>
      </c>
      <c r="F356">
        <v>4.5</v>
      </c>
      <c r="G356" t="b">
        <v>0</v>
      </c>
      <c r="H356" t="b">
        <v>1</v>
      </c>
      <c r="I356" t="b">
        <v>1</v>
      </c>
      <c r="J356" t="b">
        <v>1</v>
      </c>
      <c r="K356" s="2">
        <f>_xlfn.XLOOKUP(B356,Inflation_Stats!A:A,Inflation_Stats!C:C)*C356</f>
        <v>865737029.5870862</v>
      </c>
      <c r="L356">
        <f>IF(Everything_Movies[[#This Row],[letterboxd_million]],1,0)</f>
        <v>1</v>
      </c>
    </row>
    <row r="357" spans="1:12" hidden="1" x14ac:dyDescent="0.3">
      <c r="A357" t="s">
        <v>2836</v>
      </c>
      <c r="B357">
        <v>1999</v>
      </c>
      <c r="C357">
        <v>448191819</v>
      </c>
      <c r="D357">
        <v>5</v>
      </c>
      <c r="E357" t="s">
        <v>163</v>
      </c>
      <c r="F357">
        <v>3.5</v>
      </c>
      <c r="G357" t="b">
        <v>0</v>
      </c>
      <c r="H357" t="b">
        <v>0</v>
      </c>
      <c r="I357" t="b">
        <v>0</v>
      </c>
      <c r="J357" t="b">
        <v>1</v>
      </c>
      <c r="K357" s="2">
        <f>_xlfn.XLOOKUP(B357,Inflation_Stats!A:A,Inflation_Stats!C:C)*C357</f>
        <v>865190122.83033669</v>
      </c>
      <c r="L357">
        <f>IF(Everything_Movies[[#This Row],[letterboxd_million]],1,0)</f>
        <v>1</v>
      </c>
    </row>
    <row r="358" spans="1:12" hidden="1" x14ac:dyDescent="0.3">
      <c r="A358" t="s">
        <v>4451</v>
      </c>
      <c r="B358">
        <v>2022</v>
      </c>
      <c r="C358">
        <v>760928081</v>
      </c>
      <c r="D358">
        <v>8</v>
      </c>
      <c r="E358" t="s">
        <v>161</v>
      </c>
      <c r="F358">
        <v>2.5</v>
      </c>
      <c r="G358" t="b">
        <v>0</v>
      </c>
      <c r="H358" t="b">
        <v>0</v>
      </c>
      <c r="I358" t="b">
        <v>0</v>
      </c>
      <c r="J358" t="b">
        <v>1</v>
      </c>
      <c r="K358" s="2">
        <f>_xlfn.XLOOKUP(B358,Inflation_Stats!A:A,Inflation_Stats!C:C)*C358</f>
        <v>862241918.8282721</v>
      </c>
      <c r="L358">
        <f>IF(Everything_Movies[[#This Row],[letterboxd_million]],1,0)</f>
        <v>1</v>
      </c>
    </row>
    <row r="359" spans="1:12" hidden="1" x14ac:dyDescent="0.3">
      <c r="A359" t="s">
        <v>8189</v>
      </c>
      <c r="B359">
        <v>1980</v>
      </c>
      <c r="C359">
        <v>209398025</v>
      </c>
      <c r="D359">
        <v>1</v>
      </c>
      <c r="E359" t="s">
        <v>163</v>
      </c>
      <c r="F359">
        <v>5</v>
      </c>
      <c r="G359" t="b">
        <v>1</v>
      </c>
      <c r="H359" t="b">
        <v>1</v>
      </c>
      <c r="I359" t="b">
        <v>1</v>
      </c>
      <c r="J359" t="b">
        <v>1</v>
      </c>
      <c r="K359" s="2">
        <f>_xlfn.XLOOKUP(B359,Inflation_Stats!A:A,Inflation_Stats!C:C)*C359</f>
        <v>861511771.10428107</v>
      </c>
      <c r="L359">
        <f>IF(Everything_Movies[[#This Row],[letterboxd_million]],1,0)</f>
        <v>1</v>
      </c>
    </row>
    <row r="360" spans="1:12" hidden="1" x14ac:dyDescent="0.3">
      <c r="A360" t="s">
        <v>3499</v>
      </c>
      <c r="B360">
        <v>2017</v>
      </c>
      <c r="C360">
        <v>657924295</v>
      </c>
      <c r="D360">
        <v>14</v>
      </c>
      <c r="E360" t="s">
        <v>161</v>
      </c>
      <c r="F360">
        <v>2</v>
      </c>
      <c r="G360" t="b">
        <v>0</v>
      </c>
      <c r="H360" t="b">
        <v>0</v>
      </c>
      <c r="I360" t="b">
        <v>0</v>
      </c>
      <c r="J360" t="b">
        <v>0</v>
      </c>
      <c r="K360" s="2">
        <f>_xlfn.XLOOKUP(B360,Inflation_Stats!A:A,Inflation_Stats!C:C)*C360</f>
        <v>860911952.80630195</v>
      </c>
      <c r="L360">
        <f>IF(Everything_Movies[[#This Row],[letterboxd_million]],1,0)</f>
        <v>0</v>
      </c>
    </row>
    <row r="361" spans="1:12" hidden="1" x14ac:dyDescent="0.3">
      <c r="A361" t="s">
        <v>3301</v>
      </c>
      <c r="B361">
        <v>2016</v>
      </c>
      <c r="C361">
        <v>643331111</v>
      </c>
      <c r="D361">
        <v>12</v>
      </c>
      <c r="E361" t="s">
        <v>161</v>
      </c>
      <c r="F361">
        <v>3.5</v>
      </c>
      <c r="G361" t="b">
        <v>0</v>
      </c>
      <c r="H361" t="b">
        <v>0</v>
      </c>
      <c r="I361" t="b">
        <v>0</v>
      </c>
      <c r="J361" t="b">
        <v>1</v>
      </c>
      <c r="K361" s="2">
        <f>_xlfn.XLOOKUP(B361,Inflation_Stats!A:A,Inflation_Stats!C:C)*C361</f>
        <v>859494515.81898332</v>
      </c>
      <c r="L361">
        <f>IF(Everything_Movies[[#This Row],[letterboxd_million]],1,0)</f>
        <v>1</v>
      </c>
    </row>
    <row r="362" spans="1:12" hidden="1" x14ac:dyDescent="0.3">
      <c r="A362" t="s">
        <v>932</v>
      </c>
      <c r="B362">
        <v>2004</v>
      </c>
      <c r="C362">
        <v>497409852</v>
      </c>
      <c r="D362">
        <v>8</v>
      </c>
      <c r="E362" t="s">
        <v>163</v>
      </c>
      <c r="G362" t="b">
        <v>0</v>
      </c>
      <c r="H362" t="b">
        <v>0</v>
      </c>
      <c r="I362" t="b">
        <v>0</v>
      </c>
      <c r="J362" t="b">
        <v>0</v>
      </c>
      <c r="K362" s="2">
        <f>_xlfn.XLOOKUP(B362,Inflation_Stats!A:A,Inflation_Stats!C:C)*C362</f>
        <v>852909947.91640723</v>
      </c>
      <c r="L362">
        <f>IF(Everything_Movies[[#This Row],[letterboxd_million]],1,0)</f>
        <v>0</v>
      </c>
    </row>
    <row r="363" spans="1:12" hidden="1" x14ac:dyDescent="0.3">
      <c r="A363" t="s">
        <v>2516</v>
      </c>
      <c r="B363">
        <v>2012</v>
      </c>
      <c r="C363">
        <v>609016565</v>
      </c>
      <c r="D363">
        <v>11</v>
      </c>
      <c r="E363" t="s">
        <v>161</v>
      </c>
      <c r="F363">
        <v>4</v>
      </c>
      <c r="G363" t="b">
        <v>0</v>
      </c>
      <c r="H363" t="b">
        <v>0</v>
      </c>
      <c r="I363" t="b">
        <v>0</v>
      </c>
      <c r="J363" t="b">
        <v>1</v>
      </c>
      <c r="K363" s="2">
        <f>_xlfn.XLOOKUP(B363,Inflation_Stats!A:A,Inflation_Stats!C:C)*C363</f>
        <v>852539792.87849844</v>
      </c>
      <c r="L363">
        <f>IF(Everything_Movies[[#This Row],[letterboxd_million]],1,0)</f>
        <v>1</v>
      </c>
    </row>
    <row r="364" spans="1:12" hidden="1" x14ac:dyDescent="0.3">
      <c r="A364" t="s">
        <v>3105</v>
      </c>
      <c r="B364">
        <v>2015</v>
      </c>
      <c r="C364">
        <v>630161890</v>
      </c>
      <c r="D364">
        <v>10</v>
      </c>
      <c r="E364" t="s">
        <v>161</v>
      </c>
      <c r="F364">
        <v>4</v>
      </c>
      <c r="G364" t="b">
        <v>0</v>
      </c>
      <c r="H364" t="b">
        <v>0</v>
      </c>
      <c r="I364" t="b">
        <v>0</v>
      </c>
      <c r="J364" t="b">
        <v>1</v>
      </c>
      <c r="K364" s="2">
        <f>_xlfn.XLOOKUP(B364,Inflation_Stats!A:A,Inflation_Stats!C:C)*C364</f>
        <v>847793654.04086173</v>
      </c>
      <c r="L364">
        <f>IF(Everything_Movies[[#This Row],[letterboxd_million]],1,0)</f>
        <v>1</v>
      </c>
    </row>
    <row r="365" spans="1:12" hidden="1" x14ac:dyDescent="0.3">
      <c r="A365" t="s">
        <v>3302</v>
      </c>
      <c r="B365">
        <v>2016</v>
      </c>
      <c r="C365">
        <v>634151679</v>
      </c>
      <c r="D365">
        <v>13</v>
      </c>
      <c r="E365" t="s">
        <v>161</v>
      </c>
      <c r="F365">
        <v>2.5</v>
      </c>
      <c r="G365" t="b">
        <v>0</v>
      </c>
      <c r="H365" t="b">
        <v>0</v>
      </c>
      <c r="I365" t="b">
        <v>0</v>
      </c>
      <c r="J365" t="b">
        <v>0</v>
      </c>
      <c r="K365" s="2">
        <f>_xlfn.XLOOKUP(B365,Inflation_Stats!A:A,Inflation_Stats!C:C)*C365</f>
        <v>847230735.43057716</v>
      </c>
      <c r="L365">
        <f>IF(Everything_Movies[[#This Row],[letterboxd_million]],1,0)</f>
        <v>0</v>
      </c>
    </row>
    <row r="366" spans="1:12" hidden="1" x14ac:dyDescent="0.3">
      <c r="A366" t="s">
        <v>732</v>
      </c>
      <c r="B366">
        <v>2003</v>
      </c>
      <c r="C366">
        <v>484592874</v>
      </c>
      <c r="D366">
        <v>5</v>
      </c>
      <c r="E366" t="s">
        <v>163</v>
      </c>
      <c r="F366">
        <v>3</v>
      </c>
      <c r="G366" t="b">
        <v>0</v>
      </c>
      <c r="H366" t="b">
        <v>0</v>
      </c>
      <c r="I366" t="b">
        <v>0</v>
      </c>
      <c r="J366" t="b">
        <v>0</v>
      </c>
      <c r="K366" s="2">
        <f>_xlfn.XLOOKUP(B366,Inflation_Stats!A:A,Inflation_Stats!C:C)*C366</f>
        <v>846720363.10924959</v>
      </c>
      <c r="L366">
        <f>IF(Everything_Movies[[#This Row],[letterboxd_million]],1,0)</f>
        <v>0</v>
      </c>
    </row>
    <row r="367" spans="1:12" hidden="1" x14ac:dyDescent="0.3">
      <c r="A367" t="s">
        <v>2315</v>
      </c>
      <c r="B367">
        <v>2011</v>
      </c>
      <c r="C367">
        <v>586764305</v>
      </c>
      <c r="D367">
        <v>8</v>
      </c>
      <c r="E367" t="s">
        <v>161</v>
      </c>
      <c r="F367">
        <v>3</v>
      </c>
      <c r="G367" t="b">
        <v>0</v>
      </c>
      <c r="H367" t="b">
        <v>0</v>
      </c>
      <c r="I367" t="b">
        <v>0</v>
      </c>
      <c r="J367" t="b">
        <v>0</v>
      </c>
      <c r="K367" s="2">
        <f>_xlfn.XLOOKUP(B367,Inflation_Stats!A:A,Inflation_Stats!C:C)*C367</f>
        <v>846031366.36323178</v>
      </c>
      <c r="L367">
        <f>IF(Everything_Movies[[#This Row],[letterboxd_million]],1,0)</f>
        <v>0</v>
      </c>
    </row>
    <row r="368" spans="1:12" hidden="1" x14ac:dyDescent="0.3">
      <c r="A368" t="s">
        <v>2910</v>
      </c>
      <c r="B368">
        <v>2014</v>
      </c>
      <c r="C368">
        <v>621537519</v>
      </c>
      <c r="D368">
        <v>12</v>
      </c>
      <c r="E368" t="s">
        <v>161</v>
      </c>
      <c r="F368">
        <v>4</v>
      </c>
      <c r="G368" t="b">
        <v>0</v>
      </c>
      <c r="H368" t="b">
        <v>0</v>
      </c>
      <c r="I368" t="b">
        <v>0</v>
      </c>
      <c r="J368" t="b">
        <v>1</v>
      </c>
      <c r="K368" s="2">
        <f>_xlfn.XLOOKUP(B368,Inflation_Stats!A:A,Inflation_Stats!C:C)*C368</f>
        <v>842880309.48896885</v>
      </c>
      <c r="L368">
        <f>IF(Everything_Movies[[#This Row],[letterboxd_million]],1,0)</f>
        <v>1</v>
      </c>
    </row>
    <row r="369" spans="1:12" hidden="1" x14ac:dyDescent="0.3">
      <c r="A369" t="s">
        <v>1527</v>
      </c>
      <c r="B369">
        <v>2007</v>
      </c>
      <c r="C369">
        <v>536414270</v>
      </c>
      <c r="D369">
        <v>8</v>
      </c>
      <c r="E369" t="s">
        <v>161</v>
      </c>
      <c r="G369" t="b">
        <v>0</v>
      </c>
      <c r="H369" t="b">
        <v>0</v>
      </c>
      <c r="I369" t="b">
        <v>0</v>
      </c>
      <c r="J369" t="b">
        <v>1</v>
      </c>
      <c r="K369" s="2">
        <f>_xlfn.XLOOKUP(B369,Inflation_Stats!A:A,Inflation_Stats!C:C)*C369</f>
        <v>840125939.22293222</v>
      </c>
      <c r="L369">
        <f>IF(Everything_Movies[[#This Row],[letterboxd_million]],1,0)</f>
        <v>1</v>
      </c>
    </row>
    <row r="370" spans="1:12" hidden="1" x14ac:dyDescent="0.3">
      <c r="A370" t="s">
        <v>3690</v>
      </c>
      <c r="B370">
        <v>2018</v>
      </c>
      <c r="C370">
        <v>654855901</v>
      </c>
      <c r="D370">
        <v>10</v>
      </c>
      <c r="E370" t="s">
        <v>161</v>
      </c>
      <c r="G370" t="b">
        <v>0</v>
      </c>
      <c r="H370" t="b">
        <v>0</v>
      </c>
      <c r="I370" t="b">
        <v>0</v>
      </c>
      <c r="J370" t="b">
        <v>0</v>
      </c>
      <c r="K370" s="2">
        <f>_xlfn.XLOOKUP(B370,Inflation_Stats!A:A,Inflation_Stats!C:C)*C370</f>
        <v>839272159.89238334</v>
      </c>
      <c r="L370">
        <f>IF(Everything_Movies[[#This Row],[letterboxd_million]],1,0)</f>
        <v>0</v>
      </c>
    </row>
    <row r="371" spans="1:12" hidden="1" x14ac:dyDescent="0.3">
      <c r="A371" t="s">
        <v>4255</v>
      </c>
      <c r="B371">
        <v>2021</v>
      </c>
      <c r="C371">
        <v>686257563</v>
      </c>
      <c r="D371">
        <v>6</v>
      </c>
      <c r="E371" t="s">
        <v>161</v>
      </c>
      <c r="G371" t="b">
        <v>0</v>
      </c>
      <c r="H371" t="b">
        <v>0</v>
      </c>
      <c r="I371" t="b">
        <v>0</v>
      </c>
      <c r="J371" t="b">
        <v>0</v>
      </c>
      <c r="K371" s="2">
        <f>_xlfn.XLOOKUP(B371,Inflation_Stats!A:A,Inflation_Stats!C:C)*C371</f>
        <v>832063445.14803267</v>
      </c>
      <c r="L371">
        <f>IF(Everything_Movies[[#This Row],[letterboxd_million]],1,0)</f>
        <v>0</v>
      </c>
    </row>
    <row r="372" spans="1:12" hidden="1" x14ac:dyDescent="0.3">
      <c r="A372" t="s">
        <v>336</v>
      </c>
      <c r="B372">
        <v>2001</v>
      </c>
      <c r="C372">
        <v>450717150</v>
      </c>
      <c r="D372">
        <v>5</v>
      </c>
      <c r="E372" t="s">
        <v>163</v>
      </c>
      <c r="F372">
        <v>4</v>
      </c>
      <c r="G372" t="b">
        <v>0</v>
      </c>
      <c r="H372" t="b">
        <v>0</v>
      </c>
      <c r="I372" t="b">
        <v>0</v>
      </c>
      <c r="J372" t="b">
        <v>1</v>
      </c>
      <c r="K372" s="2">
        <f>_xlfn.XLOOKUP(B372,Inflation_Stats!A:A,Inflation_Stats!C:C)*C372</f>
        <v>819333531.75393426</v>
      </c>
      <c r="L372">
        <f>IF(Everything_Movies[[#This Row],[letterboxd_million]],1,0)</f>
        <v>1</v>
      </c>
    </row>
    <row r="373" spans="1:12" hidden="1" x14ac:dyDescent="0.3">
      <c r="A373" t="s">
        <v>7865</v>
      </c>
      <c r="B373">
        <v>1983</v>
      </c>
      <c r="C373">
        <v>252601637</v>
      </c>
      <c r="D373">
        <v>1</v>
      </c>
      <c r="E373" t="s">
        <v>163</v>
      </c>
      <c r="F373">
        <v>4.5</v>
      </c>
      <c r="G373" t="b">
        <v>0</v>
      </c>
      <c r="H373" t="b">
        <v>1</v>
      </c>
      <c r="I373" t="b">
        <v>0</v>
      </c>
      <c r="J373" t="b">
        <v>1</v>
      </c>
      <c r="K373" s="2">
        <f>_xlfn.XLOOKUP(B373,Inflation_Stats!A:A,Inflation_Stats!C:C)*C373</f>
        <v>817235153.34462047</v>
      </c>
      <c r="L373">
        <f>IF(Everything_Movies[[#This Row],[letterboxd_million]],1,0)</f>
        <v>1</v>
      </c>
    </row>
    <row r="374" spans="1:12" hidden="1" x14ac:dyDescent="0.3">
      <c r="A374" t="s">
        <v>33</v>
      </c>
      <c r="B374">
        <v>2001</v>
      </c>
      <c r="C374">
        <v>449220945</v>
      </c>
      <c r="D374">
        <v>6</v>
      </c>
      <c r="E374" t="s">
        <v>163</v>
      </c>
      <c r="G374" t="b">
        <v>0</v>
      </c>
      <c r="H374" t="b">
        <v>0</v>
      </c>
      <c r="I374" t="b">
        <v>0</v>
      </c>
      <c r="J374" t="b">
        <v>0</v>
      </c>
      <c r="K374" s="2">
        <f>_xlfn.XLOOKUP(B374,Inflation_Stats!A:A,Inflation_Stats!C:C)*C374</f>
        <v>816613664.25637424</v>
      </c>
      <c r="L374">
        <f>IF(Everything_Movies[[#This Row],[letterboxd_million]],1,0)</f>
        <v>0</v>
      </c>
    </row>
    <row r="375" spans="1:12" hidden="1" x14ac:dyDescent="0.3">
      <c r="A375" t="s">
        <v>8377</v>
      </c>
      <c r="B375">
        <v>1978</v>
      </c>
      <c r="C375">
        <v>159994471</v>
      </c>
      <c r="D375">
        <v>1</v>
      </c>
      <c r="E375" t="s">
        <v>163</v>
      </c>
      <c r="F375">
        <v>3</v>
      </c>
      <c r="G375" t="b">
        <v>0</v>
      </c>
      <c r="H375" t="b">
        <v>0</v>
      </c>
      <c r="I375" t="b">
        <v>0</v>
      </c>
      <c r="J375" t="b">
        <v>1</v>
      </c>
      <c r="K375" s="2">
        <f>_xlfn.XLOOKUP(B375,Inflation_Stats!A:A,Inflation_Stats!C:C)*C375</f>
        <v>812924134.23122931</v>
      </c>
      <c r="L375">
        <f>IF(Everything_Movies[[#This Row],[letterboxd_million]],1,0)</f>
        <v>1</v>
      </c>
    </row>
    <row r="376" spans="1:12" hidden="1" x14ac:dyDescent="0.3">
      <c r="A376" t="s">
        <v>2316</v>
      </c>
      <c r="B376">
        <v>2011</v>
      </c>
      <c r="C376">
        <v>563749323</v>
      </c>
      <c r="D376">
        <v>9</v>
      </c>
      <c r="E376" t="s">
        <v>161</v>
      </c>
      <c r="F376">
        <v>2</v>
      </c>
      <c r="G376" t="b">
        <v>0</v>
      </c>
      <c r="H376" t="b">
        <v>0</v>
      </c>
      <c r="I376" t="b">
        <v>0</v>
      </c>
      <c r="J376" t="b">
        <v>0</v>
      </c>
      <c r="K376" s="2">
        <f>_xlfn.XLOOKUP(B376,Inflation_Stats!A:A,Inflation_Stats!C:C)*C376</f>
        <v>812847008.51739252</v>
      </c>
      <c r="L376">
        <f>IF(Everything_Movies[[#This Row],[letterboxd_million]],1,0)</f>
        <v>0</v>
      </c>
    </row>
    <row r="377" spans="1:12" hidden="1" x14ac:dyDescent="0.3">
      <c r="A377" t="s">
        <v>3500</v>
      </c>
      <c r="B377">
        <v>2017</v>
      </c>
      <c r="C377">
        <v>619021436</v>
      </c>
      <c r="D377">
        <v>15</v>
      </c>
      <c r="E377" t="s">
        <v>161</v>
      </c>
      <c r="F377">
        <v>5</v>
      </c>
      <c r="G377" t="b">
        <v>0</v>
      </c>
      <c r="H377" t="b">
        <v>1</v>
      </c>
      <c r="I377" t="b">
        <v>0</v>
      </c>
      <c r="J377" t="b">
        <v>1</v>
      </c>
      <c r="K377" s="2">
        <f>_xlfn.XLOOKUP(B377,Inflation_Stats!A:A,Inflation_Stats!C:C)*C377</f>
        <v>810006496.71360934</v>
      </c>
      <c r="L377">
        <f>IF(Everything_Movies[[#This Row],[letterboxd_million]],1,0)</f>
        <v>1</v>
      </c>
    </row>
    <row r="378" spans="1:12" hidden="1" x14ac:dyDescent="0.3">
      <c r="A378" t="s">
        <v>1129</v>
      </c>
      <c r="B378">
        <v>2005</v>
      </c>
      <c r="C378">
        <v>487287646</v>
      </c>
      <c r="D378">
        <v>7</v>
      </c>
      <c r="E378" t="s">
        <v>163</v>
      </c>
      <c r="F378">
        <v>3.5</v>
      </c>
      <c r="G378" t="b">
        <v>0</v>
      </c>
      <c r="H378" t="b">
        <v>0</v>
      </c>
      <c r="I378" t="b">
        <v>0</v>
      </c>
      <c r="J378" t="b">
        <v>1</v>
      </c>
      <c r="K378" s="2">
        <f>_xlfn.XLOOKUP(B378,Inflation_Stats!A:A,Inflation_Stats!C:C)*C378</f>
        <v>808860963.55125022</v>
      </c>
      <c r="L378">
        <f>IF(Everything_Movies[[#This Row],[letterboxd_million]],1,0)</f>
        <v>1</v>
      </c>
    </row>
    <row r="379" spans="1:12" hidden="1" x14ac:dyDescent="0.3">
      <c r="A379" t="s">
        <v>2712</v>
      </c>
      <c r="B379">
        <v>2013</v>
      </c>
      <c r="C379">
        <v>587204668</v>
      </c>
      <c r="D379">
        <v>11</v>
      </c>
      <c r="E379" t="s">
        <v>161</v>
      </c>
      <c r="F379">
        <v>2.5</v>
      </c>
      <c r="G379" t="b">
        <v>0</v>
      </c>
      <c r="H379" t="b">
        <v>0</v>
      </c>
      <c r="I379" t="b">
        <v>0</v>
      </c>
      <c r="J379" t="b">
        <v>0</v>
      </c>
      <c r="K379" s="2">
        <f>_xlfn.XLOOKUP(B379,Inflation_Stats!A:A,Inflation_Stats!C:C)*C379</f>
        <v>808265608.63120687</v>
      </c>
      <c r="L379">
        <f>IF(Everything_Movies[[#This Row],[letterboxd_million]],1,0)</f>
        <v>0</v>
      </c>
    </row>
    <row r="380" spans="1:12" hidden="1" x14ac:dyDescent="0.3">
      <c r="A380" t="s">
        <v>164</v>
      </c>
      <c r="B380">
        <v>2000</v>
      </c>
      <c r="C380">
        <v>429632142</v>
      </c>
      <c r="D380">
        <v>3</v>
      </c>
      <c r="E380" t="s">
        <v>163</v>
      </c>
      <c r="G380" t="b">
        <v>0</v>
      </c>
      <c r="H380" t="b">
        <v>0</v>
      </c>
      <c r="I380" t="b">
        <v>0</v>
      </c>
      <c r="J380" t="b">
        <v>1</v>
      </c>
      <c r="K380" s="2">
        <f>_xlfn.XLOOKUP(B380,Inflation_Stats!A:A,Inflation_Stats!C:C)*C380</f>
        <v>807558418.73046827</v>
      </c>
      <c r="L380">
        <f>IF(Everything_Movies[[#This Row],[letterboxd_million]],1,0)</f>
        <v>1</v>
      </c>
    </row>
    <row r="381" spans="1:12" hidden="1" x14ac:dyDescent="0.3">
      <c r="A381" t="s">
        <v>2317</v>
      </c>
      <c r="B381">
        <v>2011</v>
      </c>
      <c r="C381">
        <v>559852396</v>
      </c>
      <c r="D381">
        <v>10</v>
      </c>
      <c r="E381" t="s">
        <v>161</v>
      </c>
      <c r="F381">
        <v>2</v>
      </c>
      <c r="G381" t="b">
        <v>0</v>
      </c>
      <c r="H381" t="b">
        <v>0</v>
      </c>
      <c r="I381" t="b">
        <v>0</v>
      </c>
      <c r="J381" t="b">
        <v>1</v>
      </c>
      <c r="K381" s="2">
        <f>_xlfn.XLOOKUP(B381,Inflation_Stats!A:A,Inflation_Stats!C:C)*C381</f>
        <v>807228189.43393147</v>
      </c>
      <c r="L381">
        <f>IF(Everything_Movies[[#This Row],[letterboxd_million]],1,0)</f>
        <v>1</v>
      </c>
    </row>
    <row r="382" spans="1:12" hidden="1" x14ac:dyDescent="0.3">
      <c r="A382" t="s">
        <v>2318</v>
      </c>
      <c r="B382">
        <v>2011</v>
      </c>
      <c r="C382">
        <v>554987477</v>
      </c>
      <c r="D382">
        <v>11</v>
      </c>
      <c r="E382" t="s">
        <v>161</v>
      </c>
      <c r="F382">
        <v>3</v>
      </c>
      <c r="G382" t="b">
        <v>0</v>
      </c>
      <c r="H382" t="b">
        <v>0</v>
      </c>
      <c r="I382" t="b">
        <v>0</v>
      </c>
      <c r="J382" t="b">
        <v>0</v>
      </c>
      <c r="K382" s="2">
        <f>_xlfn.XLOOKUP(B382,Inflation_Stats!A:A,Inflation_Stats!C:C)*C382</f>
        <v>800213662.41900599</v>
      </c>
      <c r="L382">
        <f>IF(Everything_Movies[[#This Row],[letterboxd_million]],1,0)</f>
        <v>0</v>
      </c>
    </row>
    <row r="383" spans="1:12" hidden="1" x14ac:dyDescent="0.3">
      <c r="A383" t="s">
        <v>3691</v>
      </c>
      <c r="B383">
        <v>2018</v>
      </c>
      <c r="C383">
        <v>622674139</v>
      </c>
      <c r="D383">
        <v>11</v>
      </c>
      <c r="E383" t="s">
        <v>161</v>
      </c>
      <c r="F383">
        <v>2.5</v>
      </c>
      <c r="G383" t="b">
        <v>0</v>
      </c>
      <c r="H383" t="b">
        <v>0</v>
      </c>
      <c r="I383" t="b">
        <v>0</v>
      </c>
      <c r="J383" t="b">
        <v>1</v>
      </c>
      <c r="K383" s="2">
        <f>_xlfn.XLOOKUP(B383,Inflation_Stats!A:A,Inflation_Stats!C:C)*C383</f>
        <v>798027579.42569125</v>
      </c>
      <c r="L383">
        <f>IF(Everything_Movies[[#This Row],[letterboxd_million]],1,0)</f>
        <v>1</v>
      </c>
    </row>
    <row r="384" spans="1:12" hidden="1" x14ac:dyDescent="0.3">
      <c r="A384" t="s">
        <v>2123</v>
      </c>
      <c r="B384">
        <v>2010</v>
      </c>
      <c r="C384">
        <v>543113985</v>
      </c>
      <c r="D384">
        <v>9</v>
      </c>
      <c r="E384" t="s">
        <v>161</v>
      </c>
      <c r="F384">
        <v>3.5</v>
      </c>
      <c r="G384" t="b">
        <v>0</v>
      </c>
      <c r="H384" t="b">
        <v>0</v>
      </c>
      <c r="I384" t="b">
        <v>0</v>
      </c>
      <c r="J384" t="b">
        <v>1</v>
      </c>
      <c r="K384" s="2">
        <f>_xlfn.XLOOKUP(B384,Inflation_Stats!A:A,Inflation_Stats!C:C)*C384</f>
        <v>794840168.10265529</v>
      </c>
      <c r="L384">
        <f>IF(Everything_Movies[[#This Row],[letterboxd_million]],1,0)</f>
        <v>1</v>
      </c>
    </row>
    <row r="385" spans="1:12" hidden="1" x14ac:dyDescent="0.3">
      <c r="A385" t="s">
        <v>733</v>
      </c>
      <c r="B385">
        <v>2003</v>
      </c>
      <c r="C385">
        <v>454627263</v>
      </c>
      <c r="D385">
        <v>6</v>
      </c>
      <c r="E385" t="s">
        <v>163</v>
      </c>
      <c r="F385">
        <v>3.5</v>
      </c>
      <c r="G385" t="b">
        <v>0</v>
      </c>
      <c r="H385" t="b">
        <v>0</v>
      </c>
      <c r="I385" t="b">
        <v>0</v>
      </c>
      <c r="J385" t="b">
        <v>0</v>
      </c>
      <c r="K385" s="2">
        <f>_xlfn.XLOOKUP(B385,Inflation_Stats!A:A,Inflation_Stats!C:C)*C385</f>
        <v>794361993.04640269</v>
      </c>
      <c r="L385">
        <f>IF(Everything_Movies[[#This Row],[letterboxd_million]],1,0)</f>
        <v>0</v>
      </c>
    </row>
    <row r="386" spans="1:12" hidden="1" x14ac:dyDescent="0.3">
      <c r="A386" t="s">
        <v>3882</v>
      </c>
      <c r="B386">
        <v>1992</v>
      </c>
      <c r="C386">
        <v>346492782</v>
      </c>
      <c r="D386">
        <v>1</v>
      </c>
      <c r="E386" t="s">
        <v>163</v>
      </c>
      <c r="F386">
        <v>4</v>
      </c>
      <c r="G386" t="b">
        <v>0</v>
      </c>
      <c r="H386" t="b">
        <v>0</v>
      </c>
      <c r="I386" t="b">
        <v>0</v>
      </c>
      <c r="J386" t="b">
        <v>1</v>
      </c>
      <c r="K386" s="2">
        <f>_xlfn.XLOOKUP(B386,Inflation_Stats!A:A,Inflation_Stats!C:C)*C386</f>
        <v>794212886.80502141</v>
      </c>
      <c r="L386">
        <f>IF(Everything_Movies[[#This Row],[letterboxd_million]],1,0)</f>
        <v>1</v>
      </c>
    </row>
    <row r="387" spans="1:12" hidden="1" x14ac:dyDescent="0.3">
      <c r="A387" t="s">
        <v>3501</v>
      </c>
      <c r="B387">
        <v>2017</v>
      </c>
      <c r="C387">
        <v>605425157</v>
      </c>
      <c r="D387">
        <v>16</v>
      </c>
      <c r="E387" t="s">
        <v>161</v>
      </c>
      <c r="G387" t="b">
        <v>0</v>
      </c>
      <c r="H387" t="b">
        <v>0</v>
      </c>
      <c r="I387" t="b">
        <v>0</v>
      </c>
      <c r="J387" t="b">
        <v>0</v>
      </c>
      <c r="K387" s="2">
        <f>_xlfn.XLOOKUP(B387,Inflation_Stats!A:A,Inflation_Stats!C:C)*C387</f>
        <v>792215393.40013576</v>
      </c>
      <c r="L387">
        <f>IF(Everything_Movies[[#This Row],[letterboxd_million]],1,0)</f>
        <v>0</v>
      </c>
    </row>
    <row r="388" spans="1:12" hidden="1" x14ac:dyDescent="0.3">
      <c r="A388" t="s">
        <v>8098</v>
      </c>
      <c r="B388">
        <v>1981</v>
      </c>
      <c r="C388">
        <v>216385706</v>
      </c>
      <c r="D388">
        <v>1</v>
      </c>
      <c r="E388" t="s">
        <v>163</v>
      </c>
      <c r="G388" t="b">
        <v>0</v>
      </c>
      <c r="H388" t="b">
        <v>0</v>
      </c>
      <c r="I388" t="b">
        <v>0</v>
      </c>
      <c r="J388" t="b">
        <v>0</v>
      </c>
      <c r="K388" s="2">
        <f>_xlfn.XLOOKUP(B388,Inflation_Stats!A:A,Inflation_Stats!C:C)*C388</f>
        <v>791342846.57793689</v>
      </c>
      <c r="L388">
        <f>IF(Everything_Movies[[#This Row],[letterboxd_million]],1,0)</f>
        <v>0</v>
      </c>
    </row>
    <row r="389" spans="1:12" hidden="1" x14ac:dyDescent="0.3">
      <c r="A389" t="s">
        <v>533</v>
      </c>
      <c r="B389">
        <v>2002</v>
      </c>
      <c r="C389">
        <v>441818803</v>
      </c>
      <c r="D389">
        <v>5</v>
      </c>
      <c r="E389" t="s">
        <v>163</v>
      </c>
      <c r="F389">
        <v>2.5</v>
      </c>
      <c r="G389" t="b">
        <v>0</v>
      </c>
      <c r="H389" t="b">
        <v>0</v>
      </c>
      <c r="I389" t="b">
        <v>0</v>
      </c>
      <c r="J389" t="b">
        <v>0</v>
      </c>
      <c r="K389" s="2">
        <f>_xlfn.XLOOKUP(B389,Inflation_Stats!A:A,Inflation_Stats!C:C)*C389</f>
        <v>790509570.63798201</v>
      </c>
      <c r="L389">
        <f>IF(Everything_Movies[[#This Row],[letterboxd_million]],1,0)</f>
        <v>0</v>
      </c>
    </row>
    <row r="390" spans="1:12" hidden="1" x14ac:dyDescent="0.3">
      <c r="A390" t="s">
        <v>1130</v>
      </c>
      <c r="B390">
        <v>2005</v>
      </c>
      <c r="C390">
        <v>474968763</v>
      </c>
      <c r="D390">
        <v>8</v>
      </c>
      <c r="E390" t="s">
        <v>163</v>
      </c>
      <c r="F390">
        <v>3.5</v>
      </c>
      <c r="G390" t="b">
        <v>0</v>
      </c>
      <c r="H390" t="b">
        <v>0</v>
      </c>
      <c r="I390" t="b">
        <v>0</v>
      </c>
      <c r="J390" t="b">
        <v>1</v>
      </c>
      <c r="K390" s="2">
        <f>_xlfn.XLOOKUP(B390,Inflation_Stats!A:A,Inflation_Stats!C:C)*C390</f>
        <v>788412541.23837447</v>
      </c>
      <c r="L390">
        <f>IF(Everything_Movies[[#This Row],[letterboxd_million]],1,0)</f>
        <v>1</v>
      </c>
    </row>
    <row r="391" spans="1:12" hidden="1" x14ac:dyDescent="0.3">
      <c r="A391" t="s">
        <v>1924</v>
      </c>
      <c r="B391">
        <v>2009</v>
      </c>
      <c r="C391">
        <v>524028679</v>
      </c>
      <c r="D391">
        <v>8</v>
      </c>
      <c r="E391" t="s">
        <v>161</v>
      </c>
      <c r="F391">
        <v>3.5</v>
      </c>
      <c r="G391" t="b">
        <v>0</v>
      </c>
      <c r="H391" t="b">
        <v>0</v>
      </c>
      <c r="I391" t="b">
        <v>0</v>
      </c>
      <c r="J391" t="b">
        <v>1</v>
      </c>
      <c r="K391" s="2">
        <f>_xlfn.XLOOKUP(B391,Inflation_Stats!A:A,Inflation_Stats!C:C)*C391</f>
        <v>787615618.98698044</v>
      </c>
      <c r="L391">
        <f>IF(Everything_Movies[[#This Row],[letterboxd_million]],1,0)</f>
        <v>1</v>
      </c>
    </row>
    <row r="392" spans="1:12" hidden="1" x14ac:dyDescent="0.3">
      <c r="A392" t="s">
        <v>337</v>
      </c>
      <c r="B392">
        <v>2001</v>
      </c>
      <c r="C392">
        <v>433013274</v>
      </c>
      <c r="D392">
        <v>7</v>
      </c>
      <c r="E392" t="s">
        <v>163</v>
      </c>
      <c r="G392" t="b">
        <v>0</v>
      </c>
      <c r="H392" t="b">
        <v>0</v>
      </c>
      <c r="I392" t="b">
        <v>0</v>
      </c>
      <c r="J392" t="b">
        <v>0</v>
      </c>
      <c r="K392" s="2">
        <f>_xlfn.XLOOKUP(B392,Inflation_Stats!A:A,Inflation_Stats!C:C)*C392</f>
        <v>787150644.44020832</v>
      </c>
      <c r="L392">
        <f>IF(Everything_Movies[[#This Row],[letterboxd_million]],1,0)</f>
        <v>0</v>
      </c>
    </row>
    <row r="393" spans="1:12" hidden="1" x14ac:dyDescent="0.3">
      <c r="A393" t="s">
        <v>1727</v>
      </c>
      <c r="B393">
        <v>2008</v>
      </c>
      <c r="C393">
        <v>521311860</v>
      </c>
      <c r="D393">
        <v>9</v>
      </c>
      <c r="E393" t="s">
        <v>161</v>
      </c>
      <c r="F393">
        <v>5</v>
      </c>
      <c r="G393" t="b">
        <v>0</v>
      </c>
      <c r="H393" t="b">
        <v>1</v>
      </c>
      <c r="I393" t="b">
        <v>1</v>
      </c>
      <c r="J393" t="b">
        <v>1</v>
      </c>
      <c r="K393" s="2">
        <f>_xlfn.XLOOKUP(B393,Inflation_Stats!A:A,Inflation_Stats!C:C)*C393</f>
        <v>784315769.6001848</v>
      </c>
      <c r="L393">
        <f>IF(Everything_Movies[[#This Row],[letterboxd_million]],1,0)</f>
        <v>1</v>
      </c>
    </row>
    <row r="394" spans="1:12" hidden="1" x14ac:dyDescent="0.3">
      <c r="A394" t="s">
        <v>2319</v>
      </c>
      <c r="B394">
        <v>2011</v>
      </c>
      <c r="C394">
        <v>543848418</v>
      </c>
      <c r="D394">
        <v>12</v>
      </c>
      <c r="E394" t="s">
        <v>161</v>
      </c>
      <c r="G394" t="b">
        <v>0</v>
      </c>
      <c r="H394" t="b">
        <v>0</v>
      </c>
      <c r="I394" t="b">
        <v>0</v>
      </c>
      <c r="J394" t="b">
        <v>0</v>
      </c>
      <c r="K394" s="2">
        <f>_xlfn.XLOOKUP(B394,Inflation_Stats!A:A,Inflation_Stats!C:C)*C394</f>
        <v>784152710.4737941</v>
      </c>
      <c r="L394">
        <f>IF(Everything_Movies[[#This Row],[letterboxd_million]],1,0)</f>
        <v>0</v>
      </c>
    </row>
    <row r="395" spans="1:12" hidden="1" x14ac:dyDescent="0.3">
      <c r="A395" t="s">
        <v>4826</v>
      </c>
      <c r="B395">
        <v>2024</v>
      </c>
      <c r="C395">
        <v>756235166</v>
      </c>
      <c r="D395">
        <v>5</v>
      </c>
      <c r="E395" t="s">
        <v>161</v>
      </c>
      <c r="G395" t="b">
        <v>0</v>
      </c>
      <c r="H395" t="b">
        <v>0</v>
      </c>
      <c r="I395" t="b">
        <v>1</v>
      </c>
      <c r="J395" t="b">
        <v>1</v>
      </c>
      <c r="K395" s="2">
        <f>_xlfn.XLOOKUP(B395,Inflation_Stats!A:A,Inflation_Stats!C:C)*C395</f>
        <v>778165985.81399989</v>
      </c>
      <c r="L395">
        <f>IF(Everything_Movies[[#This Row],[letterboxd_million]],1,0)</f>
        <v>1</v>
      </c>
    </row>
    <row r="396" spans="1:12" hidden="1" x14ac:dyDescent="0.3">
      <c r="A396" t="s">
        <v>8099</v>
      </c>
      <c r="B396">
        <v>1981</v>
      </c>
      <c r="C396">
        <v>212222025</v>
      </c>
      <c r="D396">
        <v>2</v>
      </c>
      <c r="E396" t="s">
        <v>163</v>
      </c>
      <c r="F396">
        <v>4.5</v>
      </c>
      <c r="G396" t="b">
        <v>0</v>
      </c>
      <c r="H396" t="b">
        <v>1</v>
      </c>
      <c r="I396" t="b">
        <v>1</v>
      </c>
      <c r="J396" t="b">
        <v>1</v>
      </c>
      <c r="K396" s="2">
        <f>_xlfn.XLOOKUP(B396,Inflation_Stats!A:A,Inflation_Stats!C:C)*C396</f>
        <v>776115874.16977572</v>
      </c>
      <c r="L396">
        <f>IF(Everything_Movies[[#This Row],[letterboxd_million]],1,0)</f>
        <v>1</v>
      </c>
    </row>
    <row r="397" spans="1:12" hidden="1" x14ac:dyDescent="0.3">
      <c r="A397" t="s">
        <v>534</v>
      </c>
      <c r="B397">
        <v>2002</v>
      </c>
      <c r="C397">
        <v>431971116</v>
      </c>
      <c r="D397">
        <v>6</v>
      </c>
      <c r="E397" t="s">
        <v>163</v>
      </c>
      <c r="G397" t="b">
        <v>0</v>
      </c>
      <c r="H397" t="b">
        <v>0</v>
      </c>
      <c r="I397" t="b">
        <v>0</v>
      </c>
      <c r="J397" t="b">
        <v>0</v>
      </c>
      <c r="K397" s="2">
        <f>_xlfn.XLOOKUP(B397,Inflation_Stats!A:A,Inflation_Stats!C:C)*C397</f>
        <v>772889924.82551694</v>
      </c>
      <c r="L397">
        <f>IF(Everything_Movies[[#This Row],[letterboxd_million]],1,0)</f>
        <v>0</v>
      </c>
    </row>
    <row r="398" spans="1:12" hidden="1" x14ac:dyDescent="0.3">
      <c r="A398" t="s">
        <v>2517</v>
      </c>
      <c r="B398">
        <v>2012</v>
      </c>
      <c r="C398">
        <v>549368315</v>
      </c>
      <c r="D398">
        <v>12</v>
      </c>
      <c r="E398" t="s">
        <v>161</v>
      </c>
      <c r="F398">
        <v>3</v>
      </c>
      <c r="G398" t="b">
        <v>0</v>
      </c>
      <c r="H398" t="b">
        <v>0</v>
      </c>
      <c r="I398" t="b">
        <v>0</v>
      </c>
      <c r="J398" t="b">
        <v>1</v>
      </c>
      <c r="K398" s="2">
        <f>_xlfn.XLOOKUP(B398,Inflation_Stats!A:A,Inflation_Stats!C:C)*C398</f>
        <v>769040411.05041158</v>
      </c>
      <c r="L398">
        <f>IF(Everything_Movies[[#This Row],[letterboxd_million]],1,0)</f>
        <v>1</v>
      </c>
    </row>
    <row r="399" spans="1:12" hidden="1" x14ac:dyDescent="0.3">
      <c r="A399" t="s">
        <v>5017</v>
      </c>
      <c r="B399">
        <v>2025</v>
      </c>
      <c r="C399">
        <v>768037710</v>
      </c>
      <c r="D399">
        <v>4</v>
      </c>
      <c r="E399" t="s">
        <v>161</v>
      </c>
      <c r="G399" t="b">
        <v>0</v>
      </c>
      <c r="H399" t="b">
        <v>0</v>
      </c>
      <c r="I399" t="b">
        <v>0</v>
      </c>
      <c r="J399" t="b">
        <v>0</v>
      </c>
      <c r="K399" s="2">
        <f>_xlfn.XLOOKUP(B399,Inflation_Stats!A:A,Inflation_Stats!C:C)*C399</f>
        <v>768037710</v>
      </c>
      <c r="L399">
        <f>IF(Everything_Movies[[#This Row],[letterboxd_million]],1,0)</f>
        <v>0</v>
      </c>
    </row>
    <row r="400" spans="1:12" hidden="1" x14ac:dyDescent="0.3">
      <c r="A400" t="s">
        <v>3106</v>
      </c>
      <c r="B400">
        <v>2015</v>
      </c>
      <c r="C400">
        <v>569651467</v>
      </c>
      <c r="D400">
        <v>11</v>
      </c>
      <c r="E400" t="s">
        <v>161</v>
      </c>
      <c r="G400" t="b">
        <v>0</v>
      </c>
      <c r="H400" t="b">
        <v>0</v>
      </c>
      <c r="I400" t="b">
        <v>0</v>
      </c>
      <c r="J400" t="b">
        <v>0</v>
      </c>
      <c r="K400" s="2">
        <f>_xlfn.XLOOKUP(B400,Inflation_Stats!A:A,Inflation_Stats!C:C)*C400</f>
        <v>766385442.21972442</v>
      </c>
      <c r="L400">
        <f>IF(Everything_Movies[[#This Row],[letterboxd_million]],1,0)</f>
        <v>0</v>
      </c>
    </row>
    <row r="401" spans="1:12" hidden="1" x14ac:dyDescent="0.3">
      <c r="A401" t="s">
        <v>734</v>
      </c>
      <c r="B401">
        <v>2003</v>
      </c>
      <c r="C401">
        <v>433371112</v>
      </c>
      <c r="D401">
        <v>7</v>
      </c>
      <c r="E401" t="s">
        <v>163</v>
      </c>
      <c r="G401" t="b">
        <v>0</v>
      </c>
      <c r="H401" t="b">
        <v>0</v>
      </c>
      <c r="I401" t="b">
        <v>0</v>
      </c>
      <c r="J401" t="b">
        <v>0</v>
      </c>
      <c r="K401" s="2">
        <f>_xlfn.XLOOKUP(B401,Inflation_Stats!A:A,Inflation_Stats!C:C)*C401</f>
        <v>757221504.89918113</v>
      </c>
      <c r="L401">
        <f>IF(Everything_Movies[[#This Row],[letterboxd_million]],1,0)</f>
        <v>0</v>
      </c>
    </row>
    <row r="402" spans="1:12" hidden="1" x14ac:dyDescent="0.3">
      <c r="A402" t="s">
        <v>2518</v>
      </c>
      <c r="B402">
        <v>2012</v>
      </c>
      <c r="C402">
        <v>538983207</v>
      </c>
      <c r="D402">
        <v>13</v>
      </c>
      <c r="E402" t="s">
        <v>161</v>
      </c>
      <c r="F402">
        <v>3</v>
      </c>
      <c r="G402" t="b">
        <v>0</v>
      </c>
      <c r="H402" t="b">
        <v>0</v>
      </c>
      <c r="I402" t="b">
        <v>0</v>
      </c>
      <c r="J402" t="b">
        <v>1</v>
      </c>
      <c r="K402" s="2">
        <f>_xlfn.XLOOKUP(B402,Inflation_Stats!A:A,Inflation_Stats!C:C)*C402</f>
        <v>754502681.97675192</v>
      </c>
      <c r="L402">
        <f>IF(Everything_Movies[[#This Row],[letterboxd_million]],1,0)</f>
        <v>1</v>
      </c>
    </row>
    <row r="403" spans="1:12" hidden="1" x14ac:dyDescent="0.3">
      <c r="A403" t="s">
        <v>4634</v>
      </c>
      <c r="B403">
        <v>2023</v>
      </c>
      <c r="C403">
        <v>704875015</v>
      </c>
      <c r="D403">
        <v>5</v>
      </c>
      <c r="E403" t="s">
        <v>161</v>
      </c>
      <c r="G403" t="b">
        <v>0</v>
      </c>
      <c r="H403" t="b">
        <v>0</v>
      </c>
      <c r="I403" t="b">
        <v>0</v>
      </c>
      <c r="J403" t="b">
        <v>0</v>
      </c>
      <c r="K403" s="2">
        <f>_xlfn.XLOOKUP(B403,Inflation_Stats!A:A,Inflation_Stats!C:C)*C403</f>
        <v>749977147.70978987</v>
      </c>
      <c r="L403">
        <f>IF(Everything_Movies[[#This Row],[letterboxd_million]],1,0)</f>
        <v>0</v>
      </c>
    </row>
    <row r="404" spans="1:12" hidden="1" x14ac:dyDescent="0.3">
      <c r="A404" t="s">
        <v>3692</v>
      </c>
      <c r="B404">
        <v>2018</v>
      </c>
      <c r="C404">
        <v>582890172</v>
      </c>
      <c r="D404">
        <v>12</v>
      </c>
      <c r="E404" t="s">
        <v>161</v>
      </c>
      <c r="F404">
        <v>4</v>
      </c>
      <c r="G404" t="b">
        <v>0</v>
      </c>
      <c r="H404" t="b">
        <v>0</v>
      </c>
      <c r="I404" t="b">
        <v>0</v>
      </c>
      <c r="J404" t="b">
        <v>1</v>
      </c>
      <c r="K404" s="2">
        <f>_xlfn.XLOOKUP(B404,Inflation_Stats!A:A,Inflation_Stats!C:C)*C404</f>
        <v>747039910.44051504</v>
      </c>
      <c r="L404">
        <f>IF(Everything_Movies[[#This Row],[letterboxd_million]],1,0)</f>
        <v>1</v>
      </c>
    </row>
    <row r="405" spans="1:12" hidden="1" x14ac:dyDescent="0.3">
      <c r="A405" t="s">
        <v>735</v>
      </c>
      <c r="B405">
        <v>2003</v>
      </c>
      <c r="C405">
        <v>427343298</v>
      </c>
      <c r="D405">
        <v>8</v>
      </c>
      <c r="E405" t="s">
        <v>163</v>
      </c>
      <c r="F405">
        <v>2.5</v>
      </c>
      <c r="G405" t="b">
        <v>0</v>
      </c>
      <c r="H405" t="b">
        <v>0</v>
      </c>
      <c r="I405" t="b">
        <v>0</v>
      </c>
      <c r="J405" t="b">
        <v>0</v>
      </c>
      <c r="K405" s="2">
        <f>_xlfn.XLOOKUP(B405,Inflation_Stats!A:A,Inflation_Stats!C:C)*C405</f>
        <v>746689214.53199959</v>
      </c>
      <c r="L405">
        <f>IF(Everything_Movies[[#This Row],[letterboxd_million]],1,0)</f>
        <v>0</v>
      </c>
    </row>
    <row r="406" spans="1:12" hidden="1" x14ac:dyDescent="0.3">
      <c r="A406" t="s">
        <v>4827</v>
      </c>
      <c r="B406">
        <v>2024</v>
      </c>
      <c r="C406">
        <v>722631756</v>
      </c>
      <c r="D406">
        <v>6</v>
      </c>
      <c r="E406" t="s">
        <v>161</v>
      </c>
      <c r="G406" t="b">
        <v>0</v>
      </c>
      <c r="H406" t="b">
        <v>0</v>
      </c>
      <c r="I406" t="b">
        <v>0</v>
      </c>
      <c r="J406" t="b">
        <v>0</v>
      </c>
      <c r="K406" s="2">
        <f>_xlfn.XLOOKUP(B406,Inflation_Stats!A:A,Inflation_Stats!C:C)*C406</f>
        <v>743588076.92399991</v>
      </c>
      <c r="L406">
        <f>IF(Everything_Movies[[#This Row],[letterboxd_million]],1,0)</f>
        <v>0</v>
      </c>
    </row>
    <row r="407" spans="1:12" hidden="1" x14ac:dyDescent="0.3">
      <c r="A407" t="s">
        <v>2912</v>
      </c>
      <c r="B407">
        <v>1998</v>
      </c>
      <c r="C407">
        <v>379014294</v>
      </c>
      <c r="D407">
        <v>3</v>
      </c>
      <c r="E407" t="s">
        <v>163</v>
      </c>
      <c r="G407" t="b">
        <v>0</v>
      </c>
      <c r="H407" t="b">
        <v>0</v>
      </c>
      <c r="I407" t="b">
        <v>0</v>
      </c>
      <c r="J407" t="b">
        <v>0</v>
      </c>
      <c r="K407" s="2">
        <f>_xlfn.XLOOKUP(B407,Inflation_Stats!A:A,Inflation_Stats!C:C)*C407</f>
        <v>743356126.18042541</v>
      </c>
      <c r="L407">
        <f>IF(Everything_Movies[[#This Row],[letterboxd_million]],1,0)</f>
        <v>0</v>
      </c>
    </row>
    <row r="408" spans="1:12" hidden="1" x14ac:dyDescent="0.3">
      <c r="A408" t="s">
        <v>2713</v>
      </c>
      <c r="B408">
        <v>2013</v>
      </c>
      <c r="C408">
        <v>540007876</v>
      </c>
      <c r="D408">
        <v>12</v>
      </c>
      <c r="E408" t="s">
        <v>161</v>
      </c>
      <c r="F408">
        <v>3.5</v>
      </c>
      <c r="G408" t="b">
        <v>0</v>
      </c>
      <c r="H408" t="b">
        <v>0</v>
      </c>
      <c r="I408" t="b">
        <v>0</v>
      </c>
      <c r="J408" t="b">
        <v>1</v>
      </c>
      <c r="K408" s="2">
        <f>_xlfn.XLOOKUP(B408,Inflation_Stats!A:A,Inflation_Stats!C:C)*C408</f>
        <v>743300961.90717828</v>
      </c>
      <c r="L408">
        <f>IF(Everything_Movies[[#This Row],[letterboxd_million]],1,0)</f>
        <v>1</v>
      </c>
    </row>
    <row r="409" spans="1:12" hidden="1" x14ac:dyDescent="0.3">
      <c r="A409" t="s">
        <v>3693</v>
      </c>
      <c r="B409">
        <v>2018</v>
      </c>
      <c r="C409">
        <v>579330426</v>
      </c>
      <c r="D409">
        <v>13</v>
      </c>
      <c r="E409" t="s">
        <v>161</v>
      </c>
      <c r="G409" t="b">
        <v>0</v>
      </c>
      <c r="H409" t="b">
        <v>0</v>
      </c>
      <c r="I409" t="b">
        <v>0</v>
      </c>
      <c r="J409" t="b">
        <v>0</v>
      </c>
      <c r="K409" s="2">
        <f>_xlfn.XLOOKUP(B409,Inflation_Stats!A:A,Inflation_Stats!C:C)*C409</f>
        <v>742477691.92873859</v>
      </c>
      <c r="L409">
        <f>IF(Everything_Movies[[#This Row],[letterboxd_million]],1,0)</f>
        <v>0</v>
      </c>
    </row>
    <row r="410" spans="1:12" hidden="1" x14ac:dyDescent="0.3">
      <c r="A410" t="s">
        <v>2911</v>
      </c>
      <c r="B410">
        <v>2014</v>
      </c>
      <c r="C410">
        <v>547426372</v>
      </c>
      <c r="D410">
        <v>13</v>
      </c>
      <c r="E410" t="s">
        <v>161</v>
      </c>
      <c r="G410" t="b">
        <v>0</v>
      </c>
      <c r="H410" t="b">
        <v>0</v>
      </c>
      <c r="I410" t="b">
        <v>0</v>
      </c>
      <c r="J410" t="b">
        <v>0</v>
      </c>
      <c r="K410" s="2">
        <f>_xlfn.XLOOKUP(B410,Inflation_Stats!A:A,Inflation_Stats!C:C)*C410</f>
        <v>742376599.55936372</v>
      </c>
      <c r="L410">
        <f>IF(Everything_Movies[[#This Row],[letterboxd_million]],1,0)</f>
        <v>0</v>
      </c>
    </row>
    <row r="411" spans="1:12" hidden="1" x14ac:dyDescent="0.3">
      <c r="A411" t="s">
        <v>1325</v>
      </c>
      <c r="B411">
        <v>2006</v>
      </c>
      <c r="C411">
        <v>461983149</v>
      </c>
      <c r="D411">
        <v>6</v>
      </c>
      <c r="E411" t="s">
        <v>163</v>
      </c>
      <c r="F411">
        <v>4</v>
      </c>
      <c r="G411" t="b">
        <v>0</v>
      </c>
      <c r="H411" t="b">
        <v>0</v>
      </c>
      <c r="I411" t="b">
        <v>1</v>
      </c>
      <c r="J411" t="b">
        <v>1</v>
      </c>
      <c r="K411" s="2">
        <f>_xlfn.XLOOKUP(B411,Inflation_Stats!A:A,Inflation_Stats!C:C)*C411</f>
        <v>741641581.66926217</v>
      </c>
      <c r="L411">
        <f>IF(Everything_Movies[[#This Row],[letterboxd_million]],1,0)</f>
        <v>1</v>
      </c>
    </row>
    <row r="412" spans="1:12" hidden="1" x14ac:dyDescent="0.3">
      <c r="A412" t="s">
        <v>3502</v>
      </c>
      <c r="B412">
        <v>2017</v>
      </c>
      <c r="C412">
        <v>566652812</v>
      </c>
      <c r="D412">
        <v>17</v>
      </c>
      <c r="E412" t="s">
        <v>161</v>
      </c>
      <c r="F412">
        <v>3.5</v>
      </c>
      <c r="G412" t="b">
        <v>0</v>
      </c>
      <c r="H412" t="b">
        <v>0</v>
      </c>
      <c r="I412" t="b">
        <v>0</v>
      </c>
      <c r="J412" t="b">
        <v>0</v>
      </c>
      <c r="K412" s="2">
        <f>_xlfn.XLOOKUP(B412,Inflation_Stats!A:A,Inflation_Stats!C:C)*C412</f>
        <v>741480718.44968462</v>
      </c>
      <c r="L412">
        <f>IF(Everything_Movies[[#This Row],[letterboxd_million]],1,0)</f>
        <v>0</v>
      </c>
    </row>
    <row r="413" spans="1:12" hidden="1" x14ac:dyDescent="0.3">
      <c r="A413" t="s">
        <v>3303</v>
      </c>
      <c r="B413">
        <v>2016</v>
      </c>
      <c r="C413">
        <v>553810228</v>
      </c>
      <c r="D413">
        <v>14</v>
      </c>
      <c r="E413" t="s">
        <v>161</v>
      </c>
      <c r="G413" t="b">
        <v>0</v>
      </c>
      <c r="H413" t="b">
        <v>0</v>
      </c>
      <c r="I413" t="b">
        <v>0</v>
      </c>
      <c r="J413" t="b">
        <v>0</v>
      </c>
      <c r="K413" s="2">
        <f>_xlfn.XLOOKUP(B413,Inflation_Stats!A:A,Inflation_Stats!C:C)*C413</f>
        <v>739894038.43779087</v>
      </c>
      <c r="L413">
        <f>IF(Everything_Movies[[#This Row],[letterboxd_million]],1,0)</f>
        <v>0</v>
      </c>
    </row>
    <row r="414" spans="1:12" hidden="1" x14ac:dyDescent="0.3">
      <c r="A414" t="s">
        <v>1326</v>
      </c>
      <c r="B414">
        <v>2006</v>
      </c>
      <c r="C414">
        <v>460435291</v>
      </c>
      <c r="D414">
        <v>7</v>
      </c>
      <c r="E414" t="s">
        <v>163</v>
      </c>
      <c r="F414">
        <v>2.5</v>
      </c>
      <c r="G414" t="b">
        <v>0</v>
      </c>
      <c r="H414" t="b">
        <v>0</v>
      </c>
      <c r="I414" t="b">
        <v>0</v>
      </c>
      <c r="J414" t="b">
        <v>0</v>
      </c>
      <c r="K414" s="2">
        <f>_xlfn.XLOOKUP(B414,Inflation_Stats!A:A,Inflation_Stats!C:C)*C414</f>
        <v>739156738.10342157</v>
      </c>
      <c r="L414">
        <f>IF(Everything_Movies[[#This Row],[letterboxd_million]],1,0)</f>
        <v>0</v>
      </c>
    </row>
    <row r="415" spans="1:12" hidden="1" x14ac:dyDescent="0.3">
      <c r="A415" t="s">
        <v>4828</v>
      </c>
      <c r="B415">
        <v>2024</v>
      </c>
      <c r="C415">
        <v>714844358</v>
      </c>
      <c r="D415">
        <v>7</v>
      </c>
      <c r="E415" t="s">
        <v>161</v>
      </c>
      <c r="F415">
        <v>4.5</v>
      </c>
      <c r="G415" t="b">
        <v>1</v>
      </c>
      <c r="H415" t="b">
        <v>1</v>
      </c>
      <c r="I415" t="b">
        <v>1</v>
      </c>
      <c r="J415" t="b">
        <v>1</v>
      </c>
      <c r="K415" s="2">
        <f>_xlfn.XLOOKUP(B415,Inflation_Stats!A:A,Inflation_Stats!C:C)*C415</f>
        <v>735574844.38199997</v>
      </c>
      <c r="L415">
        <f>IF(Everything_Movies[[#This Row],[letterboxd_million]],1,0)</f>
        <v>1</v>
      </c>
    </row>
    <row r="416" spans="1:12" hidden="1" x14ac:dyDescent="0.3">
      <c r="A416" t="s">
        <v>4635</v>
      </c>
      <c r="B416">
        <v>2023</v>
      </c>
      <c r="C416">
        <v>690542303</v>
      </c>
      <c r="D416">
        <v>6</v>
      </c>
      <c r="E416" t="s">
        <v>161</v>
      </c>
      <c r="F416">
        <v>5</v>
      </c>
      <c r="G416" t="b">
        <v>1</v>
      </c>
      <c r="H416" t="b">
        <v>1</v>
      </c>
      <c r="I416" t="b">
        <v>1</v>
      </c>
      <c r="J416" t="b">
        <v>1</v>
      </c>
      <c r="K416" s="2">
        <f>_xlfn.XLOOKUP(B416,Inflation_Stats!A:A,Inflation_Stats!C:C)*C416</f>
        <v>734727342.79975796</v>
      </c>
      <c r="L416">
        <f>IF(Everything_Movies[[#This Row],[letterboxd_million]],1,0)</f>
        <v>1</v>
      </c>
    </row>
    <row r="417" spans="1:12" hidden="1" x14ac:dyDescent="0.3">
      <c r="A417" t="s">
        <v>7715</v>
      </c>
      <c r="B417">
        <v>1984</v>
      </c>
      <c r="C417">
        <v>234760538</v>
      </c>
      <c r="D417">
        <v>1</v>
      </c>
      <c r="E417" t="s">
        <v>163</v>
      </c>
      <c r="G417" t="b">
        <v>0</v>
      </c>
      <c r="H417" t="b">
        <v>0</v>
      </c>
      <c r="I417" t="b">
        <v>0</v>
      </c>
      <c r="J417" t="b">
        <v>0</v>
      </c>
      <c r="K417" s="2">
        <f>_xlfn.XLOOKUP(B417,Inflation_Stats!A:A,Inflation_Stats!C:C)*C417</f>
        <v>731709378.32945716</v>
      </c>
      <c r="L417">
        <f>IF(Everything_Movies[[#This Row],[letterboxd_million]],1,0)</f>
        <v>0</v>
      </c>
    </row>
    <row r="418" spans="1:12" hidden="1" x14ac:dyDescent="0.3">
      <c r="A418" t="s">
        <v>535</v>
      </c>
      <c r="B418">
        <v>2002</v>
      </c>
      <c r="C418">
        <v>408247917</v>
      </c>
      <c r="D418">
        <v>7</v>
      </c>
      <c r="E418" t="s">
        <v>163</v>
      </c>
      <c r="F418">
        <v>3.5</v>
      </c>
      <c r="G418" t="b">
        <v>0</v>
      </c>
      <c r="H418" t="b">
        <v>0</v>
      </c>
      <c r="I418" t="b">
        <v>0</v>
      </c>
      <c r="J418" t="b">
        <v>0</v>
      </c>
      <c r="K418" s="2">
        <f>_xlfn.XLOOKUP(B418,Inflation_Stats!A:A,Inflation_Stats!C:C)*C418</f>
        <v>730443981.53765428</v>
      </c>
      <c r="L418">
        <f>IF(Everything_Movies[[#This Row],[letterboxd_million]],1,0)</f>
        <v>0</v>
      </c>
    </row>
    <row r="419" spans="1:12" hidden="1" x14ac:dyDescent="0.3">
      <c r="A419" t="s">
        <v>1925</v>
      </c>
      <c r="B419">
        <v>2009</v>
      </c>
      <c r="C419">
        <v>485930816</v>
      </c>
      <c r="D419">
        <v>9</v>
      </c>
      <c r="E419" t="s">
        <v>163</v>
      </c>
      <c r="G419" t="b">
        <v>0</v>
      </c>
      <c r="H419" t="b">
        <v>0</v>
      </c>
      <c r="I419" t="b">
        <v>0</v>
      </c>
      <c r="J419" t="b">
        <v>0</v>
      </c>
      <c r="K419" s="2">
        <f>_xlfn.XLOOKUP(B419,Inflation_Stats!A:A,Inflation_Stats!C:C)*C419</f>
        <v>730354493.49650669</v>
      </c>
      <c r="L419">
        <f>IF(Everything_Movies[[#This Row],[letterboxd_million]],1,0)</f>
        <v>0</v>
      </c>
    </row>
    <row r="420" spans="1:12" hidden="1" x14ac:dyDescent="0.3">
      <c r="A420" t="s">
        <v>3107</v>
      </c>
      <c r="B420">
        <v>2015</v>
      </c>
      <c r="C420">
        <v>542351353</v>
      </c>
      <c r="D420">
        <v>12</v>
      </c>
      <c r="E420" t="s">
        <v>161</v>
      </c>
      <c r="G420" t="b">
        <v>0</v>
      </c>
      <c r="H420" t="b">
        <v>0</v>
      </c>
      <c r="I420" t="b">
        <v>0</v>
      </c>
      <c r="J420" t="b">
        <v>0</v>
      </c>
      <c r="K420" s="2">
        <f>_xlfn.XLOOKUP(B420,Inflation_Stats!A:A,Inflation_Stats!C:C)*C420</f>
        <v>729657001.84420109</v>
      </c>
      <c r="L420">
        <f>IF(Everything_Movies[[#This Row],[letterboxd_million]],1,0)</f>
        <v>0</v>
      </c>
    </row>
    <row r="421" spans="1:12" hidden="1" x14ac:dyDescent="0.3">
      <c r="A421" t="s">
        <v>6886</v>
      </c>
      <c r="B421">
        <v>1990</v>
      </c>
      <c r="C421">
        <v>290086585</v>
      </c>
      <c r="D421">
        <v>1</v>
      </c>
      <c r="E421" t="s">
        <v>163</v>
      </c>
      <c r="F421">
        <v>4.5</v>
      </c>
      <c r="G421" t="b">
        <v>0</v>
      </c>
      <c r="H421" t="b">
        <v>0</v>
      </c>
      <c r="I421" t="b">
        <v>0</v>
      </c>
      <c r="J421" t="b">
        <v>1</v>
      </c>
      <c r="K421" s="2">
        <f>_xlfn.XLOOKUP(B421,Inflation_Stats!A:A,Inflation_Stats!C:C)*C421</f>
        <v>727351656.39427996</v>
      </c>
      <c r="L421">
        <f>IF(Everything_Movies[[#This Row],[letterboxd_million]],1,0)</f>
        <v>1</v>
      </c>
    </row>
    <row r="422" spans="1:12" hidden="1" x14ac:dyDescent="0.3">
      <c r="A422" t="s">
        <v>3304</v>
      </c>
      <c r="B422">
        <v>2016</v>
      </c>
      <c r="C422">
        <v>543934105</v>
      </c>
      <c r="D422">
        <v>15</v>
      </c>
      <c r="E422" t="s">
        <v>161</v>
      </c>
      <c r="F422">
        <v>2</v>
      </c>
      <c r="G422" t="b">
        <v>0</v>
      </c>
      <c r="H422" t="b">
        <v>0</v>
      </c>
      <c r="I422" t="b">
        <v>0</v>
      </c>
      <c r="J422" t="b">
        <v>1</v>
      </c>
      <c r="K422" s="2">
        <f>_xlfn.XLOOKUP(B422,Inflation_Stats!A:A,Inflation_Stats!C:C)*C422</f>
        <v>726699474.37752163</v>
      </c>
      <c r="L422">
        <f>IF(Everything_Movies[[#This Row],[letterboxd_million]],1,0)</f>
        <v>1</v>
      </c>
    </row>
    <row r="423" spans="1:12" hidden="1" x14ac:dyDescent="0.3">
      <c r="A423" t="s">
        <v>5345</v>
      </c>
      <c r="B423">
        <v>1998</v>
      </c>
      <c r="C423">
        <v>369884651</v>
      </c>
      <c r="D423">
        <v>4</v>
      </c>
      <c r="E423" t="s">
        <v>163</v>
      </c>
      <c r="G423" t="b">
        <v>0</v>
      </c>
      <c r="H423" t="b">
        <v>0</v>
      </c>
      <c r="I423" t="b">
        <v>0</v>
      </c>
      <c r="J423" t="b">
        <v>0</v>
      </c>
      <c r="K423" s="2">
        <f>_xlfn.XLOOKUP(B423,Inflation_Stats!A:A,Inflation_Stats!C:C)*C423</f>
        <v>725450268.37684011</v>
      </c>
      <c r="L423">
        <f>IF(Everything_Movies[[#This Row],[letterboxd_million]],1,0)</f>
        <v>0</v>
      </c>
    </row>
    <row r="424" spans="1:12" hidden="1" x14ac:dyDescent="0.3">
      <c r="A424" t="s">
        <v>2124</v>
      </c>
      <c r="B424">
        <v>2010</v>
      </c>
      <c r="C424">
        <v>494878759</v>
      </c>
      <c r="D424">
        <v>10</v>
      </c>
      <c r="E424" t="s">
        <v>163</v>
      </c>
      <c r="F424">
        <v>4.5</v>
      </c>
      <c r="G424" t="b">
        <v>0</v>
      </c>
      <c r="H424" t="b">
        <v>1</v>
      </c>
      <c r="I424" t="b">
        <v>1</v>
      </c>
      <c r="J424" t="b">
        <v>1</v>
      </c>
      <c r="K424" s="2">
        <f>_xlfn.XLOOKUP(B424,Inflation_Stats!A:A,Inflation_Stats!C:C)*C424</f>
        <v>724248549.76620317</v>
      </c>
      <c r="L424">
        <f>IF(Everything_Movies[[#This Row],[letterboxd_million]],1,0)</f>
        <v>1</v>
      </c>
    </row>
    <row r="425" spans="1:12" hidden="1" x14ac:dyDescent="0.3">
      <c r="A425" t="s">
        <v>2125</v>
      </c>
      <c r="B425">
        <v>2010</v>
      </c>
      <c r="C425">
        <v>493214993</v>
      </c>
      <c r="D425">
        <v>11</v>
      </c>
      <c r="E425" t="s">
        <v>163</v>
      </c>
      <c r="G425" t="b">
        <v>0</v>
      </c>
      <c r="H425" t="b">
        <v>0</v>
      </c>
      <c r="I425" t="b">
        <v>0</v>
      </c>
      <c r="J425" t="b">
        <v>0</v>
      </c>
      <c r="K425" s="2">
        <f>_xlfn.XLOOKUP(B425,Inflation_Stats!A:A,Inflation_Stats!C:C)*C425</f>
        <v>721813650.12515736</v>
      </c>
      <c r="L425">
        <f>IF(Everything_Movies[[#This Row],[letterboxd_million]],1,0)</f>
        <v>0</v>
      </c>
    </row>
    <row r="426" spans="1:12" hidden="1" x14ac:dyDescent="0.3">
      <c r="A426" t="s">
        <v>1528</v>
      </c>
      <c r="B426">
        <v>2007</v>
      </c>
      <c r="C426">
        <v>459242249</v>
      </c>
      <c r="D426">
        <v>9</v>
      </c>
      <c r="E426" t="s">
        <v>163</v>
      </c>
      <c r="F426">
        <v>3.5</v>
      </c>
      <c r="G426" t="b">
        <v>0</v>
      </c>
      <c r="H426" t="b">
        <v>0</v>
      </c>
      <c r="I426" t="b">
        <v>0</v>
      </c>
      <c r="J426" t="b">
        <v>0</v>
      </c>
      <c r="K426" s="2">
        <f>_xlfn.XLOOKUP(B426,Inflation_Stats!A:A,Inflation_Stats!C:C)*C426</f>
        <v>719259996.14435446</v>
      </c>
      <c r="L426">
        <f>IF(Everything_Movies[[#This Row],[letterboxd_million]],1,0)</f>
        <v>0</v>
      </c>
    </row>
    <row r="427" spans="1:12" hidden="1" x14ac:dyDescent="0.3">
      <c r="A427" t="s">
        <v>3108</v>
      </c>
      <c r="B427">
        <v>2015</v>
      </c>
      <c r="C427">
        <v>532950503</v>
      </c>
      <c r="D427">
        <v>13</v>
      </c>
      <c r="E427" t="s">
        <v>161</v>
      </c>
      <c r="F427">
        <v>4.5</v>
      </c>
      <c r="G427" t="b">
        <v>0</v>
      </c>
      <c r="H427" t="b">
        <v>0</v>
      </c>
      <c r="I427" t="b">
        <v>0</v>
      </c>
      <c r="J427" t="b">
        <v>1</v>
      </c>
      <c r="K427" s="2">
        <f>_xlfn.XLOOKUP(B427,Inflation_Stats!A:A,Inflation_Stats!C:C)*C427</f>
        <v>717009488.40509105</v>
      </c>
      <c r="L427">
        <f>IF(Everything_Movies[[#This Row],[letterboxd_million]],1,0)</f>
        <v>1</v>
      </c>
    </row>
    <row r="428" spans="1:12" hidden="1" x14ac:dyDescent="0.3">
      <c r="A428" t="s">
        <v>6114</v>
      </c>
      <c r="B428">
        <v>1994</v>
      </c>
      <c r="C428">
        <v>329833871</v>
      </c>
      <c r="D428">
        <v>2</v>
      </c>
      <c r="E428" t="s">
        <v>163</v>
      </c>
      <c r="F428">
        <v>5</v>
      </c>
      <c r="G428" t="b">
        <v>0</v>
      </c>
      <c r="H428" t="b">
        <v>1</v>
      </c>
      <c r="I428" t="b">
        <v>1</v>
      </c>
      <c r="J428" t="b">
        <v>1</v>
      </c>
      <c r="K428" s="2">
        <f>_xlfn.XLOOKUP(B428,Inflation_Stats!A:A,Inflation_Stats!C:C)*C428</f>
        <v>715405329.27292073</v>
      </c>
      <c r="L428">
        <f>IF(Everything_Movies[[#This Row],[letterboxd_million]],1,0)</f>
        <v>1</v>
      </c>
    </row>
    <row r="429" spans="1:12" hidden="1" x14ac:dyDescent="0.3">
      <c r="A429" t="s">
        <v>3328</v>
      </c>
      <c r="B429">
        <v>1984</v>
      </c>
      <c r="C429">
        <v>229379484</v>
      </c>
      <c r="D429">
        <v>2</v>
      </c>
      <c r="E429" t="s">
        <v>163</v>
      </c>
      <c r="F429">
        <v>4</v>
      </c>
      <c r="G429" t="b">
        <v>0</v>
      </c>
      <c r="H429" t="b">
        <v>0</v>
      </c>
      <c r="I429" t="b">
        <v>0</v>
      </c>
      <c r="J429" t="b">
        <v>1</v>
      </c>
      <c r="K429" s="2">
        <f>_xlfn.XLOOKUP(B429,Inflation_Stats!A:A,Inflation_Stats!C:C)*C429</f>
        <v>714937531.95936048</v>
      </c>
      <c r="L429">
        <f>IF(Everything_Movies[[#This Row],[letterboxd_million]],1,0)</f>
        <v>1</v>
      </c>
    </row>
    <row r="430" spans="1:12" hidden="1" x14ac:dyDescent="0.3">
      <c r="A430" t="s">
        <v>1529</v>
      </c>
      <c r="B430">
        <v>2007</v>
      </c>
      <c r="C430">
        <v>456068181</v>
      </c>
      <c r="D430">
        <v>10</v>
      </c>
      <c r="E430" t="s">
        <v>163</v>
      </c>
      <c r="F430">
        <v>3.5</v>
      </c>
      <c r="G430" t="b">
        <v>0</v>
      </c>
      <c r="H430" t="b">
        <v>0</v>
      </c>
      <c r="I430" t="b">
        <v>0</v>
      </c>
      <c r="J430" t="b">
        <v>0</v>
      </c>
      <c r="K430" s="2">
        <f>_xlfn.XLOOKUP(B430,Inflation_Stats!A:A,Inflation_Stats!C:C)*C430</f>
        <v>714288806.88114285</v>
      </c>
      <c r="L430">
        <f>IF(Everything_Movies[[#This Row],[letterboxd_million]],1,0)</f>
        <v>0</v>
      </c>
    </row>
    <row r="431" spans="1:12" hidden="1" x14ac:dyDescent="0.3">
      <c r="A431" t="s">
        <v>4636</v>
      </c>
      <c r="B431">
        <v>2023</v>
      </c>
      <c r="C431">
        <v>670491959</v>
      </c>
      <c r="D431">
        <v>7</v>
      </c>
      <c r="E431" t="s">
        <v>161</v>
      </c>
      <c r="G431" t="b">
        <v>0</v>
      </c>
      <c r="H431" t="b">
        <v>0</v>
      </c>
      <c r="I431" t="b">
        <v>0</v>
      </c>
      <c r="J431" t="b">
        <v>0</v>
      </c>
      <c r="K431" s="2">
        <f>_xlfn.XLOOKUP(B431,Inflation_Stats!A:A,Inflation_Stats!C:C)*C431</f>
        <v>713394057.48857391</v>
      </c>
      <c r="L431">
        <f>IF(Everything_Movies[[#This Row],[letterboxd_million]],1,0)</f>
        <v>0</v>
      </c>
    </row>
    <row r="432" spans="1:12" hidden="1" x14ac:dyDescent="0.3">
      <c r="A432" t="s">
        <v>5346</v>
      </c>
      <c r="B432">
        <v>1998</v>
      </c>
      <c r="C432">
        <v>363258859</v>
      </c>
      <c r="D432">
        <v>5</v>
      </c>
      <c r="E432" t="s">
        <v>163</v>
      </c>
      <c r="F432">
        <v>3.5</v>
      </c>
      <c r="G432" t="b">
        <v>0</v>
      </c>
      <c r="H432" t="b">
        <v>0</v>
      </c>
      <c r="I432" t="b">
        <v>0</v>
      </c>
      <c r="J432" t="b">
        <v>1</v>
      </c>
      <c r="K432" s="2">
        <f>_xlfn.XLOOKUP(B432,Inflation_Stats!A:A,Inflation_Stats!C:C)*C432</f>
        <v>712455183.09386337</v>
      </c>
      <c r="L432">
        <f>IF(Everything_Movies[[#This Row],[letterboxd_million]],1,0)</f>
        <v>1</v>
      </c>
    </row>
    <row r="433" spans="1:12" hidden="1" x14ac:dyDescent="0.3">
      <c r="A433" t="s">
        <v>736</v>
      </c>
      <c r="B433">
        <v>2003</v>
      </c>
      <c r="C433">
        <v>407711549</v>
      </c>
      <c r="D433">
        <v>9</v>
      </c>
      <c r="E433" t="s">
        <v>163</v>
      </c>
      <c r="G433" t="b">
        <v>0</v>
      </c>
      <c r="H433" t="b">
        <v>0</v>
      </c>
      <c r="I433" t="b">
        <v>0</v>
      </c>
      <c r="J433" t="b">
        <v>0</v>
      </c>
      <c r="K433" s="2">
        <f>_xlfn.XLOOKUP(B433,Inflation_Stats!A:A,Inflation_Stats!C:C)*C433</f>
        <v>712387014.61613858</v>
      </c>
      <c r="L433">
        <f>IF(Everything_Movies[[#This Row],[letterboxd_million]],1,0)</f>
        <v>0</v>
      </c>
    </row>
    <row r="434" spans="1:12" hidden="1" x14ac:dyDescent="0.3">
      <c r="A434" t="s">
        <v>2912</v>
      </c>
      <c r="B434">
        <v>2014</v>
      </c>
      <c r="C434">
        <v>524976069</v>
      </c>
      <c r="D434">
        <v>14</v>
      </c>
      <c r="E434" t="s">
        <v>161</v>
      </c>
      <c r="F434">
        <v>3</v>
      </c>
      <c r="G434" t="b">
        <v>0</v>
      </c>
      <c r="H434" t="b">
        <v>0</v>
      </c>
      <c r="I434" t="b">
        <v>0</v>
      </c>
      <c r="J434" t="b">
        <v>0</v>
      </c>
      <c r="K434" s="2">
        <f>_xlfn.XLOOKUP(B434,Inflation_Stats!A:A,Inflation_Stats!C:C)*C434</f>
        <v>711931263.98057759</v>
      </c>
      <c r="L434">
        <f>IF(Everything_Movies[[#This Row],[letterboxd_million]],1,0)</f>
        <v>0</v>
      </c>
    </row>
    <row r="435" spans="1:12" hidden="1" x14ac:dyDescent="0.3">
      <c r="A435" t="s">
        <v>4452</v>
      </c>
      <c r="B435">
        <v>2022</v>
      </c>
      <c r="C435">
        <v>626571697</v>
      </c>
      <c r="D435">
        <v>9</v>
      </c>
      <c r="E435" t="s">
        <v>161</v>
      </c>
      <c r="G435" t="b">
        <v>0</v>
      </c>
      <c r="H435" t="b">
        <v>0</v>
      </c>
      <c r="I435" t="b">
        <v>0</v>
      </c>
      <c r="J435" t="b">
        <v>0</v>
      </c>
      <c r="K435" s="2">
        <f>_xlfn.XLOOKUP(B435,Inflation_Stats!A:A,Inflation_Stats!C:C)*C435</f>
        <v>709996641.98851752</v>
      </c>
      <c r="L435">
        <f>IF(Everything_Movies[[#This Row],[letterboxd_million]],1,0)</f>
        <v>0</v>
      </c>
    </row>
    <row r="436" spans="1:12" hidden="1" x14ac:dyDescent="0.3">
      <c r="A436" t="s">
        <v>1926</v>
      </c>
      <c r="B436">
        <v>2009</v>
      </c>
      <c r="C436">
        <v>468812793</v>
      </c>
      <c r="D436">
        <v>10</v>
      </c>
      <c r="E436" t="s">
        <v>163</v>
      </c>
      <c r="F436">
        <v>4</v>
      </c>
      <c r="G436" t="b">
        <v>0</v>
      </c>
      <c r="H436" t="b">
        <v>0</v>
      </c>
      <c r="I436" t="b">
        <v>0</v>
      </c>
      <c r="J436" t="b">
        <v>1</v>
      </c>
      <c r="K436" s="2">
        <f>_xlfn.XLOOKUP(B436,Inflation_Stats!A:A,Inflation_Stats!C:C)*C436</f>
        <v>704626088.12238324</v>
      </c>
      <c r="L436">
        <f>IF(Everything_Movies[[#This Row],[letterboxd_million]],1,0)</f>
        <v>1</v>
      </c>
    </row>
    <row r="437" spans="1:12" hidden="1" x14ac:dyDescent="0.3">
      <c r="A437" t="s">
        <v>165</v>
      </c>
      <c r="B437">
        <v>2000</v>
      </c>
      <c r="C437">
        <v>374111707</v>
      </c>
      <c r="D437">
        <v>4</v>
      </c>
      <c r="E437" t="s">
        <v>163</v>
      </c>
      <c r="G437" t="b">
        <v>0</v>
      </c>
      <c r="H437" t="b">
        <v>0</v>
      </c>
      <c r="I437" t="b">
        <v>0</v>
      </c>
      <c r="J437" t="b">
        <v>0</v>
      </c>
      <c r="K437" s="2">
        <f>_xlfn.XLOOKUP(B437,Inflation_Stats!A:A,Inflation_Stats!C:C)*C437</f>
        <v>703199386.17040491</v>
      </c>
      <c r="L437">
        <f>IF(Everything_Movies[[#This Row],[letterboxd_million]],1,0)</f>
        <v>0</v>
      </c>
    </row>
    <row r="438" spans="1:12" hidden="1" x14ac:dyDescent="0.3">
      <c r="A438" t="s">
        <v>5152</v>
      </c>
      <c r="B438">
        <v>1999</v>
      </c>
      <c r="C438">
        <v>363889678</v>
      </c>
      <c r="D438">
        <v>6</v>
      </c>
      <c r="E438" t="s">
        <v>163</v>
      </c>
      <c r="F438">
        <v>4</v>
      </c>
      <c r="G438" t="b">
        <v>0</v>
      </c>
      <c r="H438" t="b">
        <v>0</v>
      </c>
      <c r="I438" t="b">
        <v>1</v>
      </c>
      <c r="J438" t="b">
        <v>1</v>
      </c>
      <c r="K438" s="2">
        <f>_xlfn.XLOOKUP(B438,Inflation_Stats!A:A,Inflation_Stats!C:C)*C438</f>
        <v>702453150.32292378</v>
      </c>
      <c r="L438">
        <f>IF(Everything_Movies[[#This Row],[letterboxd_million]],1,0)</f>
        <v>1</v>
      </c>
    </row>
    <row r="439" spans="1:12" hidden="1" x14ac:dyDescent="0.3">
      <c r="A439" t="s">
        <v>3109</v>
      </c>
      <c r="B439">
        <v>2015</v>
      </c>
      <c r="C439">
        <v>519311965</v>
      </c>
      <c r="D439">
        <v>14</v>
      </c>
      <c r="E439" t="s">
        <v>161</v>
      </c>
      <c r="F439">
        <v>3.5</v>
      </c>
      <c r="G439" t="b">
        <v>0</v>
      </c>
      <c r="H439" t="b">
        <v>0</v>
      </c>
      <c r="I439" t="b">
        <v>0</v>
      </c>
      <c r="J439" t="b">
        <v>1</v>
      </c>
      <c r="K439" s="2">
        <f>_xlfn.XLOOKUP(B439,Inflation_Stats!A:A,Inflation_Stats!C:C)*C439</f>
        <v>698660765.40187168</v>
      </c>
      <c r="L439">
        <f>IF(Everything_Movies[[#This Row],[letterboxd_million]],1,0)</f>
        <v>1</v>
      </c>
    </row>
    <row r="440" spans="1:12" hidden="1" x14ac:dyDescent="0.3">
      <c r="A440" t="s">
        <v>2320</v>
      </c>
      <c r="B440">
        <v>2011</v>
      </c>
      <c r="C440">
        <v>483866518</v>
      </c>
      <c r="D440">
        <v>13</v>
      </c>
      <c r="E440" t="s">
        <v>163</v>
      </c>
      <c r="F440">
        <v>2.5</v>
      </c>
      <c r="G440" t="b">
        <v>0</v>
      </c>
      <c r="H440" t="b">
        <v>0</v>
      </c>
      <c r="I440" t="b">
        <v>0</v>
      </c>
      <c r="J440" t="b">
        <v>0</v>
      </c>
      <c r="K440" s="2">
        <f>_xlfn.XLOOKUP(B440,Inflation_Stats!A:A,Inflation_Stats!C:C)*C440</f>
        <v>697667270.95125413</v>
      </c>
      <c r="L440">
        <f>IF(Everything_Movies[[#This Row],[letterboxd_million]],1,0)</f>
        <v>0</v>
      </c>
    </row>
    <row r="441" spans="1:12" hidden="1" x14ac:dyDescent="0.3">
      <c r="A441" t="s">
        <v>3694</v>
      </c>
      <c r="B441">
        <v>2018</v>
      </c>
      <c r="C441">
        <v>544185156</v>
      </c>
      <c r="D441">
        <v>14</v>
      </c>
      <c r="E441" t="s">
        <v>161</v>
      </c>
      <c r="G441" t="b">
        <v>0</v>
      </c>
      <c r="H441" t="b">
        <v>0</v>
      </c>
      <c r="I441" t="b">
        <v>0</v>
      </c>
      <c r="J441" t="b">
        <v>0</v>
      </c>
      <c r="K441" s="2">
        <f>_xlfn.XLOOKUP(B441,Inflation_Stats!A:A,Inflation_Stats!C:C)*C441</f>
        <v>697435039.61720204</v>
      </c>
      <c r="L441">
        <f>IF(Everything_Movies[[#This Row],[letterboxd_million]],1,0)</f>
        <v>0</v>
      </c>
    </row>
    <row r="442" spans="1:12" hidden="1" x14ac:dyDescent="0.3">
      <c r="A442" t="s">
        <v>3305</v>
      </c>
      <c r="B442">
        <v>2016</v>
      </c>
      <c r="C442">
        <v>521170825</v>
      </c>
      <c r="D442">
        <v>16</v>
      </c>
      <c r="E442" t="s">
        <v>161</v>
      </c>
      <c r="F442">
        <v>3</v>
      </c>
      <c r="G442" t="b">
        <v>0</v>
      </c>
      <c r="H442" t="b">
        <v>0</v>
      </c>
      <c r="I442" t="b">
        <v>0</v>
      </c>
      <c r="J442" t="b">
        <v>0</v>
      </c>
      <c r="K442" s="2">
        <f>_xlfn.XLOOKUP(B442,Inflation_Stats!A:A,Inflation_Stats!C:C)*C442</f>
        <v>696287585.4022783</v>
      </c>
      <c r="L442">
        <f>IF(Everything_Movies[[#This Row],[letterboxd_million]],1,0)</f>
        <v>0</v>
      </c>
    </row>
    <row r="443" spans="1:12" hidden="1" x14ac:dyDescent="0.3">
      <c r="A443" t="s">
        <v>1530</v>
      </c>
      <c r="B443">
        <v>2007</v>
      </c>
      <c r="C443">
        <v>444100035</v>
      </c>
      <c r="D443">
        <v>11</v>
      </c>
      <c r="E443" t="s">
        <v>163</v>
      </c>
      <c r="F443">
        <v>4</v>
      </c>
      <c r="G443" t="b">
        <v>0</v>
      </c>
      <c r="H443" t="b">
        <v>0</v>
      </c>
      <c r="I443" t="b">
        <v>0</v>
      </c>
      <c r="J443" t="b">
        <v>0</v>
      </c>
      <c r="K443" s="2">
        <f>_xlfn.XLOOKUP(B443,Inflation_Stats!A:A,Inflation_Stats!C:C)*C443</f>
        <v>695544432.5023495</v>
      </c>
      <c r="L443">
        <f>IF(Everything_Movies[[#This Row],[letterboxd_million]],1,0)</f>
        <v>0</v>
      </c>
    </row>
    <row r="444" spans="1:12" hidden="1" x14ac:dyDescent="0.3">
      <c r="A444" t="s">
        <v>2321</v>
      </c>
      <c r="B444">
        <v>2011</v>
      </c>
      <c r="C444">
        <v>481800873</v>
      </c>
      <c r="D444">
        <v>14</v>
      </c>
      <c r="E444" t="s">
        <v>163</v>
      </c>
      <c r="F444">
        <v>4</v>
      </c>
      <c r="G444" t="b">
        <v>0</v>
      </c>
      <c r="H444" t="b">
        <v>0</v>
      </c>
      <c r="I444" t="b">
        <v>0</v>
      </c>
      <c r="J444" t="b">
        <v>1</v>
      </c>
      <c r="K444" s="2">
        <f>_xlfn.XLOOKUP(B444,Inflation_Stats!A:A,Inflation_Stats!C:C)*C444</f>
        <v>694688902.21464288</v>
      </c>
      <c r="L444">
        <f>IF(Everything_Movies[[#This Row],[letterboxd_million]],1,0)</f>
        <v>1</v>
      </c>
    </row>
    <row r="445" spans="1:12" hidden="1" x14ac:dyDescent="0.3">
      <c r="A445" t="s">
        <v>5923</v>
      </c>
      <c r="B445">
        <v>1995</v>
      </c>
      <c r="C445">
        <v>327225643</v>
      </c>
      <c r="D445">
        <v>1</v>
      </c>
      <c r="E445" t="s">
        <v>163</v>
      </c>
      <c r="G445" t="b">
        <v>0</v>
      </c>
      <c r="H445" t="b">
        <v>0</v>
      </c>
      <c r="I445" t="b">
        <v>0</v>
      </c>
      <c r="J445" t="b">
        <v>0</v>
      </c>
      <c r="K445" s="2">
        <f>_xlfn.XLOOKUP(B445,Inflation_Stats!A:A,Inflation_Stats!C:C)*C445</f>
        <v>691088721.55408025</v>
      </c>
      <c r="L445">
        <f>IF(Everything_Movies[[#This Row],[letterboxd_million]],1,0)</f>
        <v>0</v>
      </c>
    </row>
    <row r="446" spans="1:12" hidden="1" x14ac:dyDescent="0.3">
      <c r="A446" t="s">
        <v>3503</v>
      </c>
      <c r="B446">
        <v>2017</v>
      </c>
      <c r="C446">
        <v>527965936</v>
      </c>
      <c r="D446">
        <v>18</v>
      </c>
      <c r="E446" t="s">
        <v>161</v>
      </c>
      <c r="F446">
        <v>2.5</v>
      </c>
      <c r="G446" t="b">
        <v>0</v>
      </c>
      <c r="H446" t="b">
        <v>0</v>
      </c>
      <c r="I446" t="b">
        <v>0</v>
      </c>
      <c r="J446" t="b">
        <v>0</v>
      </c>
      <c r="K446" s="2">
        <f>_xlfn.XLOOKUP(B446,Inflation_Stats!A:A,Inflation_Stats!C:C)*C446</f>
        <v>690857882.0257231</v>
      </c>
      <c r="L446">
        <f>IF(Everything_Movies[[#This Row],[letterboxd_million]],1,0)</f>
        <v>0</v>
      </c>
    </row>
    <row r="447" spans="1:12" hidden="1" x14ac:dyDescent="0.3">
      <c r="A447" t="s">
        <v>5153</v>
      </c>
      <c r="B447">
        <v>1999</v>
      </c>
      <c r="C447">
        <v>356296601</v>
      </c>
      <c r="D447">
        <v>7</v>
      </c>
      <c r="E447" t="s">
        <v>163</v>
      </c>
      <c r="F447">
        <v>4</v>
      </c>
      <c r="G447" t="b">
        <v>0</v>
      </c>
      <c r="H447" t="b">
        <v>1</v>
      </c>
      <c r="I447" t="b">
        <v>1</v>
      </c>
      <c r="J447" t="b">
        <v>1</v>
      </c>
      <c r="K447" s="2">
        <f>_xlfn.XLOOKUP(B447,Inflation_Stats!A:A,Inflation_Stats!C:C)*C447</f>
        <v>687795463.7168901</v>
      </c>
      <c r="L447">
        <f>IF(Everything_Movies[[#This Row],[letterboxd_million]],1,0)</f>
        <v>1</v>
      </c>
    </row>
    <row r="448" spans="1:12" hidden="1" x14ac:dyDescent="0.3">
      <c r="A448" t="s">
        <v>3504</v>
      </c>
      <c r="B448">
        <v>2017</v>
      </c>
      <c r="C448">
        <v>525245546</v>
      </c>
      <c r="D448">
        <v>19</v>
      </c>
      <c r="E448" t="s">
        <v>161</v>
      </c>
      <c r="F448">
        <v>4</v>
      </c>
      <c r="G448" t="b">
        <v>0</v>
      </c>
      <c r="H448" t="b">
        <v>0</v>
      </c>
      <c r="I448" t="b">
        <v>0</v>
      </c>
      <c r="J448" t="b">
        <v>1</v>
      </c>
      <c r="K448" s="2">
        <f>_xlfn.XLOOKUP(B448,Inflation_Stats!A:A,Inflation_Stats!C:C)*C448</f>
        <v>687298177.23127592</v>
      </c>
      <c r="L448">
        <f>IF(Everything_Movies[[#This Row],[letterboxd_million]],1,0)</f>
        <v>1</v>
      </c>
    </row>
    <row r="449" spans="1:12" hidden="1" x14ac:dyDescent="0.3">
      <c r="A449" t="s">
        <v>8430</v>
      </c>
      <c r="B449">
        <v>1977</v>
      </c>
      <c r="C449">
        <v>126748082</v>
      </c>
      <c r="D449">
        <v>2</v>
      </c>
      <c r="E449" t="s">
        <v>163</v>
      </c>
      <c r="G449" t="b">
        <v>0</v>
      </c>
      <c r="H449" t="b">
        <v>0</v>
      </c>
      <c r="I449" t="b">
        <v>0</v>
      </c>
      <c r="J449" t="b">
        <v>0</v>
      </c>
      <c r="K449" s="2">
        <f>_xlfn.XLOOKUP(B449,Inflation_Stats!A:A,Inflation_Stats!C:C)*C449</f>
        <v>687148903.65564704</v>
      </c>
      <c r="L449">
        <f>IF(Everything_Movies[[#This Row],[letterboxd_million]],1,0)</f>
        <v>0</v>
      </c>
    </row>
    <row r="450" spans="1:12" hidden="1" x14ac:dyDescent="0.3">
      <c r="A450" t="s">
        <v>536</v>
      </c>
      <c r="B450">
        <v>2002</v>
      </c>
      <c r="C450">
        <v>383257136</v>
      </c>
      <c r="D450">
        <v>8</v>
      </c>
      <c r="E450" t="s">
        <v>163</v>
      </c>
      <c r="F450">
        <v>4</v>
      </c>
      <c r="G450" t="b">
        <v>0</v>
      </c>
      <c r="H450" t="b">
        <v>0</v>
      </c>
      <c r="I450" t="b">
        <v>0</v>
      </c>
      <c r="J450" t="b">
        <v>1</v>
      </c>
      <c r="K450" s="2">
        <f>_xlfn.XLOOKUP(B450,Inflation_Stats!A:A,Inflation_Stats!C:C)*C450</f>
        <v>685730059.39564478</v>
      </c>
      <c r="L450">
        <f>IF(Everything_Movies[[#This Row],[letterboxd_million]],1,0)</f>
        <v>1</v>
      </c>
    </row>
    <row r="451" spans="1:12" hidden="1" x14ac:dyDescent="0.3">
      <c r="A451" t="s">
        <v>5019</v>
      </c>
      <c r="B451">
        <v>1978</v>
      </c>
      <c r="C451">
        <v>134220479</v>
      </c>
      <c r="D451">
        <v>2</v>
      </c>
      <c r="E451" t="s">
        <v>163</v>
      </c>
      <c r="G451" t="b">
        <v>0</v>
      </c>
      <c r="H451" t="b">
        <v>0</v>
      </c>
      <c r="I451" t="b">
        <v>0</v>
      </c>
      <c r="J451" t="b">
        <v>0</v>
      </c>
      <c r="K451" s="2">
        <f>_xlfn.XLOOKUP(B451,Inflation_Stats!A:A,Inflation_Stats!C:C)*C451</f>
        <v>681967733.0423243</v>
      </c>
      <c r="L451">
        <f>IF(Everything_Movies[[#This Row],[letterboxd_million]],1,0)</f>
        <v>0</v>
      </c>
    </row>
    <row r="452" spans="1:12" hidden="1" x14ac:dyDescent="0.3">
      <c r="A452" t="s">
        <v>2714</v>
      </c>
      <c r="B452">
        <v>2013</v>
      </c>
      <c r="C452">
        <v>493311825</v>
      </c>
      <c r="D452">
        <v>13</v>
      </c>
      <c r="E452" t="s">
        <v>163</v>
      </c>
      <c r="F452">
        <v>2.5</v>
      </c>
      <c r="G452" t="b">
        <v>0</v>
      </c>
      <c r="H452" t="b">
        <v>0</v>
      </c>
      <c r="I452" t="b">
        <v>0</v>
      </c>
      <c r="J452" t="b">
        <v>0</v>
      </c>
      <c r="K452" s="2">
        <f>_xlfn.XLOOKUP(B452,Inflation_Stats!A:A,Inflation_Stats!C:C)*C452</f>
        <v>679025566.73578143</v>
      </c>
      <c r="L452">
        <f>IF(Everything_Movies[[#This Row],[letterboxd_million]],1,0)</f>
        <v>0</v>
      </c>
    </row>
    <row r="453" spans="1:12" hidden="1" x14ac:dyDescent="0.3">
      <c r="A453" t="s">
        <v>3695</v>
      </c>
      <c r="B453">
        <v>2018</v>
      </c>
      <c r="C453">
        <v>529323962</v>
      </c>
      <c r="D453">
        <v>15</v>
      </c>
      <c r="E453" t="s">
        <v>161</v>
      </c>
      <c r="F453">
        <v>3</v>
      </c>
      <c r="G453" t="b">
        <v>0</v>
      </c>
      <c r="H453" t="b">
        <v>0</v>
      </c>
      <c r="I453" t="b">
        <v>0</v>
      </c>
      <c r="J453" t="b">
        <v>1</v>
      </c>
      <c r="K453" s="2">
        <f>_xlfn.XLOOKUP(B453,Inflation_Stats!A:A,Inflation_Stats!C:C)*C453</f>
        <v>678388732.83747625</v>
      </c>
      <c r="L453">
        <f>IF(Everything_Movies[[#This Row],[letterboxd_million]],1,0)</f>
        <v>1</v>
      </c>
    </row>
    <row r="454" spans="1:12" hidden="1" x14ac:dyDescent="0.3">
      <c r="A454" t="s">
        <v>3696</v>
      </c>
      <c r="B454">
        <v>2018</v>
      </c>
      <c r="C454">
        <v>529243742</v>
      </c>
      <c r="D454">
        <v>16</v>
      </c>
      <c r="E454" t="s">
        <v>161</v>
      </c>
      <c r="F454">
        <v>2.5</v>
      </c>
      <c r="G454" t="b">
        <v>0</v>
      </c>
      <c r="H454" t="b">
        <v>0</v>
      </c>
      <c r="I454" t="b">
        <v>0</v>
      </c>
      <c r="J454" t="b">
        <v>0</v>
      </c>
      <c r="K454" s="2">
        <f>_xlfn.XLOOKUP(B454,Inflation_Stats!A:A,Inflation_Stats!C:C)*C454</f>
        <v>678285921.80292082</v>
      </c>
      <c r="L454">
        <f>IF(Everything_Movies[[#This Row],[letterboxd_million]],1,0)</f>
        <v>0</v>
      </c>
    </row>
    <row r="455" spans="1:12" hidden="1" x14ac:dyDescent="0.3">
      <c r="A455" t="s">
        <v>3697</v>
      </c>
      <c r="B455">
        <v>2018</v>
      </c>
      <c r="C455">
        <v>528583774</v>
      </c>
      <c r="D455">
        <v>17</v>
      </c>
      <c r="E455" t="s">
        <v>161</v>
      </c>
      <c r="G455" t="b">
        <v>0</v>
      </c>
      <c r="H455" t="b">
        <v>0</v>
      </c>
      <c r="I455" t="b">
        <v>0</v>
      </c>
      <c r="J455" t="b">
        <v>0</v>
      </c>
      <c r="K455" s="2">
        <f>_xlfn.XLOOKUP(B455,Inflation_Stats!A:A,Inflation_Stats!C:C)*C455</f>
        <v>677440097.90796316</v>
      </c>
      <c r="L455">
        <f>IF(Everything_Movies[[#This Row],[letterboxd_million]],1,0)</f>
        <v>0</v>
      </c>
    </row>
    <row r="456" spans="1:12" hidden="1" x14ac:dyDescent="0.3">
      <c r="A456" t="s">
        <v>7573</v>
      </c>
      <c r="B456">
        <v>1985</v>
      </c>
      <c r="C456">
        <v>225526205</v>
      </c>
      <c r="D456">
        <v>1</v>
      </c>
      <c r="E456" t="s">
        <v>163</v>
      </c>
      <c r="G456" t="b">
        <v>0</v>
      </c>
      <c r="H456" t="b">
        <v>0</v>
      </c>
      <c r="I456" t="b">
        <v>0</v>
      </c>
      <c r="J456" t="b">
        <v>0</v>
      </c>
      <c r="K456" s="2">
        <f>_xlfn.XLOOKUP(B456,Inflation_Stats!A:A,Inflation_Stats!C:C)*C456</f>
        <v>676542353.26014364</v>
      </c>
      <c r="L456">
        <f>IF(Everything_Movies[[#This Row],[letterboxd_million]],1,0)</f>
        <v>0</v>
      </c>
    </row>
    <row r="457" spans="1:12" hidden="1" x14ac:dyDescent="0.3">
      <c r="A457" t="s">
        <v>2913</v>
      </c>
      <c r="B457">
        <v>2014</v>
      </c>
      <c r="C457">
        <v>498781117</v>
      </c>
      <c r="D457">
        <v>15</v>
      </c>
      <c r="E457" t="s">
        <v>163</v>
      </c>
      <c r="F457">
        <v>2</v>
      </c>
      <c r="G457" t="b">
        <v>0</v>
      </c>
      <c r="H457" t="b">
        <v>0</v>
      </c>
      <c r="I457" t="b">
        <v>0</v>
      </c>
      <c r="J457" t="b">
        <v>0</v>
      </c>
      <c r="K457" s="2">
        <f>_xlfn.XLOOKUP(B457,Inflation_Stats!A:A,Inflation_Stats!C:C)*C457</f>
        <v>676407729.88350129</v>
      </c>
      <c r="L457">
        <f>IF(Everything_Movies[[#This Row],[letterboxd_million]],1,0)</f>
        <v>0</v>
      </c>
    </row>
    <row r="458" spans="1:12" hidden="1" x14ac:dyDescent="0.3">
      <c r="A458" t="s">
        <v>4637</v>
      </c>
      <c r="B458">
        <v>2023</v>
      </c>
      <c r="C458">
        <v>634502312</v>
      </c>
      <c r="D458">
        <v>8</v>
      </c>
      <c r="E458" t="s">
        <v>161</v>
      </c>
      <c r="F458">
        <v>2.5</v>
      </c>
      <c r="G458" t="b">
        <v>0</v>
      </c>
      <c r="H458" t="b">
        <v>0</v>
      </c>
      <c r="I458" t="b">
        <v>0</v>
      </c>
      <c r="J458" t="b">
        <v>1</v>
      </c>
      <c r="K458" s="2">
        <f>_xlfn.XLOOKUP(B458,Inflation_Stats!A:A,Inflation_Stats!C:C)*C458</f>
        <v>675101576.93563187</v>
      </c>
      <c r="L458">
        <f>IF(Everything_Movies[[#This Row],[letterboxd_million]],1,0)</f>
        <v>1</v>
      </c>
    </row>
    <row r="459" spans="1:12" hidden="1" x14ac:dyDescent="0.3">
      <c r="A459" t="s">
        <v>7574</v>
      </c>
      <c r="B459">
        <v>1985</v>
      </c>
      <c r="C459">
        <v>223819255</v>
      </c>
      <c r="D459">
        <v>2</v>
      </c>
      <c r="E459" t="s">
        <v>163</v>
      </c>
      <c r="F459">
        <v>5</v>
      </c>
      <c r="G459" t="b">
        <v>0</v>
      </c>
      <c r="H459" t="b">
        <v>1</v>
      </c>
      <c r="I459" t="b">
        <v>1</v>
      </c>
      <c r="J459" t="b">
        <v>1</v>
      </c>
      <c r="K459" s="2">
        <f>_xlfn.XLOOKUP(B459,Inflation_Stats!A:A,Inflation_Stats!C:C)*C459</f>
        <v>671421777.7159518</v>
      </c>
      <c r="L459">
        <f>IF(Everything_Movies[[#This Row],[letterboxd_million]],1,0)</f>
        <v>1</v>
      </c>
    </row>
    <row r="460" spans="1:12" hidden="1" x14ac:dyDescent="0.3">
      <c r="A460" t="s">
        <v>338</v>
      </c>
      <c r="B460">
        <v>2001</v>
      </c>
      <c r="C460">
        <v>368780809</v>
      </c>
      <c r="D460">
        <v>8</v>
      </c>
      <c r="E460" t="s">
        <v>163</v>
      </c>
      <c r="G460" t="b">
        <v>0</v>
      </c>
      <c r="H460" t="b">
        <v>0</v>
      </c>
      <c r="I460" t="b">
        <v>0</v>
      </c>
      <c r="J460" t="b">
        <v>0</v>
      </c>
      <c r="K460" s="2">
        <f>_xlfn.XLOOKUP(B460,Inflation_Stats!A:A,Inflation_Stats!C:C)*C460</f>
        <v>670386034.08155882</v>
      </c>
      <c r="L460">
        <f>IF(Everything_Movies[[#This Row],[letterboxd_million]],1,0)</f>
        <v>0</v>
      </c>
    </row>
    <row r="461" spans="1:12" hidden="1" x14ac:dyDescent="0.3">
      <c r="A461" t="s">
        <v>1927</v>
      </c>
      <c r="B461">
        <v>2009</v>
      </c>
      <c r="C461">
        <v>443140005</v>
      </c>
      <c r="D461">
        <v>11</v>
      </c>
      <c r="E461" t="s">
        <v>163</v>
      </c>
      <c r="F461">
        <v>2</v>
      </c>
      <c r="G461" t="b">
        <v>0</v>
      </c>
      <c r="H461" t="b">
        <v>0</v>
      </c>
      <c r="I461" t="b">
        <v>0</v>
      </c>
      <c r="J461" t="b">
        <v>0</v>
      </c>
      <c r="K461" s="2">
        <f>_xlfn.XLOOKUP(B461,Inflation_Stats!A:A,Inflation_Stats!C:C)*C461</f>
        <v>666039862.55486715</v>
      </c>
      <c r="L461">
        <f>IF(Everything_Movies[[#This Row],[letterboxd_million]],1,0)</f>
        <v>0</v>
      </c>
    </row>
    <row r="462" spans="1:12" hidden="1" x14ac:dyDescent="0.3">
      <c r="A462" t="s">
        <v>537</v>
      </c>
      <c r="B462">
        <v>2002</v>
      </c>
      <c r="C462">
        <v>368744044</v>
      </c>
      <c r="D462">
        <v>9</v>
      </c>
      <c r="E462" t="s">
        <v>163</v>
      </c>
      <c r="F462">
        <v>3.5</v>
      </c>
      <c r="G462" t="b">
        <v>0</v>
      </c>
      <c r="H462" t="b">
        <v>0</v>
      </c>
      <c r="I462" t="b">
        <v>0</v>
      </c>
      <c r="J462" t="b">
        <v>0</v>
      </c>
      <c r="K462" s="2">
        <f>_xlfn.XLOOKUP(B462,Inflation_Stats!A:A,Inflation_Stats!C:C)*C462</f>
        <v>659762993.15118361</v>
      </c>
      <c r="L462">
        <f>IF(Everything_Movies[[#This Row],[letterboxd_million]],1,0)</f>
        <v>0</v>
      </c>
    </row>
    <row r="463" spans="1:12" hidden="1" x14ac:dyDescent="0.3">
      <c r="A463" t="s">
        <v>2519</v>
      </c>
      <c r="B463">
        <v>2012</v>
      </c>
      <c r="C463">
        <v>471222889</v>
      </c>
      <c r="D463">
        <v>14</v>
      </c>
      <c r="E463" t="s">
        <v>163</v>
      </c>
      <c r="F463">
        <v>4</v>
      </c>
      <c r="G463" t="b">
        <v>0</v>
      </c>
      <c r="H463" t="b">
        <v>0</v>
      </c>
      <c r="I463" t="b">
        <v>0</v>
      </c>
      <c r="J463" t="b">
        <v>1</v>
      </c>
      <c r="K463" s="2">
        <f>_xlfn.XLOOKUP(B463,Inflation_Stats!A:A,Inflation_Stats!C:C)*C463</f>
        <v>659647515.80717301</v>
      </c>
      <c r="L463">
        <f>IF(Everything_Movies[[#This Row],[letterboxd_million]],1,0)</f>
        <v>1</v>
      </c>
    </row>
    <row r="464" spans="1:12" hidden="1" x14ac:dyDescent="0.3">
      <c r="A464" t="s">
        <v>339</v>
      </c>
      <c r="B464">
        <v>2001</v>
      </c>
      <c r="C464">
        <v>362211740</v>
      </c>
      <c r="D464">
        <v>9</v>
      </c>
      <c r="E464" t="s">
        <v>163</v>
      </c>
      <c r="G464" t="b">
        <v>0</v>
      </c>
      <c r="H464" t="b">
        <v>0</v>
      </c>
      <c r="I464" t="b">
        <v>0</v>
      </c>
      <c r="J464" t="b">
        <v>0</v>
      </c>
      <c r="K464" s="2">
        <f>_xlfn.XLOOKUP(B464,Inflation_Stats!A:A,Inflation_Stats!C:C)*C464</f>
        <v>658444490.46799695</v>
      </c>
      <c r="L464">
        <f>IF(Everything_Movies[[#This Row],[letterboxd_million]],1,0)</f>
        <v>0</v>
      </c>
    </row>
    <row r="465" spans="1:12" hidden="1" x14ac:dyDescent="0.3">
      <c r="A465" t="s">
        <v>2914</v>
      </c>
      <c r="B465">
        <v>2014</v>
      </c>
      <c r="C465">
        <v>485004754</v>
      </c>
      <c r="D465">
        <v>16</v>
      </c>
      <c r="E465" t="s">
        <v>163</v>
      </c>
      <c r="F465">
        <v>2</v>
      </c>
      <c r="G465" t="b">
        <v>0</v>
      </c>
      <c r="H465" t="b">
        <v>0</v>
      </c>
      <c r="I465" t="b">
        <v>0</v>
      </c>
      <c r="J465" t="b">
        <v>0</v>
      </c>
      <c r="K465" s="2">
        <f>_xlfn.XLOOKUP(B465,Inflation_Stats!A:A,Inflation_Stats!C:C)*C465</f>
        <v>657725309.66894245</v>
      </c>
      <c r="L465">
        <f>IF(Everything_Movies[[#This Row],[letterboxd_million]],1,0)</f>
        <v>0</v>
      </c>
    </row>
    <row r="466" spans="1:12" hidden="1" x14ac:dyDescent="0.3">
      <c r="A466" t="s">
        <v>166</v>
      </c>
      <c r="B466">
        <v>2000</v>
      </c>
      <c r="C466">
        <v>349822765</v>
      </c>
      <c r="D466">
        <v>5</v>
      </c>
      <c r="E466" t="s">
        <v>163</v>
      </c>
      <c r="G466" t="b">
        <v>0</v>
      </c>
      <c r="H466" t="b">
        <v>0</v>
      </c>
      <c r="I466" t="b">
        <v>0</v>
      </c>
      <c r="J466" t="b">
        <v>0</v>
      </c>
      <c r="K466" s="2">
        <f>_xlfn.XLOOKUP(B466,Inflation_Stats!A:A,Inflation_Stats!C:C)*C466</f>
        <v>657544655.81702268</v>
      </c>
      <c r="L466">
        <f>IF(Everything_Movies[[#This Row],[letterboxd_million]],1,0)</f>
        <v>0</v>
      </c>
    </row>
    <row r="467" spans="1:12" hidden="1" x14ac:dyDescent="0.3">
      <c r="A467" t="s">
        <v>3887</v>
      </c>
      <c r="B467">
        <v>2019</v>
      </c>
      <c r="C467">
        <v>521799505</v>
      </c>
      <c r="D467">
        <v>14</v>
      </c>
      <c r="E467" t="s">
        <v>161</v>
      </c>
      <c r="F467">
        <v>3.5</v>
      </c>
      <c r="G467" t="b">
        <v>0</v>
      </c>
      <c r="H467" t="b">
        <v>0</v>
      </c>
      <c r="I467" t="b">
        <v>0</v>
      </c>
      <c r="J467" t="b">
        <v>0</v>
      </c>
      <c r="K467" s="2">
        <f>_xlfn.XLOOKUP(B467,Inflation_Stats!A:A,Inflation_Stats!C:C)*C467</f>
        <v>656276042.39939988</v>
      </c>
      <c r="L467">
        <f>IF(Everything_Movies[[#This Row],[letterboxd_million]],1,0)</f>
        <v>0</v>
      </c>
    </row>
    <row r="468" spans="1:12" hidden="1" x14ac:dyDescent="0.3">
      <c r="A468" t="s">
        <v>3698</v>
      </c>
      <c r="B468">
        <v>2018</v>
      </c>
      <c r="C468">
        <v>511595957</v>
      </c>
      <c r="D468">
        <v>18</v>
      </c>
      <c r="E468" t="s">
        <v>161</v>
      </c>
      <c r="F468">
        <v>2.5</v>
      </c>
      <c r="G468" t="b">
        <v>0</v>
      </c>
      <c r="H468" t="b">
        <v>0</v>
      </c>
      <c r="I468" t="b">
        <v>0</v>
      </c>
      <c r="J468" t="b">
        <v>0</v>
      </c>
      <c r="K468" s="2">
        <f>_xlfn.XLOOKUP(B468,Inflation_Stats!A:A,Inflation_Stats!C:C)*C468</f>
        <v>655668282.39301586</v>
      </c>
      <c r="L468">
        <f>IF(Everything_Movies[[#This Row],[letterboxd_million]],1,0)</f>
        <v>0</v>
      </c>
    </row>
    <row r="469" spans="1:12" hidden="1" x14ac:dyDescent="0.3">
      <c r="A469" t="s">
        <v>4638</v>
      </c>
      <c r="B469">
        <v>2023</v>
      </c>
      <c r="C469">
        <v>615023132</v>
      </c>
      <c r="D469">
        <v>9</v>
      </c>
      <c r="E469" t="s">
        <v>161</v>
      </c>
      <c r="G469" t="b">
        <v>0</v>
      </c>
      <c r="H469" t="b">
        <v>0</v>
      </c>
      <c r="I469" t="b">
        <v>0</v>
      </c>
      <c r="J469" t="b">
        <v>0</v>
      </c>
      <c r="K469" s="2">
        <f>_xlfn.XLOOKUP(B469,Inflation_Stats!A:A,Inflation_Stats!C:C)*C469</f>
        <v>654376002.12415195</v>
      </c>
      <c r="L469">
        <f>IF(Everything_Movies[[#This Row],[letterboxd_million]],1,0)</f>
        <v>0</v>
      </c>
    </row>
    <row r="470" spans="1:12" hidden="1" x14ac:dyDescent="0.3">
      <c r="A470" t="s">
        <v>7239</v>
      </c>
      <c r="B470">
        <v>1988</v>
      </c>
      <c r="C470">
        <v>238093220</v>
      </c>
      <c r="D470">
        <v>1</v>
      </c>
      <c r="E470" t="s">
        <v>163</v>
      </c>
      <c r="G470" t="b">
        <v>0</v>
      </c>
      <c r="H470" t="b">
        <v>0</v>
      </c>
      <c r="I470" t="b">
        <v>0</v>
      </c>
      <c r="J470" t="b">
        <v>0</v>
      </c>
      <c r="K470" s="2">
        <f>_xlfn.XLOOKUP(B470,Inflation_Stats!A:A,Inflation_Stats!C:C)*C470</f>
        <v>651922542.41600704</v>
      </c>
      <c r="L470">
        <f>IF(Everything_Movies[[#This Row],[letterboxd_million]],1,0)</f>
        <v>0</v>
      </c>
    </row>
    <row r="471" spans="1:12" hidden="1" x14ac:dyDescent="0.3">
      <c r="A471" t="s">
        <v>167</v>
      </c>
      <c r="B471">
        <v>2000</v>
      </c>
      <c r="C471">
        <v>345141403</v>
      </c>
      <c r="D471">
        <v>6</v>
      </c>
      <c r="E471" t="s">
        <v>163</v>
      </c>
      <c r="F471">
        <v>2.5</v>
      </c>
      <c r="G471" t="b">
        <v>0</v>
      </c>
      <c r="H471" t="b">
        <v>0</v>
      </c>
      <c r="I471" t="b">
        <v>0</v>
      </c>
      <c r="J471" t="b">
        <v>1</v>
      </c>
      <c r="K471" s="2">
        <f>_xlfn.XLOOKUP(B471,Inflation_Stats!A:A,Inflation_Stats!C:C)*C471</f>
        <v>648745329.77817869</v>
      </c>
      <c r="L471">
        <f>IF(Everything_Movies[[#This Row],[letterboxd_million]],1,0)</f>
        <v>1</v>
      </c>
    </row>
    <row r="472" spans="1:12" hidden="1" x14ac:dyDescent="0.3">
      <c r="A472" t="s">
        <v>2322</v>
      </c>
      <c r="B472">
        <v>2011</v>
      </c>
      <c r="C472">
        <v>449326618</v>
      </c>
      <c r="D472">
        <v>15</v>
      </c>
      <c r="E472" t="s">
        <v>163</v>
      </c>
      <c r="F472">
        <v>3</v>
      </c>
      <c r="G472" t="b">
        <v>0</v>
      </c>
      <c r="H472" t="b">
        <v>0</v>
      </c>
      <c r="I472" t="b">
        <v>0</v>
      </c>
      <c r="J472" t="b">
        <v>1</v>
      </c>
      <c r="K472" s="2">
        <f>_xlfn.XLOOKUP(B472,Inflation_Stats!A:A,Inflation_Stats!C:C)*C472</f>
        <v>647865606.9065243</v>
      </c>
      <c r="L472">
        <f>IF(Everything_Movies[[#This Row],[letterboxd_million]],1,0)</f>
        <v>1</v>
      </c>
    </row>
    <row r="473" spans="1:12" hidden="1" x14ac:dyDescent="0.3">
      <c r="A473" t="s">
        <v>2715</v>
      </c>
      <c r="B473">
        <v>2013</v>
      </c>
      <c r="C473">
        <v>467365246</v>
      </c>
      <c r="D473">
        <v>14</v>
      </c>
      <c r="E473" t="s">
        <v>163</v>
      </c>
      <c r="F473">
        <v>3.5</v>
      </c>
      <c r="G473" t="b">
        <v>0</v>
      </c>
      <c r="H473" t="b">
        <v>0</v>
      </c>
      <c r="I473" t="b">
        <v>0</v>
      </c>
      <c r="J473" t="b">
        <v>0</v>
      </c>
      <c r="K473" s="2">
        <f>_xlfn.XLOOKUP(B473,Inflation_Stats!A:A,Inflation_Stats!C:C)*C473</f>
        <v>643311055.91834927</v>
      </c>
      <c r="L473">
        <f>IF(Everything_Movies[[#This Row],[letterboxd_million]],1,0)</f>
        <v>0</v>
      </c>
    </row>
    <row r="474" spans="1:12" hidden="1" x14ac:dyDescent="0.3">
      <c r="A474" t="s">
        <v>933</v>
      </c>
      <c r="B474">
        <v>2004</v>
      </c>
      <c r="C474">
        <v>374583879</v>
      </c>
      <c r="D474">
        <v>9</v>
      </c>
      <c r="E474" t="s">
        <v>163</v>
      </c>
      <c r="F474">
        <v>2</v>
      </c>
      <c r="G474" t="b">
        <v>0</v>
      </c>
      <c r="H474" t="b">
        <v>0</v>
      </c>
      <c r="I474" t="b">
        <v>0</v>
      </c>
      <c r="J474" t="b">
        <v>1</v>
      </c>
      <c r="K474" s="2">
        <f>_xlfn.XLOOKUP(B474,Inflation_Stats!A:A,Inflation_Stats!C:C)*C474</f>
        <v>642299937.25217927</v>
      </c>
      <c r="L474">
        <f>IF(Everything_Movies[[#This Row],[letterboxd_million]],1,0)</f>
        <v>1</v>
      </c>
    </row>
    <row r="475" spans="1:12" hidden="1" x14ac:dyDescent="0.3">
      <c r="A475" t="s">
        <v>3505</v>
      </c>
      <c r="B475">
        <v>2017</v>
      </c>
      <c r="C475">
        <v>490719763</v>
      </c>
      <c r="D475">
        <v>20</v>
      </c>
      <c r="E475" t="s">
        <v>163</v>
      </c>
      <c r="F475">
        <v>4</v>
      </c>
      <c r="G475" t="b">
        <v>0</v>
      </c>
      <c r="H475" t="b">
        <v>0</v>
      </c>
      <c r="I475" t="b">
        <v>0</v>
      </c>
      <c r="J475" t="b">
        <v>0</v>
      </c>
      <c r="K475" s="2">
        <f>_xlfn.XLOOKUP(B475,Inflation_Stats!A:A,Inflation_Stats!C:C)*C475</f>
        <v>642120244.92115104</v>
      </c>
      <c r="L475">
        <f>IF(Everything_Movies[[#This Row],[letterboxd_million]],1,0)</f>
        <v>0</v>
      </c>
    </row>
    <row r="476" spans="1:12" hidden="1" x14ac:dyDescent="0.3">
      <c r="A476" t="s">
        <v>538</v>
      </c>
      <c r="B476">
        <v>2002</v>
      </c>
      <c r="C476">
        <v>358372926</v>
      </c>
      <c r="D476">
        <v>10</v>
      </c>
      <c r="E476" t="s">
        <v>163</v>
      </c>
      <c r="F476">
        <v>4</v>
      </c>
      <c r="G476" t="b">
        <v>0</v>
      </c>
      <c r="H476" t="b">
        <v>0</v>
      </c>
      <c r="I476" t="b">
        <v>0</v>
      </c>
      <c r="J476" t="b">
        <v>0</v>
      </c>
      <c r="K476" s="2">
        <f>_xlfn.XLOOKUP(B476,Inflation_Stats!A:A,Inflation_Stats!C:C)*C476</f>
        <v>641206815.86414349</v>
      </c>
      <c r="L476">
        <f>IF(Everything_Movies[[#This Row],[letterboxd_million]],1,0)</f>
        <v>0</v>
      </c>
    </row>
    <row r="477" spans="1:12" hidden="1" x14ac:dyDescent="0.3">
      <c r="A477" t="s">
        <v>1327</v>
      </c>
      <c r="B477">
        <v>2006</v>
      </c>
      <c r="C477">
        <v>398479497</v>
      </c>
      <c r="D477">
        <v>8</v>
      </c>
      <c r="E477" t="s">
        <v>163</v>
      </c>
      <c r="F477">
        <v>3.5</v>
      </c>
      <c r="G477" t="b">
        <v>0</v>
      </c>
      <c r="H477" t="b">
        <v>0</v>
      </c>
      <c r="I477" t="b">
        <v>0</v>
      </c>
      <c r="J477" t="b">
        <v>0</v>
      </c>
      <c r="K477" s="2">
        <f>_xlfn.XLOOKUP(B477,Inflation_Stats!A:A,Inflation_Stats!C:C)*C477</f>
        <v>639696415.45919681</v>
      </c>
      <c r="L477">
        <f>IF(Everything_Movies[[#This Row],[letterboxd_million]],1,0)</f>
        <v>0</v>
      </c>
    </row>
    <row r="478" spans="1:12" hidden="1" x14ac:dyDescent="0.3">
      <c r="A478" t="s">
        <v>340</v>
      </c>
      <c r="B478">
        <v>2001</v>
      </c>
      <c r="C478">
        <v>351692268</v>
      </c>
      <c r="D478">
        <v>10</v>
      </c>
      <c r="E478" t="s">
        <v>163</v>
      </c>
      <c r="G478" t="b">
        <v>0</v>
      </c>
      <c r="H478" t="b">
        <v>0</v>
      </c>
      <c r="I478" t="b">
        <v>0</v>
      </c>
      <c r="J478" t="b">
        <v>0</v>
      </c>
      <c r="K478" s="2">
        <f>_xlfn.XLOOKUP(B478,Inflation_Stats!A:A,Inflation_Stats!C:C)*C478</f>
        <v>639321729.89421666</v>
      </c>
      <c r="L478">
        <f>IF(Everything_Movies[[#This Row],[letterboxd_million]],1,0)</f>
        <v>0</v>
      </c>
    </row>
    <row r="479" spans="1:12" hidden="1" x14ac:dyDescent="0.3">
      <c r="A479" t="s">
        <v>3110</v>
      </c>
      <c r="B479">
        <v>2015</v>
      </c>
      <c r="C479">
        <v>474800000</v>
      </c>
      <c r="D479">
        <v>15</v>
      </c>
      <c r="E479" t="s">
        <v>163</v>
      </c>
      <c r="F479">
        <v>3</v>
      </c>
      <c r="G479" t="b">
        <v>0</v>
      </c>
      <c r="H479" t="b">
        <v>0</v>
      </c>
      <c r="I479" t="b">
        <v>0</v>
      </c>
      <c r="J479" t="b">
        <v>0</v>
      </c>
      <c r="K479" s="2">
        <f>_xlfn.XLOOKUP(B479,Inflation_Stats!A:A,Inflation_Stats!C:C)*C479</f>
        <v>638776215.01135385</v>
      </c>
      <c r="L479">
        <f>IF(Everything_Movies[[#This Row],[letterboxd_million]],1,0)</f>
        <v>0</v>
      </c>
    </row>
    <row r="480" spans="1:12" hidden="1" x14ac:dyDescent="0.3">
      <c r="A480" t="s">
        <v>3111</v>
      </c>
      <c r="B480">
        <v>2015</v>
      </c>
      <c r="C480">
        <v>473990832</v>
      </c>
      <c r="D480">
        <v>16</v>
      </c>
      <c r="E480" t="s">
        <v>163</v>
      </c>
      <c r="G480" t="b">
        <v>0</v>
      </c>
      <c r="H480" t="b">
        <v>0</v>
      </c>
      <c r="I480" t="b">
        <v>0</v>
      </c>
      <c r="J480" t="b">
        <v>0</v>
      </c>
      <c r="K480" s="2">
        <f>_xlfn.XLOOKUP(B480,Inflation_Stats!A:A,Inflation_Stats!C:C)*C480</f>
        <v>637687593.96596992</v>
      </c>
      <c r="L480">
        <f>IF(Everything_Movies[[#This Row],[letterboxd_million]],1,0)</f>
        <v>0</v>
      </c>
    </row>
    <row r="481" spans="1:12" hidden="1" x14ac:dyDescent="0.3">
      <c r="A481" t="s">
        <v>2915</v>
      </c>
      <c r="B481">
        <v>2014</v>
      </c>
      <c r="C481">
        <v>468060692</v>
      </c>
      <c r="D481">
        <v>17</v>
      </c>
      <c r="E481" t="s">
        <v>163</v>
      </c>
      <c r="F481">
        <v>4</v>
      </c>
      <c r="G481" t="b">
        <v>0</v>
      </c>
      <c r="H481" t="b">
        <v>0</v>
      </c>
      <c r="I481" t="b">
        <v>0</v>
      </c>
      <c r="J481" t="b">
        <v>1</v>
      </c>
      <c r="K481" s="2">
        <f>_xlfn.XLOOKUP(B481,Inflation_Stats!A:A,Inflation_Stats!C:C)*C481</f>
        <v>634747105.15839493</v>
      </c>
      <c r="L481">
        <f>IF(Everything_Movies[[#This Row],[letterboxd_million]],1,0)</f>
        <v>1</v>
      </c>
    </row>
    <row r="482" spans="1:12" hidden="1" x14ac:dyDescent="0.3">
      <c r="A482" t="s">
        <v>1728</v>
      </c>
      <c r="B482">
        <v>2008</v>
      </c>
      <c r="C482">
        <v>419665568</v>
      </c>
      <c r="D482">
        <v>10</v>
      </c>
      <c r="E482" t="s">
        <v>163</v>
      </c>
      <c r="F482">
        <v>3.5</v>
      </c>
      <c r="G482" t="b">
        <v>0</v>
      </c>
      <c r="H482" t="b">
        <v>0</v>
      </c>
      <c r="I482" t="b">
        <v>0</v>
      </c>
      <c r="J482" t="b">
        <v>0</v>
      </c>
      <c r="K482" s="2">
        <f>_xlfn.XLOOKUP(B482,Inflation_Stats!A:A,Inflation_Stats!C:C)*C482</f>
        <v>631388518.45921683</v>
      </c>
      <c r="L482">
        <f>IF(Everything_Movies[[#This Row],[letterboxd_million]],1,0)</f>
        <v>0</v>
      </c>
    </row>
    <row r="483" spans="1:12" hidden="1" x14ac:dyDescent="0.3">
      <c r="A483" t="s">
        <v>341</v>
      </c>
      <c r="B483">
        <v>2001</v>
      </c>
      <c r="C483">
        <v>347325802</v>
      </c>
      <c r="D483">
        <v>11</v>
      </c>
      <c r="E483" t="s">
        <v>163</v>
      </c>
      <c r="G483" t="b">
        <v>0</v>
      </c>
      <c r="H483" t="b">
        <v>0</v>
      </c>
      <c r="I483" t="b">
        <v>0</v>
      </c>
      <c r="J483" t="b">
        <v>0</v>
      </c>
      <c r="K483" s="2">
        <f>_xlfn.XLOOKUP(B483,Inflation_Stats!A:A,Inflation_Stats!C:C)*C483</f>
        <v>631384175.24588907</v>
      </c>
      <c r="L483">
        <f>IF(Everything_Movies[[#This Row],[letterboxd_million]],1,0)</f>
        <v>0</v>
      </c>
    </row>
    <row r="484" spans="1:12" hidden="1" x14ac:dyDescent="0.3">
      <c r="A484" t="s">
        <v>8431</v>
      </c>
      <c r="B484">
        <v>1977</v>
      </c>
      <c r="C484">
        <v>116396241</v>
      </c>
      <c r="D484">
        <v>3</v>
      </c>
      <c r="E484" t="s">
        <v>163</v>
      </c>
      <c r="F484">
        <v>3.5</v>
      </c>
      <c r="G484" t="b">
        <v>0</v>
      </c>
      <c r="H484" t="b">
        <v>0</v>
      </c>
      <c r="I484" t="b">
        <v>0</v>
      </c>
      <c r="J484" t="b">
        <v>0</v>
      </c>
      <c r="K484" s="2">
        <f>_xlfn.XLOOKUP(B484,Inflation_Stats!A:A,Inflation_Stats!C:C)*C484</f>
        <v>631027689.97158062</v>
      </c>
      <c r="L484">
        <f>IF(Everything_Movies[[#This Row],[letterboxd_million]],1,0)</f>
        <v>0</v>
      </c>
    </row>
    <row r="485" spans="1:12" hidden="1" x14ac:dyDescent="0.3">
      <c r="A485" t="s">
        <v>5725</v>
      </c>
      <c r="B485">
        <v>1996</v>
      </c>
      <c r="C485">
        <v>306173666</v>
      </c>
      <c r="D485">
        <v>1</v>
      </c>
      <c r="E485" t="s">
        <v>163</v>
      </c>
      <c r="G485" t="b">
        <v>0</v>
      </c>
      <c r="H485" t="b">
        <v>0</v>
      </c>
      <c r="I485" t="b">
        <v>0</v>
      </c>
      <c r="J485" t="b">
        <v>0</v>
      </c>
      <c r="K485" s="2">
        <f>_xlfn.XLOOKUP(B485,Inflation_Stats!A:A,Inflation_Stats!C:C)*C485</f>
        <v>630856300.12272441</v>
      </c>
      <c r="L485">
        <f>IF(Everything_Movies[[#This Row],[letterboxd_million]],1,0)</f>
        <v>0</v>
      </c>
    </row>
    <row r="486" spans="1:12" hidden="1" x14ac:dyDescent="0.3">
      <c r="A486" t="s">
        <v>1729</v>
      </c>
      <c r="B486">
        <v>2008</v>
      </c>
      <c r="C486">
        <v>418765321</v>
      </c>
      <c r="D486">
        <v>11</v>
      </c>
      <c r="E486" t="s">
        <v>163</v>
      </c>
      <c r="G486" t="b">
        <v>0</v>
      </c>
      <c r="H486" t="b">
        <v>0</v>
      </c>
      <c r="I486" t="b">
        <v>0</v>
      </c>
      <c r="J486" t="b">
        <v>0</v>
      </c>
      <c r="K486" s="2">
        <f>_xlfn.XLOOKUP(B486,Inflation_Stats!A:A,Inflation_Stats!C:C)*C486</f>
        <v>630034093.26230061</v>
      </c>
      <c r="L486">
        <f>IF(Everything_Movies[[#This Row],[letterboxd_million]],1,0)</f>
        <v>0</v>
      </c>
    </row>
    <row r="487" spans="1:12" hidden="1" x14ac:dyDescent="0.3">
      <c r="A487" t="s">
        <v>539</v>
      </c>
      <c r="B487">
        <v>2002</v>
      </c>
      <c r="C487">
        <v>352114312</v>
      </c>
      <c r="D487">
        <v>11</v>
      </c>
      <c r="E487" t="s">
        <v>163</v>
      </c>
      <c r="F487">
        <v>4</v>
      </c>
      <c r="G487" t="b">
        <v>0</v>
      </c>
      <c r="H487" t="b">
        <v>1</v>
      </c>
      <c r="I487" t="b">
        <v>1</v>
      </c>
      <c r="J487" t="b">
        <v>1</v>
      </c>
      <c r="K487" s="2">
        <f>_xlfn.XLOOKUP(B487,Inflation_Stats!A:A,Inflation_Stats!C:C)*C487</f>
        <v>630008799.31904662</v>
      </c>
      <c r="L487">
        <f>IF(Everything_Movies[[#This Row],[letterboxd_million]],1,0)</f>
        <v>1</v>
      </c>
    </row>
    <row r="488" spans="1:12" hidden="1" x14ac:dyDescent="0.3">
      <c r="A488" t="s">
        <v>1328</v>
      </c>
      <c r="B488">
        <v>2006</v>
      </c>
      <c r="C488">
        <v>391081192</v>
      </c>
      <c r="D488">
        <v>9</v>
      </c>
      <c r="E488" t="s">
        <v>163</v>
      </c>
      <c r="G488" t="b">
        <v>0</v>
      </c>
      <c r="H488" t="b">
        <v>0</v>
      </c>
      <c r="I488" t="b">
        <v>0</v>
      </c>
      <c r="J488" t="b">
        <v>0</v>
      </c>
      <c r="K488" s="2">
        <f>_xlfn.XLOOKUP(B488,Inflation_Stats!A:A,Inflation_Stats!C:C)*C488</f>
        <v>627819595.6363343</v>
      </c>
      <c r="L488">
        <f>IF(Everything_Movies[[#This Row],[letterboxd_million]],1,0)</f>
        <v>0</v>
      </c>
    </row>
    <row r="489" spans="1:12" hidden="1" x14ac:dyDescent="0.3">
      <c r="A489" t="s">
        <v>2916</v>
      </c>
      <c r="B489">
        <v>2014</v>
      </c>
      <c r="C489">
        <v>458863600</v>
      </c>
      <c r="D489">
        <v>18</v>
      </c>
      <c r="E489" t="s">
        <v>163</v>
      </c>
      <c r="G489" t="b">
        <v>0</v>
      </c>
      <c r="H489" t="b">
        <v>0</v>
      </c>
      <c r="I489" t="b">
        <v>0</v>
      </c>
      <c r="J489" t="b">
        <v>1</v>
      </c>
      <c r="K489" s="2">
        <f>_xlfn.XLOOKUP(B489,Inflation_Stats!A:A,Inflation_Stats!C:C)*C489</f>
        <v>622274732.18913174</v>
      </c>
      <c r="L489">
        <f>IF(Everything_Movies[[#This Row],[letterboxd_million]],1,0)</f>
        <v>1</v>
      </c>
    </row>
    <row r="490" spans="1:12" hidden="1" x14ac:dyDescent="0.3">
      <c r="A490" t="s">
        <v>934</v>
      </c>
      <c r="B490">
        <v>2004</v>
      </c>
      <c r="C490">
        <v>362744280</v>
      </c>
      <c r="D490">
        <v>10</v>
      </c>
      <c r="E490" t="s">
        <v>163</v>
      </c>
      <c r="G490" t="b">
        <v>0</v>
      </c>
      <c r="H490" t="b">
        <v>0</v>
      </c>
      <c r="I490" t="b">
        <v>0</v>
      </c>
      <c r="J490" t="b">
        <v>0</v>
      </c>
      <c r="K490" s="2">
        <f>_xlfn.XLOOKUP(B490,Inflation_Stats!A:A,Inflation_Stats!C:C)*C490</f>
        <v>621998546.50602019</v>
      </c>
      <c r="L490">
        <f>IF(Everything_Movies[[#This Row],[letterboxd_million]],1,0)</f>
        <v>0</v>
      </c>
    </row>
    <row r="491" spans="1:12" hidden="1" x14ac:dyDescent="0.3">
      <c r="A491" t="s">
        <v>168</v>
      </c>
      <c r="B491">
        <v>2000</v>
      </c>
      <c r="C491">
        <v>330444045</v>
      </c>
      <c r="D491">
        <v>7</v>
      </c>
      <c r="E491" t="s">
        <v>163</v>
      </c>
      <c r="F491">
        <v>3.5</v>
      </c>
      <c r="G491" t="b">
        <v>0</v>
      </c>
      <c r="H491" t="b">
        <v>0</v>
      </c>
      <c r="I491" t="b">
        <v>0</v>
      </c>
      <c r="J491" t="b">
        <v>0</v>
      </c>
      <c r="K491" s="2">
        <f>_xlfn.XLOOKUP(B491,Inflation_Stats!A:A,Inflation_Stats!C:C)*C491</f>
        <v>621119428.39486086</v>
      </c>
      <c r="L491">
        <f>IF(Everything_Movies[[#This Row],[letterboxd_million]],1,0)</f>
        <v>0</v>
      </c>
    </row>
    <row r="492" spans="1:12" hidden="1" x14ac:dyDescent="0.3">
      <c r="A492" t="s">
        <v>1928</v>
      </c>
      <c r="B492">
        <v>2009</v>
      </c>
      <c r="C492">
        <v>413106170</v>
      </c>
      <c r="D492">
        <v>12</v>
      </c>
      <c r="E492" t="s">
        <v>163</v>
      </c>
      <c r="F492">
        <v>3</v>
      </c>
      <c r="G492" t="b">
        <v>0</v>
      </c>
      <c r="H492" t="b">
        <v>0</v>
      </c>
      <c r="I492" t="b">
        <v>0</v>
      </c>
      <c r="J492" t="b">
        <v>0</v>
      </c>
      <c r="K492" s="2">
        <f>_xlfn.XLOOKUP(B492,Inflation_Stats!A:A,Inflation_Stats!C:C)*C492</f>
        <v>620898979.06501937</v>
      </c>
      <c r="L492">
        <f>IF(Everything_Movies[[#This Row],[letterboxd_million]],1,0)</f>
        <v>0</v>
      </c>
    </row>
    <row r="493" spans="1:12" hidden="1" x14ac:dyDescent="0.3">
      <c r="A493" t="s">
        <v>2126</v>
      </c>
      <c r="B493">
        <v>2010</v>
      </c>
      <c r="C493">
        <v>423999102</v>
      </c>
      <c r="D493">
        <v>12</v>
      </c>
      <c r="E493" t="s">
        <v>163</v>
      </c>
      <c r="G493" t="b">
        <v>0</v>
      </c>
      <c r="H493" t="b">
        <v>0</v>
      </c>
      <c r="I493" t="b">
        <v>0</v>
      </c>
      <c r="J493" t="b">
        <v>0</v>
      </c>
      <c r="K493" s="2">
        <f>_xlfn.XLOOKUP(B493,Inflation_Stats!A:A,Inflation_Stats!C:C)*C493</f>
        <v>620517104.7272054</v>
      </c>
      <c r="L493">
        <f>IF(Everything_Movies[[#This Row],[letterboxd_million]],1,0)</f>
        <v>0</v>
      </c>
    </row>
    <row r="494" spans="1:12" hidden="1" x14ac:dyDescent="0.3">
      <c r="A494" t="s">
        <v>2520</v>
      </c>
      <c r="B494">
        <v>2012</v>
      </c>
      <c r="C494">
        <v>442299309</v>
      </c>
      <c r="D494">
        <v>15</v>
      </c>
      <c r="E494" t="s">
        <v>163</v>
      </c>
      <c r="F494">
        <v>3</v>
      </c>
      <c r="G494" t="b">
        <v>0</v>
      </c>
      <c r="H494" t="b">
        <v>0</v>
      </c>
      <c r="I494" t="b">
        <v>0</v>
      </c>
      <c r="J494" t="b">
        <v>0</v>
      </c>
      <c r="K494" s="2">
        <f>_xlfn.XLOOKUP(B494,Inflation_Stats!A:A,Inflation_Stats!C:C)*C494</f>
        <v>619158464.57339466</v>
      </c>
      <c r="L494">
        <f>IF(Everything_Movies[[#This Row],[letterboxd_million]],1,0)</f>
        <v>0</v>
      </c>
    </row>
    <row r="495" spans="1:12" hidden="1" x14ac:dyDescent="0.3">
      <c r="A495" t="s">
        <v>2124</v>
      </c>
      <c r="B495">
        <v>2025</v>
      </c>
      <c r="C495">
        <v>618786520</v>
      </c>
      <c r="D495">
        <v>5</v>
      </c>
      <c r="E495" t="s">
        <v>161</v>
      </c>
      <c r="G495" t="b">
        <v>0</v>
      </c>
      <c r="H495" t="b">
        <v>0</v>
      </c>
      <c r="I495" t="b">
        <v>0</v>
      </c>
      <c r="J495" t="b">
        <v>0</v>
      </c>
      <c r="K495" s="2">
        <f>_xlfn.XLOOKUP(B495,Inflation_Stats!A:A,Inflation_Stats!C:C)*C495</f>
        <v>618786520</v>
      </c>
      <c r="L495">
        <f>IF(Everything_Movies[[#This Row],[letterboxd_million]],1,0)</f>
        <v>0</v>
      </c>
    </row>
    <row r="496" spans="1:12" hidden="1" x14ac:dyDescent="0.3">
      <c r="A496" t="s">
        <v>3888</v>
      </c>
      <c r="B496">
        <v>2019</v>
      </c>
      <c r="C496">
        <v>491730089</v>
      </c>
      <c r="D496">
        <v>15</v>
      </c>
      <c r="E496" t="s">
        <v>163</v>
      </c>
      <c r="G496" t="b">
        <v>0</v>
      </c>
      <c r="H496" t="b">
        <v>0</v>
      </c>
      <c r="I496" t="b">
        <v>0</v>
      </c>
      <c r="J496" t="b">
        <v>0</v>
      </c>
      <c r="K496" s="2">
        <f>_xlfn.XLOOKUP(B496,Inflation_Stats!A:A,Inflation_Stats!C:C)*C496</f>
        <v>618457230.49818659</v>
      </c>
      <c r="L496">
        <f>IF(Everything_Movies[[#This Row],[letterboxd_million]],1,0)</f>
        <v>0</v>
      </c>
    </row>
    <row r="497" spans="1:12" hidden="1" x14ac:dyDescent="0.3">
      <c r="A497" t="s">
        <v>169</v>
      </c>
      <c r="B497">
        <v>2000</v>
      </c>
      <c r="C497">
        <v>328718434</v>
      </c>
      <c r="D497">
        <v>8</v>
      </c>
      <c r="E497" t="s">
        <v>163</v>
      </c>
      <c r="G497" t="b">
        <v>0</v>
      </c>
      <c r="H497" t="b">
        <v>0</v>
      </c>
      <c r="I497" t="b">
        <v>0</v>
      </c>
      <c r="J497" t="b">
        <v>0</v>
      </c>
      <c r="K497" s="2">
        <f>_xlfn.XLOOKUP(B497,Inflation_Stats!A:A,Inflation_Stats!C:C)*C497</f>
        <v>617875882.2206459</v>
      </c>
      <c r="L497">
        <f>IF(Everything_Movies[[#This Row],[letterboxd_million]],1,0)</f>
        <v>0</v>
      </c>
    </row>
    <row r="498" spans="1:12" hidden="1" x14ac:dyDescent="0.3">
      <c r="A498" t="s">
        <v>1131</v>
      </c>
      <c r="B498">
        <v>2005</v>
      </c>
      <c r="C498">
        <v>371853783</v>
      </c>
      <c r="D498">
        <v>9</v>
      </c>
      <c r="E498" t="s">
        <v>163</v>
      </c>
      <c r="F498">
        <v>4</v>
      </c>
      <c r="G498" t="b">
        <v>0</v>
      </c>
      <c r="H498" t="b">
        <v>1</v>
      </c>
      <c r="I498" t="b">
        <v>0</v>
      </c>
      <c r="J498" t="b">
        <v>1</v>
      </c>
      <c r="K498" s="2">
        <f>_xlfn.XLOOKUP(B498,Inflation_Stats!A:A,Inflation_Stats!C:C)*C498</f>
        <v>617249404.30268466</v>
      </c>
      <c r="L498">
        <f>IF(Everything_Movies[[#This Row],[letterboxd_million]],1,0)</f>
        <v>1</v>
      </c>
    </row>
    <row r="499" spans="1:12" hidden="1" x14ac:dyDescent="0.3">
      <c r="A499" t="s">
        <v>1329</v>
      </c>
      <c r="B499">
        <v>2006</v>
      </c>
      <c r="C499">
        <v>384335608</v>
      </c>
      <c r="D499">
        <v>10</v>
      </c>
      <c r="E499" t="s">
        <v>163</v>
      </c>
      <c r="F499">
        <v>2.5</v>
      </c>
      <c r="G499" t="b">
        <v>0</v>
      </c>
      <c r="H499" t="b">
        <v>0</v>
      </c>
      <c r="I499" t="b">
        <v>0</v>
      </c>
      <c r="J499" t="b">
        <v>0</v>
      </c>
      <c r="K499" s="2">
        <f>_xlfn.XLOOKUP(B499,Inflation_Stats!A:A,Inflation_Stats!C:C)*C499</f>
        <v>616990617.13815355</v>
      </c>
      <c r="L499">
        <f>IF(Everything_Movies[[#This Row],[letterboxd_million]],1,0)</f>
        <v>0</v>
      </c>
    </row>
    <row r="500" spans="1:12" hidden="1" x14ac:dyDescent="0.3">
      <c r="A500" t="s">
        <v>1132</v>
      </c>
      <c r="B500">
        <v>2005</v>
      </c>
      <c r="C500">
        <v>371594210</v>
      </c>
      <c r="D500">
        <v>10</v>
      </c>
      <c r="E500" t="s">
        <v>163</v>
      </c>
      <c r="G500" t="b">
        <v>0</v>
      </c>
      <c r="H500" t="b">
        <v>0</v>
      </c>
      <c r="I500" t="b">
        <v>0</v>
      </c>
      <c r="J500" t="b">
        <v>0</v>
      </c>
      <c r="K500" s="2">
        <f>_xlfn.XLOOKUP(B500,Inflation_Stats!A:A,Inflation_Stats!C:C)*C500</f>
        <v>616818532.58119667</v>
      </c>
      <c r="L500">
        <f>IF(Everything_Movies[[#This Row],[letterboxd_million]],1,0)</f>
        <v>0</v>
      </c>
    </row>
    <row r="501" spans="1:12" hidden="1" x14ac:dyDescent="0.3">
      <c r="A501" t="s">
        <v>2323</v>
      </c>
      <c r="B501">
        <v>2011</v>
      </c>
      <c r="C501">
        <v>426588510</v>
      </c>
      <c r="D501">
        <v>16</v>
      </c>
      <c r="E501" t="s">
        <v>163</v>
      </c>
      <c r="G501" t="b">
        <v>0</v>
      </c>
      <c r="H501" t="b">
        <v>1</v>
      </c>
      <c r="I501" t="b">
        <v>0</v>
      </c>
      <c r="J501" t="b">
        <v>1</v>
      </c>
      <c r="K501" s="2">
        <f>_xlfn.XLOOKUP(B501,Inflation_Stats!A:A,Inflation_Stats!C:C)*C501</f>
        <v>615080462.3163898</v>
      </c>
      <c r="L501">
        <f>IF(Everything_Movies[[#This Row],[letterboxd_million]],1,0)</f>
        <v>1</v>
      </c>
    </row>
    <row r="502" spans="1:12" hidden="1" x14ac:dyDescent="0.3">
      <c r="A502" t="s">
        <v>4256</v>
      </c>
      <c r="B502">
        <v>2021</v>
      </c>
      <c r="C502">
        <v>506863592</v>
      </c>
      <c r="D502">
        <v>7</v>
      </c>
      <c r="E502" t="s">
        <v>161</v>
      </c>
      <c r="G502" t="b">
        <v>0</v>
      </c>
      <c r="H502" t="b">
        <v>0</v>
      </c>
      <c r="I502" t="b">
        <v>0</v>
      </c>
      <c r="J502" t="b">
        <v>1</v>
      </c>
      <c r="K502" s="2">
        <f>_xlfn.XLOOKUP(B502,Inflation_Stats!A:A,Inflation_Stats!C:C)*C502</f>
        <v>614554489.91478264</v>
      </c>
      <c r="L502">
        <f>IF(Everything_Movies[[#This Row],[letterboxd_million]],1,0)</f>
        <v>1</v>
      </c>
    </row>
    <row r="503" spans="1:12" hidden="1" x14ac:dyDescent="0.3">
      <c r="A503" t="s">
        <v>1730</v>
      </c>
      <c r="B503">
        <v>2008</v>
      </c>
      <c r="C503">
        <v>407187715</v>
      </c>
      <c r="D503">
        <v>12</v>
      </c>
      <c r="E503" t="s">
        <v>163</v>
      </c>
      <c r="F503">
        <v>2.5</v>
      </c>
      <c r="G503" t="b">
        <v>0</v>
      </c>
      <c r="H503" t="b">
        <v>0</v>
      </c>
      <c r="I503" t="b">
        <v>1</v>
      </c>
      <c r="J503" t="b">
        <v>1</v>
      </c>
      <c r="K503" s="2">
        <f>_xlfn.XLOOKUP(B503,Inflation_Stats!A:A,Inflation_Stats!C:C)*C503</f>
        <v>612615538.92513728</v>
      </c>
      <c r="L503">
        <f>IF(Everything_Movies[[#This Row],[letterboxd_million]],1,0)</f>
        <v>1</v>
      </c>
    </row>
    <row r="504" spans="1:12" hidden="1" x14ac:dyDescent="0.3">
      <c r="A504" t="s">
        <v>6503</v>
      </c>
      <c r="B504">
        <v>1992</v>
      </c>
      <c r="C504">
        <v>266831698</v>
      </c>
      <c r="D504">
        <v>2</v>
      </c>
      <c r="E504" t="s">
        <v>163</v>
      </c>
      <c r="G504" t="b">
        <v>0</v>
      </c>
      <c r="H504" t="b">
        <v>0</v>
      </c>
      <c r="I504" t="b">
        <v>0</v>
      </c>
      <c r="J504" t="b">
        <v>0</v>
      </c>
      <c r="K504" s="2">
        <f>_xlfn.XLOOKUP(B504,Inflation_Stats!A:A,Inflation_Stats!C:C)*C504</f>
        <v>611617858.05877388</v>
      </c>
      <c r="L504">
        <f>IF(Everything_Movies[[#This Row],[letterboxd_million]],1,0)</f>
        <v>0</v>
      </c>
    </row>
    <row r="505" spans="1:12" hidden="1" x14ac:dyDescent="0.3">
      <c r="A505" t="s">
        <v>8378</v>
      </c>
      <c r="B505">
        <v>1978</v>
      </c>
      <c r="C505">
        <v>120098342</v>
      </c>
      <c r="D505">
        <v>3</v>
      </c>
      <c r="E505" t="s">
        <v>163</v>
      </c>
      <c r="G505" t="b">
        <v>0</v>
      </c>
      <c r="H505" t="b">
        <v>0</v>
      </c>
      <c r="I505" t="b">
        <v>0</v>
      </c>
      <c r="J505" t="b">
        <v>0</v>
      </c>
      <c r="K505" s="2">
        <f>_xlfn.XLOOKUP(B505,Inflation_Stats!A:A,Inflation_Stats!C:C)*C505</f>
        <v>610213841.03301966</v>
      </c>
      <c r="L505">
        <f>IF(Everything_Movies[[#This Row],[letterboxd_million]],1,0)</f>
        <v>0</v>
      </c>
    </row>
    <row r="506" spans="1:12" hidden="1" x14ac:dyDescent="0.3">
      <c r="A506" t="s">
        <v>2127</v>
      </c>
      <c r="B506">
        <v>2010</v>
      </c>
      <c r="C506">
        <v>415686217</v>
      </c>
      <c r="D506">
        <v>13</v>
      </c>
      <c r="E506" t="s">
        <v>163</v>
      </c>
      <c r="F506">
        <v>3</v>
      </c>
      <c r="G506" t="b">
        <v>0</v>
      </c>
      <c r="H506" t="b">
        <v>0</v>
      </c>
      <c r="I506" t="b">
        <v>0</v>
      </c>
      <c r="J506" t="b">
        <v>0</v>
      </c>
      <c r="K506" s="2">
        <f>_xlfn.XLOOKUP(B506,Inflation_Stats!A:A,Inflation_Stats!C:C)*C506</f>
        <v>608351306.9512229</v>
      </c>
      <c r="L506">
        <f>IF(Everything_Movies[[#This Row],[letterboxd_million]],1,0)</f>
        <v>0</v>
      </c>
    </row>
    <row r="507" spans="1:12" hidden="1" x14ac:dyDescent="0.3">
      <c r="A507" t="s">
        <v>1531</v>
      </c>
      <c r="B507">
        <v>2007</v>
      </c>
      <c r="C507">
        <v>388156011</v>
      </c>
      <c r="D507">
        <v>12</v>
      </c>
      <c r="E507" t="s">
        <v>163</v>
      </c>
      <c r="G507" t="b">
        <v>0</v>
      </c>
      <c r="H507" t="b">
        <v>0</v>
      </c>
      <c r="I507" t="b">
        <v>0</v>
      </c>
      <c r="J507" t="b">
        <v>0</v>
      </c>
      <c r="K507" s="2">
        <f>_xlfn.XLOOKUP(B507,Inflation_Stats!A:A,Inflation_Stats!C:C)*C507</f>
        <v>607925537.30235732</v>
      </c>
      <c r="L507">
        <f>IF(Everything_Movies[[#This Row],[letterboxd_million]],1,0)</f>
        <v>0</v>
      </c>
    </row>
    <row r="508" spans="1:12" hidden="1" x14ac:dyDescent="0.3">
      <c r="A508" t="s">
        <v>4639</v>
      </c>
      <c r="B508">
        <v>2023</v>
      </c>
      <c r="C508">
        <v>571125435</v>
      </c>
      <c r="D508">
        <v>10</v>
      </c>
      <c r="E508" t="s">
        <v>161</v>
      </c>
      <c r="G508" t="b">
        <v>0</v>
      </c>
      <c r="H508" t="b">
        <v>0</v>
      </c>
      <c r="I508" t="b">
        <v>0</v>
      </c>
      <c r="J508" t="b">
        <v>0</v>
      </c>
      <c r="K508" s="2">
        <f>_xlfn.XLOOKUP(B508,Inflation_Stats!A:A,Inflation_Stats!C:C)*C508</f>
        <v>607669467.08390999</v>
      </c>
      <c r="L508">
        <f>IF(Everything_Movies[[#This Row],[letterboxd_million]],1,0)</f>
        <v>0</v>
      </c>
    </row>
    <row r="509" spans="1:12" hidden="1" x14ac:dyDescent="0.3">
      <c r="A509" t="s">
        <v>1731</v>
      </c>
      <c r="B509">
        <v>2008</v>
      </c>
      <c r="C509">
        <v>403449830</v>
      </c>
      <c r="D509">
        <v>13</v>
      </c>
      <c r="E509" t="s">
        <v>163</v>
      </c>
      <c r="G509" t="b">
        <v>0</v>
      </c>
      <c r="H509" t="b">
        <v>0</v>
      </c>
      <c r="I509" t="b">
        <v>0</v>
      </c>
      <c r="J509" t="b">
        <v>0</v>
      </c>
      <c r="K509" s="2">
        <f>_xlfn.XLOOKUP(B509,Inflation_Stats!A:A,Inflation_Stats!C:C)*C509</f>
        <v>606991876.0557524</v>
      </c>
      <c r="L509">
        <f>IF(Everything_Movies[[#This Row],[letterboxd_million]],1,0)</f>
        <v>0</v>
      </c>
    </row>
    <row r="510" spans="1:12" hidden="1" x14ac:dyDescent="0.3">
      <c r="A510" t="s">
        <v>4640</v>
      </c>
      <c r="B510">
        <v>2023</v>
      </c>
      <c r="C510">
        <v>569626289</v>
      </c>
      <c r="D510">
        <v>11</v>
      </c>
      <c r="E510" t="s">
        <v>161</v>
      </c>
      <c r="G510" t="b">
        <v>0</v>
      </c>
      <c r="H510" t="b">
        <v>0</v>
      </c>
      <c r="I510" t="b">
        <v>0</v>
      </c>
      <c r="J510" t="b">
        <v>0</v>
      </c>
      <c r="K510" s="2">
        <f>_xlfn.XLOOKUP(B510,Inflation_Stats!A:A,Inflation_Stats!C:C)*C510</f>
        <v>606074396.72795391</v>
      </c>
      <c r="L510">
        <f>IF(Everything_Movies[[#This Row],[letterboxd_million]],1,0)</f>
        <v>0</v>
      </c>
    </row>
    <row r="511" spans="1:12" hidden="1" x14ac:dyDescent="0.3">
      <c r="A511" t="s">
        <v>935</v>
      </c>
      <c r="B511">
        <v>2004</v>
      </c>
      <c r="C511">
        <v>353133898</v>
      </c>
      <c r="D511">
        <v>11</v>
      </c>
      <c r="E511" t="s">
        <v>163</v>
      </c>
      <c r="F511">
        <v>3</v>
      </c>
      <c r="G511" t="b">
        <v>0</v>
      </c>
      <c r="H511" t="b">
        <v>0</v>
      </c>
      <c r="I511" t="b">
        <v>0</v>
      </c>
      <c r="J511" t="b">
        <v>0</v>
      </c>
      <c r="K511" s="2">
        <f>_xlfn.XLOOKUP(B511,Inflation_Stats!A:A,Inflation_Stats!C:C)*C511</f>
        <v>605519599.86248493</v>
      </c>
      <c r="L511">
        <f>IF(Everything_Movies[[#This Row],[letterboxd_million]],1,0)</f>
        <v>0</v>
      </c>
    </row>
    <row r="512" spans="1:12" hidden="1" x14ac:dyDescent="0.3">
      <c r="A512" t="s">
        <v>3699</v>
      </c>
      <c r="B512">
        <v>2018</v>
      </c>
      <c r="C512">
        <v>467989645</v>
      </c>
      <c r="D512">
        <v>19</v>
      </c>
      <c r="E512" t="s">
        <v>163</v>
      </c>
      <c r="F512">
        <v>3.5</v>
      </c>
      <c r="G512" t="b">
        <v>0</v>
      </c>
      <c r="H512" t="b">
        <v>0</v>
      </c>
      <c r="I512" t="b">
        <v>0</v>
      </c>
      <c r="J512" t="b">
        <v>0</v>
      </c>
      <c r="K512" s="2">
        <f>_xlfn.XLOOKUP(B512,Inflation_Stats!A:A,Inflation_Stats!C:C)*C512</f>
        <v>599781844.4739337</v>
      </c>
      <c r="L512">
        <f>IF(Everything_Movies[[#This Row],[letterboxd_million]],1,0)</f>
        <v>0</v>
      </c>
    </row>
    <row r="513" spans="1:12" hidden="1" x14ac:dyDescent="0.3">
      <c r="A513" t="s">
        <v>3306</v>
      </c>
      <c r="B513">
        <v>2016</v>
      </c>
      <c r="C513">
        <v>447407695</v>
      </c>
      <c r="D513">
        <v>17</v>
      </c>
      <c r="E513" t="s">
        <v>163</v>
      </c>
      <c r="F513">
        <v>4.5</v>
      </c>
      <c r="G513" t="b">
        <v>0</v>
      </c>
      <c r="H513" t="b">
        <v>0</v>
      </c>
      <c r="I513" t="b">
        <v>1</v>
      </c>
      <c r="J513" t="b">
        <v>1</v>
      </c>
      <c r="K513" s="2">
        <f>_xlfn.XLOOKUP(B513,Inflation_Stats!A:A,Inflation_Stats!C:C)*C513</f>
        <v>597739567.7164948</v>
      </c>
      <c r="L513">
        <f>IF(Everything_Movies[[#This Row],[letterboxd_million]],1,0)</f>
        <v>1</v>
      </c>
    </row>
    <row r="514" spans="1:12" hidden="1" x14ac:dyDescent="0.3">
      <c r="A514" t="s">
        <v>5154</v>
      </c>
      <c r="B514">
        <v>1999</v>
      </c>
      <c r="C514">
        <v>309460292</v>
      </c>
      <c r="D514">
        <v>8</v>
      </c>
      <c r="E514" t="s">
        <v>163</v>
      </c>
      <c r="G514" t="b">
        <v>0</v>
      </c>
      <c r="H514" t="b">
        <v>0</v>
      </c>
      <c r="I514" t="b">
        <v>0</v>
      </c>
      <c r="J514" t="b">
        <v>0</v>
      </c>
      <c r="K514" s="2">
        <f>_xlfn.XLOOKUP(B514,Inflation_Stats!A:A,Inflation_Stats!C:C)*C514</f>
        <v>597382586.42019486</v>
      </c>
      <c r="L514">
        <f>IF(Everything_Movies[[#This Row],[letterboxd_million]],1,0)</f>
        <v>0</v>
      </c>
    </row>
    <row r="515" spans="1:12" hidden="1" x14ac:dyDescent="0.3">
      <c r="A515" t="s">
        <v>4087</v>
      </c>
      <c r="B515">
        <v>1998</v>
      </c>
      <c r="C515">
        <v>304320254</v>
      </c>
      <c r="D515">
        <v>6</v>
      </c>
      <c r="E515" t="s">
        <v>163</v>
      </c>
      <c r="F515">
        <v>4</v>
      </c>
      <c r="G515" t="b">
        <v>0</v>
      </c>
      <c r="H515" t="b">
        <v>0</v>
      </c>
      <c r="I515" t="b">
        <v>0</v>
      </c>
      <c r="J515" t="b">
        <v>1</v>
      </c>
      <c r="K515" s="2">
        <f>_xlfn.XLOOKUP(B515,Inflation_Stats!A:A,Inflation_Stats!C:C)*C515</f>
        <v>596859613.77404702</v>
      </c>
      <c r="L515">
        <f>IF(Everything_Movies[[#This Row],[letterboxd_million]],1,0)</f>
        <v>1</v>
      </c>
    </row>
    <row r="516" spans="1:12" hidden="1" x14ac:dyDescent="0.3">
      <c r="A516" t="s">
        <v>936</v>
      </c>
      <c r="B516">
        <v>2004</v>
      </c>
      <c r="C516">
        <v>347512318</v>
      </c>
      <c r="D516">
        <v>12</v>
      </c>
      <c r="E516" t="s">
        <v>163</v>
      </c>
      <c r="F516">
        <v>4</v>
      </c>
      <c r="G516" t="b">
        <v>0</v>
      </c>
      <c r="H516" t="b">
        <v>0</v>
      </c>
      <c r="I516" t="b">
        <v>0</v>
      </c>
      <c r="J516" t="b">
        <v>0</v>
      </c>
      <c r="K516" s="2">
        <f>_xlfn.XLOOKUP(B516,Inflation_Stats!A:A,Inflation_Stats!C:C)*C516</f>
        <v>595880262.23029041</v>
      </c>
      <c r="L516">
        <f>IF(Everything_Movies[[#This Row],[letterboxd_million]],1,0)</f>
        <v>0</v>
      </c>
    </row>
    <row r="517" spans="1:12" hidden="1" x14ac:dyDescent="0.3">
      <c r="A517" t="s">
        <v>2521</v>
      </c>
      <c r="B517">
        <v>2012</v>
      </c>
      <c r="C517">
        <v>425368238</v>
      </c>
      <c r="D517">
        <v>16</v>
      </c>
      <c r="E517" t="s">
        <v>163</v>
      </c>
      <c r="F517">
        <v>4.5</v>
      </c>
      <c r="G517" t="b">
        <v>1</v>
      </c>
      <c r="H517" t="b">
        <v>1</v>
      </c>
      <c r="I517" t="b">
        <v>1</v>
      </c>
      <c r="J517" t="b">
        <v>1</v>
      </c>
      <c r="K517" s="2">
        <f>_xlfn.XLOOKUP(B517,Inflation_Stats!A:A,Inflation_Stats!C:C)*C517</f>
        <v>595457283.69738483</v>
      </c>
      <c r="L517">
        <f>IF(Everything_Movies[[#This Row],[letterboxd_million]],1,0)</f>
        <v>1</v>
      </c>
    </row>
    <row r="518" spans="1:12" hidden="1" x14ac:dyDescent="0.3">
      <c r="A518" t="s">
        <v>7998</v>
      </c>
      <c r="B518">
        <v>1982</v>
      </c>
      <c r="C518">
        <v>177200000</v>
      </c>
      <c r="D518">
        <v>2</v>
      </c>
      <c r="E518" t="s">
        <v>163</v>
      </c>
      <c r="G518" t="b">
        <v>0</v>
      </c>
      <c r="H518" t="b">
        <v>0</v>
      </c>
      <c r="I518" t="b">
        <v>0</v>
      </c>
      <c r="J518" t="b">
        <v>0</v>
      </c>
      <c r="K518" s="2">
        <f>_xlfn.XLOOKUP(B518,Inflation_Stats!A:A,Inflation_Stats!C:C)*C518</f>
        <v>595075335.16589236</v>
      </c>
      <c r="L518">
        <f>IF(Everything_Movies[[#This Row],[letterboxd_million]],1,0)</f>
        <v>0</v>
      </c>
    </row>
    <row r="519" spans="1:12" hidden="1" x14ac:dyDescent="0.3">
      <c r="A519" t="s">
        <v>3889</v>
      </c>
      <c r="B519">
        <v>2019</v>
      </c>
      <c r="C519">
        <v>473093228</v>
      </c>
      <c r="D519">
        <v>16</v>
      </c>
      <c r="E519" t="s">
        <v>163</v>
      </c>
      <c r="F519">
        <v>2.5</v>
      </c>
      <c r="G519" t="b">
        <v>0</v>
      </c>
      <c r="H519" t="b">
        <v>0</v>
      </c>
      <c r="I519" t="b">
        <v>0</v>
      </c>
      <c r="J519" t="b">
        <v>1</v>
      </c>
      <c r="K519" s="2">
        <f>_xlfn.XLOOKUP(B519,Inflation_Stats!A:A,Inflation_Stats!C:C)*C519</f>
        <v>595017335.93594909</v>
      </c>
      <c r="L519">
        <f>IF(Everything_Movies[[#This Row],[letterboxd_million]],1,0)</f>
        <v>1</v>
      </c>
    </row>
    <row r="520" spans="1:12" hidden="1" x14ac:dyDescent="0.3">
      <c r="A520" t="s">
        <v>5018</v>
      </c>
      <c r="B520">
        <v>2025</v>
      </c>
      <c r="C520">
        <v>594256649</v>
      </c>
      <c r="D520">
        <v>6</v>
      </c>
      <c r="E520" t="s">
        <v>161</v>
      </c>
      <c r="F520">
        <v>4</v>
      </c>
      <c r="G520" t="b">
        <v>0</v>
      </c>
      <c r="H520" t="b">
        <v>0</v>
      </c>
      <c r="I520" t="b">
        <v>0</v>
      </c>
      <c r="J520" t="b">
        <v>0</v>
      </c>
      <c r="K520" s="2">
        <f>_xlfn.XLOOKUP(B520,Inflation_Stats!A:A,Inflation_Stats!C:C)*C520</f>
        <v>594256649</v>
      </c>
      <c r="L520">
        <f>IF(Everything_Movies[[#This Row],[letterboxd_million]],1,0)</f>
        <v>0</v>
      </c>
    </row>
    <row r="521" spans="1:12" hidden="1" x14ac:dyDescent="0.3">
      <c r="A521" t="s">
        <v>3112</v>
      </c>
      <c r="B521">
        <v>2015</v>
      </c>
      <c r="C521">
        <v>440603537</v>
      </c>
      <c r="D521">
        <v>17</v>
      </c>
      <c r="E521" t="s">
        <v>163</v>
      </c>
      <c r="G521" t="b">
        <v>0</v>
      </c>
      <c r="H521" t="b">
        <v>0</v>
      </c>
      <c r="I521" t="b">
        <v>0</v>
      </c>
      <c r="J521" t="b">
        <v>0</v>
      </c>
      <c r="K521" s="2">
        <f>_xlfn.XLOOKUP(B521,Inflation_Stats!A:A,Inflation_Stats!C:C)*C521</f>
        <v>592769712.90116894</v>
      </c>
      <c r="L521">
        <f>IF(Everything_Movies[[#This Row],[letterboxd_million]],1,0)</f>
        <v>0</v>
      </c>
    </row>
    <row r="522" spans="1:12" hidden="1" x14ac:dyDescent="0.3">
      <c r="A522" t="s">
        <v>4829</v>
      </c>
      <c r="B522">
        <v>2024</v>
      </c>
      <c r="C522">
        <v>572050016</v>
      </c>
      <c r="D522">
        <v>8</v>
      </c>
      <c r="E522" t="s">
        <v>161</v>
      </c>
      <c r="G522" t="b">
        <v>0</v>
      </c>
      <c r="H522" t="b">
        <v>0</v>
      </c>
      <c r="I522" t="b">
        <v>0</v>
      </c>
      <c r="J522" t="b">
        <v>0</v>
      </c>
      <c r="K522" s="2">
        <f>_xlfn.XLOOKUP(B522,Inflation_Stats!A:A,Inflation_Stats!C:C)*C522</f>
        <v>588639466.46399999</v>
      </c>
      <c r="L522">
        <f>IF(Everything_Movies[[#This Row],[letterboxd_million]],1,0)</f>
        <v>0</v>
      </c>
    </row>
    <row r="523" spans="1:12" hidden="1" x14ac:dyDescent="0.3">
      <c r="A523" t="s">
        <v>3030</v>
      </c>
      <c r="B523">
        <v>1991</v>
      </c>
      <c r="C523">
        <v>248822606</v>
      </c>
      <c r="D523">
        <v>1</v>
      </c>
      <c r="E523" t="s">
        <v>163</v>
      </c>
      <c r="F523">
        <v>4</v>
      </c>
      <c r="G523" t="b">
        <v>0</v>
      </c>
      <c r="H523" t="b">
        <v>0</v>
      </c>
      <c r="I523" t="b">
        <v>0</v>
      </c>
      <c r="J523" t="b">
        <v>1</v>
      </c>
      <c r="K523" s="2">
        <f>_xlfn.XLOOKUP(B523,Inflation_Stats!A:A,Inflation_Stats!C:C)*C523</f>
        <v>588018834.80571401</v>
      </c>
      <c r="L523">
        <f>IF(Everything_Movies[[#This Row],[letterboxd_million]],1,0)</f>
        <v>1</v>
      </c>
    </row>
    <row r="524" spans="1:12" hidden="1" x14ac:dyDescent="0.3">
      <c r="A524" t="s">
        <v>3307</v>
      </c>
      <c r="B524">
        <v>2016</v>
      </c>
      <c r="C524">
        <v>439048914</v>
      </c>
      <c r="D524">
        <v>18</v>
      </c>
      <c r="E524" t="s">
        <v>163</v>
      </c>
      <c r="F524">
        <v>2.5</v>
      </c>
      <c r="G524" t="b">
        <v>0</v>
      </c>
      <c r="H524" t="b">
        <v>0</v>
      </c>
      <c r="I524" t="b">
        <v>0</v>
      </c>
      <c r="J524" t="b">
        <v>0</v>
      </c>
      <c r="K524" s="2">
        <f>_xlfn.XLOOKUP(B524,Inflation_Stats!A:A,Inflation_Stats!C:C)*C524</f>
        <v>586572182.35988653</v>
      </c>
      <c r="L524">
        <f>IF(Everything_Movies[[#This Row],[letterboxd_million]],1,0)</f>
        <v>0</v>
      </c>
    </row>
    <row r="525" spans="1:12" hidden="1" x14ac:dyDescent="0.3">
      <c r="A525" t="s">
        <v>2128</v>
      </c>
      <c r="B525">
        <v>2010</v>
      </c>
      <c r="C525">
        <v>400062763</v>
      </c>
      <c r="D525">
        <v>14</v>
      </c>
      <c r="E525" t="s">
        <v>163</v>
      </c>
      <c r="F525">
        <v>3.5</v>
      </c>
      <c r="G525" t="b">
        <v>0</v>
      </c>
      <c r="H525" t="b">
        <v>0</v>
      </c>
      <c r="I525" t="b">
        <v>0</v>
      </c>
      <c r="J525" t="b">
        <v>0</v>
      </c>
      <c r="K525" s="2">
        <f>_xlfn.XLOOKUP(B525,Inflation_Stats!A:A,Inflation_Stats!C:C)*C525</f>
        <v>585486587.67189133</v>
      </c>
      <c r="L525">
        <f>IF(Everything_Movies[[#This Row],[letterboxd_million]],1,0)</f>
        <v>0</v>
      </c>
    </row>
    <row r="526" spans="1:12" hidden="1" x14ac:dyDescent="0.3">
      <c r="A526" t="s">
        <v>1532</v>
      </c>
      <c r="B526">
        <v>2007</v>
      </c>
      <c r="C526">
        <v>372234864</v>
      </c>
      <c r="D526">
        <v>13</v>
      </c>
      <c r="E526" t="s">
        <v>163</v>
      </c>
      <c r="G526" t="b">
        <v>0</v>
      </c>
      <c r="H526" t="b">
        <v>0</v>
      </c>
      <c r="I526" t="b">
        <v>0</v>
      </c>
      <c r="J526" t="b">
        <v>0</v>
      </c>
      <c r="K526" s="2">
        <f>_xlfn.XLOOKUP(B526,Inflation_Stats!A:A,Inflation_Stats!C:C)*C526</f>
        <v>582990017.63976264</v>
      </c>
      <c r="L526">
        <f>IF(Everything_Movies[[#This Row],[letterboxd_million]],1,0)</f>
        <v>0</v>
      </c>
    </row>
    <row r="527" spans="1:12" hidden="1" x14ac:dyDescent="0.3">
      <c r="A527" t="s">
        <v>1929</v>
      </c>
      <c r="B527">
        <v>2009</v>
      </c>
      <c r="C527">
        <v>385680446</v>
      </c>
      <c r="D527">
        <v>13</v>
      </c>
      <c r="E527" t="s">
        <v>163</v>
      </c>
      <c r="F527">
        <v>3.5</v>
      </c>
      <c r="G527" t="b">
        <v>0</v>
      </c>
      <c r="H527" t="b">
        <v>0</v>
      </c>
      <c r="I527" t="b">
        <v>0</v>
      </c>
      <c r="J527" t="b">
        <v>0</v>
      </c>
      <c r="K527" s="2">
        <f>_xlfn.XLOOKUP(B527,Inflation_Stats!A:A,Inflation_Stats!C:C)*C527</f>
        <v>579678088.96860898</v>
      </c>
      <c r="L527">
        <f>IF(Everything_Movies[[#This Row],[letterboxd_million]],1,0)</f>
        <v>0</v>
      </c>
    </row>
    <row r="528" spans="1:12" hidden="1" x14ac:dyDescent="0.3">
      <c r="A528" t="s">
        <v>5155</v>
      </c>
      <c r="B528">
        <v>1999</v>
      </c>
      <c r="C528">
        <v>300135367</v>
      </c>
      <c r="D528">
        <v>9</v>
      </c>
      <c r="E528" t="s">
        <v>163</v>
      </c>
      <c r="F528">
        <v>3</v>
      </c>
      <c r="G528" t="b">
        <v>0</v>
      </c>
      <c r="H528" t="b">
        <v>0</v>
      </c>
      <c r="I528" t="b">
        <v>0</v>
      </c>
      <c r="J528" t="b">
        <v>0</v>
      </c>
      <c r="K528" s="2">
        <f>_xlfn.XLOOKUP(B528,Inflation_Stats!A:A,Inflation_Stats!C:C)*C528</f>
        <v>579381737.97959971</v>
      </c>
      <c r="L528">
        <f>IF(Everything_Movies[[#This Row],[letterboxd_million]],1,0)</f>
        <v>0</v>
      </c>
    </row>
    <row r="529" spans="1:12" hidden="1" x14ac:dyDescent="0.3">
      <c r="A529" t="s">
        <v>3700</v>
      </c>
      <c r="B529">
        <v>2018</v>
      </c>
      <c r="C529">
        <v>451176639</v>
      </c>
      <c r="D529">
        <v>20</v>
      </c>
      <c r="E529" t="s">
        <v>163</v>
      </c>
      <c r="G529" t="b">
        <v>0</v>
      </c>
      <c r="H529" t="b">
        <v>0</v>
      </c>
      <c r="I529" t="b">
        <v>0</v>
      </c>
      <c r="J529" t="b">
        <v>0</v>
      </c>
      <c r="K529" s="2">
        <f>_xlfn.XLOOKUP(B529,Inflation_Stats!A:A,Inflation_Stats!C:C)*C529</f>
        <v>578234069.0956316</v>
      </c>
      <c r="L529">
        <f>IF(Everything_Movies[[#This Row],[letterboxd_million]],1,0)</f>
        <v>0</v>
      </c>
    </row>
    <row r="530" spans="1:12" hidden="1" x14ac:dyDescent="0.3">
      <c r="A530" t="s">
        <v>5347</v>
      </c>
      <c r="B530">
        <v>1998</v>
      </c>
      <c r="C530">
        <v>294456605</v>
      </c>
      <c r="D530">
        <v>7</v>
      </c>
      <c r="E530" t="s">
        <v>163</v>
      </c>
      <c r="G530" t="b">
        <v>0</v>
      </c>
      <c r="H530" t="b">
        <v>0</v>
      </c>
      <c r="I530" t="b">
        <v>0</v>
      </c>
      <c r="J530" t="b">
        <v>0</v>
      </c>
      <c r="K530" s="2">
        <f>_xlfn.XLOOKUP(B530,Inflation_Stats!A:A,Inflation_Stats!C:C)*C530</f>
        <v>577514158.92784154</v>
      </c>
      <c r="L530">
        <f>IF(Everything_Movies[[#This Row],[letterboxd_million]],1,0)</f>
        <v>0</v>
      </c>
    </row>
    <row r="531" spans="1:12" hidden="1" x14ac:dyDescent="0.3">
      <c r="A531" t="s">
        <v>1930</v>
      </c>
      <c r="B531">
        <v>2009</v>
      </c>
      <c r="C531">
        <v>381509870</v>
      </c>
      <c r="D531">
        <v>14</v>
      </c>
      <c r="E531" t="s">
        <v>163</v>
      </c>
      <c r="G531" t="b">
        <v>0</v>
      </c>
      <c r="H531" t="b">
        <v>0</v>
      </c>
      <c r="I531" t="b">
        <v>0</v>
      </c>
      <c r="J531" t="b">
        <v>0</v>
      </c>
      <c r="K531" s="2">
        <f>_xlfn.XLOOKUP(B531,Inflation_Stats!A:A,Inflation_Stats!C:C)*C531</f>
        <v>573409709.14626682</v>
      </c>
      <c r="L531">
        <f>IF(Everything_Movies[[#This Row],[letterboxd_million]],1,0)</f>
        <v>0</v>
      </c>
    </row>
    <row r="532" spans="1:12" hidden="1" x14ac:dyDescent="0.3">
      <c r="A532" t="s">
        <v>1533</v>
      </c>
      <c r="B532">
        <v>2007</v>
      </c>
      <c r="C532">
        <v>365352546</v>
      </c>
      <c r="D532">
        <v>14</v>
      </c>
      <c r="E532" t="s">
        <v>163</v>
      </c>
      <c r="F532">
        <v>2.5</v>
      </c>
      <c r="G532" t="b">
        <v>0</v>
      </c>
      <c r="H532" t="b">
        <v>0</v>
      </c>
      <c r="I532" t="b">
        <v>0</v>
      </c>
      <c r="J532" t="b">
        <v>0</v>
      </c>
      <c r="K532" s="2">
        <f>_xlfn.XLOOKUP(B532,Inflation_Stats!A:A,Inflation_Stats!C:C)*C532</f>
        <v>572211009.33004546</v>
      </c>
      <c r="L532">
        <f>IF(Everything_Movies[[#This Row],[letterboxd_million]],1,0)</f>
        <v>0</v>
      </c>
    </row>
    <row r="533" spans="1:12" hidden="1" x14ac:dyDescent="0.3">
      <c r="A533" t="s">
        <v>2716</v>
      </c>
      <c r="B533">
        <v>2013</v>
      </c>
      <c r="C533">
        <v>414828246</v>
      </c>
      <c r="D533">
        <v>15</v>
      </c>
      <c r="E533" t="s">
        <v>163</v>
      </c>
      <c r="F533">
        <v>3.5</v>
      </c>
      <c r="G533" t="b">
        <v>0</v>
      </c>
      <c r="H533" t="b">
        <v>0</v>
      </c>
      <c r="I533" t="b">
        <v>0</v>
      </c>
      <c r="J533" t="b">
        <v>0</v>
      </c>
      <c r="K533" s="2">
        <f>_xlfn.XLOOKUP(B533,Inflation_Stats!A:A,Inflation_Stats!C:C)*C533</f>
        <v>570995809.47235584</v>
      </c>
      <c r="L533">
        <f>IF(Everything_Movies[[#This Row],[letterboxd_million]],1,0)</f>
        <v>0</v>
      </c>
    </row>
    <row r="534" spans="1:12" hidden="1" x14ac:dyDescent="0.3">
      <c r="A534" t="s">
        <v>4257</v>
      </c>
      <c r="B534">
        <v>2021</v>
      </c>
      <c r="C534">
        <v>470116094</v>
      </c>
      <c r="D534">
        <v>8</v>
      </c>
      <c r="E534" t="s">
        <v>163</v>
      </c>
      <c r="F534">
        <v>3</v>
      </c>
      <c r="G534" t="b">
        <v>0</v>
      </c>
      <c r="H534" t="b">
        <v>0</v>
      </c>
      <c r="I534" t="b">
        <v>0</v>
      </c>
      <c r="J534" t="b">
        <v>0</v>
      </c>
      <c r="K534" s="2">
        <f>_xlfn.XLOOKUP(B534,Inflation_Stats!A:A,Inflation_Stats!C:C)*C534</f>
        <v>569999425.70130384</v>
      </c>
      <c r="L534">
        <f>IF(Everything_Movies[[#This Row],[letterboxd_million]],1,0)</f>
        <v>0</v>
      </c>
    </row>
    <row r="535" spans="1:12" hidden="1" x14ac:dyDescent="0.3">
      <c r="A535" t="s">
        <v>342</v>
      </c>
      <c r="B535">
        <v>2001</v>
      </c>
      <c r="C535">
        <v>313542341</v>
      </c>
      <c r="D535">
        <v>12</v>
      </c>
      <c r="E535" t="s">
        <v>163</v>
      </c>
      <c r="F535">
        <v>4.5</v>
      </c>
      <c r="G535" t="b">
        <v>0</v>
      </c>
      <c r="H535" t="b">
        <v>1</v>
      </c>
      <c r="I535" t="b">
        <v>0</v>
      </c>
      <c r="J535" t="b">
        <v>0</v>
      </c>
      <c r="K535" s="2">
        <f>_xlfn.XLOOKUP(B535,Inflation_Stats!A:A,Inflation_Stats!C:C)*C535</f>
        <v>569971108.50103307</v>
      </c>
      <c r="L535">
        <f>IF(Everything_Movies[[#This Row],[letterboxd_million]],1,0)</f>
        <v>0</v>
      </c>
    </row>
    <row r="536" spans="1:12" hidden="1" x14ac:dyDescent="0.3">
      <c r="A536" t="s">
        <v>1732</v>
      </c>
      <c r="B536">
        <v>2008</v>
      </c>
      <c r="C536">
        <v>378410113</v>
      </c>
      <c r="D536">
        <v>14</v>
      </c>
      <c r="E536" t="s">
        <v>163</v>
      </c>
      <c r="G536" t="b">
        <v>0</v>
      </c>
      <c r="H536" t="b">
        <v>0</v>
      </c>
      <c r="I536" t="b">
        <v>0</v>
      </c>
      <c r="J536" t="b">
        <v>1</v>
      </c>
      <c r="K536" s="2">
        <f>_xlfn.XLOOKUP(B536,Inflation_Stats!A:A,Inflation_Stats!C:C)*C536</f>
        <v>569319522.10350227</v>
      </c>
      <c r="L536">
        <f>IF(Everything_Movies[[#This Row],[letterboxd_million]],1,0)</f>
        <v>1</v>
      </c>
    </row>
    <row r="537" spans="1:12" hidden="1" x14ac:dyDescent="0.3">
      <c r="A537" t="s">
        <v>3506</v>
      </c>
      <c r="B537">
        <v>2017</v>
      </c>
      <c r="C537">
        <v>434993183</v>
      </c>
      <c r="D537">
        <v>21</v>
      </c>
      <c r="E537" t="s">
        <v>163</v>
      </c>
      <c r="F537">
        <v>2.5</v>
      </c>
      <c r="G537" t="b">
        <v>0</v>
      </c>
      <c r="H537" t="b">
        <v>0</v>
      </c>
      <c r="I537" t="b">
        <v>1</v>
      </c>
      <c r="J537" t="b">
        <v>1</v>
      </c>
      <c r="K537" s="2">
        <f>_xlfn.XLOOKUP(B537,Inflation_Stats!A:A,Inflation_Stats!C:C)*C537</f>
        <v>569200489.29635441</v>
      </c>
      <c r="L537">
        <f>IF(Everything_Movies[[#This Row],[letterboxd_million]],1,0)</f>
        <v>1</v>
      </c>
    </row>
    <row r="538" spans="1:12" hidden="1" x14ac:dyDescent="0.3">
      <c r="A538" t="s">
        <v>5348</v>
      </c>
      <c r="B538">
        <v>1998</v>
      </c>
      <c r="C538">
        <v>289317794</v>
      </c>
      <c r="D538">
        <v>8</v>
      </c>
      <c r="E538" t="s">
        <v>163</v>
      </c>
      <c r="G538" t="b">
        <v>0</v>
      </c>
      <c r="H538" t="b">
        <v>0</v>
      </c>
      <c r="I538" t="b">
        <v>0</v>
      </c>
      <c r="J538" t="b">
        <v>0</v>
      </c>
      <c r="K538" s="2">
        <f>_xlfn.XLOOKUP(B538,Inflation_Stats!A:A,Inflation_Stats!C:C)*C538</f>
        <v>567435471.39915073</v>
      </c>
      <c r="L538">
        <f>IF(Everything_Movies[[#This Row],[letterboxd_million]],1,0)</f>
        <v>0</v>
      </c>
    </row>
    <row r="539" spans="1:12" hidden="1" x14ac:dyDescent="0.3">
      <c r="A539" t="s">
        <v>4067</v>
      </c>
      <c r="B539">
        <v>2020</v>
      </c>
      <c r="C539">
        <v>461421559</v>
      </c>
      <c r="D539">
        <v>1</v>
      </c>
      <c r="E539" t="s">
        <v>163</v>
      </c>
      <c r="G539" t="b">
        <v>0</v>
      </c>
      <c r="H539" t="b">
        <v>0</v>
      </c>
      <c r="I539" t="b">
        <v>0</v>
      </c>
      <c r="J539" t="b">
        <v>0</v>
      </c>
      <c r="K539" s="2">
        <f>_xlfn.XLOOKUP(B539,Inflation_Stats!A:A,Inflation_Stats!C:C)*C539</f>
        <v>567290010.6395998</v>
      </c>
      <c r="L539">
        <f>IF(Everything_Movies[[#This Row],[letterboxd_million]],1,0)</f>
        <v>0</v>
      </c>
    </row>
    <row r="540" spans="1:12" hidden="1" x14ac:dyDescent="0.3">
      <c r="A540" t="s">
        <v>4641</v>
      </c>
      <c r="B540">
        <v>2023</v>
      </c>
      <c r="C540">
        <v>532600264</v>
      </c>
      <c r="D540">
        <v>12</v>
      </c>
      <c r="E540" t="s">
        <v>161</v>
      </c>
      <c r="G540" t="b">
        <v>0</v>
      </c>
      <c r="H540" t="b">
        <v>0</v>
      </c>
      <c r="I540" t="b">
        <v>0</v>
      </c>
      <c r="J540" t="b">
        <v>0</v>
      </c>
      <c r="K540" s="2">
        <f>_xlfn.XLOOKUP(B540,Inflation_Stats!A:A,Inflation_Stats!C:C)*C540</f>
        <v>566679224.49230397</v>
      </c>
      <c r="L540">
        <f>IF(Everything_Movies[[#This Row],[letterboxd_million]],1,0)</f>
        <v>0</v>
      </c>
    </row>
    <row r="541" spans="1:12" hidden="1" x14ac:dyDescent="0.3">
      <c r="A541" t="s">
        <v>3890</v>
      </c>
      <c r="B541">
        <v>2019</v>
      </c>
      <c r="C541">
        <v>450064993</v>
      </c>
      <c r="D541">
        <v>17</v>
      </c>
      <c r="E541" t="s">
        <v>163</v>
      </c>
      <c r="G541" t="b">
        <v>0</v>
      </c>
      <c r="H541" t="b">
        <v>0</v>
      </c>
      <c r="I541" t="b">
        <v>0</v>
      </c>
      <c r="J541" t="b">
        <v>0</v>
      </c>
      <c r="K541" s="2">
        <f>_xlfn.XLOOKUP(B541,Inflation_Stats!A:A,Inflation_Stats!C:C)*C541</f>
        <v>566054336.19289005</v>
      </c>
      <c r="L541">
        <f>IF(Everything_Movies[[#This Row],[letterboxd_million]],1,0)</f>
        <v>0</v>
      </c>
    </row>
    <row r="542" spans="1:12" hidden="1" x14ac:dyDescent="0.3">
      <c r="A542" t="s">
        <v>2717</v>
      </c>
      <c r="B542">
        <v>2013</v>
      </c>
      <c r="C542">
        <v>411002906</v>
      </c>
      <c r="D542">
        <v>16</v>
      </c>
      <c r="E542" t="s">
        <v>163</v>
      </c>
      <c r="F542">
        <v>3.5</v>
      </c>
      <c r="G542" t="b">
        <v>0</v>
      </c>
      <c r="H542" t="b">
        <v>0</v>
      </c>
      <c r="I542" t="b">
        <v>0</v>
      </c>
      <c r="J542" t="b">
        <v>0</v>
      </c>
      <c r="K542" s="2">
        <f>_xlfn.XLOOKUP(B542,Inflation_Stats!A:A,Inflation_Stats!C:C)*C542</f>
        <v>565730369.78528357</v>
      </c>
      <c r="L542">
        <f>IF(Everything_Movies[[#This Row],[letterboxd_million]],1,0)</f>
        <v>0</v>
      </c>
    </row>
    <row r="543" spans="1:12" hidden="1" x14ac:dyDescent="0.3">
      <c r="A543" t="s">
        <v>2522</v>
      </c>
      <c r="B543">
        <v>2012</v>
      </c>
      <c r="C543">
        <v>403354469</v>
      </c>
      <c r="D543">
        <v>17</v>
      </c>
      <c r="E543" t="s">
        <v>163</v>
      </c>
      <c r="F543">
        <v>2.5</v>
      </c>
      <c r="G543" t="b">
        <v>0</v>
      </c>
      <c r="H543" t="b">
        <v>0</v>
      </c>
      <c r="I543" t="b">
        <v>0</v>
      </c>
      <c r="J543" t="b">
        <v>0</v>
      </c>
      <c r="K543" s="2">
        <f>_xlfn.XLOOKUP(B543,Inflation_Stats!A:A,Inflation_Stats!C:C)*C543</f>
        <v>564641021.64097416</v>
      </c>
      <c r="L543">
        <f>IF(Everything_Movies[[#This Row],[letterboxd_million]],1,0)</f>
        <v>0</v>
      </c>
    </row>
    <row r="544" spans="1:12" hidden="1" x14ac:dyDescent="0.3">
      <c r="A544" t="s">
        <v>4830</v>
      </c>
      <c r="B544">
        <v>2024</v>
      </c>
      <c r="C544">
        <v>547946428</v>
      </c>
      <c r="D544">
        <v>9</v>
      </c>
      <c r="E544" t="s">
        <v>161</v>
      </c>
      <c r="F544">
        <v>2.5</v>
      </c>
      <c r="G544" t="b">
        <v>0</v>
      </c>
      <c r="H544" t="b">
        <v>0</v>
      </c>
      <c r="I544" t="b">
        <v>0</v>
      </c>
      <c r="J544" t="b">
        <v>0</v>
      </c>
      <c r="K544" s="2">
        <f>_xlfn.XLOOKUP(B544,Inflation_Stats!A:A,Inflation_Stats!C:C)*C544</f>
        <v>563836874.41199994</v>
      </c>
      <c r="L544">
        <f>IF(Everything_Movies[[#This Row],[letterboxd_million]],1,0)</f>
        <v>0</v>
      </c>
    </row>
    <row r="545" spans="1:12" hidden="1" x14ac:dyDescent="0.3">
      <c r="A545" t="s">
        <v>1931</v>
      </c>
      <c r="B545">
        <v>2009</v>
      </c>
      <c r="C545">
        <v>373062864</v>
      </c>
      <c r="D545">
        <v>15</v>
      </c>
      <c r="E545" t="s">
        <v>163</v>
      </c>
      <c r="F545">
        <v>3</v>
      </c>
      <c r="G545" t="b">
        <v>0</v>
      </c>
      <c r="H545" t="b">
        <v>0</v>
      </c>
      <c r="I545" t="b">
        <v>0</v>
      </c>
      <c r="J545" t="b">
        <v>0</v>
      </c>
      <c r="K545" s="2">
        <f>_xlfn.XLOOKUP(B545,Inflation_Stats!A:A,Inflation_Stats!C:C)*C545</f>
        <v>560713850.83566332</v>
      </c>
      <c r="L545">
        <f>IF(Everything_Movies[[#This Row],[letterboxd_million]],1,0)</f>
        <v>0</v>
      </c>
    </row>
    <row r="546" spans="1:12" hidden="1" x14ac:dyDescent="0.3">
      <c r="A546" t="s">
        <v>7716</v>
      </c>
      <c r="B546">
        <v>1984</v>
      </c>
      <c r="C546">
        <v>179877399</v>
      </c>
      <c r="D546">
        <v>3</v>
      </c>
      <c r="E546" t="s">
        <v>163</v>
      </c>
      <c r="F546">
        <v>3.5</v>
      </c>
      <c r="G546" t="b">
        <v>0</v>
      </c>
      <c r="H546" t="b">
        <v>0</v>
      </c>
      <c r="I546" t="b">
        <v>0</v>
      </c>
      <c r="J546" t="b">
        <v>1</v>
      </c>
      <c r="K546" s="2">
        <f>_xlfn.XLOOKUP(B546,Inflation_Stats!A:A,Inflation_Stats!C:C)*C546</f>
        <v>560647802.73169124</v>
      </c>
      <c r="L546">
        <f>IF(Everything_Movies[[#This Row],[letterboxd_million]],1,0)</f>
        <v>1</v>
      </c>
    </row>
    <row r="547" spans="1:12" hidden="1" x14ac:dyDescent="0.3">
      <c r="A547" t="s">
        <v>5349</v>
      </c>
      <c r="B547">
        <v>1998</v>
      </c>
      <c r="C547">
        <v>285444603</v>
      </c>
      <c r="D547">
        <v>9</v>
      </c>
      <c r="E547" t="s">
        <v>163</v>
      </c>
      <c r="G547" t="b">
        <v>0</v>
      </c>
      <c r="H547" t="b">
        <v>0</v>
      </c>
      <c r="I547" t="b">
        <v>0</v>
      </c>
      <c r="J547" t="b">
        <v>0</v>
      </c>
      <c r="K547" s="2">
        <f>_xlfn.XLOOKUP(B547,Inflation_Stats!A:A,Inflation_Stats!C:C)*C547</f>
        <v>559839028.98709524</v>
      </c>
      <c r="L547">
        <f>IF(Everything_Movies[[#This Row],[letterboxd_million]],1,0)</f>
        <v>0</v>
      </c>
    </row>
    <row r="548" spans="1:12" hidden="1" x14ac:dyDescent="0.3">
      <c r="A548" t="s">
        <v>3701</v>
      </c>
      <c r="B548">
        <v>2018</v>
      </c>
      <c r="C548">
        <v>436188866</v>
      </c>
      <c r="D548">
        <v>21</v>
      </c>
      <c r="E548" t="s">
        <v>163</v>
      </c>
      <c r="F548">
        <v>3.5</v>
      </c>
      <c r="G548" t="b">
        <v>0</v>
      </c>
      <c r="H548" t="b">
        <v>0</v>
      </c>
      <c r="I548" t="b">
        <v>0</v>
      </c>
      <c r="J548" t="b">
        <v>1</v>
      </c>
      <c r="K548" s="2">
        <f>_xlfn.XLOOKUP(B548,Inflation_Stats!A:A,Inflation_Stats!C:C)*C548</f>
        <v>559025536.96134341</v>
      </c>
      <c r="L548">
        <f>IF(Everything_Movies[[#This Row],[letterboxd_million]],1,0)</f>
        <v>1</v>
      </c>
    </row>
    <row r="549" spans="1:12" hidden="1" x14ac:dyDescent="0.3">
      <c r="A549" t="s">
        <v>1932</v>
      </c>
      <c r="B549">
        <v>2009</v>
      </c>
      <c r="C549">
        <v>371353001</v>
      </c>
      <c r="D549">
        <v>16</v>
      </c>
      <c r="E549" t="s">
        <v>163</v>
      </c>
      <c r="G549" t="b">
        <v>0</v>
      </c>
      <c r="H549" t="b">
        <v>0</v>
      </c>
      <c r="I549" t="b">
        <v>0</v>
      </c>
      <c r="J549" t="b">
        <v>0</v>
      </c>
      <c r="K549" s="2">
        <f>_xlfn.XLOOKUP(B549,Inflation_Stats!A:A,Inflation_Stats!C:C)*C549</f>
        <v>558143925.0680548</v>
      </c>
      <c r="L549">
        <f>IF(Everything_Movies[[#This Row],[letterboxd_million]],1,0)</f>
        <v>0</v>
      </c>
    </row>
    <row r="550" spans="1:12" hidden="1" x14ac:dyDescent="0.3">
      <c r="A550" t="s">
        <v>3113</v>
      </c>
      <c r="B550">
        <v>2015</v>
      </c>
      <c r="C550">
        <v>414351546</v>
      </c>
      <c r="D550">
        <v>18</v>
      </c>
      <c r="E550" t="s">
        <v>163</v>
      </c>
      <c r="F550">
        <v>4</v>
      </c>
      <c r="G550" t="b">
        <v>0</v>
      </c>
      <c r="H550" t="b">
        <v>0</v>
      </c>
      <c r="I550" t="b">
        <v>0</v>
      </c>
      <c r="J550" t="b">
        <v>1</v>
      </c>
      <c r="K550" s="2">
        <f>_xlfn.XLOOKUP(B550,Inflation_Stats!A:A,Inflation_Stats!C:C)*C550</f>
        <v>557451373.7110002</v>
      </c>
      <c r="L550">
        <f>IF(Everything_Movies[[#This Row],[letterboxd_million]],1,0)</f>
        <v>1</v>
      </c>
    </row>
    <row r="551" spans="1:12" hidden="1" x14ac:dyDescent="0.3">
      <c r="A551" t="s">
        <v>4068</v>
      </c>
      <c r="B551">
        <v>2020</v>
      </c>
      <c r="C551">
        <v>453210959</v>
      </c>
      <c r="D551">
        <v>2</v>
      </c>
      <c r="E551" t="s">
        <v>163</v>
      </c>
      <c r="G551" t="b">
        <v>0</v>
      </c>
      <c r="H551" t="b">
        <v>0</v>
      </c>
      <c r="I551" t="b">
        <v>0</v>
      </c>
      <c r="J551" t="b">
        <v>0</v>
      </c>
      <c r="K551" s="2">
        <f>_xlfn.XLOOKUP(B551,Inflation_Stats!A:A,Inflation_Stats!C:C)*C551</f>
        <v>557195572.54821122</v>
      </c>
      <c r="L551">
        <f>IF(Everything_Movies[[#This Row],[letterboxd_million]],1,0)</f>
        <v>0</v>
      </c>
    </row>
    <row r="552" spans="1:12" hidden="1" x14ac:dyDescent="0.3">
      <c r="A552" t="s">
        <v>170</v>
      </c>
      <c r="B552">
        <v>2000</v>
      </c>
      <c r="C552">
        <v>296339528</v>
      </c>
      <c r="D552">
        <v>9</v>
      </c>
      <c r="E552" t="s">
        <v>163</v>
      </c>
      <c r="F552">
        <v>3.5</v>
      </c>
      <c r="G552" t="b">
        <v>0</v>
      </c>
      <c r="H552" t="b">
        <v>0</v>
      </c>
      <c r="I552" t="b">
        <v>0</v>
      </c>
      <c r="J552" t="b">
        <v>1</v>
      </c>
      <c r="K552" s="2">
        <f>_xlfn.XLOOKUP(B552,Inflation_Stats!A:A,Inflation_Stats!C:C)*C552</f>
        <v>557014844.19900155</v>
      </c>
      <c r="L552">
        <f>IF(Everything_Movies[[#This Row],[letterboxd_million]],1,0)</f>
        <v>1</v>
      </c>
    </row>
    <row r="553" spans="1:12" hidden="1" x14ac:dyDescent="0.3">
      <c r="A553" t="s">
        <v>2523</v>
      </c>
      <c r="B553">
        <v>2012</v>
      </c>
      <c r="C553">
        <v>396592829</v>
      </c>
      <c r="D553">
        <v>18</v>
      </c>
      <c r="E553" t="s">
        <v>163</v>
      </c>
      <c r="G553" t="b">
        <v>0</v>
      </c>
      <c r="H553" t="b">
        <v>0</v>
      </c>
      <c r="I553" t="b">
        <v>0</v>
      </c>
      <c r="J553" t="b">
        <v>0</v>
      </c>
      <c r="K553" s="2">
        <f>_xlfn.XLOOKUP(B553,Inflation_Stats!A:A,Inflation_Stats!C:C)*C553</f>
        <v>555175651.57321751</v>
      </c>
      <c r="L553">
        <f>IF(Everything_Movies[[#This Row],[letterboxd_million]],1,0)</f>
        <v>0</v>
      </c>
    </row>
    <row r="554" spans="1:12" hidden="1" x14ac:dyDescent="0.3">
      <c r="A554" t="s">
        <v>3308</v>
      </c>
      <c r="B554">
        <v>2016</v>
      </c>
      <c r="C554">
        <v>415484914</v>
      </c>
      <c r="D554">
        <v>19</v>
      </c>
      <c r="E554" t="s">
        <v>163</v>
      </c>
      <c r="G554" t="b">
        <v>0</v>
      </c>
      <c r="H554" t="b">
        <v>0</v>
      </c>
      <c r="I554" t="b">
        <v>0</v>
      </c>
      <c r="J554" t="b">
        <v>0</v>
      </c>
      <c r="K554" s="2">
        <f>_xlfn.XLOOKUP(B554,Inflation_Stats!A:A,Inflation_Stats!C:C)*C554</f>
        <v>555090526.29746354</v>
      </c>
      <c r="L554">
        <f>IF(Everything_Movies[[#This Row],[letterboxd_million]],1,0)</f>
        <v>0</v>
      </c>
    </row>
    <row r="555" spans="1:12" hidden="1" x14ac:dyDescent="0.3">
      <c r="A555" t="s">
        <v>5019</v>
      </c>
      <c r="B555">
        <v>2025</v>
      </c>
      <c r="C555">
        <v>555011895</v>
      </c>
      <c r="D555">
        <v>7</v>
      </c>
      <c r="E555" t="s">
        <v>161</v>
      </c>
      <c r="F555">
        <v>4.5</v>
      </c>
      <c r="G555" t="b">
        <v>0</v>
      </c>
      <c r="H555" t="b">
        <v>0</v>
      </c>
      <c r="I555" t="b">
        <v>0</v>
      </c>
      <c r="J555" t="b">
        <v>1</v>
      </c>
      <c r="K555" s="2">
        <f>_xlfn.XLOOKUP(B555,Inflation_Stats!A:A,Inflation_Stats!C:C)*C555</f>
        <v>555011895</v>
      </c>
      <c r="L555">
        <f>IF(Everything_Movies[[#This Row],[letterboxd_million]],1,0)</f>
        <v>1</v>
      </c>
    </row>
    <row r="556" spans="1:12" hidden="1" x14ac:dyDescent="0.3">
      <c r="A556" t="s">
        <v>1133</v>
      </c>
      <c r="B556">
        <v>2005</v>
      </c>
      <c r="C556">
        <v>333535934</v>
      </c>
      <c r="D556">
        <v>11</v>
      </c>
      <c r="E556" t="s">
        <v>163</v>
      </c>
      <c r="F556">
        <v>2.5</v>
      </c>
      <c r="G556" t="b">
        <v>0</v>
      </c>
      <c r="H556" t="b">
        <v>0</v>
      </c>
      <c r="I556" t="b">
        <v>0</v>
      </c>
      <c r="J556" t="b">
        <v>0</v>
      </c>
      <c r="K556" s="2">
        <f>_xlfn.XLOOKUP(B556,Inflation_Stats!A:A,Inflation_Stats!C:C)*C556</f>
        <v>553644647.40443301</v>
      </c>
      <c r="L556">
        <f>IF(Everything_Movies[[#This Row],[letterboxd_million]],1,0)</f>
        <v>0</v>
      </c>
    </row>
    <row r="557" spans="1:12" hidden="1" x14ac:dyDescent="0.3">
      <c r="A557" t="s">
        <v>5156</v>
      </c>
      <c r="B557">
        <v>1999</v>
      </c>
      <c r="C557">
        <v>286801374</v>
      </c>
      <c r="D557">
        <v>10</v>
      </c>
      <c r="E557" t="s">
        <v>163</v>
      </c>
      <c r="F557">
        <v>4.5</v>
      </c>
      <c r="G557" t="b">
        <v>1</v>
      </c>
      <c r="H557" t="b">
        <v>1</v>
      </c>
      <c r="I557" t="b">
        <v>1</v>
      </c>
      <c r="J557" t="b">
        <v>1</v>
      </c>
      <c r="K557" s="2">
        <f>_xlfn.XLOOKUP(B557,Inflation_Stats!A:A,Inflation_Stats!C:C)*C557</f>
        <v>553641778.98786974</v>
      </c>
      <c r="L557">
        <f>IF(Everything_Movies[[#This Row],[letterboxd_million]],1,0)</f>
        <v>1</v>
      </c>
    </row>
    <row r="558" spans="1:12" hidden="1" x14ac:dyDescent="0.3">
      <c r="A558" t="s">
        <v>5020</v>
      </c>
      <c r="B558">
        <v>2025</v>
      </c>
      <c r="C558">
        <v>549378090</v>
      </c>
      <c r="D558">
        <v>8</v>
      </c>
      <c r="E558" t="s">
        <v>161</v>
      </c>
      <c r="G558" t="b">
        <v>0</v>
      </c>
      <c r="H558" t="b">
        <v>0</v>
      </c>
      <c r="I558" t="b">
        <v>0</v>
      </c>
      <c r="J558" t="b">
        <v>0</v>
      </c>
      <c r="K558" s="2">
        <f>_xlfn.XLOOKUP(B558,Inflation_Stats!A:A,Inflation_Stats!C:C)*C558</f>
        <v>549378090</v>
      </c>
      <c r="L558">
        <f>IF(Everything_Movies[[#This Row],[letterboxd_million]],1,0)</f>
        <v>0</v>
      </c>
    </row>
    <row r="559" spans="1:12" hidden="1" x14ac:dyDescent="0.3">
      <c r="A559" t="s">
        <v>540</v>
      </c>
      <c r="B559">
        <v>2002</v>
      </c>
      <c r="C559">
        <v>306776732</v>
      </c>
      <c r="D559">
        <v>12</v>
      </c>
      <c r="E559" t="s">
        <v>163</v>
      </c>
      <c r="G559" t="b">
        <v>0</v>
      </c>
      <c r="H559" t="b">
        <v>0</v>
      </c>
      <c r="I559" t="b">
        <v>0</v>
      </c>
      <c r="J559" t="b">
        <v>0</v>
      </c>
      <c r="K559" s="2">
        <f>_xlfn.XLOOKUP(B559,Inflation_Stats!A:A,Inflation_Stats!C:C)*C559</f>
        <v>548890045.07814765</v>
      </c>
      <c r="L559">
        <f>IF(Everything_Movies[[#This Row],[letterboxd_million]],1,0)</f>
        <v>0</v>
      </c>
    </row>
    <row r="560" spans="1:12" hidden="1" x14ac:dyDescent="0.3">
      <c r="A560" t="s">
        <v>3702</v>
      </c>
      <c r="B560">
        <v>2018</v>
      </c>
      <c r="C560">
        <v>428028233</v>
      </c>
      <c r="D560">
        <v>22</v>
      </c>
      <c r="E560" t="s">
        <v>163</v>
      </c>
      <c r="G560" t="b">
        <v>0</v>
      </c>
      <c r="H560" t="b">
        <v>0</v>
      </c>
      <c r="I560" t="b">
        <v>0</v>
      </c>
      <c r="J560" t="b">
        <v>0</v>
      </c>
      <c r="K560" s="2">
        <f>_xlfn.XLOOKUP(B560,Inflation_Stats!A:A,Inflation_Stats!C:C)*C560</f>
        <v>548566759.58216691</v>
      </c>
      <c r="L560">
        <f>IF(Everything_Movies[[#This Row],[letterboxd_million]],1,0)</f>
        <v>0</v>
      </c>
    </row>
    <row r="561" spans="1:12" hidden="1" x14ac:dyDescent="0.3">
      <c r="A561" t="s">
        <v>171</v>
      </c>
      <c r="B561">
        <v>2000</v>
      </c>
      <c r="C561">
        <v>291420351</v>
      </c>
      <c r="D561">
        <v>10</v>
      </c>
      <c r="E561" t="s">
        <v>163</v>
      </c>
      <c r="G561" t="b">
        <v>0</v>
      </c>
      <c r="H561" t="b">
        <v>0</v>
      </c>
      <c r="I561" t="b">
        <v>0</v>
      </c>
      <c r="J561" t="b">
        <v>0</v>
      </c>
      <c r="K561" s="2">
        <f>_xlfn.XLOOKUP(B561,Inflation_Stats!A:A,Inflation_Stats!C:C)*C561</f>
        <v>547768508.99446452</v>
      </c>
      <c r="L561">
        <f>IF(Everything_Movies[[#This Row],[letterboxd_million]],1,0)</f>
        <v>0</v>
      </c>
    </row>
    <row r="562" spans="1:12" hidden="1" x14ac:dyDescent="0.3">
      <c r="A562" t="s">
        <v>4453</v>
      </c>
      <c r="B562">
        <v>2022</v>
      </c>
      <c r="C562">
        <v>482089840</v>
      </c>
      <c r="D562">
        <v>10</v>
      </c>
      <c r="E562" t="s">
        <v>163</v>
      </c>
      <c r="F562">
        <v>4.5</v>
      </c>
      <c r="G562" t="b">
        <v>0</v>
      </c>
      <c r="H562" t="b">
        <v>0</v>
      </c>
      <c r="I562" t="b">
        <v>0</v>
      </c>
      <c r="J562" t="b">
        <v>1</v>
      </c>
      <c r="K562" s="2">
        <f>_xlfn.XLOOKUP(B562,Inflation_Stats!A:A,Inflation_Stats!C:C)*C562</f>
        <v>546277735.13488543</v>
      </c>
      <c r="L562">
        <f>IF(Everything_Movies[[#This Row],[letterboxd_million]],1,0)</f>
        <v>1</v>
      </c>
    </row>
    <row r="563" spans="1:12" hidden="1" x14ac:dyDescent="0.3">
      <c r="A563" t="s">
        <v>3309</v>
      </c>
      <c r="B563">
        <v>2016</v>
      </c>
      <c r="C563">
        <v>408579038</v>
      </c>
      <c r="D563">
        <v>20</v>
      </c>
      <c r="E563" t="s">
        <v>163</v>
      </c>
      <c r="F563">
        <v>2</v>
      </c>
      <c r="G563" t="b">
        <v>0</v>
      </c>
      <c r="H563" t="b">
        <v>0</v>
      </c>
      <c r="I563" t="b">
        <v>0</v>
      </c>
      <c r="J563" t="b">
        <v>0</v>
      </c>
      <c r="K563" s="2">
        <f>_xlfn.XLOOKUP(B563,Inflation_Stats!A:A,Inflation_Stats!C:C)*C563</f>
        <v>545864231.39669359</v>
      </c>
      <c r="L563">
        <f>IF(Everything_Movies[[#This Row],[letterboxd_million]],1,0)</f>
        <v>0</v>
      </c>
    </row>
    <row r="564" spans="1:12" hidden="1" x14ac:dyDescent="0.3">
      <c r="A564" t="s">
        <v>6887</v>
      </c>
      <c r="B564">
        <v>1990</v>
      </c>
      <c r="C564">
        <v>217632241</v>
      </c>
      <c r="D564">
        <v>2</v>
      </c>
      <c r="E564" t="s">
        <v>163</v>
      </c>
      <c r="F564">
        <v>3.5</v>
      </c>
      <c r="G564" t="b">
        <v>0</v>
      </c>
      <c r="H564" t="b">
        <v>0</v>
      </c>
      <c r="I564" t="b">
        <v>0</v>
      </c>
      <c r="J564" t="b">
        <v>0</v>
      </c>
      <c r="K564" s="2">
        <f>_xlfn.XLOOKUP(B564,Inflation_Stats!A:A,Inflation_Stats!C:C)*C564</f>
        <v>545682493.30160892</v>
      </c>
      <c r="L564">
        <f>IF(Everything_Movies[[#This Row],[letterboxd_million]],1,0)</f>
        <v>0</v>
      </c>
    </row>
    <row r="565" spans="1:12" hidden="1" x14ac:dyDescent="0.3">
      <c r="A565" t="s">
        <v>1330</v>
      </c>
      <c r="B565">
        <v>2006</v>
      </c>
      <c r="C565">
        <v>339795890</v>
      </c>
      <c r="D565">
        <v>11</v>
      </c>
      <c r="E565" t="s">
        <v>163</v>
      </c>
      <c r="F565">
        <v>3</v>
      </c>
      <c r="G565" t="b">
        <v>0</v>
      </c>
      <c r="H565" t="b">
        <v>0</v>
      </c>
      <c r="I565" t="b">
        <v>0</v>
      </c>
      <c r="J565" t="b">
        <v>0</v>
      </c>
      <c r="K565" s="2">
        <f>_xlfn.XLOOKUP(B565,Inflation_Stats!A:A,Inflation_Stats!C:C)*C565</f>
        <v>545489076.49511397</v>
      </c>
      <c r="L565">
        <f>IF(Everything_Movies[[#This Row],[letterboxd_million]],1,0)</f>
        <v>0</v>
      </c>
    </row>
    <row r="566" spans="1:12" hidden="1" x14ac:dyDescent="0.3">
      <c r="A566" t="s">
        <v>3891</v>
      </c>
      <c r="B566">
        <v>2019</v>
      </c>
      <c r="C566">
        <v>433005346</v>
      </c>
      <c r="D566">
        <v>18</v>
      </c>
      <c r="E566" t="s">
        <v>163</v>
      </c>
      <c r="G566" t="b">
        <v>0</v>
      </c>
      <c r="H566" t="b">
        <v>0</v>
      </c>
      <c r="I566" t="b">
        <v>0</v>
      </c>
      <c r="J566" t="b">
        <v>0</v>
      </c>
      <c r="K566" s="2">
        <f>_xlfn.XLOOKUP(B566,Inflation_Stats!A:A,Inflation_Stats!C:C)*C566</f>
        <v>544598130.29271233</v>
      </c>
      <c r="L566">
        <f>IF(Everything_Movies[[#This Row],[letterboxd_million]],1,0)</f>
        <v>0</v>
      </c>
    </row>
    <row r="567" spans="1:12" hidden="1" x14ac:dyDescent="0.3">
      <c r="A567" t="s">
        <v>3892</v>
      </c>
      <c r="B567">
        <v>2019</v>
      </c>
      <c r="C567">
        <v>431058604</v>
      </c>
      <c r="D567">
        <v>19</v>
      </c>
      <c r="E567" t="s">
        <v>163</v>
      </c>
      <c r="G567" t="b">
        <v>0</v>
      </c>
      <c r="H567" t="b">
        <v>0</v>
      </c>
      <c r="I567" t="b">
        <v>0</v>
      </c>
      <c r="J567" t="b">
        <v>0</v>
      </c>
      <c r="K567" s="2">
        <f>_xlfn.XLOOKUP(B567,Inflation_Stats!A:A,Inflation_Stats!C:C)*C567</f>
        <v>542149680.02955496</v>
      </c>
      <c r="L567">
        <f>IF(Everything_Movies[[#This Row],[letterboxd_million]],1,0)</f>
        <v>0</v>
      </c>
    </row>
    <row r="568" spans="1:12" hidden="1" x14ac:dyDescent="0.3">
      <c r="A568" t="s">
        <v>1933</v>
      </c>
      <c r="B568">
        <v>2009</v>
      </c>
      <c r="C568">
        <v>360364265</v>
      </c>
      <c r="D568">
        <v>17</v>
      </c>
      <c r="E568" t="s">
        <v>163</v>
      </c>
      <c r="G568" t="b">
        <v>0</v>
      </c>
      <c r="H568" t="b">
        <v>0</v>
      </c>
      <c r="I568" t="b">
        <v>0</v>
      </c>
      <c r="J568" t="b">
        <v>0</v>
      </c>
      <c r="K568" s="2">
        <f>_xlfn.XLOOKUP(B568,Inflation_Stats!A:A,Inflation_Stats!C:C)*C568</f>
        <v>541627844.07218146</v>
      </c>
      <c r="L568">
        <f>IF(Everything_Movies[[#This Row],[letterboxd_million]],1,0)</f>
        <v>0</v>
      </c>
    </row>
    <row r="569" spans="1:12" hidden="1" x14ac:dyDescent="0.3">
      <c r="A569" t="s">
        <v>2718</v>
      </c>
      <c r="B569">
        <v>2013</v>
      </c>
      <c r="C569">
        <v>392000694</v>
      </c>
      <c r="D569">
        <v>17</v>
      </c>
      <c r="E569" t="s">
        <v>163</v>
      </c>
      <c r="F569">
        <v>4</v>
      </c>
      <c r="G569" t="b">
        <v>0</v>
      </c>
      <c r="H569" t="b">
        <v>1</v>
      </c>
      <c r="I569" t="b">
        <v>1</v>
      </c>
      <c r="J569" t="b">
        <v>1</v>
      </c>
      <c r="K569" s="2">
        <f>_xlfn.XLOOKUP(B569,Inflation_Stats!A:A,Inflation_Stats!C:C)*C569</f>
        <v>539574524.4991231</v>
      </c>
      <c r="L569">
        <f>IF(Everything_Movies[[#This Row],[letterboxd_million]],1,0)</f>
        <v>1</v>
      </c>
    </row>
    <row r="570" spans="1:12" hidden="1" x14ac:dyDescent="0.3">
      <c r="A570" t="s">
        <v>2324</v>
      </c>
      <c r="B570">
        <v>2011</v>
      </c>
      <c r="C570">
        <v>373993951</v>
      </c>
      <c r="D570">
        <v>17</v>
      </c>
      <c r="E570" t="s">
        <v>163</v>
      </c>
      <c r="F570">
        <v>3</v>
      </c>
      <c r="G570" t="b">
        <v>0</v>
      </c>
      <c r="H570" t="b">
        <v>0</v>
      </c>
      <c r="I570" t="b">
        <v>0</v>
      </c>
      <c r="J570" t="b">
        <v>0</v>
      </c>
      <c r="K570" s="2">
        <f>_xlfn.XLOOKUP(B570,Inflation_Stats!A:A,Inflation_Stats!C:C)*C570</f>
        <v>539246526.55228162</v>
      </c>
      <c r="L570">
        <f>IF(Everything_Movies[[#This Row],[letterboxd_million]],1,0)</f>
        <v>0</v>
      </c>
    </row>
    <row r="571" spans="1:12" hidden="1" x14ac:dyDescent="0.3">
      <c r="A571" t="s">
        <v>3507</v>
      </c>
      <c r="B571">
        <v>2017</v>
      </c>
      <c r="C571">
        <v>410902662</v>
      </c>
      <c r="D571">
        <v>22</v>
      </c>
      <c r="E571" t="s">
        <v>163</v>
      </c>
      <c r="F571">
        <v>3</v>
      </c>
      <c r="G571" t="b">
        <v>0</v>
      </c>
      <c r="H571" t="b">
        <v>0</v>
      </c>
      <c r="I571" t="b">
        <v>0</v>
      </c>
      <c r="J571" t="b">
        <v>1</v>
      </c>
      <c r="K571" s="2">
        <f>_xlfn.XLOOKUP(B571,Inflation_Stats!A:A,Inflation_Stats!C:C)*C571</f>
        <v>537677383.01217139</v>
      </c>
      <c r="L571">
        <f>IF(Everything_Movies[[#This Row],[letterboxd_million]],1,0)</f>
        <v>1</v>
      </c>
    </row>
    <row r="572" spans="1:12" hidden="1" x14ac:dyDescent="0.3">
      <c r="A572" t="s">
        <v>3508</v>
      </c>
      <c r="B572">
        <v>2017</v>
      </c>
      <c r="C572">
        <v>409231607</v>
      </c>
      <c r="D572">
        <v>23</v>
      </c>
      <c r="E572" t="s">
        <v>163</v>
      </c>
      <c r="G572" t="b">
        <v>0</v>
      </c>
      <c r="H572" t="b">
        <v>0</v>
      </c>
      <c r="I572" t="b">
        <v>0</v>
      </c>
      <c r="J572" t="b">
        <v>0</v>
      </c>
      <c r="K572" s="2">
        <f>_xlfn.XLOOKUP(B572,Inflation_Stats!A:A,Inflation_Stats!C:C)*C572</f>
        <v>535490761.79415309</v>
      </c>
      <c r="L572">
        <f>IF(Everything_Movies[[#This Row],[letterboxd_million]],1,0)</f>
        <v>0</v>
      </c>
    </row>
    <row r="573" spans="1:12" hidden="1" x14ac:dyDescent="0.3">
      <c r="A573" t="s">
        <v>2325</v>
      </c>
      <c r="B573">
        <v>2011</v>
      </c>
      <c r="C573">
        <v>370569774</v>
      </c>
      <c r="D573">
        <v>18</v>
      </c>
      <c r="E573" t="s">
        <v>163</v>
      </c>
      <c r="F573">
        <v>3</v>
      </c>
      <c r="G573" t="b">
        <v>0</v>
      </c>
      <c r="H573" t="b">
        <v>0</v>
      </c>
      <c r="I573" t="b">
        <v>0</v>
      </c>
      <c r="J573" t="b">
        <v>1</v>
      </c>
      <c r="K573" s="2">
        <f>_xlfn.XLOOKUP(B573,Inflation_Stats!A:A,Inflation_Stats!C:C)*C573</f>
        <v>534309346.28876925</v>
      </c>
      <c r="L573">
        <f>IF(Everything_Movies[[#This Row],[letterboxd_million]],1,0)</f>
        <v>1</v>
      </c>
    </row>
    <row r="574" spans="1:12" hidden="1" x14ac:dyDescent="0.3">
      <c r="A574" t="s">
        <v>1534</v>
      </c>
      <c r="B574">
        <v>2007</v>
      </c>
      <c r="C574">
        <v>340487652</v>
      </c>
      <c r="D574">
        <v>15</v>
      </c>
      <c r="E574" t="s">
        <v>163</v>
      </c>
      <c r="F574">
        <v>3</v>
      </c>
      <c r="G574" t="b">
        <v>0</v>
      </c>
      <c r="H574" t="b">
        <v>0</v>
      </c>
      <c r="I574" t="b">
        <v>0</v>
      </c>
      <c r="J574" t="b">
        <v>1</v>
      </c>
      <c r="K574" s="2">
        <f>_xlfn.XLOOKUP(B574,Inflation_Stats!A:A,Inflation_Stats!C:C)*C574</f>
        <v>533267894.66341174</v>
      </c>
      <c r="L574">
        <f>IF(Everything_Movies[[#This Row],[letterboxd_million]],1,0)</f>
        <v>1</v>
      </c>
    </row>
    <row r="575" spans="1:12" hidden="1" x14ac:dyDescent="0.3">
      <c r="A575" t="s">
        <v>541</v>
      </c>
      <c r="B575">
        <v>2002</v>
      </c>
      <c r="C575">
        <v>296938801</v>
      </c>
      <c r="D575">
        <v>13</v>
      </c>
      <c r="E575" t="s">
        <v>163</v>
      </c>
      <c r="G575" t="b">
        <v>0</v>
      </c>
      <c r="H575" t="b">
        <v>0</v>
      </c>
      <c r="I575" t="b">
        <v>0</v>
      </c>
      <c r="J575" t="b">
        <v>0</v>
      </c>
      <c r="K575" s="2">
        <f>_xlfn.XLOOKUP(B575,Inflation_Stats!A:A,Inflation_Stats!C:C)*C575</f>
        <v>531287854.86358571</v>
      </c>
      <c r="L575">
        <f>IF(Everything_Movies[[#This Row],[letterboxd_million]],1,0)</f>
        <v>0</v>
      </c>
    </row>
    <row r="576" spans="1:12" hidden="1" x14ac:dyDescent="0.3">
      <c r="A576" t="s">
        <v>4642</v>
      </c>
      <c r="B576">
        <v>2023</v>
      </c>
      <c r="C576">
        <v>496444308</v>
      </c>
      <c r="D576">
        <v>13</v>
      </c>
      <c r="E576" t="s">
        <v>163</v>
      </c>
      <c r="F576">
        <v>3.5</v>
      </c>
      <c r="G576" t="b">
        <v>0</v>
      </c>
      <c r="H576" t="b">
        <v>0</v>
      </c>
      <c r="I576" t="b">
        <v>0</v>
      </c>
      <c r="J576" t="b">
        <v>1</v>
      </c>
      <c r="K576" s="2">
        <f>_xlfn.XLOOKUP(B576,Inflation_Stats!A:A,Inflation_Stats!C:C)*C576</f>
        <v>528209793.49168795</v>
      </c>
      <c r="L576">
        <f>IF(Everything_Movies[[#This Row],[letterboxd_million]],1,0)</f>
        <v>1</v>
      </c>
    </row>
    <row r="577" spans="1:12" hidden="1" x14ac:dyDescent="0.3">
      <c r="A577" t="s">
        <v>2524</v>
      </c>
      <c r="B577">
        <v>2012</v>
      </c>
      <c r="C577">
        <v>376141306</v>
      </c>
      <c r="D577">
        <v>19</v>
      </c>
      <c r="E577" t="s">
        <v>163</v>
      </c>
      <c r="F577">
        <v>2.5</v>
      </c>
      <c r="G577" t="b">
        <v>0</v>
      </c>
      <c r="H577" t="b">
        <v>0</v>
      </c>
      <c r="I577" t="b">
        <v>0</v>
      </c>
      <c r="J577" t="b">
        <v>0</v>
      </c>
      <c r="K577" s="2">
        <f>_xlfn.XLOOKUP(B577,Inflation_Stats!A:A,Inflation_Stats!C:C)*C577</f>
        <v>526546319.98439634</v>
      </c>
      <c r="L577">
        <f>IF(Everything_Movies[[#This Row],[letterboxd_million]],1,0)</f>
        <v>0</v>
      </c>
    </row>
    <row r="578" spans="1:12" hidden="1" x14ac:dyDescent="0.3">
      <c r="A578" t="s">
        <v>2129</v>
      </c>
      <c r="B578">
        <v>2010</v>
      </c>
      <c r="C578">
        <v>359126022</v>
      </c>
      <c r="D578">
        <v>15</v>
      </c>
      <c r="E578" t="s">
        <v>163</v>
      </c>
      <c r="F578">
        <v>2.5</v>
      </c>
      <c r="G578" t="b">
        <v>0</v>
      </c>
      <c r="H578" t="b">
        <v>0</v>
      </c>
      <c r="I578" t="b">
        <v>0</v>
      </c>
      <c r="J578" t="b">
        <v>0</v>
      </c>
      <c r="K578" s="2">
        <f>_xlfn.XLOOKUP(B578,Inflation_Stats!A:A,Inflation_Stats!C:C)*C578</f>
        <v>525576206.06384844</v>
      </c>
      <c r="L578">
        <f>IF(Everything_Movies[[#This Row],[letterboxd_million]],1,0)</f>
        <v>0</v>
      </c>
    </row>
    <row r="579" spans="1:12" hidden="1" x14ac:dyDescent="0.3">
      <c r="A579" t="s">
        <v>3893</v>
      </c>
      <c r="B579">
        <v>2019</v>
      </c>
      <c r="C579">
        <v>417282021</v>
      </c>
      <c r="D579">
        <v>20</v>
      </c>
      <c r="E579" t="s">
        <v>163</v>
      </c>
      <c r="G579" t="b">
        <v>0</v>
      </c>
      <c r="H579" t="b">
        <v>0</v>
      </c>
      <c r="I579" t="b">
        <v>0</v>
      </c>
      <c r="J579" t="b">
        <v>0</v>
      </c>
      <c r="K579" s="2">
        <f>_xlfn.XLOOKUP(B579,Inflation_Stats!A:A,Inflation_Stats!C:C)*C579</f>
        <v>524822639.12132937</v>
      </c>
      <c r="L579">
        <f>IF(Everything_Movies[[#This Row],[letterboxd_million]],1,0)</f>
        <v>0</v>
      </c>
    </row>
    <row r="580" spans="1:12" hidden="1" x14ac:dyDescent="0.3">
      <c r="A580" t="s">
        <v>1331</v>
      </c>
      <c r="B580">
        <v>2006</v>
      </c>
      <c r="C580">
        <v>326705902</v>
      </c>
      <c r="D580">
        <v>12</v>
      </c>
      <c r="E580" t="s">
        <v>163</v>
      </c>
      <c r="F580">
        <v>3.5</v>
      </c>
      <c r="G580" t="b">
        <v>0</v>
      </c>
      <c r="H580" t="b">
        <v>0</v>
      </c>
      <c r="I580" t="b">
        <v>1</v>
      </c>
      <c r="J580" t="b">
        <v>1</v>
      </c>
      <c r="K580" s="2">
        <f>_xlfn.XLOOKUP(B580,Inflation_Stats!A:A,Inflation_Stats!C:C)*C580</f>
        <v>524475151.14877695</v>
      </c>
      <c r="L580">
        <f>IF(Everything_Movies[[#This Row],[letterboxd_million]],1,0)</f>
        <v>1</v>
      </c>
    </row>
    <row r="581" spans="1:12" hidden="1" x14ac:dyDescent="0.3">
      <c r="A581" t="s">
        <v>4069</v>
      </c>
      <c r="B581">
        <v>2020</v>
      </c>
      <c r="C581">
        <v>426505244</v>
      </c>
      <c r="D581">
        <v>3</v>
      </c>
      <c r="E581" t="s">
        <v>163</v>
      </c>
      <c r="G581" t="b">
        <v>0</v>
      </c>
      <c r="H581" t="b">
        <v>0</v>
      </c>
      <c r="I581" t="b">
        <v>0</v>
      </c>
      <c r="J581" t="b">
        <v>0</v>
      </c>
      <c r="K581" s="2">
        <f>_xlfn.XLOOKUP(B581,Inflation_Stats!A:A,Inflation_Stats!C:C)*C581</f>
        <v>524362504.71470737</v>
      </c>
      <c r="L581">
        <f>IF(Everything_Movies[[#This Row],[letterboxd_million]],1,0)</f>
        <v>0</v>
      </c>
    </row>
    <row r="582" spans="1:12" hidden="1" x14ac:dyDescent="0.3">
      <c r="A582" t="s">
        <v>4258</v>
      </c>
      <c r="B582">
        <v>2021</v>
      </c>
      <c r="C582">
        <v>432243292</v>
      </c>
      <c r="D582">
        <v>9</v>
      </c>
      <c r="E582" t="s">
        <v>163</v>
      </c>
      <c r="F582">
        <v>4</v>
      </c>
      <c r="G582" t="b">
        <v>0</v>
      </c>
      <c r="H582" t="b">
        <v>0</v>
      </c>
      <c r="I582" t="b">
        <v>0</v>
      </c>
      <c r="J582" t="b">
        <v>1</v>
      </c>
      <c r="K582" s="2">
        <f>_xlfn.XLOOKUP(B582,Inflation_Stats!A:A,Inflation_Stats!C:C)*C582</f>
        <v>524079969.49630278</v>
      </c>
      <c r="L582">
        <f>IF(Everything_Movies[[#This Row],[letterboxd_million]],1,0)</f>
        <v>1</v>
      </c>
    </row>
    <row r="583" spans="1:12" hidden="1" x14ac:dyDescent="0.3">
      <c r="A583" t="s">
        <v>343</v>
      </c>
      <c r="B583">
        <v>2001</v>
      </c>
      <c r="C583">
        <v>287553595</v>
      </c>
      <c r="D583">
        <v>13</v>
      </c>
      <c r="E583" t="s">
        <v>163</v>
      </c>
      <c r="G583" t="b">
        <v>0</v>
      </c>
      <c r="H583" t="b">
        <v>0</v>
      </c>
      <c r="I583" t="b">
        <v>0</v>
      </c>
      <c r="J583" t="b">
        <v>0</v>
      </c>
      <c r="K583" s="2">
        <f>_xlfn.XLOOKUP(B583,Inflation_Stats!A:A,Inflation_Stats!C:C)*C583</f>
        <v>522727618.77352667</v>
      </c>
      <c r="L583">
        <f>IF(Everything_Movies[[#This Row],[letterboxd_million]],1,0)</f>
        <v>0</v>
      </c>
    </row>
    <row r="584" spans="1:12" hidden="1" x14ac:dyDescent="0.3">
      <c r="A584" t="s">
        <v>172</v>
      </c>
      <c r="B584">
        <v>2000</v>
      </c>
      <c r="C584">
        <v>278019771</v>
      </c>
      <c r="D584">
        <v>11</v>
      </c>
      <c r="E584" t="s">
        <v>163</v>
      </c>
      <c r="G584" t="b">
        <v>0</v>
      </c>
      <c r="H584" t="b">
        <v>0</v>
      </c>
      <c r="I584" t="b">
        <v>0</v>
      </c>
      <c r="J584" t="b">
        <v>1</v>
      </c>
      <c r="K584" s="2">
        <f>_xlfn.XLOOKUP(B584,Inflation_Stats!A:A,Inflation_Stats!C:C)*C584</f>
        <v>522580097.47456676</v>
      </c>
      <c r="L584">
        <f>IF(Everything_Movies[[#This Row],[letterboxd_million]],1,0)</f>
        <v>1</v>
      </c>
    </row>
    <row r="585" spans="1:12" hidden="1" x14ac:dyDescent="0.3">
      <c r="A585" t="s">
        <v>1134</v>
      </c>
      <c r="B585">
        <v>2005</v>
      </c>
      <c r="C585">
        <v>314432837</v>
      </c>
      <c r="D585">
        <v>12</v>
      </c>
      <c r="E585" t="s">
        <v>163</v>
      </c>
      <c r="F585">
        <v>3</v>
      </c>
      <c r="G585" t="b">
        <v>0</v>
      </c>
      <c r="H585" t="b">
        <v>0</v>
      </c>
      <c r="I585" t="b">
        <v>0</v>
      </c>
      <c r="J585" t="b">
        <v>0</v>
      </c>
      <c r="K585" s="2">
        <f>_xlfn.XLOOKUP(B585,Inflation_Stats!A:A,Inflation_Stats!C:C)*C585</f>
        <v>521934938.42027998</v>
      </c>
      <c r="L585">
        <f>IF(Everything_Movies[[#This Row],[letterboxd_million]],1,0)</f>
        <v>0</v>
      </c>
    </row>
    <row r="586" spans="1:12" hidden="1" x14ac:dyDescent="0.3">
      <c r="A586" t="s">
        <v>4454</v>
      </c>
      <c r="B586">
        <v>2022</v>
      </c>
      <c r="C586">
        <v>460237662</v>
      </c>
      <c r="D586">
        <v>11</v>
      </c>
      <c r="E586" t="s">
        <v>163</v>
      </c>
      <c r="G586" t="b">
        <v>0</v>
      </c>
      <c r="H586" t="b">
        <v>0</v>
      </c>
      <c r="I586" t="b">
        <v>0</v>
      </c>
      <c r="J586" t="b">
        <v>0</v>
      </c>
      <c r="K586" s="2">
        <f>_xlfn.XLOOKUP(B586,Inflation_Stats!A:A,Inflation_Stats!C:C)*C586</f>
        <v>521516046.92837948</v>
      </c>
      <c r="L586">
        <f>IF(Everything_Movies[[#This Row],[letterboxd_million]],1,0)</f>
        <v>0</v>
      </c>
    </row>
    <row r="587" spans="1:12" hidden="1" x14ac:dyDescent="0.3">
      <c r="A587" t="s">
        <v>3114</v>
      </c>
      <c r="B587">
        <v>2015</v>
      </c>
      <c r="C587">
        <v>387053506</v>
      </c>
      <c r="D587">
        <v>19</v>
      </c>
      <c r="E587" t="s">
        <v>163</v>
      </c>
      <c r="G587" t="b">
        <v>0</v>
      </c>
      <c r="H587" t="b">
        <v>0</v>
      </c>
      <c r="I587" t="b">
        <v>0</v>
      </c>
      <c r="J587" t="b">
        <v>0</v>
      </c>
      <c r="K587" s="2">
        <f>_xlfn.XLOOKUP(B587,Inflation_Stats!A:A,Inflation_Stats!C:C)*C587</f>
        <v>520725723.60900241</v>
      </c>
      <c r="L587">
        <f>IF(Everything_Movies[[#This Row],[letterboxd_million]],1,0)</f>
        <v>0</v>
      </c>
    </row>
    <row r="588" spans="1:12" hidden="1" x14ac:dyDescent="0.3">
      <c r="A588" t="s">
        <v>3310</v>
      </c>
      <c r="B588">
        <v>2016</v>
      </c>
      <c r="C588">
        <v>389681935</v>
      </c>
      <c r="D588">
        <v>21</v>
      </c>
      <c r="E588" t="s">
        <v>163</v>
      </c>
      <c r="G588" t="b">
        <v>0</v>
      </c>
      <c r="H588" t="b">
        <v>0</v>
      </c>
      <c r="I588" t="b">
        <v>0</v>
      </c>
      <c r="J588" t="b">
        <v>0</v>
      </c>
      <c r="K588" s="2">
        <f>_xlfn.XLOOKUP(B588,Inflation_Stats!A:A,Inflation_Stats!C:C)*C588</f>
        <v>520617579.84253544</v>
      </c>
      <c r="L588">
        <f>IF(Everything_Movies[[#This Row],[letterboxd_million]],1,0)</f>
        <v>0</v>
      </c>
    </row>
    <row r="589" spans="1:12" hidden="1" x14ac:dyDescent="0.3">
      <c r="A589" t="s">
        <v>3115</v>
      </c>
      <c r="B589">
        <v>2015</v>
      </c>
      <c r="C589">
        <v>386041607</v>
      </c>
      <c r="D589">
        <v>20</v>
      </c>
      <c r="E589" t="s">
        <v>163</v>
      </c>
      <c r="F589">
        <v>2.5</v>
      </c>
      <c r="G589" t="b">
        <v>0</v>
      </c>
      <c r="H589" t="b">
        <v>0</v>
      </c>
      <c r="I589" t="b">
        <v>0</v>
      </c>
      <c r="J589" t="b">
        <v>0</v>
      </c>
      <c r="K589" s="2">
        <f>_xlfn.XLOOKUP(B589,Inflation_Stats!A:A,Inflation_Stats!C:C)*C589</f>
        <v>519364356.6898917</v>
      </c>
      <c r="L589">
        <f>IF(Everything_Movies[[#This Row],[letterboxd_million]],1,0)</f>
        <v>0</v>
      </c>
    </row>
    <row r="590" spans="1:12" hidden="1" x14ac:dyDescent="0.3">
      <c r="A590" t="s">
        <v>4070</v>
      </c>
      <c r="B590">
        <v>2020</v>
      </c>
      <c r="C590">
        <v>422390820</v>
      </c>
      <c r="D590">
        <v>4</v>
      </c>
      <c r="E590" t="s">
        <v>163</v>
      </c>
      <c r="G590" t="b">
        <v>0</v>
      </c>
      <c r="H590" t="b">
        <v>0</v>
      </c>
      <c r="I590" t="b">
        <v>0</v>
      </c>
      <c r="J590" t="b">
        <v>0</v>
      </c>
      <c r="K590" s="2">
        <f>_xlfn.XLOOKUP(B590,Inflation_Stats!A:A,Inflation_Stats!C:C)*C590</f>
        <v>519304068.26064515</v>
      </c>
      <c r="L590">
        <f>IF(Everything_Movies[[#This Row],[letterboxd_million]],1,0)</f>
        <v>0</v>
      </c>
    </row>
    <row r="591" spans="1:12" hidden="1" x14ac:dyDescent="0.3">
      <c r="A591" t="s">
        <v>4643</v>
      </c>
      <c r="B591">
        <v>2023</v>
      </c>
      <c r="C591">
        <v>487637474</v>
      </c>
      <c r="D591">
        <v>14</v>
      </c>
      <c r="E591" t="s">
        <v>163</v>
      </c>
      <c r="G591" t="b">
        <v>0</v>
      </c>
      <c r="H591" t="b">
        <v>0</v>
      </c>
      <c r="I591" t="b">
        <v>0</v>
      </c>
      <c r="J591" t="b">
        <v>0</v>
      </c>
      <c r="K591" s="2">
        <f>_xlfn.XLOOKUP(B591,Inflation_Stats!A:A,Inflation_Stats!C:C)*C591</f>
        <v>518839445.41136396</v>
      </c>
      <c r="L591">
        <f>IF(Everything_Movies[[#This Row],[letterboxd_million]],1,0)</f>
        <v>0</v>
      </c>
    </row>
    <row r="592" spans="1:12" hidden="1" x14ac:dyDescent="0.3">
      <c r="A592" t="s">
        <v>5350</v>
      </c>
      <c r="B592">
        <v>1998</v>
      </c>
      <c r="C592">
        <v>264118201</v>
      </c>
      <c r="D592">
        <v>10</v>
      </c>
      <c r="E592" t="s">
        <v>163</v>
      </c>
      <c r="F592">
        <v>4.5</v>
      </c>
      <c r="G592" t="b">
        <v>0</v>
      </c>
      <c r="H592" t="b">
        <v>1</v>
      </c>
      <c r="I592" t="b">
        <v>1</v>
      </c>
      <c r="J592" t="b">
        <v>1</v>
      </c>
      <c r="K592" s="2">
        <f>_xlfn.XLOOKUP(B592,Inflation_Stats!A:A,Inflation_Stats!C:C)*C592</f>
        <v>518011816.06386316</v>
      </c>
      <c r="L592">
        <f>IF(Everything_Movies[[#This Row],[letterboxd_million]],1,0)</f>
        <v>1</v>
      </c>
    </row>
    <row r="593" spans="1:12" hidden="1" x14ac:dyDescent="0.3">
      <c r="A593" t="s">
        <v>2719</v>
      </c>
      <c r="B593">
        <v>2013</v>
      </c>
      <c r="C593">
        <v>375740705</v>
      </c>
      <c r="D593">
        <v>18</v>
      </c>
      <c r="E593" t="s">
        <v>163</v>
      </c>
      <c r="G593" t="b">
        <v>0</v>
      </c>
      <c r="H593" t="b">
        <v>0</v>
      </c>
      <c r="I593" t="b">
        <v>0</v>
      </c>
      <c r="J593" t="b">
        <v>0</v>
      </c>
      <c r="K593" s="2">
        <f>_xlfn.XLOOKUP(B593,Inflation_Stats!A:A,Inflation_Stats!C:C)*C593</f>
        <v>517193248.2225154</v>
      </c>
      <c r="L593">
        <f>IF(Everything_Movies[[#This Row],[letterboxd_million]],1,0)</f>
        <v>0</v>
      </c>
    </row>
    <row r="594" spans="1:12" hidden="1" x14ac:dyDescent="0.3">
      <c r="A594" t="s">
        <v>7080</v>
      </c>
      <c r="B594">
        <v>1989</v>
      </c>
      <c r="C594">
        <v>197171806</v>
      </c>
      <c r="D594">
        <v>2</v>
      </c>
      <c r="E594" t="s">
        <v>163</v>
      </c>
      <c r="F594">
        <v>4.5</v>
      </c>
      <c r="G594" t="b">
        <v>0</v>
      </c>
      <c r="H594" t="b">
        <v>1</v>
      </c>
      <c r="I594" t="b">
        <v>0</v>
      </c>
      <c r="J594" t="b">
        <v>1</v>
      </c>
      <c r="K594" s="2">
        <f>_xlfn.XLOOKUP(B594,Inflation_Stats!A:A,Inflation_Stats!C:C)*C594</f>
        <v>517122323.0264709</v>
      </c>
      <c r="L594">
        <f>IF(Everything_Movies[[#This Row],[letterboxd_million]],1,0)</f>
        <v>1</v>
      </c>
    </row>
    <row r="595" spans="1:12" hidden="1" x14ac:dyDescent="0.3">
      <c r="A595" t="s">
        <v>5924</v>
      </c>
      <c r="B595">
        <v>1995</v>
      </c>
      <c r="C595">
        <v>244662497</v>
      </c>
      <c r="D595">
        <v>2</v>
      </c>
      <c r="E595" t="s">
        <v>163</v>
      </c>
      <c r="F595">
        <v>4.5</v>
      </c>
      <c r="G595" t="b">
        <v>0</v>
      </c>
      <c r="H595" t="b">
        <v>1</v>
      </c>
      <c r="I595" t="b">
        <v>0</v>
      </c>
      <c r="J595" t="b">
        <v>1</v>
      </c>
      <c r="K595" s="2">
        <f>_xlfn.XLOOKUP(B595,Inflation_Stats!A:A,Inflation_Stats!C:C)*C595</f>
        <v>516718343.69031703</v>
      </c>
      <c r="L595">
        <f>IF(Everything_Movies[[#This Row],[letterboxd_million]],1,0)</f>
        <v>1</v>
      </c>
    </row>
    <row r="596" spans="1:12" hidden="1" x14ac:dyDescent="0.3">
      <c r="A596" t="s">
        <v>1733</v>
      </c>
      <c r="B596">
        <v>2008</v>
      </c>
      <c r="C596">
        <v>342463063</v>
      </c>
      <c r="D596">
        <v>15</v>
      </c>
      <c r="E596" t="s">
        <v>163</v>
      </c>
      <c r="G596" t="b">
        <v>0</v>
      </c>
      <c r="H596" t="b">
        <v>0</v>
      </c>
      <c r="I596" t="b">
        <v>0</v>
      </c>
      <c r="J596" t="b">
        <v>0</v>
      </c>
      <c r="K596" s="2">
        <f>_xlfn.XLOOKUP(B596,Inflation_Stats!A:A,Inflation_Stats!C:C)*C596</f>
        <v>515237042.21208698</v>
      </c>
      <c r="L596">
        <f>IF(Everything_Movies[[#This Row],[letterboxd_million]],1,0)</f>
        <v>0</v>
      </c>
    </row>
    <row r="597" spans="1:12" hidden="1" x14ac:dyDescent="0.3">
      <c r="A597" t="s">
        <v>937</v>
      </c>
      <c r="B597">
        <v>2004</v>
      </c>
      <c r="C597">
        <v>300157638</v>
      </c>
      <c r="D597">
        <v>13</v>
      </c>
      <c r="E597" t="s">
        <v>163</v>
      </c>
      <c r="G597" t="b">
        <v>0</v>
      </c>
      <c r="H597" t="b">
        <v>0</v>
      </c>
      <c r="I597" t="b">
        <v>0</v>
      </c>
      <c r="J597" t="b">
        <v>0</v>
      </c>
      <c r="K597" s="2">
        <f>_xlfn.XLOOKUP(B597,Inflation_Stats!A:A,Inflation_Stats!C:C)*C597</f>
        <v>514681071.08037704</v>
      </c>
      <c r="L597">
        <f>IF(Everything_Movies[[#This Row],[letterboxd_million]],1,0)</f>
        <v>0</v>
      </c>
    </row>
    <row r="598" spans="1:12" hidden="1" x14ac:dyDescent="0.3">
      <c r="A598" t="s">
        <v>344</v>
      </c>
      <c r="B598">
        <v>2001</v>
      </c>
      <c r="C598">
        <v>281929795</v>
      </c>
      <c r="D598">
        <v>14</v>
      </c>
      <c r="E598" t="s">
        <v>163</v>
      </c>
      <c r="G598" t="b">
        <v>0</v>
      </c>
      <c r="H598" t="b">
        <v>0</v>
      </c>
      <c r="I598" t="b">
        <v>0</v>
      </c>
      <c r="J598" t="b">
        <v>1</v>
      </c>
      <c r="K598" s="2">
        <f>_xlfn.XLOOKUP(B598,Inflation_Stats!A:A,Inflation_Stats!C:C)*C598</f>
        <v>512504426.87617427</v>
      </c>
      <c r="L598">
        <f>IF(Everything_Movies[[#This Row],[letterboxd_million]],1,0)</f>
        <v>1</v>
      </c>
    </row>
    <row r="599" spans="1:12" hidden="1" x14ac:dyDescent="0.3">
      <c r="A599" t="s">
        <v>7415</v>
      </c>
      <c r="B599">
        <v>1986</v>
      </c>
      <c r="C599">
        <v>176915278</v>
      </c>
      <c r="D599">
        <v>1</v>
      </c>
      <c r="E599" t="s">
        <v>163</v>
      </c>
      <c r="F599">
        <v>3</v>
      </c>
      <c r="G599" t="b">
        <v>0</v>
      </c>
      <c r="H599" t="b">
        <v>0</v>
      </c>
      <c r="I599" t="b">
        <v>0</v>
      </c>
      <c r="J599" t="b">
        <v>1</v>
      </c>
      <c r="K599" s="2">
        <f>_xlfn.XLOOKUP(B599,Inflation_Stats!A:A,Inflation_Stats!C:C)*C599</f>
        <v>511288428.01324695</v>
      </c>
      <c r="L599">
        <f>IF(Everything_Movies[[#This Row],[letterboxd_million]],1,0)</f>
        <v>1</v>
      </c>
    </row>
    <row r="600" spans="1:12" hidden="1" x14ac:dyDescent="0.3">
      <c r="A600" t="s">
        <v>8432</v>
      </c>
      <c r="B600">
        <v>1977</v>
      </c>
      <c r="C600">
        <v>94214336</v>
      </c>
      <c r="D600">
        <v>4</v>
      </c>
      <c r="E600" t="s">
        <v>209</v>
      </c>
      <c r="G600" t="b">
        <v>0</v>
      </c>
      <c r="H600" t="b">
        <v>0</v>
      </c>
      <c r="I600" t="b">
        <v>0</v>
      </c>
      <c r="J600" t="b">
        <v>0</v>
      </c>
      <c r="K600" s="2">
        <f>_xlfn.XLOOKUP(B600,Inflation_Stats!A:A,Inflation_Stats!C:C)*C600</f>
        <v>510771261.1465376</v>
      </c>
      <c r="L600">
        <f>IF(Everything_Movies[[#This Row],[letterboxd_million]],1,0)</f>
        <v>0</v>
      </c>
    </row>
    <row r="601" spans="1:12" hidden="1" x14ac:dyDescent="0.3">
      <c r="A601" t="s">
        <v>3894</v>
      </c>
      <c r="B601">
        <v>2019</v>
      </c>
      <c r="C601">
        <v>404980543</v>
      </c>
      <c r="D601">
        <v>21</v>
      </c>
      <c r="E601" t="s">
        <v>163</v>
      </c>
      <c r="F601">
        <v>3</v>
      </c>
      <c r="G601" t="b">
        <v>0</v>
      </c>
      <c r="H601" t="b">
        <v>0</v>
      </c>
      <c r="I601" t="b">
        <v>0</v>
      </c>
      <c r="J601" t="b">
        <v>0</v>
      </c>
      <c r="K601" s="2">
        <f>_xlfn.XLOOKUP(B601,Inflation_Stats!A:A,Inflation_Stats!C:C)*C601</f>
        <v>509350862.6628536</v>
      </c>
      <c r="L601">
        <f>IF(Everything_Movies[[#This Row],[letterboxd_million]],1,0)</f>
        <v>0</v>
      </c>
    </row>
    <row r="602" spans="1:12" hidden="1" x14ac:dyDescent="0.3">
      <c r="A602" t="s">
        <v>2326</v>
      </c>
      <c r="B602">
        <v>2011</v>
      </c>
      <c r="C602">
        <v>352616690</v>
      </c>
      <c r="D602">
        <v>19</v>
      </c>
      <c r="E602" t="s">
        <v>163</v>
      </c>
      <c r="F602">
        <v>4</v>
      </c>
      <c r="G602" t="b">
        <v>0</v>
      </c>
      <c r="H602" t="b">
        <v>0</v>
      </c>
      <c r="I602" t="b">
        <v>0</v>
      </c>
      <c r="J602" t="b">
        <v>1</v>
      </c>
      <c r="K602" s="2">
        <f>_xlfn.XLOOKUP(B602,Inflation_Stats!A:A,Inflation_Stats!C:C)*C602</f>
        <v>508423531.39252418</v>
      </c>
      <c r="L602">
        <f>IF(Everything_Movies[[#This Row],[letterboxd_million]],1,0)</f>
        <v>1</v>
      </c>
    </row>
    <row r="603" spans="1:12" hidden="1" x14ac:dyDescent="0.3">
      <c r="A603" t="s">
        <v>4644</v>
      </c>
      <c r="B603">
        <v>2023</v>
      </c>
      <c r="C603">
        <v>476071180</v>
      </c>
      <c r="D603">
        <v>15</v>
      </c>
      <c r="E603" t="s">
        <v>163</v>
      </c>
      <c r="F603">
        <v>2</v>
      </c>
      <c r="G603" t="b">
        <v>0</v>
      </c>
      <c r="H603" t="b">
        <v>0</v>
      </c>
      <c r="I603" t="b">
        <v>0</v>
      </c>
      <c r="J603" t="b">
        <v>1</v>
      </c>
      <c r="K603" s="2">
        <f>_xlfn.XLOOKUP(B603,Inflation_Stats!A:A,Inflation_Stats!C:C)*C603</f>
        <v>506533070.52347994</v>
      </c>
      <c r="L603">
        <f>IF(Everything_Movies[[#This Row],[letterboxd_million]],1,0)</f>
        <v>1</v>
      </c>
    </row>
    <row r="604" spans="1:12" hidden="1" x14ac:dyDescent="0.3">
      <c r="A604" t="s">
        <v>2917</v>
      </c>
      <c r="B604">
        <v>2014</v>
      </c>
      <c r="C604">
        <v>373515621</v>
      </c>
      <c r="D604">
        <v>19</v>
      </c>
      <c r="E604" t="s">
        <v>163</v>
      </c>
      <c r="F604">
        <v>3</v>
      </c>
      <c r="G604" t="b">
        <v>0</v>
      </c>
      <c r="H604" t="b">
        <v>0</v>
      </c>
      <c r="I604" t="b">
        <v>0</v>
      </c>
      <c r="J604" t="b">
        <v>0</v>
      </c>
      <c r="K604" s="2">
        <f>_xlfn.XLOOKUP(B604,Inflation_Stats!A:A,Inflation_Stats!C:C)*C604</f>
        <v>506532514.29451418</v>
      </c>
      <c r="L604">
        <f>IF(Everything_Movies[[#This Row],[letterboxd_million]],1,0)</f>
        <v>0</v>
      </c>
    </row>
    <row r="605" spans="1:12" hidden="1" x14ac:dyDescent="0.3">
      <c r="A605" t="s">
        <v>4831</v>
      </c>
      <c r="B605">
        <v>2024</v>
      </c>
      <c r="C605">
        <v>492162604</v>
      </c>
      <c r="D605">
        <v>10</v>
      </c>
      <c r="E605" t="s">
        <v>163</v>
      </c>
      <c r="G605" t="b">
        <v>0</v>
      </c>
      <c r="H605" t="b">
        <v>0</v>
      </c>
      <c r="I605" t="b">
        <v>0</v>
      </c>
      <c r="J605" t="b">
        <v>0</v>
      </c>
      <c r="K605" s="2">
        <f>_xlfn.XLOOKUP(B605,Inflation_Stats!A:A,Inflation_Stats!C:C)*C605</f>
        <v>506435319.51599997</v>
      </c>
      <c r="L605">
        <f>IF(Everything_Movies[[#This Row],[letterboxd_million]],1,0)</f>
        <v>0</v>
      </c>
    </row>
    <row r="606" spans="1:12" hidden="1" x14ac:dyDescent="0.3">
      <c r="A606" t="s">
        <v>3703</v>
      </c>
      <c r="B606">
        <v>2018</v>
      </c>
      <c r="C606">
        <v>395044706</v>
      </c>
      <c r="D606">
        <v>23</v>
      </c>
      <c r="E606" t="s">
        <v>163</v>
      </c>
      <c r="G606" t="b">
        <v>0</v>
      </c>
      <c r="H606" t="b">
        <v>0</v>
      </c>
      <c r="I606" t="b">
        <v>0</v>
      </c>
      <c r="J606" t="b">
        <v>0</v>
      </c>
      <c r="K606" s="2">
        <f>_xlfn.XLOOKUP(B606,Inflation_Stats!A:A,Inflation_Stats!C:C)*C606</f>
        <v>506294626.27179039</v>
      </c>
      <c r="L606">
        <f>IF(Everything_Movies[[#This Row],[letterboxd_million]],1,0)</f>
        <v>0</v>
      </c>
    </row>
    <row r="607" spans="1:12" hidden="1" x14ac:dyDescent="0.3">
      <c r="A607" t="s">
        <v>7416</v>
      </c>
      <c r="B607">
        <v>1986</v>
      </c>
      <c r="C607">
        <v>174934836</v>
      </c>
      <c r="D607">
        <v>2</v>
      </c>
      <c r="E607" t="s">
        <v>163</v>
      </c>
      <c r="G607" t="b">
        <v>0</v>
      </c>
      <c r="H607" t="b">
        <v>0</v>
      </c>
      <c r="I607" t="b">
        <v>0</v>
      </c>
      <c r="J607" t="b">
        <v>0</v>
      </c>
      <c r="K607" s="2">
        <f>_xlfn.XLOOKUP(B607,Inflation_Stats!A:A,Inflation_Stats!C:C)*C607</f>
        <v>505564913.97648066</v>
      </c>
      <c r="L607">
        <f>IF(Everything_Movies[[#This Row],[letterboxd_million]],1,0)</f>
        <v>0</v>
      </c>
    </row>
    <row r="608" spans="1:12" hidden="1" x14ac:dyDescent="0.3">
      <c r="A608" t="s">
        <v>1934</v>
      </c>
      <c r="B608">
        <v>2009</v>
      </c>
      <c r="C608">
        <v>336365676</v>
      </c>
      <c r="D608">
        <v>18</v>
      </c>
      <c r="E608" t="s">
        <v>163</v>
      </c>
      <c r="G608" t="b">
        <v>0</v>
      </c>
      <c r="H608" t="b">
        <v>0</v>
      </c>
      <c r="I608" t="b">
        <v>0</v>
      </c>
      <c r="J608" t="b">
        <v>0</v>
      </c>
      <c r="K608" s="2">
        <f>_xlfn.XLOOKUP(B608,Inflation_Stats!A:A,Inflation_Stats!C:C)*C608</f>
        <v>505557941.24526167</v>
      </c>
      <c r="L608">
        <f>IF(Everything_Movies[[#This Row],[letterboxd_million]],1,0)</f>
        <v>0</v>
      </c>
    </row>
    <row r="609" spans="1:12" hidden="1" x14ac:dyDescent="0.3">
      <c r="A609" t="s">
        <v>1734</v>
      </c>
      <c r="B609">
        <v>2008</v>
      </c>
      <c r="C609">
        <v>335802786</v>
      </c>
      <c r="D609">
        <v>16</v>
      </c>
      <c r="E609" t="s">
        <v>163</v>
      </c>
      <c r="F609">
        <v>3.5</v>
      </c>
      <c r="G609" t="b">
        <v>0</v>
      </c>
      <c r="H609" t="b">
        <v>0</v>
      </c>
      <c r="I609" t="b">
        <v>0</v>
      </c>
      <c r="J609" t="b">
        <v>1</v>
      </c>
      <c r="K609" s="2">
        <f>_xlfn.XLOOKUP(B609,Inflation_Stats!A:A,Inflation_Stats!C:C)*C609</f>
        <v>505216628.93968338</v>
      </c>
      <c r="L609">
        <f>IF(Everything_Movies[[#This Row],[letterboxd_million]],1,0)</f>
        <v>1</v>
      </c>
    </row>
    <row r="610" spans="1:12" hidden="1" x14ac:dyDescent="0.3">
      <c r="A610" t="s">
        <v>3116</v>
      </c>
      <c r="B610">
        <v>2015</v>
      </c>
      <c r="C610">
        <v>374736354</v>
      </c>
      <c r="D610">
        <v>21</v>
      </c>
      <c r="E610" t="s">
        <v>163</v>
      </c>
      <c r="F610">
        <v>4.5</v>
      </c>
      <c r="G610" t="b">
        <v>0</v>
      </c>
      <c r="H610" t="b">
        <v>1</v>
      </c>
      <c r="I610" t="b">
        <v>1</v>
      </c>
      <c r="J610" t="b">
        <v>1</v>
      </c>
      <c r="K610" s="2">
        <f>_xlfn.XLOOKUP(B610,Inflation_Stats!A:A,Inflation_Stats!C:C)*C610</f>
        <v>504154738.49046928</v>
      </c>
      <c r="L610">
        <f>IF(Everything_Movies[[#This Row],[letterboxd_million]],1,0)</f>
        <v>1</v>
      </c>
    </row>
    <row r="611" spans="1:12" hidden="1" x14ac:dyDescent="0.3">
      <c r="A611" t="s">
        <v>3704</v>
      </c>
      <c r="B611">
        <v>2018</v>
      </c>
      <c r="C611">
        <v>392924807</v>
      </c>
      <c r="D611">
        <v>24</v>
      </c>
      <c r="E611" t="s">
        <v>163</v>
      </c>
      <c r="F611">
        <v>3</v>
      </c>
      <c r="G611" t="b">
        <v>0</v>
      </c>
      <c r="H611" t="b">
        <v>0</v>
      </c>
      <c r="I611" t="b">
        <v>0</v>
      </c>
      <c r="J611" t="b">
        <v>1</v>
      </c>
      <c r="K611" s="2">
        <f>_xlfn.XLOOKUP(B611,Inflation_Stats!A:A,Inflation_Stats!C:C)*C611</f>
        <v>503577735.10570818</v>
      </c>
      <c r="L611">
        <f>IF(Everything_Movies[[#This Row],[letterboxd_million]],1,0)</f>
        <v>1</v>
      </c>
    </row>
    <row r="612" spans="1:12" hidden="1" x14ac:dyDescent="0.3">
      <c r="A612" t="s">
        <v>2918</v>
      </c>
      <c r="B612">
        <v>2014</v>
      </c>
      <c r="C612">
        <v>370541256</v>
      </c>
      <c r="D612">
        <v>20</v>
      </c>
      <c r="E612" t="s">
        <v>163</v>
      </c>
      <c r="F612">
        <v>4</v>
      </c>
      <c r="G612" t="b">
        <v>0</v>
      </c>
      <c r="H612" t="b">
        <v>0</v>
      </c>
      <c r="I612" t="b">
        <v>0</v>
      </c>
      <c r="J612" t="b">
        <v>1</v>
      </c>
      <c r="K612" s="2">
        <f>_xlfn.XLOOKUP(B612,Inflation_Stats!A:A,Inflation_Stats!C:C)*C612</f>
        <v>502498914.36676282</v>
      </c>
      <c r="L612">
        <f>IF(Everything_Movies[[#This Row],[letterboxd_million]],1,0)</f>
        <v>1</v>
      </c>
    </row>
    <row r="613" spans="1:12" hidden="1" x14ac:dyDescent="0.3">
      <c r="A613" t="s">
        <v>3509</v>
      </c>
      <c r="B613">
        <v>2017</v>
      </c>
      <c r="C613">
        <v>383930656</v>
      </c>
      <c r="D613">
        <v>24</v>
      </c>
      <c r="E613" t="s">
        <v>163</v>
      </c>
      <c r="F613">
        <v>2.5</v>
      </c>
      <c r="G613" t="b">
        <v>0</v>
      </c>
      <c r="H613" t="b">
        <v>0</v>
      </c>
      <c r="I613" t="b">
        <v>0</v>
      </c>
      <c r="J613" t="b">
        <v>0</v>
      </c>
      <c r="K613" s="2">
        <f>_xlfn.XLOOKUP(B613,Inflation_Stats!A:A,Inflation_Stats!C:C)*C613</f>
        <v>502383774.71554619</v>
      </c>
      <c r="L613">
        <f>IF(Everything_Movies[[#This Row],[letterboxd_million]],1,0)</f>
        <v>0</v>
      </c>
    </row>
    <row r="614" spans="1:12" hidden="1" x14ac:dyDescent="0.3">
      <c r="A614" t="s">
        <v>2525</v>
      </c>
      <c r="B614">
        <v>2012</v>
      </c>
      <c r="C614">
        <v>358375603</v>
      </c>
      <c r="D614">
        <v>20</v>
      </c>
      <c r="E614" t="s">
        <v>163</v>
      </c>
      <c r="F614">
        <v>3</v>
      </c>
      <c r="G614" t="b">
        <v>0</v>
      </c>
      <c r="H614" t="b">
        <v>0</v>
      </c>
      <c r="I614" t="b">
        <v>0</v>
      </c>
      <c r="J614" t="b">
        <v>1</v>
      </c>
      <c r="K614" s="2">
        <f>_xlfn.XLOOKUP(B614,Inflation_Stats!A:A,Inflation_Stats!C:C)*C614</f>
        <v>501676768.60206091</v>
      </c>
      <c r="L614">
        <f>IF(Everything_Movies[[#This Row],[letterboxd_million]],1,0)</f>
        <v>1</v>
      </c>
    </row>
    <row r="615" spans="1:12" hidden="1" x14ac:dyDescent="0.3">
      <c r="A615" t="s">
        <v>5531</v>
      </c>
      <c r="B615">
        <v>1997</v>
      </c>
      <c r="C615">
        <v>251212670</v>
      </c>
      <c r="D615">
        <v>2</v>
      </c>
      <c r="E615" t="s">
        <v>163</v>
      </c>
      <c r="G615" t="b">
        <v>0</v>
      </c>
      <c r="H615" t="b">
        <v>0</v>
      </c>
      <c r="I615" t="b">
        <v>0</v>
      </c>
      <c r="J615" t="b">
        <v>0</v>
      </c>
      <c r="K615" s="2">
        <f>_xlfn.XLOOKUP(B615,Inflation_Stats!A:A,Inflation_Stats!C:C)*C615</f>
        <v>501076261.07462436</v>
      </c>
      <c r="L615">
        <f>IF(Everything_Movies[[#This Row],[letterboxd_million]],1,0)</f>
        <v>0</v>
      </c>
    </row>
    <row r="616" spans="1:12" hidden="1" x14ac:dyDescent="0.3">
      <c r="A616" t="s">
        <v>2919</v>
      </c>
      <c r="B616">
        <v>2014</v>
      </c>
      <c r="C616">
        <v>369330363</v>
      </c>
      <c r="D616">
        <v>21</v>
      </c>
      <c r="E616" t="s">
        <v>163</v>
      </c>
      <c r="F616">
        <v>4.5</v>
      </c>
      <c r="G616" t="b">
        <v>0</v>
      </c>
      <c r="H616" t="b">
        <v>1</v>
      </c>
      <c r="I616" t="b">
        <v>1</v>
      </c>
      <c r="J616" t="b">
        <v>1</v>
      </c>
      <c r="K616" s="2">
        <f>_xlfn.XLOOKUP(B616,Inflation_Stats!A:A,Inflation_Stats!C:C)*C616</f>
        <v>500856796.49712861</v>
      </c>
      <c r="L616">
        <f>IF(Everything_Movies[[#This Row],[letterboxd_million]],1,0)</f>
        <v>1</v>
      </c>
    </row>
    <row r="617" spans="1:12" hidden="1" x14ac:dyDescent="0.3">
      <c r="A617" t="s">
        <v>5532</v>
      </c>
      <c r="B617">
        <v>1997</v>
      </c>
      <c r="C617">
        <v>250690539</v>
      </c>
      <c r="D617">
        <v>3</v>
      </c>
      <c r="E617" t="s">
        <v>163</v>
      </c>
      <c r="F617">
        <v>4</v>
      </c>
      <c r="G617" t="b">
        <v>0</v>
      </c>
      <c r="H617" t="b">
        <v>0</v>
      </c>
      <c r="I617" t="b">
        <v>0</v>
      </c>
      <c r="J617" t="b">
        <v>1</v>
      </c>
      <c r="K617" s="2">
        <f>_xlfn.XLOOKUP(B617,Inflation_Stats!A:A,Inflation_Stats!C:C)*C617</f>
        <v>500034803.05711615</v>
      </c>
      <c r="L617">
        <f>IF(Everything_Movies[[#This Row],[letterboxd_million]],1,0)</f>
        <v>1</v>
      </c>
    </row>
    <row r="618" spans="1:12" hidden="1" x14ac:dyDescent="0.3">
      <c r="A618" t="s">
        <v>345</v>
      </c>
      <c r="B618">
        <v>2001</v>
      </c>
      <c r="C618">
        <v>274925095</v>
      </c>
      <c r="D618">
        <v>15</v>
      </c>
      <c r="E618" t="s">
        <v>163</v>
      </c>
      <c r="F618">
        <v>4</v>
      </c>
      <c r="G618" t="b">
        <v>1</v>
      </c>
      <c r="H618" t="b">
        <v>1</v>
      </c>
      <c r="I618" t="b">
        <v>1</v>
      </c>
      <c r="J618" t="b">
        <v>1</v>
      </c>
      <c r="K618" s="2">
        <f>_xlfn.XLOOKUP(B618,Inflation_Stats!A:A,Inflation_Stats!C:C)*C618</f>
        <v>499770974.00029236</v>
      </c>
      <c r="L618">
        <f>IF(Everything_Movies[[#This Row],[letterboxd_million]],1,0)</f>
        <v>1</v>
      </c>
    </row>
    <row r="619" spans="1:12" hidden="1" x14ac:dyDescent="0.3">
      <c r="A619" t="s">
        <v>346</v>
      </c>
      <c r="B619">
        <v>2001</v>
      </c>
      <c r="C619">
        <v>274703340</v>
      </c>
      <c r="D619">
        <v>16</v>
      </c>
      <c r="E619" t="s">
        <v>163</v>
      </c>
      <c r="G619" t="b">
        <v>0</v>
      </c>
      <c r="H619" t="b">
        <v>0</v>
      </c>
      <c r="I619" t="b">
        <v>0</v>
      </c>
      <c r="J619" t="b">
        <v>0</v>
      </c>
      <c r="K619" s="2">
        <f>_xlfn.XLOOKUP(B619,Inflation_Stats!A:A,Inflation_Stats!C:C)*C619</f>
        <v>499367857.97212684</v>
      </c>
      <c r="L619">
        <f>IF(Everything_Movies[[#This Row],[letterboxd_million]],1,0)</f>
        <v>0</v>
      </c>
    </row>
    <row r="620" spans="1:12" hidden="1" x14ac:dyDescent="0.3">
      <c r="A620" t="s">
        <v>3510</v>
      </c>
      <c r="B620">
        <v>2017</v>
      </c>
      <c r="C620">
        <v>381545846</v>
      </c>
      <c r="D620">
        <v>25</v>
      </c>
      <c r="E620" t="s">
        <v>163</v>
      </c>
      <c r="G620" t="b">
        <v>0</v>
      </c>
      <c r="H620" t="b">
        <v>0</v>
      </c>
      <c r="I620" t="b">
        <v>0</v>
      </c>
      <c r="J620" t="b">
        <v>0</v>
      </c>
      <c r="K620" s="2">
        <f>_xlfn.XLOOKUP(B620,Inflation_Stats!A:A,Inflation_Stats!C:C)*C620</f>
        <v>499263185.53868353</v>
      </c>
      <c r="L620">
        <f>IF(Everything_Movies[[#This Row],[letterboxd_million]],1,0)</f>
        <v>0</v>
      </c>
    </row>
    <row r="621" spans="1:12" hidden="1" x14ac:dyDescent="0.3">
      <c r="A621" t="s">
        <v>938</v>
      </c>
      <c r="B621">
        <v>2004</v>
      </c>
      <c r="C621">
        <v>290633422</v>
      </c>
      <c r="D621">
        <v>14</v>
      </c>
      <c r="E621" t="s">
        <v>163</v>
      </c>
      <c r="F621">
        <v>4</v>
      </c>
      <c r="G621" t="b">
        <v>0</v>
      </c>
      <c r="H621" t="b">
        <v>0</v>
      </c>
      <c r="I621" t="b">
        <v>0</v>
      </c>
      <c r="J621" t="b">
        <v>0</v>
      </c>
      <c r="K621" s="2">
        <f>_xlfn.XLOOKUP(B621,Inflation_Stats!A:A,Inflation_Stats!C:C)*C621</f>
        <v>498349873.49785584</v>
      </c>
      <c r="L621">
        <f>IF(Everything_Movies[[#This Row],[letterboxd_million]],1,0)</f>
        <v>0</v>
      </c>
    </row>
    <row r="622" spans="1:12" hidden="1" x14ac:dyDescent="0.3">
      <c r="A622" t="s">
        <v>2720</v>
      </c>
      <c r="B622">
        <v>2013</v>
      </c>
      <c r="C622">
        <v>362000072</v>
      </c>
      <c r="D622">
        <v>19</v>
      </c>
      <c r="E622" t="s">
        <v>163</v>
      </c>
      <c r="G622" t="b">
        <v>0</v>
      </c>
      <c r="H622" t="b">
        <v>0</v>
      </c>
      <c r="I622" t="b">
        <v>0</v>
      </c>
      <c r="J622" t="b">
        <v>0</v>
      </c>
      <c r="K622" s="2">
        <f>_xlfn.XLOOKUP(B622,Inflation_Stats!A:A,Inflation_Stats!C:C)*C622</f>
        <v>498279772.73440325</v>
      </c>
      <c r="L622">
        <f>IF(Everything_Movies[[#This Row],[letterboxd_million]],1,0)</f>
        <v>0</v>
      </c>
    </row>
    <row r="623" spans="1:12" hidden="1" x14ac:dyDescent="0.3">
      <c r="A623" t="s">
        <v>5726</v>
      </c>
      <c r="B623">
        <v>1996</v>
      </c>
      <c r="C623">
        <v>241721524</v>
      </c>
      <c r="D623">
        <v>2</v>
      </c>
      <c r="E623" t="s">
        <v>163</v>
      </c>
      <c r="F623">
        <v>4</v>
      </c>
      <c r="G623" t="b">
        <v>0</v>
      </c>
      <c r="H623" t="b">
        <v>0</v>
      </c>
      <c r="I623" t="b">
        <v>0</v>
      </c>
      <c r="J623" t="b">
        <v>0</v>
      </c>
      <c r="K623" s="2">
        <f>_xlfn.XLOOKUP(B623,Inflation_Stats!A:A,Inflation_Stats!C:C)*C623</f>
        <v>498055722.04458088</v>
      </c>
      <c r="L623">
        <f>IF(Everything_Movies[[#This Row],[letterboxd_million]],1,0)</f>
        <v>0</v>
      </c>
    </row>
    <row r="624" spans="1:12" hidden="1" x14ac:dyDescent="0.3">
      <c r="A624" t="s">
        <v>7717</v>
      </c>
      <c r="B624">
        <v>1984</v>
      </c>
      <c r="C624">
        <v>159694371</v>
      </c>
      <c r="D624">
        <v>4</v>
      </c>
      <c r="E624" t="s">
        <v>163</v>
      </c>
      <c r="F624">
        <v>3.5</v>
      </c>
      <c r="G624" t="b">
        <v>0</v>
      </c>
      <c r="H624" t="b">
        <v>0</v>
      </c>
      <c r="I624" t="b">
        <v>0</v>
      </c>
      <c r="J624" t="b">
        <v>0</v>
      </c>
      <c r="K624" s="2">
        <f>_xlfn.XLOOKUP(B624,Inflation_Stats!A:A,Inflation_Stats!C:C)*C624</f>
        <v>497740676.19117355</v>
      </c>
      <c r="L624">
        <f>IF(Everything_Movies[[#This Row],[letterboxd_million]],1,0)</f>
        <v>0</v>
      </c>
    </row>
    <row r="625" spans="1:12" hidden="1" x14ac:dyDescent="0.3">
      <c r="A625" t="s">
        <v>173</v>
      </c>
      <c r="B625">
        <v>2000</v>
      </c>
      <c r="C625">
        <v>264105545</v>
      </c>
      <c r="D625">
        <v>12</v>
      </c>
      <c r="E625" t="s">
        <v>163</v>
      </c>
      <c r="G625" t="b">
        <v>0</v>
      </c>
      <c r="H625" t="b">
        <v>0</v>
      </c>
      <c r="I625" t="b">
        <v>0</v>
      </c>
      <c r="J625" t="b">
        <v>0</v>
      </c>
      <c r="K625" s="2">
        <f>_xlfn.XLOOKUP(B625,Inflation_Stats!A:A,Inflation_Stats!C:C)*C625</f>
        <v>496426210.81676084</v>
      </c>
      <c r="L625">
        <f>IF(Everything_Movies[[#This Row],[letterboxd_million]],1,0)</f>
        <v>0</v>
      </c>
    </row>
    <row r="626" spans="1:12" hidden="1" x14ac:dyDescent="0.3">
      <c r="A626" t="s">
        <v>542</v>
      </c>
      <c r="B626">
        <v>2002</v>
      </c>
      <c r="C626">
        <v>277448382</v>
      </c>
      <c r="D626">
        <v>14</v>
      </c>
      <c r="E626" t="s">
        <v>163</v>
      </c>
      <c r="G626" t="b">
        <v>0</v>
      </c>
      <c r="H626" t="b">
        <v>0</v>
      </c>
      <c r="I626" t="b">
        <v>0</v>
      </c>
      <c r="J626" t="b">
        <v>0</v>
      </c>
      <c r="K626" s="2">
        <f>_xlfn.XLOOKUP(B626,Inflation_Stats!A:A,Inflation_Stats!C:C)*C626</f>
        <v>496415272.14273584</v>
      </c>
      <c r="L626">
        <f>IF(Everything_Movies[[#This Row],[letterboxd_million]],1,0)</f>
        <v>0</v>
      </c>
    </row>
    <row r="627" spans="1:12" hidden="1" x14ac:dyDescent="0.3">
      <c r="A627" t="s">
        <v>8295</v>
      </c>
      <c r="B627">
        <v>1979</v>
      </c>
      <c r="C627">
        <v>106260000</v>
      </c>
      <c r="D627">
        <v>1</v>
      </c>
      <c r="E627" t="s">
        <v>163</v>
      </c>
      <c r="G627" t="b">
        <v>0</v>
      </c>
      <c r="H627" t="b">
        <v>0</v>
      </c>
      <c r="I627" t="b">
        <v>0</v>
      </c>
      <c r="J627" t="b">
        <v>0</v>
      </c>
      <c r="K627" s="2">
        <f>_xlfn.XLOOKUP(B627,Inflation_Stats!A:A,Inflation_Stats!C:C)*C627</f>
        <v>495322841.86354595</v>
      </c>
      <c r="L627">
        <f>IF(Everything_Movies[[#This Row],[letterboxd_million]],1,0)</f>
        <v>0</v>
      </c>
    </row>
    <row r="628" spans="1:12" hidden="1" x14ac:dyDescent="0.3">
      <c r="A628" t="s">
        <v>4259</v>
      </c>
      <c r="B628">
        <v>2021</v>
      </c>
      <c r="C628">
        <v>408401942</v>
      </c>
      <c r="D628">
        <v>10</v>
      </c>
      <c r="E628" t="s">
        <v>163</v>
      </c>
      <c r="G628" t="b">
        <v>0</v>
      </c>
      <c r="H628" t="b">
        <v>0</v>
      </c>
      <c r="I628" t="b">
        <v>0</v>
      </c>
      <c r="J628" t="b">
        <v>0</v>
      </c>
      <c r="K628" s="2">
        <f>_xlfn.XLOOKUP(B628,Inflation_Stats!A:A,Inflation_Stats!C:C)*C628</f>
        <v>495173161.19642824</v>
      </c>
      <c r="L628">
        <f>IF(Everything_Movies[[#This Row],[letterboxd_million]],1,0)</f>
        <v>0</v>
      </c>
    </row>
    <row r="629" spans="1:12" hidden="1" x14ac:dyDescent="0.3">
      <c r="A629" t="s">
        <v>2327</v>
      </c>
      <c r="B629">
        <v>2011</v>
      </c>
      <c r="C629">
        <v>342695435</v>
      </c>
      <c r="D629">
        <v>20</v>
      </c>
      <c r="E629" t="s">
        <v>163</v>
      </c>
      <c r="F629">
        <v>1</v>
      </c>
      <c r="G629" t="b">
        <v>0</v>
      </c>
      <c r="H629" t="b">
        <v>0</v>
      </c>
      <c r="I629" t="b">
        <v>0</v>
      </c>
      <c r="J629" t="b">
        <v>0</v>
      </c>
      <c r="K629" s="2">
        <f>_xlfn.XLOOKUP(B629,Inflation_Stats!A:A,Inflation_Stats!C:C)*C629</f>
        <v>494118481.04750013</v>
      </c>
      <c r="L629">
        <f>IF(Everything_Movies[[#This Row],[letterboxd_million]],1,0)</f>
        <v>0</v>
      </c>
    </row>
    <row r="630" spans="1:12" hidden="1" x14ac:dyDescent="0.3">
      <c r="A630" t="s">
        <v>543</v>
      </c>
      <c r="B630">
        <v>2002</v>
      </c>
      <c r="C630">
        <v>275650703</v>
      </c>
      <c r="D630">
        <v>15</v>
      </c>
      <c r="E630" t="s">
        <v>163</v>
      </c>
      <c r="F630">
        <v>2.5</v>
      </c>
      <c r="G630" t="b">
        <v>0</v>
      </c>
      <c r="H630" t="b">
        <v>0</v>
      </c>
      <c r="I630" t="b">
        <v>0</v>
      </c>
      <c r="J630" t="b">
        <v>1</v>
      </c>
      <c r="K630" s="2">
        <f>_xlfn.XLOOKUP(B630,Inflation_Stats!A:A,Inflation_Stats!C:C)*C630</f>
        <v>493198834.89564359</v>
      </c>
      <c r="L630">
        <f>IF(Everything_Movies[[#This Row],[letterboxd_million]],1,0)</f>
        <v>1</v>
      </c>
    </row>
    <row r="631" spans="1:12" hidden="1" x14ac:dyDescent="0.3">
      <c r="A631" t="s">
        <v>1332</v>
      </c>
      <c r="B631">
        <v>2006</v>
      </c>
      <c r="C631">
        <v>307127625</v>
      </c>
      <c r="D631">
        <v>13</v>
      </c>
      <c r="E631" t="s">
        <v>163</v>
      </c>
      <c r="G631" t="b">
        <v>0</v>
      </c>
      <c r="H631" t="b">
        <v>0</v>
      </c>
      <c r="I631" t="b">
        <v>0</v>
      </c>
      <c r="J631" t="b">
        <v>1</v>
      </c>
      <c r="K631" s="2">
        <f>_xlfn.XLOOKUP(B631,Inflation_Stats!A:A,Inflation_Stats!C:C)*C631</f>
        <v>493045294.12462187</v>
      </c>
      <c r="L631">
        <f>IF(Everything_Movies[[#This Row],[letterboxd_million]],1,0)</f>
        <v>1</v>
      </c>
    </row>
    <row r="632" spans="1:12" hidden="1" x14ac:dyDescent="0.3">
      <c r="A632" t="s">
        <v>4832</v>
      </c>
      <c r="B632">
        <v>2024</v>
      </c>
      <c r="C632">
        <v>478937618</v>
      </c>
      <c r="D632">
        <v>11</v>
      </c>
      <c r="E632" t="s">
        <v>163</v>
      </c>
      <c r="G632" t="b">
        <v>0</v>
      </c>
      <c r="H632" t="b">
        <v>0</v>
      </c>
      <c r="I632" t="b">
        <v>0</v>
      </c>
      <c r="J632" t="b">
        <v>0</v>
      </c>
      <c r="K632" s="2">
        <f>_xlfn.XLOOKUP(B632,Inflation_Stats!A:A,Inflation_Stats!C:C)*C632</f>
        <v>492826808.92199993</v>
      </c>
      <c r="L632">
        <f>IF(Everything_Movies[[#This Row],[letterboxd_million]],1,0)</f>
        <v>0</v>
      </c>
    </row>
    <row r="633" spans="1:12" hidden="1" x14ac:dyDescent="0.3">
      <c r="A633" t="s">
        <v>2920</v>
      </c>
      <c r="B633">
        <v>2014</v>
      </c>
      <c r="C633">
        <v>363204635</v>
      </c>
      <c r="D633">
        <v>22</v>
      </c>
      <c r="E633" t="s">
        <v>163</v>
      </c>
      <c r="F633">
        <v>3</v>
      </c>
      <c r="G633" t="b">
        <v>0</v>
      </c>
      <c r="H633" t="b">
        <v>0</v>
      </c>
      <c r="I633" t="b">
        <v>0</v>
      </c>
      <c r="J633" t="b">
        <v>0</v>
      </c>
      <c r="K633" s="2">
        <f>_xlfn.XLOOKUP(B633,Inflation_Stats!A:A,Inflation_Stats!C:C)*C633</f>
        <v>492549565.87202901</v>
      </c>
      <c r="L633">
        <f>IF(Everything_Movies[[#This Row],[letterboxd_million]],1,0)</f>
        <v>0</v>
      </c>
    </row>
    <row r="634" spans="1:12" hidden="1" x14ac:dyDescent="0.3">
      <c r="A634" t="s">
        <v>5351</v>
      </c>
      <c r="B634">
        <v>1998</v>
      </c>
      <c r="C634">
        <v>250849789</v>
      </c>
      <c r="D634">
        <v>11</v>
      </c>
      <c r="E634" t="s">
        <v>163</v>
      </c>
      <c r="G634" t="b">
        <v>0</v>
      </c>
      <c r="H634" t="b">
        <v>0</v>
      </c>
      <c r="I634" t="b">
        <v>0</v>
      </c>
      <c r="J634" t="b">
        <v>0</v>
      </c>
      <c r="K634" s="2">
        <f>_xlfn.XLOOKUP(B634,Inflation_Stats!A:A,Inflation_Stats!C:C)*C634</f>
        <v>491988640.94613034</v>
      </c>
      <c r="L634">
        <f>IF(Everything_Movies[[#This Row],[letterboxd_million]],1,0)</f>
        <v>0</v>
      </c>
    </row>
    <row r="635" spans="1:12" hidden="1" x14ac:dyDescent="0.3">
      <c r="A635" t="s">
        <v>5352</v>
      </c>
      <c r="B635">
        <v>1998</v>
      </c>
      <c r="C635">
        <v>250821495</v>
      </c>
      <c r="D635">
        <v>12</v>
      </c>
      <c r="E635" t="s">
        <v>163</v>
      </c>
      <c r="F635">
        <v>4</v>
      </c>
      <c r="G635" t="b">
        <v>0</v>
      </c>
      <c r="H635" t="b">
        <v>0</v>
      </c>
      <c r="I635" t="b">
        <v>0</v>
      </c>
      <c r="J635" t="b">
        <v>0</v>
      </c>
      <c r="K635" s="2">
        <f>_xlfn.XLOOKUP(B635,Inflation_Stats!A:A,Inflation_Stats!C:C)*C635</f>
        <v>491933148.26797253</v>
      </c>
      <c r="L635">
        <f>IF(Everything_Movies[[#This Row],[letterboxd_million]],1,0)</f>
        <v>0</v>
      </c>
    </row>
    <row r="636" spans="1:12" hidden="1" x14ac:dyDescent="0.3">
      <c r="A636" t="s">
        <v>5353</v>
      </c>
      <c r="B636">
        <v>1998</v>
      </c>
      <c r="C636">
        <v>250288523</v>
      </c>
      <c r="D636">
        <v>13</v>
      </c>
      <c r="E636" t="s">
        <v>163</v>
      </c>
      <c r="G636" t="b">
        <v>0</v>
      </c>
      <c r="H636" t="b">
        <v>0</v>
      </c>
      <c r="I636" t="b">
        <v>0</v>
      </c>
      <c r="J636" t="b">
        <v>0</v>
      </c>
      <c r="K636" s="2">
        <f>_xlfn.XLOOKUP(B636,Inflation_Stats!A:A,Inflation_Stats!C:C)*C636</f>
        <v>490887836.76507014</v>
      </c>
      <c r="L636">
        <f>IF(Everything_Movies[[#This Row],[letterboxd_million]],1,0)</f>
        <v>0</v>
      </c>
    </row>
    <row r="637" spans="1:12" hidden="1" x14ac:dyDescent="0.3">
      <c r="A637" t="s">
        <v>2526</v>
      </c>
      <c r="B637">
        <v>2012</v>
      </c>
      <c r="C637">
        <v>350449521</v>
      </c>
      <c r="D637">
        <v>21</v>
      </c>
      <c r="E637" t="s">
        <v>163</v>
      </c>
      <c r="G637" t="b">
        <v>0</v>
      </c>
      <c r="H637" t="b">
        <v>0</v>
      </c>
      <c r="I637" t="b">
        <v>0</v>
      </c>
      <c r="J637" t="b">
        <v>0</v>
      </c>
      <c r="K637" s="2">
        <f>_xlfn.XLOOKUP(B637,Inflation_Stats!A:A,Inflation_Stats!C:C)*C637</f>
        <v>490581339.19183135</v>
      </c>
      <c r="L637">
        <f>IF(Everything_Movies[[#This Row],[letterboxd_million]],1,0)</f>
        <v>0</v>
      </c>
    </row>
    <row r="638" spans="1:12" hidden="1" x14ac:dyDescent="0.3">
      <c r="A638" t="s">
        <v>939</v>
      </c>
      <c r="B638">
        <v>2004</v>
      </c>
      <c r="C638">
        <v>286000505</v>
      </c>
      <c r="D638">
        <v>15</v>
      </c>
      <c r="E638" t="s">
        <v>163</v>
      </c>
      <c r="F638">
        <v>4</v>
      </c>
      <c r="G638" t="b">
        <v>0</v>
      </c>
      <c r="H638" t="b">
        <v>0</v>
      </c>
      <c r="I638" t="b">
        <v>0</v>
      </c>
      <c r="J638" t="b">
        <v>1</v>
      </c>
      <c r="K638" s="2">
        <f>_xlfn.XLOOKUP(B638,Inflation_Stats!A:A,Inflation_Stats!C:C)*C638</f>
        <v>490405798.84536779</v>
      </c>
      <c r="L638">
        <f>IF(Everything_Movies[[#This Row],[letterboxd_million]],1,0)</f>
        <v>1</v>
      </c>
    </row>
    <row r="639" spans="1:12" hidden="1" x14ac:dyDescent="0.3">
      <c r="A639" t="s">
        <v>1935</v>
      </c>
      <c r="B639">
        <v>2009</v>
      </c>
      <c r="C639">
        <v>325286646</v>
      </c>
      <c r="D639">
        <v>19</v>
      </c>
      <c r="E639" t="s">
        <v>163</v>
      </c>
      <c r="F639">
        <v>3</v>
      </c>
      <c r="G639" t="b">
        <v>0</v>
      </c>
      <c r="H639" t="b">
        <v>0</v>
      </c>
      <c r="I639" t="b">
        <v>0</v>
      </c>
      <c r="J639" t="b">
        <v>0</v>
      </c>
      <c r="K639" s="2">
        <f>_xlfn.XLOOKUP(B639,Inflation_Stats!A:A,Inflation_Stats!C:C)*C639</f>
        <v>488906148.27874482</v>
      </c>
      <c r="L639">
        <f>IF(Everything_Movies[[#This Row],[letterboxd_million]],1,0)</f>
        <v>0</v>
      </c>
    </row>
    <row r="640" spans="1:12" hidden="1" x14ac:dyDescent="0.3">
      <c r="A640" t="s">
        <v>544</v>
      </c>
      <c r="B640">
        <v>2002</v>
      </c>
      <c r="C640">
        <v>273144151</v>
      </c>
      <c r="D640">
        <v>16</v>
      </c>
      <c r="E640" t="s">
        <v>163</v>
      </c>
      <c r="F640">
        <v>4.5</v>
      </c>
      <c r="G640" t="b">
        <v>0</v>
      </c>
      <c r="H640" t="b">
        <v>0</v>
      </c>
      <c r="I640" t="b">
        <v>0</v>
      </c>
      <c r="J640" t="b">
        <v>1</v>
      </c>
      <c r="K640" s="2">
        <f>_xlfn.XLOOKUP(B640,Inflation_Stats!A:A,Inflation_Stats!C:C)*C640</f>
        <v>488714070.25491875</v>
      </c>
      <c r="L640">
        <f>IF(Everything_Movies[[#This Row],[letterboxd_million]],1,0)</f>
        <v>1</v>
      </c>
    </row>
    <row r="641" spans="1:12" hidden="1" x14ac:dyDescent="0.3">
      <c r="A641" t="s">
        <v>2527</v>
      </c>
      <c r="B641">
        <v>2012</v>
      </c>
      <c r="C641">
        <v>348840316</v>
      </c>
      <c r="D641">
        <v>22</v>
      </c>
      <c r="E641" t="s">
        <v>163</v>
      </c>
      <c r="F641">
        <v>3</v>
      </c>
      <c r="G641" t="b">
        <v>0</v>
      </c>
      <c r="H641" t="b">
        <v>0</v>
      </c>
      <c r="I641" t="b">
        <v>0</v>
      </c>
      <c r="J641" t="b">
        <v>0</v>
      </c>
      <c r="K641" s="2">
        <f>_xlfn.XLOOKUP(B641,Inflation_Stats!A:A,Inflation_Stats!C:C)*C641</f>
        <v>488328672.5547604</v>
      </c>
      <c r="L641">
        <f>IF(Everything_Movies[[#This Row],[letterboxd_million]],1,0)</f>
        <v>0</v>
      </c>
    </row>
    <row r="642" spans="1:12" hidden="1" x14ac:dyDescent="0.3">
      <c r="A642" t="s">
        <v>6306</v>
      </c>
      <c r="B642">
        <v>1993</v>
      </c>
      <c r="C642">
        <v>219196147</v>
      </c>
      <c r="D642">
        <v>2</v>
      </c>
      <c r="E642" t="s">
        <v>163</v>
      </c>
      <c r="F642">
        <v>3.5</v>
      </c>
      <c r="G642" t="b">
        <v>0</v>
      </c>
      <c r="H642" t="b">
        <v>0</v>
      </c>
      <c r="I642" t="b">
        <v>0</v>
      </c>
      <c r="J642" t="b">
        <v>0</v>
      </c>
      <c r="K642" s="2">
        <f>_xlfn.XLOOKUP(B642,Inflation_Stats!A:A,Inflation_Stats!C:C)*C642</f>
        <v>488270266.81055313</v>
      </c>
      <c r="L642">
        <f>IF(Everything_Movies[[#This Row],[letterboxd_million]],1,0)</f>
        <v>0</v>
      </c>
    </row>
    <row r="643" spans="1:12" hidden="1" x14ac:dyDescent="0.3">
      <c r="A643" t="s">
        <v>1535</v>
      </c>
      <c r="B643">
        <v>2007</v>
      </c>
      <c r="C643">
        <v>311312624</v>
      </c>
      <c r="D643">
        <v>16</v>
      </c>
      <c r="E643" t="s">
        <v>163</v>
      </c>
      <c r="G643" t="b">
        <v>0</v>
      </c>
      <c r="H643" t="b">
        <v>0</v>
      </c>
      <c r="I643" t="b">
        <v>0</v>
      </c>
      <c r="J643" t="b">
        <v>0</v>
      </c>
      <c r="K643" s="2">
        <f>_xlfn.XLOOKUP(B643,Inflation_Stats!A:A,Inflation_Stats!C:C)*C643</f>
        <v>487574297.06326705</v>
      </c>
      <c r="L643">
        <f>IF(Everything_Movies[[#This Row],[letterboxd_million]],1,0)</f>
        <v>0</v>
      </c>
    </row>
    <row r="644" spans="1:12" hidden="1" x14ac:dyDescent="0.3">
      <c r="A644" t="s">
        <v>4260</v>
      </c>
      <c r="B644">
        <v>2021</v>
      </c>
      <c r="C644">
        <v>402064899</v>
      </c>
      <c r="D644">
        <v>11</v>
      </c>
      <c r="E644" t="s">
        <v>163</v>
      </c>
      <c r="F644">
        <v>2</v>
      </c>
      <c r="G644" t="b">
        <v>0</v>
      </c>
      <c r="H644" t="b">
        <v>0</v>
      </c>
      <c r="I644" t="b">
        <v>0</v>
      </c>
      <c r="J644" t="b">
        <v>1</v>
      </c>
      <c r="K644" s="2">
        <f>_xlfn.XLOOKUP(B644,Inflation_Stats!A:A,Inflation_Stats!C:C)*C644</f>
        <v>487489716.79461956</v>
      </c>
      <c r="L644">
        <f>IF(Everything_Movies[[#This Row],[letterboxd_million]],1,0)</f>
        <v>1</v>
      </c>
    </row>
    <row r="645" spans="1:12" hidden="1" x14ac:dyDescent="0.3">
      <c r="A645" t="s">
        <v>4261</v>
      </c>
      <c r="B645">
        <v>2021</v>
      </c>
      <c r="C645">
        <v>402027830</v>
      </c>
      <c r="D645">
        <v>12</v>
      </c>
      <c r="E645" t="s">
        <v>163</v>
      </c>
      <c r="F645">
        <v>4.5</v>
      </c>
      <c r="G645" t="b">
        <v>0</v>
      </c>
      <c r="H645" t="b">
        <v>0</v>
      </c>
      <c r="I645" t="b">
        <v>1</v>
      </c>
      <c r="J645" t="b">
        <v>1</v>
      </c>
      <c r="K645" s="2">
        <f>_xlfn.XLOOKUP(B645,Inflation_Stats!A:A,Inflation_Stats!C:C)*C645</f>
        <v>487444771.92040449</v>
      </c>
      <c r="L645">
        <f>IF(Everything_Movies[[#This Row],[letterboxd_million]],1,0)</f>
        <v>1</v>
      </c>
    </row>
    <row r="646" spans="1:12" hidden="1" x14ac:dyDescent="0.3">
      <c r="A646" t="s">
        <v>2921</v>
      </c>
      <c r="B646">
        <v>2014</v>
      </c>
      <c r="C646">
        <v>359200044</v>
      </c>
      <c r="D646">
        <v>23</v>
      </c>
      <c r="E646" t="s">
        <v>163</v>
      </c>
      <c r="G646" t="b">
        <v>0</v>
      </c>
      <c r="H646" t="b">
        <v>0</v>
      </c>
      <c r="I646" t="b">
        <v>0</v>
      </c>
      <c r="J646" t="b">
        <v>0</v>
      </c>
      <c r="K646" s="2">
        <f>_xlfn.XLOOKUP(B646,Inflation_Stats!A:A,Inflation_Stats!C:C)*C646</f>
        <v>487118854.45353335</v>
      </c>
      <c r="L646">
        <f>IF(Everything_Movies[[#This Row],[letterboxd_million]],1,0)</f>
        <v>0</v>
      </c>
    </row>
    <row r="647" spans="1:12" hidden="1" x14ac:dyDescent="0.3">
      <c r="A647" t="s">
        <v>2721</v>
      </c>
      <c r="B647">
        <v>2013</v>
      </c>
      <c r="C647">
        <v>353641895</v>
      </c>
      <c r="D647">
        <v>20</v>
      </c>
      <c r="E647" t="s">
        <v>163</v>
      </c>
      <c r="F647">
        <v>3</v>
      </c>
      <c r="G647" t="b">
        <v>0</v>
      </c>
      <c r="H647" t="b">
        <v>0</v>
      </c>
      <c r="I647" t="b">
        <v>0</v>
      </c>
      <c r="J647" t="b">
        <v>1</v>
      </c>
      <c r="K647" s="2">
        <f>_xlfn.XLOOKUP(B647,Inflation_Stats!A:A,Inflation_Stats!C:C)*C647</f>
        <v>486775049.78497267</v>
      </c>
      <c r="L647">
        <f>IF(Everything_Movies[[#This Row],[letterboxd_million]],1,0)</f>
        <v>1</v>
      </c>
    </row>
    <row r="648" spans="1:12" hidden="1" x14ac:dyDescent="0.3">
      <c r="A648" t="s">
        <v>3895</v>
      </c>
      <c r="B648">
        <v>2019</v>
      </c>
      <c r="C648">
        <v>386600138</v>
      </c>
      <c r="D648">
        <v>22</v>
      </c>
      <c r="E648" t="s">
        <v>163</v>
      </c>
      <c r="F648">
        <v>2</v>
      </c>
      <c r="G648" t="b">
        <v>0</v>
      </c>
      <c r="H648" t="b">
        <v>0</v>
      </c>
      <c r="I648" t="b">
        <v>0</v>
      </c>
      <c r="J648" t="b">
        <v>0</v>
      </c>
      <c r="K648" s="2">
        <f>_xlfn.XLOOKUP(B648,Inflation_Stats!A:A,Inflation_Stats!C:C)*C648</f>
        <v>486233517.13931167</v>
      </c>
      <c r="L648">
        <f>IF(Everything_Movies[[#This Row],[letterboxd_million]],1,0)</f>
        <v>0</v>
      </c>
    </row>
    <row r="649" spans="1:12" hidden="1" x14ac:dyDescent="0.3">
      <c r="A649" t="s">
        <v>6698</v>
      </c>
      <c r="B649">
        <v>1991</v>
      </c>
      <c r="C649">
        <v>205068630</v>
      </c>
      <c r="D649">
        <v>2</v>
      </c>
      <c r="E649" t="s">
        <v>163</v>
      </c>
      <c r="F649">
        <v>4.5</v>
      </c>
      <c r="G649" t="b">
        <v>1</v>
      </c>
      <c r="H649" t="b">
        <v>1</v>
      </c>
      <c r="I649" t="b">
        <v>1</v>
      </c>
      <c r="J649" t="b">
        <v>1</v>
      </c>
      <c r="K649" s="2">
        <f>_xlfn.XLOOKUP(B649,Inflation_Stats!A:A,Inflation_Stats!C:C)*C649</f>
        <v>484619218.51185858</v>
      </c>
      <c r="L649">
        <f>IF(Everything_Movies[[#This Row],[letterboxd_million]],1,0)</f>
        <v>1</v>
      </c>
    </row>
    <row r="650" spans="1:12" hidden="1" x14ac:dyDescent="0.3">
      <c r="A650" t="s">
        <v>2722</v>
      </c>
      <c r="B650">
        <v>2013</v>
      </c>
      <c r="C650">
        <v>351723989</v>
      </c>
      <c r="D650">
        <v>21</v>
      </c>
      <c r="E650" t="s">
        <v>163</v>
      </c>
      <c r="F650">
        <v>3.5</v>
      </c>
      <c r="G650" t="b">
        <v>0</v>
      </c>
      <c r="H650" t="b">
        <v>0</v>
      </c>
      <c r="I650" t="b">
        <v>0</v>
      </c>
      <c r="J650" t="b">
        <v>1</v>
      </c>
      <c r="K650" s="2">
        <f>_xlfn.XLOOKUP(B650,Inflation_Stats!A:A,Inflation_Stats!C:C)*C650</f>
        <v>484135122.78019035</v>
      </c>
      <c r="L650">
        <f>IF(Everything_Movies[[#This Row],[letterboxd_million]],1,0)</f>
        <v>1</v>
      </c>
    </row>
    <row r="651" spans="1:12" hidden="1" x14ac:dyDescent="0.3">
      <c r="A651" t="s">
        <v>3896</v>
      </c>
      <c r="B651">
        <v>2019</v>
      </c>
      <c r="C651">
        <v>384579472</v>
      </c>
      <c r="D651">
        <v>23</v>
      </c>
      <c r="E651" t="s">
        <v>163</v>
      </c>
      <c r="F651">
        <v>4.5</v>
      </c>
      <c r="G651" t="b">
        <v>0</v>
      </c>
      <c r="H651" t="b">
        <v>1</v>
      </c>
      <c r="I651" t="b">
        <v>0</v>
      </c>
      <c r="J651" t="b">
        <v>1</v>
      </c>
      <c r="K651" s="2">
        <f>_xlfn.XLOOKUP(B651,Inflation_Stats!A:A,Inflation_Stats!C:C)*C651</f>
        <v>483692091.41394418</v>
      </c>
      <c r="L651">
        <f>IF(Everything_Movies[[#This Row],[letterboxd_million]],1,0)</f>
        <v>1</v>
      </c>
    </row>
    <row r="652" spans="1:12" hidden="1" x14ac:dyDescent="0.3">
      <c r="A652" t="s">
        <v>1936</v>
      </c>
      <c r="B652">
        <v>2009</v>
      </c>
      <c r="C652">
        <v>321455689</v>
      </c>
      <c r="D652">
        <v>20</v>
      </c>
      <c r="E652" t="s">
        <v>163</v>
      </c>
      <c r="F652">
        <v>4.5</v>
      </c>
      <c r="G652" t="b">
        <v>1</v>
      </c>
      <c r="H652" t="b">
        <v>1</v>
      </c>
      <c r="I652" t="b">
        <v>1</v>
      </c>
      <c r="J652" t="b">
        <v>1</v>
      </c>
      <c r="K652" s="2">
        <f>_xlfn.XLOOKUP(B652,Inflation_Stats!A:A,Inflation_Stats!C:C)*C652</f>
        <v>483148216.14681369</v>
      </c>
      <c r="L652">
        <f>IF(Everything_Movies[[#This Row],[letterboxd_million]],1,0)</f>
        <v>1</v>
      </c>
    </row>
    <row r="653" spans="1:12" hidden="1" x14ac:dyDescent="0.3">
      <c r="A653" t="s">
        <v>2130</v>
      </c>
      <c r="B653">
        <v>2010</v>
      </c>
      <c r="C653">
        <v>329398046</v>
      </c>
      <c r="D653">
        <v>16</v>
      </c>
      <c r="E653" t="s">
        <v>163</v>
      </c>
      <c r="F653">
        <v>4.5</v>
      </c>
      <c r="G653" t="b">
        <v>0</v>
      </c>
      <c r="H653" t="b">
        <v>0</v>
      </c>
      <c r="I653" t="b">
        <v>1</v>
      </c>
      <c r="J653" t="b">
        <v>1</v>
      </c>
      <c r="K653" s="2">
        <f>_xlfn.XLOOKUP(B653,Inflation_Stats!A:A,Inflation_Stats!C:C)*C653</f>
        <v>482069704.49366385</v>
      </c>
      <c r="L653">
        <f>IF(Everything_Movies[[#This Row],[letterboxd_million]],1,0)</f>
        <v>1</v>
      </c>
    </row>
    <row r="654" spans="1:12" hidden="1" x14ac:dyDescent="0.3">
      <c r="A654" t="s">
        <v>174</v>
      </c>
      <c r="B654">
        <v>2000</v>
      </c>
      <c r="C654">
        <v>256271286</v>
      </c>
      <c r="D654">
        <v>13</v>
      </c>
      <c r="E654" t="s">
        <v>163</v>
      </c>
      <c r="G654" t="b">
        <v>0</v>
      </c>
      <c r="H654" t="b">
        <v>0</v>
      </c>
      <c r="I654" t="b">
        <v>0</v>
      </c>
      <c r="J654" t="b">
        <v>0</v>
      </c>
      <c r="K654" s="2">
        <f>_xlfn.XLOOKUP(B654,Inflation_Stats!A:A,Inflation_Stats!C:C)*C654</f>
        <v>481700539.26780832</v>
      </c>
      <c r="L654">
        <f>IF(Everything_Movies[[#This Row],[letterboxd_million]],1,0)</f>
        <v>0</v>
      </c>
    </row>
    <row r="655" spans="1:12" hidden="1" x14ac:dyDescent="0.3">
      <c r="A655" t="s">
        <v>3705</v>
      </c>
      <c r="B655">
        <v>2018</v>
      </c>
      <c r="C655">
        <v>375540831</v>
      </c>
      <c r="D655">
        <v>25</v>
      </c>
      <c r="E655" t="s">
        <v>163</v>
      </c>
      <c r="F655">
        <v>4.5</v>
      </c>
      <c r="G655" t="b">
        <v>1</v>
      </c>
      <c r="H655" t="b">
        <v>1</v>
      </c>
      <c r="I655" t="b">
        <v>1</v>
      </c>
      <c r="J655" t="b">
        <v>1</v>
      </c>
      <c r="K655" s="2">
        <f>_xlfn.XLOOKUP(B655,Inflation_Stats!A:A,Inflation_Stats!C:C)*C655</f>
        <v>481298196.87026155</v>
      </c>
      <c r="L655">
        <f>IF(Everything_Movies[[#This Row],[letterboxd_million]],1,0)</f>
        <v>1</v>
      </c>
    </row>
    <row r="656" spans="1:12" hidden="1" x14ac:dyDescent="0.3">
      <c r="A656" t="s">
        <v>5157</v>
      </c>
      <c r="B656">
        <v>1999</v>
      </c>
      <c r="C656">
        <v>248639099</v>
      </c>
      <c r="D656">
        <v>11</v>
      </c>
      <c r="E656" t="s">
        <v>163</v>
      </c>
      <c r="G656" t="b">
        <v>0</v>
      </c>
      <c r="H656" t="b">
        <v>0</v>
      </c>
      <c r="I656" t="b">
        <v>0</v>
      </c>
      <c r="J656" t="b">
        <v>1</v>
      </c>
      <c r="K656" s="2">
        <f>_xlfn.XLOOKUP(B656,Inflation_Stats!A:A,Inflation_Stats!C:C)*C656</f>
        <v>479973269.22255635</v>
      </c>
      <c r="L656">
        <f>IF(Everything_Movies[[#This Row],[letterboxd_million]],1,0)</f>
        <v>1</v>
      </c>
    </row>
    <row r="657" spans="1:12" hidden="1" x14ac:dyDescent="0.3">
      <c r="A657" t="s">
        <v>8267</v>
      </c>
      <c r="B657">
        <v>1987</v>
      </c>
      <c r="C657">
        <v>167780960</v>
      </c>
      <c r="D657">
        <v>1</v>
      </c>
      <c r="E657" t="s">
        <v>163</v>
      </c>
      <c r="G657" t="b">
        <v>0</v>
      </c>
      <c r="H657" t="b">
        <v>0</v>
      </c>
      <c r="I657" t="b">
        <v>0</v>
      </c>
      <c r="J657" t="b">
        <v>0</v>
      </c>
      <c r="K657" s="2">
        <f>_xlfn.XLOOKUP(B657,Inflation_Stats!A:A,Inflation_Stats!C:C)*C657</f>
        <v>479614322.37648398</v>
      </c>
      <c r="L657">
        <f>IF(Everything_Movies[[#This Row],[letterboxd_million]],1,0)</f>
        <v>0</v>
      </c>
    </row>
    <row r="658" spans="1:12" hidden="1" x14ac:dyDescent="0.3">
      <c r="A658" t="s">
        <v>5354</v>
      </c>
      <c r="B658">
        <v>1998</v>
      </c>
      <c r="C658">
        <v>244386864</v>
      </c>
      <c r="D658">
        <v>14</v>
      </c>
      <c r="E658" t="s">
        <v>163</v>
      </c>
      <c r="F658">
        <v>3.5</v>
      </c>
      <c r="G658" t="b">
        <v>0</v>
      </c>
      <c r="H658" t="b">
        <v>0</v>
      </c>
      <c r="I658" t="b">
        <v>0</v>
      </c>
      <c r="J658" t="b">
        <v>0</v>
      </c>
      <c r="K658" s="2">
        <f>_xlfn.XLOOKUP(B658,Inflation_Stats!A:A,Inflation_Stats!C:C)*C658</f>
        <v>479312984.72986472</v>
      </c>
      <c r="L658">
        <f>IF(Everything_Movies[[#This Row],[letterboxd_million]],1,0)</f>
        <v>0</v>
      </c>
    </row>
    <row r="659" spans="1:12" hidden="1" x14ac:dyDescent="0.3">
      <c r="A659" t="s">
        <v>1135</v>
      </c>
      <c r="B659">
        <v>2005</v>
      </c>
      <c r="C659">
        <v>288467645</v>
      </c>
      <c r="D659">
        <v>13</v>
      </c>
      <c r="E659" t="s">
        <v>163</v>
      </c>
      <c r="F659">
        <v>3.5</v>
      </c>
      <c r="G659" t="b">
        <v>0</v>
      </c>
      <c r="H659" t="b">
        <v>0</v>
      </c>
      <c r="I659" t="b">
        <v>0</v>
      </c>
      <c r="J659" t="b">
        <v>0</v>
      </c>
      <c r="K659" s="2">
        <f>_xlfn.XLOOKUP(B659,Inflation_Stats!A:A,Inflation_Stats!C:C)*C659</f>
        <v>478834666.14308542</v>
      </c>
      <c r="L659">
        <f>IF(Everything_Movies[[#This Row],[letterboxd_million]],1,0)</f>
        <v>0</v>
      </c>
    </row>
    <row r="660" spans="1:12" hidden="1" x14ac:dyDescent="0.3">
      <c r="A660" t="s">
        <v>2723</v>
      </c>
      <c r="B660">
        <v>2013</v>
      </c>
      <c r="C660">
        <v>347545360</v>
      </c>
      <c r="D660">
        <v>22</v>
      </c>
      <c r="E660" t="s">
        <v>163</v>
      </c>
      <c r="F660">
        <v>1</v>
      </c>
      <c r="G660" t="b">
        <v>0</v>
      </c>
      <c r="H660" t="b">
        <v>0</v>
      </c>
      <c r="I660" t="b">
        <v>0</v>
      </c>
      <c r="J660" t="b">
        <v>0</v>
      </c>
      <c r="K660" s="2">
        <f>_xlfn.XLOOKUP(B660,Inflation_Stats!A:A,Inflation_Stats!C:C)*C660</f>
        <v>478383393.79030937</v>
      </c>
      <c r="L660">
        <f>IF(Everything_Movies[[#This Row],[letterboxd_million]],1,0)</f>
        <v>0</v>
      </c>
    </row>
    <row r="661" spans="1:12" hidden="1" x14ac:dyDescent="0.3">
      <c r="A661" t="s">
        <v>3311</v>
      </c>
      <c r="B661">
        <v>2016</v>
      </c>
      <c r="C661">
        <v>357986087</v>
      </c>
      <c r="D661">
        <v>22</v>
      </c>
      <c r="E661" t="s">
        <v>163</v>
      </c>
      <c r="F661">
        <v>4.5</v>
      </c>
      <c r="G661" t="b">
        <v>0</v>
      </c>
      <c r="H661" t="b">
        <v>1</v>
      </c>
      <c r="I661" t="b">
        <v>1</v>
      </c>
      <c r="J661" t="b">
        <v>1</v>
      </c>
      <c r="K661" s="2">
        <f>_xlfn.XLOOKUP(B661,Inflation_Stats!A:A,Inflation_Stats!C:C)*C661</f>
        <v>478271722.37594062</v>
      </c>
      <c r="L661">
        <f>IF(Everything_Movies[[#This Row],[letterboxd_million]],1,0)</f>
        <v>1</v>
      </c>
    </row>
    <row r="662" spans="1:12" hidden="1" x14ac:dyDescent="0.3">
      <c r="A662" t="s">
        <v>737</v>
      </c>
      <c r="B662">
        <v>2003</v>
      </c>
      <c r="C662">
        <v>273339556</v>
      </c>
      <c r="D662">
        <v>10</v>
      </c>
      <c r="E662" t="s">
        <v>163</v>
      </c>
      <c r="F662">
        <v>3</v>
      </c>
      <c r="G662" t="b">
        <v>0</v>
      </c>
      <c r="H662" t="b">
        <v>0</v>
      </c>
      <c r="I662" t="b">
        <v>0</v>
      </c>
      <c r="J662" t="b">
        <v>0</v>
      </c>
      <c r="K662" s="2">
        <f>_xlfn.XLOOKUP(B662,Inflation_Stats!A:A,Inflation_Stats!C:C)*C662</f>
        <v>477601261.85520643</v>
      </c>
      <c r="L662">
        <f>IF(Everything_Movies[[#This Row],[letterboxd_million]],1,0)</f>
        <v>0</v>
      </c>
    </row>
    <row r="663" spans="1:12" hidden="1" x14ac:dyDescent="0.3">
      <c r="A663" t="s">
        <v>1937</v>
      </c>
      <c r="B663">
        <v>2009</v>
      </c>
      <c r="C663">
        <v>317375031</v>
      </c>
      <c r="D663">
        <v>21</v>
      </c>
      <c r="E663" t="s">
        <v>163</v>
      </c>
      <c r="F663">
        <v>4</v>
      </c>
      <c r="G663" t="b">
        <v>0</v>
      </c>
      <c r="H663" t="b">
        <v>0</v>
      </c>
      <c r="I663" t="b">
        <v>0</v>
      </c>
      <c r="J663" t="b">
        <v>1</v>
      </c>
      <c r="K663" s="2">
        <f>_xlfn.XLOOKUP(B663,Inflation_Stats!A:A,Inflation_Stats!C:C)*C663</f>
        <v>477014983.1667459</v>
      </c>
      <c r="L663">
        <f>IF(Everything_Movies[[#This Row],[letterboxd_million]],1,0)</f>
        <v>1</v>
      </c>
    </row>
    <row r="664" spans="1:12" hidden="1" x14ac:dyDescent="0.3">
      <c r="A664" t="s">
        <v>3706</v>
      </c>
      <c r="B664">
        <v>2018</v>
      </c>
      <c r="C664">
        <v>371985018</v>
      </c>
      <c r="D664">
        <v>26</v>
      </c>
      <c r="E664" t="s">
        <v>163</v>
      </c>
      <c r="G664" t="b">
        <v>0</v>
      </c>
      <c r="H664" t="b">
        <v>0</v>
      </c>
      <c r="I664" t="b">
        <v>0</v>
      </c>
      <c r="J664" t="b">
        <v>0</v>
      </c>
      <c r="K664" s="2">
        <f>_xlfn.XLOOKUP(B664,Inflation_Stats!A:A,Inflation_Stats!C:C)*C664</f>
        <v>476741018.9443602</v>
      </c>
      <c r="L664">
        <f>IF(Everything_Movies[[#This Row],[letterboxd_million]],1,0)</f>
        <v>0</v>
      </c>
    </row>
    <row r="665" spans="1:12" hidden="1" x14ac:dyDescent="0.3">
      <c r="A665" t="s">
        <v>3312</v>
      </c>
      <c r="B665">
        <v>2016</v>
      </c>
      <c r="C665">
        <v>356700357</v>
      </c>
      <c r="D665">
        <v>23</v>
      </c>
      <c r="E665" t="s">
        <v>163</v>
      </c>
      <c r="G665" t="b">
        <v>0</v>
      </c>
      <c r="H665" t="b">
        <v>0</v>
      </c>
      <c r="I665" t="b">
        <v>0</v>
      </c>
      <c r="J665" t="b">
        <v>0</v>
      </c>
      <c r="K665" s="2">
        <f>_xlfn.XLOOKUP(B665,Inflation_Stats!A:A,Inflation_Stats!C:C)*C665</f>
        <v>476553978.79891044</v>
      </c>
      <c r="L665">
        <f>IF(Everything_Movies[[#This Row],[letterboxd_million]],1,0)</f>
        <v>0</v>
      </c>
    </row>
    <row r="666" spans="1:12" hidden="1" x14ac:dyDescent="0.3">
      <c r="A666" t="s">
        <v>4645</v>
      </c>
      <c r="B666">
        <v>2023</v>
      </c>
      <c r="C666">
        <v>447142521</v>
      </c>
      <c r="D666">
        <v>16</v>
      </c>
      <c r="E666" t="s">
        <v>163</v>
      </c>
      <c r="F666">
        <v>4.5</v>
      </c>
      <c r="G666" t="b">
        <v>0</v>
      </c>
      <c r="H666" t="b">
        <v>0</v>
      </c>
      <c r="I666" t="b">
        <v>0</v>
      </c>
      <c r="J666" t="b">
        <v>1</v>
      </c>
      <c r="K666" s="2">
        <f>_xlfn.XLOOKUP(B666,Inflation_Stats!A:A,Inflation_Stats!C:C)*C666</f>
        <v>475753382.34870595</v>
      </c>
      <c r="L666">
        <f>IF(Everything_Movies[[#This Row],[letterboxd_million]],1,0)</f>
        <v>1</v>
      </c>
    </row>
    <row r="667" spans="1:12" hidden="1" x14ac:dyDescent="0.3">
      <c r="A667" t="s">
        <v>4833</v>
      </c>
      <c r="B667">
        <v>2024</v>
      </c>
      <c r="C667">
        <v>462180717</v>
      </c>
      <c r="D667">
        <v>12</v>
      </c>
      <c r="E667" t="s">
        <v>163</v>
      </c>
      <c r="G667" t="b">
        <v>0</v>
      </c>
      <c r="H667" t="b">
        <v>0</v>
      </c>
      <c r="I667" t="b">
        <v>0</v>
      </c>
      <c r="J667" t="b">
        <v>1</v>
      </c>
      <c r="K667" s="2">
        <f>_xlfn.XLOOKUP(B667,Inflation_Stats!A:A,Inflation_Stats!C:C)*C667</f>
        <v>475583957.79299998</v>
      </c>
      <c r="L667">
        <f>IF(Everything_Movies[[#This Row],[letterboxd_million]],1,0)</f>
        <v>1</v>
      </c>
    </row>
    <row r="668" spans="1:12" hidden="1" x14ac:dyDescent="0.3">
      <c r="A668" t="s">
        <v>5533</v>
      </c>
      <c r="B668">
        <v>1997</v>
      </c>
      <c r="C668">
        <v>238225195</v>
      </c>
      <c r="D668">
        <v>4</v>
      </c>
      <c r="E668" t="s">
        <v>163</v>
      </c>
      <c r="G668" t="b">
        <v>0</v>
      </c>
      <c r="H668" t="b">
        <v>0</v>
      </c>
      <c r="I668" t="b">
        <v>0</v>
      </c>
      <c r="J668" t="b">
        <v>0</v>
      </c>
      <c r="K668" s="2">
        <f>_xlfn.XLOOKUP(B668,Inflation_Stats!A:A,Inflation_Stats!C:C)*C668</f>
        <v>475171057.27339828</v>
      </c>
      <c r="L668">
        <f>IF(Everything_Movies[[#This Row],[letterboxd_million]],1,0)</f>
        <v>0</v>
      </c>
    </row>
    <row r="669" spans="1:12" hidden="1" x14ac:dyDescent="0.3">
      <c r="A669" t="s">
        <v>3897</v>
      </c>
      <c r="B669">
        <v>2019</v>
      </c>
      <c r="C669">
        <v>377426903</v>
      </c>
      <c r="D669">
        <v>24</v>
      </c>
      <c r="E669" t="s">
        <v>163</v>
      </c>
      <c r="G669" t="b">
        <v>0</v>
      </c>
      <c r="H669" t="b">
        <v>0</v>
      </c>
      <c r="I669" t="b">
        <v>0</v>
      </c>
      <c r="J669" t="b">
        <v>0</v>
      </c>
      <c r="K669" s="2">
        <f>_xlfn.XLOOKUP(B669,Inflation_Stats!A:A,Inflation_Stats!C:C)*C669</f>
        <v>474696184.68860412</v>
      </c>
      <c r="L669">
        <f>IF(Everything_Movies[[#This Row],[letterboxd_million]],1,0)</f>
        <v>0</v>
      </c>
    </row>
    <row r="670" spans="1:12" hidden="1" x14ac:dyDescent="0.3">
      <c r="A670" t="s">
        <v>7240</v>
      </c>
      <c r="B670">
        <v>1988</v>
      </c>
      <c r="C670">
        <v>172835580</v>
      </c>
      <c r="D670">
        <v>2</v>
      </c>
      <c r="E670" t="s">
        <v>163</v>
      </c>
      <c r="F670">
        <v>4</v>
      </c>
      <c r="G670" t="b">
        <v>0</v>
      </c>
      <c r="H670" t="b">
        <v>0</v>
      </c>
      <c r="I670" t="b">
        <v>0</v>
      </c>
      <c r="J670" t="b">
        <v>0</v>
      </c>
      <c r="K670" s="2">
        <f>_xlfn.XLOOKUP(B670,Inflation_Stats!A:A,Inflation_Stats!C:C)*C670</f>
        <v>473240736.26937038</v>
      </c>
      <c r="L670">
        <f>IF(Everything_Movies[[#This Row],[letterboxd_million]],1,0)</f>
        <v>0</v>
      </c>
    </row>
    <row r="671" spans="1:12" hidden="1" x14ac:dyDescent="0.3">
      <c r="A671" t="s">
        <v>1536</v>
      </c>
      <c r="B671">
        <v>2007</v>
      </c>
      <c r="C671">
        <v>301913131</v>
      </c>
      <c r="D671">
        <v>17</v>
      </c>
      <c r="E671" t="s">
        <v>163</v>
      </c>
      <c r="F671">
        <v>2</v>
      </c>
      <c r="G671" t="b">
        <v>0</v>
      </c>
      <c r="H671" t="b">
        <v>0</v>
      </c>
      <c r="I671" t="b">
        <v>0</v>
      </c>
      <c r="J671" t="b">
        <v>0</v>
      </c>
      <c r="K671" s="2">
        <f>_xlfn.XLOOKUP(B671,Inflation_Stats!A:A,Inflation_Stats!C:C)*C671</f>
        <v>472852917.84857094</v>
      </c>
      <c r="L671">
        <f>IF(Everything_Movies[[#This Row],[letterboxd_million]],1,0)</f>
        <v>0</v>
      </c>
    </row>
    <row r="672" spans="1:12" hidden="1" x14ac:dyDescent="0.3">
      <c r="A672" t="s">
        <v>5925</v>
      </c>
      <c r="B672">
        <v>1995</v>
      </c>
      <c r="C672">
        <v>223837411</v>
      </c>
      <c r="D672">
        <v>3</v>
      </c>
      <c r="E672" t="s">
        <v>163</v>
      </c>
      <c r="F672">
        <v>3.5</v>
      </c>
      <c r="G672" t="b">
        <v>0</v>
      </c>
      <c r="H672" t="b">
        <v>0</v>
      </c>
      <c r="I672" t="b">
        <v>0</v>
      </c>
      <c r="J672" t="b">
        <v>0</v>
      </c>
      <c r="K672" s="2">
        <f>_xlfn.XLOOKUP(B672,Inflation_Stats!A:A,Inflation_Stats!C:C)*C672</f>
        <v>472736515.34688932</v>
      </c>
      <c r="L672">
        <f>IF(Everything_Movies[[#This Row],[letterboxd_million]],1,0)</f>
        <v>0</v>
      </c>
    </row>
    <row r="673" spans="1:12" hidden="1" x14ac:dyDescent="0.3">
      <c r="A673" t="s">
        <v>2922</v>
      </c>
      <c r="B673">
        <v>2014</v>
      </c>
      <c r="C673">
        <v>348319861</v>
      </c>
      <c r="D673">
        <v>24</v>
      </c>
      <c r="E673" t="s">
        <v>163</v>
      </c>
      <c r="F673">
        <v>3</v>
      </c>
      <c r="G673" t="b">
        <v>0</v>
      </c>
      <c r="H673" t="b">
        <v>0</v>
      </c>
      <c r="I673" t="b">
        <v>0</v>
      </c>
      <c r="J673" t="b">
        <v>1</v>
      </c>
      <c r="K673" s="2">
        <f>_xlfn.XLOOKUP(B673,Inflation_Stats!A:A,Inflation_Stats!C:C)*C673</f>
        <v>472364005.81769967</v>
      </c>
      <c r="L673">
        <f>IF(Everything_Movies[[#This Row],[letterboxd_million]],1,0)</f>
        <v>1</v>
      </c>
    </row>
    <row r="674" spans="1:12" hidden="1" x14ac:dyDescent="0.3">
      <c r="A674" t="s">
        <v>2131</v>
      </c>
      <c r="B674">
        <v>2010</v>
      </c>
      <c r="C674">
        <v>321885765</v>
      </c>
      <c r="D674">
        <v>17</v>
      </c>
      <c r="E674" t="s">
        <v>163</v>
      </c>
      <c r="F674">
        <v>4</v>
      </c>
      <c r="G674" t="b">
        <v>0</v>
      </c>
      <c r="H674" t="b">
        <v>0</v>
      </c>
      <c r="I674" t="b">
        <v>0</v>
      </c>
      <c r="J674" t="b">
        <v>1</v>
      </c>
      <c r="K674" s="2">
        <f>_xlfn.XLOOKUP(B674,Inflation_Stats!A:A,Inflation_Stats!C:C)*C674</f>
        <v>471075580.13342595</v>
      </c>
      <c r="L674">
        <f>IF(Everything_Movies[[#This Row],[letterboxd_million]],1,0)</f>
        <v>1</v>
      </c>
    </row>
    <row r="675" spans="1:12" hidden="1" x14ac:dyDescent="0.3">
      <c r="A675" t="s">
        <v>2132</v>
      </c>
      <c r="B675">
        <v>2010</v>
      </c>
      <c r="C675">
        <v>321669741</v>
      </c>
      <c r="D675">
        <v>18</v>
      </c>
      <c r="E675" t="s">
        <v>163</v>
      </c>
      <c r="G675" t="b">
        <v>0</v>
      </c>
      <c r="H675" t="b">
        <v>0</v>
      </c>
      <c r="I675" t="b">
        <v>0</v>
      </c>
      <c r="J675" t="b">
        <v>0</v>
      </c>
      <c r="K675" s="2">
        <f>_xlfn.XLOOKUP(B675,Inflation_Stats!A:A,Inflation_Stats!C:C)*C675</f>
        <v>470759431.85292417</v>
      </c>
      <c r="L675">
        <f>IF(Everything_Movies[[#This Row],[letterboxd_million]],1,0)</f>
        <v>0</v>
      </c>
    </row>
    <row r="676" spans="1:12" hidden="1" x14ac:dyDescent="0.3">
      <c r="A676" t="s">
        <v>3313</v>
      </c>
      <c r="B676">
        <v>2016</v>
      </c>
      <c r="C676">
        <v>352333929</v>
      </c>
      <c r="D676">
        <v>24</v>
      </c>
      <c r="E676" t="s">
        <v>163</v>
      </c>
      <c r="F676">
        <v>2.5</v>
      </c>
      <c r="G676" t="b">
        <v>0</v>
      </c>
      <c r="H676" t="b">
        <v>0</v>
      </c>
      <c r="I676" t="b">
        <v>0</v>
      </c>
      <c r="J676" t="b">
        <v>0</v>
      </c>
      <c r="K676" s="2">
        <f>_xlfn.XLOOKUP(B676,Inflation_Stats!A:A,Inflation_Stats!C:C)*C676</f>
        <v>470720402.81362212</v>
      </c>
      <c r="L676">
        <f>IF(Everything_Movies[[#This Row],[letterboxd_million]],1,0)</f>
        <v>0</v>
      </c>
    </row>
    <row r="677" spans="1:12" hidden="1" x14ac:dyDescent="0.3">
      <c r="A677" t="s">
        <v>3707</v>
      </c>
      <c r="B677">
        <v>2018</v>
      </c>
      <c r="C677">
        <v>366961907</v>
      </c>
      <c r="D677">
        <v>27</v>
      </c>
      <c r="E677" t="s">
        <v>163</v>
      </c>
      <c r="G677" t="b">
        <v>0</v>
      </c>
      <c r="H677" t="b">
        <v>0</v>
      </c>
      <c r="I677" t="b">
        <v>0</v>
      </c>
      <c r="J677" t="b">
        <v>0</v>
      </c>
      <c r="K677" s="2">
        <f>_xlfn.XLOOKUP(B677,Inflation_Stats!A:A,Inflation_Stats!C:C)*C677</f>
        <v>470303332.10071796</v>
      </c>
      <c r="L677">
        <f>IF(Everything_Movies[[#This Row],[letterboxd_million]],1,0)</f>
        <v>0</v>
      </c>
    </row>
    <row r="678" spans="1:12" hidden="1" x14ac:dyDescent="0.3">
      <c r="A678" t="s">
        <v>4646</v>
      </c>
      <c r="B678">
        <v>2023</v>
      </c>
      <c r="C678">
        <v>441656550</v>
      </c>
      <c r="D678">
        <v>17</v>
      </c>
      <c r="E678" t="s">
        <v>163</v>
      </c>
      <c r="F678">
        <v>2.5</v>
      </c>
      <c r="G678" t="b">
        <v>0</v>
      </c>
      <c r="H678" t="b">
        <v>0</v>
      </c>
      <c r="I678" t="b">
        <v>0</v>
      </c>
      <c r="J678" t="b">
        <v>0</v>
      </c>
      <c r="K678" s="2">
        <f>_xlfn.XLOOKUP(B678,Inflation_Stats!A:A,Inflation_Stats!C:C)*C678</f>
        <v>469916386.00829995</v>
      </c>
      <c r="L678">
        <f>IF(Everything_Movies[[#This Row],[letterboxd_million]],1,0)</f>
        <v>0</v>
      </c>
    </row>
    <row r="679" spans="1:12" hidden="1" x14ac:dyDescent="0.3">
      <c r="A679" t="s">
        <v>2528</v>
      </c>
      <c r="B679">
        <v>2012</v>
      </c>
      <c r="C679">
        <v>335260290</v>
      </c>
      <c r="D679">
        <v>23</v>
      </c>
      <c r="E679" t="s">
        <v>163</v>
      </c>
      <c r="F679">
        <v>2.5</v>
      </c>
      <c r="G679" t="b">
        <v>0</v>
      </c>
      <c r="H679" t="b">
        <v>0</v>
      </c>
      <c r="I679" t="b">
        <v>0</v>
      </c>
      <c r="J679" t="b">
        <v>0</v>
      </c>
      <c r="K679" s="2">
        <f>_xlfn.XLOOKUP(B679,Inflation_Stats!A:A,Inflation_Stats!C:C)*C679</f>
        <v>469318495.7899878</v>
      </c>
      <c r="L679">
        <f>IF(Everything_Movies[[#This Row],[letterboxd_million]],1,0)</f>
        <v>0</v>
      </c>
    </row>
    <row r="680" spans="1:12" hidden="1" x14ac:dyDescent="0.3">
      <c r="A680" t="s">
        <v>3708</v>
      </c>
      <c r="B680">
        <v>2018</v>
      </c>
      <c r="C680">
        <v>365550119</v>
      </c>
      <c r="D680">
        <v>28</v>
      </c>
      <c r="E680" t="s">
        <v>163</v>
      </c>
      <c r="G680" t="b">
        <v>0</v>
      </c>
      <c r="H680" t="b">
        <v>0</v>
      </c>
      <c r="I680" t="b">
        <v>0</v>
      </c>
      <c r="J680" t="b">
        <v>0</v>
      </c>
      <c r="K680" s="2">
        <f>_xlfn.XLOOKUP(B680,Inflation_Stats!A:A,Inflation_Stats!C:C)*C680</f>
        <v>468493965.5480752</v>
      </c>
      <c r="L680">
        <f>IF(Everything_Movies[[#This Row],[letterboxd_million]],1,0)</f>
        <v>0</v>
      </c>
    </row>
    <row r="681" spans="1:12" hidden="1" x14ac:dyDescent="0.3">
      <c r="A681" t="s">
        <v>4647</v>
      </c>
      <c r="B681">
        <v>2023</v>
      </c>
      <c r="C681">
        <v>440181226</v>
      </c>
      <c r="D681">
        <v>18</v>
      </c>
      <c r="E681" t="s">
        <v>163</v>
      </c>
      <c r="G681" t="b">
        <v>0</v>
      </c>
      <c r="H681" t="b">
        <v>0</v>
      </c>
      <c r="I681" t="b">
        <v>0</v>
      </c>
      <c r="J681" t="b">
        <v>0</v>
      </c>
      <c r="K681" s="2">
        <f>_xlfn.XLOOKUP(B681,Inflation_Stats!A:A,Inflation_Stats!C:C)*C681</f>
        <v>468346661.92683595</v>
      </c>
      <c r="L681">
        <f>IF(Everything_Movies[[#This Row],[letterboxd_million]],1,0)</f>
        <v>0</v>
      </c>
    </row>
    <row r="682" spans="1:12" hidden="1" x14ac:dyDescent="0.3">
      <c r="A682" t="s">
        <v>1333</v>
      </c>
      <c r="B682">
        <v>2006</v>
      </c>
      <c r="C682">
        <v>291465034</v>
      </c>
      <c r="D682">
        <v>14</v>
      </c>
      <c r="E682" t="s">
        <v>163</v>
      </c>
      <c r="F682">
        <v>5</v>
      </c>
      <c r="G682" t="b">
        <v>1</v>
      </c>
      <c r="H682" t="b">
        <v>1</v>
      </c>
      <c r="I682" t="b">
        <v>1</v>
      </c>
      <c r="J682" t="b">
        <v>1</v>
      </c>
      <c r="K682" s="2">
        <f>_xlfn.XLOOKUP(B682,Inflation_Stats!A:A,Inflation_Stats!C:C)*C682</f>
        <v>467901457.62880468</v>
      </c>
      <c r="L682">
        <f>IF(Everything_Movies[[#This Row],[letterboxd_million]],1,0)</f>
        <v>1</v>
      </c>
    </row>
    <row r="683" spans="1:12" hidden="1" x14ac:dyDescent="0.3">
      <c r="A683" t="s">
        <v>2133</v>
      </c>
      <c r="B683">
        <v>2010</v>
      </c>
      <c r="C683">
        <v>319713881</v>
      </c>
      <c r="D683">
        <v>19</v>
      </c>
      <c r="E683" t="s">
        <v>163</v>
      </c>
      <c r="G683" t="b">
        <v>0</v>
      </c>
      <c r="H683" t="b">
        <v>0</v>
      </c>
      <c r="I683" t="b">
        <v>0</v>
      </c>
      <c r="J683" t="b">
        <v>0</v>
      </c>
      <c r="K683" s="2">
        <f>_xlfn.XLOOKUP(B683,Inflation_Stats!A:A,Inflation_Stats!C:C)*C683</f>
        <v>467897056.48767698</v>
      </c>
      <c r="L683">
        <f>IF(Everything_Movies[[#This Row],[letterboxd_million]],1,0)</f>
        <v>0</v>
      </c>
    </row>
    <row r="684" spans="1:12" hidden="1" x14ac:dyDescent="0.3">
      <c r="A684" t="s">
        <v>175</v>
      </c>
      <c r="B684">
        <v>2000</v>
      </c>
      <c r="C684">
        <v>248118121</v>
      </c>
      <c r="D684">
        <v>14</v>
      </c>
      <c r="E684" t="s">
        <v>163</v>
      </c>
      <c r="F684">
        <v>4</v>
      </c>
      <c r="G684" t="b">
        <v>0</v>
      </c>
      <c r="H684" t="b">
        <v>0</v>
      </c>
      <c r="I684" t="b">
        <v>0</v>
      </c>
      <c r="J684" t="b">
        <v>0</v>
      </c>
      <c r="K684" s="2">
        <f>_xlfn.XLOOKUP(B684,Inflation_Stats!A:A,Inflation_Stats!C:C)*C684</f>
        <v>466375435.78649426</v>
      </c>
      <c r="L684">
        <f>IF(Everything_Movies[[#This Row],[letterboxd_million]],1,0)</f>
        <v>0</v>
      </c>
    </row>
    <row r="685" spans="1:12" hidden="1" x14ac:dyDescent="0.3">
      <c r="A685" t="s">
        <v>1735</v>
      </c>
      <c r="B685">
        <v>2008</v>
      </c>
      <c r="C685">
        <v>309979994</v>
      </c>
      <c r="D685">
        <v>17</v>
      </c>
      <c r="E685" t="s">
        <v>163</v>
      </c>
      <c r="F685">
        <v>3.5</v>
      </c>
      <c r="G685" t="b">
        <v>0</v>
      </c>
      <c r="H685" t="b">
        <v>0</v>
      </c>
      <c r="I685" t="b">
        <v>0</v>
      </c>
      <c r="J685" t="b">
        <v>1</v>
      </c>
      <c r="K685" s="2">
        <f>_xlfn.XLOOKUP(B685,Inflation_Stats!A:A,Inflation_Stats!C:C)*C685</f>
        <v>466366135.53117836</v>
      </c>
      <c r="L685">
        <f>IF(Everything_Movies[[#This Row],[letterboxd_million]],1,0)</f>
        <v>1</v>
      </c>
    </row>
    <row r="686" spans="1:12" hidden="1" x14ac:dyDescent="0.3">
      <c r="A686" t="s">
        <v>4834</v>
      </c>
      <c r="B686">
        <v>2024</v>
      </c>
      <c r="C686">
        <v>452000435</v>
      </c>
      <c r="D686">
        <v>13</v>
      </c>
      <c r="E686" t="s">
        <v>163</v>
      </c>
      <c r="G686" t="b">
        <v>0</v>
      </c>
      <c r="H686" t="b">
        <v>0</v>
      </c>
      <c r="I686" t="b">
        <v>0</v>
      </c>
      <c r="J686" t="b">
        <v>1</v>
      </c>
      <c r="K686" s="2">
        <f>_xlfn.XLOOKUP(B686,Inflation_Stats!A:A,Inflation_Stats!C:C)*C686</f>
        <v>465108447.61499995</v>
      </c>
      <c r="L686">
        <f>IF(Everything_Movies[[#This Row],[letterboxd_million]],1,0)</f>
        <v>1</v>
      </c>
    </row>
    <row r="687" spans="1:12" hidden="1" x14ac:dyDescent="0.3">
      <c r="A687" t="s">
        <v>1938</v>
      </c>
      <c r="B687">
        <v>2009</v>
      </c>
      <c r="C687">
        <v>309208309</v>
      </c>
      <c r="D687">
        <v>22</v>
      </c>
      <c r="E687" t="s">
        <v>163</v>
      </c>
      <c r="F687">
        <v>2.5</v>
      </c>
      <c r="G687" t="b">
        <v>0</v>
      </c>
      <c r="H687" t="b">
        <v>0</v>
      </c>
      <c r="I687" t="b">
        <v>0</v>
      </c>
      <c r="J687" t="b">
        <v>0</v>
      </c>
      <c r="K687" s="2">
        <f>_xlfn.XLOOKUP(B687,Inflation_Stats!A:A,Inflation_Stats!C:C)*C687</f>
        <v>464740391.98330307</v>
      </c>
      <c r="L687">
        <f>IF(Everything_Movies[[#This Row],[letterboxd_million]],1,0)</f>
        <v>0</v>
      </c>
    </row>
    <row r="688" spans="1:12" hidden="1" x14ac:dyDescent="0.3">
      <c r="A688" t="s">
        <v>738</v>
      </c>
      <c r="B688">
        <v>2003</v>
      </c>
      <c r="C688">
        <v>265328738</v>
      </c>
      <c r="D688">
        <v>11</v>
      </c>
      <c r="E688" t="s">
        <v>163</v>
      </c>
      <c r="G688" t="b">
        <v>0</v>
      </c>
      <c r="H688" t="b">
        <v>0</v>
      </c>
      <c r="I688" t="b">
        <v>0</v>
      </c>
      <c r="J688" t="b">
        <v>0</v>
      </c>
      <c r="K688" s="2">
        <f>_xlfn.XLOOKUP(B688,Inflation_Stats!A:A,Inflation_Stats!C:C)*C688</f>
        <v>463604104.46869045</v>
      </c>
      <c r="L688">
        <f>IF(Everything_Movies[[#This Row],[letterboxd_million]],1,0)</f>
        <v>0</v>
      </c>
    </row>
    <row r="689" spans="1:12" hidden="1" x14ac:dyDescent="0.3">
      <c r="A689" t="s">
        <v>3709</v>
      </c>
      <c r="B689">
        <v>2018</v>
      </c>
      <c r="C689">
        <v>361682618</v>
      </c>
      <c r="D689">
        <v>29</v>
      </c>
      <c r="E689" t="s">
        <v>163</v>
      </c>
      <c r="G689" t="b">
        <v>0</v>
      </c>
      <c r="H689" t="b">
        <v>0</v>
      </c>
      <c r="I689" t="b">
        <v>0</v>
      </c>
      <c r="J689" t="b">
        <v>0</v>
      </c>
      <c r="K689" s="2">
        <f>_xlfn.XLOOKUP(B689,Inflation_Stats!A:A,Inflation_Stats!C:C)*C689</f>
        <v>463537324.0751965</v>
      </c>
      <c r="L689">
        <f>IF(Everything_Movies[[#This Row],[letterboxd_million]],1,0)</f>
        <v>0</v>
      </c>
    </row>
    <row r="690" spans="1:12" hidden="1" x14ac:dyDescent="0.3">
      <c r="A690" t="s">
        <v>3314</v>
      </c>
      <c r="B690">
        <v>2016</v>
      </c>
      <c r="C690">
        <v>346864462</v>
      </c>
      <c r="D690">
        <v>25</v>
      </c>
      <c r="E690" t="s">
        <v>163</v>
      </c>
      <c r="F690">
        <v>2</v>
      </c>
      <c r="G690" t="b">
        <v>0</v>
      </c>
      <c r="H690" t="b">
        <v>0</v>
      </c>
      <c r="I690" t="b">
        <v>0</v>
      </c>
      <c r="J690" t="b">
        <v>0</v>
      </c>
      <c r="K690" s="2">
        <f>_xlfn.XLOOKUP(B690,Inflation_Stats!A:A,Inflation_Stats!C:C)*C690</f>
        <v>463413159.60623908</v>
      </c>
      <c r="L690">
        <f>IF(Everything_Movies[[#This Row],[letterboxd_million]],1,0)</f>
        <v>0</v>
      </c>
    </row>
    <row r="691" spans="1:12" hidden="1" x14ac:dyDescent="0.3">
      <c r="A691" t="s">
        <v>6888</v>
      </c>
      <c r="B691">
        <v>1990</v>
      </c>
      <c r="C691">
        <v>184208848</v>
      </c>
      <c r="D691">
        <v>3</v>
      </c>
      <c r="E691" t="s">
        <v>163</v>
      </c>
      <c r="G691" t="b">
        <v>0</v>
      </c>
      <c r="H691" t="b">
        <v>0</v>
      </c>
      <c r="I691" t="b">
        <v>0</v>
      </c>
      <c r="J691" t="b">
        <v>0</v>
      </c>
      <c r="K691" s="2">
        <f>_xlfn.XLOOKUP(B691,Inflation_Stats!A:A,Inflation_Stats!C:C)*C691</f>
        <v>461877996.58257943</v>
      </c>
      <c r="L691">
        <f>IF(Everything_Movies[[#This Row],[letterboxd_million]],1,0)</f>
        <v>0</v>
      </c>
    </row>
    <row r="692" spans="1:12" hidden="1" x14ac:dyDescent="0.3">
      <c r="A692" t="s">
        <v>3511</v>
      </c>
      <c r="B692">
        <v>2017</v>
      </c>
      <c r="C692">
        <v>352789811</v>
      </c>
      <c r="D692">
        <v>26</v>
      </c>
      <c r="E692" t="s">
        <v>163</v>
      </c>
      <c r="F692">
        <v>3.5</v>
      </c>
      <c r="G692" t="b">
        <v>0</v>
      </c>
      <c r="H692" t="b">
        <v>0</v>
      </c>
      <c r="I692" t="b">
        <v>0</v>
      </c>
      <c r="J692" t="b">
        <v>0</v>
      </c>
      <c r="K692" s="2">
        <f>_xlfn.XLOOKUP(B692,Inflation_Stats!A:A,Inflation_Stats!C:C)*C692</f>
        <v>461635126.45201248</v>
      </c>
      <c r="L692">
        <f>IF(Everything_Movies[[#This Row],[letterboxd_million]],1,0)</f>
        <v>0</v>
      </c>
    </row>
    <row r="693" spans="1:12" hidden="1" x14ac:dyDescent="0.3">
      <c r="A693" t="s">
        <v>4455</v>
      </c>
      <c r="B693">
        <v>2022</v>
      </c>
      <c r="C693">
        <v>407150844</v>
      </c>
      <c r="D693">
        <v>12</v>
      </c>
      <c r="E693" t="s">
        <v>163</v>
      </c>
      <c r="G693" t="b">
        <v>0</v>
      </c>
      <c r="H693" t="b">
        <v>0</v>
      </c>
      <c r="I693" t="b">
        <v>0</v>
      </c>
      <c r="J693" t="b">
        <v>0</v>
      </c>
      <c r="K693" s="2">
        <f>_xlfn.XLOOKUP(B693,Inflation_Stats!A:A,Inflation_Stats!C:C)*C693</f>
        <v>461360979.76795584</v>
      </c>
      <c r="L693">
        <f>IF(Everything_Movies[[#This Row],[letterboxd_million]],1,0)</f>
        <v>0</v>
      </c>
    </row>
    <row r="694" spans="1:12" hidden="1" x14ac:dyDescent="0.3">
      <c r="A694" t="s">
        <v>4456</v>
      </c>
      <c r="B694">
        <v>2022</v>
      </c>
      <c r="C694">
        <v>407141258</v>
      </c>
      <c r="D694">
        <v>13</v>
      </c>
      <c r="E694" t="s">
        <v>163</v>
      </c>
      <c r="F694">
        <v>2.5</v>
      </c>
      <c r="G694" t="b">
        <v>0</v>
      </c>
      <c r="H694" t="b">
        <v>0</v>
      </c>
      <c r="I694" t="b">
        <v>0</v>
      </c>
      <c r="J694" t="b">
        <v>0</v>
      </c>
      <c r="K694" s="2">
        <f>_xlfn.XLOOKUP(B694,Inflation_Stats!A:A,Inflation_Stats!C:C)*C694</f>
        <v>461350117.43912309</v>
      </c>
      <c r="L694">
        <f>IF(Everything_Movies[[#This Row],[letterboxd_million]],1,0)</f>
        <v>0</v>
      </c>
    </row>
    <row r="695" spans="1:12" hidden="1" x14ac:dyDescent="0.3">
      <c r="A695" t="s">
        <v>4262</v>
      </c>
      <c r="B695">
        <v>2021</v>
      </c>
      <c r="C695">
        <v>379751655</v>
      </c>
      <c r="D695">
        <v>13</v>
      </c>
      <c r="E695" t="s">
        <v>163</v>
      </c>
      <c r="F695">
        <v>2.5</v>
      </c>
      <c r="G695" t="b">
        <v>0</v>
      </c>
      <c r="H695" t="b">
        <v>0</v>
      </c>
      <c r="I695" t="b">
        <v>0</v>
      </c>
      <c r="J695" t="b">
        <v>1</v>
      </c>
      <c r="K695" s="2">
        <f>_xlfn.XLOOKUP(B695,Inflation_Stats!A:A,Inflation_Stats!C:C)*C695</f>
        <v>460435683.91240758</v>
      </c>
      <c r="L695">
        <f>IF(Everything_Movies[[#This Row],[letterboxd_million]],1,0)</f>
        <v>1</v>
      </c>
    </row>
    <row r="696" spans="1:12" hidden="1" x14ac:dyDescent="0.3">
      <c r="A696" t="s">
        <v>3898</v>
      </c>
      <c r="B696">
        <v>2019</v>
      </c>
      <c r="C696">
        <v>365971656</v>
      </c>
      <c r="D696">
        <v>25</v>
      </c>
      <c r="E696" t="s">
        <v>163</v>
      </c>
      <c r="F696">
        <v>3</v>
      </c>
      <c r="G696" t="b">
        <v>0</v>
      </c>
      <c r="H696" t="b">
        <v>0</v>
      </c>
      <c r="I696" t="b">
        <v>0</v>
      </c>
      <c r="J696" t="b">
        <v>1</v>
      </c>
      <c r="K696" s="2">
        <f>_xlfn.XLOOKUP(B696,Inflation_Stats!A:A,Inflation_Stats!C:C)*C696</f>
        <v>460288727.2383185</v>
      </c>
      <c r="L696">
        <f>IF(Everything_Movies[[#This Row],[letterboxd_million]],1,0)</f>
        <v>1</v>
      </c>
    </row>
    <row r="697" spans="1:12" hidden="1" x14ac:dyDescent="0.3">
      <c r="A697" t="s">
        <v>7081</v>
      </c>
      <c r="B697">
        <v>1989</v>
      </c>
      <c r="C697">
        <v>175480949</v>
      </c>
      <c r="D697">
        <v>3</v>
      </c>
      <c r="E697" t="s">
        <v>163</v>
      </c>
      <c r="F697">
        <v>4</v>
      </c>
      <c r="G697" t="b">
        <v>1</v>
      </c>
      <c r="H697" t="b">
        <v>1</v>
      </c>
      <c r="I697" t="b">
        <v>1</v>
      </c>
      <c r="J697" t="b">
        <v>1</v>
      </c>
      <c r="K697" s="2">
        <f>_xlfn.XLOOKUP(B697,Inflation_Stats!A:A,Inflation_Stats!C:C)*C697</f>
        <v>460233731.35695511</v>
      </c>
      <c r="L697">
        <f>IF(Everything_Movies[[#This Row],[letterboxd_million]],1,0)</f>
        <v>1</v>
      </c>
    </row>
    <row r="698" spans="1:12" hidden="1" x14ac:dyDescent="0.3">
      <c r="A698" t="s">
        <v>1537</v>
      </c>
      <c r="B698">
        <v>2007</v>
      </c>
      <c r="C698">
        <v>293514336</v>
      </c>
      <c r="D698">
        <v>18</v>
      </c>
      <c r="E698" t="s">
        <v>163</v>
      </c>
      <c r="F698">
        <v>2</v>
      </c>
      <c r="G698" t="b">
        <v>0</v>
      </c>
      <c r="H698" t="b">
        <v>0</v>
      </c>
      <c r="I698" t="b">
        <v>0</v>
      </c>
      <c r="J698" t="b">
        <v>1</v>
      </c>
      <c r="K698" s="2">
        <f>_xlfn.XLOOKUP(B698,Inflation_Stats!A:A,Inflation_Stats!C:C)*C698</f>
        <v>459698820.47954333</v>
      </c>
      <c r="L698">
        <f>IF(Everything_Movies[[#This Row],[letterboxd_million]],1,0)</f>
        <v>1</v>
      </c>
    </row>
    <row r="699" spans="1:12" hidden="1" x14ac:dyDescent="0.3">
      <c r="A699" t="s">
        <v>4457</v>
      </c>
      <c r="B699">
        <v>2022</v>
      </c>
      <c r="C699">
        <v>405421518</v>
      </c>
      <c r="D699">
        <v>14</v>
      </c>
      <c r="E699" t="s">
        <v>163</v>
      </c>
      <c r="F699">
        <v>3</v>
      </c>
      <c r="G699" t="b">
        <v>0</v>
      </c>
      <c r="H699" t="b">
        <v>0</v>
      </c>
      <c r="I699" t="b">
        <v>0</v>
      </c>
      <c r="J699" t="b">
        <v>0</v>
      </c>
      <c r="K699" s="2">
        <f>_xlfn.XLOOKUP(B699,Inflation_Stats!A:A,Inflation_Stats!C:C)*C699</f>
        <v>459401402.50204653</v>
      </c>
      <c r="L699">
        <f>IF(Everything_Movies[[#This Row],[letterboxd_million]],1,0)</f>
        <v>0</v>
      </c>
    </row>
    <row r="700" spans="1:12" hidden="1" x14ac:dyDescent="0.3">
      <c r="A700" t="s">
        <v>3315</v>
      </c>
      <c r="B700">
        <v>2016</v>
      </c>
      <c r="C700">
        <v>343471816</v>
      </c>
      <c r="D700">
        <v>26</v>
      </c>
      <c r="E700" t="s">
        <v>163</v>
      </c>
      <c r="F700">
        <v>3</v>
      </c>
      <c r="G700" t="b">
        <v>0</v>
      </c>
      <c r="H700" t="b">
        <v>0</v>
      </c>
      <c r="I700" t="b">
        <v>0</v>
      </c>
      <c r="J700" t="b">
        <v>0</v>
      </c>
      <c r="K700" s="2">
        <f>_xlfn.XLOOKUP(B700,Inflation_Stats!A:A,Inflation_Stats!C:C)*C700</f>
        <v>458880562.65692848</v>
      </c>
      <c r="L700">
        <f>IF(Everything_Movies[[#This Row],[letterboxd_million]],1,0)</f>
        <v>0</v>
      </c>
    </row>
    <row r="701" spans="1:12" hidden="1" x14ac:dyDescent="0.3">
      <c r="A701" t="s">
        <v>2923</v>
      </c>
      <c r="B701">
        <v>2014</v>
      </c>
      <c r="C701">
        <v>337580051</v>
      </c>
      <c r="D701">
        <v>25</v>
      </c>
      <c r="E701" t="s">
        <v>163</v>
      </c>
      <c r="G701" t="b">
        <v>0</v>
      </c>
      <c r="H701" t="b">
        <v>0</v>
      </c>
      <c r="I701" t="b">
        <v>0</v>
      </c>
      <c r="J701" t="b">
        <v>0</v>
      </c>
      <c r="K701" s="2">
        <f>_xlfn.XLOOKUP(B701,Inflation_Stats!A:A,Inflation_Stats!C:C)*C701</f>
        <v>457799520.00642121</v>
      </c>
      <c r="L701">
        <f>IF(Everything_Movies[[#This Row],[letterboxd_million]],1,0)</f>
        <v>0</v>
      </c>
    </row>
    <row r="702" spans="1:12" hidden="1" x14ac:dyDescent="0.3">
      <c r="A702" t="s">
        <v>5534</v>
      </c>
      <c r="B702">
        <v>1997</v>
      </c>
      <c r="C702">
        <v>229086679</v>
      </c>
      <c r="D702">
        <v>5</v>
      </c>
      <c r="E702" t="s">
        <v>163</v>
      </c>
      <c r="F702">
        <v>3</v>
      </c>
      <c r="G702" t="b">
        <v>0</v>
      </c>
      <c r="H702" t="b">
        <v>0</v>
      </c>
      <c r="I702" t="b">
        <v>0</v>
      </c>
      <c r="J702" t="b">
        <v>0</v>
      </c>
      <c r="K702" s="2">
        <f>_xlfn.XLOOKUP(B702,Inflation_Stats!A:A,Inflation_Stats!C:C)*C702</f>
        <v>456943101.53752464</v>
      </c>
      <c r="L702">
        <f>IF(Everything_Movies[[#This Row],[letterboxd_million]],1,0)</f>
        <v>0</v>
      </c>
    </row>
    <row r="703" spans="1:12" hidden="1" x14ac:dyDescent="0.3">
      <c r="A703" t="s">
        <v>2134</v>
      </c>
      <c r="B703">
        <v>2010</v>
      </c>
      <c r="C703">
        <v>310650585</v>
      </c>
      <c r="D703">
        <v>20</v>
      </c>
      <c r="E703" t="s">
        <v>163</v>
      </c>
      <c r="G703" t="b">
        <v>0</v>
      </c>
      <c r="H703" t="b">
        <v>0</v>
      </c>
      <c r="I703" t="b">
        <v>0</v>
      </c>
      <c r="J703" t="b">
        <v>0</v>
      </c>
      <c r="K703" s="2">
        <f>_xlfn.XLOOKUP(B703,Inflation_Stats!A:A,Inflation_Stats!C:C)*C703</f>
        <v>454633042.09076518</v>
      </c>
      <c r="L703">
        <f>IF(Everything_Movies[[#This Row],[letterboxd_million]],1,0)</f>
        <v>0</v>
      </c>
    </row>
    <row r="704" spans="1:12" hidden="1" x14ac:dyDescent="0.3">
      <c r="A704" t="s">
        <v>940</v>
      </c>
      <c r="B704">
        <v>2004</v>
      </c>
      <c r="C704">
        <v>265126918</v>
      </c>
      <c r="D704">
        <v>16</v>
      </c>
      <c r="E704" t="s">
        <v>163</v>
      </c>
      <c r="G704" t="b">
        <v>0</v>
      </c>
      <c r="H704" t="b">
        <v>0</v>
      </c>
      <c r="I704" t="b">
        <v>0</v>
      </c>
      <c r="J704" t="b">
        <v>0</v>
      </c>
      <c r="K704" s="2">
        <f>_xlfn.XLOOKUP(B704,Inflation_Stats!A:A,Inflation_Stats!C:C)*C704</f>
        <v>454613805.72457492</v>
      </c>
      <c r="L704">
        <f>IF(Everything_Movies[[#This Row],[letterboxd_million]],1,0)</f>
        <v>0</v>
      </c>
    </row>
    <row r="705" spans="1:12" hidden="1" x14ac:dyDescent="0.3">
      <c r="A705" t="s">
        <v>1939</v>
      </c>
      <c r="B705">
        <v>2009</v>
      </c>
      <c r="C705">
        <v>302469017</v>
      </c>
      <c r="D705">
        <v>23</v>
      </c>
      <c r="E705" t="s">
        <v>163</v>
      </c>
      <c r="G705" t="b">
        <v>0</v>
      </c>
      <c r="H705" t="b">
        <v>0</v>
      </c>
      <c r="I705" t="b">
        <v>0</v>
      </c>
      <c r="J705" t="b">
        <v>0</v>
      </c>
      <c r="K705" s="2">
        <f>_xlfn.XLOOKUP(B705,Inflation_Stats!A:A,Inflation_Stats!C:C)*C705</f>
        <v>454611229.4911983</v>
      </c>
      <c r="L705">
        <f>IF(Everything_Movies[[#This Row],[letterboxd_million]],1,0)</f>
        <v>0</v>
      </c>
    </row>
    <row r="706" spans="1:12" hidden="1" x14ac:dyDescent="0.3">
      <c r="A706" t="s">
        <v>5158</v>
      </c>
      <c r="B706">
        <v>1999</v>
      </c>
      <c r="C706">
        <v>235483004</v>
      </c>
      <c r="D706">
        <v>12</v>
      </c>
      <c r="E706" t="s">
        <v>163</v>
      </c>
      <c r="G706" t="b">
        <v>0</v>
      </c>
      <c r="H706" t="b">
        <v>0</v>
      </c>
      <c r="I706" t="b">
        <v>0</v>
      </c>
      <c r="J706" t="b">
        <v>0</v>
      </c>
      <c r="K706" s="2">
        <f>_xlfn.XLOOKUP(B706,Inflation_Stats!A:A,Inflation_Stats!C:C)*C706</f>
        <v>454576724.78224474</v>
      </c>
      <c r="L706">
        <f>IF(Everything_Movies[[#This Row],[letterboxd_million]],1,0)</f>
        <v>0</v>
      </c>
    </row>
    <row r="707" spans="1:12" hidden="1" x14ac:dyDescent="0.3">
      <c r="A707" t="s">
        <v>5159</v>
      </c>
      <c r="B707">
        <v>1999</v>
      </c>
      <c r="C707">
        <v>234801895</v>
      </c>
      <c r="D707">
        <v>13</v>
      </c>
      <c r="E707" t="s">
        <v>163</v>
      </c>
      <c r="G707" t="b">
        <v>0</v>
      </c>
      <c r="H707" t="b">
        <v>0</v>
      </c>
      <c r="I707" t="b">
        <v>0</v>
      </c>
      <c r="J707" t="b">
        <v>0</v>
      </c>
      <c r="K707" s="2">
        <f>_xlfn.XLOOKUP(B707,Inflation_Stats!A:A,Inflation_Stats!C:C)*C707</f>
        <v>453261911.00298911</v>
      </c>
      <c r="L707">
        <f>IF(Everything_Movies[[#This Row],[letterboxd_million]],1,0)</f>
        <v>0</v>
      </c>
    </row>
    <row r="708" spans="1:12" hidden="1" x14ac:dyDescent="0.3">
      <c r="A708" t="s">
        <v>3512</v>
      </c>
      <c r="B708">
        <v>2017</v>
      </c>
      <c r="C708">
        <v>346118277</v>
      </c>
      <c r="D708">
        <v>27</v>
      </c>
      <c r="E708" t="s">
        <v>163</v>
      </c>
      <c r="G708" t="b">
        <v>0</v>
      </c>
      <c r="H708" t="b">
        <v>0</v>
      </c>
      <c r="I708" t="b">
        <v>0</v>
      </c>
      <c r="J708" t="b">
        <v>0</v>
      </c>
      <c r="K708" s="2">
        <f>_xlfn.XLOOKUP(B708,Inflation_Stats!A:A,Inflation_Stats!C:C)*C708</f>
        <v>452905241.55825943</v>
      </c>
      <c r="L708">
        <f>IF(Everything_Movies[[#This Row],[letterboxd_million]],1,0)</f>
        <v>0</v>
      </c>
    </row>
    <row r="709" spans="1:12" hidden="1" x14ac:dyDescent="0.3">
      <c r="A709" t="s">
        <v>739</v>
      </c>
      <c r="B709">
        <v>2003</v>
      </c>
      <c r="C709">
        <v>259175788</v>
      </c>
      <c r="D709">
        <v>12</v>
      </c>
      <c r="E709" t="s">
        <v>163</v>
      </c>
      <c r="G709" t="b">
        <v>0</v>
      </c>
      <c r="H709" t="b">
        <v>0</v>
      </c>
      <c r="I709" t="b">
        <v>0</v>
      </c>
      <c r="J709" t="b">
        <v>0</v>
      </c>
      <c r="K709" s="2">
        <f>_xlfn.XLOOKUP(B709,Inflation_Stats!A:A,Inflation_Stats!C:C)*C709</f>
        <v>452853166.23225021</v>
      </c>
      <c r="L709">
        <f>IF(Everything_Movies[[#This Row],[letterboxd_million]],1,0)</f>
        <v>0</v>
      </c>
    </row>
    <row r="710" spans="1:12" hidden="1" x14ac:dyDescent="0.3">
      <c r="A710" t="s">
        <v>7575</v>
      </c>
      <c r="B710">
        <v>1985</v>
      </c>
      <c r="C710">
        <v>150415432</v>
      </c>
      <c r="D710">
        <v>3</v>
      </c>
      <c r="E710" t="s">
        <v>163</v>
      </c>
      <c r="G710" t="b">
        <v>0</v>
      </c>
      <c r="H710" t="b">
        <v>0</v>
      </c>
      <c r="I710" t="b">
        <v>0</v>
      </c>
      <c r="J710" t="b">
        <v>0</v>
      </c>
      <c r="K710" s="2">
        <f>_xlfn.XLOOKUP(B710,Inflation_Stats!A:A,Inflation_Stats!C:C)*C710</f>
        <v>451222111.11529636</v>
      </c>
      <c r="L710">
        <f>IF(Everything_Movies[[#This Row],[letterboxd_million]],1,0)</f>
        <v>0</v>
      </c>
    </row>
    <row r="711" spans="1:12" hidden="1" x14ac:dyDescent="0.3">
      <c r="A711" t="s">
        <v>3710</v>
      </c>
      <c r="B711">
        <v>2018</v>
      </c>
      <c r="C711">
        <v>351266433</v>
      </c>
      <c r="D711">
        <v>30</v>
      </c>
      <c r="E711" t="s">
        <v>163</v>
      </c>
      <c r="F711">
        <v>3</v>
      </c>
      <c r="G711" t="b">
        <v>0</v>
      </c>
      <c r="H711" t="b">
        <v>0</v>
      </c>
      <c r="I711" t="b">
        <v>0</v>
      </c>
      <c r="J711" t="b">
        <v>0</v>
      </c>
      <c r="K711" s="2">
        <f>_xlfn.XLOOKUP(B711,Inflation_Stats!A:A,Inflation_Stats!C:C)*C711</f>
        <v>450187800.81452322</v>
      </c>
      <c r="L711">
        <f>IF(Everything_Movies[[#This Row],[letterboxd_million]],1,0)</f>
        <v>0</v>
      </c>
    </row>
    <row r="712" spans="1:12" hidden="1" x14ac:dyDescent="0.3">
      <c r="A712" t="s">
        <v>2924</v>
      </c>
      <c r="B712">
        <v>2014</v>
      </c>
      <c r="C712">
        <v>331333876</v>
      </c>
      <c r="D712">
        <v>26</v>
      </c>
      <c r="E712" t="s">
        <v>163</v>
      </c>
      <c r="F712">
        <v>3.5</v>
      </c>
      <c r="G712" t="b">
        <v>0</v>
      </c>
      <c r="H712" t="b">
        <v>0</v>
      </c>
      <c r="I712" t="b">
        <v>0</v>
      </c>
      <c r="J712" t="b">
        <v>1</v>
      </c>
      <c r="K712" s="2">
        <f>_xlfn.XLOOKUP(B712,Inflation_Stats!A:A,Inflation_Stats!C:C)*C712</f>
        <v>449328948.63111174</v>
      </c>
      <c r="L712">
        <f>IF(Everything_Movies[[#This Row],[letterboxd_million]],1,0)</f>
        <v>1</v>
      </c>
    </row>
    <row r="713" spans="1:12" hidden="1" x14ac:dyDescent="0.3">
      <c r="A713" t="s">
        <v>1736</v>
      </c>
      <c r="B713">
        <v>2008</v>
      </c>
      <c r="C713">
        <v>298572799</v>
      </c>
      <c r="D713">
        <v>18</v>
      </c>
      <c r="E713" t="s">
        <v>163</v>
      </c>
      <c r="F713">
        <v>3</v>
      </c>
      <c r="G713" t="b">
        <v>0</v>
      </c>
      <c r="H713" t="b">
        <v>0</v>
      </c>
      <c r="I713" t="b">
        <v>0</v>
      </c>
      <c r="J713" t="b">
        <v>0</v>
      </c>
      <c r="K713" s="2">
        <f>_xlfn.XLOOKUP(B713,Inflation_Stats!A:A,Inflation_Stats!C:C)*C713</f>
        <v>449203965.2222113</v>
      </c>
      <c r="L713">
        <f>IF(Everything_Movies[[#This Row],[letterboxd_million]],1,0)</f>
        <v>0</v>
      </c>
    </row>
    <row r="714" spans="1:12" hidden="1" x14ac:dyDescent="0.3">
      <c r="A714" t="s">
        <v>4071</v>
      </c>
      <c r="B714">
        <v>2020</v>
      </c>
      <c r="C714">
        <v>365304105</v>
      </c>
      <c r="D714">
        <v>5</v>
      </c>
      <c r="E714" t="s">
        <v>163</v>
      </c>
      <c r="F714">
        <v>3.5</v>
      </c>
      <c r="G714" t="b">
        <v>0</v>
      </c>
      <c r="H714" t="b">
        <v>0</v>
      </c>
      <c r="I714" t="b">
        <v>0</v>
      </c>
      <c r="J714" t="b">
        <v>1</v>
      </c>
      <c r="K714" s="2">
        <f>_xlfn.XLOOKUP(B714,Inflation_Stats!A:A,Inflation_Stats!C:C)*C714</f>
        <v>449119391.08623117</v>
      </c>
      <c r="L714">
        <f>IF(Everything_Movies[[#This Row],[letterboxd_million]],1,0)</f>
        <v>1</v>
      </c>
    </row>
    <row r="715" spans="1:12" hidden="1" x14ac:dyDescent="0.3">
      <c r="A715" t="s">
        <v>4612</v>
      </c>
      <c r="B715">
        <v>1998</v>
      </c>
      <c r="C715">
        <v>228847384</v>
      </c>
      <c r="D715">
        <v>15</v>
      </c>
      <c r="E715" t="s">
        <v>163</v>
      </c>
      <c r="F715">
        <v>4</v>
      </c>
      <c r="G715" t="b">
        <v>1</v>
      </c>
      <c r="H715" t="b">
        <v>1</v>
      </c>
      <c r="I715" t="b">
        <v>1</v>
      </c>
      <c r="J715" t="b">
        <v>0</v>
      </c>
      <c r="K715" s="2">
        <f>_xlfn.XLOOKUP(B715,Inflation_Stats!A:A,Inflation_Stats!C:C)*C715</f>
        <v>448835591.5588879</v>
      </c>
      <c r="L715">
        <f>IF(Everything_Movies[[#This Row],[letterboxd_million]],1,0)</f>
        <v>0</v>
      </c>
    </row>
    <row r="716" spans="1:12" hidden="1" x14ac:dyDescent="0.3">
      <c r="A716" t="s">
        <v>740</v>
      </c>
      <c r="B716">
        <v>2003</v>
      </c>
      <c r="C716">
        <v>256697520</v>
      </c>
      <c r="D716">
        <v>13</v>
      </c>
      <c r="E716" t="s">
        <v>163</v>
      </c>
      <c r="F716">
        <v>3.5</v>
      </c>
      <c r="G716" t="b">
        <v>0</v>
      </c>
      <c r="H716" t="b">
        <v>0</v>
      </c>
      <c r="I716" t="b">
        <v>0</v>
      </c>
      <c r="J716" t="b">
        <v>0</v>
      </c>
      <c r="K716" s="2">
        <f>_xlfn.XLOOKUP(B716,Inflation_Stats!A:A,Inflation_Stats!C:C)*C716</f>
        <v>448522933.38437301</v>
      </c>
      <c r="L716">
        <f>IF(Everything_Movies[[#This Row],[letterboxd_million]],1,0)</f>
        <v>0</v>
      </c>
    </row>
    <row r="717" spans="1:12" hidden="1" x14ac:dyDescent="0.3">
      <c r="A717" t="s">
        <v>3711</v>
      </c>
      <c r="B717">
        <v>2018</v>
      </c>
      <c r="C717">
        <v>349537494</v>
      </c>
      <c r="D717">
        <v>31</v>
      </c>
      <c r="E717" t="s">
        <v>163</v>
      </c>
      <c r="G717" t="b">
        <v>0</v>
      </c>
      <c r="H717" t="b">
        <v>0</v>
      </c>
      <c r="I717" t="b">
        <v>0</v>
      </c>
      <c r="J717" t="b">
        <v>0</v>
      </c>
      <c r="K717" s="2">
        <f>_xlfn.XLOOKUP(B717,Inflation_Stats!A:A,Inflation_Stats!C:C)*C717</f>
        <v>447971969.2603808</v>
      </c>
      <c r="L717">
        <f>IF(Everything_Movies[[#This Row],[letterboxd_million]],1,0)</f>
        <v>0</v>
      </c>
    </row>
    <row r="718" spans="1:12" hidden="1" x14ac:dyDescent="0.3">
      <c r="A718" t="s">
        <v>8284</v>
      </c>
      <c r="B718">
        <v>1987</v>
      </c>
      <c r="C718">
        <v>156645756</v>
      </c>
      <c r="D718">
        <v>2</v>
      </c>
      <c r="E718" t="s">
        <v>163</v>
      </c>
      <c r="G718" t="b">
        <v>0</v>
      </c>
      <c r="H718" t="b">
        <v>0</v>
      </c>
      <c r="I718" t="b">
        <v>0</v>
      </c>
      <c r="J718" t="b">
        <v>0</v>
      </c>
      <c r="K718" s="2">
        <f>_xlfn.XLOOKUP(B718,Inflation_Stats!A:A,Inflation_Stats!C:C)*C718</f>
        <v>447783515.58539212</v>
      </c>
      <c r="L718">
        <f>IF(Everything_Movies[[#This Row],[letterboxd_million]],1,0)</f>
        <v>0</v>
      </c>
    </row>
    <row r="719" spans="1:12" hidden="1" x14ac:dyDescent="0.3">
      <c r="A719" t="s">
        <v>6889</v>
      </c>
      <c r="B719">
        <v>1990</v>
      </c>
      <c r="C719">
        <v>178469413</v>
      </c>
      <c r="D719">
        <v>4</v>
      </c>
      <c r="E719" t="s">
        <v>163</v>
      </c>
      <c r="G719" t="b">
        <v>0</v>
      </c>
      <c r="H719" t="b">
        <v>0</v>
      </c>
      <c r="I719" t="b">
        <v>0</v>
      </c>
      <c r="J719" t="b">
        <v>1</v>
      </c>
      <c r="K719" s="2">
        <f>_xlfn.XLOOKUP(B719,Inflation_Stats!A:A,Inflation_Stats!C:C)*C719</f>
        <v>447487163.74204218</v>
      </c>
      <c r="L719">
        <f>IF(Everything_Movies[[#This Row],[letterboxd_million]],1,0)</f>
        <v>1</v>
      </c>
    </row>
    <row r="720" spans="1:12" hidden="1" x14ac:dyDescent="0.3">
      <c r="A720" t="s">
        <v>3316</v>
      </c>
      <c r="B720">
        <v>2016</v>
      </c>
      <c r="C720">
        <v>334933831</v>
      </c>
      <c r="D720">
        <v>27</v>
      </c>
      <c r="E720" t="s">
        <v>163</v>
      </c>
      <c r="G720" t="b">
        <v>0</v>
      </c>
      <c r="H720" t="b">
        <v>0</v>
      </c>
      <c r="I720" t="b">
        <v>0</v>
      </c>
      <c r="J720" t="b">
        <v>0</v>
      </c>
      <c r="K720" s="2">
        <f>_xlfn.XLOOKUP(B720,Inflation_Stats!A:A,Inflation_Stats!C:C)*C720</f>
        <v>447473759.59988689</v>
      </c>
      <c r="L720">
        <f>IF(Everything_Movies[[#This Row],[letterboxd_million]],1,0)</f>
        <v>0</v>
      </c>
    </row>
    <row r="721" spans="1:12" hidden="1" x14ac:dyDescent="0.3">
      <c r="A721" t="s">
        <v>3317</v>
      </c>
      <c r="B721">
        <v>2016</v>
      </c>
      <c r="C721">
        <v>334897606</v>
      </c>
      <c r="D721">
        <v>28</v>
      </c>
      <c r="E721" t="s">
        <v>163</v>
      </c>
      <c r="F721">
        <v>2.5</v>
      </c>
      <c r="G721" t="b">
        <v>0</v>
      </c>
      <c r="H721" t="b">
        <v>0</v>
      </c>
      <c r="I721" t="b">
        <v>0</v>
      </c>
      <c r="J721" t="b">
        <v>0</v>
      </c>
      <c r="K721" s="2">
        <f>_xlfn.XLOOKUP(B721,Inflation_Stats!A:A,Inflation_Stats!C:C)*C721</f>
        <v>447425362.76612097</v>
      </c>
      <c r="L721">
        <f>IF(Everything_Movies[[#This Row],[letterboxd_million]],1,0)</f>
        <v>0</v>
      </c>
    </row>
    <row r="722" spans="1:12" hidden="1" x14ac:dyDescent="0.3">
      <c r="A722" t="s">
        <v>3117</v>
      </c>
      <c r="B722">
        <v>2015</v>
      </c>
      <c r="C722">
        <v>332207671</v>
      </c>
      <c r="D722">
        <v>22</v>
      </c>
      <c r="E722" t="s">
        <v>163</v>
      </c>
      <c r="F722">
        <v>2.5</v>
      </c>
      <c r="G722" t="b">
        <v>0</v>
      </c>
      <c r="H722" t="b">
        <v>0</v>
      </c>
      <c r="I722" t="b">
        <v>0</v>
      </c>
      <c r="J722" t="b">
        <v>0</v>
      </c>
      <c r="K722" s="2">
        <f>_xlfn.XLOOKUP(B722,Inflation_Stats!A:A,Inflation_Stats!C:C)*C722</f>
        <v>446938413.39325422</v>
      </c>
      <c r="L722">
        <f>IF(Everything_Movies[[#This Row],[letterboxd_million]],1,0)</f>
        <v>0</v>
      </c>
    </row>
    <row r="723" spans="1:12" hidden="1" x14ac:dyDescent="0.3">
      <c r="A723" t="s">
        <v>4835</v>
      </c>
      <c r="B723">
        <v>2024</v>
      </c>
      <c r="C723">
        <v>433600337</v>
      </c>
      <c r="D723">
        <v>14</v>
      </c>
      <c r="E723" t="s">
        <v>163</v>
      </c>
      <c r="G723" t="b">
        <v>0</v>
      </c>
      <c r="H723" t="b">
        <v>0</v>
      </c>
      <c r="I723" t="b">
        <v>0</v>
      </c>
      <c r="J723" t="b">
        <v>0</v>
      </c>
      <c r="K723" s="2">
        <f>_xlfn.XLOOKUP(B723,Inflation_Stats!A:A,Inflation_Stats!C:C)*C723</f>
        <v>446174746.77299994</v>
      </c>
      <c r="L723">
        <f>IF(Everything_Movies[[#This Row],[letterboxd_million]],1,0)</f>
        <v>0</v>
      </c>
    </row>
    <row r="724" spans="1:12" hidden="1" x14ac:dyDescent="0.3">
      <c r="A724" t="s">
        <v>545</v>
      </c>
      <c r="B724">
        <v>2002</v>
      </c>
      <c r="C724">
        <v>249348933</v>
      </c>
      <c r="D724">
        <v>17</v>
      </c>
      <c r="E724" t="s">
        <v>163</v>
      </c>
      <c r="F724">
        <v>3.5</v>
      </c>
      <c r="G724" t="b">
        <v>0</v>
      </c>
      <c r="H724" t="b">
        <v>0</v>
      </c>
      <c r="I724" t="b">
        <v>0</v>
      </c>
      <c r="J724" t="b">
        <v>0</v>
      </c>
      <c r="K724" s="2">
        <f>_xlfn.XLOOKUP(B724,Inflation_Stats!A:A,Inflation_Stats!C:C)*C724</f>
        <v>446139269.37117916</v>
      </c>
      <c r="L724">
        <f>IF(Everything_Movies[[#This Row],[letterboxd_million]],1,0)</f>
        <v>0</v>
      </c>
    </row>
    <row r="725" spans="1:12" hidden="1" x14ac:dyDescent="0.3">
      <c r="A725" t="s">
        <v>176</v>
      </c>
      <c r="B725">
        <v>2000</v>
      </c>
      <c r="C725">
        <v>237202299</v>
      </c>
      <c r="D725">
        <v>15</v>
      </c>
      <c r="E725" t="s">
        <v>163</v>
      </c>
      <c r="G725" t="b">
        <v>0</v>
      </c>
      <c r="H725" t="b">
        <v>0</v>
      </c>
      <c r="I725" t="b">
        <v>0</v>
      </c>
      <c r="J725" t="b">
        <v>0</v>
      </c>
      <c r="K725" s="2">
        <f>_xlfn.XLOOKUP(B725,Inflation_Stats!A:A,Inflation_Stats!C:C)*C725</f>
        <v>445857501.74080724</v>
      </c>
      <c r="L725">
        <f>IF(Everything_Movies[[#This Row],[letterboxd_million]],1,0)</f>
        <v>0</v>
      </c>
    </row>
    <row r="726" spans="1:12" hidden="1" x14ac:dyDescent="0.3">
      <c r="A726" t="s">
        <v>4458</v>
      </c>
      <c r="B726">
        <v>2022</v>
      </c>
      <c r="C726">
        <v>393252111</v>
      </c>
      <c r="D726">
        <v>15</v>
      </c>
      <c r="E726" t="s">
        <v>163</v>
      </c>
      <c r="F726">
        <v>2.5</v>
      </c>
      <c r="G726" t="b">
        <v>0</v>
      </c>
      <c r="H726" t="b">
        <v>0</v>
      </c>
      <c r="I726" t="b">
        <v>0</v>
      </c>
      <c r="J726" t="b">
        <v>0</v>
      </c>
      <c r="K726" s="2">
        <f>_xlfn.XLOOKUP(B726,Inflation_Stats!A:A,Inflation_Stats!C:C)*C726</f>
        <v>445611698.7117849</v>
      </c>
      <c r="L726">
        <f>IF(Everything_Movies[[#This Row],[letterboxd_million]],1,0)</f>
        <v>0</v>
      </c>
    </row>
    <row r="727" spans="1:12" hidden="1" x14ac:dyDescent="0.3">
      <c r="A727" t="s">
        <v>3899</v>
      </c>
      <c r="B727">
        <v>2019</v>
      </c>
      <c r="C727">
        <v>353284621</v>
      </c>
      <c r="D727">
        <v>26</v>
      </c>
      <c r="E727" t="s">
        <v>163</v>
      </c>
      <c r="G727" t="b">
        <v>0</v>
      </c>
      <c r="H727" t="b">
        <v>0</v>
      </c>
      <c r="I727" t="b">
        <v>0</v>
      </c>
      <c r="J727" t="b">
        <v>0</v>
      </c>
      <c r="K727" s="2">
        <f>_xlfn.XLOOKUP(B727,Inflation_Stats!A:A,Inflation_Stats!C:C)*C727</f>
        <v>444332029.23496819</v>
      </c>
      <c r="L727">
        <f>IF(Everything_Movies[[#This Row],[letterboxd_million]],1,0)</f>
        <v>0</v>
      </c>
    </row>
    <row r="728" spans="1:12" hidden="1" x14ac:dyDescent="0.3">
      <c r="A728" t="s">
        <v>2529</v>
      </c>
      <c r="B728">
        <v>2012</v>
      </c>
      <c r="C728">
        <v>314975955</v>
      </c>
      <c r="D728">
        <v>24</v>
      </c>
      <c r="E728" t="s">
        <v>163</v>
      </c>
      <c r="G728" t="b">
        <v>0</v>
      </c>
      <c r="H728" t="b">
        <v>0</v>
      </c>
      <c r="I728" t="b">
        <v>0</v>
      </c>
      <c r="J728" t="b">
        <v>0</v>
      </c>
      <c r="K728" s="2">
        <f>_xlfn.XLOOKUP(B728,Inflation_Stats!A:A,Inflation_Stats!C:C)*C728</f>
        <v>440923204.50660855</v>
      </c>
      <c r="L728">
        <f>IF(Everything_Movies[[#This Row],[letterboxd_million]],1,0)</f>
        <v>0</v>
      </c>
    </row>
    <row r="729" spans="1:12" hidden="1" x14ac:dyDescent="0.3">
      <c r="A729" t="s">
        <v>1940</v>
      </c>
      <c r="B729">
        <v>2009</v>
      </c>
      <c r="C729">
        <v>292817841</v>
      </c>
      <c r="D729">
        <v>24</v>
      </c>
      <c r="E729" t="s">
        <v>163</v>
      </c>
      <c r="F729">
        <v>1.5</v>
      </c>
      <c r="G729" t="b">
        <v>0</v>
      </c>
      <c r="H729" t="b">
        <v>0</v>
      </c>
      <c r="I729" t="b">
        <v>0</v>
      </c>
      <c r="J729" t="b">
        <v>0</v>
      </c>
      <c r="K729" s="2">
        <f>_xlfn.XLOOKUP(B729,Inflation_Stats!A:A,Inflation_Stats!C:C)*C729</f>
        <v>440105502.48843575</v>
      </c>
      <c r="L729">
        <f>IF(Everything_Movies[[#This Row],[letterboxd_million]],1,0)</f>
        <v>0</v>
      </c>
    </row>
    <row r="730" spans="1:12" hidden="1" x14ac:dyDescent="0.3">
      <c r="A730" t="s">
        <v>2724</v>
      </c>
      <c r="B730">
        <v>2013</v>
      </c>
      <c r="C730">
        <v>319494638</v>
      </c>
      <c r="D730">
        <v>23</v>
      </c>
      <c r="E730" t="s">
        <v>163</v>
      </c>
      <c r="F730">
        <v>3.5</v>
      </c>
      <c r="G730" t="b">
        <v>0</v>
      </c>
      <c r="H730" t="b">
        <v>0</v>
      </c>
      <c r="I730" t="b">
        <v>0</v>
      </c>
      <c r="J730" t="b">
        <v>1</v>
      </c>
      <c r="K730" s="2">
        <f>_xlfn.XLOOKUP(B730,Inflation_Stats!A:A,Inflation_Stats!C:C)*C730</f>
        <v>439772607.59357095</v>
      </c>
      <c r="L730">
        <f>IF(Everything_Movies[[#This Row],[letterboxd_million]],1,0)</f>
        <v>1</v>
      </c>
    </row>
    <row r="731" spans="1:12" hidden="1" x14ac:dyDescent="0.3">
      <c r="A731" t="s">
        <v>2135</v>
      </c>
      <c r="B731">
        <v>2010</v>
      </c>
      <c r="C731">
        <v>300228084</v>
      </c>
      <c r="D731">
        <v>21</v>
      </c>
      <c r="E731" t="s">
        <v>163</v>
      </c>
      <c r="G731" t="b">
        <v>0</v>
      </c>
      <c r="H731" t="b">
        <v>0</v>
      </c>
      <c r="I731" t="b">
        <v>0</v>
      </c>
      <c r="J731" t="b">
        <v>0</v>
      </c>
      <c r="K731" s="2">
        <f>_xlfn.XLOOKUP(B731,Inflation_Stats!A:A,Inflation_Stats!C:C)*C731</f>
        <v>439379849.06740731</v>
      </c>
      <c r="L731">
        <f>IF(Everything_Movies[[#This Row],[letterboxd_million]],1,0)</f>
        <v>0</v>
      </c>
    </row>
    <row r="732" spans="1:12" hidden="1" x14ac:dyDescent="0.3">
      <c r="A732" t="s">
        <v>8287</v>
      </c>
      <c r="B732">
        <v>1987</v>
      </c>
      <c r="C732">
        <v>153665036</v>
      </c>
      <c r="D732">
        <v>3</v>
      </c>
      <c r="E732" t="s">
        <v>163</v>
      </c>
      <c r="G732" t="b">
        <v>0</v>
      </c>
      <c r="H732" t="b">
        <v>0</v>
      </c>
      <c r="I732" t="b">
        <v>0</v>
      </c>
      <c r="J732" t="b">
        <v>0</v>
      </c>
      <c r="K732" s="2">
        <f>_xlfn.XLOOKUP(B732,Inflation_Stats!A:A,Inflation_Stats!C:C)*C732</f>
        <v>439262906.31605649</v>
      </c>
      <c r="L732">
        <f>IF(Everything_Movies[[#This Row],[letterboxd_million]],1,0)</f>
        <v>0</v>
      </c>
    </row>
    <row r="733" spans="1:12" hidden="1" x14ac:dyDescent="0.3">
      <c r="A733" t="s">
        <v>3118</v>
      </c>
      <c r="B733">
        <v>2015</v>
      </c>
      <c r="C733">
        <v>326479141</v>
      </c>
      <c r="D733">
        <v>23</v>
      </c>
      <c r="E733" t="s">
        <v>163</v>
      </c>
      <c r="G733" t="b">
        <v>0</v>
      </c>
      <c r="H733" t="b">
        <v>0</v>
      </c>
      <c r="I733" t="b">
        <v>0</v>
      </c>
      <c r="J733" t="b">
        <v>0</v>
      </c>
      <c r="K733" s="2">
        <f>_xlfn.XLOOKUP(B733,Inflation_Stats!A:A,Inflation_Stats!C:C)*C733</f>
        <v>439231486.87476438</v>
      </c>
      <c r="L733">
        <f>IF(Everything_Movies[[#This Row],[letterboxd_million]],1,0)</f>
        <v>0</v>
      </c>
    </row>
    <row r="734" spans="1:12" hidden="1" x14ac:dyDescent="0.3">
      <c r="A734" t="s">
        <v>3513</v>
      </c>
      <c r="B734">
        <v>2017</v>
      </c>
      <c r="C734">
        <v>334530869</v>
      </c>
      <c r="D734">
        <v>28</v>
      </c>
      <c r="E734" t="s">
        <v>163</v>
      </c>
      <c r="G734" t="b">
        <v>0</v>
      </c>
      <c r="H734" t="b">
        <v>0</v>
      </c>
      <c r="I734" t="b">
        <v>0</v>
      </c>
      <c r="J734" t="b">
        <v>0</v>
      </c>
      <c r="K734" s="2">
        <f>_xlfn.XLOOKUP(B734,Inflation_Stats!A:A,Inflation_Stats!C:C)*C734</f>
        <v>437742800.94760627</v>
      </c>
      <c r="L734">
        <f>IF(Everything_Movies[[#This Row],[letterboxd_million]],1,0)</f>
        <v>0</v>
      </c>
    </row>
    <row r="735" spans="1:12" hidden="1" x14ac:dyDescent="0.3">
      <c r="A735" t="s">
        <v>741</v>
      </c>
      <c r="B735">
        <v>2003</v>
      </c>
      <c r="C735">
        <v>250397798</v>
      </c>
      <c r="D735">
        <v>14</v>
      </c>
      <c r="E735" t="s">
        <v>163</v>
      </c>
      <c r="F735">
        <v>3.5</v>
      </c>
      <c r="G735" t="b">
        <v>0</v>
      </c>
      <c r="H735" t="b">
        <v>0</v>
      </c>
      <c r="I735" t="b">
        <v>0</v>
      </c>
      <c r="J735" t="b">
        <v>0</v>
      </c>
      <c r="K735" s="2">
        <f>_xlfn.XLOOKUP(B735,Inflation_Stats!A:A,Inflation_Stats!C:C)*C735</f>
        <v>437515543.0872401</v>
      </c>
      <c r="L735">
        <f>IF(Everything_Movies[[#This Row],[letterboxd_million]],1,0)</f>
        <v>0</v>
      </c>
    </row>
    <row r="736" spans="1:12" hidden="1" x14ac:dyDescent="0.3">
      <c r="A736" t="s">
        <v>3119</v>
      </c>
      <c r="B736">
        <v>2015</v>
      </c>
      <c r="C736">
        <v>325186032</v>
      </c>
      <c r="D736">
        <v>24</v>
      </c>
      <c r="E736" t="s">
        <v>163</v>
      </c>
      <c r="G736" t="b">
        <v>0</v>
      </c>
      <c r="H736" t="b">
        <v>0</v>
      </c>
      <c r="I736" t="b">
        <v>0</v>
      </c>
      <c r="J736" t="b">
        <v>0</v>
      </c>
      <c r="K736" s="2">
        <f>_xlfn.XLOOKUP(B736,Inflation_Stats!A:A,Inflation_Stats!C:C)*C736</f>
        <v>437491791.69233572</v>
      </c>
      <c r="L736">
        <f>IF(Everything_Movies[[#This Row],[letterboxd_million]],1,0)</f>
        <v>0</v>
      </c>
    </row>
    <row r="737" spans="1:12" hidden="1" x14ac:dyDescent="0.3">
      <c r="A737" t="s">
        <v>3712</v>
      </c>
      <c r="B737">
        <v>2018</v>
      </c>
      <c r="C737">
        <v>340939361</v>
      </c>
      <c r="D737">
        <v>32</v>
      </c>
      <c r="E737" t="s">
        <v>163</v>
      </c>
      <c r="F737">
        <v>4</v>
      </c>
      <c r="G737" t="b">
        <v>0</v>
      </c>
      <c r="H737" t="b">
        <v>0</v>
      </c>
      <c r="I737" t="b">
        <v>0</v>
      </c>
      <c r="J737" t="b">
        <v>1</v>
      </c>
      <c r="K737" s="2">
        <f>_xlfn.XLOOKUP(B737,Inflation_Stats!A:A,Inflation_Stats!C:C)*C737</f>
        <v>436952485.97721499</v>
      </c>
      <c r="L737">
        <f>IF(Everything_Movies[[#This Row],[letterboxd_million]],1,0)</f>
        <v>1</v>
      </c>
    </row>
    <row r="738" spans="1:12" hidden="1" x14ac:dyDescent="0.3">
      <c r="A738" t="s">
        <v>8100</v>
      </c>
      <c r="B738">
        <v>1981</v>
      </c>
      <c r="C738">
        <v>119285432</v>
      </c>
      <c r="D738">
        <v>3</v>
      </c>
      <c r="E738" t="s">
        <v>163</v>
      </c>
      <c r="G738" t="b">
        <v>0</v>
      </c>
      <c r="H738" t="b">
        <v>0</v>
      </c>
      <c r="I738" t="b">
        <v>0</v>
      </c>
      <c r="J738" t="b">
        <v>0</v>
      </c>
      <c r="K738" s="2">
        <f>_xlfn.XLOOKUP(B738,Inflation_Stats!A:A,Inflation_Stats!C:C)*C738</f>
        <v>436238026.34245592</v>
      </c>
      <c r="L738">
        <f>IF(Everything_Movies[[#This Row],[letterboxd_million]],1,0)</f>
        <v>0</v>
      </c>
    </row>
    <row r="739" spans="1:12" hidden="1" x14ac:dyDescent="0.3">
      <c r="A739" t="s">
        <v>7999</v>
      </c>
      <c r="B739">
        <v>1982</v>
      </c>
      <c r="C739">
        <v>129795554</v>
      </c>
      <c r="D739">
        <v>3</v>
      </c>
      <c r="E739" t="s">
        <v>163</v>
      </c>
      <c r="G739" t="b">
        <v>0</v>
      </c>
      <c r="H739" t="b">
        <v>0</v>
      </c>
      <c r="I739" t="b">
        <v>0</v>
      </c>
      <c r="J739" t="b">
        <v>0</v>
      </c>
      <c r="K739" s="2">
        <f>_xlfn.XLOOKUP(B739,Inflation_Stats!A:A,Inflation_Stats!C:C)*C739</f>
        <v>435881110.60718215</v>
      </c>
      <c r="L739">
        <f>IF(Everything_Movies[[#This Row],[letterboxd_million]],1,0)</f>
        <v>0</v>
      </c>
    </row>
    <row r="740" spans="1:12" hidden="1" x14ac:dyDescent="0.3">
      <c r="A740" t="s">
        <v>1136</v>
      </c>
      <c r="B740">
        <v>2005</v>
      </c>
      <c r="C740">
        <v>262511490</v>
      </c>
      <c r="D740">
        <v>14</v>
      </c>
      <c r="E740" t="s">
        <v>163</v>
      </c>
      <c r="F740">
        <v>2.5</v>
      </c>
      <c r="G740" t="b">
        <v>0</v>
      </c>
      <c r="H740" t="b">
        <v>0</v>
      </c>
      <c r="I740" t="b">
        <v>0</v>
      </c>
      <c r="J740" t="b">
        <v>0</v>
      </c>
      <c r="K740" s="2">
        <f>_xlfn.XLOOKUP(B740,Inflation_Stats!A:A,Inflation_Stats!C:C)*C740</f>
        <v>435749394.60844529</v>
      </c>
      <c r="L740">
        <f>IF(Everything_Movies[[#This Row],[letterboxd_million]],1,0)</f>
        <v>0</v>
      </c>
    </row>
    <row r="741" spans="1:12" hidden="1" x14ac:dyDescent="0.3">
      <c r="A741" t="s">
        <v>4836</v>
      </c>
      <c r="B741">
        <v>2024</v>
      </c>
      <c r="C741">
        <v>422878491</v>
      </c>
      <c r="D741">
        <v>15</v>
      </c>
      <c r="E741" t="s">
        <v>163</v>
      </c>
      <c r="G741" t="b">
        <v>0</v>
      </c>
      <c r="H741" t="b">
        <v>0</v>
      </c>
      <c r="I741" t="b">
        <v>0</v>
      </c>
      <c r="J741" t="b">
        <v>0</v>
      </c>
      <c r="K741" s="2">
        <f>_xlfn.XLOOKUP(B741,Inflation_Stats!A:A,Inflation_Stats!C:C)*C741</f>
        <v>435141967.23899996</v>
      </c>
      <c r="L741">
        <f>IF(Everything_Movies[[#This Row],[letterboxd_million]],1,0)</f>
        <v>0</v>
      </c>
    </row>
    <row r="742" spans="1:12" hidden="1" x14ac:dyDescent="0.3">
      <c r="A742" t="s">
        <v>546</v>
      </c>
      <c r="B742">
        <v>2002</v>
      </c>
      <c r="C742">
        <v>242875078</v>
      </c>
      <c r="D742">
        <v>18</v>
      </c>
      <c r="E742" t="s">
        <v>163</v>
      </c>
      <c r="F742">
        <v>3.5</v>
      </c>
      <c r="G742" t="b">
        <v>0</v>
      </c>
      <c r="H742" t="b">
        <v>0</v>
      </c>
      <c r="I742" t="b">
        <v>0</v>
      </c>
      <c r="J742" t="b">
        <v>0</v>
      </c>
      <c r="K742" s="2">
        <f>_xlfn.XLOOKUP(B742,Inflation_Stats!A:A,Inflation_Stats!C:C)*C742</f>
        <v>434556140.03926033</v>
      </c>
      <c r="L742">
        <f>IF(Everything_Movies[[#This Row],[letterboxd_million]],1,0)</f>
        <v>0</v>
      </c>
    </row>
    <row r="743" spans="1:12" hidden="1" x14ac:dyDescent="0.3">
      <c r="A743" t="s">
        <v>4837</v>
      </c>
      <c r="B743">
        <v>2024</v>
      </c>
      <c r="C743">
        <v>422307398</v>
      </c>
      <c r="D743">
        <v>16</v>
      </c>
      <c r="E743" t="s">
        <v>163</v>
      </c>
      <c r="G743" t="b">
        <v>0</v>
      </c>
      <c r="H743" t="b">
        <v>0</v>
      </c>
      <c r="I743" t="b">
        <v>0</v>
      </c>
      <c r="J743" t="b">
        <v>0</v>
      </c>
      <c r="K743" s="2">
        <f>_xlfn.XLOOKUP(B743,Inflation_Stats!A:A,Inflation_Stats!C:C)*C743</f>
        <v>434554312.54199994</v>
      </c>
      <c r="L743">
        <f>IF(Everything_Movies[[#This Row],[letterboxd_million]],1,0)</f>
        <v>0</v>
      </c>
    </row>
    <row r="744" spans="1:12" hidden="1" x14ac:dyDescent="0.3">
      <c r="A744" t="s">
        <v>8379</v>
      </c>
      <c r="B744">
        <v>1978</v>
      </c>
      <c r="C744">
        <v>85196485</v>
      </c>
      <c r="D744">
        <v>4</v>
      </c>
      <c r="E744" t="s">
        <v>209</v>
      </c>
      <c r="G744" t="b">
        <v>0</v>
      </c>
      <c r="H744" t="b">
        <v>0</v>
      </c>
      <c r="I744" t="b">
        <v>0</v>
      </c>
      <c r="J744" t="b">
        <v>0</v>
      </c>
      <c r="K744" s="2">
        <f>_xlfn.XLOOKUP(B744,Inflation_Stats!A:A,Inflation_Stats!C:C)*C744</f>
        <v>432879201.23295331</v>
      </c>
      <c r="L744">
        <f>IF(Everything_Movies[[#This Row],[letterboxd_million]],1,0)</f>
        <v>0</v>
      </c>
    </row>
    <row r="745" spans="1:12" hidden="1" x14ac:dyDescent="0.3">
      <c r="A745" t="s">
        <v>2328</v>
      </c>
      <c r="B745">
        <v>2011</v>
      </c>
      <c r="C745">
        <v>299268508</v>
      </c>
      <c r="D745">
        <v>21</v>
      </c>
      <c r="E745" t="s">
        <v>163</v>
      </c>
      <c r="F745">
        <v>3.5</v>
      </c>
      <c r="G745" t="b">
        <v>0</v>
      </c>
      <c r="H745" t="b">
        <v>0</v>
      </c>
      <c r="I745" t="b">
        <v>0</v>
      </c>
      <c r="J745" t="b">
        <v>0</v>
      </c>
      <c r="K745" s="2">
        <f>_xlfn.XLOOKUP(B745,Inflation_Stats!A:A,Inflation_Stats!C:C)*C745</f>
        <v>431502977.55881006</v>
      </c>
      <c r="L745">
        <f>IF(Everything_Movies[[#This Row],[letterboxd_million]],1,0)</f>
        <v>0</v>
      </c>
    </row>
    <row r="746" spans="1:12" hidden="1" x14ac:dyDescent="0.3">
      <c r="A746" t="s">
        <v>2136</v>
      </c>
      <c r="B746">
        <v>2010</v>
      </c>
      <c r="C746">
        <v>294804195</v>
      </c>
      <c r="D746">
        <v>22</v>
      </c>
      <c r="E746" t="s">
        <v>163</v>
      </c>
      <c r="F746">
        <v>5</v>
      </c>
      <c r="G746" t="b">
        <v>0</v>
      </c>
      <c r="H746" t="b">
        <v>1</v>
      </c>
      <c r="I746" t="b">
        <v>1</v>
      </c>
      <c r="J746" t="b">
        <v>1</v>
      </c>
      <c r="K746" s="2">
        <f>_xlfn.XLOOKUP(B746,Inflation_Stats!A:A,Inflation_Stats!C:C)*C746</f>
        <v>431442058.90991366</v>
      </c>
      <c r="L746">
        <f>IF(Everything_Movies[[#This Row],[letterboxd_million]],1,0)</f>
        <v>1</v>
      </c>
    </row>
    <row r="747" spans="1:12" hidden="1" x14ac:dyDescent="0.3">
      <c r="A747" t="s">
        <v>2530</v>
      </c>
      <c r="B747">
        <v>2012</v>
      </c>
      <c r="C747">
        <v>306941670</v>
      </c>
      <c r="D747">
        <v>25</v>
      </c>
      <c r="E747" t="s">
        <v>163</v>
      </c>
      <c r="F747">
        <v>2.5</v>
      </c>
      <c r="G747" t="b">
        <v>0</v>
      </c>
      <c r="H747" t="b">
        <v>0</v>
      </c>
      <c r="I747" t="b">
        <v>0</v>
      </c>
      <c r="J747" t="b">
        <v>0</v>
      </c>
      <c r="K747" s="2">
        <f>_xlfn.XLOOKUP(B747,Inflation_Stats!A:A,Inflation_Stats!C:C)*C747</f>
        <v>429676305.71358997</v>
      </c>
      <c r="L747">
        <f>IF(Everything_Movies[[#This Row],[letterboxd_million]],1,0)</f>
        <v>0</v>
      </c>
    </row>
    <row r="748" spans="1:12" hidden="1" x14ac:dyDescent="0.3">
      <c r="A748" t="s">
        <v>2137</v>
      </c>
      <c r="B748">
        <v>2010</v>
      </c>
      <c r="C748">
        <v>293503354</v>
      </c>
      <c r="D748">
        <v>23</v>
      </c>
      <c r="E748" t="s">
        <v>163</v>
      </c>
      <c r="F748">
        <v>3</v>
      </c>
      <c r="G748" t="b">
        <v>0</v>
      </c>
      <c r="H748" t="b">
        <v>0</v>
      </c>
      <c r="I748" t="b">
        <v>0</v>
      </c>
      <c r="J748" t="b">
        <v>0</v>
      </c>
      <c r="K748" s="2">
        <f>_xlfn.XLOOKUP(B748,Inflation_Stats!A:A,Inflation_Stats!C:C)*C748</f>
        <v>429538295.22922915</v>
      </c>
      <c r="L748">
        <f>IF(Everything_Movies[[#This Row],[letterboxd_million]],1,0)</f>
        <v>0</v>
      </c>
    </row>
    <row r="749" spans="1:12" hidden="1" x14ac:dyDescent="0.3">
      <c r="A749" t="s">
        <v>347</v>
      </c>
      <c r="B749">
        <v>2001</v>
      </c>
      <c r="C749">
        <v>235926552</v>
      </c>
      <c r="D749">
        <v>17</v>
      </c>
      <c r="E749" t="s">
        <v>163</v>
      </c>
      <c r="G749" t="b">
        <v>0</v>
      </c>
      <c r="H749" t="b">
        <v>0</v>
      </c>
      <c r="I749" t="b">
        <v>0</v>
      </c>
      <c r="J749" t="b">
        <v>0</v>
      </c>
      <c r="K749" s="2">
        <f>_xlfn.XLOOKUP(B749,Inflation_Stats!A:A,Inflation_Stats!C:C)*C749</f>
        <v>428877700.98095495</v>
      </c>
      <c r="L749">
        <f>IF(Everything_Movies[[#This Row],[letterboxd_million]],1,0)</f>
        <v>0</v>
      </c>
    </row>
    <row r="750" spans="1:12" hidden="1" x14ac:dyDescent="0.3">
      <c r="A750" t="s">
        <v>5355</v>
      </c>
      <c r="B750">
        <v>1998</v>
      </c>
      <c r="C750">
        <v>218613188</v>
      </c>
      <c r="D750">
        <v>16</v>
      </c>
      <c r="E750" t="s">
        <v>163</v>
      </c>
      <c r="G750" t="b">
        <v>0</v>
      </c>
      <c r="H750" t="b">
        <v>0</v>
      </c>
      <c r="I750" t="b">
        <v>0</v>
      </c>
      <c r="J750" t="b">
        <v>0</v>
      </c>
      <c r="K750" s="2">
        <f>_xlfn.XLOOKUP(B750,Inflation_Stats!A:A,Inflation_Stats!C:C)*C750</f>
        <v>428763387.3872658</v>
      </c>
      <c r="L750">
        <f>IF(Everything_Movies[[#This Row],[letterboxd_million]],1,0)</f>
        <v>0</v>
      </c>
    </row>
    <row r="751" spans="1:12" hidden="1" x14ac:dyDescent="0.3">
      <c r="A751" t="s">
        <v>5160</v>
      </c>
      <c r="B751">
        <v>1999</v>
      </c>
      <c r="C751">
        <v>222104681</v>
      </c>
      <c r="D751">
        <v>14</v>
      </c>
      <c r="E751" t="s">
        <v>163</v>
      </c>
      <c r="G751" t="b">
        <v>0</v>
      </c>
      <c r="H751" t="b">
        <v>0</v>
      </c>
      <c r="I751" t="b">
        <v>0</v>
      </c>
      <c r="J751" t="b">
        <v>0</v>
      </c>
      <c r="K751" s="2">
        <f>_xlfn.XLOOKUP(B751,Inflation_Stats!A:A,Inflation_Stats!C:C)*C751</f>
        <v>428751191.0956651</v>
      </c>
      <c r="L751">
        <f>IF(Everything_Movies[[#This Row],[letterboxd_million]],1,0)</f>
        <v>0</v>
      </c>
    </row>
    <row r="752" spans="1:12" hidden="1" x14ac:dyDescent="0.3">
      <c r="A752" t="s">
        <v>742</v>
      </c>
      <c r="B752">
        <v>2003</v>
      </c>
      <c r="C752">
        <v>245285165</v>
      </c>
      <c r="D752">
        <v>15</v>
      </c>
      <c r="E752" t="s">
        <v>163</v>
      </c>
      <c r="G752" t="b">
        <v>0</v>
      </c>
      <c r="H752" t="b">
        <v>0</v>
      </c>
      <c r="I752" t="b">
        <v>0</v>
      </c>
      <c r="J752" t="b">
        <v>0</v>
      </c>
      <c r="K752" s="2">
        <f>_xlfn.XLOOKUP(B752,Inflation_Stats!A:A,Inflation_Stats!C:C)*C752</f>
        <v>428582331.92696965</v>
      </c>
      <c r="L752">
        <f>IF(Everything_Movies[[#This Row],[letterboxd_million]],1,0)</f>
        <v>0</v>
      </c>
    </row>
    <row r="753" spans="1:12" hidden="1" x14ac:dyDescent="0.3">
      <c r="A753" t="s">
        <v>3318</v>
      </c>
      <c r="B753">
        <v>2016</v>
      </c>
      <c r="C753">
        <v>320392818</v>
      </c>
      <c r="D753">
        <v>29</v>
      </c>
      <c r="E753" t="s">
        <v>163</v>
      </c>
      <c r="F753">
        <v>3.5</v>
      </c>
      <c r="G753" t="b">
        <v>0</v>
      </c>
      <c r="H753" t="b">
        <v>0</v>
      </c>
      <c r="I753" t="b">
        <v>0</v>
      </c>
      <c r="J753" t="b">
        <v>1</v>
      </c>
      <c r="K753" s="2">
        <f>_xlfn.XLOOKUP(B753,Inflation_Stats!A:A,Inflation_Stats!C:C)*C753</f>
        <v>428046872.39630425</v>
      </c>
      <c r="L753">
        <f>IF(Everything_Movies[[#This Row],[letterboxd_million]],1,0)</f>
        <v>1</v>
      </c>
    </row>
    <row r="754" spans="1:12" hidden="1" x14ac:dyDescent="0.3">
      <c r="A754" t="s">
        <v>743</v>
      </c>
      <c r="B754">
        <v>2003</v>
      </c>
      <c r="C754">
        <v>244931766</v>
      </c>
      <c r="D754">
        <v>16</v>
      </c>
      <c r="E754" t="s">
        <v>163</v>
      </c>
      <c r="F754">
        <v>3.5</v>
      </c>
      <c r="G754" t="b">
        <v>0</v>
      </c>
      <c r="H754" t="b">
        <v>0</v>
      </c>
      <c r="I754" t="b">
        <v>0</v>
      </c>
      <c r="J754" t="b">
        <v>1</v>
      </c>
      <c r="K754" s="2">
        <f>_xlfn.XLOOKUP(B754,Inflation_Stats!A:A,Inflation_Stats!C:C)*C754</f>
        <v>427964844.24678051</v>
      </c>
      <c r="L754">
        <f>IF(Everything_Movies[[#This Row],[letterboxd_million]],1,0)</f>
        <v>1</v>
      </c>
    </row>
    <row r="755" spans="1:12" hidden="1" x14ac:dyDescent="0.3">
      <c r="A755" t="s">
        <v>2138</v>
      </c>
      <c r="B755">
        <v>2010</v>
      </c>
      <c r="C755">
        <v>290745055</v>
      </c>
      <c r="D755">
        <v>24</v>
      </c>
      <c r="E755" t="s">
        <v>163</v>
      </c>
      <c r="G755" t="b">
        <v>0</v>
      </c>
      <c r="H755" t="b">
        <v>0</v>
      </c>
      <c r="I755" t="b">
        <v>0</v>
      </c>
      <c r="J755" t="b">
        <v>0</v>
      </c>
      <c r="K755" s="2">
        <f>_xlfn.XLOOKUP(B755,Inflation_Stats!A:A,Inflation_Stats!C:C)*C755</f>
        <v>425501560.94989115</v>
      </c>
      <c r="L755">
        <f>IF(Everything_Movies[[#This Row],[letterboxd_million]],1,0)</f>
        <v>0</v>
      </c>
    </row>
    <row r="756" spans="1:12" hidden="1" x14ac:dyDescent="0.3">
      <c r="A756" t="s">
        <v>8190</v>
      </c>
      <c r="B756">
        <v>1980</v>
      </c>
      <c r="C756">
        <v>103290500</v>
      </c>
      <c r="D756">
        <v>2</v>
      </c>
      <c r="E756" t="s">
        <v>163</v>
      </c>
      <c r="G756" t="b">
        <v>0</v>
      </c>
      <c r="H756" t="b">
        <v>0</v>
      </c>
      <c r="I756" t="b">
        <v>0</v>
      </c>
      <c r="J756" t="b">
        <v>0</v>
      </c>
      <c r="K756" s="2">
        <f>_xlfn.XLOOKUP(B756,Inflation_Stats!A:A,Inflation_Stats!C:C)*C756</f>
        <v>424960940.26315069</v>
      </c>
      <c r="L756">
        <f>IF(Everything_Movies[[#This Row],[letterboxd_million]],1,0)</f>
        <v>0</v>
      </c>
    </row>
    <row r="757" spans="1:12" hidden="1" x14ac:dyDescent="0.3">
      <c r="A757" t="s">
        <v>2531</v>
      </c>
      <c r="B757">
        <v>2012</v>
      </c>
      <c r="C757">
        <v>303025485</v>
      </c>
      <c r="D757">
        <v>26</v>
      </c>
      <c r="E757" t="s">
        <v>163</v>
      </c>
      <c r="G757" t="b">
        <v>0</v>
      </c>
      <c r="H757" t="b">
        <v>0</v>
      </c>
      <c r="I757" t="b">
        <v>0</v>
      </c>
      <c r="J757" t="b">
        <v>0</v>
      </c>
      <c r="K757" s="2">
        <f>_xlfn.XLOOKUP(B757,Inflation_Stats!A:A,Inflation_Stats!C:C)*C757</f>
        <v>424194182.9920612</v>
      </c>
      <c r="L757">
        <f>IF(Everything_Movies[[#This Row],[letterboxd_million]],1,0)</f>
        <v>0</v>
      </c>
    </row>
    <row r="758" spans="1:12" hidden="1" x14ac:dyDescent="0.3">
      <c r="A758" t="s">
        <v>4648</v>
      </c>
      <c r="B758">
        <v>2023</v>
      </c>
      <c r="C758">
        <v>397800317</v>
      </c>
      <c r="D758">
        <v>19</v>
      </c>
      <c r="E758" t="s">
        <v>163</v>
      </c>
      <c r="G758" t="b">
        <v>0</v>
      </c>
      <c r="H758" t="b">
        <v>0</v>
      </c>
      <c r="I758" t="b">
        <v>0</v>
      </c>
      <c r="J758" t="b">
        <v>0</v>
      </c>
      <c r="K758" s="2">
        <f>_xlfn.XLOOKUP(B758,Inflation_Stats!A:A,Inflation_Stats!C:C)*C758</f>
        <v>423253968.08356196</v>
      </c>
      <c r="L758">
        <f>IF(Everything_Movies[[#This Row],[letterboxd_million]],1,0)</f>
        <v>0</v>
      </c>
    </row>
    <row r="759" spans="1:12" hidden="1" x14ac:dyDescent="0.3">
      <c r="A759" t="s">
        <v>2532</v>
      </c>
      <c r="B759">
        <v>2012</v>
      </c>
      <c r="C759">
        <v>301970083</v>
      </c>
      <c r="D759">
        <v>27</v>
      </c>
      <c r="E759" t="s">
        <v>163</v>
      </c>
      <c r="G759" t="b">
        <v>0</v>
      </c>
      <c r="H759" t="b">
        <v>0</v>
      </c>
      <c r="I759" t="b">
        <v>0</v>
      </c>
      <c r="J759" t="b">
        <v>0</v>
      </c>
      <c r="K759" s="2">
        <f>_xlfn.XLOOKUP(B759,Inflation_Stats!A:A,Inflation_Stats!C:C)*C759</f>
        <v>422716764.71775937</v>
      </c>
      <c r="L759">
        <f>IF(Everything_Movies[[#This Row],[letterboxd_million]],1,0)</f>
        <v>0</v>
      </c>
    </row>
    <row r="760" spans="1:12" hidden="1" x14ac:dyDescent="0.3">
      <c r="A760" t="s">
        <v>177</v>
      </c>
      <c r="B760">
        <v>2000</v>
      </c>
      <c r="C760">
        <v>224834564</v>
      </c>
      <c r="D760">
        <v>16</v>
      </c>
      <c r="E760" t="s">
        <v>163</v>
      </c>
      <c r="F760">
        <v>3</v>
      </c>
      <c r="G760" t="b">
        <v>0</v>
      </c>
      <c r="H760" t="b">
        <v>0</v>
      </c>
      <c r="I760" t="b">
        <v>0</v>
      </c>
      <c r="J760" t="b">
        <v>0</v>
      </c>
      <c r="K760" s="2">
        <f>_xlfn.XLOOKUP(B760,Inflation_Stats!A:A,Inflation_Stats!C:C)*C760</f>
        <v>422610478.19786787</v>
      </c>
      <c r="L760">
        <f>IF(Everything_Movies[[#This Row],[letterboxd_million]],1,0)</f>
        <v>0</v>
      </c>
    </row>
    <row r="761" spans="1:12" hidden="1" x14ac:dyDescent="0.3">
      <c r="A761" t="s">
        <v>1538</v>
      </c>
      <c r="B761">
        <v>2007</v>
      </c>
      <c r="C761">
        <v>269755430</v>
      </c>
      <c r="D761">
        <v>19</v>
      </c>
      <c r="E761" t="s">
        <v>163</v>
      </c>
      <c r="F761">
        <v>4</v>
      </c>
      <c r="G761" t="b">
        <v>0</v>
      </c>
      <c r="H761" t="b">
        <v>0</v>
      </c>
      <c r="I761" t="b">
        <v>0</v>
      </c>
      <c r="J761" t="b">
        <v>0</v>
      </c>
      <c r="K761" s="2">
        <f>_xlfn.XLOOKUP(B761,Inflation_Stats!A:A,Inflation_Stats!C:C)*C761</f>
        <v>422487891.66111469</v>
      </c>
      <c r="L761">
        <f>IF(Everything_Movies[[#This Row],[letterboxd_million]],1,0)</f>
        <v>0</v>
      </c>
    </row>
    <row r="762" spans="1:12" hidden="1" x14ac:dyDescent="0.3">
      <c r="A762" t="s">
        <v>1334</v>
      </c>
      <c r="B762">
        <v>2006</v>
      </c>
      <c r="C762">
        <v>262552893</v>
      </c>
      <c r="D762">
        <v>15</v>
      </c>
      <c r="E762" t="s">
        <v>163</v>
      </c>
      <c r="G762" t="b">
        <v>0</v>
      </c>
      <c r="H762" t="b">
        <v>0</v>
      </c>
      <c r="I762" t="b">
        <v>0</v>
      </c>
      <c r="J762" t="b">
        <v>0</v>
      </c>
      <c r="K762" s="2">
        <f>_xlfn.XLOOKUP(B762,Inflation_Stats!A:A,Inflation_Stats!C:C)*C762</f>
        <v>421487543.98910022</v>
      </c>
      <c r="L762">
        <f>IF(Everything_Movies[[#This Row],[letterboxd_million]],1,0)</f>
        <v>0</v>
      </c>
    </row>
    <row r="763" spans="1:12" hidden="1" x14ac:dyDescent="0.3">
      <c r="A763" t="s">
        <v>3120</v>
      </c>
      <c r="B763">
        <v>2015</v>
      </c>
      <c r="C763">
        <v>312296056</v>
      </c>
      <c r="D763">
        <v>25</v>
      </c>
      <c r="E763" t="s">
        <v>163</v>
      </c>
      <c r="G763" t="b">
        <v>0</v>
      </c>
      <c r="H763" t="b">
        <v>0</v>
      </c>
      <c r="I763" t="b">
        <v>0</v>
      </c>
      <c r="J763" t="b">
        <v>0</v>
      </c>
      <c r="K763" s="2">
        <f>_xlfn.XLOOKUP(B763,Inflation_Stats!A:A,Inflation_Stats!C:C)*C763</f>
        <v>420150152.93735009</v>
      </c>
      <c r="L763">
        <f>IF(Everything_Movies[[#This Row],[letterboxd_million]],1,0)</f>
        <v>0</v>
      </c>
    </row>
    <row r="764" spans="1:12" hidden="1" x14ac:dyDescent="0.3">
      <c r="A764" t="s">
        <v>2725</v>
      </c>
      <c r="B764">
        <v>2013</v>
      </c>
      <c r="C764">
        <v>304654182</v>
      </c>
      <c r="D764">
        <v>24</v>
      </c>
      <c r="E764" t="s">
        <v>163</v>
      </c>
      <c r="G764" t="b">
        <v>0</v>
      </c>
      <c r="H764" t="b">
        <v>0</v>
      </c>
      <c r="I764" t="b">
        <v>0</v>
      </c>
      <c r="J764" t="b">
        <v>0</v>
      </c>
      <c r="K764" s="2">
        <f>_xlfn.XLOOKUP(B764,Inflation_Stats!A:A,Inflation_Stats!C:C)*C764</f>
        <v>419345266.23394018</v>
      </c>
      <c r="L764">
        <f>IF(Everything_Movies[[#This Row],[letterboxd_million]],1,0)</f>
        <v>0</v>
      </c>
    </row>
    <row r="765" spans="1:12" hidden="1" x14ac:dyDescent="0.3">
      <c r="A765" t="s">
        <v>3319</v>
      </c>
      <c r="B765">
        <v>2016</v>
      </c>
      <c r="C765">
        <v>312242626</v>
      </c>
      <c r="D765">
        <v>30</v>
      </c>
      <c r="E765" t="s">
        <v>163</v>
      </c>
      <c r="G765" t="b">
        <v>0</v>
      </c>
      <c r="H765" t="b">
        <v>0</v>
      </c>
      <c r="I765" t="b">
        <v>0</v>
      </c>
      <c r="J765" t="b">
        <v>0</v>
      </c>
      <c r="K765" s="2">
        <f>_xlfn.XLOOKUP(B765,Inflation_Stats!A:A,Inflation_Stats!C:C)*C765</f>
        <v>417158163.28975558</v>
      </c>
      <c r="L765">
        <f>IF(Everything_Movies[[#This Row],[letterboxd_million]],1,0)</f>
        <v>0</v>
      </c>
    </row>
    <row r="766" spans="1:12" hidden="1" x14ac:dyDescent="0.3">
      <c r="A766" t="s">
        <v>8000</v>
      </c>
      <c r="B766">
        <v>1982</v>
      </c>
      <c r="C766">
        <v>124146897</v>
      </c>
      <c r="D766">
        <v>4</v>
      </c>
      <c r="E766" t="s">
        <v>163</v>
      </c>
      <c r="G766" t="b">
        <v>0</v>
      </c>
      <c r="H766" t="b">
        <v>0</v>
      </c>
      <c r="I766" t="b">
        <v>0</v>
      </c>
      <c r="J766" t="b">
        <v>0</v>
      </c>
      <c r="K766" s="2">
        <f>_xlfn.XLOOKUP(B766,Inflation_Stats!A:A,Inflation_Stats!C:C)*C766</f>
        <v>416911717.50609773</v>
      </c>
      <c r="L766">
        <f>IF(Everything_Movies[[#This Row],[letterboxd_million]],1,0)</f>
        <v>0</v>
      </c>
    </row>
    <row r="767" spans="1:12" hidden="1" x14ac:dyDescent="0.3">
      <c r="A767" t="s">
        <v>8191</v>
      </c>
      <c r="B767">
        <v>1980</v>
      </c>
      <c r="C767">
        <v>101300000</v>
      </c>
      <c r="D767">
        <v>3</v>
      </c>
      <c r="E767" t="s">
        <v>163</v>
      </c>
      <c r="G767" t="b">
        <v>0</v>
      </c>
      <c r="H767" t="b">
        <v>0</v>
      </c>
      <c r="I767" t="b">
        <v>0</v>
      </c>
      <c r="J767" t="b">
        <v>0</v>
      </c>
      <c r="K767" s="2">
        <f>_xlfn.XLOOKUP(B767,Inflation_Stats!A:A,Inflation_Stats!C:C)*C767</f>
        <v>416771564.16763562</v>
      </c>
      <c r="L767">
        <f>IF(Everything_Movies[[#This Row],[letterboxd_million]],1,0)</f>
        <v>0</v>
      </c>
    </row>
    <row r="768" spans="1:12" hidden="1" x14ac:dyDescent="0.3">
      <c r="A768" t="s">
        <v>2925</v>
      </c>
      <c r="B768">
        <v>2014</v>
      </c>
      <c r="C768">
        <v>307166834</v>
      </c>
      <c r="D768">
        <v>27</v>
      </c>
      <c r="E768" t="s">
        <v>163</v>
      </c>
      <c r="F768">
        <v>3.5</v>
      </c>
      <c r="G768" t="b">
        <v>0</v>
      </c>
      <c r="H768" t="b">
        <v>0</v>
      </c>
      <c r="I768" t="b">
        <v>0</v>
      </c>
      <c r="J768" t="b">
        <v>1</v>
      </c>
      <c r="K768" s="2">
        <f>_xlfn.XLOOKUP(B768,Inflation_Stats!A:A,Inflation_Stats!C:C)*C768</f>
        <v>416555506.614021</v>
      </c>
      <c r="L768">
        <f>IF(Everything_Movies[[#This Row],[letterboxd_million]],1,0)</f>
        <v>1</v>
      </c>
    </row>
    <row r="769" spans="1:12" hidden="1" x14ac:dyDescent="0.3">
      <c r="A769" t="s">
        <v>4838</v>
      </c>
      <c r="B769">
        <v>2024</v>
      </c>
      <c r="C769">
        <v>404550184</v>
      </c>
      <c r="D769">
        <v>17</v>
      </c>
      <c r="E769" t="s">
        <v>163</v>
      </c>
      <c r="G769" t="b">
        <v>0</v>
      </c>
      <c r="H769" t="b">
        <v>0</v>
      </c>
      <c r="I769" t="b">
        <v>0</v>
      </c>
      <c r="J769" t="b">
        <v>0</v>
      </c>
      <c r="K769" s="2">
        <f>_xlfn.XLOOKUP(B769,Inflation_Stats!A:A,Inflation_Stats!C:C)*C769</f>
        <v>416282139.33599997</v>
      </c>
      <c r="L769">
        <f>IF(Everything_Movies[[#This Row],[letterboxd_million]],1,0)</f>
        <v>0</v>
      </c>
    </row>
    <row r="770" spans="1:12" hidden="1" x14ac:dyDescent="0.3">
      <c r="A770" t="s">
        <v>2329</v>
      </c>
      <c r="B770">
        <v>2011</v>
      </c>
      <c r="C770">
        <v>288383523</v>
      </c>
      <c r="D770">
        <v>22</v>
      </c>
      <c r="E770" t="s">
        <v>163</v>
      </c>
      <c r="F770">
        <v>3.5</v>
      </c>
      <c r="G770" t="b">
        <v>0</v>
      </c>
      <c r="H770" t="b">
        <v>0</v>
      </c>
      <c r="I770" t="b">
        <v>0</v>
      </c>
      <c r="J770" t="b">
        <v>0</v>
      </c>
      <c r="K770" s="2">
        <f>_xlfn.XLOOKUP(B770,Inflation_Stats!A:A,Inflation_Stats!C:C)*C770</f>
        <v>415808364.48517859</v>
      </c>
      <c r="L770">
        <f>IF(Everything_Movies[[#This Row],[letterboxd_million]],1,0)</f>
        <v>0</v>
      </c>
    </row>
    <row r="771" spans="1:12" hidden="1" x14ac:dyDescent="0.3">
      <c r="A771" t="s">
        <v>5021</v>
      </c>
      <c r="B771">
        <v>2025</v>
      </c>
      <c r="C771">
        <v>415101577</v>
      </c>
      <c r="D771">
        <v>9</v>
      </c>
      <c r="E771" t="s">
        <v>163</v>
      </c>
      <c r="F771">
        <v>2.5</v>
      </c>
      <c r="G771" t="b">
        <v>0</v>
      </c>
      <c r="H771" t="b">
        <v>0</v>
      </c>
      <c r="I771" t="b">
        <v>0</v>
      </c>
      <c r="J771" t="b">
        <v>0</v>
      </c>
      <c r="K771" s="2">
        <f>_xlfn.XLOOKUP(B771,Inflation_Stats!A:A,Inflation_Stats!C:C)*C771</f>
        <v>415101577</v>
      </c>
      <c r="L771">
        <f>IF(Everything_Movies[[#This Row],[letterboxd_million]],1,0)</f>
        <v>0</v>
      </c>
    </row>
    <row r="772" spans="1:12" hidden="1" x14ac:dyDescent="0.3">
      <c r="A772" t="s">
        <v>8380</v>
      </c>
      <c r="B772">
        <v>1978</v>
      </c>
      <c r="C772">
        <v>81640278</v>
      </c>
      <c r="D772">
        <v>5</v>
      </c>
      <c r="E772" t="s">
        <v>209</v>
      </c>
      <c r="G772" t="b">
        <v>0</v>
      </c>
      <c r="H772" t="b">
        <v>0</v>
      </c>
      <c r="I772" t="b">
        <v>0</v>
      </c>
      <c r="J772" t="b">
        <v>0</v>
      </c>
      <c r="K772" s="2">
        <f>_xlfn.XLOOKUP(B772,Inflation_Stats!A:A,Inflation_Stats!C:C)*C772</f>
        <v>414810286.23512167</v>
      </c>
      <c r="L772">
        <f>IF(Everything_Movies[[#This Row],[letterboxd_million]],1,0)</f>
        <v>0</v>
      </c>
    </row>
    <row r="773" spans="1:12" hidden="1" x14ac:dyDescent="0.3">
      <c r="A773" t="s">
        <v>744</v>
      </c>
      <c r="B773">
        <v>2003</v>
      </c>
      <c r="C773">
        <v>236350661</v>
      </c>
      <c r="D773">
        <v>17</v>
      </c>
      <c r="E773" t="s">
        <v>163</v>
      </c>
      <c r="F773">
        <v>2</v>
      </c>
      <c r="G773" t="b">
        <v>0</v>
      </c>
      <c r="H773" t="b">
        <v>0</v>
      </c>
      <c r="I773" t="b">
        <v>0</v>
      </c>
      <c r="J773" t="b">
        <v>0</v>
      </c>
      <c r="K773" s="2">
        <f>_xlfn.XLOOKUP(B773,Inflation_Stats!A:A,Inflation_Stats!C:C)*C773</f>
        <v>412971234.70088655</v>
      </c>
      <c r="L773">
        <f>IF(Everything_Movies[[#This Row],[letterboxd_million]],1,0)</f>
        <v>0</v>
      </c>
    </row>
    <row r="774" spans="1:12" hidden="1" x14ac:dyDescent="0.3">
      <c r="A774" t="s">
        <v>3713</v>
      </c>
      <c r="B774">
        <v>2018</v>
      </c>
      <c r="C774">
        <v>321752656</v>
      </c>
      <c r="D774">
        <v>33</v>
      </c>
      <c r="E774" t="s">
        <v>163</v>
      </c>
      <c r="F774">
        <v>3.5</v>
      </c>
      <c r="G774" t="b">
        <v>0</v>
      </c>
      <c r="H774" t="b">
        <v>1</v>
      </c>
      <c r="I774" t="b">
        <v>0</v>
      </c>
      <c r="J774" t="b">
        <v>1</v>
      </c>
      <c r="K774" s="2">
        <f>_xlfn.XLOOKUP(B774,Inflation_Stats!A:A,Inflation_Stats!C:C)*C774</f>
        <v>412362545.9278422</v>
      </c>
      <c r="L774">
        <f>IF(Everything_Movies[[#This Row],[letterboxd_million]],1,0)</f>
        <v>1</v>
      </c>
    </row>
    <row r="775" spans="1:12" hidden="1" x14ac:dyDescent="0.3">
      <c r="A775" t="s">
        <v>3900</v>
      </c>
      <c r="B775">
        <v>2019</v>
      </c>
      <c r="C775">
        <v>327777335</v>
      </c>
      <c r="D775">
        <v>27</v>
      </c>
      <c r="E775" t="s">
        <v>163</v>
      </c>
      <c r="F775">
        <v>4</v>
      </c>
      <c r="G775" t="b">
        <v>0</v>
      </c>
      <c r="H775" t="b">
        <v>0</v>
      </c>
      <c r="I775" t="b">
        <v>0</v>
      </c>
      <c r="J775" t="b">
        <v>0</v>
      </c>
      <c r="K775" s="2">
        <f>_xlfn.XLOOKUP(B775,Inflation_Stats!A:A,Inflation_Stats!C:C)*C775</f>
        <v>412251085.21715117</v>
      </c>
      <c r="L775">
        <f>IF(Everything_Movies[[#This Row],[letterboxd_million]],1,0)</f>
        <v>0</v>
      </c>
    </row>
    <row r="776" spans="1:12" hidden="1" x14ac:dyDescent="0.3">
      <c r="A776" t="s">
        <v>3901</v>
      </c>
      <c r="B776">
        <v>2019</v>
      </c>
      <c r="C776">
        <v>327598891</v>
      </c>
      <c r="D776">
        <v>28</v>
      </c>
      <c r="E776" t="s">
        <v>163</v>
      </c>
      <c r="G776" t="b">
        <v>0</v>
      </c>
      <c r="H776" t="b">
        <v>0</v>
      </c>
      <c r="I776" t="b">
        <v>0</v>
      </c>
      <c r="J776" t="b">
        <v>0</v>
      </c>
      <c r="K776" s="2">
        <f>_xlfn.XLOOKUP(B776,Inflation_Stats!A:A,Inflation_Stats!C:C)*C776</f>
        <v>412026653.18724746</v>
      </c>
      <c r="L776">
        <f>IF(Everything_Movies[[#This Row],[letterboxd_million]],1,0)</f>
        <v>0</v>
      </c>
    </row>
    <row r="777" spans="1:12" hidden="1" x14ac:dyDescent="0.3">
      <c r="A777" t="s">
        <v>5161</v>
      </c>
      <c r="B777">
        <v>1999</v>
      </c>
      <c r="C777">
        <v>212404396</v>
      </c>
      <c r="D777">
        <v>15</v>
      </c>
      <c r="E777" t="s">
        <v>163</v>
      </c>
      <c r="G777" t="b">
        <v>0</v>
      </c>
      <c r="H777" t="b">
        <v>0</v>
      </c>
      <c r="I777" t="b">
        <v>0</v>
      </c>
      <c r="J777" t="b">
        <v>0</v>
      </c>
      <c r="K777" s="2">
        <f>_xlfn.XLOOKUP(B777,Inflation_Stats!A:A,Inflation_Stats!C:C)*C777</f>
        <v>410025747.17889589</v>
      </c>
      <c r="L777">
        <f>IF(Everything_Movies[[#This Row],[letterboxd_million]],1,0)</f>
        <v>0</v>
      </c>
    </row>
    <row r="778" spans="1:12" hidden="1" x14ac:dyDescent="0.3">
      <c r="A778" t="s">
        <v>6307</v>
      </c>
      <c r="B778">
        <v>1993</v>
      </c>
      <c r="C778">
        <v>183875799</v>
      </c>
      <c r="D778">
        <v>3</v>
      </c>
      <c r="E778" t="s">
        <v>163</v>
      </c>
      <c r="F778">
        <v>4</v>
      </c>
      <c r="G778" t="b">
        <v>0</v>
      </c>
      <c r="H778" t="b">
        <v>0</v>
      </c>
      <c r="I778" t="b">
        <v>0</v>
      </c>
      <c r="J778" t="b">
        <v>0</v>
      </c>
      <c r="K778" s="2">
        <f>_xlfn.XLOOKUP(B778,Inflation_Stats!A:A,Inflation_Stats!C:C)*C778</f>
        <v>409592443.41887832</v>
      </c>
      <c r="L778">
        <f>IF(Everything_Movies[[#This Row],[letterboxd_million]],1,0)</f>
        <v>0</v>
      </c>
    </row>
    <row r="779" spans="1:12" hidden="1" x14ac:dyDescent="0.3">
      <c r="A779" t="s">
        <v>5162</v>
      </c>
      <c r="B779">
        <v>1999</v>
      </c>
      <c r="C779">
        <v>211989043</v>
      </c>
      <c r="D779">
        <v>16</v>
      </c>
      <c r="E779" t="s">
        <v>163</v>
      </c>
      <c r="G779" t="b">
        <v>0</v>
      </c>
      <c r="H779" t="b">
        <v>0</v>
      </c>
      <c r="I779" t="b">
        <v>0</v>
      </c>
      <c r="J779" t="b">
        <v>0</v>
      </c>
      <c r="K779" s="2">
        <f>_xlfn.XLOOKUP(B779,Inflation_Stats!A:A,Inflation_Stats!C:C)*C779</f>
        <v>409223949.15882105</v>
      </c>
      <c r="L779">
        <f>IF(Everything_Movies[[#This Row],[letterboxd_million]],1,0)</f>
        <v>0</v>
      </c>
    </row>
    <row r="780" spans="1:12" hidden="1" x14ac:dyDescent="0.3">
      <c r="A780" t="s">
        <v>4839</v>
      </c>
      <c r="B780">
        <v>2024</v>
      </c>
      <c r="C780">
        <v>397378150</v>
      </c>
      <c r="D780">
        <v>18</v>
      </c>
      <c r="E780" t="s">
        <v>163</v>
      </c>
      <c r="F780">
        <v>3.5</v>
      </c>
      <c r="G780" t="b">
        <v>0</v>
      </c>
      <c r="H780" t="b">
        <v>0</v>
      </c>
      <c r="I780" t="b">
        <v>0</v>
      </c>
      <c r="J780" t="b">
        <v>0</v>
      </c>
      <c r="K780" s="2">
        <f>_xlfn.XLOOKUP(B780,Inflation_Stats!A:A,Inflation_Stats!C:C)*C780</f>
        <v>408902116.34999996</v>
      </c>
      <c r="L780">
        <f>IF(Everything_Movies[[#This Row],[letterboxd_million]],1,0)</f>
        <v>0</v>
      </c>
    </row>
    <row r="781" spans="1:12" hidden="1" x14ac:dyDescent="0.3">
      <c r="A781" t="s">
        <v>4649</v>
      </c>
      <c r="B781">
        <v>2023</v>
      </c>
      <c r="C781">
        <v>383963057</v>
      </c>
      <c r="D781">
        <v>20</v>
      </c>
      <c r="E781" t="s">
        <v>163</v>
      </c>
      <c r="F781">
        <v>3</v>
      </c>
      <c r="G781" t="b">
        <v>0</v>
      </c>
      <c r="H781" t="b">
        <v>0</v>
      </c>
      <c r="I781" t="b">
        <v>0</v>
      </c>
      <c r="J781" t="b">
        <v>0</v>
      </c>
      <c r="K781" s="2">
        <f>_xlfn.XLOOKUP(B781,Inflation_Stats!A:A,Inflation_Stats!C:C)*C781</f>
        <v>408531317.16520196</v>
      </c>
      <c r="L781">
        <f>IF(Everything_Movies[[#This Row],[letterboxd_million]],1,0)</f>
        <v>0</v>
      </c>
    </row>
    <row r="782" spans="1:12" hidden="1" x14ac:dyDescent="0.3">
      <c r="A782" t="s">
        <v>3514</v>
      </c>
      <c r="B782">
        <v>2017</v>
      </c>
      <c r="C782">
        <v>311950384</v>
      </c>
      <c r="D782">
        <v>29</v>
      </c>
      <c r="E782" t="s">
        <v>163</v>
      </c>
      <c r="F782">
        <v>4</v>
      </c>
      <c r="G782" t="b">
        <v>0</v>
      </c>
      <c r="H782" t="b">
        <v>0</v>
      </c>
      <c r="I782" t="b">
        <v>1</v>
      </c>
      <c r="J782" t="b">
        <v>1</v>
      </c>
      <c r="K782" s="2">
        <f>_xlfn.XLOOKUP(B782,Inflation_Stats!A:A,Inflation_Stats!C:C)*C782</f>
        <v>408195618.1115272</v>
      </c>
      <c r="L782">
        <f>IF(Everything_Movies[[#This Row],[letterboxd_million]],1,0)</f>
        <v>1</v>
      </c>
    </row>
    <row r="783" spans="1:12" hidden="1" x14ac:dyDescent="0.3">
      <c r="A783" t="s">
        <v>2139</v>
      </c>
      <c r="B783">
        <v>2010</v>
      </c>
      <c r="C783">
        <v>278780441</v>
      </c>
      <c r="D783">
        <v>25</v>
      </c>
      <c r="E783" t="s">
        <v>163</v>
      </c>
      <c r="G783" t="b">
        <v>0</v>
      </c>
      <c r="H783" t="b">
        <v>0</v>
      </c>
      <c r="I783" t="b">
        <v>0</v>
      </c>
      <c r="J783" t="b">
        <v>0</v>
      </c>
      <c r="K783" s="2">
        <f>_xlfn.XLOOKUP(B783,Inflation_Stats!A:A,Inflation_Stats!C:C)*C783</f>
        <v>407991505.8496834</v>
      </c>
      <c r="L783">
        <f>IF(Everything_Movies[[#This Row],[letterboxd_million]],1,0)</f>
        <v>0</v>
      </c>
    </row>
    <row r="784" spans="1:12" hidden="1" x14ac:dyDescent="0.3">
      <c r="A784" t="s">
        <v>745</v>
      </c>
      <c r="B784">
        <v>2003</v>
      </c>
      <c r="C784">
        <v>232722935</v>
      </c>
      <c r="D784">
        <v>18</v>
      </c>
      <c r="E784" t="s">
        <v>163</v>
      </c>
      <c r="G784" t="b">
        <v>0</v>
      </c>
      <c r="H784" t="b">
        <v>0</v>
      </c>
      <c r="I784" t="b">
        <v>0</v>
      </c>
      <c r="J784" t="b">
        <v>0</v>
      </c>
      <c r="K784" s="2">
        <f>_xlfn.XLOOKUP(B784,Inflation_Stats!A:A,Inflation_Stats!C:C)*C784</f>
        <v>406632574.68175292</v>
      </c>
      <c r="L784">
        <f>IF(Everything_Movies[[#This Row],[letterboxd_million]],1,0)</f>
        <v>0</v>
      </c>
    </row>
    <row r="785" spans="1:12" hidden="1" x14ac:dyDescent="0.3">
      <c r="A785" t="s">
        <v>1737</v>
      </c>
      <c r="B785">
        <v>2008</v>
      </c>
      <c r="C785">
        <v>269958228</v>
      </c>
      <c r="D785">
        <v>19</v>
      </c>
      <c r="E785" t="s">
        <v>163</v>
      </c>
      <c r="G785" t="b">
        <v>0</v>
      </c>
      <c r="H785" t="b">
        <v>1</v>
      </c>
      <c r="I785" t="b">
        <v>0</v>
      </c>
      <c r="J785" t="b">
        <v>0</v>
      </c>
      <c r="K785" s="2">
        <f>_xlfn.XLOOKUP(B785,Inflation_Stats!A:A,Inflation_Stats!C:C)*C785</f>
        <v>406153229.18938035</v>
      </c>
      <c r="L785">
        <f>IF(Everything_Movies[[#This Row],[letterboxd_million]],1,0)</f>
        <v>0</v>
      </c>
    </row>
    <row r="786" spans="1:12" hidden="1" x14ac:dyDescent="0.3">
      <c r="A786" t="s">
        <v>1738</v>
      </c>
      <c r="B786">
        <v>2008</v>
      </c>
      <c r="C786">
        <v>269784201</v>
      </c>
      <c r="D786">
        <v>20</v>
      </c>
      <c r="E786" t="s">
        <v>163</v>
      </c>
      <c r="G786" t="b">
        <v>0</v>
      </c>
      <c r="H786" t="b">
        <v>0</v>
      </c>
      <c r="I786" t="b">
        <v>0</v>
      </c>
      <c r="J786" t="b">
        <v>0</v>
      </c>
      <c r="K786" s="2">
        <f>_xlfn.XLOOKUP(B786,Inflation_Stats!A:A,Inflation_Stats!C:C)*C786</f>
        <v>405891404.8747825</v>
      </c>
      <c r="L786">
        <f>IF(Everything_Movies[[#This Row],[letterboxd_million]],1,0)</f>
        <v>0</v>
      </c>
    </row>
    <row r="787" spans="1:12" hidden="1" x14ac:dyDescent="0.3">
      <c r="A787" t="s">
        <v>3320</v>
      </c>
      <c r="B787">
        <v>2016</v>
      </c>
      <c r="C787">
        <v>303723636</v>
      </c>
      <c r="D787">
        <v>31</v>
      </c>
      <c r="E787" t="s">
        <v>163</v>
      </c>
      <c r="G787" t="b">
        <v>0</v>
      </c>
      <c r="H787" t="b">
        <v>1</v>
      </c>
      <c r="I787" t="b">
        <v>0</v>
      </c>
      <c r="J787" t="b">
        <v>0</v>
      </c>
      <c r="K787" s="2">
        <f>_xlfn.XLOOKUP(B787,Inflation_Stats!A:A,Inflation_Stats!C:C)*C787</f>
        <v>405776737.67529196</v>
      </c>
      <c r="L787">
        <f>IF(Everything_Movies[[#This Row],[letterboxd_million]],1,0)</f>
        <v>0</v>
      </c>
    </row>
    <row r="788" spans="1:12" hidden="1" x14ac:dyDescent="0.3">
      <c r="A788" t="s">
        <v>178</v>
      </c>
      <c r="B788">
        <v>2000</v>
      </c>
      <c r="C788">
        <v>215663859</v>
      </c>
      <c r="D788">
        <v>17</v>
      </c>
      <c r="E788" t="s">
        <v>163</v>
      </c>
      <c r="G788" t="b">
        <v>0</v>
      </c>
      <c r="H788" t="b">
        <v>0</v>
      </c>
      <c r="I788" t="b">
        <v>0</v>
      </c>
      <c r="J788" t="b">
        <v>0</v>
      </c>
      <c r="K788" s="2">
        <f>_xlfn.XLOOKUP(B788,Inflation_Stats!A:A,Inflation_Stats!C:C)*C788</f>
        <v>405372754.7957775</v>
      </c>
      <c r="L788">
        <f>IF(Everything_Movies[[#This Row],[letterboxd_million]],1,0)</f>
        <v>0</v>
      </c>
    </row>
    <row r="789" spans="1:12" hidden="1" x14ac:dyDescent="0.3">
      <c r="A789" t="s">
        <v>3321</v>
      </c>
      <c r="B789">
        <v>2016</v>
      </c>
      <c r="C789">
        <v>303144152</v>
      </c>
      <c r="D789">
        <v>32</v>
      </c>
      <c r="E789" t="s">
        <v>163</v>
      </c>
      <c r="F789">
        <v>2</v>
      </c>
      <c r="G789" t="b">
        <v>0</v>
      </c>
      <c r="H789" t="b">
        <v>0</v>
      </c>
      <c r="I789" t="b">
        <v>0</v>
      </c>
      <c r="J789" t="b">
        <v>0</v>
      </c>
      <c r="K789" s="2">
        <f>_xlfn.XLOOKUP(B789,Inflation_Stats!A:A,Inflation_Stats!C:C)*C789</f>
        <v>405002543.31178498</v>
      </c>
      <c r="L789">
        <f>IF(Everything_Movies[[#This Row],[letterboxd_million]],1,0)</f>
        <v>0</v>
      </c>
    </row>
    <row r="790" spans="1:12" hidden="1" x14ac:dyDescent="0.3">
      <c r="A790" t="s">
        <v>179</v>
      </c>
      <c r="B790">
        <v>2000</v>
      </c>
      <c r="C790">
        <v>215294342</v>
      </c>
      <c r="D790">
        <v>18</v>
      </c>
      <c r="E790" t="s">
        <v>163</v>
      </c>
      <c r="G790" t="b">
        <v>0</v>
      </c>
      <c r="H790" t="b">
        <v>0</v>
      </c>
      <c r="I790" t="b">
        <v>0</v>
      </c>
      <c r="J790" t="b">
        <v>0</v>
      </c>
      <c r="K790" s="2">
        <f>_xlfn.XLOOKUP(B790,Inflation_Stats!A:A,Inflation_Stats!C:C)*C790</f>
        <v>404678191.85450196</v>
      </c>
      <c r="L790">
        <f>IF(Everything_Movies[[#This Row],[letterboxd_million]],1,0)</f>
        <v>0</v>
      </c>
    </row>
    <row r="791" spans="1:12" hidden="1" x14ac:dyDescent="0.3">
      <c r="A791" t="s">
        <v>1539</v>
      </c>
      <c r="B791">
        <v>2007</v>
      </c>
      <c r="C791">
        <v>258097122</v>
      </c>
      <c r="D791">
        <v>20</v>
      </c>
      <c r="E791" t="s">
        <v>163</v>
      </c>
      <c r="G791" t="b">
        <v>0</v>
      </c>
      <c r="H791" t="b">
        <v>0</v>
      </c>
      <c r="I791" t="b">
        <v>0</v>
      </c>
      <c r="J791" t="b">
        <v>0</v>
      </c>
      <c r="K791" s="2">
        <f>_xlfn.XLOOKUP(B791,Inflation_Stats!A:A,Inflation_Stats!C:C)*C791</f>
        <v>404228782.04001868</v>
      </c>
      <c r="L791">
        <f>IF(Everything_Movies[[#This Row],[letterboxd_million]],1,0)</f>
        <v>0</v>
      </c>
    </row>
    <row r="792" spans="1:12" hidden="1" x14ac:dyDescent="0.3">
      <c r="A792" t="s">
        <v>941</v>
      </c>
      <c r="B792">
        <v>2004</v>
      </c>
      <c r="C792">
        <v>235347345</v>
      </c>
      <c r="D792">
        <v>17</v>
      </c>
      <c r="E792" t="s">
        <v>163</v>
      </c>
      <c r="F792">
        <v>4.5</v>
      </c>
      <c r="G792" t="b">
        <v>1</v>
      </c>
      <c r="H792" t="b">
        <v>1</v>
      </c>
      <c r="I792" t="b">
        <v>1</v>
      </c>
      <c r="J792" t="b">
        <v>1</v>
      </c>
      <c r="K792" s="2">
        <f>_xlfn.XLOOKUP(B792,Inflation_Stats!A:A,Inflation_Stats!C:C)*C792</f>
        <v>403550695.58657378</v>
      </c>
      <c r="L792">
        <f>IF(Everything_Movies[[#This Row],[letterboxd_million]],1,0)</f>
        <v>1</v>
      </c>
    </row>
    <row r="793" spans="1:12" hidden="1" x14ac:dyDescent="0.3">
      <c r="A793" t="s">
        <v>1169</v>
      </c>
      <c r="B793">
        <v>1979</v>
      </c>
      <c r="C793">
        <v>86432000</v>
      </c>
      <c r="D793">
        <v>2</v>
      </c>
      <c r="E793" t="s">
        <v>209</v>
      </c>
      <c r="G793" t="b">
        <v>0</v>
      </c>
      <c r="H793" t="b">
        <v>0</v>
      </c>
      <c r="I793" t="b">
        <v>0</v>
      </c>
      <c r="J793" t="b">
        <v>0</v>
      </c>
      <c r="K793" s="2">
        <f>_xlfn.XLOOKUP(B793,Inflation_Stats!A:A,Inflation_Stats!C:C)*C793</f>
        <v>402896140.29691327</v>
      </c>
      <c r="L793">
        <f>IF(Everything_Movies[[#This Row],[letterboxd_million]],1,0)</f>
        <v>0</v>
      </c>
    </row>
    <row r="794" spans="1:12" hidden="1" x14ac:dyDescent="0.3">
      <c r="A794" t="s">
        <v>3515</v>
      </c>
      <c r="B794">
        <v>2017</v>
      </c>
      <c r="C794">
        <v>307592427</v>
      </c>
      <c r="D794">
        <v>30</v>
      </c>
      <c r="E794" t="s">
        <v>163</v>
      </c>
      <c r="G794" t="b">
        <v>0</v>
      </c>
      <c r="H794" t="b">
        <v>0</v>
      </c>
      <c r="I794" t="b">
        <v>0</v>
      </c>
      <c r="J794" t="b">
        <v>0</v>
      </c>
      <c r="K794" s="2">
        <f>_xlfn.XLOOKUP(B794,Inflation_Stats!A:A,Inflation_Stats!C:C)*C794</f>
        <v>402493112.06390375</v>
      </c>
      <c r="L794">
        <f>IF(Everything_Movies[[#This Row],[letterboxd_million]],1,0)</f>
        <v>0</v>
      </c>
    </row>
    <row r="795" spans="1:12" hidden="1" x14ac:dyDescent="0.3">
      <c r="A795" t="s">
        <v>1335</v>
      </c>
      <c r="B795">
        <v>2006</v>
      </c>
      <c r="C795">
        <v>250425512</v>
      </c>
      <c r="D795">
        <v>16</v>
      </c>
      <c r="E795" t="s">
        <v>163</v>
      </c>
      <c r="G795" t="b">
        <v>0</v>
      </c>
      <c r="H795" t="b">
        <v>0</v>
      </c>
      <c r="I795" t="b">
        <v>0</v>
      </c>
      <c r="J795" t="b">
        <v>0</v>
      </c>
      <c r="K795" s="2">
        <f>_xlfn.XLOOKUP(B795,Inflation_Stats!A:A,Inflation_Stats!C:C)*C795</f>
        <v>402018933.40056604</v>
      </c>
      <c r="L795">
        <f>IF(Everything_Movies[[#This Row],[letterboxd_million]],1,0)</f>
        <v>0</v>
      </c>
    </row>
    <row r="796" spans="1:12" hidden="1" x14ac:dyDescent="0.3">
      <c r="A796" t="s">
        <v>4263</v>
      </c>
      <c r="B796">
        <v>2021</v>
      </c>
      <c r="C796">
        <v>331526598</v>
      </c>
      <c r="D796">
        <v>14</v>
      </c>
      <c r="E796" t="s">
        <v>163</v>
      </c>
      <c r="F796">
        <v>3.5</v>
      </c>
      <c r="G796" t="b">
        <v>0</v>
      </c>
      <c r="H796" t="b">
        <v>0</v>
      </c>
      <c r="I796" t="b">
        <v>0</v>
      </c>
      <c r="J796" t="b">
        <v>1</v>
      </c>
      <c r="K796" s="2">
        <f>_xlfn.XLOOKUP(B796,Inflation_Stats!A:A,Inflation_Stats!C:C)*C796</f>
        <v>401964478.29907101</v>
      </c>
      <c r="L796">
        <f>IF(Everything_Movies[[#This Row],[letterboxd_million]],1,0)</f>
        <v>1</v>
      </c>
    </row>
    <row r="797" spans="1:12" hidden="1" x14ac:dyDescent="0.3">
      <c r="A797" t="s">
        <v>2140</v>
      </c>
      <c r="B797">
        <v>2010</v>
      </c>
      <c r="C797">
        <v>274470394</v>
      </c>
      <c r="D797">
        <v>26</v>
      </c>
      <c r="E797" t="s">
        <v>163</v>
      </c>
      <c r="G797" t="b">
        <v>0</v>
      </c>
      <c r="H797" t="b">
        <v>0</v>
      </c>
      <c r="I797" t="b">
        <v>0</v>
      </c>
      <c r="J797" t="b">
        <v>0</v>
      </c>
      <c r="K797" s="2">
        <f>_xlfn.XLOOKUP(B797,Inflation_Stats!A:A,Inflation_Stats!C:C)*C797</f>
        <v>401683808.79781991</v>
      </c>
      <c r="L797">
        <f>IF(Everything_Movies[[#This Row],[letterboxd_million]],1,0)</f>
        <v>0</v>
      </c>
    </row>
    <row r="798" spans="1:12" hidden="1" x14ac:dyDescent="0.3">
      <c r="A798" t="s">
        <v>1941</v>
      </c>
      <c r="B798">
        <v>2009</v>
      </c>
      <c r="C798">
        <v>267045765</v>
      </c>
      <c r="D798">
        <v>25</v>
      </c>
      <c r="E798" t="s">
        <v>163</v>
      </c>
      <c r="F798">
        <v>3.5</v>
      </c>
      <c r="G798" t="b">
        <v>0</v>
      </c>
      <c r="H798" t="b">
        <v>0</v>
      </c>
      <c r="I798" t="b">
        <v>0</v>
      </c>
      <c r="J798" t="b">
        <v>1</v>
      </c>
      <c r="K798" s="2">
        <f>_xlfn.XLOOKUP(B798,Inflation_Stats!A:A,Inflation_Stats!C:C)*C798</f>
        <v>401370046.95944649</v>
      </c>
      <c r="L798">
        <f>IF(Everything_Movies[[#This Row],[letterboxd_million]],1,0)</f>
        <v>1</v>
      </c>
    </row>
    <row r="799" spans="1:12" hidden="1" x14ac:dyDescent="0.3">
      <c r="A799" t="s">
        <v>180</v>
      </c>
      <c r="B799">
        <v>2000</v>
      </c>
      <c r="C799">
        <v>213525736</v>
      </c>
      <c r="D799">
        <v>19</v>
      </c>
      <c r="E799" t="s">
        <v>163</v>
      </c>
      <c r="F799">
        <v>4</v>
      </c>
      <c r="G799" t="b">
        <v>0</v>
      </c>
      <c r="H799" t="b">
        <v>0</v>
      </c>
      <c r="I799" t="b">
        <v>0</v>
      </c>
      <c r="J799" t="b">
        <v>0</v>
      </c>
      <c r="K799" s="2">
        <f>_xlfn.XLOOKUP(B799,Inflation_Stats!A:A,Inflation_Stats!C:C)*C799</f>
        <v>401353830.09220809</v>
      </c>
      <c r="L799">
        <f>IF(Everything_Movies[[#This Row],[letterboxd_million]],1,0)</f>
        <v>0</v>
      </c>
    </row>
    <row r="800" spans="1:12" hidden="1" x14ac:dyDescent="0.3">
      <c r="A800" t="s">
        <v>3516</v>
      </c>
      <c r="B800">
        <v>2017</v>
      </c>
      <c r="C800">
        <v>306515884</v>
      </c>
      <c r="D800">
        <v>31</v>
      </c>
      <c r="E800" t="s">
        <v>163</v>
      </c>
      <c r="G800" t="b">
        <v>0</v>
      </c>
      <c r="H800" t="b">
        <v>0</v>
      </c>
      <c r="I800" t="b">
        <v>0</v>
      </c>
      <c r="J800" t="b">
        <v>0</v>
      </c>
      <c r="K800" s="2">
        <f>_xlfn.XLOOKUP(B800,Inflation_Stats!A:A,Inflation_Stats!C:C)*C800</f>
        <v>401084426.07456821</v>
      </c>
      <c r="L800">
        <f>IF(Everything_Movies[[#This Row],[letterboxd_million]],1,0)</f>
        <v>0</v>
      </c>
    </row>
    <row r="801" spans="1:12" hidden="1" x14ac:dyDescent="0.3">
      <c r="A801" t="s">
        <v>7417</v>
      </c>
      <c r="B801">
        <v>1986</v>
      </c>
      <c r="C801">
        <v>138545632</v>
      </c>
      <c r="D801">
        <v>3</v>
      </c>
      <c r="E801" t="s">
        <v>163</v>
      </c>
      <c r="G801" t="b">
        <v>0</v>
      </c>
      <c r="H801" t="b">
        <v>1</v>
      </c>
      <c r="I801" t="b">
        <v>0</v>
      </c>
      <c r="J801" t="b">
        <v>0</v>
      </c>
      <c r="K801" s="2">
        <f>_xlfn.XLOOKUP(B801,Inflation_Stats!A:A,Inflation_Stats!C:C)*C801</f>
        <v>400399440.87464172</v>
      </c>
      <c r="L801">
        <f>IF(Everything_Movies[[#This Row],[letterboxd_million]],1,0)</f>
        <v>0</v>
      </c>
    </row>
    <row r="802" spans="1:12" hidden="1" x14ac:dyDescent="0.3">
      <c r="A802" t="s">
        <v>3517</v>
      </c>
      <c r="B802">
        <v>2017</v>
      </c>
      <c r="C802">
        <v>305937718</v>
      </c>
      <c r="D802">
        <v>32</v>
      </c>
      <c r="E802" t="s">
        <v>163</v>
      </c>
      <c r="F802">
        <v>3.5</v>
      </c>
      <c r="G802" t="b">
        <v>0</v>
      </c>
      <c r="H802" t="b">
        <v>0</v>
      </c>
      <c r="I802" t="b">
        <v>0</v>
      </c>
      <c r="J802" t="b">
        <v>0</v>
      </c>
      <c r="K802" s="2">
        <f>_xlfn.XLOOKUP(B802,Inflation_Stats!A:A,Inflation_Stats!C:C)*C802</f>
        <v>400327880.03440988</v>
      </c>
      <c r="L802">
        <f>IF(Everything_Movies[[#This Row],[letterboxd_million]],1,0)</f>
        <v>0</v>
      </c>
    </row>
    <row r="803" spans="1:12" hidden="1" x14ac:dyDescent="0.3">
      <c r="A803" t="s">
        <v>3322</v>
      </c>
      <c r="B803">
        <v>2016</v>
      </c>
      <c r="C803">
        <v>299457024</v>
      </c>
      <c r="D803">
        <v>33</v>
      </c>
      <c r="E803" t="s">
        <v>163</v>
      </c>
      <c r="G803" t="b">
        <v>0</v>
      </c>
      <c r="H803" t="b">
        <v>0</v>
      </c>
      <c r="I803" t="b">
        <v>0</v>
      </c>
      <c r="J803" t="b">
        <v>0</v>
      </c>
      <c r="K803" s="2">
        <f>_xlfn.XLOOKUP(B803,Inflation_Stats!A:A,Inflation_Stats!C:C)*C803</f>
        <v>400076516.51013291</v>
      </c>
      <c r="L803">
        <f>IF(Everything_Movies[[#This Row],[letterboxd_million]],1,0)</f>
        <v>0</v>
      </c>
    </row>
    <row r="804" spans="1:12" hidden="1" x14ac:dyDescent="0.3">
      <c r="A804" t="s">
        <v>181</v>
      </c>
      <c r="B804">
        <v>2000</v>
      </c>
      <c r="C804">
        <v>212742720</v>
      </c>
      <c r="D804">
        <v>20</v>
      </c>
      <c r="E804" t="s">
        <v>163</v>
      </c>
      <c r="F804">
        <v>3</v>
      </c>
      <c r="G804" t="b">
        <v>0</v>
      </c>
      <c r="H804" t="b">
        <v>0</v>
      </c>
      <c r="I804" t="b">
        <v>0</v>
      </c>
      <c r="J804" t="b">
        <v>0</v>
      </c>
      <c r="K804" s="2">
        <f>_xlfn.XLOOKUP(B804,Inflation_Stats!A:A,Inflation_Stats!C:C)*C804</f>
        <v>399882033.40619421</v>
      </c>
      <c r="L804">
        <f>IF(Everything_Movies[[#This Row],[letterboxd_million]],1,0)</f>
        <v>0</v>
      </c>
    </row>
    <row r="805" spans="1:12" hidden="1" x14ac:dyDescent="0.3">
      <c r="A805" t="s">
        <v>3121</v>
      </c>
      <c r="B805">
        <v>2015</v>
      </c>
      <c r="C805">
        <v>297002527</v>
      </c>
      <c r="D805">
        <v>26</v>
      </c>
      <c r="E805" t="s">
        <v>163</v>
      </c>
      <c r="G805" t="b">
        <v>0</v>
      </c>
      <c r="H805" t="b">
        <v>0</v>
      </c>
      <c r="I805" t="b">
        <v>0</v>
      </c>
      <c r="J805" t="b">
        <v>0</v>
      </c>
      <c r="K805" s="2">
        <f>_xlfn.XLOOKUP(B805,Inflation_Stats!A:A,Inflation_Stats!C:C)*C805</f>
        <v>399574873.72760624</v>
      </c>
      <c r="L805">
        <f>IF(Everything_Movies[[#This Row],[letterboxd_million]],1,0)</f>
        <v>0</v>
      </c>
    </row>
    <row r="806" spans="1:12" hidden="1" x14ac:dyDescent="0.3">
      <c r="A806" t="s">
        <v>5163</v>
      </c>
      <c r="B806">
        <v>1999</v>
      </c>
      <c r="C806">
        <v>206756403</v>
      </c>
      <c r="D806">
        <v>17</v>
      </c>
      <c r="E806" t="s">
        <v>163</v>
      </c>
      <c r="G806" t="b">
        <v>0</v>
      </c>
      <c r="H806" t="b">
        <v>0</v>
      </c>
      <c r="I806" t="b">
        <v>0</v>
      </c>
      <c r="J806" t="b">
        <v>0</v>
      </c>
      <c r="K806" s="2">
        <f>_xlfn.XLOOKUP(B806,Inflation_Stats!A:A,Inflation_Stats!C:C)*C806</f>
        <v>399122853.48414314</v>
      </c>
      <c r="L806">
        <f>IF(Everything_Movies[[#This Row],[letterboxd_million]],1,0)</f>
        <v>0</v>
      </c>
    </row>
    <row r="807" spans="1:12" hidden="1" x14ac:dyDescent="0.3">
      <c r="A807" t="s">
        <v>1739</v>
      </c>
      <c r="B807">
        <v>2008</v>
      </c>
      <c r="C807">
        <v>264770996</v>
      </c>
      <c r="D807">
        <v>21</v>
      </c>
      <c r="E807" t="s">
        <v>163</v>
      </c>
      <c r="F807">
        <v>2.5</v>
      </c>
      <c r="G807" t="b">
        <v>0</v>
      </c>
      <c r="H807" t="b">
        <v>0</v>
      </c>
      <c r="I807" t="b">
        <v>0</v>
      </c>
      <c r="J807" t="b">
        <v>1</v>
      </c>
      <c r="K807" s="2">
        <f>_xlfn.XLOOKUP(B807,Inflation_Stats!A:A,Inflation_Stats!C:C)*C807</f>
        <v>398349017.98617715</v>
      </c>
      <c r="L807">
        <f>IF(Everything_Movies[[#This Row],[letterboxd_million]],1,0)</f>
        <v>1</v>
      </c>
    </row>
    <row r="808" spans="1:12" hidden="1" x14ac:dyDescent="0.3">
      <c r="A808" t="s">
        <v>6504</v>
      </c>
      <c r="B808">
        <v>1992</v>
      </c>
      <c r="C808">
        <v>173596516</v>
      </c>
      <c r="D808">
        <v>3</v>
      </c>
      <c r="E808" t="s">
        <v>163</v>
      </c>
      <c r="F808">
        <v>3.5</v>
      </c>
      <c r="G808" t="b">
        <v>0</v>
      </c>
      <c r="H808" t="b">
        <v>0</v>
      </c>
      <c r="I808" t="b">
        <v>0</v>
      </c>
      <c r="J808" t="b">
        <v>1</v>
      </c>
      <c r="K808" s="2">
        <f>_xlfn.XLOOKUP(B808,Inflation_Stats!A:A,Inflation_Stats!C:C)*C808</f>
        <v>397908981.87210751</v>
      </c>
      <c r="L808">
        <f>IF(Everything_Movies[[#This Row],[letterboxd_million]],1,0)</f>
        <v>1</v>
      </c>
    </row>
    <row r="809" spans="1:12" hidden="1" x14ac:dyDescent="0.3">
      <c r="A809" t="s">
        <v>5164</v>
      </c>
      <c r="B809">
        <v>1999</v>
      </c>
      <c r="C809">
        <v>206071502</v>
      </c>
      <c r="D809">
        <v>18</v>
      </c>
      <c r="E809" t="s">
        <v>163</v>
      </c>
      <c r="G809" t="b">
        <v>0</v>
      </c>
      <c r="H809" t="b">
        <v>0</v>
      </c>
      <c r="I809" t="b">
        <v>0</v>
      </c>
      <c r="J809" t="b">
        <v>0</v>
      </c>
      <c r="K809" s="2">
        <f>_xlfn.XLOOKUP(B809,Inflation_Stats!A:A,Inflation_Stats!C:C)*C809</f>
        <v>397800719.6227113</v>
      </c>
      <c r="L809">
        <f>IF(Everything_Movies[[#This Row],[letterboxd_million]],1,0)</f>
        <v>0</v>
      </c>
    </row>
    <row r="810" spans="1:12" hidden="1" x14ac:dyDescent="0.3">
      <c r="A810" t="s">
        <v>2533</v>
      </c>
      <c r="B810">
        <v>2012</v>
      </c>
      <c r="C810">
        <v>284139100</v>
      </c>
      <c r="D810">
        <v>28</v>
      </c>
      <c r="E810" t="s">
        <v>163</v>
      </c>
      <c r="F810">
        <v>3.5</v>
      </c>
      <c r="G810" t="b">
        <v>0</v>
      </c>
      <c r="H810" t="b">
        <v>0</v>
      </c>
      <c r="I810" t="b">
        <v>0</v>
      </c>
      <c r="J810" t="b">
        <v>0</v>
      </c>
      <c r="K810" s="2">
        <f>_xlfn.XLOOKUP(B810,Inflation_Stats!A:A,Inflation_Stats!C:C)*C810</f>
        <v>397755830.27480209</v>
      </c>
      <c r="L810">
        <f>IF(Everything_Movies[[#This Row],[letterboxd_million]],1,0)</f>
        <v>0</v>
      </c>
    </row>
    <row r="811" spans="1:12" hidden="1" x14ac:dyDescent="0.3">
      <c r="A811" t="s">
        <v>2141</v>
      </c>
      <c r="B811">
        <v>2010</v>
      </c>
      <c r="C811">
        <v>271430189</v>
      </c>
      <c r="D811">
        <v>27</v>
      </c>
      <c r="E811" t="s">
        <v>163</v>
      </c>
      <c r="F811">
        <v>2.5</v>
      </c>
      <c r="G811" t="b">
        <v>0</v>
      </c>
      <c r="H811" t="b">
        <v>0</v>
      </c>
      <c r="I811" t="b">
        <v>0</v>
      </c>
      <c r="J811" t="b">
        <v>1</v>
      </c>
      <c r="K811" s="2">
        <f>_xlfn.XLOOKUP(B811,Inflation_Stats!A:A,Inflation_Stats!C:C)*C811</f>
        <v>397234508.79817706</v>
      </c>
      <c r="L811">
        <f>IF(Everything_Movies[[#This Row],[letterboxd_million]],1,0)</f>
        <v>1</v>
      </c>
    </row>
    <row r="812" spans="1:12" hidden="1" x14ac:dyDescent="0.3">
      <c r="A812" t="s">
        <v>1540</v>
      </c>
      <c r="B812">
        <v>2007</v>
      </c>
      <c r="C812">
        <v>253625427</v>
      </c>
      <c r="D812">
        <v>21</v>
      </c>
      <c r="E812" t="s">
        <v>163</v>
      </c>
      <c r="G812" t="b">
        <v>0</v>
      </c>
      <c r="H812" t="b">
        <v>0</v>
      </c>
      <c r="I812" t="b">
        <v>0</v>
      </c>
      <c r="J812" t="b">
        <v>0</v>
      </c>
      <c r="K812" s="2">
        <f>_xlfn.XLOOKUP(B812,Inflation_Stats!A:A,Inflation_Stats!C:C)*C812</f>
        <v>397225264.1026724</v>
      </c>
      <c r="L812">
        <f>IF(Everything_Movies[[#This Row],[letterboxd_million]],1,0)</f>
        <v>0</v>
      </c>
    </row>
    <row r="813" spans="1:12" hidden="1" x14ac:dyDescent="0.3">
      <c r="A813" t="s">
        <v>8296</v>
      </c>
      <c r="B813">
        <v>1979</v>
      </c>
      <c r="C813">
        <v>85182160</v>
      </c>
      <c r="D813">
        <v>3</v>
      </c>
      <c r="E813" t="s">
        <v>209</v>
      </c>
      <c r="G813" t="b">
        <v>0</v>
      </c>
      <c r="H813" t="b">
        <v>0</v>
      </c>
      <c r="I813" t="b">
        <v>0</v>
      </c>
      <c r="J813" t="b">
        <v>0</v>
      </c>
      <c r="K813" s="2">
        <f>_xlfn.XLOOKUP(B813,Inflation_Stats!A:A,Inflation_Stats!C:C)*C813</f>
        <v>397070106.97605187</v>
      </c>
      <c r="L813">
        <f>IF(Everything_Movies[[#This Row],[letterboxd_million]],1,0)</f>
        <v>0</v>
      </c>
    </row>
    <row r="814" spans="1:12" hidden="1" x14ac:dyDescent="0.3">
      <c r="A814" t="s">
        <v>4650</v>
      </c>
      <c r="B814">
        <v>2023</v>
      </c>
      <c r="C814">
        <v>373021923</v>
      </c>
      <c r="D814">
        <v>21</v>
      </c>
      <c r="E814" t="s">
        <v>163</v>
      </c>
      <c r="G814" t="b">
        <v>0</v>
      </c>
      <c r="H814" t="b">
        <v>0</v>
      </c>
      <c r="I814" t="b">
        <v>0</v>
      </c>
      <c r="J814" t="b">
        <v>0</v>
      </c>
      <c r="K814" s="2">
        <f>_xlfn.XLOOKUP(B814,Inflation_Stats!A:A,Inflation_Stats!C:C)*C814</f>
        <v>396890103.76507795</v>
      </c>
      <c r="L814">
        <f>IF(Everything_Movies[[#This Row],[letterboxd_million]],1,0)</f>
        <v>0</v>
      </c>
    </row>
    <row r="815" spans="1:12" hidden="1" x14ac:dyDescent="0.3">
      <c r="A815" t="s">
        <v>5356</v>
      </c>
      <c r="B815">
        <v>1998</v>
      </c>
      <c r="C815">
        <v>202292902</v>
      </c>
      <c r="D815">
        <v>17</v>
      </c>
      <c r="E815" t="s">
        <v>163</v>
      </c>
      <c r="G815" t="b">
        <v>0</v>
      </c>
      <c r="H815" t="b">
        <v>0</v>
      </c>
      <c r="I815" t="b">
        <v>0</v>
      </c>
      <c r="J815" t="b">
        <v>0</v>
      </c>
      <c r="K815" s="2">
        <f>_xlfn.XLOOKUP(B815,Inflation_Stats!A:A,Inflation_Stats!C:C)*C815</f>
        <v>396754608.90273553</v>
      </c>
      <c r="L815">
        <f>IF(Everything_Movies[[#This Row],[letterboxd_million]],1,0)</f>
        <v>0</v>
      </c>
    </row>
    <row r="816" spans="1:12" hidden="1" x14ac:dyDescent="0.3">
      <c r="A816" t="s">
        <v>8381</v>
      </c>
      <c r="B816">
        <v>1978</v>
      </c>
      <c r="C816">
        <v>78000000</v>
      </c>
      <c r="D816">
        <v>6</v>
      </c>
      <c r="E816" t="s">
        <v>209</v>
      </c>
      <c r="G816" t="b">
        <v>0</v>
      </c>
      <c r="H816" t="b">
        <v>0</v>
      </c>
      <c r="I816" t="b">
        <v>0</v>
      </c>
      <c r="J816" t="b">
        <v>0</v>
      </c>
      <c r="K816" s="2">
        <f>_xlfn.XLOOKUP(B816,Inflation_Stats!A:A,Inflation_Stats!C:C)*C816</f>
        <v>396314210.57066333</v>
      </c>
      <c r="L816">
        <f>IF(Everything_Movies[[#This Row],[letterboxd_million]],1,0)</f>
        <v>0</v>
      </c>
    </row>
    <row r="817" spans="1:12" hidden="1" x14ac:dyDescent="0.3">
      <c r="A817" t="s">
        <v>3323</v>
      </c>
      <c r="B817">
        <v>2016</v>
      </c>
      <c r="C817">
        <v>296482446</v>
      </c>
      <c r="D817">
        <v>34</v>
      </c>
      <c r="E817" t="s">
        <v>163</v>
      </c>
      <c r="G817" t="b">
        <v>0</v>
      </c>
      <c r="H817" t="b">
        <v>0</v>
      </c>
      <c r="I817" t="b">
        <v>0</v>
      </c>
      <c r="J817" t="b">
        <v>0</v>
      </c>
      <c r="K817" s="2">
        <f>_xlfn.XLOOKUP(B817,Inflation_Stats!A:A,Inflation_Stats!C:C)*C817</f>
        <v>396102461.10668486</v>
      </c>
      <c r="L817">
        <f>IF(Everything_Movies[[#This Row],[letterboxd_million]],1,0)</f>
        <v>0</v>
      </c>
    </row>
    <row r="818" spans="1:12" hidden="1" x14ac:dyDescent="0.3">
      <c r="A818" t="s">
        <v>8382</v>
      </c>
      <c r="B818">
        <v>1978</v>
      </c>
      <c r="C818">
        <v>77737272</v>
      </c>
      <c r="D818">
        <v>7</v>
      </c>
      <c r="E818" t="s">
        <v>209</v>
      </c>
      <c r="G818" t="b">
        <v>0</v>
      </c>
      <c r="H818" t="b">
        <v>0</v>
      </c>
      <c r="I818" t="b">
        <v>0</v>
      </c>
      <c r="J818" t="b">
        <v>0</v>
      </c>
      <c r="K818" s="2">
        <f>_xlfn.XLOOKUP(B818,Inflation_Stats!A:A,Inflation_Stats!C:C)*C818</f>
        <v>394979302.36662728</v>
      </c>
      <c r="L818">
        <f>IF(Everything_Movies[[#This Row],[letterboxd_million]],1,0)</f>
        <v>0</v>
      </c>
    </row>
    <row r="819" spans="1:12" hidden="1" x14ac:dyDescent="0.3">
      <c r="A819" t="s">
        <v>2726</v>
      </c>
      <c r="B819">
        <v>2013</v>
      </c>
      <c r="C819">
        <v>286168572</v>
      </c>
      <c r="D819">
        <v>25</v>
      </c>
      <c r="E819" t="s">
        <v>163</v>
      </c>
      <c r="F819">
        <v>3</v>
      </c>
      <c r="G819" t="b">
        <v>0</v>
      </c>
      <c r="H819" t="b">
        <v>0</v>
      </c>
      <c r="I819" t="b">
        <v>0</v>
      </c>
      <c r="J819" t="b">
        <v>0</v>
      </c>
      <c r="K819" s="2">
        <f>_xlfn.XLOOKUP(B819,Inflation_Stats!A:A,Inflation_Stats!C:C)*C819</f>
        <v>393900504.58301759</v>
      </c>
      <c r="L819">
        <f>IF(Everything_Movies[[#This Row],[letterboxd_million]],1,0)</f>
        <v>0</v>
      </c>
    </row>
    <row r="820" spans="1:12" hidden="1" x14ac:dyDescent="0.3">
      <c r="A820" t="s">
        <v>2727</v>
      </c>
      <c r="B820">
        <v>2013</v>
      </c>
      <c r="C820">
        <v>286140700</v>
      </c>
      <c r="D820">
        <v>26</v>
      </c>
      <c r="E820" t="s">
        <v>163</v>
      </c>
      <c r="G820" t="b">
        <v>0</v>
      </c>
      <c r="H820" t="b">
        <v>0</v>
      </c>
      <c r="I820" t="b">
        <v>0</v>
      </c>
      <c r="J820" t="b">
        <v>0</v>
      </c>
      <c r="K820" s="2">
        <f>_xlfn.XLOOKUP(B820,Inflation_Stats!A:A,Inflation_Stats!C:C)*C820</f>
        <v>393862139.80107456</v>
      </c>
      <c r="L820">
        <f>IF(Everything_Movies[[#This Row],[letterboxd_million]],1,0)</f>
        <v>0</v>
      </c>
    </row>
    <row r="821" spans="1:12" hidden="1" x14ac:dyDescent="0.3">
      <c r="A821" t="s">
        <v>3902</v>
      </c>
      <c r="B821">
        <v>2019</v>
      </c>
      <c r="C821">
        <v>312897920</v>
      </c>
      <c r="D821">
        <v>29</v>
      </c>
      <c r="E821" t="s">
        <v>163</v>
      </c>
      <c r="F821">
        <v>4.5</v>
      </c>
      <c r="G821" t="b">
        <v>0</v>
      </c>
      <c r="H821" t="b">
        <v>0</v>
      </c>
      <c r="I821" t="b">
        <v>1</v>
      </c>
      <c r="J821" t="b">
        <v>1</v>
      </c>
      <c r="K821" s="2">
        <f>_xlfn.XLOOKUP(B821,Inflation_Stats!A:A,Inflation_Stats!C:C)*C821</f>
        <v>393536993.89309317</v>
      </c>
      <c r="L821">
        <f>IF(Everything_Movies[[#This Row],[letterboxd_million]],1,0)</f>
        <v>1</v>
      </c>
    </row>
    <row r="822" spans="1:12" hidden="1" x14ac:dyDescent="0.3">
      <c r="A822" t="s">
        <v>4072</v>
      </c>
      <c r="B822">
        <v>2020</v>
      </c>
      <c r="C822">
        <v>319715683</v>
      </c>
      <c r="D822">
        <v>6</v>
      </c>
      <c r="E822" t="s">
        <v>163</v>
      </c>
      <c r="F822">
        <v>3</v>
      </c>
      <c r="G822" t="b">
        <v>0</v>
      </c>
      <c r="H822" t="b">
        <v>0</v>
      </c>
      <c r="I822" t="b">
        <v>0</v>
      </c>
      <c r="J822" t="b">
        <v>0</v>
      </c>
      <c r="K822" s="2">
        <f>_xlfn.XLOOKUP(B822,Inflation_Stats!A:A,Inflation_Stats!C:C)*C822</f>
        <v>393071172.4952516</v>
      </c>
      <c r="L822">
        <f>IF(Everything_Movies[[#This Row],[letterboxd_million]],1,0)</f>
        <v>0</v>
      </c>
    </row>
    <row r="823" spans="1:12" hidden="1" x14ac:dyDescent="0.3">
      <c r="A823" t="s">
        <v>1942</v>
      </c>
      <c r="B823">
        <v>2009</v>
      </c>
      <c r="C823">
        <v>261183588</v>
      </c>
      <c r="D823">
        <v>26</v>
      </c>
      <c r="E823" t="s">
        <v>163</v>
      </c>
      <c r="G823" t="b">
        <v>0</v>
      </c>
      <c r="H823" t="b">
        <v>0</v>
      </c>
      <c r="I823" t="b">
        <v>0</v>
      </c>
      <c r="J823" t="b">
        <v>0</v>
      </c>
      <c r="K823" s="2">
        <f>_xlfn.XLOOKUP(B823,Inflation_Stats!A:A,Inflation_Stats!C:C)*C823</f>
        <v>392559189.17342395</v>
      </c>
      <c r="L823">
        <f>IF(Everything_Movies[[#This Row],[letterboxd_million]],1,0)</f>
        <v>0</v>
      </c>
    </row>
    <row r="824" spans="1:12" hidden="1" x14ac:dyDescent="0.3">
      <c r="A824" t="s">
        <v>2926</v>
      </c>
      <c r="B824">
        <v>2014</v>
      </c>
      <c r="C824">
        <v>288885818</v>
      </c>
      <c r="D824">
        <v>28</v>
      </c>
      <c r="E824" t="s">
        <v>163</v>
      </c>
      <c r="F824">
        <v>3</v>
      </c>
      <c r="G824" t="b">
        <v>0</v>
      </c>
      <c r="H824" t="b">
        <v>0</v>
      </c>
      <c r="I824" t="b">
        <v>0</v>
      </c>
      <c r="J824" t="b">
        <v>1</v>
      </c>
      <c r="K824" s="2">
        <f>_xlfn.XLOOKUP(B824,Inflation_Stats!A:A,Inflation_Stats!C:C)*C824</f>
        <v>391764230.21827894</v>
      </c>
      <c r="L824">
        <f>IF(Everything_Movies[[#This Row],[letterboxd_million]],1,0)</f>
        <v>1</v>
      </c>
    </row>
    <row r="825" spans="1:12" hidden="1" x14ac:dyDescent="0.3">
      <c r="A825" t="s">
        <v>6699</v>
      </c>
      <c r="B825">
        <v>1991</v>
      </c>
      <c r="C825">
        <v>165493908</v>
      </c>
      <c r="D825">
        <v>3</v>
      </c>
      <c r="E825" t="s">
        <v>163</v>
      </c>
      <c r="G825" t="b">
        <v>0</v>
      </c>
      <c r="H825" t="b">
        <v>0</v>
      </c>
      <c r="I825" t="b">
        <v>0</v>
      </c>
      <c r="J825" t="b">
        <v>0</v>
      </c>
      <c r="K825" s="2">
        <f>_xlfn.XLOOKUP(B825,Inflation_Stats!A:A,Inflation_Stats!C:C)*C825</f>
        <v>391096036.30469185</v>
      </c>
      <c r="L825">
        <f>IF(Everything_Movies[[#This Row],[letterboxd_million]],1,0)</f>
        <v>0</v>
      </c>
    </row>
    <row r="826" spans="1:12" hidden="1" x14ac:dyDescent="0.3">
      <c r="A826" t="s">
        <v>3714</v>
      </c>
      <c r="B826">
        <v>2018</v>
      </c>
      <c r="C826">
        <v>304868961</v>
      </c>
      <c r="D826">
        <v>34</v>
      </c>
      <c r="E826" t="s">
        <v>163</v>
      </c>
      <c r="G826" t="b">
        <v>0</v>
      </c>
      <c r="H826" t="b">
        <v>0</v>
      </c>
      <c r="I826" t="b">
        <v>0</v>
      </c>
      <c r="J826" t="b">
        <v>0</v>
      </c>
      <c r="K826" s="2">
        <f>_xlfn.XLOOKUP(B826,Inflation_Stats!A:A,Inflation_Stats!C:C)*C826</f>
        <v>390724174.57320398</v>
      </c>
      <c r="L826">
        <f>IF(Everything_Movies[[#This Row],[letterboxd_million]],1,0)</f>
        <v>0</v>
      </c>
    </row>
    <row r="827" spans="1:12" hidden="1" x14ac:dyDescent="0.3">
      <c r="A827" t="s">
        <v>182</v>
      </c>
      <c r="B827">
        <v>2000</v>
      </c>
      <c r="C827">
        <v>207515725</v>
      </c>
      <c r="D827">
        <v>21</v>
      </c>
      <c r="E827" t="s">
        <v>163</v>
      </c>
      <c r="G827" t="b">
        <v>0</v>
      </c>
      <c r="H827" t="b">
        <v>0</v>
      </c>
      <c r="I827" t="b">
        <v>0</v>
      </c>
      <c r="J827" t="b">
        <v>0</v>
      </c>
      <c r="K827" s="2">
        <f>_xlfn.XLOOKUP(B827,Inflation_Stats!A:A,Inflation_Stats!C:C)*C827</f>
        <v>390057107.83786446</v>
      </c>
      <c r="L827">
        <f>IF(Everything_Movies[[#This Row],[letterboxd_million]],1,0)</f>
        <v>0</v>
      </c>
    </row>
    <row r="828" spans="1:12" hidden="1" x14ac:dyDescent="0.3">
      <c r="A828" t="s">
        <v>5357</v>
      </c>
      <c r="B828">
        <v>1998</v>
      </c>
      <c r="C828">
        <v>198685114</v>
      </c>
      <c r="D828">
        <v>18</v>
      </c>
      <c r="E828" t="s">
        <v>163</v>
      </c>
      <c r="G828" t="b">
        <v>0</v>
      </c>
      <c r="H828" t="b">
        <v>0</v>
      </c>
      <c r="I828" t="b">
        <v>0</v>
      </c>
      <c r="J828" t="b">
        <v>0</v>
      </c>
      <c r="K828" s="2">
        <f>_xlfn.XLOOKUP(B828,Inflation_Stats!A:A,Inflation_Stats!C:C)*C828</f>
        <v>389678698.1674</v>
      </c>
      <c r="L828">
        <f>IF(Everything_Movies[[#This Row],[letterboxd_million]],1,0)</f>
        <v>0</v>
      </c>
    </row>
    <row r="829" spans="1:12" hidden="1" x14ac:dyDescent="0.3">
      <c r="A829" t="s">
        <v>2728</v>
      </c>
      <c r="B829">
        <v>2013</v>
      </c>
      <c r="C829">
        <v>282570682</v>
      </c>
      <c r="D829">
        <v>27</v>
      </c>
      <c r="E829" t="s">
        <v>163</v>
      </c>
      <c r="F829">
        <v>2</v>
      </c>
      <c r="G829" t="b">
        <v>0</v>
      </c>
      <c r="H829" t="b">
        <v>0</v>
      </c>
      <c r="I829" t="b">
        <v>0</v>
      </c>
      <c r="J829" t="b">
        <v>0</v>
      </c>
      <c r="K829" s="2">
        <f>_xlfn.XLOOKUP(B829,Inflation_Stats!A:A,Inflation_Stats!C:C)*C829</f>
        <v>388948141.4477877</v>
      </c>
      <c r="L829">
        <f>IF(Everything_Movies[[#This Row],[letterboxd_million]],1,0)</f>
        <v>0</v>
      </c>
    </row>
    <row r="830" spans="1:12" hidden="1" x14ac:dyDescent="0.3">
      <c r="A830" t="s">
        <v>5926</v>
      </c>
      <c r="B830">
        <v>1995</v>
      </c>
      <c r="C830">
        <v>184033483</v>
      </c>
      <c r="D830">
        <v>4</v>
      </c>
      <c r="E830" t="s">
        <v>163</v>
      </c>
      <c r="G830" t="b">
        <v>0</v>
      </c>
      <c r="H830" t="b">
        <v>0</v>
      </c>
      <c r="I830" t="b">
        <v>0</v>
      </c>
      <c r="J830" t="b">
        <v>0</v>
      </c>
      <c r="K830" s="2">
        <f>_xlfn.XLOOKUP(B830,Inflation_Stats!A:A,Inflation_Stats!C:C)*C830</f>
        <v>388672059.20538008</v>
      </c>
      <c r="L830">
        <f>IF(Everything_Movies[[#This Row],[letterboxd_million]],1,0)</f>
        <v>0</v>
      </c>
    </row>
    <row r="831" spans="1:12" hidden="1" x14ac:dyDescent="0.3">
      <c r="A831" t="s">
        <v>3518</v>
      </c>
      <c r="B831">
        <v>2017</v>
      </c>
      <c r="C831">
        <v>296069199</v>
      </c>
      <c r="D831">
        <v>33</v>
      </c>
      <c r="E831" t="s">
        <v>163</v>
      </c>
      <c r="F831">
        <v>2.5</v>
      </c>
      <c r="G831" t="b">
        <v>0</v>
      </c>
      <c r="H831" t="b">
        <v>0</v>
      </c>
      <c r="I831" t="b">
        <v>0</v>
      </c>
      <c r="J831" t="b">
        <v>0</v>
      </c>
      <c r="K831" s="2">
        <f>_xlfn.XLOOKUP(B831,Inflation_Stats!A:A,Inflation_Stats!C:C)*C831</f>
        <v>387414652.740385</v>
      </c>
      <c r="L831">
        <f>IF(Everything_Movies[[#This Row],[letterboxd_million]],1,0)</f>
        <v>0</v>
      </c>
    </row>
    <row r="832" spans="1:12" hidden="1" x14ac:dyDescent="0.3">
      <c r="A832" t="s">
        <v>2534</v>
      </c>
      <c r="B832">
        <v>2012</v>
      </c>
      <c r="C832">
        <v>276144750</v>
      </c>
      <c r="D832">
        <v>29</v>
      </c>
      <c r="E832" t="s">
        <v>163</v>
      </c>
      <c r="G832" t="b">
        <v>0</v>
      </c>
      <c r="H832" t="b">
        <v>0</v>
      </c>
      <c r="I832" t="b">
        <v>0</v>
      </c>
      <c r="J832" t="b">
        <v>0</v>
      </c>
      <c r="K832" s="2">
        <f>_xlfn.XLOOKUP(B832,Inflation_Stats!A:A,Inflation_Stats!C:C)*C832</f>
        <v>386564835.01312441</v>
      </c>
      <c r="L832">
        <f>IF(Everything_Movies[[#This Row],[letterboxd_million]],1,0)</f>
        <v>0</v>
      </c>
    </row>
    <row r="833" spans="1:12" hidden="1" x14ac:dyDescent="0.3">
      <c r="A833" t="s">
        <v>1336</v>
      </c>
      <c r="B833">
        <v>2006</v>
      </c>
      <c r="C833">
        <v>240685326</v>
      </c>
      <c r="D833">
        <v>17</v>
      </c>
      <c r="E833" t="s">
        <v>163</v>
      </c>
      <c r="G833" t="b">
        <v>0</v>
      </c>
      <c r="H833" t="b">
        <v>0</v>
      </c>
      <c r="I833" t="b">
        <v>0</v>
      </c>
      <c r="J833" t="b">
        <v>1</v>
      </c>
      <c r="K833" s="2">
        <f>_xlfn.XLOOKUP(B833,Inflation_Stats!A:A,Inflation_Stats!C:C)*C833</f>
        <v>386382590.45942384</v>
      </c>
      <c r="L833">
        <f>IF(Everything_Movies[[#This Row],[letterboxd_million]],1,0)</f>
        <v>1</v>
      </c>
    </row>
    <row r="834" spans="1:12" hidden="1" x14ac:dyDescent="0.3">
      <c r="A834" t="s">
        <v>3122</v>
      </c>
      <c r="B834">
        <v>2015</v>
      </c>
      <c r="C834">
        <v>287144079</v>
      </c>
      <c r="D834">
        <v>27</v>
      </c>
      <c r="E834" t="s">
        <v>163</v>
      </c>
      <c r="F834">
        <v>2.5</v>
      </c>
      <c r="G834" t="b">
        <v>0</v>
      </c>
      <c r="H834" t="b">
        <v>0</v>
      </c>
      <c r="I834" t="b">
        <v>0</v>
      </c>
      <c r="J834" t="b">
        <v>0</v>
      </c>
      <c r="K834" s="2">
        <f>_xlfn.XLOOKUP(B834,Inflation_Stats!A:A,Inflation_Stats!C:C)*C834</f>
        <v>386311726.93037319</v>
      </c>
      <c r="L834">
        <f>IF(Everything_Movies[[#This Row],[letterboxd_million]],1,0)</f>
        <v>0</v>
      </c>
    </row>
    <row r="835" spans="1:12" hidden="1" x14ac:dyDescent="0.3">
      <c r="A835" t="s">
        <v>7082</v>
      </c>
      <c r="B835">
        <v>1989</v>
      </c>
      <c r="C835">
        <v>147253986</v>
      </c>
      <c r="D835">
        <v>4</v>
      </c>
      <c r="E835" t="s">
        <v>163</v>
      </c>
      <c r="G835" t="b">
        <v>0</v>
      </c>
      <c r="H835" t="b">
        <v>0</v>
      </c>
      <c r="I835" t="b">
        <v>0</v>
      </c>
      <c r="J835" t="b">
        <v>0</v>
      </c>
      <c r="K835" s="2">
        <f>_xlfn.XLOOKUP(B835,Inflation_Stats!A:A,Inflation_Stats!C:C)*C835</f>
        <v>386202900.2018038</v>
      </c>
      <c r="L835">
        <f>IF(Everything_Movies[[#This Row],[letterboxd_million]],1,0)</f>
        <v>0</v>
      </c>
    </row>
    <row r="836" spans="1:12" hidden="1" x14ac:dyDescent="0.3">
      <c r="A836" t="s">
        <v>746</v>
      </c>
      <c r="B836">
        <v>2003</v>
      </c>
      <c r="C836">
        <v>220673217</v>
      </c>
      <c r="D836">
        <v>19</v>
      </c>
      <c r="E836" t="s">
        <v>163</v>
      </c>
      <c r="G836" t="b">
        <v>0</v>
      </c>
      <c r="H836" t="b">
        <v>0</v>
      </c>
      <c r="I836" t="b">
        <v>0</v>
      </c>
      <c r="J836" t="b">
        <v>0</v>
      </c>
      <c r="K836" s="2">
        <f>_xlfn.XLOOKUP(B836,Inflation_Stats!A:A,Inflation_Stats!C:C)*C836</f>
        <v>385578320.38348591</v>
      </c>
      <c r="L836">
        <f>IF(Everything_Movies[[#This Row],[letterboxd_million]],1,0)</f>
        <v>0</v>
      </c>
    </row>
    <row r="837" spans="1:12" hidden="1" x14ac:dyDescent="0.3">
      <c r="A837" t="s">
        <v>2535</v>
      </c>
      <c r="B837">
        <v>2012</v>
      </c>
      <c r="C837">
        <v>275293450</v>
      </c>
      <c r="D837">
        <v>30</v>
      </c>
      <c r="E837" t="s">
        <v>163</v>
      </c>
      <c r="G837" t="b">
        <v>0</v>
      </c>
      <c r="H837" t="b">
        <v>0</v>
      </c>
      <c r="I837" t="b">
        <v>0</v>
      </c>
      <c r="J837" t="b">
        <v>0</v>
      </c>
      <c r="K837" s="2">
        <f>_xlfn.XLOOKUP(B837,Inflation_Stats!A:A,Inflation_Stats!C:C)*C837</f>
        <v>385373131.58929801</v>
      </c>
      <c r="L837">
        <f>IF(Everything_Movies[[#This Row],[letterboxd_million]],1,0)</f>
        <v>0</v>
      </c>
    </row>
    <row r="838" spans="1:12" hidden="1" x14ac:dyDescent="0.3">
      <c r="A838" t="s">
        <v>747</v>
      </c>
      <c r="B838">
        <v>2003</v>
      </c>
      <c r="C838">
        <v>220443451</v>
      </c>
      <c r="D838">
        <v>20</v>
      </c>
      <c r="E838" t="s">
        <v>163</v>
      </c>
      <c r="F838">
        <v>4</v>
      </c>
      <c r="G838" t="b">
        <v>0</v>
      </c>
      <c r="H838" t="b">
        <v>0</v>
      </c>
      <c r="I838" t="b">
        <v>0</v>
      </c>
      <c r="J838" t="b">
        <v>1</v>
      </c>
      <c r="K838" s="2">
        <f>_xlfn.XLOOKUP(B838,Inflation_Stats!A:A,Inflation_Stats!C:C)*C838</f>
        <v>385176854.4078427</v>
      </c>
      <c r="L838">
        <f>IF(Everything_Movies[[#This Row],[letterboxd_million]],1,0)</f>
        <v>1</v>
      </c>
    </row>
    <row r="839" spans="1:12" hidden="1" x14ac:dyDescent="0.3">
      <c r="A839" t="s">
        <v>1740</v>
      </c>
      <c r="B839">
        <v>2008</v>
      </c>
      <c r="C839">
        <v>255743093</v>
      </c>
      <c r="D839">
        <v>22</v>
      </c>
      <c r="E839" t="s">
        <v>163</v>
      </c>
      <c r="F839">
        <v>3.5</v>
      </c>
      <c r="G839" t="b">
        <v>0</v>
      </c>
      <c r="H839" t="b">
        <v>0</v>
      </c>
      <c r="I839" t="b">
        <v>0</v>
      </c>
      <c r="J839" t="b">
        <v>0</v>
      </c>
      <c r="K839" s="2">
        <f>_xlfn.XLOOKUP(B839,Inflation_Stats!A:A,Inflation_Stats!C:C)*C839</f>
        <v>384766501.96722293</v>
      </c>
      <c r="L839">
        <f>IF(Everything_Movies[[#This Row],[letterboxd_million]],1,0)</f>
        <v>0</v>
      </c>
    </row>
    <row r="840" spans="1:12" hidden="1" x14ac:dyDescent="0.3">
      <c r="A840" t="s">
        <v>7576</v>
      </c>
      <c r="B840">
        <v>1985</v>
      </c>
      <c r="C840">
        <v>127894387</v>
      </c>
      <c r="D840">
        <v>4</v>
      </c>
      <c r="E840" t="s">
        <v>163</v>
      </c>
      <c r="G840" t="b">
        <v>0</v>
      </c>
      <c r="H840" t="b">
        <v>0</v>
      </c>
      <c r="I840" t="b">
        <v>0</v>
      </c>
      <c r="J840" t="b">
        <v>0</v>
      </c>
      <c r="K840" s="2">
        <f>_xlfn.XLOOKUP(B840,Inflation_Stats!A:A,Inflation_Stats!C:C)*C840</f>
        <v>383662597.21234399</v>
      </c>
      <c r="L840">
        <f>IF(Everything_Movies[[#This Row],[letterboxd_million]],1,0)</f>
        <v>0</v>
      </c>
    </row>
    <row r="841" spans="1:12" hidden="1" x14ac:dyDescent="0.3">
      <c r="A841" t="s">
        <v>8297</v>
      </c>
      <c r="B841">
        <v>1979</v>
      </c>
      <c r="C841">
        <v>82258612</v>
      </c>
      <c r="D841">
        <v>4</v>
      </c>
      <c r="E841" t="s">
        <v>209</v>
      </c>
      <c r="G841" t="b">
        <v>0</v>
      </c>
      <c r="H841" t="b">
        <v>0</v>
      </c>
      <c r="I841" t="b">
        <v>0</v>
      </c>
      <c r="J841" t="b">
        <v>0</v>
      </c>
      <c r="K841" s="2">
        <f>_xlfn.XLOOKUP(B841,Inflation_Stats!A:A,Inflation_Stats!C:C)*C841</f>
        <v>383442212.15500456</v>
      </c>
      <c r="L841">
        <f>IF(Everything_Movies[[#This Row],[letterboxd_million]],1,0)</f>
        <v>0</v>
      </c>
    </row>
    <row r="842" spans="1:12" hidden="1" x14ac:dyDescent="0.3">
      <c r="A842" t="s">
        <v>1137</v>
      </c>
      <c r="B842">
        <v>2005</v>
      </c>
      <c r="C842">
        <v>230884728</v>
      </c>
      <c r="D842">
        <v>15</v>
      </c>
      <c r="E842" t="s">
        <v>163</v>
      </c>
      <c r="F842">
        <v>3</v>
      </c>
      <c r="G842" t="b">
        <v>0</v>
      </c>
      <c r="H842" t="b">
        <v>0</v>
      </c>
      <c r="I842" t="b">
        <v>0</v>
      </c>
      <c r="J842" t="b">
        <v>0</v>
      </c>
      <c r="K842" s="2">
        <f>_xlfn.XLOOKUP(B842,Inflation_Stats!A:A,Inflation_Stats!C:C)*C842</f>
        <v>383251340.54260081</v>
      </c>
      <c r="L842">
        <f>IF(Everything_Movies[[#This Row],[letterboxd_million]],1,0)</f>
        <v>0</v>
      </c>
    </row>
    <row r="843" spans="1:12" hidden="1" x14ac:dyDescent="0.3">
      <c r="A843" t="s">
        <v>4840</v>
      </c>
      <c r="B843">
        <v>2024</v>
      </c>
      <c r="C843">
        <v>372262265</v>
      </c>
      <c r="D843">
        <v>19</v>
      </c>
      <c r="E843" t="s">
        <v>163</v>
      </c>
      <c r="F843">
        <v>3.5</v>
      </c>
      <c r="G843" t="b">
        <v>0</v>
      </c>
      <c r="H843" t="b">
        <v>0</v>
      </c>
      <c r="I843" t="b">
        <v>0</v>
      </c>
      <c r="J843" t="b">
        <v>1</v>
      </c>
      <c r="K843" s="2">
        <f>_xlfn.XLOOKUP(B843,Inflation_Stats!A:A,Inflation_Stats!C:C)*C843</f>
        <v>383057870.68499994</v>
      </c>
      <c r="L843">
        <f>IF(Everything_Movies[[#This Row],[letterboxd_million]],1,0)</f>
        <v>1</v>
      </c>
    </row>
    <row r="844" spans="1:12" hidden="1" x14ac:dyDescent="0.3">
      <c r="A844" t="s">
        <v>547</v>
      </c>
      <c r="B844">
        <v>2002</v>
      </c>
      <c r="C844">
        <v>214034224</v>
      </c>
      <c r="D844">
        <v>19</v>
      </c>
      <c r="E844" t="s">
        <v>163</v>
      </c>
      <c r="F844">
        <v>4.5</v>
      </c>
      <c r="G844" t="b">
        <v>0</v>
      </c>
      <c r="H844" t="b">
        <v>0</v>
      </c>
      <c r="I844" t="b">
        <v>0</v>
      </c>
      <c r="J844" t="b">
        <v>0</v>
      </c>
      <c r="K844" s="2">
        <f>_xlfn.XLOOKUP(B844,Inflation_Stats!A:A,Inflation_Stats!C:C)*C844</f>
        <v>382953603.07712764</v>
      </c>
      <c r="L844">
        <f>IF(Everything_Movies[[#This Row],[letterboxd_million]],1,0)</f>
        <v>0</v>
      </c>
    </row>
    <row r="845" spans="1:12" hidden="1" x14ac:dyDescent="0.3">
      <c r="A845" t="s">
        <v>2927</v>
      </c>
      <c r="B845">
        <v>2014</v>
      </c>
      <c r="C845">
        <v>282370135</v>
      </c>
      <c r="D845">
        <v>29</v>
      </c>
      <c r="E845" t="s">
        <v>163</v>
      </c>
      <c r="F845">
        <v>4</v>
      </c>
      <c r="G845" t="b">
        <v>0</v>
      </c>
      <c r="H845" t="b">
        <v>0</v>
      </c>
      <c r="I845" t="b">
        <v>0</v>
      </c>
      <c r="J845" t="b">
        <v>1</v>
      </c>
      <c r="K845" s="2">
        <f>_xlfn.XLOOKUP(B845,Inflation_Stats!A:A,Inflation_Stats!C:C)*C845</f>
        <v>382928173.28577375</v>
      </c>
      <c r="L845">
        <f>IF(Everything_Movies[[#This Row],[letterboxd_million]],1,0)</f>
        <v>1</v>
      </c>
    </row>
    <row r="846" spans="1:12" hidden="1" x14ac:dyDescent="0.3">
      <c r="A846" t="s">
        <v>5022</v>
      </c>
      <c r="B846">
        <v>2025</v>
      </c>
      <c r="C846">
        <v>382420073</v>
      </c>
      <c r="D846">
        <v>10</v>
      </c>
      <c r="E846" t="s">
        <v>163</v>
      </c>
      <c r="F846">
        <v>4</v>
      </c>
      <c r="G846" t="b">
        <v>0</v>
      </c>
      <c r="H846" t="b">
        <v>0</v>
      </c>
      <c r="I846" t="b">
        <v>0</v>
      </c>
      <c r="J846" t="b">
        <v>1</v>
      </c>
      <c r="K846" s="2">
        <f>_xlfn.XLOOKUP(B846,Inflation_Stats!A:A,Inflation_Stats!C:C)*C846</f>
        <v>382420073</v>
      </c>
      <c r="L846">
        <f>IF(Everything_Movies[[#This Row],[letterboxd_million]],1,0)</f>
        <v>1</v>
      </c>
    </row>
    <row r="847" spans="1:12" hidden="1" x14ac:dyDescent="0.3">
      <c r="A847" t="s">
        <v>348</v>
      </c>
      <c r="B847">
        <v>2001</v>
      </c>
      <c r="C847">
        <v>209947037</v>
      </c>
      <c r="D847">
        <v>18</v>
      </c>
      <c r="E847" t="s">
        <v>163</v>
      </c>
      <c r="F847">
        <v>4</v>
      </c>
      <c r="G847" t="b">
        <v>0</v>
      </c>
      <c r="H847" t="b">
        <v>0</v>
      </c>
      <c r="I847" t="b">
        <v>0</v>
      </c>
      <c r="J847" t="b">
        <v>0</v>
      </c>
      <c r="K847" s="2">
        <f>_xlfn.XLOOKUP(B847,Inflation_Stats!A:A,Inflation_Stats!C:C)*C847</f>
        <v>381650991.77274239</v>
      </c>
      <c r="L847">
        <f>IF(Everything_Movies[[#This Row],[letterboxd_million]],1,0)</f>
        <v>0</v>
      </c>
    </row>
    <row r="848" spans="1:12" hidden="1" x14ac:dyDescent="0.3">
      <c r="A848" t="s">
        <v>3715</v>
      </c>
      <c r="B848">
        <v>2018</v>
      </c>
      <c r="C848">
        <v>297718711</v>
      </c>
      <c r="D848">
        <v>35</v>
      </c>
      <c r="E848" t="s">
        <v>163</v>
      </c>
      <c r="F848">
        <v>3</v>
      </c>
      <c r="G848" t="b">
        <v>0</v>
      </c>
      <c r="H848" t="b">
        <v>0</v>
      </c>
      <c r="I848" t="b">
        <v>0</v>
      </c>
      <c r="J848" t="b">
        <v>1</v>
      </c>
      <c r="K848" s="2">
        <f>_xlfn.XLOOKUP(B848,Inflation_Stats!A:A,Inflation_Stats!C:C)*C848</f>
        <v>381560317.68177694</v>
      </c>
      <c r="L848">
        <f>IF(Everything_Movies[[#This Row],[letterboxd_million]],1,0)</f>
        <v>1</v>
      </c>
    </row>
    <row r="849" spans="1:12" hidden="1" x14ac:dyDescent="0.3">
      <c r="A849" t="s">
        <v>942</v>
      </c>
      <c r="B849">
        <v>2004</v>
      </c>
      <c r="C849">
        <v>222446882</v>
      </c>
      <c r="D849">
        <v>18</v>
      </c>
      <c r="E849" t="s">
        <v>163</v>
      </c>
      <c r="G849" t="b">
        <v>0</v>
      </c>
      <c r="H849" t="b">
        <v>0</v>
      </c>
      <c r="I849" t="b">
        <v>0</v>
      </c>
      <c r="J849" t="b">
        <v>0</v>
      </c>
      <c r="K849" s="2">
        <f>_xlfn.XLOOKUP(B849,Inflation_Stats!A:A,Inflation_Stats!C:C)*C849</f>
        <v>381430238.62098169</v>
      </c>
      <c r="L849">
        <f>IF(Everything_Movies[[#This Row],[letterboxd_million]],1,0)</f>
        <v>0</v>
      </c>
    </row>
    <row r="850" spans="1:12" hidden="1" x14ac:dyDescent="0.3">
      <c r="A850" t="s">
        <v>1741</v>
      </c>
      <c r="B850">
        <v>2008</v>
      </c>
      <c r="C850">
        <v>252909177</v>
      </c>
      <c r="D850">
        <v>23</v>
      </c>
      <c r="E850" t="s">
        <v>163</v>
      </c>
      <c r="F850">
        <v>2.5</v>
      </c>
      <c r="G850" t="b">
        <v>0</v>
      </c>
      <c r="H850" t="b">
        <v>0</v>
      </c>
      <c r="I850" t="b">
        <v>0</v>
      </c>
      <c r="J850" t="b">
        <v>0</v>
      </c>
      <c r="K850" s="2">
        <f>_xlfn.XLOOKUP(B850,Inflation_Stats!A:A,Inflation_Stats!C:C)*C850</f>
        <v>380502864.05857784</v>
      </c>
      <c r="L850">
        <f>IF(Everything_Movies[[#This Row],[letterboxd_million]],1,0)</f>
        <v>0</v>
      </c>
    </row>
    <row r="851" spans="1:12" hidden="1" x14ac:dyDescent="0.3">
      <c r="A851" t="s">
        <v>2536</v>
      </c>
      <c r="B851">
        <v>2012</v>
      </c>
      <c r="C851">
        <v>269994119</v>
      </c>
      <c r="D851">
        <v>31</v>
      </c>
      <c r="E851" t="s">
        <v>163</v>
      </c>
      <c r="F851">
        <v>3</v>
      </c>
      <c r="G851" t="b">
        <v>0</v>
      </c>
      <c r="H851" t="b">
        <v>0</v>
      </c>
      <c r="I851" t="b">
        <v>0</v>
      </c>
      <c r="J851" t="b">
        <v>1</v>
      </c>
      <c r="K851" s="2">
        <f>_xlfn.XLOOKUP(B851,Inflation_Stats!A:A,Inflation_Stats!C:C)*C851</f>
        <v>377954793.87440419</v>
      </c>
      <c r="L851">
        <f>IF(Everything_Movies[[#This Row],[letterboxd_million]],1,0)</f>
        <v>1</v>
      </c>
    </row>
    <row r="852" spans="1:12" hidden="1" x14ac:dyDescent="0.3">
      <c r="A852" t="s">
        <v>943</v>
      </c>
      <c r="B852">
        <v>2004</v>
      </c>
      <c r="C852">
        <v>220239925</v>
      </c>
      <c r="D852">
        <v>19</v>
      </c>
      <c r="E852" t="s">
        <v>163</v>
      </c>
      <c r="F852">
        <v>4.5</v>
      </c>
      <c r="G852" t="b">
        <v>0</v>
      </c>
      <c r="H852" t="b">
        <v>0</v>
      </c>
      <c r="I852" t="b">
        <v>0</v>
      </c>
      <c r="J852" t="b">
        <v>0</v>
      </c>
      <c r="K852" s="2">
        <f>_xlfn.XLOOKUP(B852,Inflation_Stats!A:A,Inflation_Stats!C:C)*C852</f>
        <v>377645963.79740268</v>
      </c>
      <c r="L852">
        <f>IF(Everything_Movies[[#This Row],[letterboxd_million]],1,0)</f>
        <v>0</v>
      </c>
    </row>
    <row r="853" spans="1:12" hidden="1" x14ac:dyDescent="0.3">
      <c r="A853" t="s">
        <v>2729</v>
      </c>
      <c r="B853">
        <v>2013</v>
      </c>
      <c r="C853">
        <v>274325949</v>
      </c>
      <c r="D853">
        <v>28</v>
      </c>
      <c r="E853" t="s">
        <v>163</v>
      </c>
      <c r="F853">
        <v>3</v>
      </c>
      <c r="G853" t="b">
        <v>0</v>
      </c>
      <c r="H853" t="b">
        <v>0</v>
      </c>
      <c r="I853" t="b">
        <v>0</v>
      </c>
      <c r="J853" t="b">
        <v>0</v>
      </c>
      <c r="K853" s="2">
        <f>_xlfn.XLOOKUP(B853,Inflation_Stats!A:A,Inflation_Stats!C:C)*C853</f>
        <v>377599569.98812282</v>
      </c>
      <c r="L853">
        <f>IF(Everything_Movies[[#This Row],[letterboxd_million]],1,0)</f>
        <v>0</v>
      </c>
    </row>
    <row r="854" spans="1:12" hidden="1" x14ac:dyDescent="0.3">
      <c r="A854" t="s">
        <v>349</v>
      </c>
      <c r="B854">
        <v>2001</v>
      </c>
      <c r="C854">
        <v>207283925</v>
      </c>
      <c r="D854">
        <v>19</v>
      </c>
      <c r="E854" t="s">
        <v>163</v>
      </c>
      <c r="G854" t="b">
        <v>0</v>
      </c>
      <c r="H854" t="b">
        <v>0</v>
      </c>
      <c r="I854" t="b">
        <v>0</v>
      </c>
      <c r="J854" t="b">
        <v>1</v>
      </c>
      <c r="K854" s="2">
        <f>_xlfn.XLOOKUP(B854,Inflation_Stats!A:A,Inflation_Stats!C:C)*C854</f>
        <v>376809869.21857226</v>
      </c>
      <c r="L854">
        <f>IF(Everything_Movies[[#This Row],[letterboxd_million]],1,0)</f>
        <v>1</v>
      </c>
    </row>
    <row r="855" spans="1:12" hidden="1" x14ac:dyDescent="0.3">
      <c r="A855" t="s">
        <v>2330</v>
      </c>
      <c r="B855">
        <v>2011</v>
      </c>
      <c r="C855">
        <v>260095986</v>
      </c>
      <c r="D855">
        <v>23</v>
      </c>
      <c r="E855" t="s">
        <v>163</v>
      </c>
      <c r="F855">
        <v>3</v>
      </c>
      <c r="G855" t="b">
        <v>0</v>
      </c>
      <c r="H855" t="b">
        <v>0</v>
      </c>
      <c r="I855" t="b">
        <v>0</v>
      </c>
      <c r="J855" t="b">
        <v>0</v>
      </c>
      <c r="K855" s="2">
        <f>_xlfn.XLOOKUP(B855,Inflation_Stats!A:A,Inflation_Stats!C:C)*C855</f>
        <v>375021726.0083195</v>
      </c>
      <c r="L855">
        <f>IF(Everything_Movies[[#This Row],[letterboxd_million]],1,0)</f>
        <v>0</v>
      </c>
    </row>
    <row r="856" spans="1:12" hidden="1" x14ac:dyDescent="0.3">
      <c r="A856" t="s">
        <v>944</v>
      </c>
      <c r="B856">
        <v>2004</v>
      </c>
      <c r="C856">
        <v>218685607</v>
      </c>
      <c r="D856">
        <v>20</v>
      </c>
      <c r="E856" t="s">
        <v>163</v>
      </c>
      <c r="F856">
        <v>4</v>
      </c>
      <c r="G856" t="b">
        <v>0</v>
      </c>
      <c r="H856" t="b">
        <v>0</v>
      </c>
      <c r="I856" t="b">
        <v>0</v>
      </c>
      <c r="J856" t="b">
        <v>0</v>
      </c>
      <c r="K856" s="2">
        <f>_xlfn.XLOOKUP(B856,Inflation_Stats!A:A,Inflation_Stats!C:C)*C856</f>
        <v>374980770.73961514</v>
      </c>
      <c r="L856">
        <f>IF(Everything_Movies[[#This Row],[letterboxd_million]],1,0)</f>
        <v>0</v>
      </c>
    </row>
    <row r="857" spans="1:12" hidden="1" x14ac:dyDescent="0.3">
      <c r="A857" t="s">
        <v>548</v>
      </c>
      <c r="B857">
        <v>2002</v>
      </c>
      <c r="C857">
        <v>209196298</v>
      </c>
      <c r="D857">
        <v>20</v>
      </c>
      <c r="E857" t="s">
        <v>163</v>
      </c>
      <c r="G857" t="b">
        <v>0</v>
      </c>
      <c r="H857" t="b">
        <v>0</v>
      </c>
      <c r="I857" t="b">
        <v>0</v>
      </c>
      <c r="J857" t="b">
        <v>0</v>
      </c>
      <c r="K857" s="2">
        <f>_xlfn.XLOOKUP(B857,Inflation_Stats!A:A,Inflation_Stats!C:C)*C857</f>
        <v>374297505.19476038</v>
      </c>
      <c r="L857">
        <f>IF(Everything_Movies[[#This Row],[letterboxd_million]],1,0)</f>
        <v>0</v>
      </c>
    </row>
    <row r="858" spans="1:12" hidden="1" x14ac:dyDescent="0.3">
      <c r="A858" t="s">
        <v>2928</v>
      </c>
      <c r="B858">
        <v>2014</v>
      </c>
      <c r="C858">
        <v>275698039</v>
      </c>
      <c r="D858">
        <v>30</v>
      </c>
      <c r="E858" t="s">
        <v>163</v>
      </c>
      <c r="F858">
        <v>3</v>
      </c>
      <c r="G858" t="b">
        <v>0</v>
      </c>
      <c r="H858" t="b">
        <v>0</v>
      </c>
      <c r="I858" t="b">
        <v>0</v>
      </c>
      <c r="J858" t="b">
        <v>0</v>
      </c>
      <c r="K858" s="2">
        <f>_xlfn.XLOOKUP(B858,Inflation_Stats!A:A,Inflation_Stats!C:C)*C858</f>
        <v>373880001.3419975</v>
      </c>
      <c r="L858">
        <f>IF(Everything_Movies[[#This Row],[letterboxd_million]],1,0)</f>
        <v>0</v>
      </c>
    </row>
    <row r="859" spans="1:12" hidden="1" x14ac:dyDescent="0.3">
      <c r="A859" t="s">
        <v>5727</v>
      </c>
      <c r="B859">
        <v>1996</v>
      </c>
      <c r="C859">
        <v>180981856</v>
      </c>
      <c r="D859">
        <v>3</v>
      </c>
      <c r="E859" t="s">
        <v>163</v>
      </c>
      <c r="F859">
        <v>3.5</v>
      </c>
      <c r="G859" t="b">
        <v>0</v>
      </c>
      <c r="H859" t="b">
        <v>0</v>
      </c>
      <c r="I859" t="b">
        <v>0</v>
      </c>
      <c r="J859" t="b">
        <v>1</v>
      </c>
      <c r="K859" s="2">
        <f>_xlfn.XLOOKUP(B859,Inflation_Stats!A:A,Inflation_Stats!C:C)*C859</f>
        <v>372904520.35644275</v>
      </c>
      <c r="L859">
        <f>IF(Everything_Movies[[#This Row],[letterboxd_million]],1,0)</f>
        <v>1</v>
      </c>
    </row>
    <row r="860" spans="1:12" hidden="1" x14ac:dyDescent="0.3">
      <c r="A860" t="s">
        <v>3716</v>
      </c>
      <c r="B860">
        <v>2018</v>
      </c>
      <c r="C860">
        <v>290930148</v>
      </c>
      <c r="D860">
        <v>36</v>
      </c>
      <c r="E860" t="s">
        <v>163</v>
      </c>
      <c r="G860" t="b">
        <v>0</v>
      </c>
      <c r="H860" t="b">
        <v>0</v>
      </c>
      <c r="I860" t="b">
        <v>0</v>
      </c>
      <c r="J860" t="b">
        <v>0</v>
      </c>
      <c r="K860" s="2">
        <f>_xlfn.XLOOKUP(B860,Inflation_Stats!A:A,Inflation_Stats!C:C)*C860</f>
        <v>372860003.7304554</v>
      </c>
      <c r="L860">
        <f>IF(Everything_Movies[[#This Row],[letterboxd_million]],1,0)</f>
        <v>0</v>
      </c>
    </row>
    <row r="861" spans="1:12" hidden="1" x14ac:dyDescent="0.3">
      <c r="A861" t="s">
        <v>5023</v>
      </c>
      <c r="B861">
        <v>2025</v>
      </c>
      <c r="C861">
        <v>371952427</v>
      </c>
      <c r="D861">
        <v>11</v>
      </c>
      <c r="E861" t="s">
        <v>163</v>
      </c>
      <c r="G861" t="b">
        <v>0</v>
      </c>
      <c r="H861" t="b">
        <v>0</v>
      </c>
      <c r="I861" t="b">
        <v>0</v>
      </c>
      <c r="J861" t="b">
        <v>0</v>
      </c>
      <c r="K861" s="2">
        <f>_xlfn.XLOOKUP(B861,Inflation_Stats!A:A,Inflation_Stats!C:C)*C861</f>
        <v>371952427</v>
      </c>
      <c r="L861">
        <f>IF(Everything_Movies[[#This Row],[letterboxd_million]],1,0)</f>
        <v>0</v>
      </c>
    </row>
    <row r="862" spans="1:12" hidden="1" x14ac:dyDescent="0.3">
      <c r="A862" t="s">
        <v>945</v>
      </c>
      <c r="B862">
        <v>2004</v>
      </c>
      <c r="C862">
        <v>216763646</v>
      </c>
      <c r="D862">
        <v>21</v>
      </c>
      <c r="E862" t="s">
        <v>163</v>
      </c>
      <c r="F862">
        <v>4</v>
      </c>
      <c r="G862" t="b">
        <v>0</v>
      </c>
      <c r="H862" t="b">
        <v>1</v>
      </c>
      <c r="I862" t="b">
        <v>0</v>
      </c>
      <c r="J862" t="b">
        <v>0</v>
      </c>
      <c r="K862" s="2">
        <f>_xlfn.XLOOKUP(B862,Inflation_Stats!A:A,Inflation_Stats!C:C)*C862</f>
        <v>371685179.28758383</v>
      </c>
      <c r="L862">
        <f>IF(Everything_Movies[[#This Row],[letterboxd_million]],1,0)</f>
        <v>0</v>
      </c>
    </row>
    <row r="863" spans="1:12" hidden="1" x14ac:dyDescent="0.3">
      <c r="A863" t="s">
        <v>1138</v>
      </c>
      <c r="B863">
        <v>2005</v>
      </c>
      <c r="C863">
        <v>223387299</v>
      </c>
      <c r="D863">
        <v>16</v>
      </c>
      <c r="E863" t="s">
        <v>163</v>
      </c>
      <c r="G863" t="b">
        <v>0</v>
      </c>
      <c r="H863" t="b">
        <v>0</v>
      </c>
      <c r="I863" t="b">
        <v>0</v>
      </c>
      <c r="J863" t="b">
        <v>0</v>
      </c>
      <c r="K863" s="2">
        <f>_xlfn.XLOOKUP(B863,Inflation_Stats!A:A,Inflation_Stats!C:C)*C863</f>
        <v>370806170.43644738</v>
      </c>
      <c r="L863">
        <f>IF(Everything_Movies[[#This Row],[letterboxd_million]],1,0)</f>
        <v>0</v>
      </c>
    </row>
    <row r="864" spans="1:12" hidden="1" x14ac:dyDescent="0.3">
      <c r="A864" t="s">
        <v>4651</v>
      </c>
      <c r="B864">
        <v>2023</v>
      </c>
      <c r="C864">
        <v>348424489</v>
      </c>
      <c r="D864">
        <v>22</v>
      </c>
      <c r="E864" t="s">
        <v>163</v>
      </c>
      <c r="F864">
        <v>4</v>
      </c>
      <c r="G864" t="b">
        <v>0</v>
      </c>
      <c r="H864" t="b">
        <v>0</v>
      </c>
      <c r="I864" t="b">
        <v>0</v>
      </c>
      <c r="J864" t="b">
        <v>1</v>
      </c>
      <c r="K864" s="2">
        <f>_xlfn.XLOOKUP(B864,Inflation_Stats!A:A,Inflation_Stats!C:C)*C864</f>
        <v>370718778.35315394</v>
      </c>
      <c r="L864">
        <f>IF(Everything_Movies[[#This Row],[letterboxd_million]],1,0)</f>
        <v>1</v>
      </c>
    </row>
    <row r="865" spans="1:12" hidden="1" x14ac:dyDescent="0.3">
      <c r="A865" t="s">
        <v>748</v>
      </c>
      <c r="B865">
        <v>2003</v>
      </c>
      <c r="C865">
        <v>211622535</v>
      </c>
      <c r="D865">
        <v>21</v>
      </c>
      <c r="E865" t="s">
        <v>163</v>
      </c>
      <c r="F865">
        <v>3.5</v>
      </c>
      <c r="G865" t="b">
        <v>0</v>
      </c>
      <c r="H865" t="b">
        <v>0</v>
      </c>
      <c r="I865" t="b">
        <v>0</v>
      </c>
      <c r="J865" t="b">
        <v>0</v>
      </c>
      <c r="K865" s="2">
        <f>_xlfn.XLOOKUP(B865,Inflation_Stats!A:A,Inflation_Stats!C:C)*C865</f>
        <v>369764227.43950599</v>
      </c>
      <c r="L865">
        <f>IF(Everything_Movies[[#This Row],[letterboxd_million]],1,0)</f>
        <v>0</v>
      </c>
    </row>
    <row r="866" spans="1:12" hidden="1" x14ac:dyDescent="0.3">
      <c r="A866" t="s">
        <v>350</v>
      </c>
      <c r="B866">
        <v>2001</v>
      </c>
      <c r="C866">
        <v>203388341</v>
      </c>
      <c r="D866">
        <v>20</v>
      </c>
      <c r="E866" t="s">
        <v>163</v>
      </c>
      <c r="G866" t="b">
        <v>0</v>
      </c>
      <c r="H866" t="b">
        <v>0</v>
      </c>
      <c r="I866" t="b">
        <v>0</v>
      </c>
      <c r="J866" t="b">
        <v>0</v>
      </c>
      <c r="K866" s="2">
        <f>_xlfn.XLOOKUP(B866,Inflation_Stats!A:A,Inflation_Stats!C:C)*C866</f>
        <v>369728304.65648687</v>
      </c>
      <c r="L866">
        <f>IF(Everything_Movies[[#This Row],[letterboxd_million]],1,0)</f>
        <v>0</v>
      </c>
    </row>
    <row r="867" spans="1:12" hidden="1" x14ac:dyDescent="0.3">
      <c r="A867" t="s">
        <v>2730</v>
      </c>
      <c r="B867">
        <v>2013</v>
      </c>
      <c r="C867">
        <v>268426634</v>
      </c>
      <c r="D867">
        <v>29</v>
      </c>
      <c r="E867" t="s">
        <v>163</v>
      </c>
      <c r="F867">
        <v>2</v>
      </c>
      <c r="G867" t="b">
        <v>0</v>
      </c>
      <c r="H867" t="b">
        <v>0</v>
      </c>
      <c r="I867" t="b">
        <v>0</v>
      </c>
      <c r="J867" t="b">
        <v>0</v>
      </c>
      <c r="K867" s="2">
        <f>_xlfn.XLOOKUP(B867,Inflation_Stats!A:A,Inflation_Stats!C:C)*C867</f>
        <v>369479380.06316429</v>
      </c>
      <c r="L867">
        <f>IF(Everything_Movies[[#This Row],[letterboxd_million]],1,0)</f>
        <v>0</v>
      </c>
    </row>
    <row r="868" spans="1:12" hidden="1" x14ac:dyDescent="0.3">
      <c r="A868" t="s">
        <v>3717</v>
      </c>
      <c r="B868">
        <v>2018</v>
      </c>
      <c r="C868">
        <v>288175335</v>
      </c>
      <c r="D868">
        <v>37</v>
      </c>
      <c r="E868" t="s">
        <v>163</v>
      </c>
      <c r="G868" t="b">
        <v>0</v>
      </c>
      <c r="H868" t="b">
        <v>0</v>
      </c>
      <c r="I868" t="b">
        <v>0</v>
      </c>
      <c r="J868" t="b">
        <v>0</v>
      </c>
      <c r="K868" s="2">
        <f>_xlfn.XLOOKUP(B868,Inflation_Stats!A:A,Inflation_Stats!C:C)*C868</f>
        <v>369329398.21391505</v>
      </c>
      <c r="L868">
        <f>IF(Everything_Movies[[#This Row],[letterboxd_million]],1,0)</f>
        <v>0</v>
      </c>
    </row>
    <row r="869" spans="1:12" hidden="1" x14ac:dyDescent="0.3">
      <c r="A869" t="s">
        <v>2142</v>
      </c>
      <c r="B869">
        <v>2010</v>
      </c>
      <c r="C869">
        <v>252276927</v>
      </c>
      <c r="D869">
        <v>29</v>
      </c>
      <c r="E869" t="s">
        <v>163</v>
      </c>
      <c r="F869">
        <v>4</v>
      </c>
      <c r="G869" t="b">
        <v>0</v>
      </c>
      <c r="H869" t="b">
        <v>0</v>
      </c>
      <c r="I869" t="b">
        <v>0</v>
      </c>
      <c r="J869" t="b">
        <v>0</v>
      </c>
      <c r="K869" s="2">
        <f>_xlfn.XLOOKUP(B869,Inflation_Stats!A:A,Inflation_Stats!C:C)*C869</f>
        <v>369203961.97328871</v>
      </c>
      <c r="L869">
        <f>IF(Everything_Movies[[#This Row],[letterboxd_million]],1,0)</f>
        <v>0</v>
      </c>
    </row>
    <row r="870" spans="1:12" hidden="1" x14ac:dyDescent="0.3">
      <c r="A870" t="s">
        <v>1742</v>
      </c>
      <c r="B870">
        <v>2008</v>
      </c>
      <c r="C870">
        <v>245144417</v>
      </c>
      <c r="D870">
        <v>24</v>
      </c>
      <c r="E870" t="s">
        <v>163</v>
      </c>
      <c r="G870" t="b">
        <v>0</v>
      </c>
      <c r="H870" t="b">
        <v>0</v>
      </c>
      <c r="I870" t="b">
        <v>0</v>
      </c>
      <c r="J870" t="b">
        <v>0</v>
      </c>
      <c r="K870" s="2">
        <f>_xlfn.XLOOKUP(B870,Inflation_Stats!A:A,Inflation_Stats!C:C)*C870</f>
        <v>368820751.71384674</v>
      </c>
      <c r="L870">
        <f>IF(Everything_Movies[[#This Row],[letterboxd_million]],1,0)</f>
        <v>0</v>
      </c>
    </row>
    <row r="871" spans="1:12" x14ac:dyDescent="0.3">
      <c r="A871" t="s">
        <v>8298</v>
      </c>
      <c r="B871">
        <v>1979</v>
      </c>
      <c r="C871">
        <v>78999751</v>
      </c>
      <c r="D871">
        <v>5</v>
      </c>
      <c r="E871" t="s">
        <v>209</v>
      </c>
      <c r="F871">
        <v>4.5</v>
      </c>
      <c r="G871" t="b">
        <v>1</v>
      </c>
      <c r="H871" t="b">
        <v>1</v>
      </c>
      <c r="I871" t="b">
        <v>1</v>
      </c>
      <c r="J871" t="b">
        <v>1</v>
      </c>
      <c r="K871" s="2">
        <f>_xlfn.XLOOKUP(B871,Inflation_Stats!A:A,Inflation_Stats!C:C)*C871</f>
        <v>368251281.49663568</v>
      </c>
      <c r="L871">
        <f>IF(Everything_Movies[[#This Row],[letterboxd_million]],1,0)</f>
        <v>1</v>
      </c>
    </row>
    <row r="872" spans="1:12" x14ac:dyDescent="0.3">
      <c r="A872" t="s">
        <v>8299</v>
      </c>
      <c r="B872">
        <v>1979</v>
      </c>
      <c r="C872">
        <v>78977709</v>
      </c>
      <c r="D872">
        <v>6</v>
      </c>
      <c r="E872" t="s">
        <v>209</v>
      </c>
      <c r="F872">
        <v>4.5</v>
      </c>
      <c r="G872" t="b">
        <v>1</v>
      </c>
      <c r="H872" t="b">
        <v>1</v>
      </c>
      <c r="I872" t="b">
        <v>1</v>
      </c>
      <c r="J872" t="b">
        <v>1</v>
      </c>
      <c r="K872" s="2">
        <f>_xlfn.XLOOKUP(B872,Inflation_Stats!A:A,Inflation_Stats!C:C)*C872</f>
        <v>368148534.40384108</v>
      </c>
      <c r="L872">
        <f>IF(Everything_Movies[[#This Row],[letterboxd_million]],1,0)</f>
        <v>1</v>
      </c>
    </row>
    <row r="873" spans="1:12" hidden="1" x14ac:dyDescent="0.3">
      <c r="A873" t="s">
        <v>1743</v>
      </c>
      <c r="B873">
        <v>2008</v>
      </c>
      <c r="C873">
        <v>244232688</v>
      </c>
      <c r="D873">
        <v>25</v>
      </c>
      <c r="E873" t="s">
        <v>163</v>
      </c>
      <c r="F873">
        <v>2.5</v>
      </c>
      <c r="G873" t="b">
        <v>0</v>
      </c>
      <c r="H873" t="b">
        <v>0</v>
      </c>
      <c r="I873" t="b">
        <v>0</v>
      </c>
      <c r="J873" t="b">
        <v>0</v>
      </c>
      <c r="K873" s="2">
        <f>_xlfn.XLOOKUP(B873,Inflation_Stats!A:A,Inflation_Stats!C:C)*C873</f>
        <v>367449051.80220109</v>
      </c>
      <c r="L873">
        <f>IF(Everything_Movies[[#This Row],[letterboxd_million]],1,0)</f>
        <v>0</v>
      </c>
    </row>
    <row r="874" spans="1:12" hidden="1" x14ac:dyDescent="0.3">
      <c r="A874" t="s">
        <v>7083</v>
      </c>
      <c r="B874">
        <v>1989</v>
      </c>
      <c r="C874">
        <v>140088813</v>
      </c>
      <c r="D874">
        <v>5</v>
      </c>
      <c r="E874" t="s">
        <v>163</v>
      </c>
      <c r="G874" t="b">
        <v>0</v>
      </c>
      <c r="H874" t="b">
        <v>0</v>
      </c>
      <c r="I874" t="b">
        <v>0</v>
      </c>
      <c r="J874" t="b">
        <v>0</v>
      </c>
      <c r="K874" s="2">
        <f>_xlfn.XLOOKUP(B874,Inflation_Stats!A:A,Inflation_Stats!C:C)*C874</f>
        <v>367410807.24584365</v>
      </c>
      <c r="L874">
        <f>IF(Everything_Movies[[#This Row],[letterboxd_million]],1,0)</f>
        <v>0</v>
      </c>
    </row>
    <row r="875" spans="1:12" hidden="1" x14ac:dyDescent="0.3">
      <c r="A875" t="s">
        <v>2929</v>
      </c>
      <c r="B875">
        <v>2014</v>
      </c>
      <c r="C875">
        <v>270665134</v>
      </c>
      <c r="D875">
        <v>31</v>
      </c>
      <c r="E875" t="s">
        <v>163</v>
      </c>
      <c r="F875">
        <v>3</v>
      </c>
      <c r="G875" t="b">
        <v>0</v>
      </c>
      <c r="H875" t="b">
        <v>0</v>
      </c>
      <c r="I875" t="b">
        <v>0</v>
      </c>
      <c r="J875" t="b">
        <v>0</v>
      </c>
      <c r="K875" s="2">
        <f>_xlfn.XLOOKUP(B875,Inflation_Stats!A:A,Inflation_Stats!C:C)*C875</f>
        <v>367054771.33681005</v>
      </c>
      <c r="L875">
        <f>IF(Everything_Movies[[#This Row],[letterboxd_million]],1,0)</f>
        <v>0</v>
      </c>
    </row>
    <row r="876" spans="1:12" hidden="1" x14ac:dyDescent="0.3">
      <c r="A876" t="s">
        <v>5358</v>
      </c>
      <c r="B876">
        <v>1998</v>
      </c>
      <c r="C876">
        <v>186883563</v>
      </c>
      <c r="D876">
        <v>19</v>
      </c>
      <c r="E876" t="s">
        <v>163</v>
      </c>
      <c r="G876" t="b">
        <v>0</v>
      </c>
      <c r="H876" t="b">
        <v>0</v>
      </c>
      <c r="I876" t="b">
        <v>0</v>
      </c>
      <c r="J876" t="b">
        <v>0</v>
      </c>
      <c r="K876" s="2">
        <f>_xlfn.XLOOKUP(B876,Inflation_Stats!A:A,Inflation_Stats!C:C)*C876</f>
        <v>366532459.69260323</v>
      </c>
      <c r="L876">
        <f>IF(Everything_Movies[[#This Row],[letterboxd_million]],1,0)</f>
        <v>0</v>
      </c>
    </row>
    <row r="877" spans="1:12" hidden="1" x14ac:dyDescent="0.3">
      <c r="A877" t="s">
        <v>946</v>
      </c>
      <c r="B877">
        <v>2004</v>
      </c>
      <c r="C877">
        <v>213719942</v>
      </c>
      <c r="D877">
        <v>22</v>
      </c>
      <c r="E877" t="s">
        <v>163</v>
      </c>
      <c r="G877" t="b">
        <v>0</v>
      </c>
      <c r="H877" t="b">
        <v>0</v>
      </c>
      <c r="I877" t="b">
        <v>0</v>
      </c>
      <c r="J877" t="b">
        <v>0</v>
      </c>
      <c r="K877" s="2">
        <f>_xlfn.XLOOKUP(B877,Inflation_Stats!A:A,Inflation_Stats!C:C)*C877</f>
        <v>366466132.23880732</v>
      </c>
      <c r="L877">
        <f>IF(Everything_Movies[[#This Row],[letterboxd_million]],1,0)</f>
        <v>0</v>
      </c>
    </row>
    <row r="878" spans="1:12" hidden="1" x14ac:dyDescent="0.3">
      <c r="A878" t="s">
        <v>5024</v>
      </c>
      <c r="B878">
        <v>2025</v>
      </c>
      <c r="C878">
        <v>365878513</v>
      </c>
      <c r="D878">
        <v>12</v>
      </c>
      <c r="E878" t="s">
        <v>163</v>
      </c>
      <c r="F878">
        <v>4.5</v>
      </c>
      <c r="G878" t="b">
        <v>0</v>
      </c>
      <c r="H878" t="b">
        <v>0</v>
      </c>
      <c r="I878" t="b">
        <v>1</v>
      </c>
      <c r="J878" t="b">
        <v>1</v>
      </c>
      <c r="K878" s="2">
        <f>_xlfn.XLOOKUP(B878,Inflation_Stats!A:A,Inflation_Stats!C:C)*C878</f>
        <v>365878513</v>
      </c>
      <c r="L878">
        <f>IF(Everything_Movies[[#This Row],[letterboxd_million]],1,0)</f>
        <v>1</v>
      </c>
    </row>
    <row r="879" spans="1:12" hidden="1" x14ac:dyDescent="0.3">
      <c r="A879" t="s">
        <v>1943</v>
      </c>
      <c r="B879">
        <v>2009</v>
      </c>
      <c r="C879">
        <v>243006126</v>
      </c>
      <c r="D879">
        <v>27</v>
      </c>
      <c r="E879" t="s">
        <v>163</v>
      </c>
      <c r="F879">
        <v>3.5</v>
      </c>
      <c r="G879" t="b">
        <v>0</v>
      </c>
      <c r="H879" t="b">
        <v>0</v>
      </c>
      <c r="I879" t="b">
        <v>0</v>
      </c>
      <c r="J879" t="b">
        <v>1</v>
      </c>
      <c r="K879" s="2">
        <f>_xlfn.XLOOKUP(B879,Inflation_Stats!A:A,Inflation_Stats!C:C)*C879</f>
        <v>365238445.94222707</v>
      </c>
      <c r="L879">
        <f>IF(Everything_Movies[[#This Row],[letterboxd_million]],1,0)</f>
        <v>1</v>
      </c>
    </row>
    <row r="880" spans="1:12" hidden="1" x14ac:dyDescent="0.3">
      <c r="A880" t="s">
        <v>351</v>
      </c>
      <c r="B880">
        <v>2001</v>
      </c>
      <c r="C880">
        <v>200687492</v>
      </c>
      <c r="D880">
        <v>21</v>
      </c>
      <c r="E880" t="s">
        <v>163</v>
      </c>
      <c r="G880" t="b">
        <v>0</v>
      </c>
      <c r="H880" t="b">
        <v>0</v>
      </c>
      <c r="I880" t="b">
        <v>0</v>
      </c>
      <c r="J880" t="b">
        <v>0</v>
      </c>
      <c r="K880" s="2">
        <f>_xlfn.XLOOKUP(B880,Inflation_Stats!A:A,Inflation_Stats!C:C)*C880</f>
        <v>364818582.11785245</v>
      </c>
      <c r="L880">
        <f>IF(Everything_Movies[[#This Row],[letterboxd_million]],1,0)</f>
        <v>0</v>
      </c>
    </row>
    <row r="881" spans="1:12" hidden="1" x14ac:dyDescent="0.3">
      <c r="A881" t="s">
        <v>5359</v>
      </c>
      <c r="B881">
        <v>1998</v>
      </c>
      <c r="C881">
        <v>185991646</v>
      </c>
      <c r="D881">
        <v>20</v>
      </c>
      <c r="E881" t="s">
        <v>163</v>
      </c>
      <c r="G881" t="b">
        <v>0</v>
      </c>
      <c r="H881" t="b">
        <v>0</v>
      </c>
      <c r="I881" t="b">
        <v>0</v>
      </c>
      <c r="J881" t="b">
        <v>0</v>
      </c>
      <c r="K881" s="2">
        <f>_xlfn.XLOOKUP(B881,Inflation_Stats!A:A,Inflation_Stats!C:C)*C881</f>
        <v>364783153.7258091</v>
      </c>
      <c r="L881">
        <f>IF(Everything_Movies[[#This Row],[letterboxd_million]],1,0)</f>
        <v>0</v>
      </c>
    </row>
    <row r="882" spans="1:12" hidden="1" x14ac:dyDescent="0.3">
      <c r="A882" t="s">
        <v>3519</v>
      </c>
      <c r="B882">
        <v>2017</v>
      </c>
      <c r="C882">
        <v>278454358</v>
      </c>
      <c r="D882">
        <v>34</v>
      </c>
      <c r="E882" t="s">
        <v>163</v>
      </c>
      <c r="F882">
        <v>3.5</v>
      </c>
      <c r="G882" t="b">
        <v>0</v>
      </c>
      <c r="H882" t="b">
        <v>0</v>
      </c>
      <c r="I882" t="b">
        <v>0</v>
      </c>
      <c r="J882" t="b">
        <v>1</v>
      </c>
      <c r="K882" s="2">
        <f>_xlfn.XLOOKUP(B882,Inflation_Stats!A:A,Inflation_Stats!C:C)*C882</f>
        <v>364365151.02882028</v>
      </c>
      <c r="L882">
        <f>IF(Everything_Movies[[#This Row],[letterboxd_million]],1,0)</f>
        <v>1</v>
      </c>
    </row>
    <row r="883" spans="1:12" hidden="1" x14ac:dyDescent="0.3">
      <c r="A883" t="s">
        <v>1541</v>
      </c>
      <c r="B883">
        <v>2007</v>
      </c>
      <c r="C883">
        <v>232372681</v>
      </c>
      <c r="D883">
        <v>22</v>
      </c>
      <c r="E883" t="s">
        <v>163</v>
      </c>
      <c r="F883">
        <v>4</v>
      </c>
      <c r="G883" t="b">
        <v>0</v>
      </c>
      <c r="H883" t="b">
        <v>0</v>
      </c>
      <c r="I883" t="b">
        <v>1</v>
      </c>
      <c r="J883" t="b">
        <v>1</v>
      </c>
      <c r="K883" s="2">
        <f>_xlfn.XLOOKUP(B883,Inflation_Stats!A:A,Inflation_Stats!C:C)*C883</f>
        <v>363939454.62128705</v>
      </c>
      <c r="L883">
        <f>IF(Everything_Movies[[#This Row],[letterboxd_million]],1,0)</f>
        <v>1</v>
      </c>
    </row>
    <row r="884" spans="1:12" hidden="1" x14ac:dyDescent="0.3">
      <c r="A884" t="s">
        <v>1542</v>
      </c>
      <c r="B884">
        <v>2007</v>
      </c>
      <c r="C884">
        <v>232225908</v>
      </c>
      <c r="D884">
        <v>23</v>
      </c>
      <c r="E884" t="s">
        <v>163</v>
      </c>
      <c r="G884" t="b">
        <v>0</v>
      </c>
      <c r="H884" t="b">
        <v>0</v>
      </c>
      <c r="I884" t="b">
        <v>0</v>
      </c>
      <c r="J884" t="b">
        <v>0</v>
      </c>
      <c r="K884" s="2">
        <f>_xlfn.XLOOKUP(B884,Inflation_Stats!A:A,Inflation_Stats!C:C)*C884</f>
        <v>363709580.41514862</v>
      </c>
      <c r="L884">
        <f>IF(Everything_Movies[[#This Row],[letterboxd_million]],1,0)</f>
        <v>0</v>
      </c>
    </row>
    <row r="885" spans="1:12" hidden="1" x14ac:dyDescent="0.3">
      <c r="A885" t="s">
        <v>2930</v>
      </c>
      <c r="B885">
        <v>2014</v>
      </c>
      <c r="C885">
        <v>268175631</v>
      </c>
      <c r="D885">
        <v>32</v>
      </c>
      <c r="E885" t="s">
        <v>163</v>
      </c>
      <c r="G885" t="b">
        <v>0</v>
      </c>
      <c r="H885" t="b">
        <v>0</v>
      </c>
      <c r="I885" t="b">
        <v>0</v>
      </c>
      <c r="J885" t="b">
        <v>0</v>
      </c>
      <c r="K885" s="2">
        <f>_xlfn.XLOOKUP(B885,Inflation_Stats!A:A,Inflation_Stats!C:C)*C885</f>
        <v>363678703.1269781</v>
      </c>
      <c r="L885">
        <f>IF(Everything_Movies[[#This Row],[letterboxd_million]],1,0)</f>
        <v>0</v>
      </c>
    </row>
    <row r="886" spans="1:12" hidden="1" x14ac:dyDescent="0.3">
      <c r="A886" t="s">
        <v>749</v>
      </c>
      <c r="B886">
        <v>2003</v>
      </c>
      <c r="C886">
        <v>207725639</v>
      </c>
      <c r="D886">
        <v>22</v>
      </c>
      <c r="E886" t="s">
        <v>163</v>
      </c>
      <c r="G886" t="b">
        <v>0</v>
      </c>
      <c r="H886" t="b">
        <v>0</v>
      </c>
      <c r="I886" t="b">
        <v>0</v>
      </c>
      <c r="J886" t="b">
        <v>0</v>
      </c>
      <c r="K886" s="2">
        <f>_xlfn.XLOOKUP(B886,Inflation_Stats!A:A,Inflation_Stats!C:C)*C886</f>
        <v>362955251.54829431</v>
      </c>
      <c r="L886">
        <f>IF(Everything_Movies[[#This Row],[letterboxd_million]],1,0)</f>
        <v>0</v>
      </c>
    </row>
    <row r="887" spans="1:12" hidden="1" x14ac:dyDescent="0.3">
      <c r="A887" t="s">
        <v>947</v>
      </c>
      <c r="B887">
        <v>2004</v>
      </c>
      <c r="C887">
        <v>211468235</v>
      </c>
      <c r="D887">
        <v>23</v>
      </c>
      <c r="E887" t="s">
        <v>163</v>
      </c>
      <c r="G887" t="b">
        <v>0</v>
      </c>
      <c r="H887" t="b">
        <v>0</v>
      </c>
      <c r="I887" t="b">
        <v>0</v>
      </c>
      <c r="J887" t="b">
        <v>0</v>
      </c>
      <c r="K887" s="2">
        <f>_xlfn.XLOOKUP(B887,Inflation_Stats!A:A,Inflation_Stats!C:C)*C887</f>
        <v>362605124.47554934</v>
      </c>
      <c r="L887">
        <f>IF(Everything_Movies[[#This Row],[letterboxd_million]],1,0)</f>
        <v>0</v>
      </c>
    </row>
    <row r="888" spans="1:12" hidden="1" x14ac:dyDescent="0.3">
      <c r="A888" t="s">
        <v>1139</v>
      </c>
      <c r="B888">
        <v>2005</v>
      </c>
      <c r="C888">
        <v>218122627</v>
      </c>
      <c r="D888">
        <v>17</v>
      </c>
      <c r="E888" t="s">
        <v>163</v>
      </c>
      <c r="G888" t="b">
        <v>0</v>
      </c>
      <c r="H888" t="b">
        <v>0</v>
      </c>
      <c r="I888" t="b">
        <v>0</v>
      </c>
      <c r="J888" t="b">
        <v>0</v>
      </c>
      <c r="K888" s="2">
        <f>_xlfn.XLOOKUP(B888,Inflation_Stats!A:A,Inflation_Stats!C:C)*C888</f>
        <v>362067209.57491696</v>
      </c>
      <c r="L888">
        <f>IF(Everything_Movies[[#This Row],[letterboxd_million]],1,0)</f>
        <v>0</v>
      </c>
    </row>
    <row r="889" spans="1:12" hidden="1" x14ac:dyDescent="0.3">
      <c r="A889" t="s">
        <v>5535</v>
      </c>
      <c r="B889">
        <v>1997</v>
      </c>
      <c r="C889">
        <v>181410615</v>
      </c>
      <c r="D889">
        <v>6</v>
      </c>
      <c r="E889" t="s">
        <v>163</v>
      </c>
      <c r="F889">
        <v>3</v>
      </c>
      <c r="G889" t="b">
        <v>0</v>
      </c>
      <c r="H889" t="b">
        <v>0</v>
      </c>
      <c r="I889" t="b">
        <v>0</v>
      </c>
      <c r="J889" t="b">
        <v>0</v>
      </c>
      <c r="K889" s="2">
        <f>_xlfn.XLOOKUP(B889,Inflation_Stats!A:A,Inflation_Stats!C:C)*C889</f>
        <v>361847006.69535565</v>
      </c>
      <c r="L889">
        <f>IF(Everything_Movies[[#This Row],[letterboxd_million]],1,0)</f>
        <v>0</v>
      </c>
    </row>
    <row r="890" spans="1:12" hidden="1" x14ac:dyDescent="0.3">
      <c r="A890" t="s">
        <v>4841</v>
      </c>
      <c r="B890">
        <v>2024</v>
      </c>
      <c r="C890">
        <v>351441044</v>
      </c>
      <c r="D890">
        <v>20</v>
      </c>
      <c r="E890" t="s">
        <v>163</v>
      </c>
      <c r="G890" t="b">
        <v>0</v>
      </c>
      <c r="H890" t="b">
        <v>0</v>
      </c>
      <c r="I890" t="b">
        <v>0</v>
      </c>
      <c r="J890" t="b">
        <v>0</v>
      </c>
      <c r="K890" s="2">
        <f>_xlfn.XLOOKUP(B890,Inflation_Stats!A:A,Inflation_Stats!C:C)*C890</f>
        <v>361632834.27599996</v>
      </c>
      <c r="L890">
        <f>IF(Everything_Movies[[#This Row],[letterboxd_million]],1,0)</f>
        <v>0</v>
      </c>
    </row>
    <row r="891" spans="1:12" hidden="1" x14ac:dyDescent="0.3">
      <c r="A891" t="s">
        <v>4842</v>
      </c>
      <c r="B891">
        <v>2024</v>
      </c>
      <c r="C891">
        <v>350865342</v>
      </c>
      <c r="D891">
        <v>21</v>
      </c>
      <c r="E891" t="s">
        <v>163</v>
      </c>
      <c r="F891">
        <v>4</v>
      </c>
      <c r="G891" t="b">
        <v>0</v>
      </c>
      <c r="H891" t="b">
        <v>0</v>
      </c>
      <c r="I891" t="b">
        <v>0</v>
      </c>
      <c r="J891" t="b">
        <v>1</v>
      </c>
      <c r="K891" s="2">
        <f>_xlfn.XLOOKUP(B891,Inflation_Stats!A:A,Inflation_Stats!C:C)*C891</f>
        <v>361040436.91799998</v>
      </c>
      <c r="L891">
        <f>IF(Everything_Movies[[#This Row],[letterboxd_million]],1,0)</f>
        <v>1</v>
      </c>
    </row>
    <row r="892" spans="1:12" hidden="1" x14ac:dyDescent="0.3">
      <c r="A892" t="s">
        <v>4264</v>
      </c>
      <c r="B892">
        <v>2021</v>
      </c>
      <c r="C892">
        <v>297372261</v>
      </c>
      <c r="D892">
        <v>15</v>
      </c>
      <c r="E892" t="s">
        <v>163</v>
      </c>
      <c r="F892">
        <v>3.5</v>
      </c>
      <c r="G892" t="b">
        <v>0</v>
      </c>
      <c r="H892" t="b">
        <v>0</v>
      </c>
      <c r="I892" t="b">
        <v>0</v>
      </c>
      <c r="J892" t="b">
        <v>1</v>
      </c>
      <c r="K892" s="2">
        <f>_xlfn.XLOOKUP(B892,Inflation_Stats!A:A,Inflation_Stats!C:C)*C892</f>
        <v>360553531.67615283</v>
      </c>
      <c r="L892">
        <f>IF(Everything_Movies[[#This Row],[letterboxd_million]],1,0)</f>
        <v>1</v>
      </c>
    </row>
    <row r="893" spans="1:12" hidden="1" x14ac:dyDescent="0.3">
      <c r="A893" t="s">
        <v>5360</v>
      </c>
      <c r="B893">
        <v>1998</v>
      </c>
      <c r="C893">
        <v>182968902</v>
      </c>
      <c r="D893">
        <v>21</v>
      </c>
      <c r="E893" t="s">
        <v>163</v>
      </c>
      <c r="G893" t="b">
        <v>0</v>
      </c>
      <c r="H893" t="b">
        <v>0</v>
      </c>
      <c r="I893" t="b">
        <v>0</v>
      </c>
      <c r="J893" t="b">
        <v>0</v>
      </c>
      <c r="K893" s="2">
        <f>_xlfn.XLOOKUP(B893,Inflation_Stats!A:A,Inflation_Stats!C:C)*C893</f>
        <v>358854682.67380404</v>
      </c>
      <c r="L893">
        <f>IF(Everything_Movies[[#This Row],[letterboxd_million]],1,0)</f>
        <v>0</v>
      </c>
    </row>
    <row r="894" spans="1:12" hidden="1" x14ac:dyDescent="0.3">
      <c r="A894" t="s">
        <v>2731</v>
      </c>
      <c r="B894">
        <v>2013</v>
      </c>
      <c r="C894">
        <v>260502115</v>
      </c>
      <c r="D894">
        <v>30</v>
      </c>
      <c r="E894" t="s">
        <v>163</v>
      </c>
      <c r="F894">
        <v>3</v>
      </c>
      <c r="G894" t="b">
        <v>0</v>
      </c>
      <c r="H894" t="b">
        <v>0</v>
      </c>
      <c r="I894" t="b">
        <v>0</v>
      </c>
      <c r="J894" t="b">
        <v>0</v>
      </c>
      <c r="K894" s="2">
        <f>_xlfn.XLOOKUP(B894,Inflation_Stats!A:A,Inflation_Stats!C:C)*C894</f>
        <v>358571571.38640398</v>
      </c>
      <c r="L894">
        <f>IF(Everything_Movies[[#This Row],[letterboxd_million]],1,0)</f>
        <v>0</v>
      </c>
    </row>
    <row r="895" spans="1:12" hidden="1" x14ac:dyDescent="0.3">
      <c r="A895" t="s">
        <v>1543</v>
      </c>
      <c r="B895">
        <v>2007</v>
      </c>
      <c r="C895">
        <v>228738393</v>
      </c>
      <c r="D895">
        <v>24</v>
      </c>
      <c r="E895" t="s">
        <v>163</v>
      </c>
      <c r="G895" t="b">
        <v>0</v>
      </c>
      <c r="H895" t="b">
        <v>0</v>
      </c>
      <c r="I895" t="b">
        <v>0</v>
      </c>
      <c r="J895" t="b">
        <v>0</v>
      </c>
      <c r="K895" s="2">
        <f>_xlfn.XLOOKUP(B895,Inflation_Stats!A:A,Inflation_Stats!C:C)*C895</f>
        <v>358247474.01941633</v>
      </c>
      <c r="L895">
        <f>IF(Everything_Movies[[#This Row],[letterboxd_million]],1,0)</f>
        <v>0</v>
      </c>
    </row>
    <row r="896" spans="1:12" hidden="1" x14ac:dyDescent="0.3">
      <c r="A896" t="s">
        <v>183</v>
      </c>
      <c r="B896">
        <v>2000</v>
      </c>
      <c r="C896">
        <v>190213455</v>
      </c>
      <c r="D896">
        <v>22</v>
      </c>
      <c r="E896" t="s">
        <v>163</v>
      </c>
      <c r="F896">
        <v>2.5</v>
      </c>
      <c r="G896" t="b">
        <v>0</v>
      </c>
      <c r="H896" t="b">
        <v>0</v>
      </c>
      <c r="I896" t="b">
        <v>0</v>
      </c>
      <c r="J896" t="b">
        <v>0</v>
      </c>
      <c r="K896" s="2">
        <f>_xlfn.XLOOKUP(B896,Inflation_Stats!A:A,Inflation_Stats!C:C)*C896</f>
        <v>357534881.41271114</v>
      </c>
      <c r="L896">
        <f>IF(Everything_Movies[[#This Row],[letterboxd_million]],1,0)</f>
        <v>0</v>
      </c>
    </row>
    <row r="897" spans="1:12" hidden="1" x14ac:dyDescent="0.3">
      <c r="A897" t="s">
        <v>549</v>
      </c>
      <c r="B897">
        <v>2002</v>
      </c>
      <c r="C897">
        <v>199043242</v>
      </c>
      <c r="D897">
        <v>21</v>
      </c>
      <c r="E897" t="s">
        <v>163</v>
      </c>
      <c r="G897" t="b">
        <v>0</v>
      </c>
      <c r="H897" t="b">
        <v>0</v>
      </c>
      <c r="I897" t="b">
        <v>0</v>
      </c>
      <c r="J897" t="b">
        <v>0</v>
      </c>
      <c r="K897" s="2">
        <f>_xlfn.XLOOKUP(B897,Inflation_Stats!A:A,Inflation_Stats!C:C)*C897</f>
        <v>356131488.07478875</v>
      </c>
      <c r="L897">
        <f>IF(Everything_Movies[[#This Row],[letterboxd_million]],1,0)</f>
        <v>0</v>
      </c>
    </row>
    <row r="898" spans="1:12" hidden="1" x14ac:dyDescent="0.3">
      <c r="A898" t="s">
        <v>2331</v>
      </c>
      <c r="B898">
        <v>2011</v>
      </c>
      <c r="C898">
        <v>245724603</v>
      </c>
      <c r="D898">
        <v>24</v>
      </c>
      <c r="E898" t="s">
        <v>163</v>
      </c>
      <c r="F898">
        <v>3.5</v>
      </c>
      <c r="G898" t="b">
        <v>0</v>
      </c>
      <c r="H898" t="b">
        <v>0</v>
      </c>
      <c r="I898" t="b">
        <v>0</v>
      </c>
      <c r="J898" t="b">
        <v>1</v>
      </c>
      <c r="K898" s="2">
        <f>_xlfn.XLOOKUP(B898,Inflation_Stats!A:A,Inflation_Stats!C:C)*C898</f>
        <v>354300218.76527184</v>
      </c>
      <c r="L898">
        <f>IF(Everything_Movies[[#This Row],[letterboxd_million]],1,0)</f>
        <v>1</v>
      </c>
    </row>
    <row r="899" spans="1:12" hidden="1" x14ac:dyDescent="0.3">
      <c r="A899" t="s">
        <v>8001</v>
      </c>
      <c r="B899">
        <v>1982</v>
      </c>
      <c r="C899">
        <v>105492483</v>
      </c>
      <c r="D899">
        <v>5</v>
      </c>
      <c r="E899" t="s">
        <v>163</v>
      </c>
      <c r="G899" t="b">
        <v>0</v>
      </c>
      <c r="H899" t="b">
        <v>0</v>
      </c>
      <c r="I899" t="b">
        <v>0</v>
      </c>
      <c r="J899" t="b">
        <v>0</v>
      </c>
      <c r="K899" s="2">
        <f>_xlfn.XLOOKUP(B899,Inflation_Stats!A:A,Inflation_Stats!C:C)*C899</f>
        <v>354266222.79180133</v>
      </c>
      <c r="L899">
        <f>IF(Everything_Movies[[#This Row],[letterboxd_million]],1,0)</f>
        <v>0</v>
      </c>
    </row>
    <row r="900" spans="1:12" hidden="1" x14ac:dyDescent="0.3">
      <c r="A900" t="s">
        <v>8288</v>
      </c>
      <c r="B900">
        <v>1987</v>
      </c>
      <c r="C900">
        <v>123922794</v>
      </c>
      <c r="D900">
        <v>4</v>
      </c>
      <c r="E900" t="s">
        <v>163</v>
      </c>
      <c r="G900" t="b">
        <v>0</v>
      </c>
      <c r="H900" t="b">
        <v>0</v>
      </c>
      <c r="I900" t="b">
        <v>0</v>
      </c>
      <c r="J900" t="b">
        <v>0</v>
      </c>
      <c r="K900" s="2">
        <f>_xlfn.XLOOKUP(B900,Inflation_Stats!A:A,Inflation_Stats!C:C)*C900</f>
        <v>354242500.88514584</v>
      </c>
      <c r="L900">
        <f>IF(Everything_Movies[[#This Row],[letterboxd_million]],1,0)</f>
        <v>0</v>
      </c>
    </row>
    <row r="901" spans="1:12" hidden="1" x14ac:dyDescent="0.3">
      <c r="A901" t="s">
        <v>6308</v>
      </c>
      <c r="B901">
        <v>1993</v>
      </c>
      <c r="C901">
        <v>158348367</v>
      </c>
      <c r="D901">
        <v>4</v>
      </c>
      <c r="E901" t="s">
        <v>163</v>
      </c>
      <c r="F901">
        <v>3</v>
      </c>
      <c r="G901" t="b">
        <v>0</v>
      </c>
      <c r="H901" t="b">
        <v>0</v>
      </c>
      <c r="I901" t="b">
        <v>0</v>
      </c>
      <c r="J901" t="b">
        <v>0</v>
      </c>
      <c r="K901" s="2">
        <f>_xlfn.XLOOKUP(B901,Inflation_Stats!A:A,Inflation_Stats!C:C)*C901</f>
        <v>352728825.12896264</v>
      </c>
      <c r="L901">
        <f>IF(Everything_Movies[[#This Row],[letterboxd_million]],1,0)</f>
        <v>0</v>
      </c>
    </row>
    <row r="902" spans="1:12" hidden="1" x14ac:dyDescent="0.3">
      <c r="A902" t="s">
        <v>3718</v>
      </c>
      <c r="B902">
        <v>2018</v>
      </c>
      <c r="C902">
        <v>274650803</v>
      </c>
      <c r="D902">
        <v>38</v>
      </c>
      <c r="E902" t="s">
        <v>163</v>
      </c>
      <c r="G902" t="b">
        <v>0</v>
      </c>
      <c r="H902" t="b">
        <v>0</v>
      </c>
      <c r="I902" t="b">
        <v>0</v>
      </c>
      <c r="J902" t="b">
        <v>0</v>
      </c>
      <c r="K902" s="2">
        <f>_xlfn.XLOOKUP(B902,Inflation_Stats!A:A,Inflation_Stats!C:C)*C902</f>
        <v>351996175.49141926</v>
      </c>
      <c r="L902">
        <f>IF(Everything_Movies[[#This Row],[letterboxd_million]],1,0)</f>
        <v>0</v>
      </c>
    </row>
    <row r="903" spans="1:12" hidden="1" x14ac:dyDescent="0.3">
      <c r="A903" t="s">
        <v>550</v>
      </c>
      <c r="B903">
        <v>2002</v>
      </c>
      <c r="C903">
        <v>196397415</v>
      </c>
      <c r="D903">
        <v>22</v>
      </c>
      <c r="E903" t="s">
        <v>163</v>
      </c>
      <c r="F903">
        <v>3.5</v>
      </c>
      <c r="G903" t="b">
        <v>0</v>
      </c>
      <c r="H903" t="b">
        <v>0</v>
      </c>
      <c r="I903" t="b">
        <v>0</v>
      </c>
      <c r="J903" t="b">
        <v>0</v>
      </c>
      <c r="K903" s="2">
        <f>_xlfn.XLOOKUP(B903,Inflation_Stats!A:A,Inflation_Stats!C:C)*C903</f>
        <v>351397530.28134376</v>
      </c>
      <c r="L903">
        <f>IF(Everything_Movies[[#This Row],[letterboxd_million]],1,0)</f>
        <v>0</v>
      </c>
    </row>
    <row r="904" spans="1:12" hidden="1" x14ac:dyDescent="0.3">
      <c r="A904" t="s">
        <v>7241</v>
      </c>
      <c r="B904">
        <v>1988</v>
      </c>
      <c r="C904">
        <v>128152333</v>
      </c>
      <c r="D904">
        <v>3</v>
      </c>
      <c r="E904" t="s">
        <v>163</v>
      </c>
      <c r="G904" t="b">
        <v>0</v>
      </c>
      <c r="H904" t="b">
        <v>0</v>
      </c>
      <c r="I904" t="b">
        <v>0</v>
      </c>
      <c r="J904" t="b">
        <v>0</v>
      </c>
      <c r="K904" s="2">
        <f>_xlfn.XLOOKUP(B904,Inflation_Stats!A:A,Inflation_Stats!C:C)*C904</f>
        <v>350893632.10721737</v>
      </c>
      <c r="L904">
        <f>IF(Everything_Movies[[#This Row],[letterboxd_million]],1,0)</f>
        <v>0</v>
      </c>
    </row>
    <row r="905" spans="1:12" hidden="1" x14ac:dyDescent="0.3">
      <c r="A905" t="s">
        <v>7866</v>
      </c>
      <c r="B905">
        <v>1983</v>
      </c>
      <c r="C905">
        <v>108423489</v>
      </c>
      <c r="D905">
        <v>2</v>
      </c>
      <c r="E905" t="s">
        <v>163</v>
      </c>
      <c r="G905" t="b">
        <v>0</v>
      </c>
      <c r="H905" t="b">
        <v>0</v>
      </c>
      <c r="I905" t="b">
        <v>0</v>
      </c>
      <c r="J905" t="b">
        <v>0</v>
      </c>
      <c r="K905" s="2">
        <f>_xlfn.XLOOKUP(B905,Inflation_Stats!A:A,Inflation_Stats!C:C)*C905</f>
        <v>350779542.48995531</v>
      </c>
      <c r="L905">
        <f>IF(Everything_Movies[[#This Row],[letterboxd_million]],1,0)</f>
        <v>0</v>
      </c>
    </row>
    <row r="906" spans="1:12" hidden="1" x14ac:dyDescent="0.3">
      <c r="A906" t="s">
        <v>1744</v>
      </c>
      <c r="B906">
        <v>2008</v>
      </c>
      <c r="C906">
        <v>233093859</v>
      </c>
      <c r="D906">
        <v>26</v>
      </c>
      <c r="E906" t="s">
        <v>163</v>
      </c>
      <c r="G906" t="b">
        <v>0</v>
      </c>
      <c r="H906" t="b">
        <v>0</v>
      </c>
      <c r="I906" t="b">
        <v>0</v>
      </c>
      <c r="J906" t="b">
        <v>0</v>
      </c>
      <c r="K906" s="2">
        <f>_xlfn.XLOOKUP(B906,Inflation_Stats!A:A,Inflation_Stats!C:C)*C906</f>
        <v>350690639.20905608</v>
      </c>
      <c r="L906">
        <f>IF(Everything_Movies[[#This Row],[letterboxd_million]],1,0)</f>
        <v>0</v>
      </c>
    </row>
    <row r="907" spans="1:12" hidden="1" x14ac:dyDescent="0.3">
      <c r="A907" t="s">
        <v>2421</v>
      </c>
      <c r="B907">
        <v>1981</v>
      </c>
      <c r="C907">
        <v>95461682</v>
      </c>
      <c r="D907">
        <v>4</v>
      </c>
      <c r="E907" t="s">
        <v>209</v>
      </c>
      <c r="G907" t="b">
        <v>0</v>
      </c>
      <c r="H907" t="b">
        <v>0</v>
      </c>
      <c r="I907" t="b">
        <v>0</v>
      </c>
      <c r="J907" t="b">
        <v>0</v>
      </c>
      <c r="K907" s="2">
        <f>_xlfn.XLOOKUP(B907,Inflation_Stats!A:A,Inflation_Stats!C:C)*C907</f>
        <v>349112335.41922498</v>
      </c>
      <c r="L907">
        <f>IF(Everything_Movies[[#This Row],[letterboxd_million]],1,0)</f>
        <v>0</v>
      </c>
    </row>
    <row r="908" spans="1:12" hidden="1" x14ac:dyDescent="0.3">
      <c r="A908" t="s">
        <v>948</v>
      </c>
      <c r="B908">
        <v>2004</v>
      </c>
      <c r="C908">
        <v>203567857</v>
      </c>
      <c r="D908">
        <v>24</v>
      </c>
      <c r="E908" t="s">
        <v>163</v>
      </c>
      <c r="G908" t="b">
        <v>0</v>
      </c>
      <c r="H908" t="b">
        <v>0</v>
      </c>
      <c r="I908" t="b">
        <v>0</v>
      </c>
      <c r="J908" t="b">
        <v>0</v>
      </c>
      <c r="K908" s="2">
        <f>_xlfn.XLOOKUP(B908,Inflation_Stats!A:A,Inflation_Stats!C:C)*C908</f>
        <v>349058326.07297176</v>
      </c>
      <c r="L908">
        <f>IF(Everything_Movies[[#This Row],[letterboxd_million]],1,0)</f>
        <v>0</v>
      </c>
    </row>
    <row r="909" spans="1:12" hidden="1" x14ac:dyDescent="0.3">
      <c r="A909" t="s">
        <v>8300</v>
      </c>
      <c r="B909">
        <v>1979</v>
      </c>
      <c r="C909">
        <v>74865517</v>
      </c>
      <c r="D909">
        <v>7</v>
      </c>
      <c r="E909" t="s">
        <v>209</v>
      </c>
      <c r="G909" t="b">
        <v>0</v>
      </c>
      <c r="H909" t="b">
        <v>0</v>
      </c>
      <c r="I909" t="b">
        <v>0</v>
      </c>
      <c r="J909" t="b">
        <v>0</v>
      </c>
      <c r="K909" s="2">
        <f>_xlfn.XLOOKUP(B909,Inflation_Stats!A:A,Inflation_Stats!C:C)*C909</f>
        <v>348979866.72335416</v>
      </c>
      <c r="L909">
        <f>IF(Everything_Movies[[#This Row],[letterboxd_million]],1,0)</f>
        <v>0</v>
      </c>
    </row>
    <row r="910" spans="1:12" hidden="1" x14ac:dyDescent="0.3">
      <c r="A910" t="s">
        <v>3123</v>
      </c>
      <c r="B910">
        <v>2015</v>
      </c>
      <c r="C910">
        <v>259368448</v>
      </c>
      <c r="D910">
        <v>28</v>
      </c>
      <c r="E910" t="s">
        <v>163</v>
      </c>
      <c r="G910" t="b">
        <v>0</v>
      </c>
      <c r="H910" t="b">
        <v>0</v>
      </c>
      <c r="I910" t="b">
        <v>0</v>
      </c>
      <c r="J910" t="b">
        <v>0</v>
      </c>
      <c r="K910" s="2">
        <f>_xlfn.XLOOKUP(B910,Inflation_Stats!A:A,Inflation_Stats!C:C)*C910</f>
        <v>348943545.71779519</v>
      </c>
      <c r="L910">
        <f>IF(Everything_Movies[[#This Row],[letterboxd_million]],1,0)</f>
        <v>0</v>
      </c>
    </row>
    <row r="911" spans="1:12" hidden="1" x14ac:dyDescent="0.3">
      <c r="A911" t="s">
        <v>2931</v>
      </c>
      <c r="B911">
        <v>2014</v>
      </c>
      <c r="C911">
        <v>257047661</v>
      </c>
      <c r="D911">
        <v>33</v>
      </c>
      <c r="E911" t="s">
        <v>163</v>
      </c>
      <c r="G911" t="b">
        <v>0</v>
      </c>
      <c r="H911" t="b">
        <v>0</v>
      </c>
      <c r="I911" t="b">
        <v>0</v>
      </c>
      <c r="J911" t="b">
        <v>0</v>
      </c>
      <c r="K911" s="2">
        <f>_xlfn.XLOOKUP(B911,Inflation_Stats!A:A,Inflation_Stats!C:C)*C911</f>
        <v>348587825.24614662</v>
      </c>
      <c r="L911">
        <f>IF(Everything_Movies[[#This Row],[letterboxd_million]],1,0)</f>
        <v>0</v>
      </c>
    </row>
    <row r="912" spans="1:12" hidden="1" x14ac:dyDescent="0.3">
      <c r="A912" t="s">
        <v>949</v>
      </c>
      <c r="B912">
        <v>2004</v>
      </c>
      <c r="C912">
        <v>203172417</v>
      </c>
      <c r="D912">
        <v>25</v>
      </c>
      <c r="E912" t="s">
        <v>163</v>
      </c>
      <c r="G912" t="b">
        <v>0</v>
      </c>
      <c r="H912" t="b">
        <v>0</v>
      </c>
      <c r="I912" t="b">
        <v>0</v>
      </c>
      <c r="J912" t="b">
        <v>0</v>
      </c>
      <c r="K912" s="2">
        <f>_xlfn.XLOOKUP(B912,Inflation_Stats!A:A,Inflation_Stats!C:C)*C912</f>
        <v>348380264.09159374</v>
      </c>
      <c r="L912">
        <f>IF(Everything_Movies[[#This Row],[letterboxd_million]],1,0)</f>
        <v>0</v>
      </c>
    </row>
    <row r="913" spans="1:12" hidden="1" x14ac:dyDescent="0.3">
      <c r="A913" t="s">
        <v>2143</v>
      </c>
      <c r="B913">
        <v>2010</v>
      </c>
      <c r="C913">
        <v>237382724</v>
      </c>
      <c r="D913">
        <v>30</v>
      </c>
      <c r="E913" t="s">
        <v>163</v>
      </c>
      <c r="G913" t="b">
        <v>0</v>
      </c>
      <c r="H913" t="b">
        <v>0</v>
      </c>
      <c r="I913" t="b">
        <v>0</v>
      </c>
      <c r="J913" t="b">
        <v>0</v>
      </c>
      <c r="K913" s="2">
        <f>_xlfn.XLOOKUP(B913,Inflation_Stats!A:A,Inflation_Stats!C:C)*C913</f>
        <v>347406491.93341291</v>
      </c>
      <c r="L913">
        <f>IF(Everything_Movies[[#This Row],[letterboxd_million]],1,0)</f>
        <v>0</v>
      </c>
    </row>
    <row r="914" spans="1:12" hidden="1" x14ac:dyDescent="0.3">
      <c r="A914" t="s">
        <v>1745</v>
      </c>
      <c r="B914">
        <v>2008</v>
      </c>
      <c r="C914">
        <v>230685453</v>
      </c>
      <c r="D914">
        <v>27</v>
      </c>
      <c r="E914" t="s">
        <v>163</v>
      </c>
      <c r="G914" t="b">
        <v>0</v>
      </c>
      <c r="H914" t="b">
        <v>0</v>
      </c>
      <c r="I914" t="b">
        <v>0</v>
      </c>
      <c r="J914" t="b">
        <v>0</v>
      </c>
      <c r="K914" s="2">
        <f>_xlfn.XLOOKUP(B914,Inflation_Stats!A:A,Inflation_Stats!C:C)*C914</f>
        <v>347067182.79009086</v>
      </c>
      <c r="L914">
        <f>IF(Everything_Movies[[#This Row],[letterboxd_million]],1,0)</f>
        <v>0</v>
      </c>
    </row>
    <row r="915" spans="1:12" hidden="1" x14ac:dyDescent="0.3">
      <c r="A915" t="s">
        <v>551</v>
      </c>
      <c r="B915">
        <v>2002</v>
      </c>
      <c r="C915">
        <v>193921372</v>
      </c>
      <c r="D915">
        <v>23</v>
      </c>
      <c r="E915" t="s">
        <v>163</v>
      </c>
      <c r="G915" t="b">
        <v>0</v>
      </c>
      <c r="H915" t="b">
        <v>0</v>
      </c>
      <c r="I915" t="b">
        <v>0</v>
      </c>
      <c r="J915" t="b">
        <v>0</v>
      </c>
      <c r="K915" s="2">
        <f>_xlfn.XLOOKUP(B915,Inflation_Stats!A:A,Inflation_Stats!C:C)*C915</f>
        <v>346967352.85222429</v>
      </c>
      <c r="L915">
        <f>IF(Everything_Movies[[#This Row],[letterboxd_million]],1,0)</f>
        <v>0</v>
      </c>
    </row>
    <row r="916" spans="1:12" hidden="1" x14ac:dyDescent="0.3">
      <c r="A916" t="s">
        <v>552</v>
      </c>
      <c r="B916">
        <v>2002</v>
      </c>
      <c r="C916">
        <v>193772504</v>
      </c>
      <c r="D916">
        <v>24</v>
      </c>
      <c r="E916" t="s">
        <v>163</v>
      </c>
      <c r="F916">
        <v>3.5</v>
      </c>
      <c r="G916" t="b">
        <v>0</v>
      </c>
      <c r="H916" t="b">
        <v>0</v>
      </c>
      <c r="I916" t="b">
        <v>0</v>
      </c>
      <c r="J916" t="b">
        <v>0</v>
      </c>
      <c r="K916" s="2">
        <f>_xlfn.XLOOKUP(B916,Inflation_Stats!A:A,Inflation_Stats!C:C)*C916</f>
        <v>346700995.74391955</v>
      </c>
      <c r="L916">
        <f>IF(Everything_Movies[[#This Row],[letterboxd_million]],1,0)</f>
        <v>0</v>
      </c>
    </row>
    <row r="917" spans="1:12" hidden="1" x14ac:dyDescent="0.3">
      <c r="A917" t="s">
        <v>2732</v>
      </c>
      <c r="B917">
        <v>2013</v>
      </c>
      <c r="C917">
        <v>251171807</v>
      </c>
      <c r="D917">
        <v>31</v>
      </c>
      <c r="E917" t="s">
        <v>163</v>
      </c>
      <c r="F917">
        <v>3</v>
      </c>
      <c r="G917" t="b">
        <v>0</v>
      </c>
      <c r="H917" t="b">
        <v>0</v>
      </c>
      <c r="I917" t="b">
        <v>0</v>
      </c>
      <c r="J917" t="b">
        <v>0</v>
      </c>
      <c r="K917" s="2">
        <f>_xlfn.XLOOKUP(B917,Inflation_Stats!A:A,Inflation_Stats!C:C)*C917</f>
        <v>345728745.90270633</v>
      </c>
      <c r="L917">
        <f>IF(Everything_Movies[[#This Row],[letterboxd_million]],1,0)</f>
        <v>0</v>
      </c>
    </row>
    <row r="918" spans="1:12" hidden="1" x14ac:dyDescent="0.3">
      <c r="A918" t="s">
        <v>184</v>
      </c>
      <c r="B918">
        <v>2000</v>
      </c>
      <c r="C918">
        <v>183611771</v>
      </c>
      <c r="D918">
        <v>23</v>
      </c>
      <c r="E918" t="s">
        <v>163</v>
      </c>
      <c r="G918" t="b">
        <v>0</v>
      </c>
      <c r="H918" t="b">
        <v>0</v>
      </c>
      <c r="I918" t="b">
        <v>0</v>
      </c>
      <c r="J918" t="b">
        <v>0</v>
      </c>
      <c r="K918" s="2">
        <f>_xlfn.XLOOKUP(B918,Inflation_Stats!A:A,Inflation_Stats!C:C)*C918</f>
        <v>345126020.50397998</v>
      </c>
      <c r="L918">
        <f>IF(Everything_Movies[[#This Row],[letterboxd_million]],1,0)</f>
        <v>0</v>
      </c>
    </row>
    <row r="919" spans="1:12" hidden="1" x14ac:dyDescent="0.3">
      <c r="A919" t="s">
        <v>5536</v>
      </c>
      <c r="B919">
        <v>1997</v>
      </c>
      <c r="C919">
        <v>172956409</v>
      </c>
      <c r="D919">
        <v>7</v>
      </c>
      <c r="E919" t="s">
        <v>163</v>
      </c>
      <c r="G919" t="b">
        <v>0</v>
      </c>
      <c r="H919" t="b">
        <v>0</v>
      </c>
      <c r="I919" t="b">
        <v>0</v>
      </c>
      <c r="J919" t="b">
        <v>0</v>
      </c>
      <c r="K919" s="2">
        <f>_xlfn.XLOOKUP(B919,Inflation_Stats!A:A,Inflation_Stats!C:C)*C919</f>
        <v>344983996.03257877</v>
      </c>
      <c r="L919">
        <f>IF(Everything_Movies[[#This Row],[letterboxd_million]],1,0)</f>
        <v>0</v>
      </c>
    </row>
    <row r="920" spans="1:12" hidden="1" x14ac:dyDescent="0.3">
      <c r="A920" t="s">
        <v>3124</v>
      </c>
      <c r="B920">
        <v>2015</v>
      </c>
      <c r="C920">
        <v>256283912</v>
      </c>
      <c r="D920">
        <v>29</v>
      </c>
      <c r="E920" t="s">
        <v>163</v>
      </c>
      <c r="G920" t="b">
        <v>0</v>
      </c>
      <c r="H920" t="b">
        <v>0</v>
      </c>
      <c r="I920" t="b">
        <v>0</v>
      </c>
      <c r="J920" t="b">
        <v>0</v>
      </c>
      <c r="K920" s="2">
        <f>_xlfn.XLOOKUP(B920,Inflation_Stats!A:A,Inflation_Stats!C:C)*C920</f>
        <v>344793738.99676263</v>
      </c>
      <c r="L920">
        <f>IF(Everything_Movies[[#This Row],[letterboxd_million]],1,0)</f>
        <v>0</v>
      </c>
    </row>
    <row r="921" spans="1:12" hidden="1" x14ac:dyDescent="0.3">
      <c r="A921" t="s">
        <v>1544</v>
      </c>
      <c r="B921">
        <v>2007</v>
      </c>
      <c r="C921">
        <v>219922417</v>
      </c>
      <c r="D921">
        <v>25</v>
      </c>
      <c r="E921" t="s">
        <v>163</v>
      </c>
      <c r="G921" t="b">
        <v>0</v>
      </c>
      <c r="H921" t="b">
        <v>0</v>
      </c>
      <c r="I921" t="b">
        <v>0</v>
      </c>
      <c r="J921" t="b">
        <v>0</v>
      </c>
      <c r="K921" s="2">
        <f>_xlfn.XLOOKUP(B921,Inflation_Stats!A:A,Inflation_Stats!C:C)*C921</f>
        <v>344439992.50486445</v>
      </c>
      <c r="L921">
        <f>IF(Everything_Movies[[#This Row],[letterboxd_million]],1,0)</f>
        <v>0</v>
      </c>
    </row>
    <row r="922" spans="1:12" hidden="1" x14ac:dyDescent="0.3">
      <c r="A922" t="s">
        <v>4843</v>
      </c>
      <c r="B922">
        <v>2024</v>
      </c>
      <c r="C922">
        <v>334537187</v>
      </c>
      <c r="D922">
        <v>22</v>
      </c>
      <c r="E922" t="s">
        <v>163</v>
      </c>
      <c r="F922">
        <v>4.5</v>
      </c>
      <c r="G922" t="b">
        <v>0</v>
      </c>
      <c r="H922" t="b">
        <v>1</v>
      </c>
      <c r="I922" t="b">
        <v>0</v>
      </c>
      <c r="J922" t="b">
        <v>1</v>
      </c>
      <c r="K922" s="2">
        <f>_xlfn.XLOOKUP(B922,Inflation_Stats!A:A,Inflation_Stats!C:C)*C922</f>
        <v>344238765.42299998</v>
      </c>
      <c r="L922">
        <f>IF(Everything_Movies[[#This Row],[letterboxd_million]],1,0)</f>
        <v>1</v>
      </c>
    </row>
    <row r="923" spans="1:12" hidden="1" x14ac:dyDescent="0.3">
      <c r="A923" t="s">
        <v>750</v>
      </c>
      <c r="B923">
        <v>2003</v>
      </c>
      <c r="C923">
        <v>197011982</v>
      </c>
      <c r="D923">
        <v>23</v>
      </c>
      <c r="E923" t="s">
        <v>163</v>
      </c>
      <c r="G923" t="b">
        <v>0</v>
      </c>
      <c r="H923" t="b">
        <v>0</v>
      </c>
      <c r="I923" t="b">
        <v>0</v>
      </c>
      <c r="J923" t="b">
        <v>0</v>
      </c>
      <c r="K923" s="2">
        <f>_xlfn.XLOOKUP(B923,Inflation_Stats!A:A,Inflation_Stats!C:C)*C923</f>
        <v>344235472.46778733</v>
      </c>
      <c r="L923">
        <f>IF(Everything_Movies[[#This Row],[letterboxd_million]],1,0)</f>
        <v>0</v>
      </c>
    </row>
    <row r="924" spans="1:12" hidden="1" x14ac:dyDescent="0.3">
      <c r="A924" t="s">
        <v>2537</v>
      </c>
      <c r="B924">
        <v>2012</v>
      </c>
      <c r="C924">
        <v>245527149</v>
      </c>
      <c r="D924">
        <v>32</v>
      </c>
      <c r="E924" t="s">
        <v>163</v>
      </c>
      <c r="G924" t="b">
        <v>0</v>
      </c>
      <c r="H924" t="b">
        <v>0</v>
      </c>
      <c r="I924" t="b">
        <v>0</v>
      </c>
      <c r="J924" t="b">
        <v>0</v>
      </c>
      <c r="K924" s="2">
        <f>_xlfn.XLOOKUP(B924,Inflation_Stats!A:A,Inflation_Stats!C:C)*C924</f>
        <v>343704386.35689366</v>
      </c>
      <c r="L924">
        <f>IF(Everything_Movies[[#This Row],[letterboxd_million]],1,0)</f>
        <v>0</v>
      </c>
    </row>
    <row r="925" spans="1:12" hidden="1" x14ac:dyDescent="0.3">
      <c r="A925" t="s">
        <v>8301</v>
      </c>
      <c r="B925">
        <v>1979</v>
      </c>
      <c r="C925">
        <v>73691419</v>
      </c>
      <c r="D925">
        <v>8</v>
      </c>
      <c r="E925" t="s">
        <v>209</v>
      </c>
      <c r="G925" t="b">
        <v>0</v>
      </c>
      <c r="H925" t="b">
        <v>0</v>
      </c>
      <c r="I925" t="b">
        <v>0</v>
      </c>
      <c r="J925" t="b">
        <v>0</v>
      </c>
      <c r="K925" s="2">
        <f>_xlfn.XLOOKUP(B925,Inflation_Stats!A:A,Inflation_Stats!C:C)*C925</f>
        <v>343506898.92751092</v>
      </c>
      <c r="L925">
        <f>IF(Everything_Movies[[#This Row],[letterboxd_million]],1,0)</f>
        <v>0</v>
      </c>
    </row>
    <row r="926" spans="1:12" hidden="1" x14ac:dyDescent="0.3">
      <c r="A926" t="s">
        <v>8192</v>
      </c>
      <c r="B926">
        <v>1980</v>
      </c>
      <c r="C926">
        <v>83455109</v>
      </c>
      <c r="D926">
        <v>4</v>
      </c>
      <c r="E926" t="s">
        <v>209</v>
      </c>
      <c r="F926">
        <v>3.5</v>
      </c>
      <c r="G926" t="b">
        <v>0</v>
      </c>
      <c r="H926" t="b">
        <v>0</v>
      </c>
      <c r="I926" t="b">
        <v>0</v>
      </c>
      <c r="J926" t="b">
        <v>0</v>
      </c>
      <c r="K926" s="2">
        <f>_xlfn.XLOOKUP(B926,Inflation_Stats!A:A,Inflation_Stats!C:C)*C926</f>
        <v>343353566.78885019</v>
      </c>
      <c r="L926">
        <f>IF(Everything_Movies[[#This Row],[letterboxd_million]],1,0)</f>
        <v>0</v>
      </c>
    </row>
    <row r="927" spans="1:12" hidden="1" x14ac:dyDescent="0.3">
      <c r="A927" t="s">
        <v>5165</v>
      </c>
      <c r="B927">
        <v>1999</v>
      </c>
      <c r="C927">
        <v>177841558</v>
      </c>
      <c r="D927">
        <v>19</v>
      </c>
      <c r="E927" t="s">
        <v>163</v>
      </c>
      <c r="G927" t="b">
        <v>0</v>
      </c>
      <c r="H927" t="b">
        <v>0</v>
      </c>
      <c r="I927" t="b">
        <v>0</v>
      </c>
      <c r="J927" t="b">
        <v>0</v>
      </c>
      <c r="K927" s="2">
        <f>_xlfn.XLOOKUP(B927,Inflation_Stats!A:A,Inflation_Stats!C:C)*C927</f>
        <v>343305595.70155483</v>
      </c>
      <c r="L927">
        <f>IF(Everything_Movies[[#This Row],[letterboxd_million]],1,0)</f>
        <v>0</v>
      </c>
    </row>
    <row r="928" spans="1:12" hidden="1" x14ac:dyDescent="0.3">
      <c r="A928" t="s">
        <v>7084</v>
      </c>
      <c r="B928">
        <v>1989</v>
      </c>
      <c r="C928">
        <v>130724985</v>
      </c>
      <c r="D928">
        <v>6</v>
      </c>
      <c r="E928" t="s">
        <v>163</v>
      </c>
      <c r="G928" t="b">
        <v>0</v>
      </c>
      <c r="H928" t="b">
        <v>0</v>
      </c>
      <c r="I928" t="b">
        <v>0</v>
      </c>
      <c r="J928" t="b">
        <v>0</v>
      </c>
      <c r="K928" s="2">
        <f>_xlfn.XLOOKUP(B928,Inflation_Stats!A:A,Inflation_Stats!C:C)*C928</f>
        <v>342852303.74570167</v>
      </c>
      <c r="L928">
        <f>IF(Everything_Movies[[#This Row],[letterboxd_million]],1,0)</f>
        <v>0</v>
      </c>
    </row>
    <row r="929" spans="1:12" hidden="1" x14ac:dyDescent="0.3">
      <c r="A929" t="s">
        <v>5166</v>
      </c>
      <c r="B929">
        <v>1999</v>
      </c>
      <c r="C929">
        <v>177311151</v>
      </c>
      <c r="D929">
        <v>20</v>
      </c>
      <c r="E929" t="s">
        <v>163</v>
      </c>
      <c r="G929" t="b">
        <v>0</v>
      </c>
      <c r="H929" t="b">
        <v>0</v>
      </c>
      <c r="I929" t="b">
        <v>0</v>
      </c>
      <c r="J929" t="b">
        <v>0</v>
      </c>
      <c r="K929" s="2">
        <f>_xlfn.XLOOKUP(B929,Inflation_Stats!A:A,Inflation_Stats!C:C)*C929</f>
        <v>342281697.27675992</v>
      </c>
      <c r="L929">
        <f>IF(Everything_Movies[[#This Row],[letterboxd_million]],1,0)</f>
        <v>0</v>
      </c>
    </row>
    <row r="930" spans="1:12" hidden="1" x14ac:dyDescent="0.3">
      <c r="A930" t="s">
        <v>751</v>
      </c>
      <c r="B930">
        <v>2003</v>
      </c>
      <c r="C930">
        <v>195745823</v>
      </c>
      <c r="D930">
        <v>24</v>
      </c>
      <c r="E930" t="s">
        <v>163</v>
      </c>
      <c r="G930" t="b">
        <v>0</v>
      </c>
      <c r="H930" t="b">
        <v>0</v>
      </c>
      <c r="I930" t="b">
        <v>0</v>
      </c>
      <c r="J930" t="b">
        <v>0</v>
      </c>
      <c r="K930" s="2">
        <f>_xlfn.XLOOKUP(B930,Inflation_Stats!A:A,Inflation_Stats!C:C)*C930</f>
        <v>342023135.75019449</v>
      </c>
      <c r="L930">
        <f>IF(Everything_Movies[[#This Row],[letterboxd_million]],1,0)</f>
        <v>0</v>
      </c>
    </row>
    <row r="931" spans="1:12" hidden="1" x14ac:dyDescent="0.3">
      <c r="A931" t="s">
        <v>5167</v>
      </c>
      <c r="B931">
        <v>1999</v>
      </c>
      <c r="C931">
        <v>176885658</v>
      </c>
      <c r="D931">
        <v>21</v>
      </c>
      <c r="E931" t="s">
        <v>163</v>
      </c>
      <c r="G931" t="b">
        <v>0</v>
      </c>
      <c r="H931" t="b">
        <v>0</v>
      </c>
      <c r="I931" t="b">
        <v>0</v>
      </c>
      <c r="J931" t="b">
        <v>0</v>
      </c>
      <c r="K931" s="2">
        <f>_xlfn.XLOOKUP(B931,Inflation_Stats!A:A,Inflation_Stats!C:C)*C931</f>
        <v>341460324.98630887</v>
      </c>
      <c r="L931">
        <f>IF(Everything_Movies[[#This Row],[letterboxd_million]],1,0)</f>
        <v>0</v>
      </c>
    </row>
    <row r="932" spans="1:12" hidden="1" x14ac:dyDescent="0.3">
      <c r="A932" t="s">
        <v>1746</v>
      </c>
      <c r="B932">
        <v>2008</v>
      </c>
      <c r="C932">
        <v>226837760</v>
      </c>
      <c r="D932">
        <v>28</v>
      </c>
      <c r="E932" t="s">
        <v>163</v>
      </c>
      <c r="F932">
        <v>4</v>
      </c>
      <c r="G932" t="b">
        <v>0</v>
      </c>
      <c r="H932" t="b">
        <v>0</v>
      </c>
      <c r="I932" t="b">
        <v>0</v>
      </c>
      <c r="J932" t="b">
        <v>0</v>
      </c>
      <c r="K932" s="2">
        <f>_xlfn.XLOOKUP(B932,Inflation_Stats!A:A,Inflation_Stats!C:C)*C932</f>
        <v>341278313.34737331</v>
      </c>
      <c r="L932">
        <f>IF(Everything_Movies[[#This Row],[letterboxd_million]],1,0)</f>
        <v>0</v>
      </c>
    </row>
    <row r="933" spans="1:12" hidden="1" x14ac:dyDescent="0.3">
      <c r="A933" t="s">
        <v>950</v>
      </c>
      <c r="B933">
        <v>2004</v>
      </c>
      <c r="C933">
        <v>198413428</v>
      </c>
      <c r="D933">
        <v>26</v>
      </c>
      <c r="E933" t="s">
        <v>163</v>
      </c>
      <c r="F933">
        <v>3.5</v>
      </c>
      <c r="G933" t="b">
        <v>0</v>
      </c>
      <c r="H933" t="b">
        <v>0</v>
      </c>
      <c r="I933" t="b">
        <v>0</v>
      </c>
      <c r="J933" t="b">
        <v>1</v>
      </c>
      <c r="K933" s="2">
        <f>_xlfn.XLOOKUP(B933,Inflation_Stats!A:A,Inflation_Stats!C:C)*C933</f>
        <v>340220013.4576261</v>
      </c>
      <c r="L933">
        <f>IF(Everything_Movies[[#This Row],[letterboxd_million]],1,0)</f>
        <v>1</v>
      </c>
    </row>
    <row r="934" spans="1:12" hidden="1" x14ac:dyDescent="0.3">
      <c r="A934" t="s">
        <v>2733</v>
      </c>
      <c r="B934">
        <v>2013</v>
      </c>
      <c r="C934">
        <v>246984278</v>
      </c>
      <c r="D934">
        <v>32</v>
      </c>
      <c r="E934" t="s">
        <v>163</v>
      </c>
      <c r="F934">
        <v>2</v>
      </c>
      <c r="G934" t="b">
        <v>0</v>
      </c>
      <c r="H934" t="b">
        <v>0</v>
      </c>
      <c r="I934" t="b">
        <v>0</v>
      </c>
      <c r="J934" t="b">
        <v>0</v>
      </c>
      <c r="K934" s="2">
        <f>_xlfn.XLOOKUP(B934,Inflation_Stats!A:A,Inflation_Stats!C:C)*C934</f>
        <v>339964766.3904627</v>
      </c>
      <c r="L934">
        <f>IF(Everything_Movies[[#This Row],[letterboxd_million]],1,0)</f>
        <v>0</v>
      </c>
    </row>
    <row r="935" spans="1:12" hidden="1" x14ac:dyDescent="0.3">
      <c r="A935" t="s">
        <v>1140</v>
      </c>
      <c r="B935">
        <v>2005</v>
      </c>
      <c r="C935">
        <v>204681899</v>
      </c>
      <c r="D935">
        <v>18</v>
      </c>
      <c r="E935" t="s">
        <v>163</v>
      </c>
      <c r="G935" t="b">
        <v>0</v>
      </c>
      <c r="H935" t="b">
        <v>0</v>
      </c>
      <c r="I935" t="b">
        <v>0</v>
      </c>
      <c r="J935" t="b">
        <v>0</v>
      </c>
      <c r="K935" s="2">
        <f>_xlfn.XLOOKUP(B935,Inflation_Stats!A:A,Inflation_Stats!C:C)*C935</f>
        <v>339756608.65951788</v>
      </c>
      <c r="L935">
        <f>IF(Everything_Movies[[#This Row],[letterboxd_million]],1,0)</f>
        <v>0</v>
      </c>
    </row>
    <row r="936" spans="1:12" hidden="1" x14ac:dyDescent="0.3">
      <c r="A936" t="s">
        <v>3520</v>
      </c>
      <c r="B936">
        <v>2017</v>
      </c>
      <c r="C936">
        <v>259239658</v>
      </c>
      <c r="D936">
        <v>35</v>
      </c>
      <c r="E936" t="s">
        <v>163</v>
      </c>
      <c r="F936">
        <v>4.5</v>
      </c>
      <c r="G936" t="b">
        <v>0</v>
      </c>
      <c r="H936" t="b">
        <v>0</v>
      </c>
      <c r="I936" t="b">
        <v>1</v>
      </c>
      <c r="J936" t="b">
        <v>1</v>
      </c>
      <c r="K936" s="2">
        <f>_xlfn.XLOOKUP(B936,Inflation_Stats!A:A,Inflation_Stats!C:C)*C936</f>
        <v>339222190.01445729</v>
      </c>
      <c r="L936">
        <f>IF(Everything_Movies[[#This Row],[letterboxd_million]],1,0)</f>
        <v>1</v>
      </c>
    </row>
    <row r="937" spans="1:12" hidden="1" x14ac:dyDescent="0.3">
      <c r="A937" t="s">
        <v>2914</v>
      </c>
      <c r="B937">
        <v>1990</v>
      </c>
      <c r="C937">
        <v>135267509</v>
      </c>
      <c r="D937">
        <v>5</v>
      </c>
      <c r="E937" t="s">
        <v>163</v>
      </c>
      <c r="G937" t="b">
        <v>0</v>
      </c>
      <c r="H937" t="b">
        <v>0</v>
      </c>
      <c r="I937" t="b">
        <v>0</v>
      </c>
      <c r="J937" t="b">
        <v>0</v>
      </c>
      <c r="K937" s="2">
        <f>_xlfn.XLOOKUP(B937,Inflation_Stats!A:A,Inflation_Stats!C:C)*C937</f>
        <v>339164414.40226603</v>
      </c>
      <c r="L937">
        <f>IF(Everything_Movies[[#This Row],[letterboxd_million]],1,0)</f>
        <v>0</v>
      </c>
    </row>
    <row r="938" spans="1:12" hidden="1" x14ac:dyDescent="0.3">
      <c r="A938" t="s">
        <v>1747</v>
      </c>
      <c r="B938">
        <v>2008</v>
      </c>
      <c r="C938">
        <v>225132113</v>
      </c>
      <c r="D938">
        <v>29</v>
      </c>
      <c r="E938" t="s">
        <v>163</v>
      </c>
      <c r="G938" t="b">
        <v>0</v>
      </c>
      <c r="H938" t="b">
        <v>0</v>
      </c>
      <c r="I938" t="b">
        <v>0</v>
      </c>
      <c r="J938" t="b">
        <v>0</v>
      </c>
      <c r="K938" s="2">
        <f>_xlfn.XLOOKUP(B938,Inflation_Stats!A:A,Inflation_Stats!C:C)*C938</f>
        <v>338712160.64278829</v>
      </c>
      <c r="L938">
        <f>IF(Everything_Movies[[#This Row],[letterboxd_million]],1,0)</f>
        <v>0</v>
      </c>
    </row>
    <row r="939" spans="1:12" hidden="1" x14ac:dyDescent="0.3">
      <c r="A939" t="s">
        <v>352</v>
      </c>
      <c r="B939">
        <v>2001</v>
      </c>
      <c r="C939">
        <v>186053725</v>
      </c>
      <c r="D939">
        <v>22</v>
      </c>
      <c r="E939" t="s">
        <v>163</v>
      </c>
      <c r="F939">
        <v>3.5</v>
      </c>
      <c r="G939" t="b">
        <v>0</v>
      </c>
      <c r="H939" t="b">
        <v>0</v>
      </c>
      <c r="I939" t="b">
        <v>0</v>
      </c>
      <c r="J939" t="b">
        <v>0</v>
      </c>
      <c r="K939" s="2">
        <f>_xlfn.XLOOKUP(B939,Inflation_Stats!A:A,Inflation_Stats!C:C)*C939</f>
        <v>338216674.47139573</v>
      </c>
      <c r="L939">
        <f>IF(Everything_Movies[[#This Row],[letterboxd_million]],1,0)</f>
        <v>0</v>
      </c>
    </row>
    <row r="940" spans="1:12" hidden="1" x14ac:dyDescent="0.3">
      <c r="A940" t="s">
        <v>3521</v>
      </c>
      <c r="B940">
        <v>2017</v>
      </c>
      <c r="C940">
        <v>257743016</v>
      </c>
      <c r="D940">
        <v>36</v>
      </c>
      <c r="E940" t="s">
        <v>163</v>
      </c>
      <c r="G940" t="b">
        <v>0</v>
      </c>
      <c r="H940" t="b">
        <v>0</v>
      </c>
      <c r="I940" t="b">
        <v>0</v>
      </c>
      <c r="J940" t="b">
        <v>0</v>
      </c>
      <c r="K940" s="2">
        <f>_xlfn.XLOOKUP(B940,Inflation_Stats!A:A,Inflation_Stats!C:C)*C940</f>
        <v>337263792.98205721</v>
      </c>
      <c r="L940">
        <f>IF(Everything_Movies[[#This Row],[letterboxd_million]],1,0)</f>
        <v>0</v>
      </c>
    </row>
    <row r="941" spans="1:12" hidden="1" x14ac:dyDescent="0.3">
      <c r="A941" t="s">
        <v>5361</v>
      </c>
      <c r="B941">
        <v>1998</v>
      </c>
      <c r="C941">
        <v>171757863</v>
      </c>
      <c r="D941">
        <v>22</v>
      </c>
      <c r="E941" t="s">
        <v>163</v>
      </c>
      <c r="G941" t="b">
        <v>0</v>
      </c>
      <c r="H941" t="b">
        <v>0</v>
      </c>
      <c r="I941" t="b">
        <v>0</v>
      </c>
      <c r="J941" t="b">
        <v>0</v>
      </c>
      <c r="K941" s="2">
        <f>_xlfn.XLOOKUP(B941,Inflation_Stats!A:A,Inflation_Stats!C:C)*C941</f>
        <v>336866608.20424944</v>
      </c>
      <c r="L941">
        <f>IF(Everything_Movies[[#This Row],[letterboxd_million]],1,0)</f>
        <v>0</v>
      </c>
    </row>
    <row r="942" spans="1:12" hidden="1" x14ac:dyDescent="0.3">
      <c r="A942" t="s">
        <v>2538</v>
      </c>
      <c r="B942">
        <v>2012</v>
      </c>
      <c r="C942">
        <v>240159255</v>
      </c>
      <c r="D942">
        <v>33</v>
      </c>
      <c r="E942" t="s">
        <v>163</v>
      </c>
      <c r="G942" t="b">
        <v>0</v>
      </c>
      <c r="H942" t="b">
        <v>0</v>
      </c>
      <c r="I942" t="b">
        <v>0</v>
      </c>
      <c r="J942" t="b">
        <v>0</v>
      </c>
      <c r="K942" s="2">
        <f>_xlfn.XLOOKUP(B942,Inflation_Stats!A:A,Inflation_Stats!C:C)*C942</f>
        <v>336190069.83094871</v>
      </c>
      <c r="L942">
        <f>IF(Everything_Movies[[#This Row],[letterboxd_million]],1,0)</f>
        <v>0</v>
      </c>
    </row>
    <row r="943" spans="1:12" hidden="1" x14ac:dyDescent="0.3">
      <c r="A943" t="s">
        <v>1748</v>
      </c>
      <c r="B943">
        <v>2008</v>
      </c>
      <c r="C943">
        <v>223241637</v>
      </c>
      <c r="D943">
        <v>30</v>
      </c>
      <c r="E943" t="s">
        <v>163</v>
      </c>
      <c r="G943" t="b">
        <v>0</v>
      </c>
      <c r="H943" t="b">
        <v>0</v>
      </c>
      <c r="I943" t="b">
        <v>0</v>
      </c>
      <c r="J943" t="b">
        <v>0</v>
      </c>
      <c r="K943" s="2">
        <f>_xlfn.XLOOKUP(B943,Inflation_Stats!A:A,Inflation_Stats!C:C)*C943</f>
        <v>335867931.97158432</v>
      </c>
      <c r="L943">
        <f>IF(Everything_Movies[[#This Row],[letterboxd_million]],1,0)</f>
        <v>0</v>
      </c>
    </row>
    <row r="944" spans="1:12" hidden="1" x14ac:dyDescent="0.3">
      <c r="A944" t="s">
        <v>1971</v>
      </c>
      <c r="B944">
        <v>2011</v>
      </c>
      <c r="C944">
        <v>232617430</v>
      </c>
      <c r="D944">
        <v>25</v>
      </c>
      <c r="E944" t="s">
        <v>163</v>
      </c>
      <c r="F944">
        <v>4</v>
      </c>
      <c r="G944" t="b">
        <v>0</v>
      </c>
      <c r="H944" t="b">
        <v>0</v>
      </c>
      <c r="I944" t="b">
        <v>0</v>
      </c>
      <c r="J944" t="b">
        <v>0</v>
      </c>
      <c r="K944" s="2">
        <f>_xlfn.XLOOKUP(B944,Inflation_Stats!A:A,Inflation_Stats!C:C)*C944</f>
        <v>335401524.02897692</v>
      </c>
      <c r="L944">
        <f>IF(Everything_Movies[[#This Row],[letterboxd_million]],1,0)</f>
        <v>0</v>
      </c>
    </row>
    <row r="945" spans="1:12" hidden="1" x14ac:dyDescent="0.3">
      <c r="A945" t="s">
        <v>2734</v>
      </c>
      <c r="B945">
        <v>2013</v>
      </c>
      <c r="C945">
        <v>243611982</v>
      </c>
      <c r="D945">
        <v>33</v>
      </c>
      <c r="E945" t="s">
        <v>163</v>
      </c>
      <c r="G945" t="b">
        <v>0</v>
      </c>
      <c r="H945" t="b">
        <v>0</v>
      </c>
      <c r="I945" t="b">
        <v>0</v>
      </c>
      <c r="J945" t="b">
        <v>0</v>
      </c>
      <c r="K945" s="2">
        <f>_xlfn.XLOOKUP(B945,Inflation_Stats!A:A,Inflation_Stats!C:C)*C945</f>
        <v>335322925.09140033</v>
      </c>
      <c r="L945">
        <f>IF(Everything_Movies[[#This Row],[letterboxd_million]],1,0)</f>
        <v>0</v>
      </c>
    </row>
    <row r="946" spans="1:12" hidden="1" x14ac:dyDescent="0.3">
      <c r="A946" t="s">
        <v>3522</v>
      </c>
      <c r="B946">
        <v>2017</v>
      </c>
      <c r="C946">
        <v>255407969</v>
      </c>
      <c r="D946">
        <v>37</v>
      </c>
      <c r="E946" t="s">
        <v>163</v>
      </c>
      <c r="F946">
        <v>4.5</v>
      </c>
      <c r="G946" t="b">
        <v>0</v>
      </c>
      <c r="H946" t="b">
        <v>0</v>
      </c>
      <c r="I946" t="b">
        <v>1</v>
      </c>
      <c r="J946" t="b">
        <v>1</v>
      </c>
      <c r="K946" s="2">
        <f>_xlfn.XLOOKUP(B946,Inflation_Stats!A:A,Inflation_Stats!C:C)*C946</f>
        <v>334208320.0531171</v>
      </c>
      <c r="L946">
        <f>IF(Everything_Movies[[#This Row],[letterboxd_million]],1,0)</f>
        <v>1</v>
      </c>
    </row>
    <row r="947" spans="1:12" hidden="1" x14ac:dyDescent="0.3">
      <c r="A947" t="s">
        <v>7418</v>
      </c>
      <c r="B947">
        <v>1986</v>
      </c>
      <c r="C947">
        <v>115103979</v>
      </c>
      <c r="D947">
        <v>4</v>
      </c>
      <c r="E947" t="s">
        <v>163</v>
      </c>
      <c r="G947" t="b">
        <v>0</v>
      </c>
      <c r="H947" t="b">
        <v>0</v>
      </c>
      <c r="I947" t="b">
        <v>0</v>
      </c>
      <c r="J947" t="b">
        <v>0</v>
      </c>
      <c r="K947" s="2">
        <f>_xlfn.XLOOKUP(B947,Inflation_Stats!A:A,Inflation_Stats!C:C)*C947</f>
        <v>332652629.81402767</v>
      </c>
      <c r="L947">
        <f>IF(Everything_Movies[[#This Row],[letterboxd_million]],1,0)</f>
        <v>0</v>
      </c>
    </row>
    <row r="948" spans="1:12" hidden="1" x14ac:dyDescent="0.3">
      <c r="A948" t="s">
        <v>3523</v>
      </c>
      <c r="B948">
        <v>2017</v>
      </c>
      <c r="C948">
        <v>254158390</v>
      </c>
      <c r="D948">
        <v>38</v>
      </c>
      <c r="E948" t="s">
        <v>163</v>
      </c>
      <c r="G948" t="b">
        <v>0</v>
      </c>
      <c r="H948" t="b">
        <v>0</v>
      </c>
      <c r="I948" t="b">
        <v>0</v>
      </c>
      <c r="J948" t="b">
        <v>0</v>
      </c>
      <c r="K948" s="2">
        <f>_xlfn.XLOOKUP(B948,Inflation_Stats!A:A,Inflation_Stats!C:C)*C948</f>
        <v>332573211.7203632</v>
      </c>
      <c r="L948">
        <f>IF(Everything_Movies[[#This Row],[letterboxd_million]],1,0)</f>
        <v>0</v>
      </c>
    </row>
    <row r="949" spans="1:12" hidden="1" x14ac:dyDescent="0.3">
      <c r="A949" t="s">
        <v>752</v>
      </c>
      <c r="B949">
        <v>2003</v>
      </c>
      <c r="C949">
        <v>190212113</v>
      </c>
      <c r="D949">
        <v>25</v>
      </c>
      <c r="E949" t="s">
        <v>163</v>
      </c>
      <c r="F949">
        <v>3.5</v>
      </c>
      <c r="G949" t="b">
        <v>0</v>
      </c>
      <c r="H949" t="b">
        <v>0</v>
      </c>
      <c r="I949" t="b">
        <v>0</v>
      </c>
      <c r="J949" t="b">
        <v>0</v>
      </c>
      <c r="K949" s="2">
        <f>_xlfn.XLOOKUP(B949,Inflation_Stats!A:A,Inflation_Stats!C:C)*C949</f>
        <v>332354184.36453855</v>
      </c>
      <c r="L949">
        <f>IF(Everything_Movies[[#This Row],[letterboxd_million]],1,0)</f>
        <v>0</v>
      </c>
    </row>
    <row r="950" spans="1:12" hidden="1" x14ac:dyDescent="0.3">
      <c r="A950" t="s">
        <v>2932</v>
      </c>
      <c r="B950">
        <v>2014</v>
      </c>
      <c r="C950">
        <v>244819862</v>
      </c>
      <c r="D950">
        <v>34</v>
      </c>
      <c r="E950" t="s">
        <v>163</v>
      </c>
      <c r="G950" t="b">
        <v>0</v>
      </c>
      <c r="H950" t="b">
        <v>0</v>
      </c>
      <c r="I950" t="b">
        <v>0</v>
      </c>
      <c r="J950" t="b">
        <v>0</v>
      </c>
      <c r="K950" s="2">
        <f>_xlfn.XLOOKUP(B950,Inflation_Stats!A:A,Inflation_Stats!C:C)*C950</f>
        <v>332005445.75911057</v>
      </c>
      <c r="L950">
        <f>IF(Everything_Movies[[#This Row],[letterboxd_million]],1,0)</f>
        <v>0</v>
      </c>
    </row>
    <row r="951" spans="1:12" hidden="1" x14ac:dyDescent="0.3">
      <c r="A951" t="s">
        <v>6505</v>
      </c>
      <c r="B951">
        <v>1992</v>
      </c>
      <c r="C951">
        <v>144731527</v>
      </c>
      <c r="D951">
        <v>4</v>
      </c>
      <c r="E951" t="s">
        <v>163</v>
      </c>
      <c r="G951" t="b">
        <v>0</v>
      </c>
      <c r="H951" t="b">
        <v>0</v>
      </c>
      <c r="I951" t="b">
        <v>0</v>
      </c>
      <c r="J951" t="b">
        <v>0</v>
      </c>
      <c r="K951" s="2">
        <f>_xlfn.XLOOKUP(B951,Inflation_Stats!A:A,Inflation_Stats!C:C)*C951</f>
        <v>331746142.60902238</v>
      </c>
      <c r="L951">
        <f>IF(Everything_Movies[[#This Row],[letterboxd_million]],1,0)</f>
        <v>0</v>
      </c>
    </row>
    <row r="952" spans="1:12" hidden="1" x14ac:dyDescent="0.3">
      <c r="A952" t="s">
        <v>2144</v>
      </c>
      <c r="B952">
        <v>2010</v>
      </c>
      <c r="C952">
        <v>226497209</v>
      </c>
      <c r="D952">
        <v>31</v>
      </c>
      <c r="E952" t="s">
        <v>163</v>
      </c>
      <c r="F952">
        <v>3</v>
      </c>
      <c r="G952" t="b">
        <v>0</v>
      </c>
      <c r="H952" t="b">
        <v>0</v>
      </c>
      <c r="I952" t="b">
        <v>0</v>
      </c>
      <c r="J952" t="b">
        <v>0</v>
      </c>
      <c r="K952" s="2">
        <f>_xlfn.XLOOKUP(B952,Inflation_Stats!A:A,Inflation_Stats!C:C)*C952</f>
        <v>331475684.01565325</v>
      </c>
      <c r="L952">
        <f>IF(Everything_Movies[[#This Row],[letterboxd_million]],1,0)</f>
        <v>0</v>
      </c>
    </row>
    <row r="953" spans="1:12" hidden="1" x14ac:dyDescent="0.3">
      <c r="A953" t="s">
        <v>3125</v>
      </c>
      <c r="B953">
        <v>2015</v>
      </c>
      <c r="C953">
        <v>246233113</v>
      </c>
      <c r="D953">
        <v>30</v>
      </c>
      <c r="E953" t="s">
        <v>163</v>
      </c>
      <c r="F953">
        <v>3</v>
      </c>
      <c r="G953" t="b">
        <v>0</v>
      </c>
      <c r="H953" t="b">
        <v>0</v>
      </c>
      <c r="I953" t="b">
        <v>0</v>
      </c>
      <c r="J953" t="b">
        <v>0</v>
      </c>
      <c r="K953" s="2">
        <f>_xlfn.XLOOKUP(B953,Inflation_Stats!A:A,Inflation_Stats!C:C)*C953</f>
        <v>331271811.14701557</v>
      </c>
      <c r="L953">
        <f>IF(Everything_Movies[[#This Row],[letterboxd_million]],1,0)</f>
        <v>0</v>
      </c>
    </row>
    <row r="954" spans="1:12" hidden="1" x14ac:dyDescent="0.3">
      <c r="A954" t="s">
        <v>2539</v>
      </c>
      <c r="B954">
        <v>2012</v>
      </c>
      <c r="C954">
        <v>236412453</v>
      </c>
      <c r="D954">
        <v>34</v>
      </c>
      <c r="E954" t="s">
        <v>163</v>
      </c>
      <c r="F954">
        <v>3.5</v>
      </c>
      <c r="G954" t="b">
        <v>0</v>
      </c>
      <c r="H954" t="b">
        <v>0</v>
      </c>
      <c r="I954" t="b">
        <v>0</v>
      </c>
      <c r="J954" t="b">
        <v>1</v>
      </c>
      <c r="K954" s="2">
        <f>_xlfn.XLOOKUP(B954,Inflation_Stats!A:A,Inflation_Stats!C:C)*C954</f>
        <v>330945060.1142807</v>
      </c>
      <c r="L954">
        <f>IF(Everything_Movies[[#This Row],[letterboxd_million]],1,0)</f>
        <v>1</v>
      </c>
    </row>
    <row r="955" spans="1:12" hidden="1" x14ac:dyDescent="0.3">
      <c r="A955" t="s">
        <v>1337</v>
      </c>
      <c r="B955">
        <v>2006</v>
      </c>
      <c r="C955">
        <v>205841885</v>
      </c>
      <c r="D955">
        <v>18</v>
      </c>
      <c r="E955" t="s">
        <v>163</v>
      </c>
      <c r="F955">
        <v>3</v>
      </c>
      <c r="G955" t="b">
        <v>0</v>
      </c>
      <c r="H955" t="b">
        <v>0</v>
      </c>
      <c r="I955" t="b">
        <v>0</v>
      </c>
      <c r="J955" t="b">
        <v>1</v>
      </c>
      <c r="K955" s="2">
        <f>_xlfn.XLOOKUP(B955,Inflation_Stats!A:A,Inflation_Stats!C:C)*C955</f>
        <v>330446903.73583812</v>
      </c>
      <c r="L955">
        <f>IF(Everything_Movies[[#This Row],[letterboxd_million]],1,0)</f>
        <v>1</v>
      </c>
    </row>
    <row r="956" spans="1:12" hidden="1" x14ac:dyDescent="0.3">
      <c r="A956" t="s">
        <v>1338</v>
      </c>
      <c r="B956">
        <v>2006</v>
      </c>
      <c r="C956">
        <v>205668210</v>
      </c>
      <c r="D956">
        <v>19</v>
      </c>
      <c r="E956" t="s">
        <v>163</v>
      </c>
      <c r="G956" t="b">
        <v>0</v>
      </c>
      <c r="H956" t="b">
        <v>0</v>
      </c>
      <c r="I956" t="b">
        <v>0</v>
      </c>
      <c r="J956" t="b">
        <v>0</v>
      </c>
      <c r="K956" s="2">
        <f>_xlfn.XLOOKUP(B956,Inflation_Stats!A:A,Inflation_Stats!C:C)*C956</f>
        <v>330168095.72741789</v>
      </c>
      <c r="L956">
        <f>IF(Everything_Movies[[#This Row],[letterboxd_million]],1,0)</f>
        <v>0</v>
      </c>
    </row>
    <row r="957" spans="1:12" hidden="1" x14ac:dyDescent="0.3">
      <c r="A957" t="s">
        <v>1749</v>
      </c>
      <c r="B957">
        <v>2008</v>
      </c>
      <c r="C957">
        <v>219375562</v>
      </c>
      <c r="D957">
        <v>31</v>
      </c>
      <c r="E957" t="s">
        <v>163</v>
      </c>
      <c r="G957" t="b">
        <v>0</v>
      </c>
      <c r="H957" t="b">
        <v>0</v>
      </c>
      <c r="I957" t="b">
        <v>0</v>
      </c>
      <c r="J957" t="b">
        <v>0</v>
      </c>
      <c r="K957" s="2">
        <f>_xlfn.XLOOKUP(B957,Inflation_Stats!A:A,Inflation_Stats!C:C)*C957</f>
        <v>330051406.73665673</v>
      </c>
      <c r="L957">
        <f>IF(Everything_Movies[[#This Row],[letterboxd_million]],1,0)</f>
        <v>0</v>
      </c>
    </row>
    <row r="958" spans="1:12" hidden="1" x14ac:dyDescent="0.3">
      <c r="A958" t="s">
        <v>1141</v>
      </c>
      <c r="B958">
        <v>2005</v>
      </c>
      <c r="C958">
        <v>198636868</v>
      </c>
      <c r="D958">
        <v>19</v>
      </c>
      <c r="E958" t="s">
        <v>163</v>
      </c>
      <c r="F958">
        <v>2</v>
      </c>
      <c r="G958" t="b">
        <v>0</v>
      </c>
      <c r="H958" t="b">
        <v>0</v>
      </c>
      <c r="I958" t="b">
        <v>0</v>
      </c>
      <c r="J958" t="b">
        <v>0</v>
      </c>
      <c r="K958" s="2">
        <f>_xlfn.XLOOKUP(B958,Inflation_Stats!A:A,Inflation_Stats!C:C)*C958</f>
        <v>329722310.35646343</v>
      </c>
      <c r="L958">
        <f>IF(Everything_Movies[[#This Row],[letterboxd_million]],1,0)</f>
        <v>0</v>
      </c>
    </row>
    <row r="959" spans="1:12" hidden="1" x14ac:dyDescent="0.3">
      <c r="A959" t="s">
        <v>3126</v>
      </c>
      <c r="B959">
        <v>2015</v>
      </c>
      <c r="C959">
        <v>244874809</v>
      </c>
      <c r="D959">
        <v>31</v>
      </c>
      <c r="E959" t="s">
        <v>163</v>
      </c>
      <c r="F959">
        <v>1.5</v>
      </c>
      <c r="G959" t="b">
        <v>0</v>
      </c>
      <c r="H959" t="b">
        <v>0</v>
      </c>
      <c r="I959" t="b">
        <v>0</v>
      </c>
      <c r="J959" t="b">
        <v>0</v>
      </c>
      <c r="K959" s="2">
        <f>_xlfn.XLOOKUP(B959,Inflation_Stats!A:A,Inflation_Stats!C:C)*C959</f>
        <v>329444405.31728774</v>
      </c>
      <c r="L959">
        <f>IF(Everything_Movies[[#This Row],[letterboxd_million]],1,0)</f>
        <v>0</v>
      </c>
    </row>
    <row r="960" spans="1:12" hidden="1" x14ac:dyDescent="0.3">
      <c r="A960" t="s">
        <v>2735</v>
      </c>
      <c r="B960">
        <v>2013</v>
      </c>
      <c r="C960">
        <v>239258712</v>
      </c>
      <c r="D960">
        <v>34</v>
      </c>
      <c r="E960" t="s">
        <v>163</v>
      </c>
      <c r="G960" t="b">
        <v>0</v>
      </c>
      <c r="H960" t="b">
        <v>0</v>
      </c>
      <c r="I960" t="b">
        <v>0</v>
      </c>
      <c r="J960" t="b">
        <v>0</v>
      </c>
      <c r="K960" s="2">
        <f>_xlfn.XLOOKUP(B960,Inflation_Stats!A:A,Inflation_Stats!C:C)*C960</f>
        <v>329330809.19410986</v>
      </c>
      <c r="L960">
        <f>IF(Everything_Movies[[#This Row],[letterboxd_million]],1,0)</f>
        <v>0</v>
      </c>
    </row>
    <row r="961" spans="1:12" hidden="1" x14ac:dyDescent="0.3">
      <c r="A961" t="s">
        <v>1944</v>
      </c>
      <c r="B961">
        <v>2009</v>
      </c>
      <c r="C961">
        <v>219103655</v>
      </c>
      <c r="D961">
        <v>28</v>
      </c>
      <c r="E961" t="s">
        <v>163</v>
      </c>
      <c r="G961" t="b">
        <v>0</v>
      </c>
      <c r="H961" t="b">
        <v>0</v>
      </c>
      <c r="I961" t="b">
        <v>0</v>
      </c>
      <c r="J961" t="b">
        <v>0</v>
      </c>
      <c r="K961" s="2">
        <f>_xlfn.XLOOKUP(B961,Inflation_Stats!A:A,Inflation_Stats!C:C)*C961</f>
        <v>329313008.56366831</v>
      </c>
      <c r="L961">
        <f>IF(Everything_Movies[[#This Row],[letterboxd_million]],1,0)</f>
        <v>0</v>
      </c>
    </row>
    <row r="962" spans="1:12" hidden="1" x14ac:dyDescent="0.3">
      <c r="A962" t="s">
        <v>2145</v>
      </c>
      <c r="B962">
        <v>2010</v>
      </c>
      <c r="C962">
        <v>224920315</v>
      </c>
      <c r="D962">
        <v>32</v>
      </c>
      <c r="E962" t="s">
        <v>163</v>
      </c>
      <c r="F962">
        <v>5</v>
      </c>
      <c r="G962" t="b">
        <v>0</v>
      </c>
      <c r="H962" t="b">
        <v>0</v>
      </c>
      <c r="I962" t="b">
        <v>1</v>
      </c>
      <c r="J962" t="b">
        <v>1</v>
      </c>
      <c r="K962" s="2">
        <f>_xlfn.XLOOKUP(B962,Inflation_Stats!A:A,Inflation_Stats!C:C)*C962</f>
        <v>329167920.40312159</v>
      </c>
      <c r="L962">
        <f>IF(Everything_Movies[[#This Row],[letterboxd_million]],1,0)</f>
        <v>1</v>
      </c>
    </row>
    <row r="963" spans="1:12" hidden="1" x14ac:dyDescent="0.3">
      <c r="A963" t="s">
        <v>2933</v>
      </c>
      <c r="B963">
        <v>2014</v>
      </c>
      <c r="C963">
        <v>242688965</v>
      </c>
      <c r="D963">
        <v>35</v>
      </c>
      <c r="E963" t="s">
        <v>163</v>
      </c>
      <c r="G963" t="b">
        <v>0</v>
      </c>
      <c r="H963" t="b">
        <v>0</v>
      </c>
      <c r="I963" t="b">
        <v>0</v>
      </c>
      <c r="J963" t="b">
        <v>0</v>
      </c>
      <c r="K963" s="2">
        <f>_xlfn.XLOOKUP(B963,Inflation_Stats!A:A,Inflation_Stats!C:C)*C963</f>
        <v>329115690.80797118</v>
      </c>
      <c r="L963">
        <f>IF(Everything_Movies[[#This Row],[letterboxd_million]],1,0)</f>
        <v>0</v>
      </c>
    </row>
    <row r="964" spans="1:12" hidden="1" x14ac:dyDescent="0.3">
      <c r="A964" t="s">
        <v>2540</v>
      </c>
      <c r="B964">
        <v>2012</v>
      </c>
      <c r="C964">
        <v>234989584</v>
      </c>
      <c r="D964">
        <v>35</v>
      </c>
      <c r="E964" t="s">
        <v>163</v>
      </c>
      <c r="G964" t="b">
        <v>0</v>
      </c>
      <c r="H964" t="b">
        <v>0</v>
      </c>
      <c r="I964" t="b">
        <v>0</v>
      </c>
      <c r="J964" t="b">
        <v>0</v>
      </c>
      <c r="K964" s="2">
        <f>_xlfn.XLOOKUP(B964,Inflation_Stats!A:A,Inflation_Stats!C:C)*C964</f>
        <v>328953238.36054367</v>
      </c>
      <c r="L964">
        <f>IF(Everything_Movies[[#This Row],[letterboxd_million]],1,0)</f>
        <v>0</v>
      </c>
    </row>
    <row r="965" spans="1:12" hidden="1" x14ac:dyDescent="0.3">
      <c r="A965" t="s">
        <v>2332</v>
      </c>
      <c r="B965">
        <v>2011</v>
      </c>
      <c r="C965">
        <v>227817248</v>
      </c>
      <c r="D965">
        <v>26</v>
      </c>
      <c r="E965" t="s">
        <v>163</v>
      </c>
      <c r="G965" t="b">
        <v>0</v>
      </c>
      <c r="H965" t="b">
        <v>0</v>
      </c>
      <c r="I965" t="b">
        <v>0</v>
      </c>
      <c r="J965" t="b">
        <v>0</v>
      </c>
      <c r="K965" s="2">
        <f>_xlfn.XLOOKUP(B965,Inflation_Stats!A:A,Inflation_Stats!C:C)*C965</f>
        <v>328480338.63708061</v>
      </c>
      <c r="L965">
        <f>IF(Everything_Movies[[#This Row],[letterboxd_million]],1,0)</f>
        <v>0</v>
      </c>
    </row>
    <row r="966" spans="1:12" hidden="1" x14ac:dyDescent="0.3">
      <c r="A966" t="s">
        <v>3903</v>
      </c>
      <c r="B966">
        <v>2019</v>
      </c>
      <c r="C966">
        <v>261119292</v>
      </c>
      <c r="D966">
        <v>30</v>
      </c>
      <c r="E966" t="s">
        <v>163</v>
      </c>
      <c r="G966" t="b">
        <v>0</v>
      </c>
      <c r="H966" t="b">
        <v>0</v>
      </c>
      <c r="I966" t="b">
        <v>0</v>
      </c>
      <c r="J966" t="b">
        <v>0</v>
      </c>
      <c r="K966" s="2">
        <f>_xlfn.XLOOKUP(B966,Inflation_Stats!A:A,Inflation_Stats!C:C)*C966</f>
        <v>328414139.73340833</v>
      </c>
      <c r="L966">
        <f>IF(Everything_Movies[[#This Row],[letterboxd_million]],1,0)</f>
        <v>0</v>
      </c>
    </row>
    <row r="967" spans="1:12" hidden="1" x14ac:dyDescent="0.3">
      <c r="A967" t="s">
        <v>3324</v>
      </c>
      <c r="B967">
        <v>2016</v>
      </c>
      <c r="C967">
        <v>245623848</v>
      </c>
      <c r="D967">
        <v>35</v>
      </c>
      <c r="E967" t="s">
        <v>163</v>
      </c>
      <c r="G967" t="b">
        <v>0</v>
      </c>
      <c r="H967" t="b">
        <v>0</v>
      </c>
      <c r="I967" t="b">
        <v>0</v>
      </c>
      <c r="J967" t="b">
        <v>0</v>
      </c>
      <c r="K967" s="2">
        <f>_xlfn.XLOOKUP(B967,Inflation_Stats!A:A,Inflation_Stats!C:C)*C967</f>
        <v>328155045.97966743</v>
      </c>
      <c r="L967">
        <f>IF(Everything_Movies[[#This Row],[letterboxd_million]],1,0)</f>
        <v>0</v>
      </c>
    </row>
    <row r="968" spans="1:12" hidden="1" x14ac:dyDescent="0.3">
      <c r="A968" t="s">
        <v>5537</v>
      </c>
      <c r="B968">
        <v>1997</v>
      </c>
      <c r="C968">
        <v>164508066</v>
      </c>
      <c r="D968">
        <v>8</v>
      </c>
      <c r="E968" t="s">
        <v>163</v>
      </c>
      <c r="G968" t="b">
        <v>0</v>
      </c>
      <c r="H968" t="b">
        <v>0</v>
      </c>
      <c r="I968" t="b">
        <v>0</v>
      </c>
      <c r="J968" t="b">
        <v>0</v>
      </c>
      <c r="K968" s="2">
        <f>_xlfn.XLOOKUP(B968,Inflation_Stats!A:A,Inflation_Stats!C:C)*C968</f>
        <v>328132679.88393074</v>
      </c>
      <c r="L968">
        <f>IF(Everything_Movies[[#This Row],[letterboxd_million]],1,0)</f>
        <v>0</v>
      </c>
    </row>
    <row r="969" spans="1:12" hidden="1" x14ac:dyDescent="0.3">
      <c r="A969" t="s">
        <v>8302</v>
      </c>
      <c r="B969">
        <v>1979</v>
      </c>
      <c r="C969">
        <v>70308533</v>
      </c>
      <c r="D969">
        <v>9</v>
      </c>
      <c r="E969" t="s">
        <v>209</v>
      </c>
      <c r="G969" t="b">
        <v>0</v>
      </c>
      <c r="H969" t="b">
        <v>0</v>
      </c>
      <c r="I969" t="b">
        <v>0</v>
      </c>
      <c r="J969" t="b">
        <v>0</v>
      </c>
      <c r="K969" s="2">
        <f>_xlfn.XLOOKUP(B969,Inflation_Stats!A:A,Inflation_Stats!C:C)*C969</f>
        <v>327737835.24201864</v>
      </c>
      <c r="L969">
        <f>IF(Everything_Movies[[#This Row],[letterboxd_million]],1,0)</f>
        <v>0</v>
      </c>
    </row>
    <row r="970" spans="1:12" hidden="1" x14ac:dyDescent="0.3">
      <c r="A970" t="s">
        <v>1588</v>
      </c>
      <c r="B970">
        <v>2018</v>
      </c>
      <c r="C970">
        <v>255485178</v>
      </c>
      <c r="D970">
        <v>39</v>
      </c>
      <c r="E970" t="s">
        <v>163</v>
      </c>
      <c r="F970">
        <v>3</v>
      </c>
      <c r="G970" t="b">
        <v>0</v>
      </c>
      <c r="H970" t="b">
        <v>0</v>
      </c>
      <c r="I970" t="b">
        <v>0</v>
      </c>
      <c r="J970" t="b">
        <v>0</v>
      </c>
      <c r="K970" s="2">
        <f>_xlfn.XLOOKUP(B970,Inflation_Stats!A:A,Inflation_Stats!C:C)*C970</f>
        <v>327433251.85451752</v>
      </c>
      <c r="L970">
        <f>IF(Everything_Movies[[#This Row],[letterboxd_million]],1,0)</f>
        <v>0</v>
      </c>
    </row>
    <row r="971" spans="1:12" hidden="1" x14ac:dyDescent="0.3">
      <c r="A971" t="s">
        <v>2333</v>
      </c>
      <c r="B971">
        <v>2011</v>
      </c>
      <c r="C971">
        <v>226904017</v>
      </c>
      <c r="D971">
        <v>27</v>
      </c>
      <c r="E971" t="s">
        <v>163</v>
      </c>
      <c r="G971" t="b">
        <v>0</v>
      </c>
      <c r="H971" t="b">
        <v>0</v>
      </c>
      <c r="I971" t="b">
        <v>0</v>
      </c>
      <c r="J971" t="b">
        <v>0</v>
      </c>
      <c r="K971" s="2">
        <f>_xlfn.XLOOKUP(B971,Inflation_Stats!A:A,Inflation_Stats!C:C)*C971</f>
        <v>327163588.34373194</v>
      </c>
      <c r="L971">
        <f>IF(Everything_Movies[[#This Row],[letterboxd_million]],1,0)</f>
        <v>0</v>
      </c>
    </row>
    <row r="972" spans="1:12" hidden="1" x14ac:dyDescent="0.3">
      <c r="A972" t="s">
        <v>185</v>
      </c>
      <c r="B972">
        <v>2000</v>
      </c>
      <c r="C972">
        <v>173959438</v>
      </c>
      <c r="D972">
        <v>24</v>
      </c>
      <c r="E972" t="s">
        <v>163</v>
      </c>
      <c r="G972" t="b">
        <v>0</v>
      </c>
      <c r="H972" t="b">
        <v>0</v>
      </c>
      <c r="I972" t="b">
        <v>0</v>
      </c>
      <c r="J972" t="b">
        <v>0</v>
      </c>
      <c r="K972" s="2">
        <f>_xlfn.XLOOKUP(B972,Inflation_Stats!A:A,Inflation_Stats!C:C)*C972</f>
        <v>326983004.6247353</v>
      </c>
      <c r="L972">
        <f>IF(Everything_Movies[[#This Row],[letterboxd_million]],1,0)</f>
        <v>0</v>
      </c>
    </row>
    <row r="973" spans="1:12" hidden="1" x14ac:dyDescent="0.3">
      <c r="A973" t="s">
        <v>3127</v>
      </c>
      <c r="B973">
        <v>2015</v>
      </c>
      <c r="C973">
        <v>242786137</v>
      </c>
      <c r="D973">
        <v>32</v>
      </c>
      <c r="E973" t="s">
        <v>163</v>
      </c>
      <c r="F973">
        <v>2.5</v>
      </c>
      <c r="G973" t="b">
        <v>0</v>
      </c>
      <c r="H973" t="b">
        <v>0</v>
      </c>
      <c r="I973" t="b">
        <v>0</v>
      </c>
      <c r="J973" t="b">
        <v>0</v>
      </c>
      <c r="K973" s="2">
        <f>_xlfn.XLOOKUP(B973,Inflation_Stats!A:A,Inflation_Stats!C:C)*C973</f>
        <v>326634392.69184506</v>
      </c>
      <c r="L973">
        <f>IF(Everything_Movies[[#This Row],[letterboxd_million]],1,0)</f>
        <v>0</v>
      </c>
    </row>
    <row r="974" spans="1:12" hidden="1" x14ac:dyDescent="0.3">
      <c r="A974" t="s">
        <v>4459</v>
      </c>
      <c r="B974">
        <v>2022</v>
      </c>
      <c r="C974">
        <v>287740048</v>
      </c>
      <c r="D974">
        <v>16</v>
      </c>
      <c r="E974" t="s">
        <v>163</v>
      </c>
      <c r="G974" t="b">
        <v>0</v>
      </c>
      <c r="H974" t="b">
        <v>0</v>
      </c>
      <c r="I974" t="b">
        <v>0</v>
      </c>
      <c r="J974" t="b">
        <v>1</v>
      </c>
      <c r="K974" s="2">
        <f>_xlfn.XLOOKUP(B974,Inflation_Stats!A:A,Inflation_Stats!C:C)*C974</f>
        <v>326051222.58756423</v>
      </c>
      <c r="L974">
        <f>IF(Everything_Movies[[#This Row],[letterboxd_million]],1,0)</f>
        <v>1</v>
      </c>
    </row>
    <row r="975" spans="1:12" hidden="1" x14ac:dyDescent="0.3">
      <c r="A975" t="s">
        <v>353</v>
      </c>
      <c r="B975">
        <v>2001</v>
      </c>
      <c r="C975">
        <v>179213434</v>
      </c>
      <c r="D975">
        <v>23</v>
      </c>
      <c r="E975" t="s">
        <v>163</v>
      </c>
      <c r="G975" t="b">
        <v>0</v>
      </c>
      <c r="H975" t="b">
        <v>0</v>
      </c>
      <c r="I975" t="b">
        <v>1</v>
      </c>
      <c r="J975" t="b">
        <v>0</v>
      </c>
      <c r="K975" s="2">
        <f>_xlfn.XLOOKUP(B975,Inflation_Stats!A:A,Inflation_Stats!C:C)*C975</f>
        <v>325782091.53339428</v>
      </c>
      <c r="L975">
        <f>IF(Everything_Movies[[#This Row],[letterboxd_million]],1,0)</f>
        <v>0</v>
      </c>
    </row>
    <row r="976" spans="1:12" hidden="1" x14ac:dyDescent="0.3">
      <c r="A976" t="s">
        <v>3904</v>
      </c>
      <c r="B976">
        <v>2019</v>
      </c>
      <c r="C976">
        <v>258710043</v>
      </c>
      <c r="D976">
        <v>31</v>
      </c>
      <c r="E976" t="s">
        <v>163</v>
      </c>
      <c r="F976">
        <v>5</v>
      </c>
      <c r="G976" t="b">
        <v>1</v>
      </c>
      <c r="H976" t="b">
        <v>1</v>
      </c>
      <c r="I976" t="b">
        <v>1</v>
      </c>
      <c r="J976" t="b">
        <v>1</v>
      </c>
      <c r="K976" s="2">
        <f>_xlfn.XLOOKUP(B976,Inflation_Stats!A:A,Inflation_Stats!C:C)*C976</f>
        <v>325383986.61190486</v>
      </c>
      <c r="L976">
        <f>IF(Everything_Movies[[#This Row],[letterboxd_million]],1,0)</f>
        <v>1</v>
      </c>
    </row>
    <row r="977" spans="1:12" hidden="1" x14ac:dyDescent="0.3">
      <c r="A977" t="s">
        <v>2541</v>
      </c>
      <c r="B977">
        <v>2012</v>
      </c>
      <c r="C977">
        <v>232325503</v>
      </c>
      <c r="D977">
        <v>36</v>
      </c>
      <c r="E977" t="s">
        <v>163</v>
      </c>
      <c r="F977">
        <v>3.5</v>
      </c>
      <c r="G977" t="b">
        <v>0</v>
      </c>
      <c r="H977" t="b">
        <v>0</v>
      </c>
      <c r="I977" t="b">
        <v>0</v>
      </c>
      <c r="J977" t="b">
        <v>0</v>
      </c>
      <c r="K977" s="2">
        <f>_xlfn.XLOOKUP(B977,Inflation_Stats!A:A,Inflation_Stats!C:C)*C977</f>
        <v>325223889.77714092</v>
      </c>
      <c r="L977">
        <f>IF(Everything_Movies[[#This Row],[letterboxd_million]],1,0)</f>
        <v>0</v>
      </c>
    </row>
    <row r="978" spans="1:12" hidden="1" x14ac:dyDescent="0.3">
      <c r="A978" t="s">
        <v>6506</v>
      </c>
      <c r="B978">
        <v>1992</v>
      </c>
      <c r="C978">
        <v>141354048</v>
      </c>
      <c r="D978">
        <v>5</v>
      </c>
      <c r="E978" t="s">
        <v>163</v>
      </c>
      <c r="F978">
        <v>4</v>
      </c>
      <c r="G978" t="b">
        <v>0</v>
      </c>
      <c r="H978" t="b">
        <v>0</v>
      </c>
      <c r="I978" t="b">
        <v>0</v>
      </c>
      <c r="J978" t="b">
        <v>0</v>
      </c>
      <c r="K978" s="2">
        <f>_xlfn.XLOOKUP(B978,Inflation_Stats!A:A,Inflation_Stats!C:C)*C978</f>
        <v>324004459.41657615</v>
      </c>
      <c r="L978">
        <f>IF(Everything_Movies[[#This Row],[letterboxd_million]],1,0)</f>
        <v>0</v>
      </c>
    </row>
    <row r="979" spans="1:12" hidden="1" x14ac:dyDescent="0.3">
      <c r="A979" t="s">
        <v>3524</v>
      </c>
      <c r="B979">
        <v>2017</v>
      </c>
      <c r="C979">
        <v>247585244</v>
      </c>
      <c r="D979">
        <v>39</v>
      </c>
      <c r="E979" t="s">
        <v>163</v>
      </c>
      <c r="G979" t="b">
        <v>0</v>
      </c>
      <c r="H979" t="b">
        <v>0</v>
      </c>
      <c r="I979" t="b">
        <v>0</v>
      </c>
      <c r="J979" t="b">
        <v>0</v>
      </c>
      <c r="K979" s="2">
        <f>_xlfn.XLOOKUP(B979,Inflation_Stats!A:A,Inflation_Stats!C:C)*C979</f>
        <v>323972070.21829879</v>
      </c>
      <c r="L979">
        <f>IF(Everything_Movies[[#This Row],[letterboxd_million]],1,0)</f>
        <v>0</v>
      </c>
    </row>
    <row r="980" spans="1:12" hidden="1" x14ac:dyDescent="0.3">
      <c r="A980" t="s">
        <v>553</v>
      </c>
      <c r="B980">
        <v>2002</v>
      </c>
      <c r="C980">
        <v>181001478</v>
      </c>
      <c r="D980">
        <v>25</v>
      </c>
      <c r="E980" t="s">
        <v>163</v>
      </c>
      <c r="G980" t="b">
        <v>0</v>
      </c>
      <c r="H980" t="b">
        <v>0</v>
      </c>
      <c r="I980" t="b">
        <v>0</v>
      </c>
      <c r="J980" t="b">
        <v>0</v>
      </c>
      <c r="K980" s="2">
        <f>_xlfn.XLOOKUP(B980,Inflation_Stats!A:A,Inflation_Stats!C:C)*C980</f>
        <v>323850863.03948033</v>
      </c>
      <c r="L980">
        <f>IF(Everything_Movies[[#This Row],[letterboxd_million]],1,0)</f>
        <v>0</v>
      </c>
    </row>
    <row r="981" spans="1:12" hidden="1" x14ac:dyDescent="0.3">
      <c r="A981" t="s">
        <v>5362</v>
      </c>
      <c r="B981">
        <v>1998</v>
      </c>
      <c r="C981">
        <v>164839294</v>
      </c>
      <c r="D981">
        <v>23</v>
      </c>
      <c r="E981" t="s">
        <v>163</v>
      </c>
      <c r="G981" t="b">
        <v>0</v>
      </c>
      <c r="H981" t="b">
        <v>0</v>
      </c>
      <c r="I981" t="b">
        <v>0</v>
      </c>
      <c r="J981" t="b">
        <v>0</v>
      </c>
      <c r="K981" s="2">
        <f>_xlfn.XLOOKUP(B981,Inflation_Stats!A:A,Inflation_Stats!C:C)*C981</f>
        <v>323297302.95120806</v>
      </c>
      <c r="L981">
        <f>IF(Everything_Movies[[#This Row],[letterboxd_million]],1,0)</f>
        <v>0</v>
      </c>
    </row>
    <row r="982" spans="1:12" hidden="1" x14ac:dyDescent="0.3">
      <c r="A982" t="s">
        <v>554</v>
      </c>
      <c r="B982">
        <v>2002</v>
      </c>
      <c r="C982">
        <v>180622424</v>
      </c>
      <c r="D982">
        <v>26</v>
      </c>
      <c r="E982" t="s">
        <v>163</v>
      </c>
      <c r="G982" t="b">
        <v>0</v>
      </c>
      <c r="H982" t="b">
        <v>0</v>
      </c>
      <c r="I982" t="b">
        <v>0</v>
      </c>
      <c r="J982" t="b">
        <v>0</v>
      </c>
      <c r="K982" s="2">
        <f>_xlfn.XLOOKUP(B982,Inflation_Stats!A:A,Inflation_Stats!C:C)*C982</f>
        <v>323172653.30111253</v>
      </c>
      <c r="L982">
        <f>IF(Everything_Movies[[#This Row],[letterboxd_million]],1,0)</f>
        <v>0</v>
      </c>
    </row>
    <row r="983" spans="1:12" hidden="1" x14ac:dyDescent="0.3">
      <c r="A983" t="s">
        <v>1339</v>
      </c>
      <c r="B983">
        <v>2006</v>
      </c>
      <c r="C983">
        <v>200811689</v>
      </c>
      <c r="D983">
        <v>20</v>
      </c>
      <c r="E983" t="s">
        <v>163</v>
      </c>
      <c r="F983">
        <v>3</v>
      </c>
      <c r="G983" t="b">
        <v>0</v>
      </c>
      <c r="H983" t="b">
        <v>0</v>
      </c>
      <c r="I983" t="b">
        <v>0</v>
      </c>
      <c r="J983" t="b">
        <v>0</v>
      </c>
      <c r="K983" s="2">
        <f>_xlfn.XLOOKUP(B983,Inflation_Stats!A:A,Inflation_Stats!C:C)*C983</f>
        <v>322371711.9769578</v>
      </c>
      <c r="L983">
        <f>IF(Everything_Movies[[#This Row],[letterboxd_million]],1,0)</f>
        <v>0</v>
      </c>
    </row>
    <row r="984" spans="1:12" hidden="1" x14ac:dyDescent="0.3">
      <c r="A984" t="s">
        <v>1142</v>
      </c>
      <c r="B984">
        <v>2005</v>
      </c>
      <c r="C984">
        <v>194111171</v>
      </c>
      <c r="D984">
        <v>20</v>
      </c>
      <c r="E984" t="s">
        <v>163</v>
      </c>
      <c r="F984">
        <v>3.5</v>
      </c>
      <c r="G984" t="b">
        <v>0</v>
      </c>
      <c r="H984" t="b">
        <v>0</v>
      </c>
      <c r="I984" t="b">
        <v>0</v>
      </c>
      <c r="J984" t="b">
        <v>0</v>
      </c>
      <c r="K984" s="2">
        <f>_xlfn.XLOOKUP(B984,Inflation_Stats!A:A,Inflation_Stats!C:C)*C984</f>
        <v>322209992.59874833</v>
      </c>
      <c r="L984">
        <f>IF(Everything_Movies[[#This Row],[letterboxd_million]],1,0)</f>
        <v>0</v>
      </c>
    </row>
    <row r="985" spans="1:12" hidden="1" x14ac:dyDescent="0.3">
      <c r="A985" t="s">
        <v>3905</v>
      </c>
      <c r="B985">
        <v>2019</v>
      </c>
      <c r="C985">
        <v>256022707</v>
      </c>
      <c r="D985">
        <v>32</v>
      </c>
      <c r="E985" t="s">
        <v>163</v>
      </c>
      <c r="F985">
        <v>3.5</v>
      </c>
      <c r="G985" t="b">
        <v>0</v>
      </c>
      <c r="H985" t="b">
        <v>0</v>
      </c>
      <c r="I985" t="b">
        <v>0</v>
      </c>
      <c r="J985" t="b">
        <v>1</v>
      </c>
      <c r="K985" s="2">
        <f>_xlfn.XLOOKUP(B985,Inflation_Stats!A:A,Inflation_Stats!C:C)*C985</f>
        <v>322004078.77799952</v>
      </c>
      <c r="L985">
        <f>IF(Everything_Movies[[#This Row],[letterboxd_million]],1,0)</f>
        <v>1</v>
      </c>
    </row>
    <row r="986" spans="1:12" hidden="1" x14ac:dyDescent="0.3">
      <c r="A986" t="s">
        <v>3906</v>
      </c>
      <c r="B986">
        <v>2019</v>
      </c>
      <c r="C986">
        <v>255863112</v>
      </c>
      <c r="D986">
        <v>33</v>
      </c>
      <c r="E986" t="s">
        <v>163</v>
      </c>
      <c r="G986" t="b">
        <v>0</v>
      </c>
      <c r="H986" t="b">
        <v>0</v>
      </c>
      <c r="I986" t="b">
        <v>0</v>
      </c>
      <c r="J986" t="b">
        <v>0</v>
      </c>
      <c r="K986" s="2">
        <f>_xlfn.XLOOKUP(B986,Inflation_Stats!A:A,Inflation_Stats!C:C)*C986</f>
        <v>321803353.45345795</v>
      </c>
      <c r="L986">
        <f>IF(Everything_Movies[[#This Row],[letterboxd_million]],1,0)</f>
        <v>0</v>
      </c>
    </row>
    <row r="987" spans="1:12" hidden="1" x14ac:dyDescent="0.3">
      <c r="A987" t="s">
        <v>1945</v>
      </c>
      <c r="B987">
        <v>2009</v>
      </c>
      <c r="C987">
        <v>214104620</v>
      </c>
      <c r="D987">
        <v>29</v>
      </c>
      <c r="E987" t="s">
        <v>163</v>
      </c>
      <c r="G987" t="b">
        <v>0</v>
      </c>
      <c r="H987" t="b">
        <v>0</v>
      </c>
      <c r="I987" t="b">
        <v>0</v>
      </c>
      <c r="J987" t="b">
        <v>0</v>
      </c>
      <c r="K987" s="2">
        <f>_xlfn.XLOOKUP(B987,Inflation_Stats!A:A,Inflation_Stats!C:C)*C987</f>
        <v>321799454.05101049</v>
      </c>
      <c r="L987">
        <f>IF(Everything_Movies[[#This Row],[letterboxd_million]],1,0)</f>
        <v>0</v>
      </c>
    </row>
    <row r="988" spans="1:12" hidden="1" x14ac:dyDescent="0.3">
      <c r="A988" t="s">
        <v>3325</v>
      </c>
      <c r="B988">
        <v>2016</v>
      </c>
      <c r="C988">
        <v>240797623</v>
      </c>
      <c r="D988">
        <v>36</v>
      </c>
      <c r="E988" t="s">
        <v>163</v>
      </c>
      <c r="G988" t="b">
        <v>0</v>
      </c>
      <c r="H988" t="b">
        <v>0</v>
      </c>
      <c r="I988" t="b">
        <v>0</v>
      </c>
      <c r="J988" t="b">
        <v>0</v>
      </c>
      <c r="K988" s="2">
        <f>_xlfn.XLOOKUP(B988,Inflation_Stats!A:A,Inflation_Stats!C:C)*C988</f>
        <v>321707178.23523241</v>
      </c>
      <c r="L988">
        <f>IF(Everything_Movies[[#This Row],[letterboxd_million]],1,0)</f>
        <v>0</v>
      </c>
    </row>
    <row r="989" spans="1:12" hidden="1" x14ac:dyDescent="0.3">
      <c r="A989" t="s">
        <v>3326</v>
      </c>
      <c r="B989">
        <v>2016</v>
      </c>
      <c r="C989">
        <v>240697856</v>
      </c>
      <c r="D989">
        <v>37</v>
      </c>
      <c r="E989" t="s">
        <v>163</v>
      </c>
      <c r="G989" t="b">
        <v>0</v>
      </c>
      <c r="H989" t="b">
        <v>0</v>
      </c>
      <c r="I989" t="b">
        <v>0</v>
      </c>
      <c r="J989" t="b">
        <v>0</v>
      </c>
      <c r="K989" s="2">
        <f>_xlfn.XLOOKUP(B989,Inflation_Stats!A:A,Inflation_Stats!C:C)*C989</f>
        <v>321573888.87941927</v>
      </c>
      <c r="L989">
        <f>IF(Everything_Movies[[#This Row],[letterboxd_million]],1,0)</f>
        <v>0</v>
      </c>
    </row>
    <row r="990" spans="1:12" hidden="1" x14ac:dyDescent="0.3">
      <c r="A990" t="s">
        <v>4652</v>
      </c>
      <c r="B990">
        <v>2023</v>
      </c>
      <c r="C990">
        <v>301957043</v>
      </c>
      <c r="D990">
        <v>23</v>
      </c>
      <c r="E990" t="s">
        <v>163</v>
      </c>
      <c r="G990" t="b">
        <v>0</v>
      </c>
      <c r="H990" t="b">
        <v>0</v>
      </c>
      <c r="I990" t="b">
        <v>0</v>
      </c>
      <c r="J990" t="b">
        <v>0</v>
      </c>
      <c r="K990" s="2">
        <f>_xlfn.XLOOKUP(B990,Inflation_Stats!A:A,Inflation_Stats!C:C)*C990</f>
        <v>321278066.35339797</v>
      </c>
      <c r="L990">
        <f>IF(Everything_Movies[[#This Row],[letterboxd_million]],1,0)</f>
        <v>0</v>
      </c>
    </row>
    <row r="991" spans="1:12" hidden="1" x14ac:dyDescent="0.3">
      <c r="A991" t="s">
        <v>951</v>
      </c>
      <c r="B991">
        <v>2004</v>
      </c>
      <c r="C991">
        <v>187281115</v>
      </c>
      <c r="D991">
        <v>27</v>
      </c>
      <c r="E991" t="s">
        <v>163</v>
      </c>
      <c r="G991" t="b">
        <v>0</v>
      </c>
      <c r="H991" t="b">
        <v>0</v>
      </c>
      <c r="I991" t="b">
        <v>0</v>
      </c>
      <c r="J991" t="b">
        <v>0</v>
      </c>
      <c r="K991" s="2">
        <f>_xlfn.XLOOKUP(B991,Inflation_Stats!A:A,Inflation_Stats!C:C)*C991</f>
        <v>321131407.82820016</v>
      </c>
      <c r="L991">
        <f>IF(Everything_Movies[[#This Row],[letterboxd_million]],1,0)</f>
        <v>0</v>
      </c>
    </row>
    <row r="992" spans="1:12" hidden="1" x14ac:dyDescent="0.3">
      <c r="A992" t="s">
        <v>5538</v>
      </c>
      <c r="B992">
        <v>1997</v>
      </c>
      <c r="C992">
        <v>160703600</v>
      </c>
      <c r="D992">
        <v>9</v>
      </c>
      <c r="E992" t="s">
        <v>163</v>
      </c>
      <c r="G992" t="b">
        <v>0</v>
      </c>
      <c r="H992" t="b">
        <v>0</v>
      </c>
      <c r="I992" t="b">
        <v>0</v>
      </c>
      <c r="J992" t="b">
        <v>0</v>
      </c>
      <c r="K992" s="2">
        <f>_xlfn.XLOOKUP(B992,Inflation_Stats!A:A,Inflation_Stats!C:C)*C992</f>
        <v>320544178.87932169</v>
      </c>
      <c r="L992">
        <f>IF(Everything_Movies[[#This Row],[letterboxd_million]],1,0)</f>
        <v>0</v>
      </c>
    </row>
    <row r="993" spans="1:12" hidden="1" x14ac:dyDescent="0.3">
      <c r="A993" t="s">
        <v>1750</v>
      </c>
      <c r="B993">
        <v>2008</v>
      </c>
      <c r="C993">
        <v>212874864</v>
      </c>
      <c r="D993">
        <v>32</v>
      </c>
      <c r="E993" t="s">
        <v>163</v>
      </c>
      <c r="F993">
        <v>2.5</v>
      </c>
      <c r="G993" t="b">
        <v>0</v>
      </c>
      <c r="H993" t="b">
        <v>0</v>
      </c>
      <c r="I993" t="b">
        <v>0</v>
      </c>
      <c r="J993" t="b">
        <v>0</v>
      </c>
      <c r="K993" s="2">
        <f>_xlfn.XLOOKUP(B993,Inflation_Stats!A:A,Inflation_Stats!C:C)*C993</f>
        <v>320271080.70530885</v>
      </c>
      <c r="L993">
        <f>IF(Everything_Movies[[#This Row],[letterboxd_million]],1,0)</f>
        <v>0</v>
      </c>
    </row>
    <row r="994" spans="1:12" hidden="1" x14ac:dyDescent="0.3">
      <c r="A994" t="s">
        <v>354</v>
      </c>
      <c r="B994">
        <v>2001</v>
      </c>
      <c r="C994">
        <v>176104344</v>
      </c>
      <c r="D994">
        <v>24</v>
      </c>
      <c r="E994" t="s">
        <v>163</v>
      </c>
      <c r="G994" t="b">
        <v>0</v>
      </c>
      <c r="H994" t="b">
        <v>0</v>
      </c>
      <c r="I994" t="b">
        <v>0</v>
      </c>
      <c r="J994" t="b">
        <v>0</v>
      </c>
      <c r="K994" s="2">
        <f>_xlfn.XLOOKUP(B994,Inflation_Stats!A:A,Inflation_Stats!C:C)*C994</f>
        <v>320130250.48354554</v>
      </c>
      <c r="L994">
        <f>IF(Everything_Movies[[#This Row],[letterboxd_million]],1,0)</f>
        <v>0</v>
      </c>
    </row>
    <row r="995" spans="1:12" hidden="1" x14ac:dyDescent="0.3">
      <c r="A995" t="s">
        <v>6507</v>
      </c>
      <c r="B995">
        <v>1992</v>
      </c>
      <c r="C995">
        <v>139607519</v>
      </c>
      <c r="D995">
        <v>6</v>
      </c>
      <c r="E995" t="s">
        <v>163</v>
      </c>
      <c r="G995" t="b">
        <v>0</v>
      </c>
      <c r="H995" t="b">
        <v>0</v>
      </c>
      <c r="I995" t="b">
        <v>0</v>
      </c>
      <c r="J995" t="b">
        <v>0</v>
      </c>
      <c r="K995" s="2">
        <f>_xlfn.XLOOKUP(B995,Inflation_Stats!A:A,Inflation_Stats!C:C)*C995</f>
        <v>320001155.70856792</v>
      </c>
      <c r="L995">
        <f>IF(Everything_Movies[[#This Row],[letterboxd_million]],1,0)</f>
        <v>0</v>
      </c>
    </row>
    <row r="996" spans="1:12" hidden="1" x14ac:dyDescent="0.3">
      <c r="A996" t="s">
        <v>555</v>
      </c>
      <c r="B996">
        <v>2002</v>
      </c>
      <c r="C996">
        <v>178799308</v>
      </c>
      <c r="D996">
        <v>27</v>
      </c>
      <c r="E996" t="s">
        <v>163</v>
      </c>
      <c r="G996" t="b">
        <v>0</v>
      </c>
      <c r="H996" t="b">
        <v>0</v>
      </c>
      <c r="I996" t="b">
        <v>0</v>
      </c>
      <c r="J996" t="b">
        <v>0</v>
      </c>
      <c r="K996" s="2">
        <f>_xlfn.XLOOKUP(B996,Inflation_Stats!A:A,Inflation_Stats!C:C)*C996</f>
        <v>319910703.74940175</v>
      </c>
      <c r="L996">
        <f>IF(Everything_Movies[[#This Row],[letterboxd_million]],1,0)</f>
        <v>0</v>
      </c>
    </row>
    <row r="997" spans="1:12" hidden="1" x14ac:dyDescent="0.3">
      <c r="A997" t="s">
        <v>4653</v>
      </c>
      <c r="B997">
        <v>2023</v>
      </c>
      <c r="C997">
        <v>300187799</v>
      </c>
      <c r="D997">
        <v>24</v>
      </c>
      <c r="E997" t="s">
        <v>163</v>
      </c>
      <c r="F997">
        <v>3</v>
      </c>
      <c r="G997" t="b">
        <v>0</v>
      </c>
      <c r="H997" t="b">
        <v>0</v>
      </c>
      <c r="I997" t="b">
        <v>0</v>
      </c>
      <c r="J997" t="b">
        <v>0</v>
      </c>
      <c r="K997" s="2">
        <f>_xlfn.XLOOKUP(B997,Inflation_Stats!A:A,Inflation_Stats!C:C)*C997</f>
        <v>319395615.50681394</v>
      </c>
      <c r="L997">
        <f>IF(Everything_Movies[[#This Row],[letterboxd_million]],1,0)</f>
        <v>0</v>
      </c>
    </row>
    <row r="998" spans="1:12" hidden="1" x14ac:dyDescent="0.3">
      <c r="A998" t="s">
        <v>3907</v>
      </c>
      <c r="B998">
        <v>2019</v>
      </c>
      <c r="C998">
        <v>253890701</v>
      </c>
      <c r="D998">
        <v>34</v>
      </c>
      <c r="E998" t="s">
        <v>163</v>
      </c>
      <c r="F998">
        <v>1.5</v>
      </c>
      <c r="G998" t="b">
        <v>0</v>
      </c>
      <c r="H998" t="b">
        <v>0</v>
      </c>
      <c r="I998" t="b">
        <v>0</v>
      </c>
      <c r="J998" t="b">
        <v>0</v>
      </c>
      <c r="K998" s="2">
        <f>_xlfn.XLOOKUP(B998,Inflation_Stats!A:A,Inflation_Stats!C:C)*C998</f>
        <v>319322618.85585606</v>
      </c>
      <c r="L998">
        <f>IF(Everything_Movies[[#This Row],[letterboxd_million]],1,0)</f>
        <v>0</v>
      </c>
    </row>
    <row r="999" spans="1:12" hidden="1" x14ac:dyDescent="0.3">
      <c r="A999" t="s">
        <v>1545</v>
      </c>
      <c r="B999">
        <v>2007</v>
      </c>
      <c r="C999">
        <v>203552922</v>
      </c>
      <c r="D999">
        <v>26</v>
      </c>
      <c r="E999" t="s">
        <v>163</v>
      </c>
      <c r="G999" t="b">
        <v>0</v>
      </c>
      <c r="H999" t="b">
        <v>0</v>
      </c>
      <c r="I999" t="b">
        <v>0</v>
      </c>
      <c r="J999" t="b">
        <v>0</v>
      </c>
      <c r="K999" s="2">
        <f>_xlfn.XLOOKUP(B999,Inflation_Stats!A:A,Inflation_Stats!C:C)*C999</f>
        <v>318802275.29521585</v>
      </c>
      <c r="L999">
        <f>IF(Everything_Movies[[#This Row],[letterboxd_million]],1,0)</f>
        <v>0</v>
      </c>
    </row>
    <row r="1000" spans="1:12" hidden="1" x14ac:dyDescent="0.3">
      <c r="A1000" t="s">
        <v>1751</v>
      </c>
      <c r="B1000">
        <v>2008</v>
      </c>
      <c r="C1000">
        <v>211787511</v>
      </c>
      <c r="D1000">
        <v>33</v>
      </c>
      <c r="E1000" t="s">
        <v>163</v>
      </c>
      <c r="G1000" t="b">
        <v>0</v>
      </c>
      <c r="H1000" t="b">
        <v>0</v>
      </c>
      <c r="I1000" t="b">
        <v>0</v>
      </c>
      <c r="J1000" t="b">
        <v>0</v>
      </c>
      <c r="K1000" s="2">
        <f>_xlfn.XLOOKUP(B1000,Inflation_Stats!A:A,Inflation_Stats!C:C)*C1000</f>
        <v>318635153.78620505</v>
      </c>
      <c r="L1000">
        <f>IF(Everything_Movies[[#This Row],[letterboxd_million]],1,0)</f>
        <v>0</v>
      </c>
    </row>
    <row r="1001" spans="1:12" hidden="1" x14ac:dyDescent="0.3">
      <c r="A1001" t="s">
        <v>753</v>
      </c>
      <c r="B1001">
        <v>2003</v>
      </c>
      <c r="C1001">
        <v>182290266</v>
      </c>
      <c r="D1001">
        <v>26</v>
      </c>
      <c r="E1001" t="s">
        <v>163</v>
      </c>
      <c r="G1001" t="b">
        <v>0</v>
      </c>
      <c r="H1001" t="b">
        <v>0</v>
      </c>
      <c r="I1001" t="b">
        <v>0</v>
      </c>
      <c r="J1001" t="b">
        <v>0</v>
      </c>
      <c r="K1001" s="2">
        <f>_xlfn.XLOOKUP(B1001,Inflation_Stats!A:A,Inflation_Stats!C:C)*C1001</f>
        <v>318512484.39695728</v>
      </c>
      <c r="L1001">
        <f>IF(Everything_Movies[[#This Row],[letterboxd_million]],1,0)</f>
        <v>0</v>
      </c>
    </row>
    <row r="1002" spans="1:12" hidden="1" x14ac:dyDescent="0.3">
      <c r="A1002" t="s">
        <v>186</v>
      </c>
      <c r="B1002">
        <v>2000</v>
      </c>
      <c r="C1002">
        <v>169327687</v>
      </c>
      <c r="D1002">
        <v>25</v>
      </c>
      <c r="E1002" t="s">
        <v>163</v>
      </c>
      <c r="F1002">
        <v>4.5</v>
      </c>
      <c r="G1002" t="b">
        <v>0</v>
      </c>
      <c r="H1002" t="b">
        <v>0</v>
      </c>
      <c r="I1002" t="b">
        <v>0</v>
      </c>
      <c r="J1002" t="b">
        <v>1</v>
      </c>
      <c r="K1002" s="2">
        <f>_xlfn.XLOOKUP(B1002,Inflation_Stats!A:A,Inflation_Stats!C:C)*C1002</f>
        <v>318276929.94396043</v>
      </c>
      <c r="L1002">
        <f>IF(Everything_Movies[[#This Row],[letterboxd_million]],1,0)</f>
        <v>1</v>
      </c>
    </row>
    <row r="1003" spans="1:12" hidden="1" x14ac:dyDescent="0.3">
      <c r="A1003" t="s">
        <v>5168</v>
      </c>
      <c r="B1003">
        <v>1999</v>
      </c>
      <c r="C1003">
        <v>164648142</v>
      </c>
      <c r="D1003">
        <v>22</v>
      </c>
      <c r="E1003" t="s">
        <v>163</v>
      </c>
      <c r="G1003" t="b">
        <v>0</v>
      </c>
      <c r="H1003" t="b">
        <v>0</v>
      </c>
      <c r="I1003" t="b">
        <v>0</v>
      </c>
      <c r="J1003" t="b">
        <v>0</v>
      </c>
      <c r="K1003" s="2">
        <f>_xlfn.XLOOKUP(B1003,Inflation_Stats!A:A,Inflation_Stats!C:C)*C1003</f>
        <v>317837006.74993068</v>
      </c>
      <c r="L1003">
        <f>IF(Everything_Movies[[#This Row],[letterboxd_million]],1,0)</f>
        <v>0</v>
      </c>
    </row>
    <row r="1004" spans="1:12" hidden="1" x14ac:dyDescent="0.3">
      <c r="A1004" t="s">
        <v>1143</v>
      </c>
      <c r="B1004">
        <v>2005</v>
      </c>
      <c r="C1004">
        <v>191466556</v>
      </c>
      <c r="D1004">
        <v>21</v>
      </c>
      <c r="E1004" t="s">
        <v>163</v>
      </c>
      <c r="G1004" t="b">
        <v>0</v>
      </c>
      <c r="H1004" t="b">
        <v>0</v>
      </c>
      <c r="I1004" t="b">
        <v>0</v>
      </c>
      <c r="J1004" t="b">
        <v>0</v>
      </c>
      <c r="K1004" s="2">
        <f>_xlfn.XLOOKUP(B1004,Inflation_Stats!A:A,Inflation_Stats!C:C)*C1004</f>
        <v>317820129.94846046</v>
      </c>
      <c r="L1004">
        <f>IF(Everything_Movies[[#This Row],[letterboxd_million]],1,0)</f>
        <v>0</v>
      </c>
    </row>
    <row r="1005" spans="1:12" hidden="1" x14ac:dyDescent="0.3">
      <c r="A1005" t="s">
        <v>3908</v>
      </c>
      <c r="B1005">
        <v>2019</v>
      </c>
      <c r="C1005">
        <v>252442974</v>
      </c>
      <c r="D1005">
        <v>35</v>
      </c>
      <c r="E1005" t="s">
        <v>163</v>
      </c>
      <c r="G1005" t="b">
        <v>0</v>
      </c>
      <c r="H1005" t="b">
        <v>0</v>
      </c>
      <c r="I1005" t="b">
        <v>0</v>
      </c>
      <c r="J1005" t="b">
        <v>0</v>
      </c>
      <c r="K1005" s="2">
        <f>_xlfn.XLOOKUP(B1005,Inflation_Stats!A:A,Inflation_Stats!C:C)*C1005</f>
        <v>317501788.1786887</v>
      </c>
      <c r="L1005">
        <f>IF(Everything_Movies[[#This Row],[letterboxd_million]],1,0)</f>
        <v>0</v>
      </c>
    </row>
    <row r="1006" spans="1:12" hidden="1" x14ac:dyDescent="0.3">
      <c r="A1006" t="s">
        <v>556</v>
      </c>
      <c r="B1006">
        <v>2002</v>
      </c>
      <c r="C1006">
        <v>177395557</v>
      </c>
      <c r="D1006">
        <v>28</v>
      </c>
      <c r="E1006" t="s">
        <v>163</v>
      </c>
      <c r="F1006">
        <v>3.5</v>
      </c>
      <c r="G1006" t="b">
        <v>0</v>
      </c>
      <c r="H1006" t="b">
        <v>0</v>
      </c>
      <c r="I1006" t="b">
        <v>0</v>
      </c>
      <c r="J1006" t="b">
        <v>0</v>
      </c>
      <c r="K1006" s="2">
        <f>_xlfn.XLOOKUP(B1006,Inflation_Stats!A:A,Inflation_Stats!C:C)*C1006</f>
        <v>317399089.04953432</v>
      </c>
      <c r="L1006">
        <f>IF(Everything_Movies[[#This Row],[letterboxd_million]],1,0)</f>
        <v>0</v>
      </c>
    </row>
    <row r="1007" spans="1:12" hidden="1" x14ac:dyDescent="0.3">
      <c r="A1007" t="s">
        <v>6115</v>
      </c>
      <c r="B1007">
        <v>1994</v>
      </c>
      <c r="C1007">
        <v>146283741</v>
      </c>
      <c r="D1007">
        <v>3</v>
      </c>
      <c r="E1007" t="s">
        <v>163</v>
      </c>
      <c r="F1007">
        <v>2.5</v>
      </c>
      <c r="G1007" t="b">
        <v>0</v>
      </c>
      <c r="H1007" t="b">
        <v>0</v>
      </c>
      <c r="I1007" t="b">
        <v>0</v>
      </c>
      <c r="J1007" t="b">
        <v>0</v>
      </c>
      <c r="K1007" s="2">
        <f>_xlfn.XLOOKUP(B1007,Inflation_Stats!A:A,Inflation_Stats!C:C)*C1007</f>
        <v>317287510.77047408</v>
      </c>
      <c r="L1007">
        <f>IF(Everything_Movies[[#This Row],[letterboxd_million]],1,0)</f>
        <v>0</v>
      </c>
    </row>
    <row r="1008" spans="1:12" hidden="1" x14ac:dyDescent="0.3">
      <c r="A1008" t="s">
        <v>5728</v>
      </c>
      <c r="B1008">
        <v>1996</v>
      </c>
      <c r="C1008">
        <v>153952627</v>
      </c>
      <c r="D1008">
        <v>4</v>
      </c>
      <c r="E1008" t="s">
        <v>163</v>
      </c>
      <c r="F1008">
        <v>4.5</v>
      </c>
      <c r="G1008" t="b">
        <v>0</v>
      </c>
      <c r="H1008" t="b">
        <v>0</v>
      </c>
      <c r="I1008" t="b">
        <v>0</v>
      </c>
      <c r="J1008" t="b">
        <v>0</v>
      </c>
      <c r="K1008" s="2">
        <f>_xlfn.XLOOKUP(B1008,Inflation_Stats!A:A,Inflation_Stats!C:C)*C1008</f>
        <v>317212077.48609525</v>
      </c>
      <c r="L1008">
        <f>IF(Everything_Movies[[#This Row],[letterboxd_million]],1,0)</f>
        <v>0</v>
      </c>
    </row>
    <row r="1009" spans="1:12" hidden="1" x14ac:dyDescent="0.3">
      <c r="A1009" t="s">
        <v>7419</v>
      </c>
      <c r="B1009">
        <v>1986</v>
      </c>
      <c r="C1009">
        <v>109713132</v>
      </c>
      <c r="D1009">
        <v>5</v>
      </c>
      <c r="E1009" t="s">
        <v>163</v>
      </c>
      <c r="G1009" t="b">
        <v>0</v>
      </c>
      <c r="H1009" t="b">
        <v>0</v>
      </c>
      <c r="I1009" t="b">
        <v>0</v>
      </c>
      <c r="J1009" t="b">
        <v>0</v>
      </c>
      <c r="K1009" s="2">
        <f>_xlfn.XLOOKUP(B1009,Inflation_Stats!A:A,Inflation_Stats!C:C)*C1009</f>
        <v>317072982.2027573</v>
      </c>
      <c r="L1009">
        <f>IF(Everything_Movies[[#This Row],[letterboxd_million]],1,0)</f>
        <v>0</v>
      </c>
    </row>
    <row r="1010" spans="1:12" hidden="1" x14ac:dyDescent="0.3">
      <c r="A1010" t="s">
        <v>3128</v>
      </c>
      <c r="B1010">
        <v>2015</v>
      </c>
      <c r="C1010">
        <v>235666219</v>
      </c>
      <c r="D1010">
        <v>33</v>
      </c>
      <c r="E1010" t="s">
        <v>163</v>
      </c>
      <c r="F1010">
        <v>3</v>
      </c>
      <c r="G1010" t="b">
        <v>0</v>
      </c>
      <c r="H1010" t="b">
        <v>0</v>
      </c>
      <c r="I1010" t="b">
        <v>0</v>
      </c>
      <c r="J1010" t="b">
        <v>0</v>
      </c>
      <c r="K1010" s="2">
        <f>_xlfn.XLOOKUP(B1010,Inflation_Stats!A:A,Inflation_Stats!C:C)*C1010</f>
        <v>317055550.50306827</v>
      </c>
      <c r="L1010">
        <f>IF(Everything_Movies[[#This Row],[letterboxd_million]],1,0)</f>
        <v>0</v>
      </c>
    </row>
    <row r="1011" spans="1:12" hidden="1" x14ac:dyDescent="0.3">
      <c r="A1011" t="s">
        <v>2334</v>
      </c>
      <c r="B1011">
        <v>2011</v>
      </c>
      <c r="C1011">
        <v>219851172</v>
      </c>
      <c r="D1011">
        <v>28</v>
      </c>
      <c r="E1011" t="s">
        <v>163</v>
      </c>
      <c r="F1011">
        <v>1.5</v>
      </c>
      <c r="G1011" t="b">
        <v>0</v>
      </c>
      <c r="H1011" t="b">
        <v>0</v>
      </c>
      <c r="I1011" t="b">
        <v>0</v>
      </c>
      <c r="J1011" t="b">
        <v>0</v>
      </c>
      <c r="K1011" s="2">
        <f>_xlfn.XLOOKUP(B1011,Inflation_Stats!A:A,Inflation_Stats!C:C)*C1011</f>
        <v>316994380.63758481</v>
      </c>
      <c r="L1011">
        <f>IF(Everything_Movies[[#This Row],[letterboxd_million]],1,0)</f>
        <v>0</v>
      </c>
    </row>
    <row r="1012" spans="1:12" hidden="1" x14ac:dyDescent="0.3">
      <c r="A1012" t="s">
        <v>1946</v>
      </c>
      <c r="B1012">
        <v>2009</v>
      </c>
      <c r="C1012">
        <v>210888950</v>
      </c>
      <c r="D1012">
        <v>30</v>
      </c>
      <c r="E1012" t="s">
        <v>163</v>
      </c>
      <c r="G1012" t="b">
        <v>0</v>
      </c>
      <c r="H1012" t="b">
        <v>0</v>
      </c>
      <c r="I1012" t="b">
        <v>0</v>
      </c>
      <c r="J1012" t="b">
        <v>0</v>
      </c>
      <c r="K1012" s="2">
        <f>_xlfn.XLOOKUP(B1012,Inflation_Stats!A:A,Inflation_Stats!C:C)*C1012</f>
        <v>316966298.88411957</v>
      </c>
      <c r="L1012">
        <f>IF(Everything_Movies[[#This Row],[letterboxd_million]],1,0)</f>
        <v>0</v>
      </c>
    </row>
    <row r="1013" spans="1:12" hidden="1" x14ac:dyDescent="0.3">
      <c r="A1013" t="s">
        <v>2146</v>
      </c>
      <c r="B1013">
        <v>2010</v>
      </c>
      <c r="C1013">
        <v>216485654</v>
      </c>
      <c r="D1013">
        <v>33</v>
      </c>
      <c r="E1013" t="s">
        <v>163</v>
      </c>
      <c r="G1013" t="b">
        <v>0</v>
      </c>
      <c r="H1013" t="b">
        <v>0</v>
      </c>
      <c r="I1013" t="b">
        <v>0</v>
      </c>
      <c r="J1013" t="b">
        <v>0</v>
      </c>
      <c r="K1013" s="2">
        <f>_xlfn.XLOOKUP(B1013,Inflation_Stats!A:A,Inflation_Stats!C:C)*C1013</f>
        <v>316823905.05406201</v>
      </c>
      <c r="L1013">
        <f>IF(Everything_Movies[[#This Row],[letterboxd_million]],1,0)</f>
        <v>0</v>
      </c>
    </row>
    <row r="1014" spans="1:12" hidden="1" x14ac:dyDescent="0.3">
      <c r="A1014" t="s">
        <v>2934</v>
      </c>
      <c r="B1014">
        <v>2014</v>
      </c>
      <c r="C1014">
        <v>233555708</v>
      </c>
      <c r="D1014">
        <v>36</v>
      </c>
      <c r="E1014" t="s">
        <v>163</v>
      </c>
      <c r="F1014">
        <v>4</v>
      </c>
      <c r="G1014" t="b">
        <v>0</v>
      </c>
      <c r="H1014" t="b">
        <v>0</v>
      </c>
      <c r="I1014" t="b">
        <v>0</v>
      </c>
      <c r="J1014" t="b">
        <v>1</v>
      </c>
      <c r="K1014" s="2">
        <f>_xlfn.XLOOKUP(B1014,Inflation_Stats!A:A,Inflation_Stats!C:C)*C1014</f>
        <v>316729885.84612739</v>
      </c>
      <c r="L1014">
        <f>IF(Everything_Movies[[#This Row],[letterboxd_million]],1,0)</f>
        <v>1</v>
      </c>
    </row>
    <row r="1015" spans="1:12" hidden="1" x14ac:dyDescent="0.3">
      <c r="A1015" t="s">
        <v>2736</v>
      </c>
      <c r="B1015">
        <v>2013</v>
      </c>
      <c r="C1015">
        <v>229930771</v>
      </c>
      <c r="D1015">
        <v>35</v>
      </c>
      <c r="E1015" t="s">
        <v>163</v>
      </c>
      <c r="G1015" t="b">
        <v>0</v>
      </c>
      <c r="H1015" t="b">
        <v>0</v>
      </c>
      <c r="I1015" t="b">
        <v>0</v>
      </c>
      <c r="J1015" t="b">
        <v>0</v>
      </c>
      <c r="K1015" s="2">
        <f>_xlfn.XLOOKUP(B1015,Inflation_Stats!A:A,Inflation_Stats!C:C)*C1015</f>
        <v>316491241.79877543</v>
      </c>
      <c r="L1015">
        <f>IF(Everything_Movies[[#This Row],[letterboxd_million]],1,0)</f>
        <v>0</v>
      </c>
    </row>
    <row r="1016" spans="1:12" hidden="1" x14ac:dyDescent="0.3">
      <c r="A1016" t="s">
        <v>355</v>
      </c>
      <c r="B1016">
        <v>2001</v>
      </c>
      <c r="C1016">
        <v>173921954</v>
      </c>
      <c r="D1016">
        <v>25</v>
      </c>
      <c r="E1016" t="s">
        <v>163</v>
      </c>
      <c r="F1016">
        <v>4</v>
      </c>
      <c r="G1016" t="b">
        <v>0</v>
      </c>
      <c r="H1016" t="b">
        <v>1</v>
      </c>
      <c r="I1016" t="b">
        <v>1</v>
      </c>
      <c r="J1016" t="b">
        <v>1</v>
      </c>
      <c r="K1016" s="2">
        <f>_xlfn.XLOOKUP(B1016,Inflation_Stats!A:A,Inflation_Stats!C:C)*C1016</f>
        <v>316163005.60199517</v>
      </c>
      <c r="L1016">
        <f>IF(Everything_Movies[[#This Row],[letterboxd_million]],1,0)</f>
        <v>1</v>
      </c>
    </row>
    <row r="1017" spans="1:12" hidden="1" x14ac:dyDescent="0.3">
      <c r="A1017" t="s">
        <v>754</v>
      </c>
      <c r="B1017">
        <v>2003</v>
      </c>
      <c r="C1017">
        <v>180899045</v>
      </c>
      <c r="D1017">
        <v>27</v>
      </c>
      <c r="E1017" t="s">
        <v>163</v>
      </c>
      <c r="F1017">
        <v>4</v>
      </c>
      <c r="G1017" t="b">
        <v>0</v>
      </c>
      <c r="H1017" t="b">
        <v>1</v>
      </c>
      <c r="I1017" t="b">
        <v>1</v>
      </c>
      <c r="J1017" t="b">
        <v>1</v>
      </c>
      <c r="K1017" s="2">
        <f>_xlfn.XLOOKUP(B1017,Inflation_Stats!A:A,Inflation_Stats!C:C)*C1017</f>
        <v>316081629.10896719</v>
      </c>
      <c r="L1017">
        <f>IF(Everything_Movies[[#This Row],[letterboxd_million]],1,0)</f>
        <v>1</v>
      </c>
    </row>
    <row r="1018" spans="1:12" hidden="1" x14ac:dyDescent="0.3">
      <c r="A1018" t="s">
        <v>5169</v>
      </c>
      <c r="B1018">
        <v>1999</v>
      </c>
      <c r="C1018">
        <v>163644662</v>
      </c>
      <c r="D1018">
        <v>23</v>
      </c>
      <c r="E1018" t="s">
        <v>163</v>
      </c>
      <c r="G1018" t="b">
        <v>0</v>
      </c>
      <c r="H1018" t="b">
        <v>0</v>
      </c>
      <c r="I1018" t="b">
        <v>0</v>
      </c>
      <c r="J1018" t="b">
        <v>0</v>
      </c>
      <c r="K1018" s="2">
        <f>_xlfn.XLOOKUP(B1018,Inflation_Stats!A:A,Inflation_Stats!C:C)*C1018</f>
        <v>315899887.53522724</v>
      </c>
      <c r="L1018">
        <f>IF(Everything_Movies[[#This Row],[letterboxd_million]],1,0)</f>
        <v>0</v>
      </c>
    </row>
    <row r="1019" spans="1:12" hidden="1" x14ac:dyDescent="0.3">
      <c r="A1019" t="s">
        <v>3129</v>
      </c>
      <c r="B1019">
        <v>2015</v>
      </c>
      <c r="C1019">
        <v>234798636</v>
      </c>
      <c r="D1019">
        <v>34</v>
      </c>
      <c r="E1019" t="s">
        <v>163</v>
      </c>
      <c r="F1019">
        <v>1.5</v>
      </c>
      <c r="G1019" t="b">
        <v>0</v>
      </c>
      <c r="H1019" t="b">
        <v>0</v>
      </c>
      <c r="I1019" t="b">
        <v>0</v>
      </c>
      <c r="J1019" t="b">
        <v>0</v>
      </c>
      <c r="K1019" s="2">
        <f>_xlfn.XLOOKUP(B1019,Inflation_Stats!A:A,Inflation_Stats!C:C)*C1019</f>
        <v>315888340.34100384</v>
      </c>
      <c r="L1019">
        <f>IF(Everything_Movies[[#This Row],[letterboxd_million]],1,0)</f>
        <v>0</v>
      </c>
    </row>
    <row r="1020" spans="1:12" hidden="1" x14ac:dyDescent="0.3">
      <c r="A1020" t="s">
        <v>4844</v>
      </c>
      <c r="B1020">
        <v>2024</v>
      </c>
      <c r="C1020">
        <v>306899794</v>
      </c>
      <c r="D1020">
        <v>23</v>
      </c>
      <c r="E1020" t="s">
        <v>163</v>
      </c>
      <c r="G1020" t="b">
        <v>0</v>
      </c>
      <c r="H1020" t="b">
        <v>0</v>
      </c>
      <c r="I1020" t="b">
        <v>0</v>
      </c>
      <c r="J1020" t="b">
        <v>0</v>
      </c>
      <c r="K1020" s="2">
        <f>_xlfn.XLOOKUP(B1020,Inflation_Stats!A:A,Inflation_Stats!C:C)*C1020</f>
        <v>315799888.02599996</v>
      </c>
      <c r="L1020">
        <f>IF(Everything_Movies[[#This Row],[letterboxd_million]],1,0)</f>
        <v>0</v>
      </c>
    </row>
    <row r="1021" spans="1:12" hidden="1" x14ac:dyDescent="0.3">
      <c r="A1021" t="s">
        <v>3327</v>
      </c>
      <c r="B1021">
        <v>2016</v>
      </c>
      <c r="C1021">
        <v>235956898</v>
      </c>
      <c r="D1021">
        <v>38</v>
      </c>
      <c r="E1021" t="s">
        <v>163</v>
      </c>
      <c r="F1021">
        <v>3.5</v>
      </c>
      <c r="G1021" t="b">
        <v>0</v>
      </c>
      <c r="H1021" t="b">
        <v>0</v>
      </c>
      <c r="I1021" t="b">
        <v>0</v>
      </c>
      <c r="J1021" t="b">
        <v>0</v>
      </c>
      <c r="K1021" s="2">
        <f>_xlfn.XLOOKUP(B1021,Inflation_Stats!A:A,Inflation_Stats!C:C)*C1021</f>
        <v>315239938.39722639</v>
      </c>
      <c r="L1021">
        <f>IF(Everything_Movies[[#This Row],[letterboxd_million]],1,0)</f>
        <v>0</v>
      </c>
    </row>
    <row r="1022" spans="1:12" hidden="1" x14ac:dyDescent="0.3">
      <c r="A1022" t="s">
        <v>3525</v>
      </c>
      <c r="B1022">
        <v>2017</v>
      </c>
      <c r="C1022">
        <v>240891763</v>
      </c>
      <c r="D1022">
        <v>40</v>
      </c>
      <c r="E1022" t="s">
        <v>163</v>
      </c>
      <c r="F1022">
        <v>3</v>
      </c>
      <c r="G1022" t="b">
        <v>0</v>
      </c>
      <c r="H1022" t="b">
        <v>0</v>
      </c>
      <c r="I1022" t="b">
        <v>0</v>
      </c>
      <c r="J1022" t="b">
        <v>0</v>
      </c>
      <c r="K1022" s="2">
        <f>_xlfn.XLOOKUP(B1022,Inflation_Stats!A:A,Inflation_Stats!C:C)*C1022</f>
        <v>315213467.07417589</v>
      </c>
      <c r="L1022">
        <f>IF(Everything_Movies[[#This Row],[letterboxd_million]],1,0)</f>
        <v>0</v>
      </c>
    </row>
    <row r="1023" spans="1:12" hidden="1" x14ac:dyDescent="0.3">
      <c r="A1023" t="s">
        <v>2147</v>
      </c>
      <c r="B1023">
        <v>2010</v>
      </c>
      <c r="C1023">
        <v>215283742</v>
      </c>
      <c r="D1023">
        <v>34</v>
      </c>
      <c r="E1023" t="s">
        <v>163</v>
      </c>
      <c r="F1023">
        <v>3.5</v>
      </c>
      <c r="G1023" t="b">
        <v>0</v>
      </c>
      <c r="H1023" t="b">
        <v>0</v>
      </c>
      <c r="I1023" t="b">
        <v>0</v>
      </c>
      <c r="J1023" t="b">
        <v>0</v>
      </c>
      <c r="K1023" s="2">
        <f>_xlfn.XLOOKUP(B1023,Inflation_Stats!A:A,Inflation_Stats!C:C)*C1023</f>
        <v>315064922.66268688</v>
      </c>
      <c r="L1023">
        <f>IF(Everything_Movies[[#This Row],[letterboxd_million]],1,0)</f>
        <v>0</v>
      </c>
    </row>
    <row r="1024" spans="1:12" hidden="1" x14ac:dyDescent="0.3">
      <c r="A1024" t="s">
        <v>7242</v>
      </c>
      <c r="B1024">
        <v>1988</v>
      </c>
      <c r="C1024">
        <v>114968970</v>
      </c>
      <c r="D1024">
        <v>4</v>
      </c>
      <c r="E1024" t="s">
        <v>163</v>
      </c>
      <c r="F1024">
        <v>4</v>
      </c>
      <c r="G1024" t="b">
        <v>0</v>
      </c>
      <c r="H1024" t="b">
        <v>0</v>
      </c>
      <c r="I1024" t="b">
        <v>0</v>
      </c>
      <c r="J1024" t="b">
        <v>0</v>
      </c>
      <c r="K1024" s="2">
        <f>_xlfn.XLOOKUP(B1024,Inflation_Stats!A:A,Inflation_Stats!C:C)*C1024</f>
        <v>314796293.74305427</v>
      </c>
      <c r="L1024">
        <f>IF(Everything_Movies[[#This Row],[letterboxd_million]],1,0)</f>
        <v>0</v>
      </c>
    </row>
    <row r="1025" spans="1:12" hidden="1" x14ac:dyDescent="0.3">
      <c r="A1025" t="s">
        <v>356</v>
      </c>
      <c r="B1025">
        <v>2001</v>
      </c>
      <c r="C1025">
        <v>172989651</v>
      </c>
      <c r="D1025">
        <v>26</v>
      </c>
      <c r="E1025" t="s">
        <v>163</v>
      </c>
      <c r="G1025" t="b">
        <v>0</v>
      </c>
      <c r="H1025" t="b">
        <v>0</v>
      </c>
      <c r="I1025" t="b">
        <v>0</v>
      </c>
      <c r="J1025" t="b">
        <v>0</v>
      </c>
      <c r="K1025" s="2">
        <f>_xlfn.XLOOKUP(B1025,Inflation_Stats!A:A,Inflation_Stats!C:C)*C1025</f>
        <v>314468224.05295759</v>
      </c>
      <c r="L1025">
        <f>IF(Everything_Movies[[#This Row],[letterboxd_million]],1,0)</f>
        <v>0</v>
      </c>
    </row>
    <row r="1026" spans="1:12" hidden="1" x14ac:dyDescent="0.3">
      <c r="A1026" t="s">
        <v>6116</v>
      </c>
      <c r="B1026">
        <v>1994</v>
      </c>
      <c r="C1026">
        <v>144833964</v>
      </c>
      <c r="D1026">
        <v>4</v>
      </c>
      <c r="E1026" t="s">
        <v>163</v>
      </c>
      <c r="G1026" t="b">
        <v>0</v>
      </c>
      <c r="H1026" t="b">
        <v>0</v>
      </c>
      <c r="I1026" t="b">
        <v>0</v>
      </c>
      <c r="J1026" t="b">
        <v>0</v>
      </c>
      <c r="K1026" s="2">
        <f>_xlfn.XLOOKUP(B1026,Inflation_Stats!A:A,Inflation_Stats!C:C)*C1026</f>
        <v>314142963.52033037</v>
      </c>
      <c r="L1026">
        <f>IF(Everything_Movies[[#This Row],[letterboxd_million]],1,0)</f>
        <v>0</v>
      </c>
    </row>
    <row r="1027" spans="1:12" hidden="1" x14ac:dyDescent="0.3">
      <c r="A1027" t="s">
        <v>5363</v>
      </c>
      <c r="B1027">
        <v>1998</v>
      </c>
      <c r="C1027">
        <v>159710793</v>
      </c>
      <c r="D1027">
        <v>24</v>
      </c>
      <c r="E1027" t="s">
        <v>163</v>
      </c>
      <c r="G1027" t="b">
        <v>0</v>
      </c>
      <c r="H1027" t="b">
        <v>0</v>
      </c>
      <c r="I1027" t="b">
        <v>0</v>
      </c>
      <c r="J1027" t="b">
        <v>0</v>
      </c>
      <c r="K1027" s="2">
        <f>_xlfn.XLOOKUP(B1027,Inflation_Stats!A:A,Inflation_Stats!C:C)*C1027</f>
        <v>313238836.3001523</v>
      </c>
      <c r="L1027">
        <f>IF(Everything_Movies[[#This Row],[letterboxd_million]],1,0)</f>
        <v>0</v>
      </c>
    </row>
    <row r="1028" spans="1:12" hidden="1" x14ac:dyDescent="0.3">
      <c r="A1028" t="s">
        <v>755</v>
      </c>
      <c r="B1028">
        <v>2003</v>
      </c>
      <c r="C1028">
        <v>179265204</v>
      </c>
      <c r="D1028">
        <v>28</v>
      </c>
      <c r="E1028" t="s">
        <v>163</v>
      </c>
      <c r="G1028" t="b">
        <v>0</v>
      </c>
      <c r="H1028" t="b">
        <v>0</v>
      </c>
      <c r="I1028" t="b">
        <v>0</v>
      </c>
      <c r="J1028" t="b">
        <v>0</v>
      </c>
      <c r="K1028" s="2">
        <f>_xlfn.XLOOKUP(B1028,Inflation_Stats!A:A,Inflation_Stats!C:C)*C1028</f>
        <v>313226848.28364539</v>
      </c>
      <c r="L1028">
        <f>IF(Everything_Movies[[#This Row],[letterboxd_million]],1,0)</f>
        <v>0</v>
      </c>
    </row>
    <row r="1029" spans="1:12" hidden="1" x14ac:dyDescent="0.3">
      <c r="A1029" t="s">
        <v>756</v>
      </c>
      <c r="B1029">
        <v>2003</v>
      </c>
      <c r="C1029">
        <v>179179718</v>
      </c>
      <c r="D1029">
        <v>29</v>
      </c>
      <c r="E1029" t="s">
        <v>163</v>
      </c>
      <c r="G1029" t="b">
        <v>0</v>
      </c>
      <c r="H1029" t="b">
        <v>0</v>
      </c>
      <c r="I1029" t="b">
        <v>0</v>
      </c>
      <c r="J1029" t="b">
        <v>0</v>
      </c>
      <c r="K1029" s="2">
        <f>_xlfn.XLOOKUP(B1029,Inflation_Stats!A:A,Inflation_Stats!C:C)*C1029</f>
        <v>313077480.14217174</v>
      </c>
      <c r="L1029">
        <f>IF(Everything_Movies[[#This Row],[letterboxd_million]],1,0)</f>
        <v>0</v>
      </c>
    </row>
    <row r="1030" spans="1:12" hidden="1" x14ac:dyDescent="0.3">
      <c r="A1030" t="s">
        <v>5170</v>
      </c>
      <c r="B1030">
        <v>1999</v>
      </c>
      <c r="C1030">
        <v>162091208</v>
      </c>
      <c r="D1030">
        <v>24</v>
      </c>
      <c r="E1030" t="s">
        <v>163</v>
      </c>
      <c r="F1030">
        <v>3.5</v>
      </c>
      <c r="G1030" t="b">
        <v>0</v>
      </c>
      <c r="H1030" t="b">
        <v>0</v>
      </c>
      <c r="I1030" t="b">
        <v>1</v>
      </c>
      <c r="J1030" t="b">
        <v>1</v>
      </c>
      <c r="K1030" s="2">
        <f>_xlfn.XLOOKUP(B1030,Inflation_Stats!A:A,Inflation_Stats!C:C)*C1030</f>
        <v>312901097.7311874</v>
      </c>
      <c r="L1030">
        <f>IF(Everything_Movies[[#This Row],[letterboxd_million]],1,0)</f>
        <v>1</v>
      </c>
    </row>
    <row r="1031" spans="1:12" hidden="1" x14ac:dyDescent="0.3">
      <c r="A1031" t="s">
        <v>187</v>
      </c>
      <c r="B1031">
        <v>2000</v>
      </c>
      <c r="C1031">
        <v>166339890</v>
      </c>
      <c r="D1031">
        <v>26</v>
      </c>
      <c r="E1031" t="s">
        <v>163</v>
      </c>
      <c r="G1031" t="b">
        <v>0</v>
      </c>
      <c r="H1031" t="b">
        <v>0</v>
      </c>
      <c r="I1031" t="b">
        <v>0</v>
      </c>
      <c r="J1031" t="b">
        <v>0</v>
      </c>
      <c r="K1031" s="2">
        <f>_xlfn.XLOOKUP(B1031,Inflation_Stats!A:A,Inflation_Stats!C:C)*C1031</f>
        <v>312660914.78835404</v>
      </c>
      <c r="L1031">
        <f>IF(Everything_Movies[[#This Row],[letterboxd_million]],1,0)</f>
        <v>0</v>
      </c>
    </row>
    <row r="1032" spans="1:12" hidden="1" x14ac:dyDescent="0.3">
      <c r="A1032" t="s">
        <v>2335</v>
      </c>
      <c r="B1032">
        <v>2011</v>
      </c>
      <c r="C1032">
        <v>216639112</v>
      </c>
      <c r="D1032">
        <v>29</v>
      </c>
      <c r="E1032" t="s">
        <v>163</v>
      </c>
      <c r="F1032">
        <v>4</v>
      </c>
      <c r="G1032" t="b">
        <v>0</v>
      </c>
      <c r="H1032" t="b">
        <v>1</v>
      </c>
      <c r="I1032" t="b">
        <v>0</v>
      </c>
      <c r="J1032" t="b">
        <v>0</v>
      </c>
      <c r="K1032" s="2">
        <f>_xlfn.XLOOKUP(B1032,Inflation_Stats!A:A,Inflation_Stats!C:C)*C1032</f>
        <v>312363043.16956908</v>
      </c>
      <c r="L1032">
        <f>IF(Everything_Movies[[#This Row],[letterboxd_million]],1,0)</f>
        <v>0</v>
      </c>
    </row>
    <row r="1033" spans="1:12" hidden="1" x14ac:dyDescent="0.3">
      <c r="A1033" t="s">
        <v>5171</v>
      </c>
      <c r="B1033">
        <v>1999</v>
      </c>
      <c r="C1033">
        <v>161626121</v>
      </c>
      <c r="D1033">
        <v>25</v>
      </c>
      <c r="E1033" t="s">
        <v>163</v>
      </c>
      <c r="G1033" t="b">
        <v>0</v>
      </c>
      <c r="H1033" t="b">
        <v>0</v>
      </c>
      <c r="I1033" t="b">
        <v>0</v>
      </c>
      <c r="J1033" t="b">
        <v>0</v>
      </c>
      <c r="K1033" s="2">
        <f>_xlfn.XLOOKUP(B1033,Inflation_Stats!A:A,Inflation_Stats!C:C)*C1033</f>
        <v>312003293.12700117</v>
      </c>
      <c r="L1033">
        <f>IF(Everything_Movies[[#This Row],[letterboxd_million]],1,0)</f>
        <v>0</v>
      </c>
    </row>
    <row r="1034" spans="1:12" hidden="1" x14ac:dyDescent="0.3">
      <c r="A1034" t="s">
        <v>8101</v>
      </c>
      <c r="B1034">
        <v>1981</v>
      </c>
      <c r="C1034">
        <v>85297000</v>
      </c>
      <c r="D1034">
        <v>5</v>
      </c>
      <c r="E1034" t="s">
        <v>209</v>
      </c>
      <c r="G1034" t="b">
        <v>0</v>
      </c>
      <c r="H1034" t="b">
        <v>0</v>
      </c>
      <c r="I1034" t="b">
        <v>0</v>
      </c>
      <c r="J1034" t="b">
        <v>0</v>
      </c>
      <c r="K1034" s="2">
        <f>_xlfn.XLOOKUP(B1034,Inflation_Stats!A:A,Inflation_Stats!C:C)*C1034</f>
        <v>311939138.82906055</v>
      </c>
      <c r="L1034">
        <f>IF(Everything_Movies[[#This Row],[letterboxd_million]],1,0)</f>
        <v>0</v>
      </c>
    </row>
    <row r="1035" spans="1:12" hidden="1" x14ac:dyDescent="0.3">
      <c r="A1035" t="s">
        <v>7085</v>
      </c>
      <c r="B1035">
        <v>1989</v>
      </c>
      <c r="C1035">
        <v>118911489</v>
      </c>
      <c r="D1035">
        <v>7</v>
      </c>
      <c r="E1035" t="s">
        <v>163</v>
      </c>
      <c r="F1035">
        <v>3.5</v>
      </c>
      <c r="G1035" t="b">
        <v>0</v>
      </c>
      <c r="H1035" t="b">
        <v>0</v>
      </c>
      <c r="I1035" t="b">
        <v>0</v>
      </c>
      <c r="J1035" t="b">
        <v>1</v>
      </c>
      <c r="K1035" s="2">
        <f>_xlfn.XLOOKUP(B1035,Inflation_Stats!A:A,Inflation_Stats!C:C)*C1035</f>
        <v>311869058.12597084</v>
      </c>
      <c r="L1035">
        <f>IF(Everything_Movies[[#This Row],[letterboxd_million]],1,0)</f>
        <v>1</v>
      </c>
    </row>
    <row r="1036" spans="1:12" hidden="1" x14ac:dyDescent="0.3">
      <c r="A1036" t="s">
        <v>2336</v>
      </c>
      <c r="B1036">
        <v>2011</v>
      </c>
      <c r="C1036">
        <v>216197492</v>
      </c>
      <c r="D1036">
        <v>30</v>
      </c>
      <c r="E1036" t="s">
        <v>163</v>
      </c>
      <c r="G1036" t="b">
        <v>0</v>
      </c>
      <c r="H1036" t="b">
        <v>0</v>
      </c>
      <c r="I1036" t="b">
        <v>0</v>
      </c>
      <c r="J1036" t="b">
        <v>0</v>
      </c>
      <c r="K1036" s="2">
        <f>_xlfn.XLOOKUP(B1036,Inflation_Stats!A:A,Inflation_Stats!C:C)*C1036</f>
        <v>311726289.41882187</v>
      </c>
      <c r="L1036">
        <f>IF(Everything_Movies[[#This Row],[letterboxd_million]],1,0)</f>
        <v>0</v>
      </c>
    </row>
    <row r="1037" spans="1:12" hidden="1" x14ac:dyDescent="0.3">
      <c r="A1037" t="s">
        <v>2737</v>
      </c>
      <c r="B1037">
        <v>2013</v>
      </c>
      <c r="C1037">
        <v>226349749</v>
      </c>
      <c r="D1037">
        <v>36</v>
      </c>
      <c r="E1037" t="s">
        <v>163</v>
      </c>
      <c r="G1037" t="b">
        <v>0</v>
      </c>
      <c r="H1037" t="b">
        <v>0</v>
      </c>
      <c r="I1037" t="b">
        <v>0</v>
      </c>
      <c r="J1037" t="b">
        <v>0</v>
      </c>
      <c r="K1037" s="2">
        <f>_xlfn.XLOOKUP(B1037,Inflation_Stats!A:A,Inflation_Stats!C:C)*C1037</f>
        <v>311562096.84458077</v>
      </c>
      <c r="L1037">
        <f>IF(Everything_Movies[[#This Row],[letterboxd_million]],1,0)</f>
        <v>0</v>
      </c>
    </row>
    <row r="1038" spans="1:12" hidden="1" x14ac:dyDescent="0.3">
      <c r="A1038" t="s">
        <v>4265</v>
      </c>
      <c r="B1038">
        <v>2021</v>
      </c>
      <c r="C1038">
        <v>256786742</v>
      </c>
      <c r="D1038">
        <v>16</v>
      </c>
      <c r="E1038" t="s">
        <v>163</v>
      </c>
      <c r="F1038">
        <v>3.5</v>
      </c>
      <c r="G1038" t="b">
        <v>0</v>
      </c>
      <c r="H1038" t="b">
        <v>0</v>
      </c>
      <c r="I1038" t="b">
        <v>0</v>
      </c>
      <c r="J1038" t="b">
        <v>1</v>
      </c>
      <c r="K1038" s="2">
        <f>_xlfn.XLOOKUP(B1038,Inflation_Stats!A:A,Inflation_Stats!C:C)*C1038</f>
        <v>311345000.3856045</v>
      </c>
      <c r="L1038">
        <f>IF(Everything_Movies[[#This Row],[letterboxd_million]],1,0)</f>
        <v>1</v>
      </c>
    </row>
    <row r="1039" spans="1:12" hidden="1" x14ac:dyDescent="0.3">
      <c r="A1039" t="s">
        <v>952</v>
      </c>
      <c r="B1039">
        <v>2004</v>
      </c>
      <c r="C1039">
        <v>181216833</v>
      </c>
      <c r="D1039">
        <v>28</v>
      </c>
      <c r="E1039" t="s">
        <v>163</v>
      </c>
      <c r="F1039">
        <v>2</v>
      </c>
      <c r="G1039" t="b">
        <v>0</v>
      </c>
      <c r="H1039" t="b">
        <v>0</v>
      </c>
      <c r="I1039" t="b">
        <v>0</v>
      </c>
      <c r="J1039" t="b">
        <v>0</v>
      </c>
      <c r="K1039" s="2">
        <f>_xlfn.XLOOKUP(B1039,Inflation_Stats!A:A,Inflation_Stats!C:C)*C1039</f>
        <v>310732967.94211119</v>
      </c>
      <c r="L1039">
        <f>IF(Everything_Movies[[#This Row],[letterboxd_million]],1,0)</f>
        <v>0</v>
      </c>
    </row>
    <row r="1040" spans="1:12" hidden="1" x14ac:dyDescent="0.3">
      <c r="A1040" t="s">
        <v>3909</v>
      </c>
      <c r="B1040">
        <v>2019</v>
      </c>
      <c r="C1040">
        <v>246999039</v>
      </c>
      <c r="D1040">
        <v>36</v>
      </c>
      <c r="E1040" t="s">
        <v>163</v>
      </c>
      <c r="F1040">
        <v>2.5</v>
      </c>
      <c r="G1040" t="b">
        <v>0</v>
      </c>
      <c r="H1040" t="b">
        <v>0</v>
      </c>
      <c r="I1040" t="b">
        <v>0</v>
      </c>
      <c r="J1040" t="b">
        <v>0</v>
      </c>
      <c r="K1040" s="2">
        <f>_xlfn.XLOOKUP(B1040,Inflation_Stats!A:A,Inflation_Stats!C:C)*C1040</f>
        <v>310654859.26701874</v>
      </c>
      <c r="L1040">
        <f>IF(Everything_Movies[[#This Row],[letterboxd_million]],1,0)</f>
        <v>0</v>
      </c>
    </row>
    <row r="1041" spans="1:12" hidden="1" x14ac:dyDescent="0.3">
      <c r="A1041" t="s">
        <v>757</v>
      </c>
      <c r="B1041">
        <v>2003</v>
      </c>
      <c r="C1041">
        <v>177502387</v>
      </c>
      <c r="D1041">
        <v>30</v>
      </c>
      <c r="E1041" t="s">
        <v>163</v>
      </c>
      <c r="F1041">
        <v>3.5</v>
      </c>
      <c r="G1041" t="b">
        <v>0</v>
      </c>
      <c r="H1041" t="b">
        <v>0</v>
      </c>
      <c r="I1041" t="b">
        <v>1</v>
      </c>
      <c r="J1041" t="b">
        <v>1</v>
      </c>
      <c r="K1041" s="2">
        <f>_xlfn.XLOOKUP(B1041,Inflation_Stats!A:A,Inflation_Stats!C:C)*C1041</f>
        <v>310146710.02652538</v>
      </c>
      <c r="L1041">
        <f>IF(Everything_Movies[[#This Row],[letterboxd_million]],1,0)</f>
        <v>1</v>
      </c>
    </row>
    <row r="1042" spans="1:12" hidden="1" x14ac:dyDescent="0.3">
      <c r="A1042" t="s">
        <v>4654</v>
      </c>
      <c r="B1042">
        <v>2023</v>
      </c>
      <c r="C1042">
        <v>291493620</v>
      </c>
      <c r="D1042">
        <v>25</v>
      </c>
      <c r="E1042" t="s">
        <v>163</v>
      </c>
      <c r="F1042">
        <v>2.5</v>
      </c>
      <c r="G1042" t="b">
        <v>0</v>
      </c>
      <c r="H1042" t="b">
        <v>0</v>
      </c>
      <c r="I1042" t="b">
        <v>0</v>
      </c>
      <c r="J1042" t="b">
        <v>1</v>
      </c>
      <c r="K1042" s="2">
        <f>_xlfn.XLOOKUP(B1042,Inflation_Stats!A:A,Inflation_Stats!C:C)*C1042</f>
        <v>310145130.76931995</v>
      </c>
      <c r="L1042">
        <f>IF(Everything_Movies[[#This Row],[letterboxd_million]],1,0)</f>
        <v>1</v>
      </c>
    </row>
    <row r="1043" spans="1:12" hidden="1" x14ac:dyDescent="0.3">
      <c r="A1043" t="s">
        <v>1144</v>
      </c>
      <c r="B1043">
        <v>2005</v>
      </c>
      <c r="C1043">
        <v>186797986</v>
      </c>
      <c r="D1043">
        <v>22</v>
      </c>
      <c r="E1043" t="s">
        <v>163</v>
      </c>
      <c r="G1043" t="b">
        <v>0</v>
      </c>
      <c r="H1043" t="b">
        <v>0</v>
      </c>
      <c r="I1043" t="b">
        <v>0</v>
      </c>
      <c r="J1043" t="b">
        <v>0</v>
      </c>
      <c r="K1043" s="2">
        <f>_xlfn.XLOOKUP(B1043,Inflation_Stats!A:A,Inflation_Stats!C:C)*C1043</f>
        <v>310070653.72101176</v>
      </c>
      <c r="L1043">
        <f>IF(Everything_Movies[[#This Row],[letterboxd_million]],1,0)</f>
        <v>0</v>
      </c>
    </row>
    <row r="1044" spans="1:12" hidden="1" x14ac:dyDescent="0.3">
      <c r="A1044" t="s">
        <v>2148</v>
      </c>
      <c r="B1044">
        <v>2010</v>
      </c>
      <c r="C1044">
        <v>211780824</v>
      </c>
      <c r="D1044">
        <v>35</v>
      </c>
      <c r="E1044" t="s">
        <v>163</v>
      </c>
      <c r="G1044" t="b">
        <v>0</v>
      </c>
      <c r="H1044" t="b">
        <v>0</v>
      </c>
      <c r="I1044" t="b">
        <v>0</v>
      </c>
      <c r="J1044" t="b">
        <v>0</v>
      </c>
      <c r="K1044" s="2">
        <f>_xlfn.XLOOKUP(B1044,Inflation_Stats!A:A,Inflation_Stats!C:C)*C1044</f>
        <v>309938448.27818024</v>
      </c>
      <c r="L1044">
        <f>IF(Everything_Movies[[#This Row],[letterboxd_million]],1,0)</f>
        <v>0</v>
      </c>
    </row>
    <row r="1045" spans="1:12" hidden="1" x14ac:dyDescent="0.3">
      <c r="A1045" t="s">
        <v>2337</v>
      </c>
      <c r="B1045">
        <v>2011</v>
      </c>
      <c r="C1045">
        <v>214945591</v>
      </c>
      <c r="D1045">
        <v>31</v>
      </c>
      <c r="E1045" t="s">
        <v>163</v>
      </c>
      <c r="F1045">
        <v>3</v>
      </c>
      <c r="G1045" t="b">
        <v>0</v>
      </c>
      <c r="H1045" t="b">
        <v>0</v>
      </c>
      <c r="I1045" t="b">
        <v>0</v>
      </c>
      <c r="J1045" t="b">
        <v>0</v>
      </c>
      <c r="K1045" s="2">
        <f>_xlfn.XLOOKUP(B1045,Inflation_Stats!A:A,Inflation_Stats!C:C)*C1045</f>
        <v>309921224.75391954</v>
      </c>
      <c r="L1045">
        <f>IF(Everything_Movies[[#This Row],[letterboxd_million]],1,0)</f>
        <v>0</v>
      </c>
    </row>
    <row r="1046" spans="1:12" hidden="1" x14ac:dyDescent="0.3">
      <c r="A1046" t="s">
        <v>6700</v>
      </c>
      <c r="B1046">
        <v>1991</v>
      </c>
      <c r="C1046">
        <v>130875105</v>
      </c>
      <c r="D1046">
        <v>4</v>
      </c>
      <c r="E1046" t="s">
        <v>163</v>
      </c>
      <c r="F1046">
        <v>5</v>
      </c>
      <c r="G1046" t="b">
        <v>1</v>
      </c>
      <c r="H1046" t="b">
        <v>1</v>
      </c>
      <c r="I1046" t="b">
        <v>1</v>
      </c>
      <c r="J1046" t="b">
        <v>1</v>
      </c>
      <c r="K1046" s="2">
        <f>_xlfn.XLOOKUP(B1046,Inflation_Stats!A:A,Inflation_Stats!C:C)*C1046</f>
        <v>309284706.82111371</v>
      </c>
      <c r="L1046">
        <f>IF(Everything_Movies[[#This Row],[letterboxd_million]],1,0)</f>
        <v>1</v>
      </c>
    </row>
    <row r="1047" spans="1:12" hidden="1" x14ac:dyDescent="0.3">
      <c r="A1047" t="s">
        <v>557</v>
      </c>
      <c r="B1047">
        <v>2002</v>
      </c>
      <c r="C1047">
        <v>172855065</v>
      </c>
      <c r="D1047">
        <v>29</v>
      </c>
      <c r="E1047" t="s">
        <v>163</v>
      </c>
      <c r="G1047" t="b">
        <v>0</v>
      </c>
      <c r="H1047" t="b">
        <v>0</v>
      </c>
      <c r="I1047" t="b">
        <v>0</v>
      </c>
      <c r="J1047" t="b">
        <v>0</v>
      </c>
      <c r="K1047" s="2">
        <f>_xlfn.XLOOKUP(B1047,Inflation_Stats!A:A,Inflation_Stats!C:C)*C1047</f>
        <v>309275165.04034001</v>
      </c>
      <c r="L1047">
        <f>IF(Everything_Movies[[#This Row],[letterboxd_million]],1,0)</f>
        <v>0</v>
      </c>
    </row>
    <row r="1048" spans="1:12" hidden="1" x14ac:dyDescent="0.3">
      <c r="A1048" t="s">
        <v>4073</v>
      </c>
      <c r="B1048">
        <v>2020</v>
      </c>
      <c r="C1048">
        <v>251410631</v>
      </c>
      <c r="D1048">
        <v>7</v>
      </c>
      <c r="E1048" t="s">
        <v>163</v>
      </c>
      <c r="G1048" t="b">
        <v>0</v>
      </c>
      <c r="H1048" t="b">
        <v>0</v>
      </c>
      <c r="I1048" t="b">
        <v>0</v>
      </c>
      <c r="J1048" t="b">
        <v>0</v>
      </c>
      <c r="K1048" s="2">
        <f>_xlfn.XLOOKUP(B1048,Inflation_Stats!A:A,Inflation_Stats!C:C)*C1048</f>
        <v>309094225.77478331</v>
      </c>
      <c r="L1048">
        <f>IF(Everything_Movies[[#This Row],[letterboxd_million]],1,0)</f>
        <v>0</v>
      </c>
    </row>
    <row r="1049" spans="1:12" hidden="1" x14ac:dyDescent="0.3">
      <c r="A1049" t="s">
        <v>1947</v>
      </c>
      <c r="B1049">
        <v>2009</v>
      </c>
      <c r="C1049">
        <v>205298907</v>
      </c>
      <c r="D1049">
        <v>31</v>
      </c>
      <c r="E1049" t="s">
        <v>163</v>
      </c>
      <c r="G1049" t="b">
        <v>0</v>
      </c>
      <c r="H1049" t="b">
        <v>0</v>
      </c>
      <c r="I1049" t="b">
        <v>0</v>
      </c>
      <c r="J1049" t="b">
        <v>0</v>
      </c>
      <c r="K1049" s="2">
        <f>_xlfn.XLOOKUP(B1049,Inflation_Stats!A:A,Inflation_Stats!C:C)*C1049</f>
        <v>308564458.76725674</v>
      </c>
      <c r="L1049">
        <f>IF(Everything_Movies[[#This Row],[letterboxd_million]],1,0)</f>
        <v>0</v>
      </c>
    </row>
    <row r="1050" spans="1:12" hidden="1" x14ac:dyDescent="0.3">
      <c r="A1050" t="s">
        <v>3910</v>
      </c>
      <c r="B1050">
        <v>2019</v>
      </c>
      <c r="C1050">
        <v>245179562</v>
      </c>
      <c r="D1050">
        <v>37</v>
      </c>
      <c r="E1050" t="s">
        <v>163</v>
      </c>
      <c r="G1050" t="b">
        <v>0</v>
      </c>
      <c r="H1050" t="b">
        <v>0</v>
      </c>
      <c r="I1050" t="b">
        <v>0</v>
      </c>
      <c r="J1050" t="b">
        <v>0</v>
      </c>
      <c r="K1050" s="2">
        <f>_xlfn.XLOOKUP(B1050,Inflation_Stats!A:A,Inflation_Stats!C:C)*C1050</f>
        <v>308366472.34185916</v>
      </c>
      <c r="L1050">
        <f>IF(Everything_Movies[[#This Row],[letterboxd_million]],1,0)</f>
        <v>0</v>
      </c>
    </row>
    <row r="1051" spans="1:12" hidden="1" x14ac:dyDescent="0.3">
      <c r="A1051" t="s">
        <v>5172</v>
      </c>
      <c r="B1051">
        <v>1999</v>
      </c>
      <c r="C1051">
        <v>159414369</v>
      </c>
      <c r="D1051">
        <v>26</v>
      </c>
      <c r="E1051" t="s">
        <v>163</v>
      </c>
      <c r="G1051" t="b">
        <v>0</v>
      </c>
      <c r="H1051" t="b">
        <v>0</v>
      </c>
      <c r="I1051" t="b">
        <v>0</v>
      </c>
      <c r="J1051" t="b">
        <v>0</v>
      </c>
      <c r="K1051" s="2">
        <f>_xlfn.XLOOKUP(B1051,Inflation_Stats!A:A,Inflation_Stats!C:C)*C1051</f>
        <v>307733723.93044645</v>
      </c>
      <c r="L1051">
        <f>IF(Everything_Movies[[#This Row],[letterboxd_million]],1,0)</f>
        <v>0</v>
      </c>
    </row>
    <row r="1052" spans="1:12" hidden="1" x14ac:dyDescent="0.3">
      <c r="A1052" t="s">
        <v>758</v>
      </c>
      <c r="B1052">
        <v>2003</v>
      </c>
      <c r="C1052">
        <v>176070171</v>
      </c>
      <c r="D1052">
        <v>31</v>
      </c>
      <c r="E1052" t="s">
        <v>163</v>
      </c>
      <c r="F1052">
        <v>3</v>
      </c>
      <c r="G1052" t="b">
        <v>0</v>
      </c>
      <c r="H1052" t="b">
        <v>0</v>
      </c>
      <c r="I1052" t="b">
        <v>0</v>
      </c>
      <c r="J1052" t="b">
        <v>0</v>
      </c>
      <c r="K1052" s="2">
        <f>_xlfn.XLOOKUP(B1052,Inflation_Stats!A:A,Inflation_Stats!C:C)*C1052</f>
        <v>307644224.91657948</v>
      </c>
      <c r="L1052">
        <f>IF(Everything_Movies[[#This Row],[letterboxd_million]],1,0)</f>
        <v>0</v>
      </c>
    </row>
    <row r="1053" spans="1:12" hidden="1" x14ac:dyDescent="0.3">
      <c r="A1053" t="s">
        <v>1546</v>
      </c>
      <c r="B1053">
        <v>2007</v>
      </c>
      <c r="C1053">
        <v>196393745</v>
      </c>
      <c r="D1053">
        <v>27</v>
      </c>
      <c r="E1053" t="s">
        <v>163</v>
      </c>
      <c r="G1053" t="b">
        <v>0</v>
      </c>
      <c r="H1053" t="b">
        <v>0</v>
      </c>
      <c r="I1053" t="b">
        <v>0</v>
      </c>
      <c r="J1053" t="b">
        <v>0</v>
      </c>
      <c r="K1053" s="2">
        <f>_xlfn.XLOOKUP(B1053,Inflation_Stats!A:A,Inflation_Stats!C:C)*C1053</f>
        <v>307589653.5631575</v>
      </c>
      <c r="L1053">
        <f>IF(Everything_Movies[[#This Row],[letterboxd_million]],1,0)</f>
        <v>0</v>
      </c>
    </row>
    <row r="1054" spans="1:12" hidden="1" x14ac:dyDescent="0.3">
      <c r="A1054" t="s">
        <v>1752</v>
      </c>
      <c r="B1054">
        <v>2008</v>
      </c>
      <c r="C1054">
        <v>204313400</v>
      </c>
      <c r="D1054">
        <v>34</v>
      </c>
      <c r="E1054" t="s">
        <v>163</v>
      </c>
      <c r="G1054" t="b">
        <v>0</v>
      </c>
      <c r="H1054" t="b">
        <v>0</v>
      </c>
      <c r="I1054" t="b">
        <v>0</v>
      </c>
      <c r="J1054" t="b">
        <v>0</v>
      </c>
      <c r="K1054" s="2">
        <f>_xlfn.XLOOKUP(B1054,Inflation_Stats!A:A,Inflation_Stats!C:C)*C1054</f>
        <v>307390324.01954252</v>
      </c>
      <c r="L1054">
        <f>IF(Everything_Movies[[#This Row],[letterboxd_million]],1,0)</f>
        <v>0</v>
      </c>
    </row>
    <row r="1055" spans="1:12" hidden="1" x14ac:dyDescent="0.3">
      <c r="A1055" t="s">
        <v>1753</v>
      </c>
      <c r="B1055">
        <v>2008</v>
      </c>
      <c r="C1055">
        <v>204171810</v>
      </c>
      <c r="D1055">
        <v>35</v>
      </c>
      <c r="E1055" t="s">
        <v>163</v>
      </c>
      <c r="F1055">
        <v>3.5</v>
      </c>
      <c r="G1055" t="b">
        <v>0</v>
      </c>
      <c r="H1055" t="b">
        <v>0</v>
      </c>
      <c r="I1055" t="b">
        <v>1</v>
      </c>
      <c r="J1055" t="b">
        <v>1</v>
      </c>
      <c r="K1055" s="2">
        <f>_xlfn.XLOOKUP(B1055,Inflation_Stats!A:A,Inflation_Stats!C:C)*C1055</f>
        <v>307177301.30063164</v>
      </c>
      <c r="L1055">
        <f>IF(Everything_Movies[[#This Row],[letterboxd_million]],1,0)</f>
        <v>1</v>
      </c>
    </row>
    <row r="1056" spans="1:12" hidden="1" x14ac:dyDescent="0.3">
      <c r="A1056" t="s">
        <v>8303</v>
      </c>
      <c r="B1056">
        <v>1979</v>
      </c>
      <c r="C1056">
        <v>65850687</v>
      </c>
      <c r="D1056">
        <v>10</v>
      </c>
      <c r="E1056" t="s">
        <v>209</v>
      </c>
      <c r="G1056" t="b">
        <v>0</v>
      </c>
      <c r="H1056" t="b">
        <v>0</v>
      </c>
      <c r="I1056" t="b">
        <v>0</v>
      </c>
      <c r="J1056" t="b">
        <v>0</v>
      </c>
      <c r="K1056" s="2">
        <f>_xlfn.XLOOKUP(B1056,Inflation_Stats!A:A,Inflation_Stats!C:C)*C1056</f>
        <v>306957927.94566971</v>
      </c>
      <c r="L1056">
        <f>IF(Everything_Movies[[#This Row],[letterboxd_million]],1,0)</f>
        <v>0</v>
      </c>
    </row>
    <row r="1057" spans="1:12" hidden="1" x14ac:dyDescent="0.3">
      <c r="A1057" t="s">
        <v>3130</v>
      </c>
      <c r="B1057">
        <v>2015</v>
      </c>
      <c r="C1057">
        <v>228122928</v>
      </c>
      <c r="D1057">
        <v>35</v>
      </c>
      <c r="E1057" t="s">
        <v>163</v>
      </c>
      <c r="G1057" t="b">
        <v>0</v>
      </c>
      <c r="H1057" t="b">
        <v>0</v>
      </c>
      <c r="I1057" t="b">
        <v>0</v>
      </c>
      <c r="J1057" t="b">
        <v>0</v>
      </c>
      <c r="K1057" s="2">
        <f>_xlfn.XLOOKUP(B1057,Inflation_Stats!A:A,Inflation_Stats!C:C)*C1057</f>
        <v>306907119.85077423</v>
      </c>
      <c r="L1057">
        <f>IF(Everything_Movies[[#This Row],[letterboxd_million]],1,0)</f>
        <v>0</v>
      </c>
    </row>
    <row r="1058" spans="1:12" hidden="1" x14ac:dyDescent="0.3">
      <c r="A1058" t="s">
        <v>7243</v>
      </c>
      <c r="B1058">
        <v>1988</v>
      </c>
      <c r="C1058">
        <v>111938388</v>
      </c>
      <c r="D1058">
        <v>5</v>
      </c>
      <c r="E1058" t="s">
        <v>163</v>
      </c>
      <c r="G1058" t="b">
        <v>0</v>
      </c>
      <c r="H1058" t="b">
        <v>0</v>
      </c>
      <c r="I1058" t="b">
        <v>0</v>
      </c>
      <c r="J1058" t="b">
        <v>0</v>
      </c>
      <c r="K1058" s="2">
        <f>_xlfn.XLOOKUP(B1058,Inflation_Stats!A:A,Inflation_Stats!C:C)*C1058</f>
        <v>306498263.57470179</v>
      </c>
      <c r="L1058">
        <f>IF(Everything_Movies[[#This Row],[letterboxd_million]],1,0)</f>
        <v>0</v>
      </c>
    </row>
    <row r="1059" spans="1:12" hidden="1" x14ac:dyDescent="0.3">
      <c r="A1059" t="s">
        <v>558</v>
      </c>
      <c r="B1059">
        <v>2002</v>
      </c>
      <c r="C1059">
        <v>171269535</v>
      </c>
      <c r="D1059">
        <v>30</v>
      </c>
      <c r="E1059" t="s">
        <v>163</v>
      </c>
      <c r="G1059" t="b">
        <v>0</v>
      </c>
      <c r="H1059" t="b">
        <v>0</v>
      </c>
      <c r="I1059" t="b">
        <v>0</v>
      </c>
      <c r="J1059" t="b">
        <v>0</v>
      </c>
      <c r="K1059" s="2">
        <f>_xlfn.XLOOKUP(B1059,Inflation_Stats!A:A,Inflation_Stats!C:C)*C1059</f>
        <v>306438308.32210374</v>
      </c>
      <c r="L1059">
        <f>IF(Everything_Movies[[#This Row],[letterboxd_million]],1,0)</f>
        <v>0</v>
      </c>
    </row>
    <row r="1060" spans="1:12" hidden="1" x14ac:dyDescent="0.3">
      <c r="A1060" t="s">
        <v>3328</v>
      </c>
      <c r="B1060">
        <v>2016</v>
      </c>
      <c r="C1060">
        <v>229147509</v>
      </c>
      <c r="D1060">
        <v>39</v>
      </c>
      <c r="E1060" t="s">
        <v>163</v>
      </c>
      <c r="G1060" t="b">
        <v>0</v>
      </c>
      <c r="H1060" t="b">
        <v>0</v>
      </c>
      <c r="I1060" t="b">
        <v>0</v>
      </c>
      <c r="J1060" t="b">
        <v>0</v>
      </c>
      <c r="K1060" s="2">
        <f>_xlfn.XLOOKUP(B1060,Inflation_Stats!A:A,Inflation_Stats!C:C)*C1060</f>
        <v>306142550.75110322</v>
      </c>
      <c r="L1060">
        <f>IF(Everything_Movies[[#This Row],[letterboxd_million]],1,0)</f>
        <v>0</v>
      </c>
    </row>
    <row r="1061" spans="1:12" hidden="1" x14ac:dyDescent="0.3">
      <c r="A1061" t="s">
        <v>6890</v>
      </c>
      <c r="B1061">
        <v>1990</v>
      </c>
      <c r="C1061">
        <v>122012643</v>
      </c>
      <c r="D1061">
        <v>6</v>
      </c>
      <c r="E1061" t="s">
        <v>163</v>
      </c>
      <c r="G1061" t="b">
        <v>0</v>
      </c>
      <c r="H1061" t="b">
        <v>0</v>
      </c>
      <c r="I1061" t="b">
        <v>0</v>
      </c>
      <c r="J1061" t="b">
        <v>0</v>
      </c>
      <c r="K1061" s="2">
        <f>_xlfn.XLOOKUP(B1061,Inflation_Stats!A:A,Inflation_Stats!C:C)*C1061</f>
        <v>305929686.43170434</v>
      </c>
      <c r="L1061">
        <f>IF(Everything_Movies[[#This Row],[letterboxd_million]],1,0)</f>
        <v>0</v>
      </c>
    </row>
    <row r="1062" spans="1:12" hidden="1" x14ac:dyDescent="0.3">
      <c r="A1062" t="s">
        <v>953</v>
      </c>
      <c r="B1062">
        <v>2004</v>
      </c>
      <c r="C1062">
        <v>178311729</v>
      </c>
      <c r="D1062">
        <v>29</v>
      </c>
      <c r="E1062" t="s">
        <v>163</v>
      </c>
      <c r="G1062" t="b">
        <v>0</v>
      </c>
      <c r="H1062" t="b">
        <v>0</v>
      </c>
      <c r="I1062" t="b">
        <v>0</v>
      </c>
      <c r="J1062" t="b">
        <v>0</v>
      </c>
      <c r="K1062" s="2">
        <f>_xlfn.XLOOKUP(B1062,Inflation_Stats!A:A,Inflation_Stats!C:C)*C1062</f>
        <v>305751578.66851926</v>
      </c>
      <c r="L1062">
        <f>IF(Everything_Movies[[#This Row],[letterboxd_million]],1,0)</f>
        <v>0</v>
      </c>
    </row>
    <row r="1063" spans="1:12" hidden="1" x14ac:dyDescent="0.3">
      <c r="A1063" t="s">
        <v>3719</v>
      </c>
      <c r="B1063">
        <v>2018</v>
      </c>
      <c r="C1063">
        <v>238532921</v>
      </c>
      <c r="D1063">
        <v>40</v>
      </c>
      <c r="E1063" t="s">
        <v>163</v>
      </c>
      <c r="F1063">
        <v>3</v>
      </c>
      <c r="G1063" t="b">
        <v>0</v>
      </c>
      <c r="H1063" t="b">
        <v>0</v>
      </c>
      <c r="I1063" t="b">
        <v>0</v>
      </c>
      <c r="J1063" t="b">
        <v>1</v>
      </c>
      <c r="K1063" s="2">
        <f>_xlfn.XLOOKUP(B1063,Inflation_Stats!A:A,Inflation_Stats!C:C)*C1063</f>
        <v>305707010.51544654</v>
      </c>
      <c r="L1063">
        <f>IF(Everything_Movies[[#This Row],[letterboxd_million]],1,0)</f>
        <v>1</v>
      </c>
    </row>
    <row r="1064" spans="1:12" hidden="1" x14ac:dyDescent="0.3">
      <c r="A1064" t="s">
        <v>2542</v>
      </c>
      <c r="B1064">
        <v>2012</v>
      </c>
      <c r="C1064">
        <v>218340595</v>
      </c>
      <c r="D1064">
        <v>37</v>
      </c>
      <c r="E1064" t="s">
        <v>163</v>
      </c>
      <c r="F1064">
        <v>3</v>
      </c>
      <c r="G1064" t="b">
        <v>0</v>
      </c>
      <c r="H1064" t="b">
        <v>0</v>
      </c>
      <c r="I1064" t="b">
        <v>0</v>
      </c>
      <c r="J1064" t="b">
        <v>0</v>
      </c>
      <c r="K1064" s="2">
        <f>_xlfn.XLOOKUP(B1064,Inflation_Stats!A:A,Inflation_Stats!C:C)*C1064</f>
        <v>305646933.65650588</v>
      </c>
      <c r="L1064">
        <f>IF(Everything_Movies[[#This Row],[letterboxd_million]],1,0)</f>
        <v>0</v>
      </c>
    </row>
    <row r="1065" spans="1:12" hidden="1" x14ac:dyDescent="0.3">
      <c r="A1065" t="s">
        <v>2338</v>
      </c>
      <c r="B1065">
        <v>2011</v>
      </c>
      <c r="C1065">
        <v>211819354</v>
      </c>
      <c r="D1065">
        <v>32</v>
      </c>
      <c r="E1065" t="s">
        <v>163</v>
      </c>
      <c r="G1065" t="b">
        <v>0</v>
      </c>
      <c r="H1065" t="b">
        <v>0</v>
      </c>
      <c r="I1065" t="b">
        <v>0</v>
      </c>
      <c r="J1065" t="b">
        <v>0</v>
      </c>
      <c r="K1065" s="2">
        <f>_xlfn.XLOOKUP(B1065,Inflation_Stats!A:A,Inflation_Stats!C:C)*C1065</f>
        <v>305413631.94681227</v>
      </c>
      <c r="L1065">
        <f>IF(Everything_Movies[[#This Row],[letterboxd_million]],1,0)</f>
        <v>0</v>
      </c>
    </row>
    <row r="1066" spans="1:12" hidden="1" x14ac:dyDescent="0.3">
      <c r="A1066" t="s">
        <v>954</v>
      </c>
      <c r="B1066">
        <v>2004</v>
      </c>
      <c r="C1066">
        <v>177427090</v>
      </c>
      <c r="D1066">
        <v>30</v>
      </c>
      <c r="E1066" t="s">
        <v>163</v>
      </c>
      <c r="G1066" t="b">
        <v>0</v>
      </c>
      <c r="H1066" t="b">
        <v>0</v>
      </c>
      <c r="I1066" t="b">
        <v>0</v>
      </c>
      <c r="J1066" t="b">
        <v>0</v>
      </c>
      <c r="K1066" s="2">
        <f>_xlfn.XLOOKUP(B1066,Inflation_Stats!A:A,Inflation_Stats!C:C)*C1066</f>
        <v>304234685.90819085</v>
      </c>
      <c r="L1066">
        <f>IF(Everything_Movies[[#This Row],[letterboxd_million]],1,0)</f>
        <v>0</v>
      </c>
    </row>
    <row r="1067" spans="1:12" hidden="1" x14ac:dyDescent="0.3">
      <c r="A1067" t="s">
        <v>188</v>
      </c>
      <c r="B1067">
        <v>2000</v>
      </c>
      <c r="C1067">
        <v>161834276</v>
      </c>
      <c r="D1067">
        <v>27</v>
      </c>
      <c r="E1067" t="s">
        <v>163</v>
      </c>
      <c r="F1067">
        <v>2.5</v>
      </c>
      <c r="G1067" t="b">
        <v>0</v>
      </c>
      <c r="H1067" t="b">
        <v>0</v>
      </c>
      <c r="I1067" t="b">
        <v>0</v>
      </c>
      <c r="J1067" t="b">
        <v>0</v>
      </c>
      <c r="K1067" s="2">
        <f>_xlfn.XLOOKUP(B1067,Inflation_Stats!A:A,Inflation_Stats!C:C)*C1067</f>
        <v>304191933.62620938</v>
      </c>
      <c r="L1067">
        <f>IF(Everything_Movies[[#This Row],[letterboxd_million]],1,0)</f>
        <v>0</v>
      </c>
    </row>
    <row r="1068" spans="1:12" hidden="1" x14ac:dyDescent="0.3">
      <c r="A1068" t="s">
        <v>559</v>
      </c>
      <c r="B1068">
        <v>2002</v>
      </c>
      <c r="C1068">
        <v>169956806</v>
      </c>
      <c r="D1068">
        <v>31</v>
      </c>
      <c r="E1068" t="s">
        <v>163</v>
      </c>
      <c r="G1068" t="b">
        <v>0</v>
      </c>
      <c r="H1068" t="b">
        <v>0</v>
      </c>
      <c r="I1068" t="b">
        <v>0</v>
      </c>
      <c r="J1068" t="b">
        <v>0</v>
      </c>
      <c r="K1068" s="2">
        <f>_xlfn.XLOOKUP(B1068,Inflation_Stats!A:A,Inflation_Stats!C:C)*C1068</f>
        <v>304089551.70263046</v>
      </c>
      <c r="L1068">
        <f>IF(Everything_Movies[[#This Row],[letterboxd_million]],1,0)</f>
        <v>0</v>
      </c>
    </row>
    <row r="1069" spans="1:12" hidden="1" x14ac:dyDescent="0.3">
      <c r="A1069" t="s">
        <v>1754</v>
      </c>
      <c r="B1069">
        <v>2008</v>
      </c>
      <c r="C1069">
        <v>201545517</v>
      </c>
      <c r="D1069">
        <v>36</v>
      </c>
      <c r="E1069" t="s">
        <v>163</v>
      </c>
      <c r="G1069" t="b">
        <v>0</v>
      </c>
      <c r="H1069" t="b">
        <v>0</v>
      </c>
      <c r="I1069" t="b">
        <v>0</v>
      </c>
      <c r="J1069" t="b">
        <v>0</v>
      </c>
      <c r="K1069" s="2">
        <f>_xlfn.XLOOKUP(B1069,Inflation_Stats!A:A,Inflation_Stats!C:C)*C1069</f>
        <v>303226033.02238727</v>
      </c>
      <c r="L1069">
        <f>IF(Everything_Movies[[#This Row],[letterboxd_million]],1,0)</f>
        <v>0</v>
      </c>
    </row>
    <row r="1070" spans="1:12" hidden="1" x14ac:dyDescent="0.3">
      <c r="A1070" t="s">
        <v>2339</v>
      </c>
      <c r="B1070">
        <v>2011</v>
      </c>
      <c r="C1070">
        <v>209838559</v>
      </c>
      <c r="D1070">
        <v>33</v>
      </c>
      <c r="E1070" t="s">
        <v>163</v>
      </c>
      <c r="F1070">
        <v>3</v>
      </c>
      <c r="G1070" t="b">
        <v>0</v>
      </c>
      <c r="H1070" t="b">
        <v>0</v>
      </c>
      <c r="I1070" t="b">
        <v>0</v>
      </c>
      <c r="J1070" t="b">
        <v>0</v>
      </c>
      <c r="K1070" s="2">
        <f>_xlfn.XLOOKUP(B1070,Inflation_Stats!A:A,Inflation_Stats!C:C)*C1070</f>
        <v>302557604.94234842</v>
      </c>
      <c r="L1070">
        <f>IF(Everything_Movies[[#This Row],[letterboxd_million]],1,0)</f>
        <v>0</v>
      </c>
    </row>
    <row r="1071" spans="1:12" hidden="1" x14ac:dyDescent="0.3">
      <c r="A1071" t="s">
        <v>759</v>
      </c>
      <c r="B1071">
        <v>2003</v>
      </c>
      <c r="C1071">
        <v>173013509</v>
      </c>
      <c r="D1071">
        <v>32</v>
      </c>
      <c r="E1071" t="s">
        <v>163</v>
      </c>
      <c r="G1071" t="b">
        <v>0</v>
      </c>
      <c r="H1071" t="b">
        <v>0</v>
      </c>
      <c r="I1071" t="b">
        <v>0</v>
      </c>
      <c r="J1071" t="b">
        <v>0</v>
      </c>
      <c r="K1071" s="2">
        <f>_xlfn.XLOOKUP(B1071,Inflation_Stats!A:A,Inflation_Stats!C:C)*C1071</f>
        <v>302303374.69486892</v>
      </c>
      <c r="L1071">
        <f>IF(Everything_Movies[[#This Row],[letterboxd_million]],1,0)</f>
        <v>0</v>
      </c>
    </row>
    <row r="1072" spans="1:12" hidden="1" x14ac:dyDescent="0.3">
      <c r="A1072" t="s">
        <v>2935</v>
      </c>
      <c r="B1072">
        <v>2014</v>
      </c>
      <c r="C1072">
        <v>222809600</v>
      </c>
      <c r="D1072">
        <v>37</v>
      </c>
      <c r="E1072" t="s">
        <v>163</v>
      </c>
      <c r="F1072">
        <v>3</v>
      </c>
      <c r="G1072" t="b">
        <v>0</v>
      </c>
      <c r="H1072" t="b">
        <v>0</v>
      </c>
      <c r="I1072" t="b">
        <v>0</v>
      </c>
      <c r="J1072" t="b">
        <v>0</v>
      </c>
      <c r="K1072" s="2">
        <f>_xlfn.XLOOKUP(B1072,Inflation_Stats!A:A,Inflation_Stats!C:C)*C1072</f>
        <v>302156859.18248379</v>
      </c>
      <c r="L1072">
        <f>IF(Everything_Movies[[#This Row],[letterboxd_million]],1,0)</f>
        <v>0</v>
      </c>
    </row>
    <row r="1073" spans="1:12" hidden="1" x14ac:dyDescent="0.3">
      <c r="A1073" t="s">
        <v>2738</v>
      </c>
      <c r="B1073">
        <v>2013</v>
      </c>
      <c r="C1073">
        <v>218791811</v>
      </c>
      <c r="D1073">
        <v>37</v>
      </c>
      <c r="E1073" t="s">
        <v>163</v>
      </c>
      <c r="F1073">
        <v>4</v>
      </c>
      <c r="G1073" t="b">
        <v>0</v>
      </c>
      <c r="H1073" t="b">
        <v>0</v>
      </c>
      <c r="I1073" t="b">
        <v>0</v>
      </c>
      <c r="J1073" t="b">
        <v>0</v>
      </c>
      <c r="K1073" s="2">
        <f>_xlfn.XLOOKUP(B1073,Inflation_Stats!A:A,Inflation_Stats!C:C)*C1073</f>
        <v>301158873.41930836</v>
      </c>
      <c r="L1073">
        <f>IF(Everything_Movies[[#This Row],[letterboxd_million]],1,0)</f>
        <v>0</v>
      </c>
    </row>
    <row r="1074" spans="1:12" hidden="1" x14ac:dyDescent="0.3">
      <c r="A1074" t="s">
        <v>7867</v>
      </c>
      <c r="B1074">
        <v>1983</v>
      </c>
      <c r="C1074">
        <v>92921203</v>
      </c>
      <c r="D1074">
        <v>3</v>
      </c>
      <c r="E1074" t="s">
        <v>209</v>
      </c>
      <c r="G1074" t="b">
        <v>0</v>
      </c>
      <c r="H1074" t="b">
        <v>0</v>
      </c>
      <c r="I1074" t="b">
        <v>0</v>
      </c>
      <c r="J1074" t="b">
        <v>0</v>
      </c>
      <c r="K1074" s="2">
        <f>_xlfn.XLOOKUP(B1074,Inflation_Stats!A:A,Inflation_Stats!C:C)*C1074</f>
        <v>300625421.4523226</v>
      </c>
      <c r="L1074">
        <f>IF(Everything_Movies[[#This Row],[letterboxd_million]],1,0)</f>
        <v>0</v>
      </c>
    </row>
    <row r="1075" spans="1:12" hidden="1" x14ac:dyDescent="0.3">
      <c r="A1075" t="s">
        <v>3508</v>
      </c>
      <c r="B1075">
        <v>1999</v>
      </c>
      <c r="C1075">
        <v>155700124</v>
      </c>
      <c r="D1075">
        <v>27</v>
      </c>
      <c r="E1075" t="s">
        <v>163</v>
      </c>
      <c r="F1075">
        <v>3</v>
      </c>
      <c r="G1075" t="b">
        <v>0</v>
      </c>
      <c r="H1075" t="b">
        <v>0</v>
      </c>
      <c r="I1075" t="b">
        <v>0</v>
      </c>
      <c r="J1075" t="b">
        <v>1</v>
      </c>
      <c r="K1075" s="2">
        <f>_xlfn.XLOOKUP(B1075,Inflation_Stats!A:A,Inflation_Stats!C:C)*C1075</f>
        <v>300563740.11650276</v>
      </c>
      <c r="L1075">
        <f>IF(Everything_Movies[[#This Row],[letterboxd_million]],1,0)</f>
        <v>1</v>
      </c>
    </row>
    <row r="1076" spans="1:12" hidden="1" x14ac:dyDescent="0.3">
      <c r="A1076" t="s">
        <v>357</v>
      </c>
      <c r="B1076">
        <v>2001</v>
      </c>
      <c r="C1076">
        <v>165335153</v>
      </c>
      <c r="D1076">
        <v>27</v>
      </c>
      <c r="E1076" t="s">
        <v>163</v>
      </c>
      <c r="F1076">
        <v>3.5</v>
      </c>
      <c r="G1076" t="b">
        <v>0</v>
      </c>
      <c r="H1076" t="b">
        <v>0</v>
      </c>
      <c r="I1076" t="b">
        <v>0</v>
      </c>
      <c r="J1076" t="b">
        <v>1</v>
      </c>
      <c r="K1076" s="2">
        <f>_xlfn.XLOOKUP(B1076,Inflation_Stats!A:A,Inflation_Stats!C:C)*C1076</f>
        <v>300553539.68795526</v>
      </c>
      <c r="L1076">
        <f>IF(Everything_Movies[[#This Row],[letterboxd_million]],1,0)</f>
        <v>1</v>
      </c>
    </row>
    <row r="1077" spans="1:12" hidden="1" x14ac:dyDescent="0.3">
      <c r="A1077" t="s">
        <v>4655</v>
      </c>
      <c r="B1077">
        <v>2023</v>
      </c>
      <c r="C1077">
        <v>282422186</v>
      </c>
      <c r="D1077">
        <v>26</v>
      </c>
      <c r="E1077" t="s">
        <v>163</v>
      </c>
      <c r="G1077" t="b">
        <v>0</v>
      </c>
      <c r="H1077" t="b">
        <v>0</v>
      </c>
      <c r="I1077" t="b">
        <v>0</v>
      </c>
      <c r="J1077" t="b">
        <v>1</v>
      </c>
      <c r="K1077" s="2">
        <f>_xlfn.XLOOKUP(B1077,Inflation_Stats!A:A,Inflation_Stats!C:C)*C1077</f>
        <v>300493251.99339598</v>
      </c>
      <c r="L1077">
        <f>IF(Everything_Movies[[#This Row],[letterboxd_million]],1,0)</f>
        <v>1</v>
      </c>
    </row>
    <row r="1078" spans="1:12" hidden="1" x14ac:dyDescent="0.3">
      <c r="A1078" t="s">
        <v>2545</v>
      </c>
      <c r="B1078">
        <v>1990</v>
      </c>
      <c r="C1078">
        <v>119429858</v>
      </c>
      <c r="D1078">
        <v>7</v>
      </c>
      <c r="E1078" t="s">
        <v>163</v>
      </c>
      <c r="F1078">
        <v>3.5</v>
      </c>
      <c r="G1078" t="b">
        <v>0</v>
      </c>
      <c r="H1078" t="b">
        <v>0</v>
      </c>
      <c r="I1078" t="b">
        <v>0</v>
      </c>
      <c r="J1078" t="b">
        <v>0</v>
      </c>
      <c r="K1078" s="2">
        <f>_xlfn.XLOOKUP(B1078,Inflation_Stats!A:A,Inflation_Stats!C:C)*C1078</f>
        <v>299453713.23956138</v>
      </c>
      <c r="L1078">
        <f>IF(Everything_Movies[[#This Row],[letterboxd_million]],1,0)</f>
        <v>0</v>
      </c>
    </row>
    <row r="1079" spans="1:12" hidden="1" x14ac:dyDescent="0.3">
      <c r="A1079" t="s">
        <v>2149</v>
      </c>
      <c r="B1079">
        <v>2010</v>
      </c>
      <c r="C1079">
        <v>204594016</v>
      </c>
      <c r="D1079">
        <v>36</v>
      </c>
      <c r="E1079" t="s">
        <v>163</v>
      </c>
      <c r="G1079" t="b">
        <v>0</v>
      </c>
      <c r="H1079" t="b">
        <v>0</v>
      </c>
      <c r="I1079" t="b">
        <v>0</v>
      </c>
      <c r="J1079" t="b">
        <v>0</v>
      </c>
      <c r="K1079" s="2">
        <f>_xlfn.XLOOKUP(B1079,Inflation_Stats!A:A,Inflation_Stats!C:C)*C1079</f>
        <v>299420649.36927992</v>
      </c>
      <c r="L1079">
        <f>IF(Everything_Movies[[#This Row],[letterboxd_million]],1,0)</f>
        <v>0</v>
      </c>
    </row>
    <row r="1080" spans="1:12" hidden="1" x14ac:dyDescent="0.3">
      <c r="A1080" t="s">
        <v>7244</v>
      </c>
      <c r="B1080">
        <v>1988</v>
      </c>
      <c r="C1080">
        <v>109306210</v>
      </c>
      <c r="D1080">
        <v>6</v>
      </c>
      <c r="E1080" t="s">
        <v>163</v>
      </c>
      <c r="G1080" t="b">
        <v>0</v>
      </c>
      <c r="H1080" t="b">
        <v>0</v>
      </c>
      <c r="I1080" t="b">
        <v>0</v>
      </c>
      <c r="J1080" t="b">
        <v>0</v>
      </c>
      <c r="K1080" s="2">
        <f>_xlfn.XLOOKUP(B1080,Inflation_Stats!A:A,Inflation_Stats!C:C)*C1080</f>
        <v>299291102.55662876</v>
      </c>
      <c r="L1080">
        <f>IF(Everything_Movies[[#This Row],[letterboxd_million]],1,0)</f>
        <v>0</v>
      </c>
    </row>
    <row r="1081" spans="1:12" hidden="1" x14ac:dyDescent="0.3">
      <c r="A1081" t="s">
        <v>5927</v>
      </c>
      <c r="B1081">
        <v>1995</v>
      </c>
      <c r="C1081">
        <v>141579773</v>
      </c>
      <c r="D1081">
        <v>5</v>
      </c>
      <c r="E1081" t="s">
        <v>163</v>
      </c>
      <c r="F1081">
        <v>3.5</v>
      </c>
      <c r="G1081" t="b">
        <v>0</v>
      </c>
      <c r="H1081" t="b">
        <v>0</v>
      </c>
      <c r="I1081" t="b">
        <v>0</v>
      </c>
      <c r="J1081" t="b">
        <v>0</v>
      </c>
      <c r="K1081" s="2">
        <f>_xlfn.XLOOKUP(B1081,Inflation_Stats!A:A,Inflation_Stats!C:C)*C1081</f>
        <v>299011359.32823849</v>
      </c>
      <c r="L1081">
        <f>IF(Everything_Movies[[#This Row],[letterboxd_million]],1,0)</f>
        <v>0</v>
      </c>
    </row>
    <row r="1082" spans="1:12" hidden="1" x14ac:dyDescent="0.3">
      <c r="A1082" t="s">
        <v>1340</v>
      </c>
      <c r="B1082">
        <v>2006</v>
      </c>
      <c r="C1082">
        <v>186003591</v>
      </c>
      <c r="D1082">
        <v>21</v>
      </c>
      <c r="E1082" t="s">
        <v>163</v>
      </c>
      <c r="F1082">
        <v>4</v>
      </c>
      <c r="G1082" t="b">
        <v>0</v>
      </c>
      <c r="H1082" t="b">
        <v>0</v>
      </c>
      <c r="I1082" t="b">
        <v>0</v>
      </c>
      <c r="J1082" t="b">
        <v>0</v>
      </c>
      <c r="K1082" s="2">
        <f>_xlfn.XLOOKUP(B1082,Inflation_Stats!A:A,Inflation_Stats!C:C)*C1082</f>
        <v>298599630.14668858</v>
      </c>
      <c r="L1082">
        <f>IF(Everything_Movies[[#This Row],[letterboxd_million]],1,0)</f>
        <v>0</v>
      </c>
    </row>
    <row r="1083" spans="1:12" hidden="1" x14ac:dyDescent="0.3">
      <c r="A1083" t="s">
        <v>2340</v>
      </c>
      <c r="B1083">
        <v>2011</v>
      </c>
      <c r="C1083">
        <v>207039844</v>
      </c>
      <c r="D1083">
        <v>34</v>
      </c>
      <c r="E1083" t="s">
        <v>163</v>
      </c>
      <c r="G1083" t="b">
        <v>0</v>
      </c>
      <c r="H1083" t="b">
        <v>0</v>
      </c>
      <c r="I1083" t="b">
        <v>0</v>
      </c>
      <c r="J1083" t="b">
        <v>0</v>
      </c>
      <c r="K1083" s="2">
        <f>_xlfn.XLOOKUP(B1083,Inflation_Stats!A:A,Inflation_Stats!C:C)*C1083</f>
        <v>298522252.66318876</v>
      </c>
      <c r="L1083">
        <f>IF(Everything_Movies[[#This Row],[letterboxd_million]],1,0)</f>
        <v>0</v>
      </c>
    </row>
    <row r="1084" spans="1:12" hidden="1" x14ac:dyDescent="0.3">
      <c r="A1084" t="s">
        <v>3526</v>
      </c>
      <c r="B1084">
        <v>2017</v>
      </c>
      <c r="C1084">
        <v>227978523</v>
      </c>
      <c r="D1084">
        <v>41</v>
      </c>
      <c r="E1084" t="s">
        <v>163</v>
      </c>
      <c r="F1084">
        <v>4</v>
      </c>
      <c r="G1084" t="b">
        <v>0</v>
      </c>
      <c r="H1084" t="b">
        <v>0</v>
      </c>
      <c r="I1084" t="b">
        <v>0</v>
      </c>
      <c r="J1084" t="b">
        <v>0</v>
      </c>
      <c r="K1084" s="2">
        <f>_xlfn.XLOOKUP(B1084,Inflation_Stats!A:A,Inflation_Stats!C:C)*C1084</f>
        <v>298316138.99259704</v>
      </c>
      <c r="L1084">
        <f>IF(Everything_Movies[[#This Row],[letterboxd_million]],1,0)</f>
        <v>0</v>
      </c>
    </row>
    <row r="1085" spans="1:12" hidden="1" x14ac:dyDescent="0.3">
      <c r="A1085" t="s">
        <v>2150</v>
      </c>
      <c r="B1085">
        <v>2010</v>
      </c>
      <c r="C1085">
        <v>203509374</v>
      </c>
      <c r="D1085">
        <v>37</v>
      </c>
      <c r="E1085" t="s">
        <v>163</v>
      </c>
      <c r="F1085">
        <v>1.5</v>
      </c>
      <c r="G1085" t="b">
        <v>0</v>
      </c>
      <c r="H1085" t="b">
        <v>0</v>
      </c>
      <c r="I1085" t="b">
        <v>0</v>
      </c>
      <c r="J1085" t="b">
        <v>0</v>
      </c>
      <c r="K1085" s="2">
        <f>_xlfn.XLOOKUP(B1085,Inflation_Stats!A:A,Inflation_Stats!C:C)*C1085</f>
        <v>297833290.07929367</v>
      </c>
      <c r="L1085">
        <f>IF(Everything_Movies[[#This Row],[letterboxd_million]],1,0)</f>
        <v>0</v>
      </c>
    </row>
    <row r="1086" spans="1:12" hidden="1" x14ac:dyDescent="0.3">
      <c r="A1086" t="s">
        <v>3527</v>
      </c>
      <c r="B1086">
        <v>2017</v>
      </c>
      <c r="C1086">
        <v>227091290</v>
      </c>
      <c r="D1086">
        <v>42</v>
      </c>
      <c r="E1086" t="s">
        <v>163</v>
      </c>
      <c r="G1086" t="b">
        <v>0</v>
      </c>
      <c r="H1086" t="b">
        <v>0</v>
      </c>
      <c r="I1086" t="b">
        <v>0</v>
      </c>
      <c r="J1086" t="b">
        <v>0</v>
      </c>
      <c r="K1086" s="2">
        <f>_xlfn.XLOOKUP(B1086,Inflation_Stats!A:A,Inflation_Stats!C:C)*C1086</f>
        <v>297155170.32123309</v>
      </c>
      <c r="L1086">
        <f>IF(Everything_Movies[[#This Row],[letterboxd_million]],1,0)</f>
        <v>0</v>
      </c>
    </row>
    <row r="1087" spans="1:12" hidden="1" x14ac:dyDescent="0.3">
      <c r="A1087" t="s">
        <v>3528</v>
      </c>
      <c r="B1087">
        <v>2017</v>
      </c>
      <c r="C1087">
        <v>226945087</v>
      </c>
      <c r="D1087">
        <v>43</v>
      </c>
      <c r="E1087" t="s">
        <v>163</v>
      </c>
      <c r="F1087">
        <v>4.5</v>
      </c>
      <c r="G1087" t="b">
        <v>0</v>
      </c>
      <c r="H1087" t="b">
        <v>0</v>
      </c>
      <c r="I1087" t="b">
        <v>1</v>
      </c>
      <c r="J1087" t="b">
        <v>1</v>
      </c>
      <c r="K1087" s="2">
        <f>_xlfn.XLOOKUP(B1087,Inflation_Stats!A:A,Inflation_Stats!C:C)*C1087</f>
        <v>296963859.6929546</v>
      </c>
      <c r="L1087">
        <f>IF(Everything_Movies[[#This Row],[letterboxd_million]],1,0)</f>
        <v>1</v>
      </c>
    </row>
    <row r="1088" spans="1:12" hidden="1" x14ac:dyDescent="0.3">
      <c r="A1088" t="s">
        <v>5539</v>
      </c>
      <c r="B1088">
        <v>1997</v>
      </c>
      <c r="C1088">
        <v>148478011</v>
      </c>
      <c r="D1088">
        <v>10</v>
      </c>
      <c r="E1088" t="s">
        <v>163</v>
      </c>
      <c r="F1088">
        <v>3.5</v>
      </c>
      <c r="G1088" t="b">
        <v>0</v>
      </c>
      <c r="H1088" t="b">
        <v>0</v>
      </c>
      <c r="I1088" t="b">
        <v>0</v>
      </c>
      <c r="J1088" t="b">
        <v>0</v>
      </c>
      <c r="K1088" s="2">
        <f>_xlfn.XLOOKUP(B1088,Inflation_Stats!A:A,Inflation_Stats!C:C)*C1088</f>
        <v>296158655.54741704</v>
      </c>
      <c r="L1088">
        <f>IF(Everything_Movies[[#This Row],[letterboxd_million]],1,0)</f>
        <v>0</v>
      </c>
    </row>
    <row r="1089" spans="1:12" hidden="1" x14ac:dyDescent="0.3">
      <c r="A1089" t="s">
        <v>4074</v>
      </c>
      <c r="B1089">
        <v>2020</v>
      </c>
      <c r="C1089">
        <v>240646355</v>
      </c>
      <c r="D1089">
        <v>8</v>
      </c>
      <c r="E1089" t="s">
        <v>163</v>
      </c>
      <c r="G1089" t="b">
        <v>0</v>
      </c>
      <c r="H1089" t="b">
        <v>0</v>
      </c>
      <c r="I1089" t="b">
        <v>0</v>
      </c>
      <c r="J1089" t="b">
        <v>0</v>
      </c>
      <c r="K1089" s="2">
        <f>_xlfn.XLOOKUP(B1089,Inflation_Stats!A:A,Inflation_Stats!C:C)*C1089</f>
        <v>295860196.87548</v>
      </c>
      <c r="L1089">
        <f>IF(Everything_Movies[[#This Row],[letterboxd_million]],1,0)</f>
        <v>0</v>
      </c>
    </row>
    <row r="1090" spans="1:12" hidden="1" x14ac:dyDescent="0.3">
      <c r="A1090" t="s">
        <v>1145</v>
      </c>
      <c r="B1090">
        <v>2005</v>
      </c>
      <c r="C1090">
        <v>178062759</v>
      </c>
      <c r="D1090">
        <v>23</v>
      </c>
      <c r="E1090" t="s">
        <v>163</v>
      </c>
      <c r="F1090">
        <v>4.5</v>
      </c>
      <c r="G1090" t="b">
        <v>0</v>
      </c>
      <c r="H1090" t="b">
        <v>0</v>
      </c>
      <c r="I1090" t="b">
        <v>1</v>
      </c>
      <c r="J1090" t="b">
        <v>1</v>
      </c>
      <c r="K1090" s="2">
        <f>_xlfn.XLOOKUP(B1090,Inflation_Stats!A:A,Inflation_Stats!C:C)*C1090</f>
        <v>295570831.72458273</v>
      </c>
      <c r="L1090">
        <f>IF(Everything_Movies[[#This Row],[letterboxd_million]],1,0)</f>
        <v>1</v>
      </c>
    </row>
    <row r="1091" spans="1:12" hidden="1" x14ac:dyDescent="0.3">
      <c r="A1091" t="s">
        <v>3529</v>
      </c>
      <c r="B1091">
        <v>2017</v>
      </c>
      <c r="C1091">
        <v>225874228</v>
      </c>
      <c r="D1091">
        <v>44</v>
      </c>
      <c r="E1091" t="s">
        <v>163</v>
      </c>
      <c r="G1091" t="b">
        <v>0</v>
      </c>
      <c r="H1091" t="b">
        <v>0</v>
      </c>
      <c r="I1091" t="b">
        <v>0</v>
      </c>
      <c r="J1091" t="b">
        <v>0</v>
      </c>
      <c r="K1091" s="2">
        <f>_xlfn.XLOOKUP(B1091,Inflation_Stats!A:A,Inflation_Stats!C:C)*C1091</f>
        <v>295562611.37323689</v>
      </c>
      <c r="L1091">
        <f>IF(Everything_Movies[[#This Row],[letterboxd_million]],1,0)</f>
        <v>0</v>
      </c>
    </row>
    <row r="1092" spans="1:12" hidden="1" x14ac:dyDescent="0.3">
      <c r="A1092" t="s">
        <v>7086</v>
      </c>
      <c r="B1092">
        <v>1989</v>
      </c>
      <c r="C1092">
        <v>112495514</v>
      </c>
      <c r="D1092">
        <v>8</v>
      </c>
      <c r="E1092" t="s">
        <v>163</v>
      </c>
      <c r="G1092" t="b">
        <v>0</v>
      </c>
      <c r="H1092" t="b">
        <v>0</v>
      </c>
      <c r="I1092" t="b">
        <v>0</v>
      </c>
      <c r="J1092" t="b">
        <v>0</v>
      </c>
      <c r="K1092" s="2">
        <f>_xlfn.XLOOKUP(B1092,Inflation_Stats!A:A,Inflation_Stats!C:C)*C1092</f>
        <v>295041886.10889369</v>
      </c>
      <c r="L1092">
        <f>IF(Everything_Movies[[#This Row],[letterboxd_million]],1,0)</f>
        <v>0</v>
      </c>
    </row>
    <row r="1093" spans="1:12" hidden="1" x14ac:dyDescent="0.3">
      <c r="A1093" t="s">
        <v>6891</v>
      </c>
      <c r="B1093">
        <v>1990</v>
      </c>
      <c r="C1093">
        <v>117545298</v>
      </c>
      <c r="D1093">
        <v>8</v>
      </c>
      <c r="E1093" t="s">
        <v>163</v>
      </c>
      <c r="G1093" t="b">
        <v>0</v>
      </c>
      <c r="H1093" t="b">
        <v>0</v>
      </c>
      <c r="I1093" t="b">
        <v>0</v>
      </c>
      <c r="J1093" t="b">
        <v>0</v>
      </c>
      <c r="K1093" s="2">
        <f>_xlfn.XLOOKUP(B1093,Inflation_Stats!A:A,Inflation_Stats!C:C)*C1093</f>
        <v>294728441.86041641</v>
      </c>
      <c r="L1093">
        <f>IF(Everything_Movies[[#This Row],[letterboxd_million]],1,0)</f>
        <v>0</v>
      </c>
    </row>
    <row r="1094" spans="1:12" hidden="1" x14ac:dyDescent="0.3">
      <c r="A1094" t="s">
        <v>2936</v>
      </c>
      <c r="B1094">
        <v>2014</v>
      </c>
      <c r="C1094">
        <v>217124280</v>
      </c>
      <c r="D1094">
        <v>38</v>
      </c>
      <c r="E1094" t="s">
        <v>163</v>
      </c>
      <c r="G1094" t="b">
        <v>0</v>
      </c>
      <c r="H1094" t="b">
        <v>0</v>
      </c>
      <c r="I1094" t="b">
        <v>0</v>
      </c>
      <c r="J1094" t="b">
        <v>0</v>
      </c>
      <c r="K1094" s="2">
        <f>_xlfn.XLOOKUP(B1094,Inflation_Stats!A:A,Inflation_Stats!C:C)*C1094</f>
        <v>294446875.25608492</v>
      </c>
      <c r="L1094">
        <f>IF(Everything_Movies[[#This Row],[letterboxd_million]],1,0)</f>
        <v>0</v>
      </c>
    </row>
    <row r="1095" spans="1:12" hidden="1" x14ac:dyDescent="0.3">
      <c r="A1095" t="s">
        <v>1755</v>
      </c>
      <c r="B1095">
        <v>2008</v>
      </c>
      <c r="C1095">
        <v>195702811</v>
      </c>
      <c r="D1095">
        <v>37</v>
      </c>
      <c r="E1095" t="s">
        <v>163</v>
      </c>
      <c r="F1095">
        <v>3.5</v>
      </c>
      <c r="G1095" t="b">
        <v>0</v>
      </c>
      <c r="H1095" t="b">
        <v>0</v>
      </c>
      <c r="I1095" t="b">
        <v>0</v>
      </c>
      <c r="J1095" t="b">
        <v>0</v>
      </c>
      <c r="K1095" s="2">
        <f>_xlfn.XLOOKUP(B1095,Inflation_Stats!A:A,Inflation_Stats!C:C)*C1095</f>
        <v>294435658.57562596</v>
      </c>
      <c r="L1095">
        <f>IF(Everything_Movies[[#This Row],[letterboxd_million]],1,0)</f>
        <v>0</v>
      </c>
    </row>
    <row r="1096" spans="1:12" hidden="1" x14ac:dyDescent="0.3">
      <c r="A1096" t="s">
        <v>1146</v>
      </c>
      <c r="B1096">
        <v>2005</v>
      </c>
      <c r="C1096">
        <v>177378645</v>
      </c>
      <c r="D1096">
        <v>24</v>
      </c>
      <c r="E1096" t="s">
        <v>163</v>
      </c>
      <c r="G1096" t="b">
        <v>0</v>
      </c>
      <c r="H1096" t="b">
        <v>0</v>
      </c>
      <c r="I1096" t="b">
        <v>0</v>
      </c>
      <c r="J1096" t="b">
        <v>0</v>
      </c>
      <c r="K1096" s="2">
        <f>_xlfn.XLOOKUP(B1096,Inflation_Stats!A:A,Inflation_Stats!C:C)*C1096</f>
        <v>294435253.76819247</v>
      </c>
      <c r="L1096">
        <f>IF(Everything_Movies[[#This Row],[letterboxd_million]],1,0)</f>
        <v>0</v>
      </c>
    </row>
    <row r="1097" spans="1:12" hidden="1" x14ac:dyDescent="0.3">
      <c r="A1097" t="s">
        <v>3329</v>
      </c>
      <c r="B1097">
        <v>2016</v>
      </c>
      <c r="C1097">
        <v>220021259</v>
      </c>
      <c r="D1097">
        <v>40</v>
      </c>
      <c r="E1097" t="s">
        <v>163</v>
      </c>
      <c r="G1097" t="b">
        <v>0</v>
      </c>
      <c r="H1097" t="b">
        <v>0</v>
      </c>
      <c r="I1097" t="b">
        <v>0</v>
      </c>
      <c r="J1097" t="b">
        <v>0</v>
      </c>
      <c r="K1097" s="2">
        <f>_xlfn.XLOOKUP(B1097,Inflation_Stats!A:A,Inflation_Stats!C:C)*C1097</f>
        <v>293949821.85788947</v>
      </c>
      <c r="L1097">
        <f>IF(Everything_Movies[[#This Row],[letterboxd_million]],1,0)</f>
        <v>0</v>
      </c>
    </row>
    <row r="1098" spans="1:12" hidden="1" x14ac:dyDescent="0.3">
      <c r="A1098" t="s">
        <v>4656</v>
      </c>
      <c r="B1098">
        <v>2023</v>
      </c>
      <c r="C1098">
        <v>276148615</v>
      </c>
      <c r="D1098">
        <v>27</v>
      </c>
      <c r="E1098" t="s">
        <v>163</v>
      </c>
      <c r="F1098">
        <v>3.5</v>
      </c>
      <c r="G1098" t="b">
        <v>0</v>
      </c>
      <c r="H1098" t="b">
        <v>0</v>
      </c>
      <c r="I1098" t="b">
        <v>0</v>
      </c>
      <c r="J1098" t="b">
        <v>0</v>
      </c>
      <c r="K1098" s="2">
        <f>_xlfn.XLOOKUP(B1098,Inflation_Stats!A:A,Inflation_Stats!C:C)*C1098</f>
        <v>293818260.27938998</v>
      </c>
      <c r="L1098">
        <f>IF(Everything_Movies[[#This Row],[letterboxd_million]],1,0)</f>
        <v>0</v>
      </c>
    </row>
    <row r="1099" spans="1:12" hidden="1" x14ac:dyDescent="0.3">
      <c r="A1099" t="s">
        <v>6701</v>
      </c>
      <c r="B1099">
        <v>1991</v>
      </c>
      <c r="C1099">
        <v>124033791</v>
      </c>
      <c r="D1099">
        <v>5</v>
      </c>
      <c r="E1099" t="s">
        <v>163</v>
      </c>
      <c r="G1099" t="b">
        <v>0</v>
      </c>
      <c r="H1099" t="b">
        <v>0</v>
      </c>
      <c r="I1099" t="b">
        <v>0</v>
      </c>
      <c r="J1099" t="b">
        <v>0</v>
      </c>
      <c r="K1099" s="2">
        <f>_xlfn.XLOOKUP(B1099,Inflation_Stats!A:A,Inflation_Stats!C:C)*C1099</f>
        <v>293117279.14446592</v>
      </c>
      <c r="L1099">
        <f>IF(Everything_Movies[[#This Row],[letterboxd_million]],1,0)</f>
        <v>0</v>
      </c>
    </row>
    <row r="1100" spans="1:12" hidden="1" x14ac:dyDescent="0.3">
      <c r="A1100" t="s">
        <v>1547</v>
      </c>
      <c r="B1100">
        <v>2007</v>
      </c>
      <c r="C1100">
        <v>187134117</v>
      </c>
      <c r="D1100">
        <v>28</v>
      </c>
      <c r="E1100" t="s">
        <v>163</v>
      </c>
      <c r="G1100" t="b">
        <v>0</v>
      </c>
      <c r="H1100" t="b">
        <v>0</v>
      </c>
      <c r="I1100" t="b">
        <v>0</v>
      </c>
      <c r="J1100" t="b">
        <v>0</v>
      </c>
      <c r="K1100" s="2">
        <f>_xlfn.XLOOKUP(B1100,Inflation_Stats!A:A,Inflation_Stats!C:C)*C1100</f>
        <v>293087329.32343334</v>
      </c>
      <c r="L1100">
        <f>IF(Everything_Movies[[#This Row],[letterboxd_million]],1,0)</f>
        <v>0</v>
      </c>
    </row>
    <row r="1101" spans="1:12" hidden="1" x14ac:dyDescent="0.3">
      <c r="A1101" t="s">
        <v>7868</v>
      </c>
      <c r="B1101">
        <v>1983</v>
      </c>
      <c r="C1101">
        <v>90404800</v>
      </c>
      <c r="D1101">
        <v>4</v>
      </c>
      <c r="E1101" t="s">
        <v>209</v>
      </c>
      <c r="G1101" t="b">
        <v>0</v>
      </c>
      <c r="H1101" t="b">
        <v>0</v>
      </c>
      <c r="I1101" t="b">
        <v>0</v>
      </c>
      <c r="J1101" t="b">
        <v>0</v>
      </c>
      <c r="K1101" s="2">
        <f>_xlfn.XLOOKUP(B1101,Inflation_Stats!A:A,Inflation_Stats!C:C)*C1101</f>
        <v>292484171.79137182</v>
      </c>
      <c r="L1101">
        <f>IF(Everything_Movies[[#This Row],[letterboxd_million]],1,0)</f>
        <v>0</v>
      </c>
    </row>
    <row r="1102" spans="1:12" hidden="1" x14ac:dyDescent="0.3">
      <c r="A1102" t="s">
        <v>5173</v>
      </c>
      <c r="B1102">
        <v>1999</v>
      </c>
      <c r="C1102">
        <v>151493655</v>
      </c>
      <c r="D1102">
        <v>28</v>
      </c>
      <c r="E1102" t="s">
        <v>163</v>
      </c>
      <c r="G1102" t="b">
        <v>0</v>
      </c>
      <c r="H1102" t="b">
        <v>0</v>
      </c>
      <c r="I1102" t="b">
        <v>0</v>
      </c>
      <c r="J1102" t="b">
        <v>0</v>
      </c>
      <c r="K1102" s="2">
        <f>_xlfn.XLOOKUP(B1102,Inflation_Stats!A:A,Inflation_Stats!C:C)*C1102</f>
        <v>292443566.39509892</v>
      </c>
      <c r="L1102">
        <f>IF(Everything_Movies[[#This Row],[letterboxd_million]],1,0)</f>
        <v>0</v>
      </c>
    </row>
    <row r="1103" spans="1:12" hidden="1" x14ac:dyDescent="0.3">
      <c r="A1103" t="s">
        <v>955</v>
      </c>
      <c r="B1103">
        <v>2004</v>
      </c>
      <c r="C1103">
        <v>170268750</v>
      </c>
      <c r="D1103">
        <v>31</v>
      </c>
      <c r="E1103" t="s">
        <v>163</v>
      </c>
      <c r="G1103" t="b">
        <v>0</v>
      </c>
      <c r="H1103" t="b">
        <v>0</v>
      </c>
      <c r="I1103" t="b">
        <v>0</v>
      </c>
      <c r="J1103" t="b">
        <v>0</v>
      </c>
      <c r="K1103" s="2">
        <f>_xlfn.XLOOKUP(B1103,Inflation_Stats!A:A,Inflation_Stats!C:C)*C1103</f>
        <v>291960261.96580392</v>
      </c>
      <c r="L1103">
        <f>IF(Everything_Movies[[#This Row],[letterboxd_million]],1,0)</f>
        <v>0</v>
      </c>
    </row>
    <row r="1104" spans="1:12" hidden="1" x14ac:dyDescent="0.3">
      <c r="A1104" t="s">
        <v>956</v>
      </c>
      <c r="B1104">
        <v>2004</v>
      </c>
      <c r="C1104">
        <v>170128460</v>
      </c>
      <c r="D1104">
        <v>32</v>
      </c>
      <c r="E1104" t="s">
        <v>163</v>
      </c>
      <c r="G1104" t="b">
        <v>0</v>
      </c>
      <c r="H1104" t="b">
        <v>0</v>
      </c>
      <c r="I1104" t="b">
        <v>0</v>
      </c>
      <c r="J1104" t="b">
        <v>0</v>
      </c>
      <c r="K1104" s="2">
        <f>_xlfn.XLOOKUP(B1104,Inflation_Stats!A:A,Inflation_Stats!C:C)*C1104</f>
        <v>291719706.34328842</v>
      </c>
      <c r="L1104">
        <f>IF(Everything_Movies[[#This Row],[letterboxd_million]],1,0)</f>
        <v>0</v>
      </c>
    </row>
    <row r="1105" spans="1:12" hidden="1" x14ac:dyDescent="0.3">
      <c r="A1105" t="s">
        <v>1341</v>
      </c>
      <c r="B1105">
        <v>2006</v>
      </c>
      <c r="C1105">
        <v>181674817</v>
      </c>
      <c r="D1105">
        <v>22</v>
      </c>
      <c r="E1105" t="s">
        <v>163</v>
      </c>
      <c r="G1105" t="b">
        <v>0</v>
      </c>
      <c r="H1105" t="b">
        <v>0</v>
      </c>
      <c r="I1105" t="b">
        <v>0</v>
      </c>
      <c r="J1105" t="b">
        <v>0</v>
      </c>
      <c r="K1105" s="2">
        <f>_xlfn.XLOOKUP(B1105,Inflation_Stats!A:A,Inflation_Stats!C:C)*C1105</f>
        <v>291650461.53956962</v>
      </c>
      <c r="L1105">
        <f>IF(Everything_Movies[[#This Row],[letterboxd_million]],1,0)</f>
        <v>0</v>
      </c>
    </row>
    <row r="1106" spans="1:12" hidden="1" x14ac:dyDescent="0.3">
      <c r="A1106" t="s">
        <v>2543</v>
      </c>
      <c r="B1106">
        <v>2012</v>
      </c>
      <c r="C1106">
        <v>208076205</v>
      </c>
      <c r="D1106">
        <v>38</v>
      </c>
      <c r="E1106" t="s">
        <v>163</v>
      </c>
      <c r="G1106" t="b">
        <v>0</v>
      </c>
      <c r="H1106" t="b">
        <v>0</v>
      </c>
      <c r="I1106" t="b">
        <v>0</v>
      </c>
      <c r="J1106" t="b">
        <v>0</v>
      </c>
      <c r="K1106" s="2">
        <f>_xlfn.XLOOKUP(B1106,Inflation_Stats!A:A,Inflation_Stats!C:C)*C1106</f>
        <v>291278193.25184363</v>
      </c>
      <c r="L1106">
        <f>IF(Everything_Movies[[#This Row],[letterboxd_million]],1,0)</f>
        <v>0</v>
      </c>
    </row>
    <row r="1107" spans="1:12" hidden="1" x14ac:dyDescent="0.3">
      <c r="A1107" t="s">
        <v>2151</v>
      </c>
      <c r="B1107">
        <v>2010</v>
      </c>
      <c r="C1107">
        <v>199006387</v>
      </c>
      <c r="D1107">
        <v>38</v>
      </c>
      <c r="E1107" t="s">
        <v>163</v>
      </c>
      <c r="F1107">
        <v>3</v>
      </c>
      <c r="G1107" t="b">
        <v>0</v>
      </c>
      <c r="H1107" t="b">
        <v>0</v>
      </c>
      <c r="I1107" t="b">
        <v>0</v>
      </c>
      <c r="J1107" t="b">
        <v>0</v>
      </c>
      <c r="K1107" s="2">
        <f>_xlfn.XLOOKUP(B1107,Inflation_Stats!A:A,Inflation_Stats!C:C)*C1107</f>
        <v>291243227.87707645</v>
      </c>
      <c r="L1107">
        <f>IF(Everything_Movies[[#This Row],[letterboxd_million]],1,0)</f>
        <v>0</v>
      </c>
    </row>
    <row r="1108" spans="1:12" hidden="1" x14ac:dyDescent="0.3">
      <c r="A1108" t="s">
        <v>2937</v>
      </c>
      <c r="B1108">
        <v>2014</v>
      </c>
      <c r="C1108">
        <v>214657577</v>
      </c>
      <c r="D1108">
        <v>39</v>
      </c>
      <c r="E1108" t="s">
        <v>163</v>
      </c>
      <c r="G1108" t="b">
        <v>0</v>
      </c>
      <c r="H1108" t="b">
        <v>0</v>
      </c>
      <c r="I1108" t="b">
        <v>0</v>
      </c>
      <c r="J1108" t="b">
        <v>0</v>
      </c>
      <c r="K1108" s="2">
        <f>_xlfn.XLOOKUP(B1108,Inflation_Stats!A:A,Inflation_Stats!C:C)*C1108</f>
        <v>291101726.61340523</v>
      </c>
      <c r="L1108">
        <f>IF(Everything_Movies[[#This Row],[letterboxd_million]],1,0)</f>
        <v>0</v>
      </c>
    </row>
    <row r="1109" spans="1:12" hidden="1" x14ac:dyDescent="0.3">
      <c r="A1109" t="s">
        <v>3911</v>
      </c>
      <c r="B1109">
        <v>2019</v>
      </c>
      <c r="C1109">
        <v>231252591</v>
      </c>
      <c r="D1109">
        <v>38</v>
      </c>
      <c r="E1109" t="s">
        <v>163</v>
      </c>
      <c r="G1109" t="b">
        <v>0</v>
      </c>
      <c r="H1109" t="b">
        <v>0</v>
      </c>
      <c r="I1109" t="b">
        <v>0</v>
      </c>
      <c r="J1109" t="b">
        <v>0</v>
      </c>
      <c r="K1109" s="2">
        <f>_xlfn.XLOOKUP(B1109,Inflation_Stats!A:A,Inflation_Stats!C:C)*C1109</f>
        <v>290850285.90835303</v>
      </c>
      <c r="L1109">
        <f>IF(Everything_Movies[[#This Row],[letterboxd_million]],1,0)</f>
        <v>0</v>
      </c>
    </row>
    <row r="1110" spans="1:12" hidden="1" x14ac:dyDescent="0.3">
      <c r="A1110" t="s">
        <v>8193</v>
      </c>
      <c r="B1110">
        <v>1980</v>
      </c>
      <c r="C1110">
        <v>70687344</v>
      </c>
      <c r="D1110">
        <v>5</v>
      </c>
      <c r="E1110" t="s">
        <v>209</v>
      </c>
      <c r="G1110" t="b">
        <v>0</v>
      </c>
      <c r="H1110" t="b">
        <v>0</v>
      </c>
      <c r="I1110" t="b">
        <v>0</v>
      </c>
      <c r="J1110" t="b">
        <v>0</v>
      </c>
      <c r="K1110" s="2">
        <f>_xlfn.XLOOKUP(B1110,Inflation_Stats!A:A,Inflation_Stats!C:C)*C1110</f>
        <v>290824036.77922738</v>
      </c>
      <c r="L1110">
        <f>IF(Everything_Movies[[#This Row],[letterboxd_million]],1,0)</f>
        <v>0</v>
      </c>
    </row>
    <row r="1111" spans="1:12" hidden="1" x14ac:dyDescent="0.3">
      <c r="A1111" t="s">
        <v>1948</v>
      </c>
      <c r="B1111">
        <v>2009</v>
      </c>
      <c r="C1111">
        <v>193355800</v>
      </c>
      <c r="D1111">
        <v>32</v>
      </c>
      <c r="E1111" t="s">
        <v>163</v>
      </c>
      <c r="G1111" t="b">
        <v>0</v>
      </c>
      <c r="H1111" t="b">
        <v>0</v>
      </c>
      <c r="I1111" t="b">
        <v>0</v>
      </c>
      <c r="J1111" t="b">
        <v>0</v>
      </c>
      <c r="K1111" s="2">
        <f>_xlfn.XLOOKUP(B1111,Inflation_Stats!A:A,Inflation_Stats!C:C)*C1111</f>
        <v>290613957.2214573</v>
      </c>
      <c r="L1111">
        <f>IF(Everything_Movies[[#This Row],[letterboxd_million]],1,0)</f>
        <v>0</v>
      </c>
    </row>
    <row r="1112" spans="1:12" hidden="1" x14ac:dyDescent="0.3">
      <c r="A1112" t="s">
        <v>3131</v>
      </c>
      <c r="B1112">
        <v>2015</v>
      </c>
      <c r="C1112">
        <v>215863606</v>
      </c>
      <c r="D1112">
        <v>36</v>
      </c>
      <c r="E1112" t="s">
        <v>163</v>
      </c>
      <c r="G1112" t="b">
        <v>0</v>
      </c>
      <c r="H1112" t="b">
        <v>0</v>
      </c>
      <c r="I1112" t="b">
        <v>0</v>
      </c>
      <c r="J1112" t="b">
        <v>0</v>
      </c>
      <c r="K1112" s="2">
        <f>_xlfn.XLOOKUP(B1112,Inflation_Stats!A:A,Inflation_Stats!C:C)*C1112</f>
        <v>290413936.81420004</v>
      </c>
      <c r="L1112">
        <f>IF(Everything_Movies[[#This Row],[letterboxd_million]],1,0)</f>
        <v>0</v>
      </c>
    </row>
    <row r="1113" spans="1:12" hidden="1" x14ac:dyDescent="0.3">
      <c r="A1113" t="s">
        <v>3530</v>
      </c>
      <c r="B1113">
        <v>2017</v>
      </c>
      <c r="C1113">
        <v>221600160</v>
      </c>
      <c r="D1113">
        <v>45</v>
      </c>
      <c r="E1113" t="s">
        <v>163</v>
      </c>
      <c r="G1113" t="b">
        <v>0</v>
      </c>
      <c r="H1113" t="b">
        <v>0</v>
      </c>
      <c r="I1113" t="b">
        <v>0</v>
      </c>
      <c r="J1113" t="b">
        <v>0</v>
      </c>
      <c r="K1113" s="2">
        <f>_xlfn.XLOOKUP(B1113,Inflation_Stats!A:A,Inflation_Stats!C:C)*C1113</f>
        <v>289969876.37884533</v>
      </c>
      <c r="L1113">
        <f>IF(Everything_Movies[[#This Row],[letterboxd_million]],1,0)</f>
        <v>0</v>
      </c>
    </row>
    <row r="1114" spans="1:12" hidden="1" x14ac:dyDescent="0.3">
      <c r="A1114" t="s">
        <v>3330</v>
      </c>
      <c r="B1114">
        <v>2016</v>
      </c>
      <c r="C1114">
        <v>216972543</v>
      </c>
      <c r="D1114">
        <v>41</v>
      </c>
      <c r="E1114" t="s">
        <v>163</v>
      </c>
      <c r="F1114">
        <v>2.5</v>
      </c>
      <c r="G1114" t="b">
        <v>0</v>
      </c>
      <c r="H1114" t="b">
        <v>0</v>
      </c>
      <c r="I1114" t="b">
        <v>0</v>
      </c>
      <c r="J1114" t="b">
        <v>0</v>
      </c>
      <c r="K1114" s="2">
        <f>_xlfn.XLOOKUP(B1114,Inflation_Stats!A:A,Inflation_Stats!C:C)*C1114</f>
        <v>289876717.60801649</v>
      </c>
      <c r="L1114">
        <f>IF(Everything_Movies[[#This Row],[letterboxd_million]],1,0)</f>
        <v>0</v>
      </c>
    </row>
    <row r="1115" spans="1:12" hidden="1" x14ac:dyDescent="0.3">
      <c r="A1115" t="s">
        <v>1342</v>
      </c>
      <c r="B1115">
        <v>2006</v>
      </c>
      <c r="C1115">
        <v>180557550</v>
      </c>
      <c r="D1115">
        <v>23</v>
      </c>
      <c r="E1115" t="s">
        <v>163</v>
      </c>
      <c r="G1115" t="b">
        <v>0</v>
      </c>
      <c r="H1115" t="b">
        <v>0</v>
      </c>
      <c r="I1115" t="b">
        <v>0</v>
      </c>
      <c r="J1115" t="b">
        <v>0</v>
      </c>
      <c r="K1115" s="2">
        <f>_xlfn.XLOOKUP(B1115,Inflation_Stats!A:A,Inflation_Stats!C:C)*C1115</f>
        <v>289856864.37737775</v>
      </c>
      <c r="L1115">
        <f>IF(Everything_Movies[[#This Row],[letterboxd_million]],1,0)</f>
        <v>0</v>
      </c>
    </row>
    <row r="1116" spans="1:12" hidden="1" x14ac:dyDescent="0.3">
      <c r="A1116" t="s">
        <v>5174</v>
      </c>
      <c r="B1116">
        <v>1999</v>
      </c>
      <c r="C1116">
        <v>149705852</v>
      </c>
      <c r="D1116">
        <v>29</v>
      </c>
      <c r="E1116" t="s">
        <v>163</v>
      </c>
      <c r="G1116" t="b">
        <v>0</v>
      </c>
      <c r="H1116" t="b">
        <v>0</v>
      </c>
      <c r="I1116" t="b">
        <v>0</v>
      </c>
      <c r="J1116" t="b">
        <v>0</v>
      </c>
      <c r="K1116" s="2">
        <f>_xlfn.XLOOKUP(B1116,Inflation_Stats!A:A,Inflation_Stats!C:C)*C1116</f>
        <v>288992388.94920617</v>
      </c>
      <c r="L1116">
        <f>IF(Everything_Movies[[#This Row],[letterboxd_million]],1,0)</f>
        <v>0</v>
      </c>
    </row>
    <row r="1117" spans="1:12" hidden="1" x14ac:dyDescent="0.3">
      <c r="A1117" t="s">
        <v>4657</v>
      </c>
      <c r="B1117">
        <v>2023</v>
      </c>
      <c r="C1117">
        <v>271433313</v>
      </c>
      <c r="D1117">
        <v>28</v>
      </c>
      <c r="E1117" t="s">
        <v>163</v>
      </c>
      <c r="G1117" t="b">
        <v>0</v>
      </c>
      <c r="H1117" t="b">
        <v>0</v>
      </c>
      <c r="I1117" t="b">
        <v>0</v>
      </c>
      <c r="J1117" t="b">
        <v>0</v>
      </c>
      <c r="K1117" s="2">
        <f>_xlfn.XLOOKUP(B1117,Inflation_Stats!A:A,Inflation_Stats!C:C)*C1117</f>
        <v>288801244.96561795</v>
      </c>
      <c r="L1117">
        <f>IF(Everything_Movies[[#This Row],[letterboxd_million]],1,0)</f>
        <v>0</v>
      </c>
    </row>
    <row r="1118" spans="1:12" hidden="1" x14ac:dyDescent="0.3">
      <c r="A1118" t="s">
        <v>957</v>
      </c>
      <c r="B1118">
        <v>2004</v>
      </c>
      <c r="C1118">
        <v>168423227</v>
      </c>
      <c r="D1118">
        <v>33</v>
      </c>
      <c r="E1118" t="s">
        <v>163</v>
      </c>
      <c r="G1118" t="b">
        <v>0</v>
      </c>
      <c r="H1118" t="b">
        <v>0</v>
      </c>
      <c r="I1118" t="b">
        <v>0</v>
      </c>
      <c r="J1118" t="b">
        <v>0</v>
      </c>
      <c r="K1118" s="2">
        <f>_xlfn.XLOOKUP(B1118,Inflation_Stats!A:A,Inflation_Stats!C:C)*C1118</f>
        <v>288795738.94825715</v>
      </c>
      <c r="L1118">
        <f>IF(Everything_Movies[[#This Row],[letterboxd_million]],1,0)</f>
        <v>0</v>
      </c>
    </row>
    <row r="1119" spans="1:12" hidden="1" x14ac:dyDescent="0.3">
      <c r="A1119" t="s">
        <v>2938</v>
      </c>
      <c r="B1119">
        <v>2014</v>
      </c>
      <c r="C1119">
        <v>212902372</v>
      </c>
      <c r="D1119">
        <v>40</v>
      </c>
      <c r="E1119" t="s">
        <v>163</v>
      </c>
      <c r="G1119" t="b">
        <v>0</v>
      </c>
      <c r="H1119" t="b">
        <v>0</v>
      </c>
      <c r="I1119" t="b">
        <v>0</v>
      </c>
      <c r="J1119" t="b">
        <v>0</v>
      </c>
      <c r="K1119" s="2">
        <f>_xlfn.XLOOKUP(B1119,Inflation_Stats!A:A,Inflation_Stats!C:C)*C1119</f>
        <v>288721455.61062354</v>
      </c>
      <c r="L1119">
        <f>IF(Everything_Movies[[#This Row],[letterboxd_million]],1,0)</f>
        <v>0</v>
      </c>
    </row>
    <row r="1120" spans="1:12" hidden="1" x14ac:dyDescent="0.3">
      <c r="A1120" t="s">
        <v>8304</v>
      </c>
      <c r="B1120">
        <v>1979</v>
      </c>
      <c r="C1120">
        <v>61801971</v>
      </c>
      <c r="D1120">
        <v>11</v>
      </c>
      <c r="E1120" t="s">
        <v>209</v>
      </c>
      <c r="G1120" t="b">
        <v>0</v>
      </c>
      <c r="H1120" t="b">
        <v>0</v>
      </c>
      <c r="I1120" t="b">
        <v>0</v>
      </c>
      <c r="J1120" t="b">
        <v>0</v>
      </c>
      <c r="K1120" s="2">
        <f>_xlfn.XLOOKUP(B1120,Inflation_Stats!A:A,Inflation_Stats!C:C)*C1120</f>
        <v>288085148.77177161</v>
      </c>
      <c r="L1120">
        <f>IF(Everything_Movies[[#This Row],[letterboxd_million]],1,0)</f>
        <v>0</v>
      </c>
    </row>
    <row r="1121" spans="1:12" hidden="1" x14ac:dyDescent="0.3">
      <c r="A1121" t="s">
        <v>760</v>
      </c>
      <c r="B1121">
        <v>2003</v>
      </c>
      <c r="C1121">
        <v>164729679</v>
      </c>
      <c r="D1121">
        <v>33</v>
      </c>
      <c r="E1121" t="s">
        <v>163</v>
      </c>
      <c r="G1121" t="b">
        <v>0</v>
      </c>
      <c r="H1121" t="b">
        <v>0</v>
      </c>
      <c r="I1121" t="b">
        <v>0</v>
      </c>
      <c r="J1121" t="b">
        <v>0</v>
      </c>
      <c r="K1121" s="2">
        <f>_xlfn.XLOOKUP(B1121,Inflation_Stats!A:A,Inflation_Stats!C:C)*C1121</f>
        <v>287829188.37917149</v>
      </c>
      <c r="L1121">
        <f>IF(Everything_Movies[[#This Row],[letterboxd_million]],1,0)</f>
        <v>0</v>
      </c>
    </row>
    <row r="1122" spans="1:12" hidden="1" x14ac:dyDescent="0.3">
      <c r="A1122" t="s">
        <v>1548</v>
      </c>
      <c r="B1122">
        <v>2007</v>
      </c>
      <c r="C1122">
        <v>183658498</v>
      </c>
      <c r="D1122">
        <v>29</v>
      </c>
      <c r="E1122" t="s">
        <v>163</v>
      </c>
      <c r="G1122" t="b">
        <v>0</v>
      </c>
      <c r="H1122" t="b">
        <v>0</v>
      </c>
      <c r="I1122" t="b">
        <v>0</v>
      </c>
      <c r="J1122" t="b">
        <v>0</v>
      </c>
      <c r="K1122" s="2">
        <f>_xlfn.XLOOKUP(B1122,Inflation_Stats!A:A,Inflation_Stats!C:C)*C1122</f>
        <v>287643854.30783379</v>
      </c>
      <c r="L1122">
        <f>IF(Everything_Movies[[#This Row],[letterboxd_million]],1,0)</f>
        <v>0</v>
      </c>
    </row>
    <row r="1123" spans="1:12" hidden="1" x14ac:dyDescent="0.3">
      <c r="A1123" t="s">
        <v>8194</v>
      </c>
      <c r="B1123">
        <v>1980</v>
      </c>
      <c r="C1123">
        <v>69847348</v>
      </c>
      <c r="D1123">
        <v>6</v>
      </c>
      <c r="E1123" t="s">
        <v>209</v>
      </c>
      <c r="G1123" t="b">
        <v>0</v>
      </c>
      <c r="H1123" t="b">
        <v>0</v>
      </c>
      <c r="I1123" t="b">
        <v>0</v>
      </c>
      <c r="J1123" t="b">
        <v>0</v>
      </c>
      <c r="K1123" s="2">
        <f>_xlfn.XLOOKUP(B1123,Inflation_Stats!A:A,Inflation_Stats!C:C)*C1123</f>
        <v>287368099.49576682</v>
      </c>
      <c r="L1123">
        <f>IF(Everything_Movies[[#This Row],[letterboxd_million]],1,0)</f>
        <v>0</v>
      </c>
    </row>
    <row r="1124" spans="1:12" hidden="1" x14ac:dyDescent="0.3">
      <c r="A1124" t="s">
        <v>761</v>
      </c>
      <c r="B1124">
        <v>2003</v>
      </c>
      <c r="C1124">
        <v>164433867</v>
      </c>
      <c r="D1124">
        <v>34</v>
      </c>
      <c r="E1124" t="s">
        <v>163</v>
      </c>
      <c r="F1124">
        <v>3</v>
      </c>
      <c r="G1124" t="b">
        <v>0</v>
      </c>
      <c r="H1124" t="b">
        <v>0</v>
      </c>
      <c r="I1124" t="b">
        <v>0</v>
      </c>
      <c r="J1124" t="b">
        <v>0</v>
      </c>
      <c r="K1124" s="2">
        <f>_xlfn.XLOOKUP(B1124,Inflation_Stats!A:A,Inflation_Stats!C:C)*C1124</f>
        <v>287312321.42241126</v>
      </c>
      <c r="L1124">
        <f>IF(Everything_Movies[[#This Row],[letterboxd_million]],1,0)</f>
        <v>0</v>
      </c>
    </row>
    <row r="1125" spans="1:12" hidden="1" x14ac:dyDescent="0.3">
      <c r="A1125" t="s">
        <v>2939</v>
      </c>
      <c r="B1125">
        <v>2014</v>
      </c>
      <c r="C1125">
        <v>211817906</v>
      </c>
      <c r="D1125">
        <v>41</v>
      </c>
      <c r="E1125" t="s">
        <v>163</v>
      </c>
      <c r="G1125" t="b">
        <v>0</v>
      </c>
      <c r="H1125" t="b">
        <v>0</v>
      </c>
      <c r="I1125" t="b">
        <v>0</v>
      </c>
      <c r="J1125" t="b">
        <v>0</v>
      </c>
      <c r="K1125" s="2">
        <f>_xlfn.XLOOKUP(B1125,Inflation_Stats!A:A,Inflation_Stats!C:C)*C1125</f>
        <v>287250788.09696972</v>
      </c>
      <c r="L1125">
        <f>IF(Everything_Movies[[#This Row],[letterboxd_million]],1,0)</f>
        <v>0</v>
      </c>
    </row>
    <row r="1126" spans="1:12" hidden="1" x14ac:dyDescent="0.3">
      <c r="A1126" t="s">
        <v>189</v>
      </c>
      <c r="B1126">
        <v>2000</v>
      </c>
      <c r="C1126">
        <v>152699946</v>
      </c>
      <c r="D1126">
        <v>28</v>
      </c>
      <c r="E1126" t="s">
        <v>163</v>
      </c>
      <c r="G1126" t="b">
        <v>0</v>
      </c>
      <c r="H1126" t="b">
        <v>0</v>
      </c>
      <c r="I1126" t="b">
        <v>0</v>
      </c>
      <c r="J1126" t="b">
        <v>0</v>
      </c>
      <c r="K1126" s="2">
        <f>_xlfn.XLOOKUP(B1126,Inflation_Stats!A:A,Inflation_Stats!C:C)*C1126</f>
        <v>287022582.52360433</v>
      </c>
      <c r="L1126">
        <f>IF(Everything_Movies[[#This Row],[letterboxd_million]],1,0)</f>
        <v>0</v>
      </c>
    </row>
    <row r="1127" spans="1:12" hidden="1" x14ac:dyDescent="0.3">
      <c r="A1127" t="s">
        <v>4658</v>
      </c>
      <c r="B1127">
        <v>2023</v>
      </c>
      <c r="C1127">
        <v>269667073</v>
      </c>
      <c r="D1127">
        <v>29</v>
      </c>
      <c r="E1127" t="s">
        <v>163</v>
      </c>
      <c r="G1127" t="b">
        <v>0</v>
      </c>
      <c r="H1127" t="b">
        <v>0</v>
      </c>
      <c r="I1127" t="b">
        <v>0</v>
      </c>
      <c r="J1127" t="b">
        <v>0</v>
      </c>
      <c r="K1127" s="2">
        <f>_xlfn.XLOOKUP(B1127,Inflation_Stats!A:A,Inflation_Stats!C:C)*C1127</f>
        <v>286921990.33297795</v>
      </c>
      <c r="L1127">
        <f>IF(Everything_Movies[[#This Row],[letterboxd_million]],1,0)</f>
        <v>0</v>
      </c>
    </row>
    <row r="1128" spans="1:12" hidden="1" x14ac:dyDescent="0.3">
      <c r="A1128" t="s">
        <v>958</v>
      </c>
      <c r="B1128">
        <v>2004</v>
      </c>
      <c r="C1128">
        <v>167298192</v>
      </c>
      <c r="D1128">
        <v>34</v>
      </c>
      <c r="E1128" t="s">
        <v>163</v>
      </c>
      <c r="G1128" t="b">
        <v>0</v>
      </c>
      <c r="H1128" t="b">
        <v>0</v>
      </c>
      <c r="I1128" t="b">
        <v>0</v>
      </c>
      <c r="J1128" t="b">
        <v>0</v>
      </c>
      <c r="K1128" s="2">
        <f>_xlfn.XLOOKUP(B1128,Inflation_Stats!A:A,Inflation_Stats!C:C)*C1128</f>
        <v>286866638.55067569</v>
      </c>
      <c r="L1128">
        <f>IF(Everything_Movies[[#This Row],[letterboxd_million]],1,0)</f>
        <v>0</v>
      </c>
    </row>
    <row r="1129" spans="1:12" hidden="1" x14ac:dyDescent="0.3">
      <c r="A1129" t="s">
        <v>1343</v>
      </c>
      <c r="B1129">
        <v>2006</v>
      </c>
      <c r="C1129">
        <v>178281554</v>
      </c>
      <c r="D1129">
        <v>24</v>
      </c>
      <c r="E1129" t="s">
        <v>163</v>
      </c>
      <c r="F1129">
        <v>2.5</v>
      </c>
      <c r="G1129" t="b">
        <v>0</v>
      </c>
      <c r="H1129" t="b">
        <v>0</v>
      </c>
      <c r="I1129" t="b">
        <v>0</v>
      </c>
      <c r="J1129" t="b">
        <v>0</v>
      </c>
      <c r="K1129" s="2">
        <f>_xlfn.XLOOKUP(B1129,Inflation_Stats!A:A,Inflation_Stats!C:C)*C1129</f>
        <v>286203109.30651277</v>
      </c>
      <c r="L1129">
        <f>IF(Everything_Movies[[#This Row],[letterboxd_million]],1,0)</f>
        <v>0</v>
      </c>
    </row>
    <row r="1130" spans="1:12" hidden="1" x14ac:dyDescent="0.3">
      <c r="A1130" t="s">
        <v>1344</v>
      </c>
      <c r="B1130">
        <v>2006</v>
      </c>
      <c r="C1130">
        <v>178262620</v>
      </c>
      <c r="D1130">
        <v>25</v>
      </c>
      <c r="E1130" t="s">
        <v>163</v>
      </c>
      <c r="G1130" t="b">
        <v>0</v>
      </c>
      <c r="H1130" t="b">
        <v>0</v>
      </c>
      <c r="I1130" t="b">
        <v>0</v>
      </c>
      <c r="J1130" t="b">
        <v>0</v>
      </c>
      <c r="K1130" s="2">
        <f>_xlfn.XLOOKUP(B1130,Inflation_Stats!A:A,Inflation_Stats!C:C)*C1130</f>
        <v>286172713.73529392</v>
      </c>
      <c r="L1130">
        <f>IF(Everything_Movies[[#This Row],[letterboxd_million]],1,0)</f>
        <v>0</v>
      </c>
    </row>
    <row r="1131" spans="1:12" hidden="1" x14ac:dyDescent="0.3">
      <c r="A1131" t="s">
        <v>5025</v>
      </c>
      <c r="B1131">
        <v>2025</v>
      </c>
      <c r="C1131">
        <v>285330814</v>
      </c>
      <c r="D1131">
        <v>13</v>
      </c>
      <c r="E1131" t="s">
        <v>163</v>
      </c>
      <c r="G1131" t="b">
        <v>0</v>
      </c>
      <c r="H1131" t="b">
        <v>0</v>
      </c>
      <c r="I1131" t="b">
        <v>0</v>
      </c>
      <c r="J1131" t="b">
        <v>0</v>
      </c>
      <c r="K1131" s="2">
        <f>_xlfn.XLOOKUP(B1131,Inflation_Stats!A:A,Inflation_Stats!C:C)*C1131</f>
        <v>285330814</v>
      </c>
      <c r="L1131">
        <f>IF(Everything_Movies[[#This Row],[letterboxd_million]],1,0)</f>
        <v>0</v>
      </c>
    </row>
    <row r="1132" spans="1:12" hidden="1" x14ac:dyDescent="0.3">
      <c r="A1132" t="s">
        <v>3531</v>
      </c>
      <c r="B1132">
        <v>2017</v>
      </c>
      <c r="C1132">
        <v>217776646</v>
      </c>
      <c r="D1132">
        <v>46</v>
      </c>
      <c r="E1132" t="s">
        <v>163</v>
      </c>
      <c r="G1132" t="b">
        <v>0</v>
      </c>
      <c r="H1132" t="b">
        <v>0</v>
      </c>
      <c r="I1132" t="b">
        <v>0</v>
      </c>
      <c r="J1132" t="b">
        <v>0</v>
      </c>
      <c r="K1132" s="2">
        <f>_xlfn.XLOOKUP(B1132,Inflation_Stats!A:A,Inflation_Stats!C:C)*C1132</f>
        <v>284966703.62882209</v>
      </c>
      <c r="L1132">
        <f>IF(Everything_Movies[[#This Row],[letterboxd_million]],1,0)</f>
        <v>0</v>
      </c>
    </row>
    <row r="1133" spans="1:12" hidden="1" x14ac:dyDescent="0.3">
      <c r="A1133" t="s">
        <v>3912</v>
      </c>
      <c r="B1133">
        <v>2019</v>
      </c>
      <c r="C1133">
        <v>225918798</v>
      </c>
      <c r="D1133">
        <v>39</v>
      </c>
      <c r="E1133" t="s">
        <v>163</v>
      </c>
      <c r="G1133" t="b">
        <v>0</v>
      </c>
      <c r="H1133" t="b">
        <v>0</v>
      </c>
      <c r="I1133" t="b">
        <v>0</v>
      </c>
      <c r="J1133" t="b">
        <v>0</v>
      </c>
      <c r="K1133" s="2">
        <f>_xlfn.XLOOKUP(B1133,Inflation_Stats!A:A,Inflation_Stats!C:C)*C1133</f>
        <v>284141884.44864368</v>
      </c>
      <c r="L1133">
        <f>IF(Everything_Movies[[#This Row],[letterboxd_million]],1,0)</f>
        <v>0</v>
      </c>
    </row>
    <row r="1134" spans="1:12" hidden="1" x14ac:dyDescent="0.3">
      <c r="A1134" t="s">
        <v>3913</v>
      </c>
      <c r="B1134">
        <v>2019</v>
      </c>
      <c r="C1134">
        <v>225508210</v>
      </c>
      <c r="D1134">
        <v>40</v>
      </c>
      <c r="E1134" t="s">
        <v>163</v>
      </c>
      <c r="F1134">
        <v>4</v>
      </c>
      <c r="G1134" t="b">
        <v>0</v>
      </c>
      <c r="H1134" t="b">
        <v>1</v>
      </c>
      <c r="I1134" t="b">
        <v>0</v>
      </c>
      <c r="J1134" t="b">
        <v>1</v>
      </c>
      <c r="K1134" s="2">
        <f>_xlfn.XLOOKUP(B1134,Inflation_Stats!A:A,Inflation_Stats!C:C)*C1134</f>
        <v>283625480.99269044</v>
      </c>
      <c r="L1134">
        <f>IF(Everything_Movies[[#This Row],[letterboxd_million]],1,0)</f>
        <v>1</v>
      </c>
    </row>
    <row r="1135" spans="1:12" hidden="1" x14ac:dyDescent="0.3">
      <c r="A1135" t="s">
        <v>4460</v>
      </c>
      <c r="B1135">
        <v>2022</v>
      </c>
      <c r="C1135">
        <v>250162278</v>
      </c>
      <c r="D1135">
        <v>17</v>
      </c>
      <c r="E1135" t="s">
        <v>163</v>
      </c>
      <c r="F1135">
        <v>3.5</v>
      </c>
      <c r="G1135" t="b">
        <v>0</v>
      </c>
      <c r="H1135" t="b">
        <v>0</v>
      </c>
      <c r="I1135" t="b">
        <v>0</v>
      </c>
      <c r="J1135" t="b">
        <v>0</v>
      </c>
      <c r="K1135" s="2">
        <f>_xlfn.XLOOKUP(B1135,Inflation_Stats!A:A,Inflation_Stats!C:C)*C1135</f>
        <v>283470157.01891494</v>
      </c>
      <c r="L1135">
        <f>IF(Everything_Movies[[#This Row],[letterboxd_million]],1,0)</f>
        <v>0</v>
      </c>
    </row>
    <row r="1136" spans="1:12" hidden="1" x14ac:dyDescent="0.3">
      <c r="A1136" t="s">
        <v>3331</v>
      </c>
      <c r="B1136">
        <v>2016</v>
      </c>
      <c r="C1136">
        <v>211952420</v>
      </c>
      <c r="D1136">
        <v>42</v>
      </c>
      <c r="E1136" t="s">
        <v>163</v>
      </c>
      <c r="G1136" t="b">
        <v>0</v>
      </c>
      <c r="H1136" t="b">
        <v>0</v>
      </c>
      <c r="I1136" t="b">
        <v>0</v>
      </c>
      <c r="J1136" t="b">
        <v>0</v>
      </c>
      <c r="K1136" s="2">
        <f>_xlfn.XLOOKUP(B1136,Inflation_Stats!A:A,Inflation_Stats!C:C)*C1136</f>
        <v>283169800.88432533</v>
      </c>
      <c r="L1136">
        <f>IF(Everything_Movies[[#This Row],[letterboxd_million]],1,0)</f>
        <v>0</v>
      </c>
    </row>
    <row r="1137" spans="1:12" hidden="1" x14ac:dyDescent="0.3">
      <c r="A1137" t="s">
        <v>6117</v>
      </c>
      <c r="B1137">
        <v>1994</v>
      </c>
      <c r="C1137">
        <v>130531208</v>
      </c>
      <c r="D1137">
        <v>5</v>
      </c>
      <c r="E1137" t="s">
        <v>163</v>
      </c>
      <c r="G1137" t="b">
        <v>0</v>
      </c>
      <c r="H1137" t="b">
        <v>0</v>
      </c>
      <c r="I1137" t="b">
        <v>0</v>
      </c>
      <c r="J1137" t="b">
        <v>0</v>
      </c>
      <c r="K1137" s="2">
        <f>_xlfn.XLOOKUP(B1137,Inflation_Stats!A:A,Inflation_Stats!C:C)*C1137</f>
        <v>283120473.82068926</v>
      </c>
      <c r="L1137">
        <f>IF(Everything_Movies[[#This Row],[letterboxd_million]],1,0)</f>
        <v>0</v>
      </c>
    </row>
    <row r="1138" spans="1:12" hidden="1" x14ac:dyDescent="0.3">
      <c r="A1138" t="s">
        <v>4266</v>
      </c>
      <c r="B1138">
        <v>2021</v>
      </c>
      <c r="C1138">
        <v>233503234</v>
      </c>
      <c r="D1138">
        <v>17</v>
      </c>
      <c r="E1138" t="s">
        <v>163</v>
      </c>
      <c r="F1138">
        <v>3.5</v>
      </c>
      <c r="G1138" t="b">
        <v>0</v>
      </c>
      <c r="H1138" t="b">
        <v>0</v>
      </c>
      <c r="I1138" t="b">
        <v>0</v>
      </c>
      <c r="J1138" t="b">
        <v>1</v>
      </c>
      <c r="K1138" s="2">
        <f>_xlfn.XLOOKUP(B1138,Inflation_Stats!A:A,Inflation_Stats!C:C)*C1138</f>
        <v>283114556.12365651</v>
      </c>
      <c r="L1138">
        <f>IF(Everything_Movies[[#This Row],[letterboxd_million]],1,0)</f>
        <v>1</v>
      </c>
    </row>
    <row r="1139" spans="1:12" hidden="1" x14ac:dyDescent="0.3">
      <c r="A1139" t="s">
        <v>2129</v>
      </c>
      <c r="B1139">
        <v>1984</v>
      </c>
      <c r="C1139">
        <v>90828635</v>
      </c>
      <c r="D1139">
        <v>5</v>
      </c>
      <c r="E1139" t="s">
        <v>209</v>
      </c>
      <c r="F1139">
        <v>3.5</v>
      </c>
      <c r="G1139" t="b">
        <v>0</v>
      </c>
      <c r="H1139" t="b">
        <v>0</v>
      </c>
      <c r="I1139" t="b">
        <v>0</v>
      </c>
      <c r="J1139" t="b">
        <v>0</v>
      </c>
      <c r="K1139" s="2">
        <f>_xlfn.XLOOKUP(B1139,Inflation_Stats!A:A,Inflation_Stats!C:C)*C1139</f>
        <v>283097681.64853656</v>
      </c>
      <c r="L1139">
        <f>IF(Everything_Movies[[#This Row],[letterboxd_million]],1,0)</f>
        <v>0</v>
      </c>
    </row>
    <row r="1140" spans="1:12" hidden="1" x14ac:dyDescent="0.3">
      <c r="A1140" t="s">
        <v>2739</v>
      </c>
      <c r="B1140">
        <v>2013</v>
      </c>
      <c r="C1140">
        <v>205637183</v>
      </c>
      <c r="D1140">
        <v>38</v>
      </c>
      <c r="E1140" t="s">
        <v>163</v>
      </c>
      <c r="G1140" t="b">
        <v>0</v>
      </c>
      <c r="H1140" t="b">
        <v>0</v>
      </c>
      <c r="I1140" t="b">
        <v>0</v>
      </c>
      <c r="J1140" t="b">
        <v>0</v>
      </c>
      <c r="K1140" s="2">
        <f>_xlfn.XLOOKUP(B1140,Inflation_Stats!A:A,Inflation_Stats!C:C)*C1140</f>
        <v>283052012.24098897</v>
      </c>
      <c r="L1140">
        <f>IF(Everything_Movies[[#This Row],[letterboxd_million]],1,0)</f>
        <v>0</v>
      </c>
    </row>
    <row r="1141" spans="1:12" hidden="1" x14ac:dyDescent="0.3">
      <c r="A1141" t="s">
        <v>6702</v>
      </c>
      <c r="B1141">
        <v>1991</v>
      </c>
      <c r="C1141">
        <v>119658146</v>
      </c>
      <c r="D1141">
        <v>6</v>
      </c>
      <c r="E1141" t="s">
        <v>163</v>
      </c>
      <c r="G1141" t="b">
        <v>0</v>
      </c>
      <c r="H1141" t="b">
        <v>0</v>
      </c>
      <c r="I1141" t="b">
        <v>0</v>
      </c>
      <c r="J1141" t="b">
        <v>0</v>
      </c>
      <c r="K1141" s="2">
        <f>_xlfn.XLOOKUP(B1141,Inflation_Stats!A:A,Inflation_Stats!C:C)*C1141</f>
        <v>282776732.85815525</v>
      </c>
      <c r="L1141">
        <f>IF(Everything_Movies[[#This Row],[letterboxd_million]],1,0)</f>
        <v>0</v>
      </c>
    </row>
    <row r="1142" spans="1:12" hidden="1" x14ac:dyDescent="0.3">
      <c r="A1142" t="s">
        <v>2740</v>
      </c>
      <c r="B1142">
        <v>2013</v>
      </c>
      <c r="C1142">
        <v>205366737</v>
      </c>
      <c r="D1142">
        <v>39</v>
      </c>
      <c r="E1142" t="s">
        <v>163</v>
      </c>
      <c r="F1142">
        <v>2.5</v>
      </c>
      <c r="G1142" t="b">
        <v>0</v>
      </c>
      <c r="H1142" t="b">
        <v>0</v>
      </c>
      <c r="I1142" t="b">
        <v>0</v>
      </c>
      <c r="J1142" t="b">
        <v>0</v>
      </c>
      <c r="K1142" s="2">
        <f>_xlfn.XLOOKUP(B1142,Inflation_Stats!A:A,Inflation_Stats!C:C)*C1142</f>
        <v>282679753.27796608</v>
      </c>
      <c r="L1142">
        <f>IF(Everything_Movies[[#This Row],[letterboxd_million]],1,0)</f>
        <v>0</v>
      </c>
    </row>
    <row r="1143" spans="1:12" hidden="1" x14ac:dyDescent="0.3">
      <c r="A1143" t="s">
        <v>4706</v>
      </c>
      <c r="B1143">
        <v>1985</v>
      </c>
      <c r="C1143">
        <v>94175854</v>
      </c>
      <c r="D1143">
        <v>5</v>
      </c>
      <c r="E1143" t="s">
        <v>209</v>
      </c>
      <c r="G1143" t="b">
        <v>0</v>
      </c>
      <c r="H1143" t="b">
        <v>0</v>
      </c>
      <c r="I1143" t="b">
        <v>0</v>
      </c>
      <c r="J1143" t="b">
        <v>0</v>
      </c>
      <c r="K1143" s="2">
        <f>_xlfn.XLOOKUP(B1143,Inflation_Stats!A:A,Inflation_Stats!C:C)*C1143</f>
        <v>282512419.72277105</v>
      </c>
      <c r="L1143">
        <f>IF(Everything_Movies[[#This Row],[letterboxd_million]],1,0)</f>
        <v>0</v>
      </c>
    </row>
    <row r="1144" spans="1:12" hidden="1" x14ac:dyDescent="0.3">
      <c r="A1144" t="s">
        <v>6309</v>
      </c>
      <c r="B1144">
        <v>1993</v>
      </c>
      <c r="C1144">
        <v>126760065</v>
      </c>
      <c r="D1144">
        <v>5</v>
      </c>
      <c r="E1144" t="s">
        <v>163</v>
      </c>
      <c r="F1144">
        <v>4</v>
      </c>
      <c r="G1144" t="b">
        <v>0</v>
      </c>
      <c r="H1144" t="b">
        <v>0</v>
      </c>
      <c r="I1144" t="b">
        <v>0</v>
      </c>
      <c r="J1144" t="b">
        <v>0</v>
      </c>
      <c r="K1144" s="2">
        <f>_xlfn.XLOOKUP(B1144,Inflation_Stats!A:A,Inflation_Stats!C:C)*C1144</f>
        <v>282364318.92424214</v>
      </c>
      <c r="L1144">
        <f>IF(Everything_Movies[[#This Row],[letterboxd_million]],1,0)</f>
        <v>0</v>
      </c>
    </row>
    <row r="1145" spans="1:12" hidden="1" x14ac:dyDescent="0.3">
      <c r="A1145" t="s">
        <v>2544</v>
      </c>
      <c r="B1145">
        <v>2012</v>
      </c>
      <c r="C1145">
        <v>201585328</v>
      </c>
      <c r="D1145">
        <v>39</v>
      </c>
      <c r="E1145" t="s">
        <v>163</v>
      </c>
      <c r="F1145">
        <v>3.5</v>
      </c>
      <c r="G1145" t="b">
        <v>0</v>
      </c>
      <c r="H1145" t="b">
        <v>0</v>
      </c>
      <c r="I1145" t="b">
        <v>0</v>
      </c>
      <c r="J1145" t="b">
        <v>1</v>
      </c>
      <c r="K1145" s="2">
        <f>_xlfn.XLOOKUP(B1145,Inflation_Stats!A:A,Inflation_Stats!C:C)*C1145</f>
        <v>282191854.30607158</v>
      </c>
      <c r="L1145">
        <f>IF(Everything_Movies[[#This Row],[letterboxd_million]],1,0)</f>
        <v>1</v>
      </c>
    </row>
    <row r="1146" spans="1:12" hidden="1" x14ac:dyDescent="0.3">
      <c r="A1146" t="s">
        <v>5729</v>
      </c>
      <c r="B1146">
        <v>1996</v>
      </c>
      <c r="C1146">
        <v>136492681</v>
      </c>
      <c r="D1146">
        <v>5</v>
      </c>
      <c r="E1146" t="s">
        <v>163</v>
      </c>
      <c r="G1146" t="b">
        <v>0</v>
      </c>
      <c r="H1146" t="b">
        <v>0</v>
      </c>
      <c r="I1146" t="b">
        <v>0</v>
      </c>
      <c r="J1146" t="b">
        <v>0</v>
      </c>
      <c r="K1146" s="2">
        <f>_xlfn.XLOOKUP(B1146,Inflation_Stats!A:A,Inflation_Stats!C:C)*C1146</f>
        <v>281236687.83941495</v>
      </c>
      <c r="L1146">
        <f>IF(Everything_Movies[[#This Row],[letterboxd_million]],1,0)</f>
        <v>0</v>
      </c>
    </row>
    <row r="1147" spans="1:12" hidden="1" x14ac:dyDescent="0.3">
      <c r="A1147" t="s">
        <v>3132</v>
      </c>
      <c r="B1147">
        <v>2015</v>
      </c>
      <c r="C1147">
        <v>209035668</v>
      </c>
      <c r="D1147">
        <v>37</v>
      </c>
      <c r="E1147" t="s">
        <v>163</v>
      </c>
      <c r="G1147" t="b">
        <v>0</v>
      </c>
      <c r="H1147" t="b">
        <v>0</v>
      </c>
      <c r="I1147" t="b">
        <v>0</v>
      </c>
      <c r="J1147" t="b">
        <v>0</v>
      </c>
      <c r="K1147" s="2">
        <f>_xlfn.XLOOKUP(B1147,Inflation_Stats!A:A,Inflation_Stats!C:C)*C1147</f>
        <v>281227912.39976829</v>
      </c>
      <c r="L1147">
        <f>IF(Everything_Movies[[#This Row],[letterboxd_million]],1,0)</f>
        <v>0</v>
      </c>
    </row>
    <row r="1148" spans="1:12" hidden="1" x14ac:dyDescent="0.3">
      <c r="A1148" t="s">
        <v>762</v>
      </c>
      <c r="B1148">
        <v>2003</v>
      </c>
      <c r="C1148">
        <v>160846332</v>
      </c>
      <c r="D1148">
        <v>35</v>
      </c>
      <c r="E1148" t="s">
        <v>163</v>
      </c>
      <c r="F1148">
        <v>3.5</v>
      </c>
      <c r="G1148" t="b">
        <v>0</v>
      </c>
      <c r="H1148" t="b">
        <v>0</v>
      </c>
      <c r="I1148" t="b">
        <v>0</v>
      </c>
      <c r="J1148" t="b">
        <v>1</v>
      </c>
      <c r="K1148" s="2">
        <f>_xlfn.XLOOKUP(B1148,Inflation_Stats!A:A,Inflation_Stats!C:C)*C1148</f>
        <v>281043886.4105767</v>
      </c>
      <c r="L1148">
        <f>IF(Everything_Movies[[#This Row],[letterboxd_million]],1,0)</f>
        <v>1</v>
      </c>
    </row>
    <row r="1149" spans="1:12" hidden="1" x14ac:dyDescent="0.3">
      <c r="A1149" t="s">
        <v>5730</v>
      </c>
      <c r="B1149">
        <v>1996</v>
      </c>
      <c r="C1149">
        <v>136189294</v>
      </c>
      <c r="D1149">
        <v>6</v>
      </c>
      <c r="E1149" t="s">
        <v>163</v>
      </c>
      <c r="G1149" t="b">
        <v>0</v>
      </c>
      <c r="H1149" t="b">
        <v>0</v>
      </c>
      <c r="I1149" t="b">
        <v>0</v>
      </c>
      <c r="J1149" t="b">
        <v>0</v>
      </c>
      <c r="K1149" s="2">
        <f>_xlfn.XLOOKUP(B1149,Inflation_Stats!A:A,Inflation_Stats!C:C)*C1149</f>
        <v>280611573.33226025</v>
      </c>
      <c r="L1149">
        <f>IF(Everything_Movies[[#This Row],[letterboxd_million]],1,0)</f>
        <v>0</v>
      </c>
    </row>
    <row r="1150" spans="1:12" hidden="1" x14ac:dyDescent="0.3">
      <c r="A1150" t="s">
        <v>190</v>
      </c>
      <c r="B1150">
        <v>2000</v>
      </c>
      <c r="C1150">
        <v>149270999</v>
      </c>
      <c r="D1150">
        <v>29</v>
      </c>
      <c r="E1150" t="s">
        <v>163</v>
      </c>
      <c r="G1150" t="b">
        <v>0</v>
      </c>
      <c r="H1150" t="b">
        <v>0</v>
      </c>
      <c r="I1150" t="b">
        <v>0</v>
      </c>
      <c r="J1150" t="b">
        <v>0</v>
      </c>
      <c r="K1150" s="2">
        <f>_xlfn.XLOOKUP(B1150,Inflation_Stats!A:A,Inflation_Stats!C:C)*C1150</f>
        <v>280577359.39774567</v>
      </c>
      <c r="L1150">
        <f>IF(Everything_Movies[[#This Row],[letterboxd_million]],1,0)</f>
        <v>0</v>
      </c>
    </row>
    <row r="1151" spans="1:12" hidden="1" x14ac:dyDescent="0.3">
      <c r="A1151" t="s">
        <v>763</v>
      </c>
      <c r="B1151">
        <v>2003</v>
      </c>
      <c r="C1151">
        <v>160466000</v>
      </c>
      <c r="D1151">
        <v>36</v>
      </c>
      <c r="E1151" t="s">
        <v>163</v>
      </c>
      <c r="G1151" t="b">
        <v>0</v>
      </c>
      <c r="H1151" t="b">
        <v>0</v>
      </c>
      <c r="I1151" t="b">
        <v>0</v>
      </c>
      <c r="J1151" t="b">
        <v>0</v>
      </c>
      <c r="K1151" s="2">
        <f>_xlfn.XLOOKUP(B1151,Inflation_Stats!A:A,Inflation_Stats!C:C)*C1151</f>
        <v>280379339.18666917</v>
      </c>
      <c r="L1151">
        <f>IF(Everything_Movies[[#This Row],[letterboxd_million]],1,0)</f>
        <v>0</v>
      </c>
    </row>
    <row r="1152" spans="1:12" hidden="1" x14ac:dyDescent="0.3">
      <c r="A1152" t="s">
        <v>5364</v>
      </c>
      <c r="B1152">
        <v>1998</v>
      </c>
      <c r="C1152">
        <v>142940100</v>
      </c>
      <c r="D1152">
        <v>25</v>
      </c>
      <c r="E1152" t="s">
        <v>163</v>
      </c>
      <c r="G1152" t="b">
        <v>0</v>
      </c>
      <c r="H1152" t="b">
        <v>0</v>
      </c>
      <c r="I1152" t="b">
        <v>0</v>
      </c>
      <c r="J1152" t="b">
        <v>0</v>
      </c>
      <c r="K1152" s="2">
        <f>_xlfn.XLOOKUP(B1152,Inflation_Stats!A:A,Inflation_Stats!C:C)*C1152</f>
        <v>280346680.04326671</v>
      </c>
      <c r="L1152">
        <f>IF(Everything_Movies[[#This Row],[letterboxd_million]],1,0)</f>
        <v>0</v>
      </c>
    </row>
    <row r="1153" spans="1:12" hidden="1" x14ac:dyDescent="0.3">
      <c r="A1153" t="s">
        <v>1949</v>
      </c>
      <c r="B1153">
        <v>2009</v>
      </c>
      <c r="C1153">
        <v>186167139</v>
      </c>
      <c r="D1153">
        <v>33</v>
      </c>
      <c r="E1153" t="s">
        <v>163</v>
      </c>
      <c r="G1153" t="b">
        <v>0</v>
      </c>
      <c r="H1153" t="b">
        <v>0</v>
      </c>
      <c r="I1153" t="b">
        <v>0</v>
      </c>
      <c r="J1153" t="b">
        <v>0</v>
      </c>
      <c r="K1153" s="2">
        <f>_xlfn.XLOOKUP(B1153,Inflation_Stats!A:A,Inflation_Stats!C:C)*C1153</f>
        <v>279809392.68119752</v>
      </c>
      <c r="L1153">
        <f>IF(Everything_Movies[[#This Row],[letterboxd_million]],1,0)</f>
        <v>0</v>
      </c>
    </row>
    <row r="1154" spans="1:12" hidden="1" x14ac:dyDescent="0.3">
      <c r="A1154" t="s">
        <v>764</v>
      </c>
      <c r="B1154">
        <v>2003</v>
      </c>
      <c r="C1154">
        <v>160099222</v>
      </c>
      <c r="D1154">
        <v>37</v>
      </c>
      <c r="E1154" t="s">
        <v>163</v>
      </c>
      <c r="G1154" t="b">
        <v>0</v>
      </c>
      <c r="H1154" t="b">
        <v>0</v>
      </c>
      <c r="I1154" t="b">
        <v>0</v>
      </c>
      <c r="J1154" t="b">
        <v>0</v>
      </c>
      <c r="K1154" s="2">
        <f>_xlfn.XLOOKUP(B1154,Inflation_Stats!A:A,Inflation_Stats!C:C)*C1154</f>
        <v>279738474.62178808</v>
      </c>
      <c r="L1154">
        <f>IF(Everything_Movies[[#This Row],[letterboxd_million]],1,0)</f>
        <v>0</v>
      </c>
    </row>
    <row r="1155" spans="1:12" hidden="1" x14ac:dyDescent="0.3">
      <c r="A1155" t="s">
        <v>2341</v>
      </c>
      <c r="B1155">
        <v>2011</v>
      </c>
      <c r="C1155">
        <v>193967670</v>
      </c>
      <c r="D1155">
        <v>35</v>
      </c>
      <c r="E1155" t="s">
        <v>163</v>
      </c>
      <c r="F1155">
        <v>2.5</v>
      </c>
      <c r="G1155" t="b">
        <v>0</v>
      </c>
      <c r="H1155" t="b">
        <v>0</v>
      </c>
      <c r="I1155" t="b">
        <v>0</v>
      </c>
      <c r="J1155" t="b">
        <v>0</v>
      </c>
      <c r="K1155" s="2">
        <f>_xlfn.XLOOKUP(B1155,Inflation_Stats!A:A,Inflation_Stats!C:C)*C1155</f>
        <v>279674021.54838383</v>
      </c>
      <c r="L1155">
        <f>IF(Everything_Movies[[#This Row],[letterboxd_million]],1,0)</f>
        <v>0</v>
      </c>
    </row>
    <row r="1156" spans="1:12" hidden="1" x14ac:dyDescent="0.3">
      <c r="A1156" t="s">
        <v>7087</v>
      </c>
      <c r="B1156">
        <v>1989</v>
      </c>
      <c r="C1156">
        <v>106593296</v>
      </c>
      <c r="D1156">
        <v>9</v>
      </c>
      <c r="E1156" t="s">
        <v>163</v>
      </c>
      <c r="F1156">
        <v>3.5</v>
      </c>
      <c r="G1156" t="b">
        <v>0</v>
      </c>
      <c r="H1156" t="b">
        <v>0</v>
      </c>
      <c r="I1156" t="b">
        <v>0</v>
      </c>
      <c r="J1156" t="b">
        <v>0</v>
      </c>
      <c r="K1156" s="2">
        <f>_xlfn.XLOOKUP(B1156,Inflation_Stats!A:A,Inflation_Stats!C:C)*C1156</f>
        <v>279562144.12606347</v>
      </c>
      <c r="L1156">
        <f>IF(Everything_Movies[[#This Row],[letterboxd_million]],1,0)</f>
        <v>0</v>
      </c>
    </row>
    <row r="1157" spans="1:12" hidden="1" x14ac:dyDescent="0.3">
      <c r="A1157" t="s">
        <v>6508</v>
      </c>
      <c r="B1157">
        <v>1992</v>
      </c>
      <c r="C1157">
        <v>121945720</v>
      </c>
      <c r="D1157">
        <v>7</v>
      </c>
      <c r="E1157" t="s">
        <v>163</v>
      </c>
      <c r="G1157" t="b">
        <v>0</v>
      </c>
      <c r="H1157" t="b">
        <v>0</v>
      </c>
      <c r="I1157" t="b">
        <v>0</v>
      </c>
      <c r="J1157" t="b">
        <v>0</v>
      </c>
      <c r="K1157" s="2">
        <f>_xlfn.XLOOKUP(B1157,Inflation_Stats!A:A,Inflation_Stats!C:C)*C1157</f>
        <v>279517690.83234996</v>
      </c>
      <c r="L1157">
        <f>IF(Everything_Movies[[#This Row],[letterboxd_million]],1,0)</f>
        <v>0</v>
      </c>
    </row>
    <row r="1158" spans="1:12" hidden="1" x14ac:dyDescent="0.3">
      <c r="A1158" t="s">
        <v>6509</v>
      </c>
      <c r="B1158">
        <v>1992</v>
      </c>
      <c r="C1158">
        <v>121704380</v>
      </c>
      <c r="D1158">
        <v>8</v>
      </c>
      <c r="E1158" t="s">
        <v>163</v>
      </c>
      <c r="G1158" t="b">
        <v>0</v>
      </c>
      <c r="H1158" t="b">
        <v>0</v>
      </c>
      <c r="I1158" t="b">
        <v>0</v>
      </c>
      <c r="J1158" t="b">
        <v>0</v>
      </c>
      <c r="K1158" s="2">
        <f>_xlfn.XLOOKUP(B1158,Inflation_Stats!A:A,Inflation_Stats!C:C)*C1158</f>
        <v>278964503.7298795</v>
      </c>
      <c r="L1158">
        <f>IF(Everything_Movies[[#This Row],[letterboxd_million]],1,0)</f>
        <v>0</v>
      </c>
    </row>
    <row r="1159" spans="1:12" hidden="1" x14ac:dyDescent="0.3">
      <c r="A1159" t="s">
        <v>1950</v>
      </c>
      <c r="B1159">
        <v>2009</v>
      </c>
      <c r="C1159">
        <v>185382813</v>
      </c>
      <c r="D1159">
        <v>34</v>
      </c>
      <c r="E1159" t="s">
        <v>163</v>
      </c>
      <c r="F1159">
        <v>3.5</v>
      </c>
      <c r="G1159" t="b">
        <v>0</v>
      </c>
      <c r="H1159" t="b">
        <v>0</v>
      </c>
      <c r="I1159" t="b">
        <v>0</v>
      </c>
      <c r="J1159" t="b">
        <v>0</v>
      </c>
      <c r="K1159" s="2">
        <f>_xlfn.XLOOKUP(B1159,Inflation_Stats!A:A,Inflation_Stats!C:C)*C1159</f>
        <v>278630549.93320823</v>
      </c>
      <c r="L1159">
        <f>IF(Everything_Movies[[#This Row],[letterboxd_million]],1,0)</f>
        <v>0</v>
      </c>
    </row>
    <row r="1160" spans="1:12" hidden="1" x14ac:dyDescent="0.3">
      <c r="A1160" t="s">
        <v>4659</v>
      </c>
      <c r="B1160">
        <v>2023</v>
      </c>
      <c r="C1160">
        <v>261656269</v>
      </c>
      <c r="D1160">
        <v>30</v>
      </c>
      <c r="E1160" t="s">
        <v>163</v>
      </c>
      <c r="G1160" t="b">
        <v>0</v>
      </c>
      <c r="H1160" t="b">
        <v>0</v>
      </c>
      <c r="I1160" t="b">
        <v>0</v>
      </c>
      <c r="J1160" t="b">
        <v>0</v>
      </c>
      <c r="K1160" s="2">
        <f>_xlfn.XLOOKUP(B1160,Inflation_Stats!A:A,Inflation_Stats!C:C)*C1160</f>
        <v>278398607.02823395</v>
      </c>
      <c r="L1160">
        <f>IF(Everything_Movies[[#This Row],[letterboxd_million]],1,0)</f>
        <v>0</v>
      </c>
    </row>
    <row r="1161" spans="1:12" hidden="1" x14ac:dyDescent="0.3">
      <c r="A1161" t="s">
        <v>3332</v>
      </c>
      <c r="B1161">
        <v>2016</v>
      </c>
      <c r="C1161">
        <v>208314186</v>
      </c>
      <c r="D1161">
        <v>43</v>
      </c>
      <c r="E1161" t="s">
        <v>163</v>
      </c>
      <c r="F1161">
        <v>4</v>
      </c>
      <c r="G1161" t="b">
        <v>0</v>
      </c>
      <c r="H1161" t="b">
        <v>0</v>
      </c>
      <c r="I1161" t="b">
        <v>0</v>
      </c>
      <c r="J1161" t="b">
        <v>1</v>
      </c>
      <c r="K1161" s="2">
        <f>_xlfn.XLOOKUP(B1161,Inflation_Stats!A:A,Inflation_Stats!C:C)*C1161</f>
        <v>278309096.78219438</v>
      </c>
      <c r="L1161">
        <f>IF(Everything_Movies[[#This Row],[letterboxd_million]],1,0)</f>
        <v>1</v>
      </c>
    </row>
    <row r="1162" spans="1:12" hidden="1" x14ac:dyDescent="0.3">
      <c r="A1162" t="s">
        <v>2545</v>
      </c>
      <c r="B1162">
        <v>2012</v>
      </c>
      <c r="C1162">
        <v>198467168</v>
      </c>
      <c r="D1162">
        <v>40</v>
      </c>
      <c r="E1162" t="s">
        <v>163</v>
      </c>
      <c r="G1162" t="b">
        <v>0</v>
      </c>
      <c r="H1162" t="b">
        <v>0</v>
      </c>
      <c r="I1162" t="b">
        <v>0</v>
      </c>
      <c r="J1162" t="b">
        <v>0</v>
      </c>
      <c r="K1162" s="2">
        <f>_xlfn.XLOOKUP(B1162,Inflation_Stats!A:A,Inflation_Stats!C:C)*C1162</f>
        <v>277826857.30379462</v>
      </c>
      <c r="L1162">
        <f>IF(Everything_Movies[[#This Row],[letterboxd_million]],1,0)</f>
        <v>0</v>
      </c>
    </row>
    <row r="1163" spans="1:12" hidden="1" x14ac:dyDescent="0.3">
      <c r="A1163" t="s">
        <v>560</v>
      </c>
      <c r="B1163">
        <v>2002</v>
      </c>
      <c r="C1163">
        <v>155010032</v>
      </c>
      <c r="D1163">
        <v>32</v>
      </c>
      <c r="E1163" t="s">
        <v>163</v>
      </c>
      <c r="F1163">
        <v>3.5</v>
      </c>
      <c r="G1163" t="b">
        <v>0</v>
      </c>
      <c r="H1163" t="b">
        <v>0</v>
      </c>
      <c r="I1163" t="b">
        <v>0</v>
      </c>
      <c r="J1163" t="b">
        <v>0</v>
      </c>
      <c r="K1163" s="2">
        <f>_xlfn.XLOOKUP(B1163,Inflation_Stats!A:A,Inflation_Stats!C:C)*C1163</f>
        <v>277346534.39115816</v>
      </c>
      <c r="L1163">
        <f>IF(Everything_Movies[[#This Row],[letterboxd_million]],1,0)</f>
        <v>0</v>
      </c>
    </row>
    <row r="1164" spans="1:12" hidden="1" x14ac:dyDescent="0.3">
      <c r="A1164" t="s">
        <v>2546</v>
      </c>
      <c r="B1164">
        <v>2012</v>
      </c>
      <c r="C1164">
        <v>198087212</v>
      </c>
      <c r="D1164">
        <v>41</v>
      </c>
      <c r="E1164" t="s">
        <v>163</v>
      </c>
      <c r="G1164" t="b">
        <v>0</v>
      </c>
      <c r="H1164" t="b">
        <v>0</v>
      </c>
      <c r="I1164" t="b">
        <v>0</v>
      </c>
      <c r="J1164" t="b">
        <v>0</v>
      </c>
      <c r="K1164" s="2">
        <f>_xlfn.XLOOKUP(B1164,Inflation_Stats!A:A,Inflation_Stats!C:C)*C1164</f>
        <v>277294970.93459064</v>
      </c>
      <c r="L1164">
        <f>IF(Everything_Movies[[#This Row],[letterboxd_million]],1,0)</f>
        <v>0</v>
      </c>
    </row>
    <row r="1165" spans="1:12" hidden="1" x14ac:dyDescent="0.3">
      <c r="A1165" t="s">
        <v>561</v>
      </c>
      <c r="B1165">
        <v>2002</v>
      </c>
      <c r="C1165">
        <v>154906693</v>
      </c>
      <c r="D1165">
        <v>33</v>
      </c>
      <c r="E1165" t="s">
        <v>163</v>
      </c>
      <c r="G1165" t="b">
        <v>0</v>
      </c>
      <c r="H1165" t="b">
        <v>0</v>
      </c>
      <c r="I1165" t="b">
        <v>0</v>
      </c>
      <c r="J1165" t="b">
        <v>0</v>
      </c>
      <c r="K1165" s="2">
        <f>_xlfn.XLOOKUP(B1165,Inflation_Stats!A:A,Inflation_Stats!C:C)*C1165</f>
        <v>277161638.52895069</v>
      </c>
      <c r="L1165">
        <f>IF(Everything_Movies[[#This Row],[letterboxd_million]],1,0)</f>
        <v>0</v>
      </c>
    </row>
    <row r="1166" spans="1:12" hidden="1" x14ac:dyDescent="0.3">
      <c r="A1166" t="s">
        <v>2547</v>
      </c>
      <c r="B1166">
        <v>2012</v>
      </c>
      <c r="C1166">
        <v>197757387</v>
      </c>
      <c r="D1166">
        <v>42</v>
      </c>
      <c r="E1166" t="s">
        <v>163</v>
      </c>
      <c r="G1166" t="b">
        <v>0</v>
      </c>
      <c r="H1166" t="b">
        <v>0</v>
      </c>
      <c r="I1166" t="b">
        <v>0</v>
      </c>
      <c r="J1166" t="b">
        <v>0</v>
      </c>
      <c r="K1166" s="2">
        <f>_xlfn.XLOOKUP(B1166,Inflation_Stats!A:A,Inflation_Stats!C:C)*C1166</f>
        <v>276833261.10049742</v>
      </c>
      <c r="L1166">
        <f>IF(Everything_Movies[[#This Row],[letterboxd_million]],1,0)</f>
        <v>0</v>
      </c>
    </row>
    <row r="1167" spans="1:12" hidden="1" x14ac:dyDescent="0.3">
      <c r="A1167" t="s">
        <v>8195</v>
      </c>
      <c r="B1167">
        <v>1980</v>
      </c>
      <c r="C1167">
        <v>67182787</v>
      </c>
      <c r="D1167">
        <v>7</v>
      </c>
      <c r="E1167" t="s">
        <v>209</v>
      </c>
      <c r="G1167" t="b">
        <v>0</v>
      </c>
      <c r="H1167" t="b">
        <v>0</v>
      </c>
      <c r="I1167" t="b">
        <v>0</v>
      </c>
      <c r="J1167" t="b">
        <v>0</v>
      </c>
      <c r="K1167" s="2">
        <f>_xlfn.XLOOKUP(B1167,Inflation_Stats!A:A,Inflation_Stats!C:C)*C1167</f>
        <v>276405480.9785893</v>
      </c>
      <c r="L1167">
        <f>IF(Everything_Movies[[#This Row],[letterboxd_million]],1,0)</f>
        <v>0</v>
      </c>
    </row>
    <row r="1168" spans="1:12" hidden="1" x14ac:dyDescent="0.3">
      <c r="A1168" t="s">
        <v>5365</v>
      </c>
      <c r="B1168">
        <v>1998</v>
      </c>
      <c r="C1168">
        <v>140894675</v>
      </c>
      <c r="D1168">
        <v>26</v>
      </c>
      <c r="E1168" t="s">
        <v>163</v>
      </c>
      <c r="G1168" t="b">
        <v>0</v>
      </c>
      <c r="H1168" t="b">
        <v>0</v>
      </c>
      <c r="I1168" t="b">
        <v>0</v>
      </c>
      <c r="J1168" t="b">
        <v>0</v>
      </c>
      <c r="K1168" s="2">
        <f>_xlfn.XLOOKUP(B1168,Inflation_Stats!A:A,Inflation_Stats!C:C)*C1168</f>
        <v>276335012.86220628</v>
      </c>
      <c r="L1168">
        <f>IF(Everything_Movies[[#This Row],[letterboxd_million]],1,0)</f>
        <v>0</v>
      </c>
    </row>
    <row r="1169" spans="1:12" hidden="1" x14ac:dyDescent="0.3">
      <c r="A1169" t="s">
        <v>5731</v>
      </c>
      <c r="B1169">
        <v>1996</v>
      </c>
      <c r="C1169">
        <v>134069511</v>
      </c>
      <c r="D1169">
        <v>7</v>
      </c>
      <c r="E1169" t="s">
        <v>163</v>
      </c>
      <c r="F1169">
        <v>4</v>
      </c>
      <c r="G1169" t="b">
        <v>0</v>
      </c>
      <c r="H1169" t="b">
        <v>0</v>
      </c>
      <c r="I1169" t="b">
        <v>0</v>
      </c>
      <c r="J1169" t="b">
        <v>0</v>
      </c>
      <c r="K1169" s="2">
        <f>_xlfn.XLOOKUP(B1169,Inflation_Stats!A:A,Inflation_Stats!C:C)*C1169</f>
        <v>276243861.11875117</v>
      </c>
      <c r="L1169">
        <f>IF(Everything_Movies[[#This Row],[letterboxd_million]],1,0)</f>
        <v>0</v>
      </c>
    </row>
    <row r="1170" spans="1:12" hidden="1" x14ac:dyDescent="0.3">
      <c r="A1170" t="s">
        <v>5540</v>
      </c>
      <c r="B1170">
        <v>1997</v>
      </c>
      <c r="C1170">
        <v>138435239</v>
      </c>
      <c r="D1170">
        <v>11</v>
      </c>
      <c r="E1170" t="s">
        <v>163</v>
      </c>
      <c r="F1170">
        <v>5</v>
      </c>
      <c r="G1170" t="b">
        <v>1</v>
      </c>
      <c r="H1170" t="b">
        <v>1</v>
      </c>
      <c r="I1170" t="b">
        <v>1</v>
      </c>
      <c r="J1170" t="b">
        <v>1</v>
      </c>
      <c r="K1170" s="2">
        <f>_xlfn.XLOOKUP(B1170,Inflation_Stats!A:A,Inflation_Stats!C:C)*C1170</f>
        <v>276127043.90702915</v>
      </c>
      <c r="L1170">
        <f>IF(Everything_Movies[[#This Row],[letterboxd_million]],1,0)</f>
        <v>1</v>
      </c>
    </row>
    <row r="1171" spans="1:12" hidden="1" x14ac:dyDescent="0.3">
      <c r="A1171" t="s">
        <v>5366</v>
      </c>
      <c r="B1171">
        <v>1998</v>
      </c>
      <c r="C1171">
        <v>140694752</v>
      </c>
      <c r="D1171">
        <v>27</v>
      </c>
      <c r="E1171" t="s">
        <v>163</v>
      </c>
      <c r="G1171" t="b">
        <v>0</v>
      </c>
      <c r="H1171" t="b">
        <v>0</v>
      </c>
      <c r="I1171" t="b">
        <v>0</v>
      </c>
      <c r="J1171" t="b">
        <v>0</v>
      </c>
      <c r="K1171" s="2">
        <f>_xlfn.XLOOKUP(B1171,Inflation_Stats!A:A,Inflation_Stats!C:C)*C1171</f>
        <v>275942906.31327921</v>
      </c>
      <c r="L1171">
        <f>IF(Everything_Movies[[#This Row],[letterboxd_million]],1,0)</f>
        <v>0</v>
      </c>
    </row>
    <row r="1172" spans="1:12" hidden="1" x14ac:dyDescent="0.3">
      <c r="A1172" t="s">
        <v>6118</v>
      </c>
      <c r="B1172">
        <v>1994</v>
      </c>
      <c r="C1172">
        <v>127176610</v>
      </c>
      <c r="D1172">
        <v>6</v>
      </c>
      <c r="E1172" t="s">
        <v>163</v>
      </c>
      <c r="G1172" t="b">
        <v>0</v>
      </c>
      <c r="H1172" t="b">
        <v>0</v>
      </c>
      <c r="I1172" t="b">
        <v>0</v>
      </c>
      <c r="J1172" t="b">
        <v>0</v>
      </c>
      <c r="K1172" s="2">
        <f>_xlfn.XLOOKUP(B1172,Inflation_Stats!A:A,Inflation_Stats!C:C)*C1172</f>
        <v>275844394.86769336</v>
      </c>
      <c r="L1172">
        <f>IF(Everything_Movies[[#This Row],[letterboxd_million]],1,0)</f>
        <v>0</v>
      </c>
    </row>
    <row r="1173" spans="1:12" hidden="1" x14ac:dyDescent="0.3">
      <c r="A1173" t="s">
        <v>1345</v>
      </c>
      <c r="B1173">
        <v>2006</v>
      </c>
      <c r="C1173">
        <v>171720398</v>
      </c>
      <c r="D1173">
        <v>26</v>
      </c>
      <c r="E1173" t="s">
        <v>163</v>
      </c>
      <c r="F1173">
        <v>4</v>
      </c>
      <c r="G1173" t="b">
        <v>0</v>
      </c>
      <c r="H1173" t="b">
        <v>0</v>
      </c>
      <c r="I1173" t="b">
        <v>0</v>
      </c>
      <c r="J1173" t="b">
        <v>0</v>
      </c>
      <c r="K1173" s="2">
        <f>_xlfn.XLOOKUP(B1173,Inflation_Stats!A:A,Inflation_Stats!C:C)*C1173</f>
        <v>275670201.07392532</v>
      </c>
      <c r="L1173">
        <f>IF(Everything_Movies[[#This Row],[letterboxd_million]],1,0)</f>
        <v>0</v>
      </c>
    </row>
    <row r="1174" spans="1:12" hidden="1" x14ac:dyDescent="0.3">
      <c r="A1174" t="s">
        <v>2940</v>
      </c>
      <c r="B1174">
        <v>2014</v>
      </c>
      <c r="C1174">
        <v>203277636</v>
      </c>
      <c r="D1174">
        <v>42</v>
      </c>
      <c r="E1174" t="s">
        <v>163</v>
      </c>
      <c r="G1174" t="b">
        <v>0</v>
      </c>
      <c r="H1174" t="b">
        <v>0</v>
      </c>
      <c r="I1174" t="b">
        <v>0</v>
      </c>
      <c r="J1174" t="b">
        <v>0</v>
      </c>
      <c r="K1174" s="2">
        <f>_xlfn.XLOOKUP(B1174,Inflation_Stats!A:A,Inflation_Stats!C:C)*C1174</f>
        <v>275669145.47577929</v>
      </c>
      <c r="L1174">
        <f>IF(Everything_Movies[[#This Row],[letterboxd_million]],1,0)</f>
        <v>0</v>
      </c>
    </row>
    <row r="1175" spans="1:12" hidden="1" x14ac:dyDescent="0.3">
      <c r="A1175" t="s">
        <v>1951</v>
      </c>
      <c r="B1175">
        <v>2009</v>
      </c>
      <c r="C1175">
        <v>183348429</v>
      </c>
      <c r="D1175">
        <v>35</v>
      </c>
      <c r="E1175" t="s">
        <v>163</v>
      </c>
      <c r="F1175">
        <v>3</v>
      </c>
      <c r="G1175" t="b">
        <v>0</v>
      </c>
      <c r="H1175" t="b">
        <v>0</v>
      </c>
      <c r="I1175" t="b">
        <v>0</v>
      </c>
      <c r="J1175" t="b">
        <v>0</v>
      </c>
      <c r="K1175" s="2">
        <f>_xlfn.XLOOKUP(B1175,Inflation_Stats!A:A,Inflation_Stats!C:C)*C1175</f>
        <v>275572868.78401065</v>
      </c>
      <c r="L1175">
        <f>IF(Everything_Movies[[#This Row],[letterboxd_million]],1,0)</f>
        <v>0</v>
      </c>
    </row>
    <row r="1176" spans="1:12" hidden="1" x14ac:dyDescent="0.3">
      <c r="A1176" t="s">
        <v>3914</v>
      </c>
      <c r="B1176">
        <v>2019</v>
      </c>
      <c r="C1176">
        <v>218843645</v>
      </c>
      <c r="D1176">
        <v>41</v>
      </c>
      <c r="E1176" t="s">
        <v>163</v>
      </c>
      <c r="F1176">
        <v>4</v>
      </c>
      <c r="G1176" t="b">
        <v>0</v>
      </c>
      <c r="H1176" t="b">
        <v>0</v>
      </c>
      <c r="I1176" t="b">
        <v>1</v>
      </c>
      <c r="J1176" t="b">
        <v>1</v>
      </c>
      <c r="K1176" s="2">
        <f>_xlfn.XLOOKUP(B1176,Inflation_Stats!A:A,Inflation_Stats!C:C)*C1176</f>
        <v>275243345.13283837</v>
      </c>
      <c r="L1176">
        <f>IF(Everything_Movies[[#This Row],[letterboxd_million]],1,0)</f>
        <v>1</v>
      </c>
    </row>
    <row r="1177" spans="1:12" hidden="1" x14ac:dyDescent="0.3">
      <c r="A1177" t="s">
        <v>8433</v>
      </c>
      <c r="B1177">
        <v>1977</v>
      </c>
      <c r="C1177">
        <v>50750000</v>
      </c>
      <c r="D1177">
        <v>5</v>
      </c>
      <c r="E1177" t="s">
        <v>209</v>
      </c>
      <c r="G1177" t="b">
        <v>0</v>
      </c>
      <c r="H1177" t="b">
        <v>0</v>
      </c>
      <c r="I1177" t="b">
        <v>0</v>
      </c>
      <c r="J1177" t="b">
        <v>0</v>
      </c>
      <c r="K1177" s="2">
        <f>_xlfn.XLOOKUP(B1177,Inflation_Stats!A:A,Inflation_Stats!C:C)*C1177</f>
        <v>275134789.49941105</v>
      </c>
      <c r="L1177">
        <f>IF(Everything_Movies[[#This Row],[letterboxd_million]],1,0)</f>
        <v>0</v>
      </c>
    </row>
    <row r="1178" spans="1:12" hidden="1" x14ac:dyDescent="0.3">
      <c r="A1178" t="s">
        <v>2741</v>
      </c>
      <c r="B1178">
        <v>2013</v>
      </c>
      <c r="C1178">
        <v>199850315</v>
      </c>
      <c r="D1178">
        <v>40</v>
      </c>
      <c r="E1178" t="s">
        <v>163</v>
      </c>
      <c r="F1178">
        <v>2.5</v>
      </c>
      <c r="G1178" t="b">
        <v>0</v>
      </c>
      <c r="H1178" t="b">
        <v>0</v>
      </c>
      <c r="I1178" t="b">
        <v>0</v>
      </c>
      <c r="J1178" t="b">
        <v>0</v>
      </c>
      <c r="K1178" s="2">
        <f>_xlfn.XLOOKUP(B1178,Inflation_Stats!A:A,Inflation_Stats!C:C)*C1178</f>
        <v>275086601.47199887</v>
      </c>
      <c r="L1178">
        <f>IF(Everything_Movies[[#This Row],[letterboxd_million]],1,0)</f>
        <v>0</v>
      </c>
    </row>
    <row r="1179" spans="1:12" hidden="1" x14ac:dyDescent="0.3">
      <c r="A1179" t="s">
        <v>3333</v>
      </c>
      <c r="B1179">
        <v>2016</v>
      </c>
      <c r="C1179">
        <v>205754447</v>
      </c>
      <c r="D1179">
        <v>44</v>
      </c>
      <c r="E1179" t="s">
        <v>163</v>
      </c>
      <c r="G1179" t="b">
        <v>0</v>
      </c>
      <c r="H1179" t="b">
        <v>0</v>
      </c>
      <c r="I1179" t="b">
        <v>0</v>
      </c>
      <c r="J1179" t="b">
        <v>0</v>
      </c>
      <c r="K1179" s="2">
        <f>_xlfn.XLOOKUP(B1179,Inflation_Stats!A:A,Inflation_Stats!C:C)*C1179</f>
        <v>274889268.95977157</v>
      </c>
      <c r="L1179">
        <f>IF(Everything_Movies[[#This Row],[letterboxd_million]],1,0)</f>
        <v>0</v>
      </c>
    </row>
    <row r="1180" spans="1:12" hidden="1" x14ac:dyDescent="0.3">
      <c r="A1180" t="s">
        <v>1549</v>
      </c>
      <c r="B1180">
        <v>2007</v>
      </c>
      <c r="C1180">
        <v>175372502</v>
      </c>
      <c r="D1180">
        <v>30</v>
      </c>
      <c r="E1180" t="s">
        <v>163</v>
      </c>
      <c r="F1180">
        <v>3</v>
      </c>
      <c r="G1180" t="b">
        <v>0</v>
      </c>
      <c r="H1180" t="b">
        <v>0</v>
      </c>
      <c r="I1180" t="b">
        <v>0</v>
      </c>
      <c r="J1180" t="b">
        <v>0</v>
      </c>
      <c r="K1180" s="2">
        <f>_xlfn.XLOOKUP(B1180,Inflation_Stats!A:A,Inflation_Stats!C:C)*C1180</f>
        <v>274666421.45188558</v>
      </c>
      <c r="L1180">
        <f>IF(Everything_Movies[[#This Row],[letterboxd_million]],1,0)</f>
        <v>0</v>
      </c>
    </row>
    <row r="1181" spans="1:12" hidden="1" x14ac:dyDescent="0.3">
      <c r="A1181" t="s">
        <v>3720</v>
      </c>
      <c r="B1181">
        <v>2018</v>
      </c>
      <c r="C1181">
        <v>214215889</v>
      </c>
      <c r="D1181">
        <v>41</v>
      </c>
      <c r="E1181" t="s">
        <v>163</v>
      </c>
      <c r="F1181">
        <v>4</v>
      </c>
      <c r="G1181" t="b">
        <v>0</v>
      </c>
      <c r="H1181" t="b">
        <v>0</v>
      </c>
      <c r="I1181" t="b">
        <v>0</v>
      </c>
      <c r="J1181" t="b">
        <v>0</v>
      </c>
      <c r="K1181" s="2">
        <f>_xlfn.XLOOKUP(B1181,Inflation_Stats!A:A,Inflation_Stats!C:C)*C1181</f>
        <v>274541974.14996958</v>
      </c>
      <c r="L1181">
        <f>IF(Everything_Movies[[#This Row],[letterboxd_million]],1,0)</f>
        <v>0</v>
      </c>
    </row>
    <row r="1182" spans="1:12" hidden="1" x14ac:dyDescent="0.3">
      <c r="A1182" t="s">
        <v>2548</v>
      </c>
      <c r="B1182">
        <v>2012</v>
      </c>
      <c r="C1182">
        <v>196114570</v>
      </c>
      <c r="D1182">
        <v>43</v>
      </c>
      <c r="E1182" t="s">
        <v>163</v>
      </c>
      <c r="G1182" t="b">
        <v>0</v>
      </c>
      <c r="H1182" t="b">
        <v>0</v>
      </c>
      <c r="I1182" t="b">
        <v>0</v>
      </c>
      <c r="J1182" t="b">
        <v>0</v>
      </c>
      <c r="K1182" s="2">
        <f>_xlfn.XLOOKUP(B1182,Inflation_Stats!A:A,Inflation_Stats!C:C)*C1182</f>
        <v>274533542.26622027</v>
      </c>
      <c r="L1182">
        <f>IF(Everything_Movies[[#This Row],[letterboxd_million]],1,0)</f>
        <v>0</v>
      </c>
    </row>
    <row r="1183" spans="1:12" hidden="1" x14ac:dyDescent="0.3">
      <c r="A1183" t="s">
        <v>3721</v>
      </c>
      <c r="B1183">
        <v>2018</v>
      </c>
      <c r="C1183">
        <v>214040103</v>
      </c>
      <c r="D1183">
        <v>42</v>
      </c>
      <c r="E1183" t="s">
        <v>163</v>
      </c>
      <c r="G1183" t="b">
        <v>0</v>
      </c>
      <c r="H1183" t="b">
        <v>0</v>
      </c>
      <c r="I1183" t="b">
        <v>0</v>
      </c>
      <c r="J1183" t="b">
        <v>0</v>
      </c>
      <c r="K1183" s="2">
        <f>_xlfn.XLOOKUP(B1183,Inflation_Stats!A:A,Inflation_Stats!C:C)*C1183</f>
        <v>274316684.44016695</v>
      </c>
      <c r="L1183">
        <f>IF(Everything_Movies[[#This Row],[letterboxd_million]],1,0)</f>
        <v>0</v>
      </c>
    </row>
    <row r="1184" spans="1:12" hidden="1" x14ac:dyDescent="0.3">
      <c r="A1184" t="s">
        <v>3133</v>
      </c>
      <c r="B1184">
        <v>2015</v>
      </c>
      <c r="C1184">
        <v>203427584</v>
      </c>
      <c r="D1184">
        <v>38</v>
      </c>
      <c r="E1184" t="s">
        <v>163</v>
      </c>
      <c r="G1184" t="b">
        <v>0</v>
      </c>
      <c r="H1184" t="b">
        <v>0</v>
      </c>
      <c r="I1184" t="b">
        <v>0</v>
      </c>
      <c r="J1184" t="b">
        <v>0</v>
      </c>
      <c r="K1184" s="2">
        <f>_xlfn.XLOOKUP(B1184,Inflation_Stats!A:A,Inflation_Stats!C:C)*C1184</f>
        <v>273683028.93096936</v>
      </c>
      <c r="L1184">
        <f>IF(Everything_Movies[[#This Row],[letterboxd_million]],1,0)</f>
        <v>0</v>
      </c>
    </row>
    <row r="1185" spans="1:12" hidden="1" x14ac:dyDescent="0.3">
      <c r="A1185" t="s">
        <v>765</v>
      </c>
      <c r="B1185">
        <v>2003</v>
      </c>
      <c r="C1185">
        <v>156595191</v>
      </c>
      <c r="D1185">
        <v>38</v>
      </c>
      <c r="E1185" t="s">
        <v>163</v>
      </c>
      <c r="F1185">
        <v>4</v>
      </c>
      <c r="G1185" t="b">
        <v>0</v>
      </c>
      <c r="H1185" t="b">
        <v>0</v>
      </c>
      <c r="I1185" t="b">
        <v>0</v>
      </c>
      <c r="J1185" t="b">
        <v>0</v>
      </c>
      <c r="K1185" s="2">
        <f>_xlfn.XLOOKUP(B1185,Inflation_Stats!A:A,Inflation_Stats!C:C)*C1185</f>
        <v>273615944.63867891</v>
      </c>
      <c r="L1185">
        <f>IF(Everything_Movies[[#This Row],[letterboxd_million]],1,0)</f>
        <v>0</v>
      </c>
    </row>
    <row r="1186" spans="1:12" hidden="1" x14ac:dyDescent="0.3">
      <c r="A1186" t="s">
        <v>1550</v>
      </c>
      <c r="B1186">
        <v>2007</v>
      </c>
      <c r="C1186">
        <v>174440724</v>
      </c>
      <c r="D1186">
        <v>31</v>
      </c>
      <c r="E1186" t="s">
        <v>163</v>
      </c>
      <c r="F1186">
        <v>2.5</v>
      </c>
      <c r="G1186" t="b">
        <v>0</v>
      </c>
      <c r="H1186" t="b">
        <v>0</v>
      </c>
      <c r="I1186" t="b">
        <v>0</v>
      </c>
      <c r="J1186" t="b">
        <v>0</v>
      </c>
      <c r="K1186" s="2">
        <f>_xlfn.XLOOKUP(B1186,Inflation_Stats!A:A,Inflation_Stats!C:C)*C1186</f>
        <v>273207081.32769901</v>
      </c>
      <c r="L1186">
        <f>IF(Everything_Movies[[#This Row],[letterboxd_million]],1,0)</f>
        <v>0</v>
      </c>
    </row>
    <row r="1187" spans="1:12" hidden="1" x14ac:dyDescent="0.3">
      <c r="A1187" t="s">
        <v>1147</v>
      </c>
      <c r="B1187">
        <v>2005</v>
      </c>
      <c r="C1187">
        <v>163995949</v>
      </c>
      <c r="D1187">
        <v>25</v>
      </c>
      <c r="E1187" t="s">
        <v>163</v>
      </c>
      <c r="G1187" t="b">
        <v>0</v>
      </c>
      <c r="H1187" t="b">
        <v>0</v>
      </c>
      <c r="I1187" t="b">
        <v>0</v>
      </c>
      <c r="J1187" t="b">
        <v>0</v>
      </c>
      <c r="K1187" s="2">
        <f>_xlfn.XLOOKUP(B1187,Inflation_Stats!A:A,Inflation_Stats!C:C)*C1187</f>
        <v>272220981.62250906</v>
      </c>
      <c r="L1187">
        <f>IF(Everything_Movies[[#This Row],[letterboxd_million]],1,0)</f>
        <v>0</v>
      </c>
    </row>
    <row r="1188" spans="1:12" hidden="1" x14ac:dyDescent="0.3">
      <c r="A1188" t="s">
        <v>2742</v>
      </c>
      <c r="B1188">
        <v>2013</v>
      </c>
      <c r="C1188">
        <v>197687603</v>
      </c>
      <c r="D1188">
        <v>41</v>
      </c>
      <c r="E1188" t="s">
        <v>163</v>
      </c>
      <c r="G1188" t="b">
        <v>0</v>
      </c>
      <c r="H1188" t="b">
        <v>0</v>
      </c>
      <c r="I1188" t="b">
        <v>0</v>
      </c>
      <c r="J1188" t="b">
        <v>0</v>
      </c>
      <c r="K1188" s="2">
        <f>_xlfn.XLOOKUP(B1188,Inflation_Stats!A:A,Inflation_Stats!C:C)*C1188</f>
        <v>272109708.02030373</v>
      </c>
      <c r="L1188">
        <f>IF(Everything_Movies[[#This Row],[letterboxd_million]],1,0)</f>
        <v>0</v>
      </c>
    </row>
    <row r="1189" spans="1:12" hidden="1" x14ac:dyDescent="0.3">
      <c r="A1189" t="s">
        <v>8196</v>
      </c>
      <c r="B1189">
        <v>1980</v>
      </c>
      <c r="C1189">
        <v>66132626</v>
      </c>
      <c r="D1189">
        <v>8</v>
      </c>
      <c r="E1189" t="s">
        <v>209</v>
      </c>
      <c r="G1189" t="b">
        <v>0</v>
      </c>
      <c r="H1189" t="b">
        <v>0</v>
      </c>
      <c r="I1189" t="b">
        <v>0</v>
      </c>
      <c r="J1189" t="b">
        <v>0</v>
      </c>
      <c r="K1189" s="2">
        <f>_xlfn.XLOOKUP(B1189,Inflation_Stats!A:A,Inflation_Stats!C:C)*C1189</f>
        <v>272084876.41197675</v>
      </c>
      <c r="L1189">
        <f>IF(Everything_Movies[[#This Row],[letterboxd_million]],1,0)</f>
        <v>0</v>
      </c>
    </row>
    <row r="1190" spans="1:12" hidden="1" x14ac:dyDescent="0.3">
      <c r="A1190" t="s">
        <v>3334</v>
      </c>
      <c r="B1190">
        <v>2016</v>
      </c>
      <c r="C1190">
        <v>203388186</v>
      </c>
      <c r="D1190">
        <v>45</v>
      </c>
      <c r="E1190" t="s">
        <v>163</v>
      </c>
      <c r="F1190">
        <v>5</v>
      </c>
      <c r="G1190" t="b">
        <v>0</v>
      </c>
      <c r="H1190" t="b">
        <v>0</v>
      </c>
      <c r="I1190" t="b">
        <v>1</v>
      </c>
      <c r="J1190" t="b">
        <v>1</v>
      </c>
      <c r="K1190" s="2">
        <f>_xlfn.XLOOKUP(B1190,Inflation_Stats!A:A,Inflation_Stats!C:C)*C1190</f>
        <v>271727928.99389458</v>
      </c>
      <c r="L1190">
        <f>IF(Everything_Movies[[#This Row],[letterboxd_million]],1,0)</f>
        <v>1</v>
      </c>
    </row>
    <row r="1191" spans="1:12" hidden="1" x14ac:dyDescent="0.3">
      <c r="A1191" t="s">
        <v>4660</v>
      </c>
      <c r="B1191">
        <v>2023</v>
      </c>
      <c r="C1191">
        <v>254997360</v>
      </c>
      <c r="D1191">
        <v>31</v>
      </c>
      <c r="E1191" t="s">
        <v>163</v>
      </c>
      <c r="G1191" t="b">
        <v>0</v>
      </c>
      <c r="H1191" t="b">
        <v>0</v>
      </c>
      <c r="I1191" t="b">
        <v>0</v>
      </c>
      <c r="J1191" t="b">
        <v>0</v>
      </c>
      <c r="K1191" s="2">
        <f>_xlfn.XLOOKUP(B1191,Inflation_Stats!A:A,Inflation_Stats!C:C)*C1191</f>
        <v>271313621.07695997</v>
      </c>
      <c r="L1191">
        <f>IF(Everything_Movies[[#This Row],[letterboxd_million]],1,0)</f>
        <v>0</v>
      </c>
    </row>
    <row r="1192" spans="1:12" hidden="1" x14ac:dyDescent="0.3">
      <c r="A1192" t="s">
        <v>3134</v>
      </c>
      <c r="B1192">
        <v>2015</v>
      </c>
      <c r="C1192">
        <v>201634991</v>
      </c>
      <c r="D1192">
        <v>39</v>
      </c>
      <c r="E1192" t="s">
        <v>163</v>
      </c>
      <c r="G1192" t="b">
        <v>0</v>
      </c>
      <c r="H1192" t="b">
        <v>0</v>
      </c>
      <c r="I1192" t="b">
        <v>0</v>
      </c>
      <c r="J1192" t="b">
        <v>0</v>
      </c>
      <c r="K1192" s="2">
        <f>_xlfn.XLOOKUP(B1192,Inflation_Stats!A:A,Inflation_Stats!C:C)*C1192</f>
        <v>271271348.70435637</v>
      </c>
      <c r="L1192">
        <f>IF(Everything_Movies[[#This Row],[letterboxd_million]],1,0)</f>
        <v>0</v>
      </c>
    </row>
    <row r="1193" spans="1:12" hidden="1" x14ac:dyDescent="0.3">
      <c r="A1193" t="s">
        <v>4461</v>
      </c>
      <c r="B1193">
        <v>2022</v>
      </c>
      <c r="C1193">
        <v>239268602</v>
      </c>
      <c r="D1193">
        <v>18</v>
      </c>
      <c r="E1193" t="s">
        <v>163</v>
      </c>
      <c r="F1193">
        <v>4</v>
      </c>
      <c r="G1193" t="b">
        <v>0</v>
      </c>
      <c r="H1193" t="b">
        <v>0</v>
      </c>
      <c r="I1193" t="b">
        <v>0</v>
      </c>
      <c r="J1193" t="b">
        <v>1</v>
      </c>
      <c r="K1193" s="2">
        <f>_xlfn.XLOOKUP(B1193,Inflation_Stats!A:A,Inflation_Stats!C:C)*C1193</f>
        <v>271126041.54746413</v>
      </c>
      <c r="L1193">
        <f>IF(Everything_Movies[[#This Row],[letterboxd_million]],1,0)</f>
        <v>1</v>
      </c>
    </row>
    <row r="1194" spans="1:12" hidden="1" x14ac:dyDescent="0.3">
      <c r="A1194" t="s">
        <v>766</v>
      </c>
      <c r="B1194">
        <v>2003</v>
      </c>
      <c r="C1194">
        <v>155138312</v>
      </c>
      <c r="D1194">
        <v>39</v>
      </c>
      <c r="E1194" t="s">
        <v>163</v>
      </c>
      <c r="G1194" t="b">
        <v>0</v>
      </c>
      <c r="H1194" t="b">
        <v>0</v>
      </c>
      <c r="I1194" t="b">
        <v>0</v>
      </c>
      <c r="J1194" t="b">
        <v>0</v>
      </c>
      <c r="K1194" s="2">
        <f>_xlfn.XLOOKUP(B1194,Inflation_Stats!A:A,Inflation_Stats!C:C)*C1194</f>
        <v>271070366.31495339</v>
      </c>
      <c r="L1194">
        <f>IF(Everything_Movies[[#This Row],[letterboxd_million]],1,0)</f>
        <v>0</v>
      </c>
    </row>
    <row r="1195" spans="1:12" hidden="1" x14ac:dyDescent="0.3">
      <c r="A1195" t="s">
        <v>191</v>
      </c>
      <c r="B1195">
        <v>2000</v>
      </c>
      <c r="C1195">
        <v>144056873</v>
      </c>
      <c r="D1195">
        <v>30</v>
      </c>
      <c r="E1195" t="s">
        <v>163</v>
      </c>
      <c r="G1195" t="b">
        <v>0</v>
      </c>
      <c r="H1195" t="b">
        <v>0</v>
      </c>
      <c r="I1195" t="b">
        <v>0</v>
      </c>
      <c r="J1195" t="b">
        <v>0</v>
      </c>
      <c r="K1195" s="2">
        <f>_xlfn.XLOOKUP(B1195,Inflation_Stats!A:A,Inflation_Stats!C:C)*C1195</f>
        <v>270776623.05613971</v>
      </c>
      <c r="L1195">
        <f>IF(Everything_Movies[[#This Row],[letterboxd_million]],1,0)</f>
        <v>0</v>
      </c>
    </row>
    <row r="1196" spans="1:12" hidden="1" x14ac:dyDescent="0.3">
      <c r="A1196" t="s">
        <v>1148</v>
      </c>
      <c r="B1196">
        <v>2005</v>
      </c>
      <c r="C1196">
        <v>162949164</v>
      </c>
      <c r="D1196">
        <v>26</v>
      </c>
      <c r="E1196" t="s">
        <v>163</v>
      </c>
      <c r="G1196" t="b">
        <v>0</v>
      </c>
      <c r="H1196" t="b">
        <v>0</v>
      </c>
      <c r="I1196" t="b">
        <v>0</v>
      </c>
      <c r="J1196" t="b">
        <v>0</v>
      </c>
      <c r="K1196" s="2">
        <f>_xlfn.XLOOKUP(B1196,Inflation_Stats!A:A,Inflation_Stats!C:C)*C1196</f>
        <v>270483396.99322212</v>
      </c>
      <c r="L1196">
        <f>IF(Everything_Movies[[#This Row],[letterboxd_million]],1,0)</f>
        <v>0</v>
      </c>
    </row>
    <row r="1197" spans="1:12" hidden="1" x14ac:dyDescent="0.3">
      <c r="A1197" t="s">
        <v>1149</v>
      </c>
      <c r="B1197">
        <v>2005</v>
      </c>
      <c r="C1197">
        <v>162944923</v>
      </c>
      <c r="D1197">
        <v>27</v>
      </c>
      <c r="E1197" t="s">
        <v>163</v>
      </c>
      <c r="G1197" t="b">
        <v>0</v>
      </c>
      <c r="H1197" t="b">
        <v>0</v>
      </c>
      <c r="I1197" t="b">
        <v>0</v>
      </c>
      <c r="J1197" t="b">
        <v>0</v>
      </c>
      <c r="K1197" s="2">
        <f>_xlfn.XLOOKUP(B1197,Inflation_Stats!A:A,Inflation_Stats!C:C)*C1197</f>
        <v>270476357.2511425</v>
      </c>
      <c r="L1197">
        <f>IF(Everything_Movies[[#This Row],[letterboxd_million]],1,0)</f>
        <v>0</v>
      </c>
    </row>
    <row r="1198" spans="1:12" hidden="1" x14ac:dyDescent="0.3">
      <c r="A1198" t="s">
        <v>2342</v>
      </c>
      <c r="B1198">
        <v>2011</v>
      </c>
      <c r="C1198">
        <v>187361754</v>
      </c>
      <c r="D1198">
        <v>36</v>
      </c>
      <c r="E1198" t="s">
        <v>163</v>
      </c>
      <c r="F1198">
        <v>3</v>
      </c>
      <c r="G1198" t="b">
        <v>0</v>
      </c>
      <c r="H1198" t="b">
        <v>0</v>
      </c>
      <c r="I1198" t="b">
        <v>0</v>
      </c>
      <c r="J1198" t="b">
        <v>0</v>
      </c>
      <c r="K1198" s="2">
        <f>_xlfn.XLOOKUP(B1198,Inflation_Stats!A:A,Inflation_Stats!C:C)*C1198</f>
        <v>270149222.42216438</v>
      </c>
      <c r="L1198">
        <f>IF(Everything_Movies[[#This Row],[letterboxd_million]],1,0)</f>
        <v>0</v>
      </c>
    </row>
    <row r="1199" spans="1:12" hidden="1" x14ac:dyDescent="0.3">
      <c r="A1199" t="s">
        <v>6510</v>
      </c>
      <c r="B1199">
        <v>1992</v>
      </c>
      <c r="C1199">
        <v>117728463</v>
      </c>
      <c r="D1199">
        <v>9</v>
      </c>
      <c r="E1199" t="s">
        <v>163</v>
      </c>
      <c r="G1199" t="b">
        <v>0</v>
      </c>
      <c r="H1199" t="b">
        <v>0</v>
      </c>
      <c r="I1199" t="b">
        <v>0</v>
      </c>
      <c r="J1199" t="b">
        <v>0</v>
      </c>
      <c r="K1199" s="2">
        <f>_xlfn.XLOOKUP(B1199,Inflation_Stats!A:A,Inflation_Stats!C:C)*C1199</f>
        <v>269851111.81435275</v>
      </c>
      <c r="L1199">
        <f>IF(Everything_Movies[[#This Row],[letterboxd_million]],1,0)</f>
        <v>0</v>
      </c>
    </row>
    <row r="1200" spans="1:12" hidden="1" x14ac:dyDescent="0.3">
      <c r="A1200" t="s">
        <v>4845</v>
      </c>
      <c r="B1200">
        <v>2024</v>
      </c>
      <c r="C1200">
        <v>261907653</v>
      </c>
      <c r="D1200">
        <v>24</v>
      </c>
      <c r="E1200" t="s">
        <v>163</v>
      </c>
      <c r="G1200" t="b">
        <v>0</v>
      </c>
      <c r="H1200" t="b">
        <v>0</v>
      </c>
      <c r="I1200" t="b">
        <v>0</v>
      </c>
      <c r="J1200" t="b">
        <v>0</v>
      </c>
      <c r="K1200" s="2">
        <f>_xlfn.XLOOKUP(B1200,Inflation_Stats!A:A,Inflation_Stats!C:C)*C1200</f>
        <v>269502974.93699998</v>
      </c>
      <c r="L1200">
        <f>IF(Everything_Movies[[#This Row],[letterboxd_million]],1,0)</f>
        <v>0</v>
      </c>
    </row>
    <row r="1201" spans="1:12" hidden="1" x14ac:dyDescent="0.3">
      <c r="A1201" t="s">
        <v>1150</v>
      </c>
      <c r="B1201">
        <v>2005</v>
      </c>
      <c r="C1201">
        <v>162242962</v>
      </c>
      <c r="D1201">
        <v>28</v>
      </c>
      <c r="E1201" t="s">
        <v>163</v>
      </c>
      <c r="G1201" t="b">
        <v>0</v>
      </c>
      <c r="H1201" t="b">
        <v>0</v>
      </c>
      <c r="I1201" t="b">
        <v>0</v>
      </c>
      <c r="J1201" t="b">
        <v>0</v>
      </c>
      <c r="K1201" s="2">
        <f>_xlfn.XLOOKUP(B1201,Inflation_Stats!A:A,Inflation_Stats!C:C)*C1201</f>
        <v>269311154.61262661</v>
      </c>
      <c r="L1201">
        <f>IF(Everything_Movies[[#This Row],[letterboxd_million]],1,0)</f>
        <v>0</v>
      </c>
    </row>
    <row r="1202" spans="1:12" hidden="1" x14ac:dyDescent="0.3">
      <c r="A1202" t="s">
        <v>4267</v>
      </c>
      <c r="B1202">
        <v>2021</v>
      </c>
      <c r="C1202">
        <v>221831086</v>
      </c>
      <c r="D1202">
        <v>18</v>
      </c>
      <c r="E1202" t="s">
        <v>163</v>
      </c>
      <c r="G1202" t="b">
        <v>0</v>
      </c>
      <c r="H1202" t="b">
        <v>0</v>
      </c>
      <c r="I1202" t="b">
        <v>0</v>
      </c>
      <c r="J1202" t="b">
        <v>0</v>
      </c>
      <c r="K1202" s="2">
        <f>_xlfn.XLOOKUP(B1202,Inflation_Stats!A:A,Inflation_Stats!C:C)*C1202</f>
        <v>268962482.32398647</v>
      </c>
      <c r="L1202">
        <f>IF(Everything_Movies[[#This Row],[letterboxd_million]],1,0)</f>
        <v>0</v>
      </c>
    </row>
    <row r="1203" spans="1:12" hidden="1" x14ac:dyDescent="0.3">
      <c r="A1203" t="s">
        <v>1756</v>
      </c>
      <c r="B1203">
        <v>2008</v>
      </c>
      <c r="C1203">
        <v>178767383</v>
      </c>
      <c r="D1203">
        <v>38</v>
      </c>
      <c r="E1203" t="s">
        <v>163</v>
      </c>
      <c r="G1203" t="b">
        <v>0</v>
      </c>
      <c r="H1203" t="b">
        <v>0</v>
      </c>
      <c r="I1203" t="b">
        <v>0</v>
      </c>
      <c r="J1203" t="b">
        <v>0</v>
      </c>
      <c r="K1203" s="2">
        <f>_xlfn.XLOOKUP(B1203,Inflation_Stats!A:A,Inflation_Stats!C:C)*C1203</f>
        <v>268956239.70085007</v>
      </c>
      <c r="L1203">
        <f>IF(Everything_Movies[[#This Row],[letterboxd_million]],1,0)</f>
        <v>0</v>
      </c>
    </row>
    <row r="1204" spans="1:12" hidden="1" x14ac:dyDescent="0.3">
      <c r="A1204" t="s">
        <v>358</v>
      </c>
      <c r="B1204">
        <v>2001</v>
      </c>
      <c r="C1204">
        <v>147934180</v>
      </c>
      <c r="D1204">
        <v>28</v>
      </c>
      <c r="E1204" t="s">
        <v>163</v>
      </c>
      <c r="F1204">
        <v>3</v>
      </c>
      <c r="G1204" t="b">
        <v>0</v>
      </c>
      <c r="H1204" t="b">
        <v>0</v>
      </c>
      <c r="I1204" t="b">
        <v>0</v>
      </c>
      <c r="J1204" t="b">
        <v>0</v>
      </c>
      <c r="K1204" s="2">
        <f>_xlfn.XLOOKUP(B1204,Inflation_Stats!A:A,Inflation_Stats!C:C)*C1204</f>
        <v>268921282.81899685</v>
      </c>
      <c r="L1204">
        <f>IF(Everything_Movies[[#This Row],[letterboxd_million]],1,0)</f>
        <v>0</v>
      </c>
    </row>
    <row r="1205" spans="1:12" hidden="1" x14ac:dyDescent="0.3">
      <c r="A1205" t="s">
        <v>1952</v>
      </c>
      <c r="B1205">
        <v>2009</v>
      </c>
      <c r="C1205">
        <v>178866158</v>
      </c>
      <c r="D1205">
        <v>36</v>
      </c>
      <c r="E1205" t="s">
        <v>163</v>
      </c>
      <c r="G1205" t="b">
        <v>0</v>
      </c>
      <c r="H1205" t="b">
        <v>0</v>
      </c>
      <c r="I1205" t="b">
        <v>0</v>
      </c>
      <c r="J1205" t="b">
        <v>0</v>
      </c>
      <c r="K1205" s="2">
        <f>_xlfn.XLOOKUP(B1205,Inflation_Stats!A:A,Inflation_Stats!C:C)*C1205</f>
        <v>268836011.0706709</v>
      </c>
      <c r="L1205">
        <f>IF(Everything_Movies[[#This Row],[letterboxd_million]],1,0)</f>
        <v>0</v>
      </c>
    </row>
    <row r="1206" spans="1:12" hidden="1" x14ac:dyDescent="0.3">
      <c r="A1206" t="s">
        <v>1551</v>
      </c>
      <c r="B1206">
        <v>2007</v>
      </c>
      <c r="C1206">
        <v>171627166</v>
      </c>
      <c r="D1206">
        <v>32</v>
      </c>
      <c r="E1206" t="s">
        <v>163</v>
      </c>
      <c r="F1206">
        <v>5</v>
      </c>
      <c r="G1206" t="b">
        <v>1</v>
      </c>
      <c r="H1206" t="b">
        <v>1</v>
      </c>
      <c r="I1206" t="b">
        <v>1</v>
      </c>
      <c r="J1206" t="b">
        <v>1</v>
      </c>
      <c r="K1206" s="2">
        <f>_xlfn.XLOOKUP(B1206,Inflation_Stats!A:A,Inflation_Stats!C:C)*C1206</f>
        <v>268800518.73325461</v>
      </c>
      <c r="L1206">
        <f>IF(Everything_Movies[[#This Row],[letterboxd_million]],1,0)</f>
        <v>1</v>
      </c>
    </row>
    <row r="1207" spans="1:12" hidden="1" x14ac:dyDescent="0.3">
      <c r="A1207" t="s">
        <v>359</v>
      </c>
      <c r="B1207">
        <v>2001</v>
      </c>
      <c r="C1207">
        <v>147845033</v>
      </c>
      <c r="D1207">
        <v>29</v>
      </c>
      <c r="E1207" t="s">
        <v>163</v>
      </c>
      <c r="G1207" t="b">
        <v>0</v>
      </c>
      <c r="H1207" t="b">
        <v>0</v>
      </c>
      <c r="I1207" t="b">
        <v>0</v>
      </c>
      <c r="J1207" t="b">
        <v>0</v>
      </c>
      <c r="K1207" s="2">
        <f>_xlfn.XLOOKUP(B1207,Inflation_Stats!A:A,Inflation_Stats!C:C)*C1207</f>
        <v>268759227.46708649</v>
      </c>
      <c r="L1207">
        <f>IF(Everything_Movies[[#This Row],[letterboxd_million]],1,0)</f>
        <v>0</v>
      </c>
    </row>
    <row r="1208" spans="1:12" hidden="1" x14ac:dyDescent="0.3">
      <c r="A1208" t="s">
        <v>3532</v>
      </c>
      <c r="B1208">
        <v>2017</v>
      </c>
      <c r="C1208">
        <v>205035819</v>
      </c>
      <c r="D1208">
        <v>47</v>
      </c>
      <c r="E1208" t="s">
        <v>163</v>
      </c>
      <c r="G1208" t="b">
        <v>0</v>
      </c>
      <c r="H1208" t="b">
        <v>0</v>
      </c>
      <c r="I1208" t="b">
        <v>0</v>
      </c>
      <c r="J1208" t="b">
        <v>0</v>
      </c>
      <c r="K1208" s="2">
        <f>_xlfn.XLOOKUP(B1208,Inflation_Stats!A:A,Inflation_Stats!C:C)*C1208</f>
        <v>268294982.67810503</v>
      </c>
      <c r="L1208">
        <f>IF(Everything_Movies[[#This Row],[letterboxd_million]],1,0)</f>
        <v>0</v>
      </c>
    </row>
    <row r="1209" spans="1:12" hidden="1" x14ac:dyDescent="0.3">
      <c r="A1209" t="s">
        <v>3915</v>
      </c>
      <c r="B1209">
        <v>1991</v>
      </c>
      <c r="C1209">
        <v>113503889</v>
      </c>
      <c r="D1209">
        <v>7</v>
      </c>
      <c r="E1209" t="s">
        <v>163</v>
      </c>
      <c r="F1209">
        <v>3.5</v>
      </c>
      <c r="G1209" t="b">
        <v>0</v>
      </c>
      <c r="H1209" t="b">
        <v>0</v>
      </c>
      <c r="I1209" t="b">
        <v>0</v>
      </c>
      <c r="J1209" t="b">
        <v>0</v>
      </c>
      <c r="K1209" s="2">
        <f>_xlfn.XLOOKUP(B1209,Inflation_Stats!A:A,Inflation_Stats!C:C)*C1209</f>
        <v>268232961.74181661</v>
      </c>
      <c r="L1209">
        <f>IF(Everything_Movies[[#This Row],[letterboxd_million]],1,0)</f>
        <v>0</v>
      </c>
    </row>
    <row r="1210" spans="1:12" hidden="1" x14ac:dyDescent="0.3">
      <c r="A1210" t="s">
        <v>3722</v>
      </c>
      <c r="B1210">
        <v>2018</v>
      </c>
      <c r="C1210">
        <v>209221380</v>
      </c>
      <c r="D1210">
        <v>43</v>
      </c>
      <c r="E1210" t="s">
        <v>163</v>
      </c>
      <c r="G1210" t="b">
        <v>0</v>
      </c>
      <c r="H1210" t="b">
        <v>0</v>
      </c>
      <c r="I1210" t="b">
        <v>0</v>
      </c>
      <c r="J1210" t="b">
        <v>0</v>
      </c>
      <c r="K1210" s="2">
        <f>_xlfn.XLOOKUP(B1210,Inflation_Stats!A:A,Inflation_Stats!C:C)*C1210</f>
        <v>268140944.01550654</v>
      </c>
      <c r="L1210">
        <f>IF(Everything_Movies[[#This Row],[letterboxd_million]],1,0)</f>
        <v>0</v>
      </c>
    </row>
    <row r="1211" spans="1:12" hidden="1" x14ac:dyDescent="0.3">
      <c r="A1211" t="s">
        <v>2343</v>
      </c>
      <c r="B1211">
        <v>2011</v>
      </c>
      <c r="C1211">
        <v>185770160</v>
      </c>
      <c r="D1211">
        <v>37</v>
      </c>
      <c r="E1211" t="s">
        <v>163</v>
      </c>
      <c r="F1211">
        <v>3</v>
      </c>
      <c r="G1211" t="b">
        <v>0</v>
      </c>
      <c r="H1211" t="b">
        <v>0</v>
      </c>
      <c r="I1211" t="b">
        <v>0</v>
      </c>
      <c r="J1211" t="b">
        <v>0</v>
      </c>
      <c r="K1211" s="2">
        <f>_xlfn.XLOOKUP(B1211,Inflation_Stats!A:A,Inflation_Stats!C:C)*C1211</f>
        <v>267854368.36399958</v>
      </c>
      <c r="L1211">
        <f>IF(Everything_Movies[[#This Row],[letterboxd_million]],1,0)</f>
        <v>0</v>
      </c>
    </row>
    <row r="1212" spans="1:12" hidden="1" x14ac:dyDescent="0.3">
      <c r="A1212" t="s">
        <v>4268</v>
      </c>
      <c r="B1212">
        <v>2021</v>
      </c>
      <c r="C1212">
        <v>220889446</v>
      </c>
      <c r="D1212">
        <v>19</v>
      </c>
      <c r="E1212" t="s">
        <v>163</v>
      </c>
      <c r="F1212">
        <v>3</v>
      </c>
      <c r="G1212" t="b">
        <v>0</v>
      </c>
      <c r="H1212" t="b">
        <v>0</v>
      </c>
      <c r="I1212" t="b">
        <v>0</v>
      </c>
      <c r="J1212" t="b">
        <v>0</v>
      </c>
      <c r="K1212" s="2">
        <f>_xlfn.XLOOKUP(B1212,Inflation_Stats!A:A,Inflation_Stats!C:C)*C1212</f>
        <v>267820776.54946053</v>
      </c>
      <c r="L1212">
        <f>IF(Everything_Movies[[#This Row],[letterboxd_million]],1,0)</f>
        <v>0</v>
      </c>
    </row>
    <row r="1213" spans="1:12" hidden="1" x14ac:dyDescent="0.3">
      <c r="A1213" t="s">
        <v>2344</v>
      </c>
      <c r="B1213">
        <v>2011</v>
      </c>
      <c r="C1213">
        <v>185542001</v>
      </c>
      <c r="D1213">
        <v>38</v>
      </c>
      <c r="E1213" t="s">
        <v>163</v>
      </c>
      <c r="G1213" t="b">
        <v>0</v>
      </c>
      <c r="H1213" t="b">
        <v>0</v>
      </c>
      <c r="I1213" t="b">
        <v>0</v>
      </c>
      <c r="J1213" t="b">
        <v>0</v>
      </c>
      <c r="K1213" s="2">
        <f>_xlfn.XLOOKUP(B1213,Inflation_Stats!A:A,Inflation_Stats!C:C)*C1213</f>
        <v>267525395.26718163</v>
      </c>
      <c r="L1213">
        <f>IF(Everything_Movies[[#This Row],[letterboxd_million]],1,0)</f>
        <v>0</v>
      </c>
    </row>
    <row r="1214" spans="1:12" hidden="1" x14ac:dyDescent="0.3">
      <c r="A1214" t="s">
        <v>1552</v>
      </c>
      <c r="B1214">
        <v>2007</v>
      </c>
      <c r="C1214">
        <v>170812526</v>
      </c>
      <c r="D1214">
        <v>33</v>
      </c>
      <c r="E1214" t="s">
        <v>163</v>
      </c>
      <c r="F1214">
        <v>4.5</v>
      </c>
      <c r="G1214" t="b">
        <v>0</v>
      </c>
      <c r="H1214" t="b">
        <v>0</v>
      </c>
      <c r="I1214" t="b">
        <v>1</v>
      </c>
      <c r="J1214" t="b">
        <v>1</v>
      </c>
      <c r="K1214" s="2">
        <f>_xlfn.XLOOKUP(B1214,Inflation_Stats!A:A,Inflation_Stats!C:C)*C1214</f>
        <v>267524638.81468239</v>
      </c>
      <c r="L1214">
        <f>IF(Everything_Movies[[#This Row],[letterboxd_million]],1,0)</f>
        <v>1</v>
      </c>
    </row>
    <row r="1215" spans="1:12" hidden="1" x14ac:dyDescent="0.3">
      <c r="A1215" t="s">
        <v>360</v>
      </c>
      <c r="B1215">
        <v>2001</v>
      </c>
      <c r="C1215">
        <v>147080413</v>
      </c>
      <c r="D1215">
        <v>30</v>
      </c>
      <c r="E1215" t="s">
        <v>163</v>
      </c>
      <c r="G1215" t="b">
        <v>0</v>
      </c>
      <c r="H1215" t="b">
        <v>0</v>
      </c>
      <c r="I1215" t="b">
        <v>0</v>
      </c>
      <c r="J1215" t="b">
        <v>0</v>
      </c>
      <c r="K1215" s="2">
        <f>_xlfn.XLOOKUP(B1215,Inflation_Stats!A:A,Inflation_Stats!C:C)*C1215</f>
        <v>267369267.47765702</v>
      </c>
      <c r="L1215">
        <f>IF(Everything_Movies[[#This Row],[letterboxd_million]],1,0)</f>
        <v>0</v>
      </c>
    </row>
    <row r="1216" spans="1:12" hidden="1" x14ac:dyDescent="0.3">
      <c r="A1216" t="s">
        <v>5367</v>
      </c>
      <c r="B1216">
        <v>1998</v>
      </c>
      <c r="C1216">
        <v>136159423</v>
      </c>
      <c r="D1216">
        <v>28</v>
      </c>
      <c r="E1216" t="s">
        <v>163</v>
      </c>
      <c r="G1216" t="b">
        <v>0</v>
      </c>
      <c r="H1216" t="b">
        <v>0</v>
      </c>
      <c r="I1216" t="b">
        <v>0</v>
      </c>
      <c r="J1216" t="b">
        <v>0</v>
      </c>
      <c r="K1216" s="2">
        <f>_xlfn.XLOOKUP(B1216,Inflation_Stats!A:A,Inflation_Stats!C:C)*C1216</f>
        <v>267047820.69312117</v>
      </c>
      <c r="L1216">
        <f>IF(Everything_Movies[[#This Row],[letterboxd_million]],1,0)</f>
        <v>0</v>
      </c>
    </row>
    <row r="1217" spans="1:12" hidden="1" x14ac:dyDescent="0.3">
      <c r="A1217" t="s">
        <v>2941</v>
      </c>
      <c r="B1217">
        <v>2014</v>
      </c>
      <c r="C1217">
        <v>196710396</v>
      </c>
      <c r="D1217">
        <v>43</v>
      </c>
      <c r="E1217" t="s">
        <v>163</v>
      </c>
      <c r="G1217" t="b">
        <v>0</v>
      </c>
      <c r="H1217" t="b">
        <v>0</v>
      </c>
      <c r="I1217" t="b">
        <v>0</v>
      </c>
      <c r="J1217" t="b">
        <v>0</v>
      </c>
      <c r="K1217" s="2">
        <f>_xlfn.XLOOKUP(B1217,Inflation_Stats!A:A,Inflation_Stats!C:C)*C1217</f>
        <v>266763170.99399051</v>
      </c>
      <c r="L1217">
        <f>IF(Everything_Movies[[#This Row],[letterboxd_million]],1,0)</f>
        <v>0</v>
      </c>
    </row>
    <row r="1218" spans="1:12" hidden="1" x14ac:dyDescent="0.3">
      <c r="A1218" t="s">
        <v>4661</v>
      </c>
      <c r="B1218">
        <v>2023</v>
      </c>
      <c r="C1218">
        <v>250570396</v>
      </c>
      <c r="D1218">
        <v>32</v>
      </c>
      <c r="E1218" t="s">
        <v>163</v>
      </c>
      <c r="G1218" t="b">
        <v>0</v>
      </c>
      <c r="H1218" t="b">
        <v>0</v>
      </c>
      <c r="I1218" t="b">
        <v>0</v>
      </c>
      <c r="J1218" t="b">
        <v>0</v>
      </c>
      <c r="K1218" s="2">
        <f>_xlfn.XLOOKUP(B1218,Inflation_Stats!A:A,Inflation_Stats!C:C)*C1218</f>
        <v>266603393.35845596</v>
      </c>
      <c r="L1218">
        <f>IF(Everything_Movies[[#This Row],[letterboxd_million]],1,0)</f>
        <v>0</v>
      </c>
    </row>
    <row r="1219" spans="1:12" hidden="1" x14ac:dyDescent="0.3">
      <c r="A1219" t="s">
        <v>4662</v>
      </c>
      <c r="B1219">
        <v>2023</v>
      </c>
      <c r="C1219">
        <v>250318788</v>
      </c>
      <c r="D1219">
        <v>33</v>
      </c>
      <c r="E1219" t="s">
        <v>163</v>
      </c>
      <c r="G1219" t="b">
        <v>0</v>
      </c>
      <c r="H1219" t="b">
        <v>0</v>
      </c>
      <c r="I1219" t="b">
        <v>0</v>
      </c>
      <c r="J1219" t="b">
        <v>0</v>
      </c>
      <c r="K1219" s="2">
        <f>_xlfn.XLOOKUP(B1219,Inflation_Stats!A:A,Inflation_Stats!C:C)*C1219</f>
        <v>266335685.96896797</v>
      </c>
      <c r="L1219">
        <f>IF(Everything_Movies[[#This Row],[letterboxd_million]],1,0)</f>
        <v>0</v>
      </c>
    </row>
    <row r="1220" spans="1:12" hidden="1" x14ac:dyDescent="0.3">
      <c r="A1220" t="s">
        <v>4075</v>
      </c>
      <c r="B1220">
        <v>2020</v>
      </c>
      <c r="C1220">
        <v>216000000</v>
      </c>
      <c r="D1220">
        <v>9</v>
      </c>
      <c r="E1220" t="s">
        <v>163</v>
      </c>
      <c r="G1220" t="b">
        <v>0</v>
      </c>
      <c r="H1220" t="b">
        <v>0</v>
      </c>
      <c r="I1220" t="b">
        <v>0</v>
      </c>
      <c r="J1220" t="b">
        <v>0</v>
      </c>
      <c r="K1220" s="2">
        <f>_xlfn.XLOOKUP(B1220,Inflation_Stats!A:A,Inflation_Stats!C:C)*C1220</f>
        <v>265558988.10561118</v>
      </c>
      <c r="L1220">
        <f>IF(Everything_Movies[[#This Row],[letterboxd_million]],1,0)</f>
        <v>0</v>
      </c>
    </row>
    <row r="1221" spans="1:12" hidden="1" x14ac:dyDescent="0.3">
      <c r="A1221" t="s">
        <v>4076</v>
      </c>
      <c r="B1221">
        <v>2020</v>
      </c>
      <c r="C1221">
        <v>215905815</v>
      </c>
      <c r="D1221">
        <v>10</v>
      </c>
      <c r="E1221" t="s">
        <v>163</v>
      </c>
      <c r="G1221" t="b">
        <v>0</v>
      </c>
      <c r="H1221" t="b">
        <v>0</v>
      </c>
      <c r="I1221" t="b">
        <v>0</v>
      </c>
      <c r="J1221" t="b">
        <v>0</v>
      </c>
      <c r="K1221" s="2">
        <f>_xlfn.XLOOKUP(B1221,Inflation_Stats!A:A,Inflation_Stats!C:C)*C1221</f>
        <v>265443193.32183927</v>
      </c>
      <c r="L1221">
        <f>IF(Everything_Movies[[#This Row],[letterboxd_million]],1,0)</f>
        <v>0</v>
      </c>
    </row>
    <row r="1222" spans="1:12" hidden="1" x14ac:dyDescent="0.3">
      <c r="A1222" t="s">
        <v>5732</v>
      </c>
      <c r="B1222">
        <v>1996</v>
      </c>
      <c r="C1222">
        <v>128814019</v>
      </c>
      <c r="D1222">
        <v>8</v>
      </c>
      <c r="E1222" t="s">
        <v>163</v>
      </c>
      <c r="G1222" t="b">
        <v>0</v>
      </c>
      <c r="H1222" t="b">
        <v>0</v>
      </c>
      <c r="I1222" t="b">
        <v>0</v>
      </c>
      <c r="J1222" t="b">
        <v>0</v>
      </c>
      <c r="K1222" s="2">
        <f>_xlfn.XLOOKUP(B1222,Inflation_Stats!A:A,Inflation_Stats!C:C)*C1222</f>
        <v>265415169.41002473</v>
      </c>
      <c r="L1222">
        <f>IF(Everything_Movies[[#This Row],[letterboxd_million]],1,0)</f>
        <v>0</v>
      </c>
    </row>
    <row r="1223" spans="1:12" hidden="1" x14ac:dyDescent="0.3">
      <c r="A1223" t="s">
        <v>2345</v>
      </c>
      <c r="B1223">
        <v>2011</v>
      </c>
      <c r="C1223">
        <v>183953723</v>
      </c>
      <c r="D1223">
        <v>39</v>
      </c>
      <c r="E1223" t="s">
        <v>163</v>
      </c>
      <c r="G1223" t="b">
        <v>0</v>
      </c>
      <c r="H1223" t="b">
        <v>0</v>
      </c>
      <c r="I1223" t="b">
        <v>0</v>
      </c>
      <c r="J1223" t="b">
        <v>0</v>
      </c>
      <c r="K1223" s="2">
        <f>_xlfn.XLOOKUP(B1223,Inflation_Stats!A:A,Inflation_Stats!C:C)*C1223</f>
        <v>265235322.41330436</v>
      </c>
      <c r="L1223">
        <f>IF(Everything_Movies[[#This Row],[letterboxd_million]],1,0)</f>
        <v>0</v>
      </c>
    </row>
    <row r="1224" spans="1:12" hidden="1" x14ac:dyDescent="0.3">
      <c r="A1224" t="s">
        <v>1553</v>
      </c>
      <c r="B1224">
        <v>2007</v>
      </c>
      <c r="C1224">
        <v>169333034</v>
      </c>
      <c r="D1224">
        <v>34</v>
      </c>
      <c r="E1224" t="s">
        <v>163</v>
      </c>
      <c r="F1224">
        <v>3.5</v>
      </c>
      <c r="G1224" t="b">
        <v>0</v>
      </c>
      <c r="H1224" t="b">
        <v>0</v>
      </c>
      <c r="I1224" t="b">
        <v>0</v>
      </c>
      <c r="J1224" t="b">
        <v>0</v>
      </c>
      <c r="K1224" s="2">
        <f>_xlfn.XLOOKUP(B1224,Inflation_Stats!A:A,Inflation_Stats!C:C)*C1224</f>
        <v>265207475.24244407</v>
      </c>
      <c r="L1224">
        <f>IF(Everything_Movies[[#This Row],[letterboxd_million]],1,0)</f>
        <v>0</v>
      </c>
    </row>
    <row r="1225" spans="1:12" hidden="1" x14ac:dyDescent="0.3">
      <c r="A1225" t="s">
        <v>959</v>
      </c>
      <c r="B1225">
        <v>2004</v>
      </c>
      <c r="C1225">
        <v>154648887</v>
      </c>
      <c r="D1225">
        <v>35</v>
      </c>
      <c r="E1225" t="s">
        <v>163</v>
      </c>
      <c r="G1225" t="b">
        <v>0</v>
      </c>
      <c r="H1225" t="b">
        <v>0</v>
      </c>
      <c r="I1225" t="b">
        <v>0</v>
      </c>
      <c r="J1225" t="b">
        <v>0</v>
      </c>
      <c r="K1225" s="2">
        <f>_xlfn.XLOOKUP(B1225,Inflation_Stats!A:A,Inflation_Stats!C:C)*C1225</f>
        <v>265176842.85131598</v>
      </c>
      <c r="L1225">
        <f>IF(Everything_Movies[[#This Row],[letterboxd_million]],1,0)</f>
        <v>0</v>
      </c>
    </row>
    <row r="1226" spans="1:12" hidden="1" x14ac:dyDescent="0.3">
      <c r="A1226" t="s">
        <v>6119</v>
      </c>
      <c r="B1226">
        <v>1994</v>
      </c>
      <c r="C1226">
        <v>122187717</v>
      </c>
      <c r="D1226">
        <v>7</v>
      </c>
      <c r="E1226" t="s">
        <v>163</v>
      </c>
      <c r="G1226" t="b">
        <v>0</v>
      </c>
      <c r="H1226" t="b">
        <v>0</v>
      </c>
      <c r="I1226" t="b">
        <v>0</v>
      </c>
      <c r="J1226" t="b">
        <v>0</v>
      </c>
      <c r="K1226" s="2">
        <f>_xlfn.XLOOKUP(B1226,Inflation_Stats!A:A,Inflation_Stats!C:C)*C1226</f>
        <v>265023551.54874757</v>
      </c>
      <c r="L1226">
        <f>IF(Everything_Movies[[#This Row],[letterboxd_million]],1,0)</f>
        <v>0</v>
      </c>
    </row>
    <row r="1227" spans="1:12" hidden="1" x14ac:dyDescent="0.3">
      <c r="A1227" t="s">
        <v>8002</v>
      </c>
      <c r="B1227">
        <v>1982</v>
      </c>
      <c r="C1227">
        <v>78913882</v>
      </c>
      <c r="D1227">
        <v>6</v>
      </c>
      <c r="E1227" t="s">
        <v>209</v>
      </c>
      <c r="G1227" t="b">
        <v>0</v>
      </c>
      <c r="H1227" t="b">
        <v>0</v>
      </c>
      <c r="I1227" t="b">
        <v>0</v>
      </c>
      <c r="J1227" t="b">
        <v>0</v>
      </c>
      <c r="K1227" s="2">
        <f>_xlfn.XLOOKUP(B1227,Inflation_Stats!A:A,Inflation_Stats!C:C)*C1227</f>
        <v>265009620.65683791</v>
      </c>
      <c r="L1227">
        <f>IF(Everything_Movies[[#This Row],[letterboxd_million]],1,0)</f>
        <v>0</v>
      </c>
    </row>
    <row r="1228" spans="1:12" hidden="1" x14ac:dyDescent="0.3">
      <c r="A1228" t="s">
        <v>8003</v>
      </c>
      <c r="B1228">
        <v>1982</v>
      </c>
      <c r="C1228">
        <v>78868508</v>
      </c>
      <c r="D1228">
        <v>7</v>
      </c>
      <c r="E1228" t="s">
        <v>209</v>
      </c>
      <c r="G1228" t="b">
        <v>0</v>
      </c>
      <c r="H1228" t="b">
        <v>0</v>
      </c>
      <c r="I1228" t="b">
        <v>0</v>
      </c>
      <c r="J1228" t="b">
        <v>0</v>
      </c>
      <c r="K1228" s="2">
        <f>_xlfn.XLOOKUP(B1228,Inflation_Stats!A:A,Inflation_Stats!C:C)*C1228</f>
        <v>264857245.10233557</v>
      </c>
      <c r="L1228">
        <f>IF(Everything_Movies[[#This Row],[letterboxd_million]],1,0)</f>
        <v>0</v>
      </c>
    </row>
    <row r="1229" spans="1:12" hidden="1" x14ac:dyDescent="0.3">
      <c r="A1229" t="s">
        <v>1346</v>
      </c>
      <c r="B1229">
        <v>2006</v>
      </c>
      <c r="C1229">
        <v>164874275</v>
      </c>
      <c r="D1229">
        <v>27</v>
      </c>
      <c r="E1229" t="s">
        <v>163</v>
      </c>
      <c r="G1229" t="b">
        <v>0</v>
      </c>
      <c r="H1229" t="b">
        <v>0</v>
      </c>
      <c r="I1229" t="b">
        <v>0</v>
      </c>
      <c r="J1229" t="b">
        <v>0</v>
      </c>
      <c r="K1229" s="2">
        <f>_xlfn.XLOOKUP(B1229,Inflation_Stats!A:A,Inflation_Stats!C:C)*C1229</f>
        <v>264679822.95945796</v>
      </c>
      <c r="L1229">
        <f>IF(Everything_Movies[[#This Row],[letterboxd_million]],1,0)</f>
        <v>0</v>
      </c>
    </row>
    <row r="1230" spans="1:12" hidden="1" x14ac:dyDescent="0.3">
      <c r="A1230" t="s">
        <v>960</v>
      </c>
      <c r="B1230">
        <v>2004</v>
      </c>
      <c r="C1230">
        <v>154116796</v>
      </c>
      <c r="D1230">
        <v>36</v>
      </c>
      <c r="E1230" t="s">
        <v>163</v>
      </c>
      <c r="F1230">
        <v>3.5</v>
      </c>
      <c r="G1230" t="b">
        <v>0</v>
      </c>
      <c r="H1230" t="b">
        <v>0</v>
      </c>
      <c r="I1230" t="b">
        <v>0</v>
      </c>
      <c r="J1230" t="b">
        <v>1</v>
      </c>
      <c r="K1230" s="2">
        <f>_xlfn.XLOOKUP(B1230,Inflation_Stats!A:A,Inflation_Stats!C:C)*C1230</f>
        <v>264264465.05004802</v>
      </c>
      <c r="L1230">
        <f>IF(Everything_Movies[[#This Row],[letterboxd_million]],1,0)</f>
        <v>1</v>
      </c>
    </row>
    <row r="1231" spans="1:12" hidden="1" x14ac:dyDescent="0.3">
      <c r="A1231" t="s">
        <v>8102</v>
      </c>
      <c r="B1231">
        <v>1981</v>
      </c>
      <c r="C1231">
        <v>72179579</v>
      </c>
      <c r="D1231">
        <v>6</v>
      </c>
      <c r="E1231" t="s">
        <v>209</v>
      </c>
      <c r="G1231" t="b">
        <v>0</v>
      </c>
      <c r="H1231" t="b">
        <v>0</v>
      </c>
      <c r="I1231" t="b">
        <v>0</v>
      </c>
      <c r="J1231" t="b">
        <v>0</v>
      </c>
      <c r="K1231" s="2">
        <f>_xlfn.XLOOKUP(B1231,Inflation_Stats!A:A,Inflation_Stats!C:C)*C1231</f>
        <v>263967498.43844619</v>
      </c>
      <c r="L1231">
        <f>IF(Everything_Movies[[#This Row],[letterboxd_million]],1,0)</f>
        <v>0</v>
      </c>
    </row>
    <row r="1232" spans="1:12" hidden="1" x14ac:dyDescent="0.3">
      <c r="A1232" t="s">
        <v>7420</v>
      </c>
      <c r="B1232">
        <v>1986</v>
      </c>
      <c r="C1232">
        <v>91258000</v>
      </c>
      <c r="D1232">
        <v>6</v>
      </c>
      <c r="E1232" t="s">
        <v>209</v>
      </c>
      <c r="G1232" t="b">
        <v>0</v>
      </c>
      <c r="H1232" t="b">
        <v>0</v>
      </c>
      <c r="I1232" t="b">
        <v>0</v>
      </c>
      <c r="J1232" t="b">
        <v>0</v>
      </c>
      <c r="K1232" s="2">
        <f>_xlfn.XLOOKUP(B1232,Inflation_Stats!A:A,Inflation_Stats!C:C)*C1232</f>
        <v>263737309.12958738</v>
      </c>
      <c r="L1232">
        <f>IF(Everything_Movies[[#This Row],[letterboxd_million]],1,0)</f>
        <v>0</v>
      </c>
    </row>
    <row r="1233" spans="1:12" hidden="1" x14ac:dyDescent="0.3">
      <c r="A1233" t="s">
        <v>1151</v>
      </c>
      <c r="B1233">
        <v>2005</v>
      </c>
      <c r="C1233">
        <v>158733820</v>
      </c>
      <c r="D1233">
        <v>29</v>
      </c>
      <c r="E1233" t="s">
        <v>163</v>
      </c>
      <c r="F1233">
        <v>4</v>
      </c>
      <c r="G1233" t="b">
        <v>0</v>
      </c>
      <c r="H1233" t="b">
        <v>0</v>
      </c>
      <c r="I1233" t="b">
        <v>0</v>
      </c>
      <c r="J1233" t="b">
        <v>0</v>
      </c>
      <c r="K1233" s="2">
        <f>_xlfn.XLOOKUP(B1233,Inflation_Stats!A:A,Inflation_Stats!C:C)*C1233</f>
        <v>263486241.95034632</v>
      </c>
      <c r="L1233">
        <f>IF(Everything_Movies[[#This Row],[letterboxd_million]],1,0)</f>
        <v>0</v>
      </c>
    </row>
    <row r="1234" spans="1:12" hidden="1" x14ac:dyDescent="0.3">
      <c r="A1234" t="s">
        <v>1347</v>
      </c>
      <c r="B1234">
        <v>2006</v>
      </c>
      <c r="C1234">
        <v>164115897</v>
      </c>
      <c r="D1234">
        <v>28</v>
      </c>
      <c r="E1234" t="s">
        <v>163</v>
      </c>
      <c r="G1234" t="b">
        <v>0</v>
      </c>
      <c r="H1234" t="b">
        <v>0</v>
      </c>
      <c r="I1234" t="b">
        <v>0</v>
      </c>
      <c r="J1234" t="b">
        <v>0</v>
      </c>
      <c r="K1234" s="2">
        <f>_xlfn.XLOOKUP(B1234,Inflation_Stats!A:A,Inflation_Stats!C:C)*C1234</f>
        <v>263462365.87116235</v>
      </c>
      <c r="L1234">
        <f>IF(Everything_Movies[[#This Row],[letterboxd_million]],1,0)</f>
        <v>0</v>
      </c>
    </row>
    <row r="1235" spans="1:12" hidden="1" x14ac:dyDescent="0.3">
      <c r="A1235" t="s">
        <v>6120</v>
      </c>
      <c r="B1235">
        <v>1994</v>
      </c>
      <c r="C1235">
        <v>121250382</v>
      </c>
      <c r="D1235">
        <v>8</v>
      </c>
      <c r="E1235" t="s">
        <v>163</v>
      </c>
      <c r="F1235">
        <v>4</v>
      </c>
      <c r="G1235" t="b">
        <v>0</v>
      </c>
      <c r="H1235" t="b">
        <v>0</v>
      </c>
      <c r="I1235" t="b">
        <v>0</v>
      </c>
      <c r="J1235" t="b">
        <v>0</v>
      </c>
      <c r="K1235" s="2">
        <f>_xlfn.XLOOKUP(B1235,Inflation_Stats!A:A,Inflation_Stats!C:C)*C1235</f>
        <v>262990484.25859642</v>
      </c>
      <c r="L1235">
        <f>IF(Everything_Movies[[#This Row],[letterboxd_million]],1,0)</f>
        <v>0</v>
      </c>
    </row>
    <row r="1236" spans="1:12" hidden="1" x14ac:dyDescent="0.3">
      <c r="A1236" t="s">
        <v>1348</v>
      </c>
      <c r="B1236">
        <v>2006</v>
      </c>
      <c r="C1236">
        <v>163794509</v>
      </c>
      <c r="D1236">
        <v>29</v>
      </c>
      <c r="E1236" t="s">
        <v>163</v>
      </c>
      <c r="G1236" t="b">
        <v>0</v>
      </c>
      <c r="H1236" t="b">
        <v>0</v>
      </c>
      <c r="I1236" t="b">
        <v>0</v>
      </c>
      <c r="J1236" t="b">
        <v>0</v>
      </c>
      <c r="K1236" s="2">
        <f>_xlfn.XLOOKUP(B1236,Inflation_Stats!A:A,Inflation_Stats!C:C)*C1236</f>
        <v>262946427.7786898</v>
      </c>
      <c r="L1236">
        <f>IF(Everything_Movies[[#This Row],[letterboxd_million]],1,0)</f>
        <v>0</v>
      </c>
    </row>
    <row r="1237" spans="1:12" hidden="1" x14ac:dyDescent="0.3">
      <c r="A1237" t="s">
        <v>7088</v>
      </c>
      <c r="B1237">
        <v>1989</v>
      </c>
      <c r="C1237">
        <v>100047830</v>
      </c>
      <c r="D1237">
        <v>10</v>
      </c>
      <c r="E1237" t="s">
        <v>163</v>
      </c>
      <c r="G1237" t="b">
        <v>0</v>
      </c>
      <c r="H1237" t="b">
        <v>0</v>
      </c>
      <c r="I1237" t="b">
        <v>0</v>
      </c>
      <c r="J1237" t="b">
        <v>0</v>
      </c>
      <c r="K1237" s="2">
        <f>_xlfn.XLOOKUP(B1237,Inflation_Stats!A:A,Inflation_Stats!C:C)*C1237</f>
        <v>262395356.17662013</v>
      </c>
      <c r="L1237">
        <f>IF(Everything_Movies[[#This Row],[letterboxd_million]],1,0)</f>
        <v>0</v>
      </c>
    </row>
    <row r="1238" spans="1:12" hidden="1" x14ac:dyDescent="0.3">
      <c r="A1238" t="s">
        <v>1349</v>
      </c>
      <c r="B1238">
        <v>2006</v>
      </c>
      <c r="C1238">
        <v>163362095</v>
      </c>
      <c r="D1238">
        <v>30</v>
      </c>
      <c r="E1238" t="s">
        <v>163</v>
      </c>
      <c r="G1238" t="b">
        <v>0</v>
      </c>
      <c r="H1238" t="b">
        <v>0</v>
      </c>
      <c r="I1238" t="b">
        <v>0</v>
      </c>
      <c r="J1238" t="b">
        <v>0</v>
      </c>
      <c r="K1238" s="2">
        <f>_xlfn.XLOOKUP(B1238,Inflation_Stats!A:A,Inflation_Stats!C:C)*C1238</f>
        <v>262252254.83409193</v>
      </c>
      <c r="L1238">
        <f>IF(Everything_Movies[[#This Row],[letterboxd_million]],1,0)</f>
        <v>0</v>
      </c>
    </row>
    <row r="1239" spans="1:12" hidden="1" x14ac:dyDescent="0.3">
      <c r="A1239" t="s">
        <v>1350</v>
      </c>
      <c r="B1239">
        <v>2006</v>
      </c>
      <c r="C1239">
        <v>163247198</v>
      </c>
      <c r="D1239">
        <v>31</v>
      </c>
      <c r="E1239" t="s">
        <v>163</v>
      </c>
      <c r="G1239" t="b">
        <v>0</v>
      </c>
      <c r="H1239" t="b">
        <v>0</v>
      </c>
      <c r="I1239" t="b">
        <v>0</v>
      </c>
      <c r="J1239" t="b">
        <v>0</v>
      </c>
      <c r="K1239" s="2">
        <f>_xlfn.XLOOKUP(B1239,Inflation_Stats!A:A,Inflation_Stats!C:C)*C1239</f>
        <v>262067805.69781172</v>
      </c>
      <c r="L1239">
        <f>IF(Everything_Movies[[#This Row],[letterboxd_million]],1,0)</f>
        <v>0</v>
      </c>
    </row>
    <row r="1240" spans="1:12" hidden="1" x14ac:dyDescent="0.3">
      <c r="A1240" t="s">
        <v>3135</v>
      </c>
      <c r="B1240">
        <v>2015</v>
      </c>
      <c r="C1240">
        <v>194564672</v>
      </c>
      <c r="D1240">
        <v>40</v>
      </c>
      <c r="E1240" t="s">
        <v>163</v>
      </c>
      <c r="F1240">
        <v>3.5</v>
      </c>
      <c r="G1240" t="b">
        <v>0</v>
      </c>
      <c r="H1240" t="b">
        <v>0</v>
      </c>
      <c r="I1240" t="b">
        <v>0</v>
      </c>
      <c r="J1240" t="b">
        <v>0</v>
      </c>
      <c r="K1240" s="2">
        <f>_xlfn.XLOOKUP(B1240,Inflation_Stats!A:A,Inflation_Stats!C:C)*C1240</f>
        <v>261759234.95173872</v>
      </c>
      <c r="L1240">
        <f>IF(Everything_Movies[[#This Row],[letterboxd_million]],1,0)</f>
        <v>0</v>
      </c>
    </row>
    <row r="1241" spans="1:12" hidden="1" x14ac:dyDescent="0.3">
      <c r="A1241" t="s">
        <v>3335</v>
      </c>
      <c r="B1241">
        <v>2016</v>
      </c>
      <c r="C1241">
        <v>195243411</v>
      </c>
      <c r="D1241">
        <v>46</v>
      </c>
      <c r="E1241" t="s">
        <v>163</v>
      </c>
      <c r="G1241" t="b">
        <v>0</v>
      </c>
      <c r="H1241" t="b">
        <v>0</v>
      </c>
      <c r="I1241" t="b">
        <v>0</v>
      </c>
      <c r="J1241" t="b">
        <v>0</v>
      </c>
      <c r="K1241" s="2">
        <f>_xlfn.XLOOKUP(B1241,Inflation_Stats!A:A,Inflation_Stats!C:C)*C1241</f>
        <v>260846457.03430274</v>
      </c>
      <c r="L1241">
        <f>IF(Everything_Movies[[#This Row],[letterboxd_million]],1,0)</f>
        <v>0</v>
      </c>
    </row>
    <row r="1242" spans="1:12" hidden="1" x14ac:dyDescent="0.3">
      <c r="A1242" t="s">
        <v>2942</v>
      </c>
      <c r="B1242">
        <v>2014</v>
      </c>
      <c r="C1242">
        <v>192330738</v>
      </c>
      <c r="D1242">
        <v>44</v>
      </c>
      <c r="E1242" t="s">
        <v>163</v>
      </c>
      <c r="F1242">
        <v>3.5</v>
      </c>
      <c r="G1242" t="b">
        <v>0</v>
      </c>
      <c r="H1242" t="b">
        <v>0</v>
      </c>
      <c r="I1242" t="b">
        <v>0</v>
      </c>
      <c r="J1242" t="b">
        <v>0</v>
      </c>
      <c r="K1242" s="2">
        <f>_xlfn.XLOOKUP(B1242,Inflation_Stats!A:A,Inflation_Stats!C:C)*C1242</f>
        <v>260823823.20299119</v>
      </c>
      <c r="L1242">
        <f>IF(Everything_Movies[[#This Row],[letterboxd_million]],1,0)</f>
        <v>0</v>
      </c>
    </row>
    <row r="1243" spans="1:12" hidden="1" x14ac:dyDescent="0.3">
      <c r="A1243" t="s">
        <v>6121</v>
      </c>
      <c r="B1243">
        <v>1994</v>
      </c>
      <c r="C1243">
        <v>119954466</v>
      </c>
      <c r="D1243">
        <v>9</v>
      </c>
      <c r="E1243" t="s">
        <v>163</v>
      </c>
      <c r="F1243">
        <v>3</v>
      </c>
      <c r="G1243" t="b">
        <v>0</v>
      </c>
      <c r="H1243" t="b">
        <v>0</v>
      </c>
      <c r="I1243" t="b">
        <v>0</v>
      </c>
      <c r="J1243" t="b">
        <v>1</v>
      </c>
      <c r="K1243" s="2">
        <f>_xlfn.XLOOKUP(B1243,Inflation_Stats!A:A,Inflation_Stats!C:C)*C1243</f>
        <v>260179659.49436218</v>
      </c>
      <c r="L1243">
        <f>IF(Everything_Movies[[#This Row],[letterboxd_million]],1,0)</f>
        <v>1</v>
      </c>
    </row>
    <row r="1244" spans="1:12" hidden="1" x14ac:dyDescent="0.3">
      <c r="A1244" t="s">
        <v>6892</v>
      </c>
      <c r="B1244">
        <v>1990</v>
      </c>
      <c r="C1244">
        <v>103738726</v>
      </c>
      <c r="D1244">
        <v>9</v>
      </c>
      <c r="E1244" t="s">
        <v>163</v>
      </c>
      <c r="G1244" t="b">
        <v>0</v>
      </c>
      <c r="H1244" t="b">
        <v>0</v>
      </c>
      <c r="I1244" t="b">
        <v>0</v>
      </c>
      <c r="J1244" t="b">
        <v>0</v>
      </c>
      <c r="K1244" s="2">
        <f>_xlfn.XLOOKUP(B1244,Inflation_Stats!A:A,Inflation_Stats!C:C)*C1244</f>
        <v>260110388.03580785</v>
      </c>
      <c r="L1244">
        <f>IF(Everything_Movies[[#This Row],[letterboxd_million]],1,0)</f>
        <v>0</v>
      </c>
    </row>
    <row r="1245" spans="1:12" hidden="1" x14ac:dyDescent="0.3">
      <c r="A1245" t="s">
        <v>361</v>
      </c>
      <c r="B1245">
        <v>2001</v>
      </c>
      <c r="C1245">
        <v>143049560</v>
      </c>
      <c r="D1245">
        <v>31</v>
      </c>
      <c r="E1245" t="s">
        <v>163</v>
      </c>
      <c r="G1245" t="b">
        <v>0</v>
      </c>
      <c r="H1245" t="b">
        <v>0</v>
      </c>
      <c r="I1245" t="b">
        <v>0</v>
      </c>
      <c r="J1245" t="b">
        <v>0</v>
      </c>
      <c r="K1245" s="2">
        <f>_xlfn.XLOOKUP(B1245,Inflation_Stats!A:A,Inflation_Stats!C:C)*C1245</f>
        <v>260041804.95604908</v>
      </c>
      <c r="L1245">
        <f>IF(Everything_Movies[[#This Row],[letterboxd_million]],1,0)</f>
        <v>0</v>
      </c>
    </row>
    <row r="1246" spans="1:12" hidden="1" x14ac:dyDescent="0.3">
      <c r="A1246" t="s">
        <v>2152</v>
      </c>
      <c r="B1246">
        <v>2010</v>
      </c>
      <c r="C1246">
        <v>177512032</v>
      </c>
      <c r="D1246">
        <v>39</v>
      </c>
      <c r="E1246" t="s">
        <v>163</v>
      </c>
      <c r="G1246" t="b">
        <v>0</v>
      </c>
      <c r="H1246" t="b">
        <v>0</v>
      </c>
      <c r="I1246" t="b">
        <v>0</v>
      </c>
      <c r="J1246" t="b">
        <v>0</v>
      </c>
      <c r="K1246" s="2">
        <f>_xlfn.XLOOKUP(B1246,Inflation_Stats!A:A,Inflation_Stats!C:C)*C1246</f>
        <v>259786522.26221707</v>
      </c>
      <c r="L1246">
        <f>IF(Everything_Movies[[#This Row],[letterboxd_million]],1,0)</f>
        <v>0</v>
      </c>
    </row>
    <row r="1247" spans="1:12" hidden="1" x14ac:dyDescent="0.3">
      <c r="A1247" t="s">
        <v>7869</v>
      </c>
      <c r="B1247">
        <v>1983</v>
      </c>
      <c r="C1247">
        <v>80250623</v>
      </c>
      <c r="D1247">
        <v>5</v>
      </c>
      <c r="E1247" t="s">
        <v>209</v>
      </c>
      <c r="G1247" t="b">
        <v>0</v>
      </c>
      <c r="H1247" t="b">
        <v>0</v>
      </c>
      <c r="I1247" t="b">
        <v>0</v>
      </c>
      <c r="J1247" t="b">
        <v>0</v>
      </c>
      <c r="K1247" s="2">
        <f>_xlfn.XLOOKUP(B1247,Inflation_Stats!A:A,Inflation_Stats!C:C)*C1247</f>
        <v>259632641.23029545</v>
      </c>
      <c r="L1247">
        <f>IF(Everything_Movies[[#This Row],[letterboxd_million]],1,0)</f>
        <v>0</v>
      </c>
    </row>
    <row r="1248" spans="1:12" hidden="1" x14ac:dyDescent="0.3">
      <c r="A1248" t="s">
        <v>5175</v>
      </c>
      <c r="B1248">
        <v>1999</v>
      </c>
      <c r="C1248">
        <v>134403112</v>
      </c>
      <c r="D1248">
        <v>30</v>
      </c>
      <c r="E1248" t="s">
        <v>163</v>
      </c>
      <c r="F1248">
        <v>2</v>
      </c>
      <c r="G1248" t="b">
        <v>0</v>
      </c>
      <c r="H1248" t="b">
        <v>0</v>
      </c>
      <c r="I1248" t="b">
        <v>0</v>
      </c>
      <c r="J1248" t="b">
        <v>0</v>
      </c>
      <c r="K1248" s="2">
        <f>_xlfn.XLOOKUP(B1248,Inflation_Stats!A:A,Inflation_Stats!C:C)*C1248</f>
        <v>259451957.95744655</v>
      </c>
      <c r="L1248">
        <f>IF(Everything_Movies[[#This Row],[letterboxd_million]],1,0)</f>
        <v>0</v>
      </c>
    </row>
    <row r="1249" spans="1:12" hidden="1" x14ac:dyDescent="0.3">
      <c r="A1249" t="s">
        <v>2153</v>
      </c>
      <c r="B1249">
        <v>2010</v>
      </c>
      <c r="C1249">
        <v>177238796</v>
      </c>
      <c r="D1249">
        <v>40</v>
      </c>
      <c r="E1249" t="s">
        <v>163</v>
      </c>
      <c r="G1249" t="b">
        <v>0</v>
      </c>
      <c r="H1249" t="b">
        <v>0</v>
      </c>
      <c r="I1249" t="b">
        <v>0</v>
      </c>
      <c r="J1249" t="b">
        <v>0</v>
      </c>
      <c r="K1249" s="2">
        <f>_xlfn.XLOOKUP(B1249,Inflation_Stats!A:A,Inflation_Stats!C:C)*C1249</f>
        <v>259386644.97279006</v>
      </c>
      <c r="L1249">
        <f>IF(Everything_Movies[[#This Row],[letterboxd_million]],1,0)</f>
        <v>0</v>
      </c>
    </row>
    <row r="1250" spans="1:12" hidden="1" x14ac:dyDescent="0.3">
      <c r="A1250" t="s">
        <v>1757</v>
      </c>
      <c r="B1250">
        <v>2008</v>
      </c>
      <c r="C1250">
        <v>172394180</v>
      </c>
      <c r="D1250">
        <v>39</v>
      </c>
      <c r="E1250" t="s">
        <v>163</v>
      </c>
      <c r="F1250">
        <v>3.5</v>
      </c>
      <c r="G1250" t="b">
        <v>0</v>
      </c>
      <c r="H1250" t="b">
        <v>0</v>
      </c>
      <c r="I1250" t="b">
        <v>0</v>
      </c>
      <c r="J1250" t="b">
        <v>0</v>
      </c>
      <c r="K1250" s="2">
        <f>_xlfn.XLOOKUP(B1250,Inflation_Stats!A:A,Inflation_Stats!C:C)*C1250</f>
        <v>259367730.40477687</v>
      </c>
      <c r="L1250">
        <f>IF(Everything_Movies[[#This Row],[letterboxd_million]],1,0)</f>
        <v>0</v>
      </c>
    </row>
    <row r="1251" spans="1:12" hidden="1" x14ac:dyDescent="0.3">
      <c r="A1251" t="s">
        <v>767</v>
      </c>
      <c r="B1251">
        <v>2003</v>
      </c>
      <c r="C1251">
        <v>148336445</v>
      </c>
      <c r="D1251">
        <v>40</v>
      </c>
      <c r="E1251" t="s">
        <v>163</v>
      </c>
      <c r="G1251" t="b">
        <v>0</v>
      </c>
      <c r="H1251" t="b">
        <v>0</v>
      </c>
      <c r="I1251" t="b">
        <v>0</v>
      </c>
      <c r="J1251" t="b">
        <v>0</v>
      </c>
      <c r="K1251" s="2">
        <f>_xlfn.XLOOKUP(B1251,Inflation_Stats!A:A,Inflation_Stats!C:C)*C1251</f>
        <v>259185587.14244574</v>
      </c>
      <c r="L1251">
        <f>IF(Everything_Movies[[#This Row],[letterboxd_million]],1,0)</f>
        <v>0</v>
      </c>
    </row>
    <row r="1252" spans="1:12" hidden="1" x14ac:dyDescent="0.3">
      <c r="A1252" t="s">
        <v>2743</v>
      </c>
      <c r="B1252">
        <v>2013</v>
      </c>
      <c r="C1252">
        <v>188133322</v>
      </c>
      <c r="D1252">
        <v>42</v>
      </c>
      <c r="E1252" t="s">
        <v>163</v>
      </c>
      <c r="F1252">
        <v>4</v>
      </c>
      <c r="G1252" t="b">
        <v>0</v>
      </c>
      <c r="H1252" t="b">
        <v>0</v>
      </c>
      <c r="I1252" t="b">
        <v>1</v>
      </c>
      <c r="J1252" t="b">
        <v>0</v>
      </c>
      <c r="K1252" s="2">
        <f>_xlfn.XLOOKUP(B1252,Inflation_Stats!A:A,Inflation_Stats!C:C)*C1252</f>
        <v>258958591.94726431</v>
      </c>
      <c r="L1252">
        <f>IF(Everything_Movies[[#This Row],[letterboxd_million]],1,0)</f>
        <v>0</v>
      </c>
    </row>
    <row r="1253" spans="1:12" hidden="1" x14ac:dyDescent="0.3">
      <c r="A1253" t="s">
        <v>3336</v>
      </c>
      <c r="B1253">
        <v>2016</v>
      </c>
      <c r="C1253">
        <v>193678298</v>
      </c>
      <c r="D1253">
        <v>47</v>
      </c>
      <c r="E1253" t="s">
        <v>163</v>
      </c>
      <c r="G1253" t="b">
        <v>0</v>
      </c>
      <c r="H1253" t="b">
        <v>0</v>
      </c>
      <c r="I1253" t="b">
        <v>0</v>
      </c>
      <c r="J1253" t="b">
        <v>0</v>
      </c>
      <c r="K1253" s="2">
        <f>_xlfn.XLOOKUP(B1253,Inflation_Stats!A:A,Inflation_Stats!C:C)*C1253</f>
        <v>258755455.96636745</v>
      </c>
      <c r="L1253">
        <f>IF(Everything_Movies[[#This Row],[letterboxd_million]],1,0)</f>
        <v>0</v>
      </c>
    </row>
    <row r="1254" spans="1:12" hidden="1" x14ac:dyDescent="0.3">
      <c r="A1254" t="s">
        <v>2744</v>
      </c>
      <c r="B1254">
        <v>2013</v>
      </c>
      <c r="C1254">
        <v>187733202</v>
      </c>
      <c r="D1254">
        <v>43</v>
      </c>
      <c r="E1254" t="s">
        <v>163</v>
      </c>
      <c r="G1254" t="b">
        <v>0</v>
      </c>
      <c r="H1254" t="b">
        <v>1</v>
      </c>
      <c r="I1254" t="b">
        <v>0</v>
      </c>
      <c r="J1254" t="b">
        <v>1</v>
      </c>
      <c r="K1254" s="2">
        <f>_xlfn.XLOOKUP(B1254,Inflation_Stats!A:A,Inflation_Stats!C:C)*C1254</f>
        <v>258407841.49695367</v>
      </c>
      <c r="L1254">
        <f>IF(Everything_Movies[[#This Row],[letterboxd_million]],1,0)</f>
        <v>1</v>
      </c>
    </row>
    <row r="1255" spans="1:12" hidden="1" x14ac:dyDescent="0.3">
      <c r="A1255" t="s">
        <v>1953</v>
      </c>
      <c r="B1255">
        <v>2009</v>
      </c>
      <c r="C1255">
        <v>171844840</v>
      </c>
      <c r="D1255">
        <v>37</v>
      </c>
      <c r="E1255" t="s">
        <v>163</v>
      </c>
      <c r="G1255" t="b">
        <v>0</v>
      </c>
      <c r="H1255" t="b">
        <v>0</v>
      </c>
      <c r="I1255" t="b">
        <v>0</v>
      </c>
      <c r="J1255" t="b">
        <v>0</v>
      </c>
      <c r="K1255" s="2">
        <f>_xlfn.XLOOKUP(B1255,Inflation_Stats!A:A,Inflation_Stats!C:C)*C1255</f>
        <v>258282963.22369525</v>
      </c>
      <c r="L1255">
        <f>IF(Everything_Movies[[#This Row],[letterboxd_million]],1,0)</f>
        <v>0</v>
      </c>
    </row>
    <row r="1256" spans="1:12" hidden="1" x14ac:dyDescent="0.3">
      <c r="A1256" t="s">
        <v>4846</v>
      </c>
      <c r="B1256">
        <v>2024</v>
      </c>
      <c r="C1256">
        <v>250921235</v>
      </c>
      <c r="D1256">
        <v>25</v>
      </c>
      <c r="E1256" t="s">
        <v>163</v>
      </c>
      <c r="G1256" t="b">
        <v>0</v>
      </c>
      <c r="H1256" t="b">
        <v>0</v>
      </c>
      <c r="I1256" t="b">
        <v>0</v>
      </c>
      <c r="J1256" t="b">
        <v>0</v>
      </c>
      <c r="K1256" s="2">
        <f>_xlfn.XLOOKUP(B1256,Inflation_Stats!A:A,Inflation_Stats!C:C)*C1256</f>
        <v>258197950.81499997</v>
      </c>
      <c r="L1256">
        <f>IF(Everything_Movies[[#This Row],[letterboxd_million]],1,0)</f>
        <v>0</v>
      </c>
    </row>
    <row r="1257" spans="1:12" hidden="1" x14ac:dyDescent="0.3">
      <c r="A1257" t="s">
        <v>1152</v>
      </c>
      <c r="B1257">
        <v>2005</v>
      </c>
      <c r="C1257">
        <v>155457327</v>
      </c>
      <c r="D1257">
        <v>30</v>
      </c>
      <c r="E1257" t="s">
        <v>163</v>
      </c>
      <c r="G1257" t="b">
        <v>0</v>
      </c>
      <c r="H1257" t="b">
        <v>0</v>
      </c>
      <c r="I1257" t="b">
        <v>0</v>
      </c>
      <c r="J1257" t="b">
        <v>0</v>
      </c>
      <c r="K1257" s="2">
        <f>_xlfn.XLOOKUP(B1257,Inflation_Stats!A:A,Inflation_Stats!C:C)*C1257</f>
        <v>258047509.18787256</v>
      </c>
      <c r="L1257">
        <f>IF(Everything_Movies[[#This Row],[letterboxd_million]],1,0)</f>
        <v>0</v>
      </c>
    </row>
    <row r="1258" spans="1:12" hidden="1" x14ac:dyDescent="0.3">
      <c r="A1258" t="s">
        <v>3533</v>
      </c>
      <c r="B1258">
        <v>2017</v>
      </c>
      <c r="C1258">
        <v>197183546</v>
      </c>
      <c r="D1258">
        <v>48</v>
      </c>
      <c r="E1258" t="s">
        <v>163</v>
      </c>
      <c r="G1258" t="b">
        <v>0</v>
      </c>
      <c r="H1258" t="b">
        <v>0</v>
      </c>
      <c r="I1258" t="b">
        <v>0</v>
      </c>
      <c r="J1258" t="b">
        <v>0</v>
      </c>
      <c r="K1258" s="2">
        <f>_xlfn.XLOOKUP(B1258,Inflation_Stats!A:A,Inflation_Stats!C:C)*C1258</f>
        <v>258020068.47631499</v>
      </c>
      <c r="L1258">
        <f>IF(Everything_Movies[[#This Row],[letterboxd_million]],1,0)</f>
        <v>0</v>
      </c>
    </row>
    <row r="1259" spans="1:12" hidden="1" x14ac:dyDescent="0.3">
      <c r="A1259" t="s">
        <v>362</v>
      </c>
      <c r="B1259">
        <v>2001</v>
      </c>
      <c r="C1259">
        <v>141774679</v>
      </c>
      <c r="D1259">
        <v>32</v>
      </c>
      <c r="E1259" t="s">
        <v>163</v>
      </c>
      <c r="F1259">
        <v>4</v>
      </c>
      <c r="G1259" t="b">
        <v>0</v>
      </c>
      <c r="H1259" t="b">
        <v>0</v>
      </c>
      <c r="I1259" t="b">
        <v>1</v>
      </c>
      <c r="J1259" t="b">
        <v>1</v>
      </c>
      <c r="K1259" s="2">
        <f>_xlfn.XLOOKUP(B1259,Inflation_Stats!A:A,Inflation_Stats!C:C)*C1259</f>
        <v>257724269.99582851</v>
      </c>
      <c r="L1259">
        <f>IF(Everything_Movies[[#This Row],[letterboxd_million]],1,0)</f>
        <v>1</v>
      </c>
    </row>
    <row r="1260" spans="1:12" hidden="1" x14ac:dyDescent="0.3">
      <c r="A1260" t="s">
        <v>7870</v>
      </c>
      <c r="B1260">
        <v>1983</v>
      </c>
      <c r="C1260">
        <v>79567667</v>
      </c>
      <c r="D1260">
        <v>6</v>
      </c>
      <c r="E1260" t="s">
        <v>209</v>
      </c>
      <c r="F1260">
        <v>3.5</v>
      </c>
      <c r="G1260" t="b">
        <v>0</v>
      </c>
      <c r="H1260" t="b">
        <v>0</v>
      </c>
      <c r="I1260" t="b">
        <v>0</v>
      </c>
      <c r="J1260" t="b">
        <v>0</v>
      </c>
      <c r="K1260" s="2">
        <f>_xlfn.XLOOKUP(B1260,Inflation_Stats!A:A,Inflation_Stats!C:C)*C1260</f>
        <v>257423092.40069848</v>
      </c>
      <c r="L1260">
        <f>IF(Everything_Movies[[#This Row],[letterboxd_million]],1,0)</f>
        <v>0</v>
      </c>
    </row>
    <row r="1261" spans="1:12" hidden="1" x14ac:dyDescent="0.3">
      <c r="A1261" t="s">
        <v>5368</v>
      </c>
      <c r="B1261">
        <v>1998</v>
      </c>
      <c r="C1261">
        <v>131183530</v>
      </c>
      <c r="D1261">
        <v>29</v>
      </c>
      <c r="E1261" t="s">
        <v>163</v>
      </c>
      <c r="F1261">
        <v>3.5</v>
      </c>
      <c r="G1261" t="b">
        <v>0</v>
      </c>
      <c r="H1261" t="b">
        <v>0</v>
      </c>
      <c r="I1261" t="b">
        <v>0</v>
      </c>
      <c r="J1261" t="b">
        <v>0</v>
      </c>
      <c r="K1261" s="2">
        <f>_xlfn.XLOOKUP(B1261,Inflation_Stats!A:A,Inflation_Stats!C:C)*C1261</f>
        <v>257288662.25682142</v>
      </c>
      <c r="L1261">
        <f>IF(Everything_Movies[[#This Row],[letterboxd_million]],1,0)</f>
        <v>0</v>
      </c>
    </row>
    <row r="1262" spans="1:12" hidden="1" x14ac:dyDescent="0.3">
      <c r="A1262" t="s">
        <v>3175</v>
      </c>
      <c r="B1262">
        <v>1982</v>
      </c>
      <c r="C1262">
        <v>76607421</v>
      </c>
      <c r="D1262">
        <v>8</v>
      </c>
      <c r="E1262" t="s">
        <v>209</v>
      </c>
      <c r="G1262" t="b">
        <v>0</v>
      </c>
      <c r="H1262" t="b">
        <v>0</v>
      </c>
      <c r="I1262" t="b">
        <v>0</v>
      </c>
      <c r="J1262" t="b">
        <v>0</v>
      </c>
      <c r="K1262" s="2">
        <f>_xlfn.XLOOKUP(B1262,Inflation_Stats!A:A,Inflation_Stats!C:C)*C1262</f>
        <v>257264033.4524245</v>
      </c>
      <c r="L1262">
        <f>IF(Everything_Movies[[#This Row],[letterboxd_million]],1,0)</f>
        <v>0</v>
      </c>
    </row>
    <row r="1263" spans="1:12" hidden="1" x14ac:dyDescent="0.3">
      <c r="A1263" t="s">
        <v>192</v>
      </c>
      <c r="B1263">
        <v>2000</v>
      </c>
      <c r="C1263">
        <v>136706683</v>
      </c>
      <c r="D1263">
        <v>31</v>
      </c>
      <c r="E1263" t="s">
        <v>163</v>
      </c>
      <c r="F1263">
        <v>3.5</v>
      </c>
      <c r="G1263" t="b">
        <v>0</v>
      </c>
      <c r="H1263" t="b">
        <v>0</v>
      </c>
      <c r="I1263" t="b">
        <v>0</v>
      </c>
      <c r="J1263" t="b">
        <v>0</v>
      </c>
      <c r="K1263" s="2">
        <f>_xlfn.XLOOKUP(B1263,Inflation_Stats!A:A,Inflation_Stats!C:C)*C1263</f>
        <v>256960832.21205407</v>
      </c>
      <c r="L1263">
        <f>IF(Everything_Movies[[#This Row],[letterboxd_million]],1,0)</f>
        <v>0</v>
      </c>
    </row>
    <row r="1264" spans="1:12" hidden="1" x14ac:dyDescent="0.3">
      <c r="A1264" t="s">
        <v>363</v>
      </c>
      <c r="B1264">
        <v>2001</v>
      </c>
      <c r="C1264">
        <v>141220678</v>
      </c>
      <c r="D1264">
        <v>33</v>
      </c>
      <c r="E1264" t="s">
        <v>163</v>
      </c>
      <c r="G1264" t="b">
        <v>0</v>
      </c>
      <c r="H1264" t="b">
        <v>0</v>
      </c>
      <c r="I1264" t="b">
        <v>0</v>
      </c>
      <c r="J1264" t="b">
        <v>0</v>
      </c>
      <c r="K1264" s="2">
        <f>_xlfn.XLOOKUP(B1264,Inflation_Stats!A:A,Inflation_Stats!C:C)*C1264</f>
        <v>256717182.52217633</v>
      </c>
      <c r="L1264">
        <f>IF(Everything_Movies[[#This Row],[letterboxd_million]],1,0)</f>
        <v>0</v>
      </c>
    </row>
    <row r="1265" spans="1:12" hidden="1" x14ac:dyDescent="0.3">
      <c r="A1265" t="s">
        <v>8434</v>
      </c>
      <c r="B1265">
        <v>1977</v>
      </c>
      <c r="C1265">
        <v>47346365</v>
      </c>
      <c r="D1265">
        <v>6</v>
      </c>
      <c r="E1265" t="s">
        <v>209</v>
      </c>
      <c r="G1265" t="b">
        <v>0</v>
      </c>
      <c r="H1265" t="b">
        <v>0</v>
      </c>
      <c r="I1265" t="b">
        <v>0</v>
      </c>
      <c r="J1265" t="b">
        <v>0</v>
      </c>
      <c r="K1265" s="2">
        <f>_xlfn.XLOOKUP(B1265,Inflation_Stats!A:A,Inflation_Stats!C:C)*C1265</f>
        <v>256682407.24802527</v>
      </c>
      <c r="L1265">
        <f>IF(Everything_Movies[[#This Row],[letterboxd_million]],1,0)</f>
        <v>0</v>
      </c>
    </row>
    <row r="1266" spans="1:12" hidden="1" x14ac:dyDescent="0.3">
      <c r="A1266" t="s">
        <v>4462</v>
      </c>
      <c r="B1266">
        <v>2022</v>
      </c>
      <c r="C1266">
        <v>226425420</v>
      </c>
      <c r="D1266">
        <v>19</v>
      </c>
      <c r="E1266" t="s">
        <v>163</v>
      </c>
      <c r="F1266">
        <v>2.5</v>
      </c>
      <c r="G1266" t="b">
        <v>0</v>
      </c>
      <c r="H1266" t="b">
        <v>0</v>
      </c>
      <c r="I1266" t="b">
        <v>0</v>
      </c>
      <c r="J1266" t="b">
        <v>0</v>
      </c>
      <c r="K1266" s="2">
        <f>_xlfn.XLOOKUP(B1266,Inflation_Stats!A:A,Inflation_Stats!C:C)*C1266</f>
        <v>256572852.92418775</v>
      </c>
      <c r="L1266">
        <f>IF(Everything_Movies[[#This Row],[letterboxd_million]],1,0)</f>
        <v>0</v>
      </c>
    </row>
    <row r="1267" spans="1:12" hidden="1" x14ac:dyDescent="0.3">
      <c r="A1267" t="s">
        <v>364</v>
      </c>
      <c r="B1267">
        <v>2001</v>
      </c>
      <c r="C1267">
        <v>141069860</v>
      </c>
      <c r="D1267">
        <v>34</v>
      </c>
      <c r="E1267" t="s">
        <v>163</v>
      </c>
      <c r="G1267" t="b">
        <v>0</v>
      </c>
      <c r="H1267" t="b">
        <v>0</v>
      </c>
      <c r="I1267" t="b">
        <v>0</v>
      </c>
      <c r="J1267" t="b">
        <v>0</v>
      </c>
      <c r="K1267" s="2">
        <f>_xlfn.XLOOKUP(B1267,Inflation_Stats!A:A,Inflation_Stats!C:C)*C1267</f>
        <v>256443018.9040578</v>
      </c>
      <c r="L1267">
        <f>IF(Everything_Movies[[#This Row],[letterboxd_million]],1,0)</f>
        <v>0</v>
      </c>
    </row>
    <row r="1268" spans="1:12" hidden="1" x14ac:dyDescent="0.3">
      <c r="A1268" t="s">
        <v>2943</v>
      </c>
      <c r="B1268">
        <v>2014</v>
      </c>
      <c r="C1268">
        <v>189017596</v>
      </c>
      <c r="D1268">
        <v>45</v>
      </c>
      <c r="E1268" t="s">
        <v>163</v>
      </c>
      <c r="G1268" t="b">
        <v>0</v>
      </c>
      <c r="H1268" t="b">
        <v>0</v>
      </c>
      <c r="I1268" t="b">
        <v>0</v>
      </c>
      <c r="J1268" t="b">
        <v>0</v>
      </c>
      <c r="K1268" s="2">
        <f>_xlfn.XLOOKUP(B1268,Inflation_Stats!A:A,Inflation_Stats!C:C)*C1268</f>
        <v>256330800.54712012</v>
      </c>
      <c r="L1268">
        <f>IF(Everything_Movies[[#This Row],[letterboxd_million]],1,0)</f>
        <v>0</v>
      </c>
    </row>
    <row r="1269" spans="1:12" hidden="1" x14ac:dyDescent="0.3">
      <c r="A1269" t="s">
        <v>2549</v>
      </c>
      <c r="B1269">
        <v>2012</v>
      </c>
      <c r="C1269">
        <v>183018522</v>
      </c>
      <c r="D1269">
        <v>44</v>
      </c>
      <c r="E1269" t="s">
        <v>163</v>
      </c>
      <c r="G1269" t="b">
        <v>0</v>
      </c>
      <c r="H1269" t="b">
        <v>0</v>
      </c>
      <c r="I1269" t="b">
        <v>0</v>
      </c>
      <c r="J1269" t="b">
        <v>0</v>
      </c>
      <c r="K1269" s="2">
        <f>_xlfn.XLOOKUP(B1269,Inflation_Stats!A:A,Inflation_Stats!C:C)*C1269</f>
        <v>256200868.42598265</v>
      </c>
      <c r="L1269">
        <f>IF(Everything_Movies[[#This Row],[letterboxd_million]],1,0)</f>
        <v>0</v>
      </c>
    </row>
    <row r="1270" spans="1:12" hidden="1" x14ac:dyDescent="0.3">
      <c r="A1270" t="s">
        <v>2346</v>
      </c>
      <c r="B1270">
        <v>2011</v>
      </c>
      <c r="C1270">
        <v>177584879</v>
      </c>
      <c r="D1270">
        <v>40</v>
      </c>
      <c r="E1270" t="s">
        <v>163</v>
      </c>
      <c r="F1270">
        <v>3.5</v>
      </c>
      <c r="G1270" t="b">
        <v>0</v>
      </c>
      <c r="H1270" t="b">
        <v>0</v>
      </c>
      <c r="I1270" t="b">
        <v>0</v>
      </c>
      <c r="J1270" t="b">
        <v>0</v>
      </c>
      <c r="K1270" s="2">
        <f>_xlfn.XLOOKUP(B1270,Inflation_Stats!A:A,Inflation_Stats!C:C)*C1270</f>
        <v>256052347.67274943</v>
      </c>
      <c r="L1270">
        <f>IF(Everything_Movies[[#This Row],[letterboxd_million]],1,0)</f>
        <v>0</v>
      </c>
    </row>
    <row r="1271" spans="1:12" hidden="1" x14ac:dyDescent="0.3">
      <c r="A1271" t="s">
        <v>5733</v>
      </c>
      <c r="B1271">
        <v>1996</v>
      </c>
      <c r="C1271">
        <v>124061638</v>
      </c>
      <c r="D1271">
        <v>9</v>
      </c>
      <c r="E1271" t="s">
        <v>163</v>
      </c>
      <c r="G1271" t="b">
        <v>0</v>
      </c>
      <c r="H1271" t="b">
        <v>0</v>
      </c>
      <c r="I1271" t="b">
        <v>0</v>
      </c>
      <c r="J1271" t="b">
        <v>0</v>
      </c>
      <c r="K1271" s="2">
        <f>_xlfn.XLOOKUP(B1271,Inflation_Stats!A:A,Inflation_Stats!C:C)*C1271</f>
        <v>255623114.02654988</v>
      </c>
      <c r="L1271">
        <f>IF(Everything_Movies[[#This Row],[letterboxd_million]],1,0)</f>
        <v>0</v>
      </c>
    </row>
    <row r="1272" spans="1:12" hidden="1" x14ac:dyDescent="0.3">
      <c r="A1272" t="s">
        <v>2347</v>
      </c>
      <c r="B1272">
        <v>2011</v>
      </c>
      <c r="C1272">
        <v>177243185</v>
      </c>
      <c r="D1272">
        <v>41</v>
      </c>
      <c r="E1272" t="s">
        <v>163</v>
      </c>
      <c r="F1272">
        <v>4</v>
      </c>
      <c r="G1272" t="b">
        <v>0</v>
      </c>
      <c r="H1272" t="b">
        <v>0</v>
      </c>
      <c r="I1272" t="b">
        <v>0</v>
      </c>
      <c r="J1272" t="b">
        <v>0</v>
      </c>
      <c r="K1272" s="2">
        <f>_xlfn.XLOOKUP(B1272,Inflation_Stats!A:A,Inflation_Stats!C:C)*C1272</f>
        <v>255559673.11972237</v>
      </c>
      <c r="L1272">
        <f>IF(Everything_Movies[[#This Row],[letterboxd_million]],1,0)</f>
        <v>0</v>
      </c>
    </row>
    <row r="1273" spans="1:12" hidden="1" x14ac:dyDescent="0.3">
      <c r="A1273" t="s">
        <v>3534</v>
      </c>
      <c r="B1273">
        <v>2017</v>
      </c>
      <c r="C1273">
        <v>195243464</v>
      </c>
      <c r="D1273">
        <v>49</v>
      </c>
      <c r="E1273" t="s">
        <v>163</v>
      </c>
      <c r="F1273">
        <v>3</v>
      </c>
      <c r="G1273" t="b">
        <v>0</v>
      </c>
      <c r="H1273" t="b">
        <v>0</v>
      </c>
      <c r="I1273" t="b">
        <v>0</v>
      </c>
      <c r="J1273" t="b">
        <v>1</v>
      </c>
      <c r="K1273" s="2">
        <f>_xlfn.XLOOKUP(B1273,Inflation_Stats!A:A,Inflation_Stats!C:C)*C1273</f>
        <v>255481418.06331518</v>
      </c>
      <c r="L1273">
        <f>IF(Everything_Movies[[#This Row],[letterboxd_million]],1,0)</f>
        <v>1</v>
      </c>
    </row>
    <row r="1274" spans="1:12" hidden="1" x14ac:dyDescent="0.3">
      <c r="A1274" t="s">
        <v>1758</v>
      </c>
      <c r="B1274">
        <v>2008</v>
      </c>
      <c r="C1274">
        <v>169748929</v>
      </c>
      <c r="D1274">
        <v>40</v>
      </c>
      <c r="E1274" t="s">
        <v>163</v>
      </c>
      <c r="G1274" t="b">
        <v>0</v>
      </c>
      <c r="H1274" t="b">
        <v>0</v>
      </c>
      <c r="I1274" t="b">
        <v>0</v>
      </c>
      <c r="J1274" t="b">
        <v>0</v>
      </c>
      <c r="K1274" s="2">
        <f>_xlfn.XLOOKUP(B1274,Inflation_Stats!A:A,Inflation_Stats!C:C)*C1274</f>
        <v>255387939.74002841</v>
      </c>
      <c r="L1274">
        <f>IF(Everything_Movies[[#This Row],[letterboxd_million]],1,0)</f>
        <v>0</v>
      </c>
    </row>
    <row r="1275" spans="1:12" hidden="1" x14ac:dyDescent="0.3">
      <c r="A1275" t="s">
        <v>3915</v>
      </c>
      <c r="B1275">
        <v>2019</v>
      </c>
      <c r="C1275">
        <v>203044905</v>
      </c>
      <c r="D1275">
        <v>42</v>
      </c>
      <c r="E1275" t="s">
        <v>163</v>
      </c>
      <c r="G1275" t="b">
        <v>0</v>
      </c>
      <c r="H1275" t="b">
        <v>0</v>
      </c>
      <c r="I1275" t="b">
        <v>0</v>
      </c>
      <c r="J1275" t="b">
        <v>0</v>
      </c>
      <c r="K1275" s="2">
        <f>_xlfn.XLOOKUP(B1275,Inflation_Stats!A:A,Inflation_Stats!C:C)*C1275</f>
        <v>255373003.24338585</v>
      </c>
      <c r="L1275">
        <f>IF(Everything_Movies[[#This Row],[letterboxd_million]],1,0)</f>
        <v>0</v>
      </c>
    </row>
    <row r="1276" spans="1:12" hidden="1" x14ac:dyDescent="0.3">
      <c r="A1276" t="s">
        <v>1351</v>
      </c>
      <c r="B1276">
        <v>2006</v>
      </c>
      <c r="C1276">
        <v>158964610</v>
      </c>
      <c r="D1276">
        <v>32</v>
      </c>
      <c r="E1276" t="s">
        <v>163</v>
      </c>
      <c r="G1276" t="b">
        <v>0</v>
      </c>
      <c r="H1276" t="b">
        <v>0</v>
      </c>
      <c r="I1276" t="b">
        <v>0</v>
      </c>
      <c r="J1276" t="b">
        <v>0</v>
      </c>
      <c r="K1276" s="2">
        <f>_xlfn.XLOOKUP(B1276,Inflation_Stats!A:A,Inflation_Stats!C:C)*C1276</f>
        <v>255192781.47921669</v>
      </c>
      <c r="L1276">
        <f>IF(Everything_Movies[[#This Row],[letterboxd_million]],1,0)</f>
        <v>0</v>
      </c>
    </row>
    <row r="1277" spans="1:12" hidden="1" x14ac:dyDescent="0.3">
      <c r="A1277" t="s">
        <v>1148</v>
      </c>
      <c r="B1277">
        <v>2018</v>
      </c>
      <c r="C1277">
        <v>198326350</v>
      </c>
      <c r="D1277">
        <v>44</v>
      </c>
      <c r="E1277" t="s">
        <v>163</v>
      </c>
      <c r="G1277" t="b">
        <v>0</v>
      </c>
      <c r="H1277" t="b">
        <v>0</v>
      </c>
      <c r="I1277" t="b">
        <v>0</v>
      </c>
      <c r="J1277" t="b">
        <v>0</v>
      </c>
      <c r="K1277" s="2">
        <f>_xlfn.XLOOKUP(B1277,Inflation_Stats!A:A,Inflation_Stats!C:C)*C1277</f>
        <v>254177726.54090014</v>
      </c>
      <c r="L1277">
        <f>IF(Everything_Movies[[#This Row],[letterboxd_million]],1,0)</f>
        <v>0</v>
      </c>
    </row>
    <row r="1278" spans="1:12" hidden="1" x14ac:dyDescent="0.3">
      <c r="A1278" t="s">
        <v>8435</v>
      </c>
      <c r="B1278">
        <v>1977</v>
      </c>
      <c r="C1278">
        <v>46839295</v>
      </c>
      <c r="D1278">
        <v>7</v>
      </c>
      <c r="E1278" t="s">
        <v>209</v>
      </c>
      <c r="G1278" t="b">
        <v>0</v>
      </c>
      <c r="H1278" t="b">
        <v>0</v>
      </c>
      <c r="I1278" t="b">
        <v>0</v>
      </c>
      <c r="J1278" t="b">
        <v>0</v>
      </c>
      <c r="K1278" s="2">
        <f>_xlfn.XLOOKUP(B1278,Inflation_Stats!A:A,Inflation_Stats!C:C)*C1278</f>
        <v>253933390.54435104</v>
      </c>
      <c r="L1278">
        <f>IF(Everything_Movies[[#This Row],[letterboxd_million]],1,0)</f>
        <v>0</v>
      </c>
    </row>
    <row r="1279" spans="1:12" hidden="1" x14ac:dyDescent="0.3">
      <c r="A1279" t="s">
        <v>5541</v>
      </c>
      <c r="B1279">
        <v>1997</v>
      </c>
      <c r="C1279">
        <v>127131755</v>
      </c>
      <c r="D1279">
        <v>12</v>
      </c>
      <c r="E1279" t="s">
        <v>163</v>
      </c>
      <c r="G1279" t="b">
        <v>0</v>
      </c>
      <c r="H1279" t="b">
        <v>0</v>
      </c>
      <c r="I1279" t="b">
        <v>0</v>
      </c>
      <c r="J1279" t="b">
        <v>0</v>
      </c>
      <c r="K1279" s="2">
        <f>_xlfn.XLOOKUP(B1279,Inflation_Stats!A:A,Inflation_Stats!C:C)*C1279</f>
        <v>253580778.62575635</v>
      </c>
      <c r="L1279">
        <f>IF(Everything_Movies[[#This Row],[letterboxd_million]],1,0)</f>
        <v>0</v>
      </c>
    </row>
    <row r="1280" spans="1:12" hidden="1" x14ac:dyDescent="0.3">
      <c r="A1280" t="s">
        <v>3723</v>
      </c>
      <c r="B1280">
        <v>2018</v>
      </c>
      <c r="C1280">
        <v>197744377</v>
      </c>
      <c r="D1280">
        <v>45</v>
      </c>
      <c r="E1280" t="s">
        <v>163</v>
      </c>
      <c r="G1280" t="b">
        <v>0</v>
      </c>
      <c r="H1280" t="b">
        <v>0</v>
      </c>
      <c r="I1280" t="b">
        <v>0</v>
      </c>
      <c r="J1280" t="b">
        <v>0</v>
      </c>
      <c r="K1280" s="2">
        <f>_xlfn.XLOOKUP(B1280,Inflation_Stats!A:A,Inflation_Stats!C:C)*C1280</f>
        <v>253431862.09047189</v>
      </c>
      <c r="L1280">
        <f>IF(Everything_Movies[[#This Row],[letterboxd_million]],1,0)</f>
        <v>0</v>
      </c>
    </row>
    <row r="1281" spans="1:12" hidden="1" x14ac:dyDescent="0.3">
      <c r="A1281" t="s">
        <v>1759</v>
      </c>
      <c r="B1281">
        <v>2008</v>
      </c>
      <c r="C1281">
        <v>168319243</v>
      </c>
      <c r="D1281">
        <v>41</v>
      </c>
      <c r="E1281" t="s">
        <v>163</v>
      </c>
      <c r="F1281">
        <v>3.5</v>
      </c>
      <c r="G1281" t="b">
        <v>0</v>
      </c>
      <c r="H1281" t="b">
        <v>0</v>
      </c>
      <c r="I1281" t="b">
        <v>0</v>
      </c>
      <c r="J1281" t="b">
        <v>0</v>
      </c>
      <c r="K1281" s="2">
        <f>_xlfn.XLOOKUP(B1281,Inflation_Stats!A:A,Inflation_Stats!C:C)*C1281</f>
        <v>253236971.45901403</v>
      </c>
      <c r="L1281">
        <f>IF(Everything_Movies[[#This Row],[letterboxd_million]],1,0)</f>
        <v>0</v>
      </c>
    </row>
    <row r="1282" spans="1:12" hidden="1" x14ac:dyDescent="0.3">
      <c r="A1282" t="s">
        <v>7718</v>
      </c>
      <c r="B1282">
        <v>1984</v>
      </c>
      <c r="C1282">
        <v>81198894</v>
      </c>
      <c r="D1282">
        <v>6</v>
      </c>
      <c r="E1282" t="s">
        <v>209</v>
      </c>
      <c r="G1282" t="b">
        <v>0</v>
      </c>
      <c r="H1282" t="b">
        <v>0</v>
      </c>
      <c r="I1282" t="b">
        <v>0</v>
      </c>
      <c r="J1282" t="b">
        <v>0</v>
      </c>
      <c r="K1282" s="2">
        <f>_xlfn.XLOOKUP(B1282,Inflation_Stats!A:A,Inflation_Stats!C:C)*C1282</f>
        <v>253083387.67642239</v>
      </c>
      <c r="L1282">
        <f>IF(Everything_Movies[[#This Row],[letterboxd_million]],1,0)</f>
        <v>0</v>
      </c>
    </row>
    <row r="1283" spans="1:12" hidden="1" x14ac:dyDescent="0.3">
      <c r="A1283" t="s">
        <v>4077</v>
      </c>
      <c r="B1283">
        <v>2020</v>
      </c>
      <c r="C1283">
        <v>205358461</v>
      </c>
      <c r="D1283">
        <v>11</v>
      </c>
      <c r="E1283" t="s">
        <v>163</v>
      </c>
      <c r="G1283" t="b">
        <v>0</v>
      </c>
      <c r="H1283" t="b">
        <v>0</v>
      </c>
      <c r="I1283" t="b">
        <v>0</v>
      </c>
      <c r="J1283" t="b">
        <v>0</v>
      </c>
      <c r="K1283" s="2">
        <f>_xlfn.XLOOKUP(B1283,Inflation_Stats!A:A,Inflation_Stats!C:C)*C1283</f>
        <v>252475856.95410007</v>
      </c>
      <c r="L1283">
        <f>IF(Everything_Movies[[#This Row],[letterboxd_million]],1,0)</f>
        <v>0</v>
      </c>
    </row>
    <row r="1284" spans="1:12" hidden="1" x14ac:dyDescent="0.3">
      <c r="A1284" t="s">
        <v>2348</v>
      </c>
      <c r="B1284">
        <v>2011</v>
      </c>
      <c r="C1284">
        <v>174822325</v>
      </c>
      <c r="D1284">
        <v>42</v>
      </c>
      <c r="E1284" t="s">
        <v>163</v>
      </c>
      <c r="F1284">
        <v>2.5</v>
      </c>
      <c r="G1284" t="b">
        <v>0</v>
      </c>
      <c r="H1284" t="b">
        <v>0</v>
      </c>
      <c r="I1284" t="b">
        <v>0</v>
      </c>
      <c r="J1284" t="b">
        <v>0</v>
      </c>
      <c r="K1284" s="2">
        <f>_xlfn.XLOOKUP(B1284,Inflation_Stats!A:A,Inflation_Stats!C:C)*C1284</f>
        <v>252069134.45518294</v>
      </c>
      <c r="L1284">
        <f>IF(Everything_Movies[[#This Row],[letterboxd_million]],1,0)</f>
        <v>0</v>
      </c>
    </row>
    <row r="1285" spans="1:12" hidden="1" x14ac:dyDescent="0.3">
      <c r="A1285" t="s">
        <v>8383</v>
      </c>
      <c r="B1285">
        <v>1978</v>
      </c>
      <c r="C1285">
        <v>49579269</v>
      </c>
      <c r="D1285">
        <v>8</v>
      </c>
      <c r="E1285" t="s">
        <v>209</v>
      </c>
      <c r="G1285" t="b">
        <v>0</v>
      </c>
      <c r="H1285" t="b">
        <v>0</v>
      </c>
      <c r="I1285" t="b">
        <v>0</v>
      </c>
      <c r="J1285" t="b">
        <v>0</v>
      </c>
      <c r="K1285" s="2">
        <f>_xlfn.XLOOKUP(B1285,Inflation_Stats!A:A,Inflation_Stats!C:C)*C1285</f>
        <v>251909857.10776359</v>
      </c>
      <c r="L1285">
        <f>IF(Everything_Movies[[#This Row],[letterboxd_million]],1,0)</f>
        <v>0</v>
      </c>
    </row>
    <row r="1286" spans="1:12" hidden="1" x14ac:dyDescent="0.3">
      <c r="A1286" t="s">
        <v>193</v>
      </c>
      <c r="B1286">
        <v>2000</v>
      </c>
      <c r="C1286">
        <v>133949270</v>
      </c>
      <c r="D1286">
        <v>32</v>
      </c>
      <c r="E1286" t="s">
        <v>163</v>
      </c>
      <c r="G1286" t="b">
        <v>0</v>
      </c>
      <c r="H1286" t="b">
        <v>0</v>
      </c>
      <c r="I1286" t="b">
        <v>0</v>
      </c>
      <c r="J1286" t="b">
        <v>0</v>
      </c>
      <c r="K1286" s="2">
        <f>_xlfn.XLOOKUP(B1286,Inflation_Stats!A:A,Inflation_Stats!C:C)*C1286</f>
        <v>251777858.53671196</v>
      </c>
      <c r="L1286">
        <f>IF(Everything_Movies[[#This Row],[letterboxd_million]],1,0)</f>
        <v>0</v>
      </c>
    </row>
    <row r="1287" spans="1:12" hidden="1" x14ac:dyDescent="0.3">
      <c r="A1287" t="s">
        <v>365</v>
      </c>
      <c r="B1287">
        <v>2001</v>
      </c>
      <c r="C1287">
        <v>138307673</v>
      </c>
      <c r="D1287">
        <v>35</v>
      </c>
      <c r="E1287" t="s">
        <v>163</v>
      </c>
      <c r="G1287" t="b">
        <v>0</v>
      </c>
      <c r="H1287" t="b">
        <v>0</v>
      </c>
      <c r="I1287" t="b">
        <v>0</v>
      </c>
      <c r="J1287" t="b">
        <v>0</v>
      </c>
      <c r="K1287" s="2">
        <f>_xlfn.XLOOKUP(B1287,Inflation_Stats!A:A,Inflation_Stats!C:C)*C1287</f>
        <v>251421793.44131514</v>
      </c>
      <c r="L1287">
        <f>IF(Everything_Movies[[#This Row],[letterboxd_million]],1,0)</f>
        <v>0</v>
      </c>
    </row>
    <row r="1288" spans="1:12" hidden="1" x14ac:dyDescent="0.3">
      <c r="A1288" t="s">
        <v>2154</v>
      </c>
      <c r="B1288">
        <v>2010</v>
      </c>
      <c r="C1288">
        <v>171685792</v>
      </c>
      <c r="D1288">
        <v>41</v>
      </c>
      <c r="E1288" t="s">
        <v>163</v>
      </c>
      <c r="G1288" t="b">
        <v>0</v>
      </c>
      <c r="H1288" t="b">
        <v>0</v>
      </c>
      <c r="I1288" t="b">
        <v>0</v>
      </c>
      <c r="J1288" t="b">
        <v>0</v>
      </c>
      <c r="K1288" s="2">
        <f>_xlfn.XLOOKUP(B1288,Inflation_Stats!A:A,Inflation_Stats!C:C)*C1288</f>
        <v>251259896.71232185</v>
      </c>
      <c r="L1288">
        <f>IF(Everything_Movies[[#This Row],[letterboxd_million]],1,0)</f>
        <v>0</v>
      </c>
    </row>
    <row r="1289" spans="1:12" hidden="1" x14ac:dyDescent="0.3">
      <c r="A1289" t="s">
        <v>3136</v>
      </c>
      <c r="B1289">
        <v>2015</v>
      </c>
      <c r="C1289">
        <v>186683536</v>
      </c>
      <c r="D1289">
        <v>41</v>
      </c>
      <c r="E1289" t="s">
        <v>163</v>
      </c>
      <c r="G1289" t="b">
        <v>0</v>
      </c>
      <c r="H1289" t="b">
        <v>0</v>
      </c>
      <c r="I1289" t="b">
        <v>0</v>
      </c>
      <c r="J1289" t="b">
        <v>0</v>
      </c>
      <c r="K1289" s="2">
        <f>_xlfn.XLOOKUP(B1289,Inflation_Stats!A:A,Inflation_Stats!C:C)*C1289</f>
        <v>251156281.65757334</v>
      </c>
      <c r="L1289">
        <f>IF(Everything_Movies[[#This Row],[letterboxd_million]],1,0)</f>
        <v>0</v>
      </c>
    </row>
    <row r="1290" spans="1:12" hidden="1" x14ac:dyDescent="0.3">
      <c r="A1290" t="s">
        <v>5369</v>
      </c>
      <c r="B1290">
        <v>1998</v>
      </c>
      <c r="C1290">
        <v>128038368</v>
      </c>
      <c r="D1290">
        <v>30</v>
      </c>
      <c r="E1290" t="s">
        <v>163</v>
      </c>
      <c r="F1290">
        <v>3</v>
      </c>
      <c r="G1290" t="b">
        <v>0</v>
      </c>
      <c r="H1290" t="b">
        <v>0</v>
      </c>
      <c r="I1290" t="b">
        <v>0</v>
      </c>
      <c r="J1290" t="b">
        <v>0</v>
      </c>
      <c r="K1290" s="2">
        <f>_xlfn.XLOOKUP(B1290,Inflation_Stats!A:A,Inflation_Stats!C:C)*C1290</f>
        <v>251120094.26996371</v>
      </c>
      <c r="L1290">
        <f>IF(Everything_Movies[[#This Row],[letterboxd_million]],1,0)</f>
        <v>0</v>
      </c>
    </row>
    <row r="1291" spans="1:12" hidden="1" x14ac:dyDescent="0.3">
      <c r="A1291" t="s">
        <v>2550</v>
      </c>
      <c r="B1291">
        <v>2012</v>
      </c>
      <c r="C1291">
        <v>179379533</v>
      </c>
      <c r="D1291">
        <v>45</v>
      </c>
      <c r="E1291" t="s">
        <v>163</v>
      </c>
      <c r="G1291" t="b">
        <v>0</v>
      </c>
      <c r="H1291" t="b">
        <v>0</v>
      </c>
      <c r="I1291" t="b">
        <v>0</v>
      </c>
      <c r="J1291" t="b">
        <v>0</v>
      </c>
      <c r="K1291" s="2">
        <f>_xlfn.XLOOKUP(B1291,Inflation_Stats!A:A,Inflation_Stats!C:C)*C1291</f>
        <v>251106782.14550993</v>
      </c>
      <c r="L1291">
        <f>IF(Everything_Movies[[#This Row],[letterboxd_million]],1,0)</f>
        <v>0</v>
      </c>
    </row>
    <row r="1292" spans="1:12" hidden="1" x14ac:dyDescent="0.3">
      <c r="A1292" t="s">
        <v>2349</v>
      </c>
      <c r="B1292">
        <v>2011</v>
      </c>
      <c r="C1292">
        <v>173930596</v>
      </c>
      <c r="D1292">
        <v>43</v>
      </c>
      <c r="E1292" t="s">
        <v>163</v>
      </c>
      <c r="G1292" t="b">
        <v>0</v>
      </c>
      <c r="H1292" t="b">
        <v>0</v>
      </c>
      <c r="I1292" t="b">
        <v>0</v>
      </c>
      <c r="J1292" t="b">
        <v>0</v>
      </c>
      <c r="K1292" s="2">
        <f>_xlfn.XLOOKUP(B1292,Inflation_Stats!A:A,Inflation_Stats!C:C)*C1292</f>
        <v>250783387.01303798</v>
      </c>
      <c r="L1292">
        <f>IF(Everything_Movies[[#This Row],[letterboxd_million]],1,0)</f>
        <v>0</v>
      </c>
    </row>
    <row r="1293" spans="1:12" hidden="1" x14ac:dyDescent="0.3">
      <c r="A1293" t="s">
        <v>1954</v>
      </c>
      <c r="B1293">
        <v>2009</v>
      </c>
      <c r="C1293">
        <v>166842739</v>
      </c>
      <c r="D1293">
        <v>38</v>
      </c>
      <c r="E1293" t="s">
        <v>163</v>
      </c>
      <c r="G1293" t="b">
        <v>0</v>
      </c>
      <c r="H1293" t="b">
        <v>0</v>
      </c>
      <c r="I1293" t="b">
        <v>0</v>
      </c>
      <c r="J1293" t="b">
        <v>0</v>
      </c>
      <c r="K1293" s="2">
        <f>_xlfn.XLOOKUP(B1293,Inflation_Stats!A:A,Inflation_Stats!C:C)*C1293</f>
        <v>250764800.51002747</v>
      </c>
      <c r="L1293">
        <f>IF(Everything_Movies[[#This Row],[letterboxd_million]],1,0)</f>
        <v>0</v>
      </c>
    </row>
    <row r="1294" spans="1:12" hidden="1" x14ac:dyDescent="0.3">
      <c r="A1294" t="s">
        <v>1352</v>
      </c>
      <c r="B1294">
        <v>2006</v>
      </c>
      <c r="C1294">
        <v>155929020</v>
      </c>
      <c r="D1294">
        <v>33</v>
      </c>
      <c r="E1294" t="s">
        <v>163</v>
      </c>
      <c r="G1294" t="b">
        <v>0</v>
      </c>
      <c r="H1294" t="b">
        <v>0</v>
      </c>
      <c r="I1294" t="b">
        <v>0</v>
      </c>
      <c r="J1294" t="b">
        <v>0</v>
      </c>
      <c r="K1294" s="2">
        <f>_xlfn.XLOOKUP(B1294,Inflation_Stats!A:A,Inflation_Stats!C:C)*C1294</f>
        <v>250319617.22252777</v>
      </c>
      <c r="L1294">
        <f>IF(Everything_Movies[[#This Row],[letterboxd_million]],1,0)</f>
        <v>0</v>
      </c>
    </row>
    <row r="1295" spans="1:12" hidden="1" x14ac:dyDescent="0.3">
      <c r="A1295" t="s">
        <v>1554</v>
      </c>
      <c r="B1295">
        <v>2007</v>
      </c>
      <c r="C1295">
        <v>159814490</v>
      </c>
      <c r="D1295">
        <v>35</v>
      </c>
      <c r="E1295" t="s">
        <v>163</v>
      </c>
      <c r="G1295" t="b">
        <v>0</v>
      </c>
      <c r="H1295" t="b">
        <v>0</v>
      </c>
      <c r="I1295" t="b">
        <v>0</v>
      </c>
      <c r="J1295" t="b">
        <v>0</v>
      </c>
      <c r="K1295" s="2">
        <f>_xlfn.XLOOKUP(B1295,Inflation_Stats!A:A,Inflation_Stats!C:C)*C1295</f>
        <v>250299639.70325381</v>
      </c>
      <c r="L1295">
        <f>IF(Everything_Movies[[#This Row],[letterboxd_million]],1,0)</f>
        <v>0</v>
      </c>
    </row>
    <row r="1296" spans="1:12" hidden="1" x14ac:dyDescent="0.3">
      <c r="A1296" t="s">
        <v>4269</v>
      </c>
      <c r="B1296">
        <v>2021</v>
      </c>
      <c r="C1296">
        <v>206431050</v>
      </c>
      <c r="D1296">
        <v>20</v>
      </c>
      <c r="E1296" t="s">
        <v>163</v>
      </c>
      <c r="F1296">
        <v>3.5</v>
      </c>
      <c r="G1296" t="b">
        <v>0</v>
      </c>
      <c r="H1296" t="b">
        <v>0</v>
      </c>
      <c r="I1296" t="b">
        <v>0</v>
      </c>
      <c r="J1296" t="b">
        <v>0</v>
      </c>
      <c r="K1296" s="2">
        <f>_xlfn.XLOOKUP(B1296,Inflation_Stats!A:A,Inflation_Stats!C:C)*C1296</f>
        <v>250290473.88221759</v>
      </c>
      <c r="L1296">
        <f>IF(Everything_Movies[[#This Row],[letterboxd_million]],1,0)</f>
        <v>0</v>
      </c>
    </row>
    <row r="1297" spans="1:12" hidden="1" x14ac:dyDescent="0.3">
      <c r="A1297" t="s">
        <v>5542</v>
      </c>
      <c r="B1297">
        <v>1997</v>
      </c>
      <c r="C1297">
        <v>125304452</v>
      </c>
      <c r="D1297">
        <v>13</v>
      </c>
      <c r="E1297" t="s">
        <v>163</v>
      </c>
      <c r="G1297" t="b">
        <v>0</v>
      </c>
      <c r="H1297" t="b">
        <v>0</v>
      </c>
      <c r="I1297" t="b">
        <v>0</v>
      </c>
      <c r="J1297" t="b">
        <v>0</v>
      </c>
      <c r="K1297" s="2">
        <f>_xlfn.XLOOKUP(B1297,Inflation_Stats!A:A,Inflation_Stats!C:C)*C1297</f>
        <v>249935985.72940105</v>
      </c>
      <c r="L1297">
        <f>IF(Everything_Movies[[#This Row],[letterboxd_million]],1,0)</f>
        <v>0</v>
      </c>
    </row>
    <row r="1298" spans="1:12" hidden="1" x14ac:dyDescent="0.3">
      <c r="A1298" t="s">
        <v>4270</v>
      </c>
      <c r="B1298">
        <v>2021</v>
      </c>
      <c r="C1298">
        <v>205842393</v>
      </c>
      <c r="D1298">
        <v>21</v>
      </c>
      <c r="E1298" t="s">
        <v>163</v>
      </c>
      <c r="G1298" t="b">
        <v>0</v>
      </c>
      <c r="H1298" t="b">
        <v>0</v>
      </c>
      <c r="I1298" t="b">
        <v>0</v>
      </c>
      <c r="J1298" t="b">
        <v>0</v>
      </c>
      <c r="K1298" s="2">
        <f>_xlfn.XLOOKUP(B1298,Inflation_Stats!A:A,Inflation_Stats!C:C)*C1298</f>
        <v>249576747.72772637</v>
      </c>
      <c r="L1298">
        <f>IF(Everything_Movies[[#This Row],[letterboxd_million]],1,0)</f>
        <v>0</v>
      </c>
    </row>
    <row r="1299" spans="1:12" hidden="1" x14ac:dyDescent="0.3">
      <c r="A1299" t="s">
        <v>1353</v>
      </c>
      <c r="B1299">
        <v>2006</v>
      </c>
      <c r="C1299">
        <v>155430335</v>
      </c>
      <c r="D1299">
        <v>34</v>
      </c>
      <c r="E1299" t="s">
        <v>163</v>
      </c>
      <c r="G1299" t="b">
        <v>0</v>
      </c>
      <c r="H1299" t="b">
        <v>0</v>
      </c>
      <c r="I1299" t="b">
        <v>0</v>
      </c>
      <c r="J1299" t="b">
        <v>0</v>
      </c>
      <c r="K1299" s="2">
        <f>_xlfn.XLOOKUP(B1299,Inflation_Stats!A:A,Inflation_Stats!C:C)*C1299</f>
        <v>249519056.56797728</v>
      </c>
      <c r="L1299">
        <f>IF(Everything_Movies[[#This Row],[letterboxd_million]],1,0)</f>
        <v>0</v>
      </c>
    </row>
    <row r="1300" spans="1:12" hidden="1" x14ac:dyDescent="0.3">
      <c r="A1300" t="s">
        <v>7719</v>
      </c>
      <c r="B1300">
        <v>1984</v>
      </c>
      <c r="C1300">
        <v>80039563</v>
      </c>
      <c r="D1300">
        <v>7</v>
      </c>
      <c r="E1300" t="s">
        <v>209</v>
      </c>
      <c r="G1300" t="b">
        <v>0</v>
      </c>
      <c r="H1300" t="b">
        <v>0</v>
      </c>
      <c r="I1300" t="b">
        <v>0</v>
      </c>
      <c r="J1300" t="b">
        <v>0</v>
      </c>
      <c r="K1300" s="2">
        <f>_xlfn.XLOOKUP(B1300,Inflation_Stats!A:A,Inflation_Stats!C:C)*C1300</f>
        <v>249469946.62489408</v>
      </c>
      <c r="L1300">
        <f>IF(Everything_Movies[[#This Row],[letterboxd_million]],1,0)</f>
        <v>0</v>
      </c>
    </row>
    <row r="1301" spans="1:12" hidden="1" x14ac:dyDescent="0.3">
      <c r="A1301" t="s">
        <v>2155</v>
      </c>
      <c r="B1301">
        <v>2010</v>
      </c>
      <c r="C1301">
        <v>170458922</v>
      </c>
      <c r="D1301">
        <v>42</v>
      </c>
      <c r="E1301" t="s">
        <v>163</v>
      </c>
      <c r="F1301">
        <v>4</v>
      </c>
      <c r="G1301" t="b">
        <v>0</v>
      </c>
      <c r="H1301" t="b">
        <v>0</v>
      </c>
      <c r="I1301" t="b">
        <v>0</v>
      </c>
      <c r="J1301" t="b">
        <v>0</v>
      </c>
      <c r="K1301" s="2">
        <f>_xlfn.XLOOKUP(B1301,Inflation_Stats!A:A,Inflation_Stats!C:C)*C1301</f>
        <v>249464388.61646587</v>
      </c>
      <c r="L1301">
        <f>IF(Everything_Movies[[#This Row],[letterboxd_million]],1,0)</f>
        <v>0</v>
      </c>
    </row>
    <row r="1302" spans="1:12" hidden="1" x14ac:dyDescent="0.3">
      <c r="A1302" t="s">
        <v>961</v>
      </c>
      <c r="B1302">
        <v>2004</v>
      </c>
      <c r="C1302">
        <v>145358062</v>
      </c>
      <c r="D1302">
        <v>37</v>
      </c>
      <c r="E1302" t="s">
        <v>163</v>
      </c>
      <c r="G1302" t="b">
        <v>0</v>
      </c>
      <c r="H1302" t="b">
        <v>0</v>
      </c>
      <c r="I1302" t="b">
        <v>0</v>
      </c>
      <c r="J1302" t="b">
        <v>0</v>
      </c>
      <c r="K1302" s="2">
        <f>_xlfn.XLOOKUP(B1302,Inflation_Stats!A:A,Inflation_Stats!C:C)*C1302</f>
        <v>249245841.41459644</v>
      </c>
      <c r="L1302">
        <f>IF(Everything_Movies[[#This Row],[letterboxd_million]],1,0)</f>
        <v>0</v>
      </c>
    </row>
    <row r="1303" spans="1:12" hidden="1" x14ac:dyDescent="0.3">
      <c r="A1303" t="s">
        <v>8384</v>
      </c>
      <c r="B1303">
        <v>1978</v>
      </c>
      <c r="C1303">
        <v>48994659</v>
      </c>
      <c r="D1303">
        <v>9</v>
      </c>
      <c r="E1303" t="s">
        <v>209</v>
      </c>
      <c r="G1303" t="b">
        <v>0</v>
      </c>
      <c r="H1303" t="b">
        <v>1</v>
      </c>
      <c r="I1303" t="b">
        <v>0</v>
      </c>
      <c r="J1303" t="b">
        <v>0</v>
      </c>
      <c r="K1303" s="2">
        <f>_xlfn.XLOOKUP(B1303,Inflation_Stats!A:A,Inflation_Stats!C:C)*C1303</f>
        <v>248939482.09953645</v>
      </c>
      <c r="L1303">
        <f>IF(Everything_Movies[[#This Row],[letterboxd_million]],1,0)</f>
        <v>0</v>
      </c>
    </row>
    <row r="1304" spans="1:12" hidden="1" x14ac:dyDescent="0.3">
      <c r="A1304" t="s">
        <v>2944</v>
      </c>
      <c r="B1304">
        <v>2014</v>
      </c>
      <c r="C1304">
        <v>183442714</v>
      </c>
      <c r="D1304">
        <v>46</v>
      </c>
      <c r="E1304" t="s">
        <v>163</v>
      </c>
      <c r="G1304" t="b">
        <v>0</v>
      </c>
      <c r="H1304" t="b">
        <v>0</v>
      </c>
      <c r="I1304" t="b">
        <v>0</v>
      </c>
      <c r="J1304" t="b">
        <v>0</v>
      </c>
      <c r="K1304" s="2">
        <f>_xlfn.XLOOKUP(B1304,Inflation_Stats!A:A,Inflation_Stats!C:C)*C1304</f>
        <v>248770583.95217553</v>
      </c>
      <c r="L1304">
        <f>IF(Everything_Movies[[#This Row],[letterboxd_million]],1,0)</f>
        <v>0</v>
      </c>
    </row>
    <row r="1305" spans="1:12" hidden="1" x14ac:dyDescent="0.3">
      <c r="A1305" t="s">
        <v>5176</v>
      </c>
      <c r="B1305">
        <v>1999</v>
      </c>
      <c r="C1305">
        <v>128798265</v>
      </c>
      <c r="D1305">
        <v>31</v>
      </c>
      <c r="E1305" t="s">
        <v>163</v>
      </c>
      <c r="F1305">
        <v>4</v>
      </c>
      <c r="G1305" t="b">
        <v>0</v>
      </c>
      <c r="H1305" t="b">
        <v>0</v>
      </c>
      <c r="I1305" t="b">
        <v>0</v>
      </c>
      <c r="J1305" t="b">
        <v>0</v>
      </c>
      <c r="K1305" s="2">
        <f>_xlfn.XLOOKUP(B1305,Inflation_Stats!A:A,Inflation_Stats!C:C)*C1305</f>
        <v>248632353.36226487</v>
      </c>
      <c r="L1305">
        <f>IF(Everything_Movies[[#This Row],[letterboxd_million]],1,0)</f>
        <v>0</v>
      </c>
    </row>
    <row r="1306" spans="1:12" hidden="1" x14ac:dyDescent="0.3">
      <c r="A1306" t="s">
        <v>4271</v>
      </c>
      <c r="B1306">
        <v>2021</v>
      </c>
      <c r="C1306">
        <v>204334455</v>
      </c>
      <c r="D1306">
        <v>22</v>
      </c>
      <c r="E1306" t="s">
        <v>163</v>
      </c>
      <c r="G1306" t="b">
        <v>0</v>
      </c>
      <c r="H1306" t="b">
        <v>0</v>
      </c>
      <c r="I1306" t="b">
        <v>0</v>
      </c>
      <c r="J1306" t="b">
        <v>0</v>
      </c>
      <c r="K1306" s="2">
        <f>_xlfn.XLOOKUP(B1306,Inflation_Stats!A:A,Inflation_Stats!C:C)*C1306</f>
        <v>247748425.30915123</v>
      </c>
      <c r="L1306">
        <f>IF(Everything_Movies[[#This Row],[letterboxd_million]],1,0)</f>
        <v>0</v>
      </c>
    </row>
    <row r="1307" spans="1:12" hidden="1" x14ac:dyDescent="0.3">
      <c r="A1307" t="s">
        <v>768</v>
      </c>
      <c r="B1307">
        <v>2003</v>
      </c>
      <c r="C1307">
        <v>141591324</v>
      </c>
      <c r="D1307">
        <v>41</v>
      </c>
      <c r="E1307" t="s">
        <v>163</v>
      </c>
      <c r="G1307" t="b">
        <v>0</v>
      </c>
      <c r="H1307" t="b">
        <v>0</v>
      </c>
      <c r="I1307" t="b">
        <v>0</v>
      </c>
      <c r="J1307" t="b">
        <v>0</v>
      </c>
      <c r="K1307" s="2">
        <f>_xlfn.XLOOKUP(B1307,Inflation_Stats!A:A,Inflation_Stats!C:C)*C1307</f>
        <v>247399959.22927955</v>
      </c>
      <c r="L1307">
        <f>IF(Everything_Movies[[#This Row],[letterboxd_million]],1,0)</f>
        <v>0</v>
      </c>
    </row>
    <row r="1308" spans="1:12" hidden="1" x14ac:dyDescent="0.3">
      <c r="A1308" t="s">
        <v>3137</v>
      </c>
      <c r="B1308">
        <v>2015</v>
      </c>
      <c r="C1308">
        <v>183887723</v>
      </c>
      <c r="D1308">
        <v>42</v>
      </c>
      <c r="E1308" t="s">
        <v>163</v>
      </c>
      <c r="F1308">
        <v>2</v>
      </c>
      <c r="G1308" t="b">
        <v>0</v>
      </c>
      <c r="H1308" t="b">
        <v>0</v>
      </c>
      <c r="I1308" t="b">
        <v>0</v>
      </c>
      <c r="J1308" t="b">
        <v>0</v>
      </c>
      <c r="K1308" s="2">
        <f>_xlfn.XLOOKUP(B1308,Inflation_Stats!A:A,Inflation_Stats!C:C)*C1308</f>
        <v>247394910.87825671</v>
      </c>
      <c r="L1308">
        <f>IF(Everything_Movies[[#This Row],[letterboxd_million]],1,0)</f>
        <v>0</v>
      </c>
    </row>
    <row r="1309" spans="1:12" hidden="1" x14ac:dyDescent="0.3">
      <c r="A1309" t="s">
        <v>2551</v>
      </c>
      <c r="B1309">
        <v>2012</v>
      </c>
      <c r="C1309">
        <v>176506819</v>
      </c>
      <c r="D1309">
        <v>46</v>
      </c>
      <c r="E1309" t="s">
        <v>163</v>
      </c>
      <c r="F1309">
        <v>4</v>
      </c>
      <c r="G1309" t="b">
        <v>0</v>
      </c>
      <c r="H1309" t="b">
        <v>0</v>
      </c>
      <c r="I1309" t="b">
        <v>0</v>
      </c>
      <c r="J1309" t="b">
        <v>0</v>
      </c>
      <c r="K1309" s="2">
        <f>_xlfn.XLOOKUP(B1309,Inflation_Stats!A:A,Inflation_Stats!C:C)*C1309</f>
        <v>247085375.93210229</v>
      </c>
      <c r="L1309">
        <f>IF(Everything_Movies[[#This Row],[letterboxd_million]],1,0)</f>
        <v>0</v>
      </c>
    </row>
    <row r="1310" spans="1:12" hidden="1" x14ac:dyDescent="0.3">
      <c r="A1310" t="s">
        <v>1760</v>
      </c>
      <c r="B1310">
        <v>2008</v>
      </c>
      <c r="C1310">
        <v>164170327</v>
      </c>
      <c r="D1310">
        <v>42</v>
      </c>
      <c r="E1310" t="s">
        <v>163</v>
      </c>
      <c r="F1310">
        <v>3</v>
      </c>
      <c r="G1310" t="b">
        <v>0</v>
      </c>
      <c r="H1310" t="b">
        <v>0</v>
      </c>
      <c r="I1310" t="b">
        <v>0</v>
      </c>
      <c r="J1310" t="b">
        <v>0</v>
      </c>
      <c r="K1310" s="2">
        <f>_xlfn.XLOOKUP(B1310,Inflation_Stats!A:A,Inflation_Stats!C:C)*C1310</f>
        <v>246994910.81311482</v>
      </c>
      <c r="L1310">
        <f>IF(Everything_Movies[[#This Row],[letterboxd_million]],1,0)</f>
        <v>0</v>
      </c>
    </row>
    <row r="1311" spans="1:12" hidden="1" x14ac:dyDescent="0.3">
      <c r="A1311" t="s">
        <v>769</v>
      </c>
      <c r="B1311">
        <v>2003</v>
      </c>
      <c r="C1311">
        <v>141337989</v>
      </c>
      <c r="D1311">
        <v>42</v>
      </c>
      <c r="E1311" t="s">
        <v>163</v>
      </c>
      <c r="G1311" t="b">
        <v>0</v>
      </c>
      <c r="H1311" t="b">
        <v>0</v>
      </c>
      <c r="I1311" t="b">
        <v>0</v>
      </c>
      <c r="J1311" t="b">
        <v>0</v>
      </c>
      <c r="K1311" s="2">
        <f>_xlfn.XLOOKUP(B1311,Inflation_Stats!A:A,Inflation_Stats!C:C)*C1311</f>
        <v>246957311.56626773</v>
      </c>
      <c r="L1311">
        <f>IF(Everything_Movies[[#This Row],[letterboxd_million]],1,0)</f>
        <v>0</v>
      </c>
    </row>
    <row r="1312" spans="1:12" hidden="1" x14ac:dyDescent="0.3">
      <c r="A1312" t="s">
        <v>1761</v>
      </c>
      <c r="B1312">
        <v>2008</v>
      </c>
      <c r="C1312">
        <v>164112721</v>
      </c>
      <c r="D1312">
        <v>43</v>
      </c>
      <c r="E1312" t="s">
        <v>163</v>
      </c>
      <c r="G1312" t="b">
        <v>0</v>
      </c>
      <c r="H1312" t="b">
        <v>0</v>
      </c>
      <c r="I1312" t="b">
        <v>0</v>
      </c>
      <c r="J1312" t="b">
        <v>0</v>
      </c>
      <c r="K1312" s="2">
        <f>_xlfn.XLOOKUP(B1312,Inflation_Stats!A:A,Inflation_Stats!C:C)*C1312</f>
        <v>246908242.35668725</v>
      </c>
      <c r="L1312">
        <f>IF(Everything_Movies[[#This Row],[letterboxd_million]],1,0)</f>
        <v>0</v>
      </c>
    </row>
    <row r="1313" spans="1:12" hidden="1" x14ac:dyDescent="0.3">
      <c r="A1313" t="s">
        <v>6511</v>
      </c>
      <c r="B1313">
        <v>1992</v>
      </c>
      <c r="C1313">
        <v>107535273</v>
      </c>
      <c r="D1313">
        <v>10</v>
      </c>
      <c r="E1313" t="s">
        <v>163</v>
      </c>
      <c r="G1313" t="b">
        <v>0</v>
      </c>
      <c r="H1313" t="b">
        <v>0</v>
      </c>
      <c r="I1313" t="b">
        <v>0</v>
      </c>
      <c r="J1313" t="b">
        <v>0</v>
      </c>
      <c r="K1313" s="2">
        <f>_xlfn.XLOOKUP(B1313,Inflation_Stats!A:A,Inflation_Stats!C:C)*C1313</f>
        <v>246486807.34335205</v>
      </c>
      <c r="L1313">
        <f>IF(Everything_Movies[[#This Row],[letterboxd_million]],1,0)</f>
        <v>0</v>
      </c>
    </row>
    <row r="1314" spans="1:12" hidden="1" x14ac:dyDescent="0.3">
      <c r="A1314" t="s">
        <v>4463</v>
      </c>
      <c r="B1314">
        <v>2022</v>
      </c>
      <c r="C1314">
        <v>217408513</v>
      </c>
      <c r="D1314">
        <v>20</v>
      </c>
      <c r="E1314" t="s">
        <v>163</v>
      </c>
      <c r="F1314">
        <v>2.5</v>
      </c>
      <c r="G1314" t="b">
        <v>0</v>
      </c>
      <c r="H1314" t="b">
        <v>0</v>
      </c>
      <c r="I1314" t="b">
        <v>0</v>
      </c>
      <c r="J1314" t="b">
        <v>1</v>
      </c>
      <c r="K1314" s="2">
        <f>_xlfn.XLOOKUP(B1314,Inflation_Stats!A:A,Inflation_Stats!C:C)*C1314</f>
        <v>246355389.03015113</v>
      </c>
      <c r="L1314">
        <f>IF(Everything_Movies[[#This Row],[letterboxd_million]],1,0)</f>
        <v>1</v>
      </c>
    </row>
    <row r="1315" spans="1:12" hidden="1" x14ac:dyDescent="0.3">
      <c r="A1315" t="s">
        <v>1762</v>
      </c>
      <c r="B1315">
        <v>2008</v>
      </c>
      <c r="C1315">
        <v>163728902</v>
      </c>
      <c r="D1315">
        <v>44</v>
      </c>
      <c r="E1315" t="s">
        <v>163</v>
      </c>
      <c r="F1315">
        <v>3.5</v>
      </c>
      <c r="G1315" t="b">
        <v>0</v>
      </c>
      <c r="H1315" t="b">
        <v>0</v>
      </c>
      <c r="I1315" t="b">
        <v>0</v>
      </c>
      <c r="J1315" t="b">
        <v>0</v>
      </c>
      <c r="K1315" s="2">
        <f>_xlfn.XLOOKUP(B1315,Inflation_Stats!A:A,Inflation_Stats!C:C)*C1315</f>
        <v>246330785.14255026</v>
      </c>
      <c r="L1315">
        <f>IF(Everything_Movies[[#This Row],[letterboxd_million]],1,0)</f>
        <v>0</v>
      </c>
    </row>
    <row r="1316" spans="1:12" hidden="1" x14ac:dyDescent="0.3">
      <c r="A1316" t="s">
        <v>7421</v>
      </c>
      <c r="B1316">
        <v>1986</v>
      </c>
      <c r="C1316">
        <v>85188274</v>
      </c>
      <c r="D1316">
        <v>7</v>
      </c>
      <c r="E1316" t="s">
        <v>209</v>
      </c>
      <c r="F1316">
        <v>4.5</v>
      </c>
      <c r="G1316" t="b">
        <v>0</v>
      </c>
      <c r="H1316" t="b">
        <v>1</v>
      </c>
      <c r="I1316" t="b">
        <v>0</v>
      </c>
      <c r="J1316" t="b">
        <v>1</v>
      </c>
      <c r="K1316" s="2">
        <f>_xlfn.XLOOKUP(B1316,Inflation_Stats!A:A,Inflation_Stats!C:C)*C1316</f>
        <v>246195688.6426833</v>
      </c>
      <c r="L1316">
        <f>IF(Everything_Movies[[#This Row],[letterboxd_million]],1,0)</f>
        <v>1</v>
      </c>
    </row>
    <row r="1317" spans="1:12" hidden="1" x14ac:dyDescent="0.3">
      <c r="A1317" t="s">
        <v>4464</v>
      </c>
      <c r="B1317">
        <v>2022</v>
      </c>
      <c r="C1317">
        <v>217254604</v>
      </c>
      <c r="D1317">
        <v>21</v>
      </c>
      <c r="E1317" t="s">
        <v>163</v>
      </c>
      <c r="G1317" t="b">
        <v>0</v>
      </c>
      <c r="H1317" t="b">
        <v>0</v>
      </c>
      <c r="I1317" t="b">
        <v>0</v>
      </c>
      <c r="J1317" t="b">
        <v>0</v>
      </c>
      <c r="K1317" s="2">
        <f>_xlfn.XLOOKUP(B1317,Inflation_Stats!A:A,Inflation_Stats!C:C)*C1317</f>
        <v>246180987.80249432</v>
      </c>
      <c r="L1317">
        <f>IF(Everything_Movies[[#This Row],[letterboxd_million]],1,0)</f>
        <v>0</v>
      </c>
    </row>
    <row r="1318" spans="1:12" hidden="1" x14ac:dyDescent="0.3">
      <c r="A1318" t="s">
        <v>1763</v>
      </c>
      <c r="B1318">
        <v>2008</v>
      </c>
      <c r="C1318">
        <v>163403799</v>
      </c>
      <c r="D1318">
        <v>45</v>
      </c>
      <c r="E1318" t="s">
        <v>163</v>
      </c>
      <c r="G1318" t="b">
        <v>0</v>
      </c>
      <c r="H1318" t="b">
        <v>0</v>
      </c>
      <c r="I1318" t="b">
        <v>0</v>
      </c>
      <c r="J1318" t="b">
        <v>0</v>
      </c>
      <c r="K1318" s="2">
        <f>_xlfn.XLOOKUP(B1318,Inflation_Stats!A:A,Inflation_Stats!C:C)*C1318</f>
        <v>245841666.38426164</v>
      </c>
      <c r="L1318">
        <f>IF(Everything_Movies[[#This Row],[letterboxd_million]],1,0)</f>
        <v>0</v>
      </c>
    </row>
    <row r="1319" spans="1:12" hidden="1" x14ac:dyDescent="0.3">
      <c r="A1319" t="s">
        <v>3337</v>
      </c>
      <c r="B1319">
        <v>2016</v>
      </c>
      <c r="C1319">
        <v>183936074</v>
      </c>
      <c r="D1319">
        <v>48</v>
      </c>
      <c r="E1319" t="s">
        <v>163</v>
      </c>
      <c r="G1319" t="b">
        <v>0</v>
      </c>
      <c r="H1319" t="b">
        <v>0</v>
      </c>
      <c r="I1319" t="b">
        <v>0</v>
      </c>
      <c r="J1319" t="b">
        <v>0</v>
      </c>
      <c r="K1319" s="2">
        <f>_xlfn.XLOOKUP(B1319,Inflation_Stats!A:A,Inflation_Stats!C:C)*C1319</f>
        <v>245739781.83417073</v>
      </c>
      <c r="L1319">
        <f>IF(Everything_Movies[[#This Row],[letterboxd_million]],1,0)</f>
        <v>0</v>
      </c>
    </row>
    <row r="1320" spans="1:12" hidden="1" x14ac:dyDescent="0.3">
      <c r="A1320" t="s">
        <v>3916</v>
      </c>
      <c r="B1320">
        <v>2019</v>
      </c>
      <c r="C1320">
        <v>195320400</v>
      </c>
      <c r="D1320">
        <v>43</v>
      </c>
      <c r="E1320" t="s">
        <v>163</v>
      </c>
      <c r="G1320" t="b">
        <v>0</v>
      </c>
      <c r="H1320" t="b">
        <v>0</v>
      </c>
      <c r="I1320" t="b">
        <v>0</v>
      </c>
      <c r="J1320" t="b">
        <v>0</v>
      </c>
      <c r="K1320" s="2">
        <f>_xlfn.XLOOKUP(B1320,Inflation_Stats!A:A,Inflation_Stats!C:C)*C1320</f>
        <v>245657762.95987049</v>
      </c>
      <c r="L1320">
        <f>IF(Everything_Movies[[#This Row],[letterboxd_million]],1,0)</f>
        <v>0</v>
      </c>
    </row>
    <row r="1321" spans="1:12" hidden="1" x14ac:dyDescent="0.3">
      <c r="A1321" t="s">
        <v>1555</v>
      </c>
      <c r="B1321">
        <v>2007</v>
      </c>
      <c r="C1321">
        <v>156835339</v>
      </c>
      <c r="D1321">
        <v>36</v>
      </c>
      <c r="E1321" t="s">
        <v>163</v>
      </c>
      <c r="G1321" t="b">
        <v>0</v>
      </c>
      <c r="H1321" t="b">
        <v>0</v>
      </c>
      <c r="I1321" t="b">
        <v>0</v>
      </c>
      <c r="J1321" t="b">
        <v>0</v>
      </c>
      <c r="K1321" s="2">
        <f>_xlfn.XLOOKUP(B1321,Inflation_Stats!A:A,Inflation_Stats!C:C)*C1321</f>
        <v>245633727.23235339</v>
      </c>
      <c r="L1321">
        <f>IF(Everything_Movies[[#This Row],[letterboxd_million]],1,0)</f>
        <v>0</v>
      </c>
    </row>
    <row r="1322" spans="1:12" hidden="1" x14ac:dyDescent="0.3">
      <c r="A1322" t="s">
        <v>2156</v>
      </c>
      <c r="B1322">
        <v>2010</v>
      </c>
      <c r="C1322">
        <v>167805466</v>
      </c>
      <c r="D1322">
        <v>43</v>
      </c>
      <c r="E1322" t="s">
        <v>163</v>
      </c>
      <c r="F1322">
        <v>3</v>
      </c>
      <c r="G1322" t="b">
        <v>0</v>
      </c>
      <c r="H1322" t="b">
        <v>0</v>
      </c>
      <c r="I1322" t="b">
        <v>0</v>
      </c>
      <c r="J1322" t="b">
        <v>0</v>
      </c>
      <c r="K1322" s="2">
        <f>_xlfn.XLOOKUP(B1322,Inflation_Stats!A:A,Inflation_Stats!C:C)*C1322</f>
        <v>245581090.68759188</v>
      </c>
      <c r="L1322">
        <f>IF(Everything_Movies[[#This Row],[letterboxd_million]],1,0)</f>
        <v>0</v>
      </c>
    </row>
    <row r="1323" spans="1:12" hidden="1" x14ac:dyDescent="0.3">
      <c r="A1323" t="s">
        <v>1153</v>
      </c>
      <c r="B1323">
        <v>2005</v>
      </c>
      <c r="C1323">
        <v>147748505</v>
      </c>
      <c r="D1323">
        <v>31</v>
      </c>
      <c r="E1323" t="s">
        <v>163</v>
      </c>
      <c r="G1323" t="b">
        <v>0</v>
      </c>
      <c r="H1323" t="b">
        <v>0</v>
      </c>
      <c r="I1323" t="b">
        <v>0</v>
      </c>
      <c r="J1323" t="b">
        <v>0</v>
      </c>
      <c r="K1323" s="2">
        <f>_xlfn.XLOOKUP(B1323,Inflation_Stats!A:A,Inflation_Stats!C:C)*C1323</f>
        <v>245251442.54848748</v>
      </c>
      <c r="L1323">
        <f>IF(Everything_Movies[[#This Row],[letterboxd_million]],1,0)</f>
        <v>0</v>
      </c>
    </row>
    <row r="1324" spans="1:12" hidden="1" x14ac:dyDescent="0.3">
      <c r="A1324" t="s">
        <v>5177</v>
      </c>
      <c r="B1324">
        <v>1999</v>
      </c>
      <c r="C1324">
        <v>126943746</v>
      </c>
      <c r="D1324">
        <v>32</v>
      </c>
      <c r="E1324" t="s">
        <v>163</v>
      </c>
      <c r="G1324" t="b">
        <v>0</v>
      </c>
      <c r="H1324" t="b">
        <v>0</v>
      </c>
      <c r="I1324" t="b">
        <v>0</v>
      </c>
      <c r="J1324" t="b">
        <v>0</v>
      </c>
      <c r="K1324" s="2">
        <f>_xlfn.XLOOKUP(B1324,Inflation_Stats!A:A,Inflation_Stats!C:C)*C1324</f>
        <v>245052387.25538421</v>
      </c>
      <c r="L1324">
        <f>IF(Everything_Movies[[#This Row],[letterboxd_million]],1,0)</f>
        <v>0</v>
      </c>
    </row>
    <row r="1325" spans="1:12" hidden="1" x14ac:dyDescent="0.3">
      <c r="A1325" t="s">
        <v>3338</v>
      </c>
      <c r="B1325">
        <v>2016</v>
      </c>
      <c r="C1325">
        <v>183388953</v>
      </c>
      <c r="D1325">
        <v>49</v>
      </c>
      <c r="E1325" t="s">
        <v>163</v>
      </c>
      <c r="G1325" t="b">
        <v>0</v>
      </c>
      <c r="H1325" t="b">
        <v>0</v>
      </c>
      <c r="I1325" t="b">
        <v>0</v>
      </c>
      <c r="J1325" t="b">
        <v>0</v>
      </c>
      <c r="K1325" s="2">
        <f>_xlfn.XLOOKUP(B1325,Inflation_Stats!A:A,Inflation_Stats!C:C)*C1325</f>
        <v>245008824.64750764</v>
      </c>
      <c r="L1325">
        <f>IF(Everything_Movies[[#This Row],[letterboxd_million]],1,0)</f>
        <v>0</v>
      </c>
    </row>
    <row r="1326" spans="1:12" hidden="1" x14ac:dyDescent="0.3">
      <c r="A1326" t="s">
        <v>2350</v>
      </c>
      <c r="B1326">
        <v>2011</v>
      </c>
      <c r="C1326">
        <v>169852759</v>
      </c>
      <c r="D1326">
        <v>44</v>
      </c>
      <c r="E1326" t="s">
        <v>163</v>
      </c>
      <c r="F1326">
        <v>2</v>
      </c>
      <c r="G1326" t="b">
        <v>0</v>
      </c>
      <c r="H1326" t="b">
        <v>0</v>
      </c>
      <c r="I1326" t="b">
        <v>0</v>
      </c>
      <c r="J1326" t="b">
        <v>0</v>
      </c>
      <c r="K1326" s="2">
        <f>_xlfn.XLOOKUP(B1326,Inflation_Stats!A:A,Inflation_Stats!C:C)*C1326</f>
        <v>244903721.22642109</v>
      </c>
      <c r="L1326">
        <f>IF(Everything_Movies[[#This Row],[letterboxd_million]],1,0)</f>
        <v>0</v>
      </c>
    </row>
    <row r="1327" spans="1:12" hidden="1" x14ac:dyDescent="0.3">
      <c r="A1327" t="s">
        <v>3917</v>
      </c>
      <c r="B1327">
        <v>2019</v>
      </c>
      <c r="C1327">
        <v>194694725</v>
      </c>
      <c r="D1327">
        <v>44</v>
      </c>
      <c r="E1327" t="s">
        <v>163</v>
      </c>
      <c r="G1327" t="b">
        <v>0</v>
      </c>
      <c r="H1327" t="b">
        <v>0</v>
      </c>
      <c r="I1327" t="b">
        <v>0</v>
      </c>
      <c r="J1327" t="b">
        <v>0</v>
      </c>
      <c r="K1327" s="2">
        <f>_xlfn.XLOOKUP(B1327,Inflation_Stats!A:A,Inflation_Stats!C:C)*C1327</f>
        <v>244870840.95459136</v>
      </c>
      <c r="L1327">
        <f>IF(Everything_Movies[[#This Row],[letterboxd_million]],1,0)</f>
        <v>0</v>
      </c>
    </row>
    <row r="1328" spans="1:12" hidden="1" x14ac:dyDescent="0.3">
      <c r="A1328" t="s">
        <v>1764</v>
      </c>
      <c r="B1328">
        <v>2008</v>
      </c>
      <c r="C1328">
        <v>162655351</v>
      </c>
      <c r="D1328">
        <v>46</v>
      </c>
      <c r="E1328" t="s">
        <v>163</v>
      </c>
      <c r="G1328" t="b">
        <v>0</v>
      </c>
      <c r="H1328" t="b">
        <v>0</v>
      </c>
      <c r="I1328" t="b">
        <v>0</v>
      </c>
      <c r="J1328" t="b">
        <v>0</v>
      </c>
      <c r="K1328" s="2">
        <f>_xlfn.XLOOKUP(B1328,Inflation_Stats!A:A,Inflation_Stats!C:C)*C1328</f>
        <v>244715623.38741571</v>
      </c>
      <c r="L1328">
        <f>IF(Everything_Movies[[#This Row],[letterboxd_million]],1,0)</f>
        <v>0</v>
      </c>
    </row>
    <row r="1329" spans="1:12" hidden="1" x14ac:dyDescent="0.3">
      <c r="A1329" t="s">
        <v>4078</v>
      </c>
      <c r="B1329">
        <v>2020</v>
      </c>
      <c r="C1329">
        <v>198921659</v>
      </c>
      <c r="D1329">
        <v>12</v>
      </c>
      <c r="E1329" t="s">
        <v>163</v>
      </c>
      <c r="G1329" t="b">
        <v>0</v>
      </c>
      <c r="H1329" t="b">
        <v>0</v>
      </c>
      <c r="I1329" t="b">
        <v>0</v>
      </c>
      <c r="J1329" t="b">
        <v>0</v>
      </c>
      <c r="K1329" s="2">
        <f>_xlfn.XLOOKUP(B1329,Inflation_Stats!A:A,Inflation_Stats!C:C)*C1329</f>
        <v>244562196.64967334</v>
      </c>
      <c r="L1329">
        <f>IF(Everything_Movies[[#This Row],[letterboxd_million]],1,0)</f>
        <v>0</v>
      </c>
    </row>
    <row r="1330" spans="1:12" hidden="1" x14ac:dyDescent="0.3">
      <c r="A1330" t="s">
        <v>2745</v>
      </c>
      <c r="B1330">
        <v>2013</v>
      </c>
      <c r="C1330">
        <v>177313795</v>
      </c>
      <c r="D1330">
        <v>44</v>
      </c>
      <c r="E1330" t="s">
        <v>163</v>
      </c>
      <c r="G1330" t="b">
        <v>0</v>
      </c>
      <c r="H1330" t="b">
        <v>0</v>
      </c>
      <c r="I1330" t="b">
        <v>0</v>
      </c>
      <c r="J1330" t="b">
        <v>0</v>
      </c>
      <c r="K1330" s="2">
        <f>_xlfn.XLOOKUP(B1330,Inflation_Stats!A:A,Inflation_Stats!C:C)*C1330</f>
        <v>244065911.33295289</v>
      </c>
      <c r="L1330">
        <f>IF(Everything_Movies[[#This Row],[letterboxd_million]],1,0)</f>
        <v>0</v>
      </c>
    </row>
    <row r="1331" spans="1:12" hidden="1" x14ac:dyDescent="0.3">
      <c r="A1331" t="s">
        <v>3724</v>
      </c>
      <c r="B1331">
        <v>2018</v>
      </c>
      <c r="C1331">
        <v>190400157</v>
      </c>
      <c r="D1331">
        <v>46</v>
      </c>
      <c r="E1331" t="s">
        <v>163</v>
      </c>
      <c r="F1331">
        <v>3</v>
      </c>
      <c r="G1331" t="b">
        <v>0</v>
      </c>
      <c r="H1331" t="b">
        <v>0</v>
      </c>
      <c r="I1331" t="b">
        <v>0</v>
      </c>
      <c r="J1331" t="b">
        <v>0</v>
      </c>
      <c r="K1331" s="2">
        <f>_xlfn.XLOOKUP(B1331,Inflation_Stats!A:A,Inflation_Stats!C:C)*C1331</f>
        <v>244019410.62945217</v>
      </c>
      <c r="L1331">
        <f>IF(Everything_Movies[[#This Row],[letterboxd_million]],1,0)</f>
        <v>0</v>
      </c>
    </row>
    <row r="1332" spans="1:12" hidden="1" x14ac:dyDescent="0.3">
      <c r="A1332" t="s">
        <v>7089</v>
      </c>
      <c r="B1332">
        <v>1989</v>
      </c>
      <c r="C1332">
        <v>92824636</v>
      </c>
      <c r="D1332">
        <v>11</v>
      </c>
      <c r="E1332" t="s">
        <v>209</v>
      </c>
      <c r="F1332">
        <v>5</v>
      </c>
      <c r="G1332" t="b">
        <v>0</v>
      </c>
      <c r="H1332" t="b">
        <v>0</v>
      </c>
      <c r="I1332" t="b">
        <v>1</v>
      </c>
      <c r="J1332" t="b">
        <v>1</v>
      </c>
      <c r="K1332" s="2">
        <f>_xlfn.XLOOKUP(B1332,Inflation_Stats!A:A,Inflation_Stats!C:C)*C1332</f>
        <v>243451091.59474137</v>
      </c>
      <c r="L1332">
        <f>IF(Everything_Movies[[#This Row],[letterboxd_million]],1,0)</f>
        <v>1</v>
      </c>
    </row>
    <row r="1333" spans="1:12" hidden="1" x14ac:dyDescent="0.3">
      <c r="A1333" t="s">
        <v>3918</v>
      </c>
      <c r="B1333">
        <v>2019</v>
      </c>
      <c r="C1333">
        <v>193136313</v>
      </c>
      <c r="D1333">
        <v>45</v>
      </c>
      <c r="E1333" t="s">
        <v>163</v>
      </c>
      <c r="G1333" t="b">
        <v>0</v>
      </c>
      <c r="H1333" t="b">
        <v>0</v>
      </c>
      <c r="I1333" t="b">
        <v>0</v>
      </c>
      <c r="J1333" t="b">
        <v>0</v>
      </c>
      <c r="K1333" s="2">
        <f>_xlfn.XLOOKUP(B1333,Inflation_Stats!A:A,Inflation_Stats!C:C)*C1333</f>
        <v>242910799.88520068</v>
      </c>
      <c r="L1333">
        <f>IF(Everything_Movies[[#This Row],[letterboxd_million]],1,0)</f>
        <v>0</v>
      </c>
    </row>
    <row r="1334" spans="1:12" hidden="1" x14ac:dyDescent="0.3">
      <c r="A1334" t="s">
        <v>3339</v>
      </c>
      <c r="B1334">
        <v>2016</v>
      </c>
      <c r="C1334">
        <v>181732879</v>
      </c>
      <c r="D1334">
        <v>50</v>
      </c>
      <c r="E1334" t="s">
        <v>163</v>
      </c>
      <c r="G1334" t="b">
        <v>0</v>
      </c>
      <c r="H1334" t="b">
        <v>0</v>
      </c>
      <c r="I1334" t="b">
        <v>0</v>
      </c>
      <c r="J1334" t="b">
        <v>0</v>
      </c>
      <c r="K1334" s="2">
        <f>_xlfn.XLOOKUP(B1334,Inflation_Stats!A:A,Inflation_Stats!C:C)*C1334</f>
        <v>242796299.09658584</v>
      </c>
      <c r="L1334">
        <f>IF(Everything_Movies[[#This Row],[letterboxd_million]],1,0)</f>
        <v>0</v>
      </c>
    </row>
    <row r="1335" spans="1:12" hidden="1" x14ac:dyDescent="0.3">
      <c r="A1335" t="s">
        <v>3535</v>
      </c>
      <c r="B1335">
        <v>2017</v>
      </c>
      <c r="C1335">
        <v>185400345</v>
      </c>
      <c r="D1335">
        <v>50</v>
      </c>
      <c r="E1335" t="s">
        <v>163</v>
      </c>
      <c r="G1335" t="b">
        <v>0</v>
      </c>
      <c r="H1335" t="b">
        <v>0</v>
      </c>
      <c r="I1335" t="b">
        <v>0</v>
      </c>
      <c r="J1335" t="b">
        <v>0</v>
      </c>
      <c r="K1335" s="2">
        <f>_xlfn.XLOOKUP(B1335,Inflation_Stats!A:A,Inflation_Stats!C:C)*C1335</f>
        <v>242601427.36469719</v>
      </c>
      <c r="L1335">
        <f>IF(Everything_Movies[[#This Row],[letterboxd_million]],1,0)</f>
        <v>0</v>
      </c>
    </row>
    <row r="1336" spans="1:12" hidden="1" x14ac:dyDescent="0.3">
      <c r="A1336" t="s">
        <v>194</v>
      </c>
      <c r="B1336">
        <v>2000</v>
      </c>
      <c r="C1336">
        <v>128884132</v>
      </c>
      <c r="D1336">
        <v>33</v>
      </c>
      <c r="E1336" t="s">
        <v>163</v>
      </c>
      <c r="G1336" t="b">
        <v>0</v>
      </c>
      <c r="H1336" t="b">
        <v>0</v>
      </c>
      <c r="I1336" t="b">
        <v>0</v>
      </c>
      <c r="J1336" t="b">
        <v>0</v>
      </c>
      <c r="K1336" s="2">
        <f>_xlfn.XLOOKUP(B1336,Inflation_Stats!A:A,Inflation_Stats!C:C)*C1336</f>
        <v>242257167.61519426</v>
      </c>
      <c r="L1336">
        <f>IF(Everything_Movies[[#This Row],[letterboxd_million]],1,0)</f>
        <v>0</v>
      </c>
    </row>
    <row r="1337" spans="1:12" hidden="1" x14ac:dyDescent="0.3">
      <c r="A1337" t="s">
        <v>8197</v>
      </c>
      <c r="B1337">
        <v>1980</v>
      </c>
      <c r="C1337">
        <v>58853243</v>
      </c>
      <c r="D1337">
        <v>9</v>
      </c>
      <c r="E1337" t="s">
        <v>209</v>
      </c>
      <c r="G1337" t="b">
        <v>0</v>
      </c>
      <c r="H1337" t="b">
        <v>0</v>
      </c>
      <c r="I1337" t="b">
        <v>0</v>
      </c>
      <c r="J1337" t="b">
        <v>0</v>
      </c>
      <c r="K1337" s="2">
        <f>_xlfn.XLOOKUP(B1337,Inflation_Stats!A:A,Inflation_Stats!C:C)*C1337</f>
        <v>242135815.808963</v>
      </c>
      <c r="L1337">
        <f>IF(Everything_Movies[[#This Row],[letterboxd_million]],1,0)</f>
        <v>0</v>
      </c>
    </row>
    <row r="1338" spans="1:12" hidden="1" x14ac:dyDescent="0.3">
      <c r="A1338" t="s">
        <v>3919</v>
      </c>
      <c r="B1338">
        <v>2019</v>
      </c>
      <c r="C1338">
        <v>192306508</v>
      </c>
      <c r="D1338">
        <v>46</v>
      </c>
      <c r="E1338" t="s">
        <v>163</v>
      </c>
      <c r="F1338">
        <v>3</v>
      </c>
      <c r="G1338" t="b">
        <v>0</v>
      </c>
      <c r="H1338" t="b">
        <v>0</v>
      </c>
      <c r="I1338" t="b">
        <v>0</v>
      </c>
      <c r="J1338" t="b">
        <v>0</v>
      </c>
      <c r="K1338" s="2">
        <f>_xlfn.XLOOKUP(B1338,Inflation_Stats!A:A,Inflation_Stats!C:C)*C1338</f>
        <v>241867140.13438657</v>
      </c>
      <c r="L1338">
        <f>IF(Everything_Movies[[#This Row],[letterboxd_million]],1,0)</f>
        <v>0</v>
      </c>
    </row>
    <row r="1339" spans="1:12" hidden="1" x14ac:dyDescent="0.3">
      <c r="A1339" t="s">
        <v>5370</v>
      </c>
      <c r="B1339">
        <v>1998</v>
      </c>
      <c r="C1339">
        <v>123306987</v>
      </c>
      <c r="D1339">
        <v>31</v>
      </c>
      <c r="E1339" t="s">
        <v>163</v>
      </c>
      <c r="G1339" t="b">
        <v>0</v>
      </c>
      <c r="H1339" t="b">
        <v>0</v>
      </c>
      <c r="I1339" t="b">
        <v>0</v>
      </c>
      <c r="J1339" t="b">
        <v>0</v>
      </c>
      <c r="K1339" s="2">
        <f>_xlfn.XLOOKUP(B1339,Inflation_Stats!A:A,Inflation_Stats!C:C)*C1339</f>
        <v>241840494.24610901</v>
      </c>
      <c r="L1339">
        <f>IF(Everything_Movies[[#This Row],[letterboxd_million]],1,0)</f>
        <v>0</v>
      </c>
    </row>
    <row r="1340" spans="1:12" hidden="1" x14ac:dyDescent="0.3">
      <c r="A1340" t="s">
        <v>4847</v>
      </c>
      <c r="B1340">
        <v>2024</v>
      </c>
      <c r="C1340">
        <v>234698824</v>
      </c>
      <c r="D1340">
        <v>26</v>
      </c>
      <c r="E1340" t="s">
        <v>163</v>
      </c>
      <c r="G1340" t="b">
        <v>0</v>
      </c>
      <c r="H1340" t="b">
        <v>0</v>
      </c>
      <c r="I1340" t="b">
        <v>0</v>
      </c>
      <c r="J1340" t="b">
        <v>0</v>
      </c>
      <c r="K1340" s="2">
        <f>_xlfn.XLOOKUP(B1340,Inflation_Stats!A:A,Inflation_Stats!C:C)*C1340</f>
        <v>241505089.89599997</v>
      </c>
      <c r="L1340">
        <f>IF(Everything_Movies[[#This Row],[letterboxd_million]],1,0)</f>
        <v>0</v>
      </c>
    </row>
    <row r="1341" spans="1:12" hidden="1" x14ac:dyDescent="0.3">
      <c r="A1341" t="s">
        <v>3340</v>
      </c>
      <c r="B1341">
        <v>2016</v>
      </c>
      <c r="C1341">
        <v>180563636</v>
      </c>
      <c r="D1341">
        <v>51</v>
      </c>
      <c r="E1341" t="s">
        <v>163</v>
      </c>
      <c r="F1341">
        <v>4.5</v>
      </c>
      <c r="G1341" t="b">
        <v>0</v>
      </c>
      <c r="H1341" t="b">
        <v>1</v>
      </c>
      <c r="I1341" t="b">
        <v>0</v>
      </c>
      <c r="J1341" t="b">
        <v>1</v>
      </c>
      <c r="K1341" s="2">
        <f>_xlfn.XLOOKUP(B1341,Inflation_Stats!A:A,Inflation_Stats!C:C)*C1341</f>
        <v>241234182.90326571</v>
      </c>
      <c r="L1341">
        <f>IF(Everything_Movies[[#This Row],[letterboxd_million]],1,0)</f>
        <v>1</v>
      </c>
    </row>
    <row r="1342" spans="1:12" hidden="1" x14ac:dyDescent="0.3">
      <c r="A1342" t="s">
        <v>3725</v>
      </c>
      <c r="B1342">
        <v>2018</v>
      </c>
      <c r="C1342">
        <v>188116796</v>
      </c>
      <c r="D1342">
        <v>47</v>
      </c>
      <c r="E1342" t="s">
        <v>163</v>
      </c>
      <c r="G1342" t="b">
        <v>0</v>
      </c>
      <c r="H1342" t="b">
        <v>0</v>
      </c>
      <c r="I1342" t="b">
        <v>0</v>
      </c>
      <c r="J1342" t="b">
        <v>0</v>
      </c>
      <c r="K1342" s="2">
        <f>_xlfn.XLOOKUP(B1342,Inflation_Stats!A:A,Inflation_Stats!C:C)*C1342</f>
        <v>241093024.35827765</v>
      </c>
      <c r="L1342">
        <f>IF(Everything_Movies[[#This Row],[letterboxd_million]],1,0)</f>
        <v>0</v>
      </c>
    </row>
    <row r="1343" spans="1:12" hidden="1" x14ac:dyDescent="0.3">
      <c r="A1343" t="s">
        <v>8305</v>
      </c>
      <c r="B1343">
        <v>1979</v>
      </c>
      <c r="C1343">
        <v>51718367</v>
      </c>
      <c r="D1343">
        <v>12</v>
      </c>
      <c r="E1343" t="s">
        <v>209</v>
      </c>
      <c r="G1343" t="b">
        <v>0</v>
      </c>
      <c r="H1343" t="b">
        <v>0</v>
      </c>
      <c r="I1343" t="b">
        <v>0</v>
      </c>
      <c r="J1343" t="b">
        <v>0</v>
      </c>
      <c r="K1343" s="2">
        <f>_xlfn.XLOOKUP(B1343,Inflation_Stats!A:A,Inflation_Stats!C:C)*C1343</f>
        <v>241081201.94788098</v>
      </c>
      <c r="L1343">
        <f>IF(Everything_Movies[[#This Row],[letterboxd_million]],1,0)</f>
        <v>0</v>
      </c>
    </row>
    <row r="1344" spans="1:12" hidden="1" x14ac:dyDescent="0.3">
      <c r="A1344" t="s">
        <v>3920</v>
      </c>
      <c r="B1344">
        <v>2019</v>
      </c>
      <c r="C1344">
        <v>191602146</v>
      </c>
      <c r="D1344">
        <v>47</v>
      </c>
      <c r="E1344" t="s">
        <v>163</v>
      </c>
      <c r="G1344" t="b">
        <v>0</v>
      </c>
      <c r="H1344" t="b">
        <v>0</v>
      </c>
      <c r="I1344" t="b">
        <v>0</v>
      </c>
      <c r="J1344" t="b">
        <v>0</v>
      </c>
      <c r="K1344" s="2">
        <f>_xlfn.XLOOKUP(B1344,Inflation_Stats!A:A,Inflation_Stats!C:C)*C1344</f>
        <v>240981252.1614255</v>
      </c>
      <c r="L1344">
        <f>IF(Everything_Movies[[#This Row],[letterboxd_million]],1,0)</f>
        <v>0</v>
      </c>
    </row>
    <row r="1345" spans="1:12" hidden="1" x14ac:dyDescent="0.3">
      <c r="A1345" t="s">
        <v>1154</v>
      </c>
      <c r="B1345">
        <v>2005</v>
      </c>
      <c r="C1345">
        <v>145166804</v>
      </c>
      <c r="D1345">
        <v>32</v>
      </c>
      <c r="E1345" t="s">
        <v>163</v>
      </c>
      <c r="G1345" t="b">
        <v>0</v>
      </c>
      <c r="H1345" t="b">
        <v>0</v>
      </c>
      <c r="I1345" t="b">
        <v>0</v>
      </c>
      <c r="J1345" t="b">
        <v>0</v>
      </c>
      <c r="K1345" s="2">
        <f>_xlfn.XLOOKUP(B1345,Inflation_Stats!A:A,Inflation_Stats!C:C)*C1345</f>
        <v>240966012.42194325</v>
      </c>
      <c r="L1345">
        <f>IF(Everything_Movies[[#This Row],[letterboxd_million]],1,0)</f>
        <v>0</v>
      </c>
    </row>
    <row r="1346" spans="1:12" hidden="1" x14ac:dyDescent="0.3">
      <c r="A1346" t="s">
        <v>1765</v>
      </c>
      <c r="B1346">
        <v>2008</v>
      </c>
      <c r="C1346">
        <v>159808370</v>
      </c>
      <c r="D1346">
        <v>47</v>
      </c>
      <c r="E1346" t="s">
        <v>163</v>
      </c>
      <c r="F1346">
        <v>3</v>
      </c>
      <c r="G1346" t="b">
        <v>0</v>
      </c>
      <c r="H1346" t="b">
        <v>0</v>
      </c>
      <c r="I1346" t="b">
        <v>0</v>
      </c>
      <c r="J1346" t="b">
        <v>0</v>
      </c>
      <c r="K1346" s="2">
        <f>_xlfn.XLOOKUP(B1346,Inflation_Stats!A:A,Inflation_Stats!C:C)*C1346</f>
        <v>240432329.13423663</v>
      </c>
      <c r="L1346">
        <f>IF(Everything_Movies[[#This Row],[letterboxd_million]],1,0)</f>
        <v>0</v>
      </c>
    </row>
    <row r="1347" spans="1:12" hidden="1" x14ac:dyDescent="0.3">
      <c r="A1347" t="s">
        <v>962</v>
      </c>
      <c r="B1347">
        <v>2004</v>
      </c>
      <c r="C1347">
        <v>140192993</v>
      </c>
      <c r="D1347">
        <v>38</v>
      </c>
      <c r="E1347" t="s">
        <v>163</v>
      </c>
      <c r="F1347">
        <v>3</v>
      </c>
      <c r="G1347" t="b">
        <v>0</v>
      </c>
      <c r="H1347" t="b">
        <v>0</v>
      </c>
      <c r="I1347" t="b">
        <v>0</v>
      </c>
      <c r="J1347" t="b">
        <v>0</v>
      </c>
      <c r="K1347" s="2">
        <f>_xlfn.XLOOKUP(B1347,Inflation_Stats!A:A,Inflation_Stats!C:C)*C1347</f>
        <v>240389284.36398408</v>
      </c>
      <c r="L1347">
        <f>IF(Everything_Movies[[#This Row],[letterboxd_million]],1,0)</f>
        <v>0</v>
      </c>
    </row>
    <row r="1348" spans="1:12" hidden="1" x14ac:dyDescent="0.3">
      <c r="A1348" t="s">
        <v>1556</v>
      </c>
      <c r="B1348">
        <v>2007</v>
      </c>
      <c r="C1348">
        <v>153383627</v>
      </c>
      <c r="D1348">
        <v>37</v>
      </c>
      <c r="E1348" t="s">
        <v>163</v>
      </c>
      <c r="F1348">
        <v>3.5</v>
      </c>
      <c r="G1348" t="b">
        <v>0</v>
      </c>
      <c r="H1348" t="b">
        <v>0</v>
      </c>
      <c r="I1348" t="b">
        <v>0</v>
      </c>
      <c r="J1348" t="b">
        <v>0</v>
      </c>
      <c r="K1348" s="2">
        <f>_xlfn.XLOOKUP(B1348,Inflation_Stats!A:A,Inflation_Stats!C:C)*C1348</f>
        <v>240227695.08871362</v>
      </c>
      <c r="L1348">
        <f>IF(Everything_Movies[[#This Row],[letterboxd_million]],1,0)</f>
        <v>0</v>
      </c>
    </row>
    <row r="1349" spans="1:12" hidden="1" x14ac:dyDescent="0.3">
      <c r="A1349" t="s">
        <v>6703</v>
      </c>
      <c r="B1349">
        <v>1991</v>
      </c>
      <c r="C1349">
        <v>101599005</v>
      </c>
      <c r="D1349">
        <v>8</v>
      </c>
      <c r="E1349" t="s">
        <v>163</v>
      </c>
      <c r="G1349" t="b">
        <v>0</v>
      </c>
      <c r="H1349" t="b">
        <v>0</v>
      </c>
      <c r="I1349" t="b">
        <v>0</v>
      </c>
      <c r="J1349" t="b">
        <v>0</v>
      </c>
      <c r="K1349" s="2">
        <f>_xlfn.XLOOKUP(B1349,Inflation_Stats!A:A,Inflation_Stats!C:C)*C1349</f>
        <v>240099279.95658046</v>
      </c>
      <c r="L1349">
        <f>IF(Everything_Movies[[#This Row],[letterboxd_million]],1,0)</f>
        <v>0</v>
      </c>
    </row>
    <row r="1350" spans="1:12" hidden="1" x14ac:dyDescent="0.3">
      <c r="A1350" t="s">
        <v>3536</v>
      </c>
      <c r="B1350">
        <v>2017</v>
      </c>
      <c r="C1350">
        <v>183415183</v>
      </c>
      <c r="D1350">
        <v>51</v>
      </c>
      <c r="E1350" t="s">
        <v>163</v>
      </c>
      <c r="F1350">
        <v>3</v>
      </c>
      <c r="G1350" t="b">
        <v>0</v>
      </c>
      <c r="H1350" t="b">
        <v>0</v>
      </c>
      <c r="I1350" t="b">
        <v>0</v>
      </c>
      <c r="J1350" t="b">
        <v>0</v>
      </c>
      <c r="K1350" s="2">
        <f>_xlfn.XLOOKUP(B1350,Inflation_Stats!A:A,Inflation_Stats!C:C)*C1350</f>
        <v>240003788.53748703</v>
      </c>
      <c r="L1350">
        <f>IF(Everything_Movies[[#This Row],[letterboxd_million]],1,0)</f>
        <v>0</v>
      </c>
    </row>
    <row r="1351" spans="1:12" hidden="1" x14ac:dyDescent="0.3">
      <c r="A1351" t="s">
        <v>195</v>
      </c>
      <c r="B1351">
        <v>2000</v>
      </c>
      <c r="C1351">
        <v>127666415</v>
      </c>
      <c r="D1351">
        <v>34</v>
      </c>
      <c r="E1351" t="s">
        <v>163</v>
      </c>
      <c r="G1351" t="b">
        <v>0</v>
      </c>
      <c r="H1351" t="b">
        <v>0</v>
      </c>
      <c r="I1351" t="b">
        <v>0</v>
      </c>
      <c r="J1351" t="b">
        <v>0</v>
      </c>
      <c r="K1351" s="2">
        <f>_xlfn.XLOOKUP(B1351,Inflation_Stats!A:A,Inflation_Stats!C:C)*C1351</f>
        <v>239968284.82722723</v>
      </c>
      <c r="L1351">
        <f>IF(Everything_Movies[[#This Row],[letterboxd_million]],1,0)</f>
        <v>0</v>
      </c>
    </row>
    <row r="1352" spans="1:12" hidden="1" x14ac:dyDescent="0.3">
      <c r="A1352" t="s">
        <v>5178</v>
      </c>
      <c r="B1352">
        <v>1999</v>
      </c>
      <c r="C1352">
        <v>124305181</v>
      </c>
      <c r="D1352">
        <v>33</v>
      </c>
      <c r="E1352" t="s">
        <v>163</v>
      </c>
      <c r="G1352" t="b">
        <v>0</v>
      </c>
      <c r="H1352" t="b">
        <v>0</v>
      </c>
      <c r="I1352" t="b">
        <v>0</v>
      </c>
      <c r="J1352" t="b">
        <v>0</v>
      </c>
      <c r="K1352" s="2">
        <f>_xlfn.XLOOKUP(B1352,Inflation_Stats!A:A,Inflation_Stats!C:C)*C1352</f>
        <v>239958897.63850695</v>
      </c>
      <c r="L1352">
        <f>IF(Everything_Movies[[#This Row],[letterboxd_million]],1,0)</f>
        <v>0</v>
      </c>
    </row>
    <row r="1353" spans="1:12" hidden="1" x14ac:dyDescent="0.3">
      <c r="A1353" t="s">
        <v>3341</v>
      </c>
      <c r="B1353">
        <v>2016</v>
      </c>
      <c r="C1353">
        <v>179246868</v>
      </c>
      <c r="D1353">
        <v>52</v>
      </c>
      <c r="E1353" t="s">
        <v>163</v>
      </c>
      <c r="F1353">
        <v>2</v>
      </c>
      <c r="G1353" t="b">
        <v>0</v>
      </c>
      <c r="H1353" t="b">
        <v>0</v>
      </c>
      <c r="I1353" t="b">
        <v>0</v>
      </c>
      <c r="J1353" t="b">
        <v>0</v>
      </c>
      <c r="K1353" s="2">
        <f>_xlfn.XLOOKUP(B1353,Inflation_Stats!A:A,Inflation_Stats!C:C)*C1353</f>
        <v>239474972.35794213</v>
      </c>
      <c r="L1353">
        <f>IF(Everything_Movies[[#This Row],[letterboxd_million]],1,0)</f>
        <v>0</v>
      </c>
    </row>
    <row r="1354" spans="1:12" hidden="1" x14ac:dyDescent="0.3">
      <c r="A1354" t="s">
        <v>2746</v>
      </c>
      <c r="B1354">
        <v>2013</v>
      </c>
      <c r="C1354">
        <v>173965010</v>
      </c>
      <c r="D1354">
        <v>45</v>
      </c>
      <c r="E1354" t="s">
        <v>163</v>
      </c>
      <c r="G1354" t="b">
        <v>0</v>
      </c>
      <c r="H1354" t="b">
        <v>0</v>
      </c>
      <c r="I1354" t="b">
        <v>0</v>
      </c>
      <c r="J1354" t="b">
        <v>0</v>
      </c>
      <c r="K1354" s="2">
        <f>_xlfn.XLOOKUP(B1354,Inflation_Stats!A:A,Inflation_Stats!C:C)*C1354</f>
        <v>239456432.05987591</v>
      </c>
      <c r="L1354">
        <f>IF(Everything_Movies[[#This Row],[letterboxd_million]],1,0)</f>
        <v>0</v>
      </c>
    </row>
    <row r="1355" spans="1:12" hidden="1" x14ac:dyDescent="0.3">
      <c r="A1355" t="s">
        <v>366</v>
      </c>
      <c r="B1355">
        <v>2001</v>
      </c>
      <c r="C1355">
        <v>131706809</v>
      </c>
      <c r="D1355">
        <v>36</v>
      </c>
      <c r="E1355" t="s">
        <v>163</v>
      </c>
      <c r="G1355" t="b">
        <v>0</v>
      </c>
      <c r="H1355" t="b">
        <v>0</v>
      </c>
      <c r="I1355" t="b">
        <v>0</v>
      </c>
      <c r="J1355" t="b">
        <v>0</v>
      </c>
      <c r="K1355" s="2">
        <f>_xlfn.XLOOKUP(B1355,Inflation_Stats!A:A,Inflation_Stats!C:C)*C1355</f>
        <v>239422451.47319299</v>
      </c>
      <c r="L1355">
        <f>IF(Everything_Movies[[#This Row],[letterboxd_million]],1,0)</f>
        <v>0</v>
      </c>
    </row>
    <row r="1356" spans="1:12" hidden="1" x14ac:dyDescent="0.3">
      <c r="A1356" t="s">
        <v>1155</v>
      </c>
      <c r="B1356">
        <v>2005</v>
      </c>
      <c r="C1356">
        <v>144146816</v>
      </c>
      <c r="D1356">
        <v>33</v>
      </c>
      <c r="E1356" t="s">
        <v>163</v>
      </c>
      <c r="G1356" t="b">
        <v>0</v>
      </c>
      <c r="H1356" t="b">
        <v>0</v>
      </c>
      <c r="I1356" t="b">
        <v>0</v>
      </c>
      <c r="J1356" t="b">
        <v>0</v>
      </c>
      <c r="K1356" s="2">
        <f>_xlfn.XLOOKUP(B1356,Inflation_Stats!A:A,Inflation_Stats!C:C)*C1356</f>
        <v>239272908.80385828</v>
      </c>
      <c r="L1356">
        <f>IF(Everything_Movies[[#This Row],[letterboxd_million]],1,0)</f>
        <v>0</v>
      </c>
    </row>
    <row r="1357" spans="1:12" hidden="1" x14ac:dyDescent="0.3">
      <c r="A1357" t="s">
        <v>2945</v>
      </c>
      <c r="B1357">
        <v>2014</v>
      </c>
      <c r="C1357">
        <v>176404493</v>
      </c>
      <c r="D1357">
        <v>47</v>
      </c>
      <c r="E1357" t="s">
        <v>163</v>
      </c>
      <c r="G1357" t="b">
        <v>0</v>
      </c>
      <c r="H1357" t="b">
        <v>0</v>
      </c>
      <c r="I1357" t="b">
        <v>0</v>
      </c>
      <c r="J1357" t="b">
        <v>0</v>
      </c>
      <c r="K1357" s="2">
        <f>_xlfn.XLOOKUP(B1357,Inflation_Stats!A:A,Inflation_Stats!C:C)*C1357</f>
        <v>239225902.07315326</v>
      </c>
      <c r="L1357">
        <f>IF(Everything_Movies[[#This Row],[letterboxd_million]],1,0)</f>
        <v>0</v>
      </c>
    </row>
    <row r="1358" spans="1:12" hidden="1" x14ac:dyDescent="0.3">
      <c r="A1358" t="s">
        <v>1354</v>
      </c>
      <c r="B1358">
        <v>2006</v>
      </c>
      <c r="C1358">
        <v>148963822</v>
      </c>
      <c r="D1358">
        <v>35</v>
      </c>
      <c r="E1358" t="s">
        <v>163</v>
      </c>
      <c r="F1358">
        <v>3</v>
      </c>
      <c r="G1358" t="b">
        <v>0</v>
      </c>
      <c r="H1358" t="b">
        <v>0</v>
      </c>
      <c r="I1358" t="b">
        <v>0</v>
      </c>
      <c r="J1358" t="b">
        <v>0</v>
      </c>
      <c r="K1358" s="2">
        <f>_xlfn.XLOOKUP(B1358,Inflation_Stats!A:A,Inflation_Stats!C:C)*C1358</f>
        <v>239138082.84721318</v>
      </c>
      <c r="L1358">
        <f>IF(Everything_Movies[[#This Row],[letterboxd_million]],1,0)</f>
        <v>0</v>
      </c>
    </row>
    <row r="1359" spans="1:12" hidden="1" x14ac:dyDescent="0.3">
      <c r="A1359" t="s">
        <v>4465</v>
      </c>
      <c r="B1359">
        <v>2022</v>
      </c>
      <c r="C1359">
        <v>211019042</v>
      </c>
      <c r="D1359">
        <v>22</v>
      </c>
      <c r="E1359" t="s">
        <v>163</v>
      </c>
      <c r="G1359" t="b">
        <v>0</v>
      </c>
      <c r="H1359" t="b">
        <v>0</v>
      </c>
      <c r="I1359" t="b">
        <v>0</v>
      </c>
      <c r="J1359" t="b">
        <v>0</v>
      </c>
      <c r="K1359" s="2">
        <f>_xlfn.XLOOKUP(B1359,Inflation_Stats!A:A,Inflation_Stats!C:C)*C1359</f>
        <v>239115191.33880374</v>
      </c>
      <c r="L1359">
        <f>IF(Everything_Movies[[#This Row],[letterboxd_million]],1,0)</f>
        <v>0</v>
      </c>
    </row>
    <row r="1360" spans="1:12" hidden="1" x14ac:dyDescent="0.3">
      <c r="A1360" t="s">
        <v>4272</v>
      </c>
      <c r="B1360">
        <v>2021</v>
      </c>
      <c r="C1360">
        <v>197143218</v>
      </c>
      <c r="D1360">
        <v>23</v>
      </c>
      <c r="E1360" t="s">
        <v>163</v>
      </c>
      <c r="G1360" t="b">
        <v>0</v>
      </c>
      <c r="H1360" t="b">
        <v>0</v>
      </c>
      <c r="I1360" t="b">
        <v>0</v>
      </c>
      <c r="J1360" t="b">
        <v>0</v>
      </c>
      <c r="K1360" s="2">
        <f>_xlfn.XLOOKUP(B1360,Inflation_Stats!A:A,Inflation_Stats!C:C)*C1360</f>
        <v>239029300.36874455</v>
      </c>
      <c r="L1360">
        <f>IF(Everything_Movies[[#This Row],[letterboxd_million]],1,0)</f>
        <v>0</v>
      </c>
    </row>
    <row r="1361" spans="1:12" hidden="1" x14ac:dyDescent="0.3">
      <c r="A1361" t="s">
        <v>1588</v>
      </c>
      <c r="B1361">
        <v>1978</v>
      </c>
      <c r="C1361">
        <v>47001351</v>
      </c>
      <c r="D1361">
        <v>10</v>
      </c>
      <c r="E1361" t="s">
        <v>209</v>
      </c>
      <c r="F1361">
        <v>4.5</v>
      </c>
      <c r="G1361" t="b">
        <v>0</v>
      </c>
      <c r="H1361" t="b">
        <v>0</v>
      </c>
      <c r="I1361" t="b">
        <v>1</v>
      </c>
      <c r="J1361" t="b">
        <v>1</v>
      </c>
      <c r="K1361" s="2">
        <f>_xlfn.XLOOKUP(B1361,Inflation_Stats!A:A,Inflation_Stats!C:C)*C1361</f>
        <v>238811580.99127764</v>
      </c>
      <c r="L1361">
        <f>IF(Everything_Movies[[#This Row],[letterboxd_million]],1,0)</f>
        <v>1</v>
      </c>
    </row>
    <row r="1362" spans="1:12" hidden="1" x14ac:dyDescent="0.3">
      <c r="A1362" t="s">
        <v>2552</v>
      </c>
      <c r="B1362">
        <v>2012</v>
      </c>
      <c r="C1362">
        <v>170525083</v>
      </c>
      <c r="D1362">
        <v>47</v>
      </c>
      <c r="E1362" t="s">
        <v>163</v>
      </c>
      <c r="G1362" t="b">
        <v>0</v>
      </c>
      <c r="H1362" t="b">
        <v>0</v>
      </c>
      <c r="I1362" t="b">
        <v>0</v>
      </c>
      <c r="J1362" t="b">
        <v>0</v>
      </c>
      <c r="K1362" s="2">
        <f>_xlfn.XLOOKUP(B1362,Inflation_Stats!A:A,Inflation_Stats!C:C)*C1362</f>
        <v>238711764.6650691</v>
      </c>
      <c r="L1362">
        <f>IF(Everything_Movies[[#This Row],[letterboxd_million]],1,0)</f>
        <v>0</v>
      </c>
    </row>
    <row r="1363" spans="1:12" hidden="1" x14ac:dyDescent="0.3">
      <c r="A1363" t="s">
        <v>7720</v>
      </c>
      <c r="B1363">
        <v>1984</v>
      </c>
      <c r="C1363">
        <v>76574562</v>
      </c>
      <c r="D1363">
        <v>8</v>
      </c>
      <c r="E1363" t="s">
        <v>209</v>
      </c>
      <c r="G1363" t="b">
        <v>0</v>
      </c>
      <c r="H1363" t="b">
        <v>0</v>
      </c>
      <c r="I1363" t="b">
        <v>0</v>
      </c>
      <c r="J1363" t="b">
        <v>0</v>
      </c>
      <c r="K1363" s="2">
        <f>_xlfn.XLOOKUP(B1363,Inflation_Stats!A:A,Inflation_Stats!C:C)*C1363</f>
        <v>238670117.3638922</v>
      </c>
      <c r="L1363">
        <f>IF(Everything_Movies[[#This Row],[letterboxd_million]],1,0)</f>
        <v>0</v>
      </c>
    </row>
    <row r="1364" spans="1:12" hidden="1" x14ac:dyDescent="0.3">
      <c r="A1364" t="s">
        <v>7721</v>
      </c>
      <c r="B1364">
        <v>1984</v>
      </c>
      <c r="C1364">
        <v>76551989</v>
      </c>
      <c r="D1364">
        <v>9</v>
      </c>
      <c r="E1364" t="s">
        <v>209</v>
      </c>
      <c r="G1364" t="b">
        <v>0</v>
      </c>
      <c r="H1364" t="b">
        <v>0</v>
      </c>
      <c r="I1364" t="b">
        <v>0</v>
      </c>
      <c r="J1364" t="b">
        <v>0</v>
      </c>
      <c r="K1364" s="2">
        <f>_xlfn.XLOOKUP(B1364,Inflation_Stats!A:A,Inflation_Stats!C:C)*C1364</f>
        <v>238599761.09389153</v>
      </c>
      <c r="L1364">
        <f>IF(Everything_Movies[[#This Row],[letterboxd_million]],1,0)</f>
        <v>0</v>
      </c>
    </row>
    <row r="1365" spans="1:12" hidden="1" x14ac:dyDescent="0.3">
      <c r="A1365" t="s">
        <v>2946</v>
      </c>
      <c r="B1365">
        <v>2014</v>
      </c>
      <c r="C1365">
        <v>175835580</v>
      </c>
      <c r="D1365">
        <v>48</v>
      </c>
      <c r="E1365" t="s">
        <v>163</v>
      </c>
      <c r="G1365" t="b">
        <v>0</v>
      </c>
      <c r="H1365" t="b">
        <v>0</v>
      </c>
      <c r="I1365" t="b">
        <v>0</v>
      </c>
      <c r="J1365" t="b">
        <v>0</v>
      </c>
      <c r="K1365" s="2">
        <f>_xlfn.XLOOKUP(B1365,Inflation_Stats!A:A,Inflation_Stats!C:C)*C1365</f>
        <v>238454386.99827281</v>
      </c>
      <c r="L1365">
        <f>IF(Everything_Movies[[#This Row],[letterboxd_million]],1,0)</f>
        <v>0</v>
      </c>
    </row>
    <row r="1366" spans="1:12" hidden="1" x14ac:dyDescent="0.3">
      <c r="A1366" t="s">
        <v>3921</v>
      </c>
      <c r="B1366">
        <v>2019</v>
      </c>
      <c r="C1366">
        <v>189396380</v>
      </c>
      <c r="D1366">
        <v>48</v>
      </c>
      <c r="E1366" t="s">
        <v>163</v>
      </c>
      <c r="G1366" t="b">
        <v>0</v>
      </c>
      <c r="H1366" t="b">
        <v>0</v>
      </c>
      <c r="I1366" t="b">
        <v>0</v>
      </c>
      <c r="J1366" t="b">
        <v>0</v>
      </c>
      <c r="K1366" s="2">
        <f>_xlfn.XLOOKUP(B1366,Inflation_Stats!A:A,Inflation_Stats!C:C)*C1366</f>
        <v>238207023.04263943</v>
      </c>
      <c r="L1366">
        <f>IF(Everything_Movies[[#This Row],[letterboxd_million]],1,0)</f>
        <v>0</v>
      </c>
    </row>
    <row r="1367" spans="1:12" hidden="1" x14ac:dyDescent="0.3">
      <c r="A1367" t="s">
        <v>2351</v>
      </c>
      <c r="B1367">
        <v>2011</v>
      </c>
      <c r="C1367">
        <v>165184237</v>
      </c>
      <c r="D1367">
        <v>45</v>
      </c>
      <c r="E1367" t="s">
        <v>163</v>
      </c>
      <c r="F1367">
        <v>3</v>
      </c>
      <c r="G1367" t="b">
        <v>0</v>
      </c>
      <c r="H1367" t="b">
        <v>0</v>
      </c>
      <c r="I1367" t="b">
        <v>0</v>
      </c>
      <c r="J1367" t="b">
        <v>0</v>
      </c>
      <c r="K1367" s="2">
        <f>_xlfn.XLOOKUP(B1367,Inflation_Stats!A:A,Inflation_Stats!C:C)*C1367</f>
        <v>238172370.98425391</v>
      </c>
      <c r="L1367">
        <f>IF(Everything_Movies[[#This Row],[letterboxd_million]],1,0)</f>
        <v>0</v>
      </c>
    </row>
    <row r="1368" spans="1:12" hidden="1" x14ac:dyDescent="0.3">
      <c r="A1368" t="s">
        <v>1557</v>
      </c>
      <c r="B1368">
        <v>2007</v>
      </c>
      <c r="C1368">
        <v>152005713</v>
      </c>
      <c r="D1368">
        <v>38</v>
      </c>
      <c r="E1368" t="s">
        <v>163</v>
      </c>
      <c r="F1368">
        <v>3.5</v>
      </c>
      <c r="G1368" t="b">
        <v>0</v>
      </c>
      <c r="H1368" t="b">
        <v>0</v>
      </c>
      <c r="I1368" t="b">
        <v>0</v>
      </c>
      <c r="J1368" t="b">
        <v>0</v>
      </c>
      <c r="K1368" s="2">
        <f>_xlfn.XLOOKUP(B1368,Inflation_Stats!A:A,Inflation_Stats!C:C)*C1368</f>
        <v>238069621.82675803</v>
      </c>
      <c r="L1368">
        <f>IF(Everything_Movies[[#This Row],[letterboxd_million]],1,0)</f>
        <v>0</v>
      </c>
    </row>
    <row r="1369" spans="1:12" hidden="1" x14ac:dyDescent="0.3">
      <c r="A1369" t="s">
        <v>6310</v>
      </c>
      <c r="B1369">
        <v>1993</v>
      </c>
      <c r="C1369">
        <v>106614059</v>
      </c>
      <c r="D1369">
        <v>6</v>
      </c>
      <c r="E1369" t="s">
        <v>163</v>
      </c>
      <c r="G1369" t="b">
        <v>0</v>
      </c>
      <c r="H1369" t="b">
        <v>0</v>
      </c>
      <c r="I1369" t="b">
        <v>0</v>
      </c>
      <c r="J1369" t="b">
        <v>0</v>
      </c>
      <c r="K1369" s="2">
        <f>_xlfn.XLOOKUP(B1369,Inflation_Stats!A:A,Inflation_Stats!C:C)*C1369</f>
        <v>237488093.40926075</v>
      </c>
      <c r="L1369">
        <f>IF(Everything_Movies[[#This Row],[letterboxd_million]],1,0)</f>
        <v>0</v>
      </c>
    </row>
    <row r="1370" spans="1:12" hidden="1" x14ac:dyDescent="0.3">
      <c r="A1370" t="s">
        <v>3922</v>
      </c>
      <c r="B1370">
        <v>2019</v>
      </c>
      <c r="C1370">
        <v>188623517</v>
      </c>
      <c r="D1370">
        <v>49</v>
      </c>
      <c r="E1370" t="s">
        <v>163</v>
      </c>
      <c r="G1370" t="b">
        <v>0</v>
      </c>
      <c r="H1370" t="b">
        <v>0</v>
      </c>
      <c r="I1370" t="b">
        <v>0</v>
      </c>
      <c r="J1370" t="b">
        <v>0</v>
      </c>
      <c r="K1370" s="2">
        <f>_xlfn.XLOOKUP(B1370,Inflation_Stats!A:A,Inflation_Stats!C:C)*C1370</f>
        <v>237234980.20607731</v>
      </c>
      <c r="L1370">
        <f>IF(Everything_Movies[[#This Row],[letterboxd_million]],1,0)</f>
        <v>0</v>
      </c>
    </row>
    <row r="1371" spans="1:12" hidden="1" x14ac:dyDescent="0.3">
      <c r="A1371" t="s">
        <v>770</v>
      </c>
      <c r="B1371">
        <v>2003</v>
      </c>
      <c r="C1371">
        <v>135703599</v>
      </c>
      <c r="D1371">
        <v>43</v>
      </c>
      <c r="E1371" t="s">
        <v>163</v>
      </c>
      <c r="G1371" t="b">
        <v>0</v>
      </c>
      <c r="H1371" t="b">
        <v>0</v>
      </c>
      <c r="I1371" t="b">
        <v>0</v>
      </c>
      <c r="J1371" t="b">
        <v>0</v>
      </c>
      <c r="K1371" s="2">
        <f>_xlfn.XLOOKUP(B1371,Inflation_Stats!A:A,Inflation_Stats!C:C)*C1371</f>
        <v>237112443.83777711</v>
      </c>
      <c r="L1371">
        <f>IF(Everything_Movies[[#This Row],[letterboxd_million]],1,0)</f>
        <v>0</v>
      </c>
    </row>
    <row r="1372" spans="1:12" hidden="1" x14ac:dyDescent="0.3">
      <c r="A1372" t="s">
        <v>1156</v>
      </c>
      <c r="B1372">
        <v>2005</v>
      </c>
      <c r="C1372">
        <v>142400065</v>
      </c>
      <c r="D1372">
        <v>34</v>
      </c>
      <c r="E1372" t="s">
        <v>163</v>
      </c>
      <c r="G1372" t="b">
        <v>0</v>
      </c>
      <c r="H1372" t="b">
        <v>0</v>
      </c>
      <c r="I1372" t="b">
        <v>0</v>
      </c>
      <c r="J1372" t="b">
        <v>0</v>
      </c>
      <c r="K1372" s="2">
        <f>_xlfn.XLOOKUP(B1372,Inflation_Stats!A:A,Inflation_Stats!C:C)*C1372</f>
        <v>236373433.08650321</v>
      </c>
      <c r="L1372">
        <f>IF(Everything_Movies[[#This Row],[letterboxd_million]],1,0)</f>
        <v>0</v>
      </c>
    </row>
    <row r="1373" spans="1:12" hidden="1" x14ac:dyDescent="0.3">
      <c r="A1373" t="s">
        <v>3537</v>
      </c>
      <c r="B1373">
        <v>2017</v>
      </c>
      <c r="C1373">
        <v>180613180</v>
      </c>
      <c r="D1373">
        <v>52</v>
      </c>
      <c r="E1373" t="s">
        <v>163</v>
      </c>
      <c r="G1373" t="b">
        <v>0</v>
      </c>
      <c r="H1373" t="b">
        <v>0</v>
      </c>
      <c r="I1373" t="b">
        <v>0</v>
      </c>
      <c r="J1373" t="b">
        <v>0</v>
      </c>
      <c r="K1373" s="2">
        <f>_xlfn.XLOOKUP(B1373,Inflation_Stats!A:A,Inflation_Stats!C:C)*C1373</f>
        <v>236337290.89812091</v>
      </c>
      <c r="L1373">
        <f>IF(Everything_Movies[[#This Row],[letterboxd_million]],1,0)</f>
        <v>0</v>
      </c>
    </row>
    <row r="1374" spans="1:12" hidden="1" x14ac:dyDescent="0.3">
      <c r="A1374" t="s">
        <v>2747</v>
      </c>
      <c r="B1374">
        <v>2013</v>
      </c>
      <c r="C1374">
        <v>171464676</v>
      </c>
      <c r="D1374">
        <v>46</v>
      </c>
      <c r="E1374" t="s">
        <v>163</v>
      </c>
      <c r="G1374" t="b">
        <v>0</v>
      </c>
      <c r="H1374" t="b">
        <v>0</v>
      </c>
      <c r="I1374" t="b">
        <v>0</v>
      </c>
      <c r="J1374" t="b">
        <v>0</v>
      </c>
      <c r="K1374" s="2">
        <f>_xlfn.XLOOKUP(B1374,Inflation_Stats!A:A,Inflation_Stats!C:C)*C1374</f>
        <v>236014814.35412002</v>
      </c>
      <c r="L1374">
        <f>IF(Everything_Movies[[#This Row],[letterboxd_million]],1,0)</f>
        <v>0</v>
      </c>
    </row>
    <row r="1375" spans="1:12" hidden="1" x14ac:dyDescent="0.3">
      <c r="A1375" t="s">
        <v>8198</v>
      </c>
      <c r="B1375">
        <v>1980</v>
      </c>
      <c r="C1375">
        <v>57260059</v>
      </c>
      <c r="D1375">
        <v>10</v>
      </c>
      <c r="E1375" t="s">
        <v>209</v>
      </c>
      <c r="F1375">
        <v>4</v>
      </c>
      <c r="G1375" t="b">
        <v>0</v>
      </c>
      <c r="H1375" t="b">
        <v>0</v>
      </c>
      <c r="I1375" t="b">
        <v>0</v>
      </c>
      <c r="J1375" t="b">
        <v>0</v>
      </c>
      <c r="K1375" s="2">
        <f>_xlfn.XLOOKUP(B1375,Inflation_Stats!A:A,Inflation_Stats!C:C)*C1375</f>
        <v>235581089.37572658</v>
      </c>
      <c r="L1375">
        <f>IF(Everything_Movies[[#This Row],[letterboxd_million]],1,0)</f>
        <v>0</v>
      </c>
    </row>
    <row r="1376" spans="1:12" hidden="1" x14ac:dyDescent="0.3">
      <c r="A1376" t="s">
        <v>4663</v>
      </c>
      <c r="B1376">
        <v>2023</v>
      </c>
      <c r="C1376">
        <v>221394838</v>
      </c>
      <c r="D1376">
        <v>34</v>
      </c>
      <c r="E1376" t="s">
        <v>163</v>
      </c>
      <c r="G1376" t="b">
        <v>0</v>
      </c>
      <c r="H1376" t="b">
        <v>0</v>
      </c>
      <c r="I1376" t="b">
        <v>0</v>
      </c>
      <c r="J1376" t="b">
        <v>0</v>
      </c>
      <c r="K1376" s="2">
        <f>_xlfn.XLOOKUP(B1376,Inflation_Stats!A:A,Inflation_Stats!C:C)*C1376</f>
        <v>235561008.10426798</v>
      </c>
      <c r="L1376">
        <f>IF(Everything_Movies[[#This Row],[letterboxd_million]],1,0)</f>
        <v>0</v>
      </c>
    </row>
    <row r="1377" spans="1:12" hidden="1" x14ac:dyDescent="0.3">
      <c r="A1377" t="s">
        <v>3538</v>
      </c>
      <c r="B1377">
        <v>2017</v>
      </c>
      <c r="C1377">
        <v>179769457</v>
      </c>
      <c r="D1377">
        <v>53</v>
      </c>
      <c r="E1377" t="s">
        <v>163</v>
      </c>
      <c r="F1377">
        <v>3</v>
      </c>
      <c r="G1377" t="b">
        <v>0</v>
      </c>
      <c r="H1377" t="b">
        <v>0</v>
      </c>
      <c r="I1377" t="b">
        <v>0</v>
      </c>
      <c r="J1377" t="b">
        <v>0</v>
      </c>
      <c r="K1377" s="2">
        <f>_xlfn.XLOOKUP(B1377,Inflation_Stats!A:A,Inflation_Stats!C:C)*C1377</f>
        <v>235233256.25298351</v>
      </c>
      <c r="L1377">
        <f>IF(Everything_Movies[[#This Row],[letterboxd_million]],1,0)</f>
        <v>0</v>
      </c>
    </row>
    <row r="1378" spans="1:12" hidden="1" x14ac:dyDescent="0.3">
      <c r="A1378" t="s">
        <v>4466</v>
      </c>
      <c r="B1378">
        <v>2022</v>
      </c>
      <c r="C1378">
        <v>207557117</v>
      </c>
      <c r="D1378">
        <v>23</v>
      </c>
      <c r="E1378" t="s">
        <v>163</v>
      </c>
      <c r="F1378">
        <v>2.5</v>
      </c>
      <c r="G1378" t="b">
        <v>0</v>
      </c>
      <c r="H1378" t="b">
        <v>0</v>
      </c>
      <c r="I1378" t="b">
        <v>0</v>
      </c>
      <c r="J1378" t="b">
        <v>0</v>
      </c>
      <c r="K1378" s="2">
        <f>_xlfn.XLOOKUP(B1378,Inflation_Stats!A:A,Inflation_Stats!C:C)*C1378</f>
        <v>235192328.02310547</v>
      </c>
      <c r="L1378">
        <f>IF(Everything_Movies[[#This Row],[letterboxd_million]],1,0)</f>
        <v>0</v>
      </c>
    </row>
    <row r="1379" spans="1:12" hidden="1" x14ac:dyDescent="0.3">
      <c r="A1379" t="s">
        <v>6122</v>
      </c>
      <c r="B1379">
        <v>1994</v>
      </c>
      <c r="C1379">
        <v>108143702</v>
      </c>
      <c r="D1379">
        <v>10</v>
      </c>
      <c r="E1379" t="s">
        <v>163</v>
      </c>
      <c r="F1379">
        <v>5</v>
      </c>
      <c r="G1379" t="b">
        <v>1</v>
      </c>
      <c r="H1379" t="b">
        <v>1</v>
      </c>
      <c r="I1379" t="b">
        <v>1</v>
      </c>
      <c r="J1379" t="b">
        <v>1</v>
      </c>
      <c r="K1379" s="2">
        <f>_xlfn.XLOOKUP(B1379,Inflation_Stats!A:A,Inflation_Stats!C:C)*C1379</f>
        <v>234562267.67596775</v>
      </c>
      <c r="L1379">
        <f>IF(Everything_Movies[[#This Row],[letterboxd_million]],1,0)</f>
        <v>1</v>
      </c>
    </row>
    <row r="1380" spans="1:12" hidden="1" x14ac:dyDescent="0.3">
      <c r="A1380" t="s">
        <v>2947</v>
      </c>
      <c r="B1380">
        <v>2014</v>
      </c>
      <c r="C1380">
        <v>172936941</v>
      </c>
      <c r="D1380">
        <v>49</v>
      </c>
      <c r="E1380" t="s">
        <v>163</v>
      </c>
      <c r="F1380">
        <v>4</v>
      </c>
      <c r="G1380" t="b">
        <v>1</v>
      </c>
      <c r="H1380" t="b">
        <v>1</v>
      </c>
      <c r="I1380" t="b">
        <v>1</v>
      </c>
      <c r="J1380" t="b">
        <v>1</v>
      </c>
      <c r="K1380" s="2">
        <f>_xlfn.XLOOKUP(B1380,Inflation_Stats!A:A,Inflation_Stats!C:C)*C1380</f>
        <v>234523480.71710783</v>
      </c>
      <c r="L1380">
        <f>IF(Everything_Movies[[#This Row],[letterboxd_million]],1,0)</f>
        <v>1</v>
      </c>
    </row>
    <row r="1381" spans="1:12" hidden="1" x14ac:dyDescent="0.3">
      <c r="A1381" t="s">
        <v>196</v>
      </c>
      <c r="B1381">
        <v>2000</v>
      </c>
      <c r="C1381">
        <v>124745083</v>
      </c>
      <c r="D1381">
        <v>35</v>
      </c>
      <c r="E1381" t="s">
        <v>163</v>
      </c>
      <c r="G1381" t="b">
        <v>0</v>
      </c>
      <c r="H1381" t="b">
        <v>0</v>
      </c>
      <c r="I1381" t="b">
        <v>0</v>
      </c>
      <c r="J1381" t="b">
        <v>0</v>
      </c>
      <c r="K1381" s="2">
        <f>_xlfn.XLOOKUP(B1381,Inflation_Stats!A:A,Inflation_Stats!C:C)*C1381</f>
        <v>234477200.66503084</v>
      </c>
      <c r="L1381">
        <f>IF(Everything_Movies[[#This Row],[letterboxd_million]],1,0)</f>
        <v>0</v>
      </c>
    </row>
    <row r="1382" spans="1:12" hidden="1" x14ac:dyDescent="0.3">
      <c r="A1382" t="s">
        <v>4664</v>
      </c>
      <c r="B1382">
        <v>2023</v>
      </c>
      <c r="C1382">
        <v>220332985</v>
      </c>
      <c r="D1382">
        <v>35</v>
      </c>
      <c r="E1382" t="s">
        <v>163</v>
      </c>
      <c r="F1382">
        <v>3.5</v>
      </c>
      <c r="G1382" t="b">
        <v>0</v>
      </c>
      <c r="H1382" t="b">
        <v>0</v>
      </c>
      <c r="I1382" t="b">
        <v>0</v>
      </c>
      <c r="J1382" t="b">
        <v>1</v>
      </c>
      <c r="K1382" s="2">
        <f>_xlfn.XLOOKUP(B1382,Inflation_Stats!A:A,Inflation_Stats!C:C)*C1382</f>
        <v>234431211.37820998</v>
      </c>
      <c r="L1382">
        <f>IF(Everything_Movies[[#This Row],[letterboxd_million]],1,0)</f>
        <v>1</v>
      </c>
    </row>
    <row r="1383" spans="1:12" hidden="1" x14ac:dyDescent="0.3">
      <c r="A1383" t="s">
        <v>2748</v>
      </c>
      <c r="B1383">
        <v>2013</v>
      </c>
      <c r="C1383">
        <v>170270201</v>
      </c>
      <c r="D1383">
        <v>47</v>
      </c>
      <c r="E1383" t="s">
        <v>163</v>
      </c>
      <c r="G1383" t="b">
        <v>0</v>
      </c>
      <c r="H1383" t="b">
        <v>0</v>
      </c>
      <c r="I1383" t="b">
        <v>0</v>
      </c>
      <c r="J1383" t="b">
        <v>0</v>
      </c>
      <c r="K1383" s="2">
        <f>_xlfn.XLOOKUP(B1383,Inflation_Stats!A:A,Inflation_Stats!C:C)*C1383</f>
        <v>234370663.48904249</v>
      </c>
      <c r="L1383">
        <f>IF(Everything_Movies[[#This Row],[letterboxd_million]],1,0)</f>
        <v>0</v>
      </c>
    </row>
    <row r="1384" spans="1:12" hidden="1" x14ac:dyDescent="0.3">
      <c r="A1384" t="s">
        <v>2553</v>
      </c>
      <c r="B1384">
        <v>2012</v>
      </c>
      <c r="C1384">
        <v>167221571</v>
      </c>
      <c r="D1384">
        <v>48</v>
      </c>
      <c r="E1384" t="s">
        <v>163</v>
      </c>
      <c r="G1384" t="b">
        <v>0</v>
      </c>
      <c r="H1384" t="b">
        <v>0</v>
      </c>
      <c r="I1384" t="b">
        <v>0</v>
      </c>
      <c r="J1384" t="b">
        <v>0</v>
      </c>
      <c r="K1384" s="2">
        <f>_xlfn.XLOOKUP(B1384,Inflation_Stats!A:A,Inflation_Stats!C:C)*C1384</f>
        <v>234087300.2447103</v>
      </c>
      <c r="L1384">
        <f>IF(Everything_Movies[[#This Row],[letterboxd_million]],1,0)</f>
        <v>0</v>
      </c>
    </row>
    <row r="1385" spans="1:12" hidden="1" x14ac:dyDescent="0.3">
      <c r="A1385" t="s">
        <v>8004</v>
      </c>
      <c r="B1385">
        <v>1982</v>
      </c>
      <c r="C1385">
        <v>69702172</v>
      </c>
      <c r="D1385">
        <v>9</v>
      </c>
      <c r="E1385" t="s">
        <v>209</v>
      </c>
      <c r="G1385" t="b">
        <v>0</v>
      </c>
      <c r="H1385" t="b">
        <v>0</v>
      </c>
      <c r="I1385" t="b">
        <v>0</v>
      </c>
      <c r="J1385" t="b">
        <v>0</v>
      </c>
      <c r="K1385" s="2">
        <f>_xlfn.XLOOKUP(B1385,Inflation_Stats!A:A,Inflation_Stats!C:C)*C1385</f>
        <v>234074736.82105348</v>
      </c>
      <c r="L1385">
        <f>IF(Everything_Movies[[#This Row],[letterboxd_million]],1,0)</f>
        <v>0</v>
      </c>
    </row>
    <row r="1386" spans="1:12" hidden="1" x14ac:dyDescent="0.3">
      <c r="A1386" t="s">
        <v>771</v>
      </c>
      <c r="B1386">
        <v>2003</v>
      </c>
      <c r="C1386">
        <v>133960541</v>
      </c>
      <c r="D1386">
        <v>44</v>
      </c>
      <c r="E1386" t="s">
        <v>163</v>
      </c>
      <c r="F1386">
        <v>0.5</v>
      </c>
      <c r="G1386" t="b">
        <v>0</v>
      </c>
      <c r="H1386" t="b">
        <v>0</v>
      </c>
      <c r="I1386" t="b">
        <v>0</v>
      </c>
      <c r="J1386" t="b">
        <v>0</v>
      </c>
      <c r="K1386" s="2">
        <f>_xlfn.XLOOKUP(B1386,Inflation_Stats!A:A,Inflation_Stats!C:C)*C1386</f>
        <v>234066830.12394342</v>
      </c>
      <c r="L1386">
        <f>IF(Everything_Movies[[#This Row],[letterboxd_million]],1,0)</f>
        <v>0</v>
      </c>
    </row>
    <row r="1387" spans="1:12" hidden="1" x14ac:dyDescent="0.3">
      <c r="A1387" t="s">
        <v>1955</v>
      </c>
      <c r="B1387">
        <v>2009</v>
      </c>
      <c r="C1387">
        <v>155545279</v>
      </c>
      <c r="D1387">
        <v>39</v>
      </c>
      <c r="E1387" t="s">
        <v>163</v>
      </c>
      <c r="F1387">
        <v>2.5</v>
      </c>
      <c r="G1387" t="b">
        <v>0</v>
      </c>
      <c r="H1387" t="b">
        <v>0</v>
      </c>
      <c r="I1387" t="b">
        <v>0</v>
      </c>
      <c r="J1387" t="b">
        <v>0</v>
      </c>
      <c r="K1387" s="2">
        <f>_xlfn.XLOOKUP(B1387,Inflation_Stats!A:A,Inflation_Stats!C:C)*C1387</f>
        <v>233784707.03907326</v>
      </c>
      <c r="L1387">
        <f>IF(Everything_Movies[[#This Row],[letterboxd_million]],1,0)</f>
        <v>0</v>
      </c>
    </row>
    <row r="1388" spans="1:12" hidden="1" x14ac:dyDescent="0.3">
      <c r="A1388" t="s">
        <v>562</v>
      </c>
      <c r="B1388">
        <v>2002</v>
      </c>
      <c r="C1388">
        <v>130549455</v>
      </c>
      <c r="D1388">
        <v>34</v>
      </c>
      <c r="E1388" t="s">
        <v>163</v>
      </c>
      <c r="G1388" t="b">
        <v>0</v>
      </c>
      <c r="H1388" t="b">
        <v>0</v>
      </c>
      <c r="I1388" t="b">
        <v>0</v>
      </c>
      <c r="J1388" t="b">
        <v>0</v>
      </c>
      <c r="K1388" s="2">
        <f>_xlfn.XLOOKUP(B1388,Inflation_Stats!A:A,Inflation_Stats!C:C)*C1388</f>
        <v>233581262.08827862</v>
      </c>
      <c r="L1388">
        <f>IF(Everything_Movies[[#This Row],[letterboxd_million]],1,0)</f>
        <v>0</v>
      </c>
    </row>
    <row r="1389" spans="1:12" hidden="1" x14ac:dyDescent="0.3">
      <c r="A1389" t="s">
        <v>3138</v>
      </c>
      <c r="B1389">
        <v>2015</v>
      </c>
      <c r="C1389">
        <v>173567581</v>
      </c>
      <c r="D1389">
        <v>43</v>
      </c>
      <c r="E1389" t="s">
        <v>163</v>
      </c>
      <c r="F1389">
        <v>4</v>
      </c>
      <c r="G1389" t="b">
        <v>0</v>
      </c>
      <c r="H1389" t="b">
        <v>0</v>
      </c>
      <c r="I1389" t="b">
        <v>0</v>
      </c>
      <c r="J1389" t="b">
        <v>0</v>
      </c>
      <c r="K1389" s="2">
        <f>_xlfn.XLOOKUP(B1389,Inflation_Stats!A:A,Inflation_Stats!C:C)*C1389</f>
        <v>233510620.13449153</v>
      </c>
      <c r="L1389">
        <f>IF(Everything_Movies[[#This Row],[letterboxd_million]],1,0)</f>
        <v>0</v>
      </c>
    </row>
    <row r="1390" spans="1:12" hidden="1" x14ac:dyDescent="0.3">
      <c r="A1390" t="s">
        <v>2352</v>
      </c>
      <c r="B1390">
        <v>2011</v>
      </c>
      <c r="C1390">
        <v>161849455</v>
      </c>
      <c r="D1390">
        <v>46</v>
      </c>
      <c r="E1390" t="s">
        <v>163</v>
      </c>
      <c r="F1390">
        <v>3</v>
      </c>
      <c r="G1390" t="b">
        <v>0</v>
      </c>
      <c r="H1390" t="b">
        <v>0</v>
      </c>
      <c r="I1390" t="b">
        <v>0</v>
      </c>
      <c r="J1390" t="b">
        <v>0</v>
      </c>
      <c r="K1390" s="2">
        <f>_xlfn.XLOOKUP(B1390,Inflation_Stats!A:A,Inflation_Stats!C:C)*C1390</f>
        <v>233364085.70182946</v>
      </c>
      <c r="L1390">
        <f>IF(Everything_Movies[[#This Row],[letterboxd_million]],1,0)</f>
        <v>0</v>
      </c>
    </row>
    <row r="1391" spans="1:12" hidden="1" x14ac:dyDescent="0.3">
      <c r="A1391" t="s">
        <v>2157</v>
      </c>
      <c r="B1391">
        <v>2010</v>
      </c>
      <c r="C1391">
        <v>159291809</v>
      </c>
      <c r="D1391">
        <v>44</v>
      </c>
      <c r="E1391" t="s">
        <v>163</v>
      </c>
      <c r="G1391" t="b">
        <v>0</v>
      </c>
      <c r="H1391" t="b">
        <v>0</v>
      </c>
      <c r="I1391" t="b">
        <v>0</v>
      </c>
      <c r="J1391" t="b">
        <v>0</v>
      </c>
      <c r="K1391" s="2">
        <f>_xlfn.XLOOKUP(B1391,Inflation_Stats!A:A,Inflation_Stats!C:C)*C1391</f>
        <v>233121465.73234725</v>
      </c>
      <c r="L1391">
        <f>IF(Everything_Movies[[#This Row],[letterboxd_million]],1,0)</f>
        <v>0</v>
      </c>
    </row>
    <row r="1392" spans="1:12" hidden="1" x14ac:dyDescent="0.3">
      <c r="A1392" t="s">
        <v>3539</v>
      </c>
      <c r="B1392">
        <v>2017</v>
      </c>
      <c r="C1392">
        <v>177856751</v>
      </c>
      <c r="D1392">
        <v>54</v>
      </c>
      <c r="E1392" t="s">
        <v>163</v>
      </c>
      <c r="G1392" t="b">
        <v>0</v>
      </c>
      <c r="H1392" t="b">
        <v>0</v>
      </c>
      <c r="I1392" t="b">
        <v>0</v>
      </c>
      <c r="J1392" t="b">
        <v>0</v>
      </c>
      <c r="K1392" s="2">
        <f>_xlfn.XLOOKUP(B1392,Inflation_Stats!A:A,Inflation_Stats!C:C)*C1392</f>
        <v>232730428.08548999</v>
      </c>
      <c r="L1392">
        <f>IF(Everything_Movies[[#This Row],[letterboxd_million]],1,0)</f>
        <v>0</v>
      </c>
    </row>
    <row r="1393" spans="1:12" hidden="1" x14ac:dyDescent="0.3">
      <c r="A1393" t="s">
        <v>3342</v>
      </c>
      <c r="B1393">
        <v>2016</v>
      </c>
      <c r="C1393">
        <v>173839072</v>
      </c>
      <c r="D1393">
        <v>53</v>
      </c>
      <c r="E1393" t="s">
        <v>163</v>
      </c>
      <c r="G1393" t="b">
        <v>0</v>
      </c>
      <c r="H1393" t="b">
        <v>0</v>
      </c>
      <c r="I1393" t="b">
        <v>0</v>
      </c>
      <c r="J1393" t="b">
        <v>0</v>
      </c>
      <c r="K1393" s="2">
        <f>_xlfn.XLOOKUP(B1393,Inflation_Stats!A:A,Inflation_Stats!C:C)*C1393</f>
        <v>232250122.0045324</v>
      </c>
      <c r="L1393">
        <f>IF(Everything_Movies[[#This Row],[letterboxd_million]],1,0)</f>
        <v>0</v>
      </c>
    </row>
    <row r="1394" spans="1:12" hidden="1" x14ac:dyDescent="0.3">
      <c r="A1394" t="s">
        <v>4665</v>
      </c>
      <c r="B1394">
        <v>2023</v>
      </c>
      <c r="C1394">
        <v>218075304</v>
      </c>
      <c r="D1394">
        <v>36</v>
      </c>
      <c r="E1394" t="s">
        <v>163</v>
      </c>
      <c r="G1394" t="b">
        <v>0</v>
      </c>
      <c r="H1394" t="b">
        <v>0</v>
      </c>
      <c r="I1394" t="b">
        <v>0</v>
      </c>
      <c r="J1394" t="b">
        <v>0</v>
      </c>
      <c r="K1394" s="2">
        <f>_xlfn.XLOOKUP(B1394,Inflation_Stats!A:A,Inflation_Stats!C:C)*C1394</f>
        <v>232029070.40174398</v>
      </c>
      <c r="L1394">
        <f>IF(Everything_Movies[[#This Row],[letterboxd_million]],1,0)</f>
        <v>0</v>
      </c>
    </row>
    <row r="1395" spans="1:12" hidden="1" x14ac:dyDescent="0.3">
      <c r="A1395" t="s">
        <v>6512</v>
      </c>
      <c r="B1395">
        <v>1992</v>
      </c>
      <c r="C1395">
        <v>101157447</v>
      </c>
      <c r="D1395">
        <v>11</v>
      </c>
      <c r="E1395" t="s">
        <v>163</v>
      </c>
      <c r="F1395">
        <v>3.5</v>
      </c>
      <c r="G1395" t="b">
        <v>0</v>
      </c>
      <c r="H1395" t="b">
        <v>1</v>
      </c>
      <c r="I1395" t="b">
        <v>0</v>
      </c>
      <c r="J1395" t="b">
        <v>0</v>
      </c>
      <c r="K1395" s="2">
        <f>_xlfn.XLOOKUP(B1395,Inflation_Stats!A:A,Inflation_Stats!C:C)*C1395</f>
        <v>231867883.48074725</v>
      </c>
      <c r="L1395">
        <f>IF(Everything_Movies[[#This Row],[letterboxd_million]],1,0)</f>
        <v>0</v>
      </c>
    </row>
    <row r="1396" spans="1:12" hidden="1" x14ac:dyDescent="0.3">
      <c r="A1396" t="s">
        <v>1558</v>
      </c>
      <c r="B1396">
        <v>2007</v>
      </c>
      <c r="C1396">
        <v>147880543</v>
      </c>
      <c r="D1396">
        <v>39</v>
      </c>
      <c r="E1396" t="s">
        <v>163</v>
      </c>
      <c r="F1396">
        <v>2.5</v>
      </c>
      <c r="G1396" t="b">
        <v>0</v>
      </c>
      <c r="H1396" t="b">
        <v>0</v>
      </c>
      <c r="I1396" t="b">
        <v>0</v>
      </c>
      <c r="J1396" t="b">
        <v>0</v>
      </c>
      <c r="K1396" s="2">
        <f>_xlfn.XLOOKUP(B1396,Inflation_Stats!A:A,Inflation_Stats!C:C)*C1396</f>
        <v>231608827.40996471</v>
      </c>
      <c r="L1396">
        <f>IF(Everything_Movies[[#This Row],[letterboxd_million]],1,0)</f>
        <v>0</v>
      </c>
    </row>
    <row r="1397" spans="1:12" hidden="1" x14ac:dyDescent="0.3">
      <c r="A1397" t="s">
        <v>3343</v>
      </c>
      <c r="B1397">
        <v>2016</v>
      </c>
      <c r="C1397">
        <v>173185859</v>
      </c>
      <c r="D1397">
        <v>54</v>
      </c>
      <c r="E1397" t="s">
        <v>163</v>
      </c>
      <c r="G1397" t="b">
        <v>0</v>
      </c>
      <c r="H1397" t="b">
        <v>0</v>
      </c>
      <c r="I1397" t="b">
        <v>0</v>
      </c>
      <c r="J1397" t="b">
        <v>0</v>
      </c>
      <c r="K1397" s="2">
        <f>_xlfn.XLOOKUP(B1397,Inflation_Stats!A:A,Inflation_Stats!C:C)*C1397</f>
        <v>231377425.22123992</v>
      </c>
      <c r="L1397">
        <f>IF(Everything_Movies[[#This Row],[letterboxd_million]],1,0)</f>
        <v>0</v>
      </c>
    </row>
    <row r="1398" spans="1:12" hidden="1" x14ac:dyDescent="0.3">
      <c r="A1398" t="s">
        <v>1559</v>
      </c>
      <c r="B1398">
        <v>2007</v>
      </c>
      <c r="C1398">
        <v>147717833</v>
      </c>
      <c r="D1398">
        <v>40</v>
      </c>
      <c r="E1398" t="s">
        <v>163</v>
      </c>
      <c r="G1398" t="b">
        <v>0</v>
      </c>
      <c r="H1398" t="b">
        <v>0</v>
      </c>
      <c r="I1398" t="b">
        <v>0</v>
      </c>
      <c r="J1398" t="b">
        <v>0</v>
      </c>
      <c r="K1398" s="2">
        <f>_xlfn.XLOOKUP(B1398,Inflation_Stats!A:A,Inflation_Stats!C:C)*C1398</f>
        <v>231353992.85537508</v>
      </c>
      <c r="L1398">
        <f>IF(Everything_Movies[[#This Row],[letterboxd_million]],1,0)</f>
        <v>0</v>
      </c>
    </row>
    <row r="1399" spans="1:12" hidden="1" x14ac:dyDescent="0.3">
      <c r="A1399" t="s">
        <v>963</v>
      </c>
      <c r="B1399">
        <v>2004</v>
      </c>
      <c r="C1399">
        <v>134734481</v>
      </c>
      <c r="D1399">
        <v>39</v>
      </c>
      <c r="E1399" t="s">
        <v>163</v>
      </c>
      <c r="F1399">
        <v>3</v>
      </c>
      <c r="G1399" t="b">
        <v>0</v>
      </c>
      <c r="H1399" t="b">
        <v>0</v>
      </c>
      <c r="I1399" t="b">
        <v>0</v>
      </c>
      <c r="J1399" t="b">
        <v>0</v>
      </c>
      <c r="K1399" s="2">
        <f>_xlfn.XLOOKUP(B1399,Inflation_Stats!A:A,Inflation_Stats!C:C)*C1399</f>
        <v>231029559.84927729</v>
      </c>
      <c r="L1399">
        <f>IF(Everything_Movies[[#This Row],[letterboxd_million]],1,0)</f>
        <v>0</v>
      </c>
    </row>
    <row r="1400" spans="1:12" hidden="1" x14ac:dyDescent="0.3">
      <c r="A1400" t="s">
        <v>2353</v>
      </c>
      <c r="B1400">
        <v>2011</v>
      </c>
      <c r="C1400">
        <v>160078586</v>
      </c>
      <c r="D1400">
        <v>47</v>
      </c>
      <c r="E1400" t="s">
        <v>163</v>
      </c>
      <c r="G1400" t="b">
        <v>0</v>
      </c>
      <c r="H1400" t="b">
        <v>0</v>
      </c>
      <c r="I1400" t="b">
        <v>0</v>
      </c>
      <c r="J1400" t="b">
        <v>0</v>
      </c>
      <c r="K1400" s="2">
        <f>_xlfn.XLOOKUP(B1400,Inflation_Stats!A:A,Inflation_Stats!C:C)*C1400</f>
        <v>230810742.37989667</v>
      </c>
      <c r="L1400">
        <f>IF(Everything_Movies[[#This Row],[letterboxd_million]],1,0)</f>
        <v>0</v>
      </c>
    </row>
    <row r="1401" spans="1:12" hidden="1" x14ac:dyDescent="0.3">
      <c r="A1401" t="s">
        <v>7422</v>
      </c>
      <c r="B1401">
        <v>1986</v>
      </c>
      <c r="C1401">
        <v>79817937</v>
      </c>
      <c r="D1401">
        <v>8</v>
      </c>
      <c r="E1401" t="s">
        <v>209</v>
      </c>
      <c r="G1401" t="b">
        <v>0</v>
      </c>
      <c r="H1401" t="b">
        <v>0</v>
      </c>
      <c r="I1401" t="b">
        <v>0</v>
      </c>
      <c r="J1401" t="b">
        <v>0</v>
      </c>
      <c r="K1401" s="2">
        <f>_xlfn.XLOOKUP(B1401,Inflation_Stats!A:A,Inflation_Stats!C:C)*C1401</f>
        <v>230675315.31104046</v>
      </c>
      <c r="L1401">
        <f>IF(Everything_Movies[[#This Row],[letterboxd_million]],1,0)</f>
        <v>0</v>
      </c>
    </row>
    <row r="1402" spans="1:12" hidden="1" x14ac:dyDescent="0.3">
      <c r="A1402" t="s">
        <v>8289</v>
      </c>
      <c r="B1402">
        <v>1987</v>
      </c>
      <c r="C1402">
        <v>80643047</v>
      </c>
      <c r="D1402">
        <v>5</v>
      </c>
      <c r="E1402" t="s">
        <v>209</v>
      </c>
      <c r="G1402" t="b">
        <v>0</v>
      </c>
      <c r="H1402" t="b">
        <v>0</v>
      </c>
      <c r="I1402" t="b">
        <v>0</v>
      </c>
      <c r="J1402" t="b">
        <v>0</v>
      </c>
      <c r="K1402" s="2">
        <f>_xlfn.XLOOKUP(B1402,Inflation_Stats!A:A,Inflation_Stats!C:C)*C1402</f>
        <v>230524133.02009925</v>
      </c>
      <c r="L1402">
        <f>IF(Everything_Movies[[#This Row],[letterboxd_million]],1,0)</f>
        <v>0</v>
      </c>
    </row>
    <row r="1403" spans="1:12" hidden="1" x14ac:dyDescent="0.3">
      <c r="A1403" t="s">
        <v>2948</v>
      </c>
      <c r="B1403">
        <v>2014</v>
      </c>
      <c r="C1403">
        <v>169837010</v>
      </c>
      <c r="D1403">
        <v>50</v>
      </c>
      <c r="E1403" t="s">
        <v>163</v>
      </c>
      <c r="G1403" t="b">
        <v>0</v>
      </c>
      <c r="H1403" t="b">
        <v>0</v>
      </c>
      <c r="I1403" t="b">
        <v>0</v>
      </c>
      <c r="J1403" t="b">
        <v>0</v>
      </c>
      <c r="K1403" s="2">
        <f>_xlfn.XLOOKUP(B1403,Inflation_Stats!A:A,Inflation_Stats!C:C)*C1403</f>
        <v>230319598.05387244</v>
      </c>
      <c r="L1403">
        <f>IF(Everything_Movies[[#This Row],[letterboxd_million]],1,0)</f>
        <v>0</v>
      </c>
    </row>
    <row r="1404" spans="1:12" hidden="1" x14ac:dyDescent="0.3">
      <c r="A1404" t="s">
        <v>1355</v>
      </c>
      <c r="B1404">
        <v>2006</v>
      </c>
      <c r="C1404">
        <v>143325970</v>
      </c>
      <c r="D1404">
        <v>36</v>
      </c>
      <c r="E1404" t="s">
        <v>163</v>
      </c>
      <c r="G1404" t="b">
        <v>0</v>
      </c>
      <c r="H1404" t="b">
        <v>0</v>
      </c>
      <c r="I1404" t="b">
        <v>0</v>
      </c>
      <c r="J1404" t="b">
        <v>0</v>
      </c>
      <c r="K1404" s="2">
        <f>_xlfn.XLOOKUP(B1404,Inflation_Stats!A:A,Inflation_Stats!C:C)*C1404</f>
        <v>230087394.5622662</v>
      </c>
      <c r="L1404">
        <f>IF(Everything_Movies[[#This Row],[letterboxd_million]],1,0)</f>
        <v>0</v>
      </c>
    </row>
    <row r="1405" spans="1:12" hidden="1" x14ac:dyDescent="0.3">
      <c r="A1405" t="s">
        <v>2158</v>
      </c>
      <c r="B1405">
        <v>2010</v>
      </c>
      <c r="C1405">
        <v>157107755</v>
      </c>
      <c r="D1405">
        <v>45</v>
      </c>
      <c r="E1405" t="s">
        <v>163</v>
      </c>
      <c r="F1405">
        <v>3.5</v>
      </c>
      <c r="G1405" t="b">
        <v>0</v>
      </c>
      <c r="H1405" t="b">
        <v>0</v>
      </c>
      <c r="I1405" t="b">
        <v>0</v>
      </c>
      <c r="J1405" t="b">
        <v>0</v>
      </c>
      <c r="K1405" s="2">
        <f>_xlfn.XLOOKUP(B1405,Inflation_Stats!A:A,Inflation_Stats!C:C)*C1405</f>
        <v>229925131.45179051</v>
      </c>
      <c r="L1405">
        <f>IF(Everything_Movies[[#This Row],[letterboxd_million]],1,0)</f>
        <v>0</v>
      </c>
    </row>
    <row r="1406" spans="1:12" hidden="1" x14ac:dyDescent="0.3">
      <c r="A1406" t="s">
        <v>563</v>
      </c>
      <c r="B1406">
        <v>2002</v>
      </c>
      <c r="C1406">
        <v>128363881</v>
      </c>
      <c r="D1406">
        <v>35</v>
      </c>
      <c r="E1406" t="s">
        <v>163</v>
      </c>
      <c r="G1406" t="b">
        <v>0</v>
      </c>
      <c r="H1406" t="b">
        <v>0</v>
      </c>
      <c r="I1406" t="b">
        <v>0</v>
      </c>
      <c r="J1406" t="b">
        <v>0</v>
      </c>
      <c r="K1406" s="2">
        <f>_xlfn.XLOOKUP(B1406,Inflation_Stats!A:A,Inflation_Stats!C:C)*C1406</f>
        <v>229670796.63817525</v>
      </c>
      <c r="L1406">
        <f>IF(Everything_Movies[[#This Row],[letterboxd_million]],1,0)</f>
        <v>0</v>
      </c>
    </row>
    <row r="1407" spans="1:12" hidden="1" x14ac:dyDescent="0.3">
      <c r="A1407" t="s">
        <v>2354</v>
      </c>
      <c r="B1407">
        <v>2011</v>
      </c>
      <c r="C1407">
        <v>159196259</v>
      </c>
      <c r="D1407">
        <v>48</v>
      </c>
      <c r="E1407" t="s">
        <v>163</v>
      </c>
      <c r="G1407" t="b">
        <v>0</v>
      </c>
      <c r="H1407" t="b">
        <v>0</v>
      </c>
      <c r="I1407" t="b">
        <v>0</v>
      </c>
      <c r="J1407" t="b">
        <v>0</v>
      </c>
      <c r="K1407" s="2">
        <f>_xlfn.XLOOKUP(B1407,Inflation_Stats!A:A,Inflation_Stats!C:C)*C1407</f>
        <v>229538551.29562616</v>
      </c>
      <c r="L1407">
        <f>IF(Everything_Movies[[#This Row],[letterboxd_million]],1,0)</f>
        <v>0</v>
      </c>
    </row>
    <row r="1408" spans="1:12" hidden="1" x14ac:dyDescent="0.3">
      <c r="A1408" t="s">
        <v>5179</v>
      </c>
      <c r="B1408">
        <v>1999</v>
      </c>
      <c r="C1408">
        <v>118880016</v>
      </c>
      <c r="D1408">
        <v>34</v>
      </c>
      <c r="E1408" t="s">
        <v>163</v>
      </c>
      <c r="G1408" t="b">
        <v>0</v>
      </c>
      <c r="H1408" t="b">
        <v>0</v>
      </c>
      <c r="I1408" t="b">
        <v>0</v>
      </c>
      <c r="J1408" t="b">
        <v>0</v>
      </c>
      <c r="K1408" s="2">
        <f>_xlfn.XLOOKUP(B1408,Inflation_Stats!A:A,Inflation_Stats!C:C)*C1408</f>
        <v>229486151.43087292</v>
      </c>
      <c r="L1408">
        <f>IF(Everything_Movies[[#This Row],[letterboxd_million]],1,0)</f>
        <v>0</v>
      </c>
    </row>
    <row r="1409" spans="1:12" hidden="1" x14ac:dyDescent="0.3">
      <c r="A1409" t="s">
        <v>6893</v>
      </c>
      <c r="B1409">
        <v>1990</v>
      </c>
      <c r="C1409">
        <v>91457688</v>
      </c>
      <c r="D1409">
        <v>10</v>
      </c>
      <c r="E1409" t="s">
        <v>209</v>
      </c>
      <c r="G1409" t="b">
        <v>0</v>
      </c>
      <c r="H1409" t="b">
        <v>0</v>
      </c>
      <c r="I1409" t="b">
        <v>0</v>
      </c>
      <c r="J1409" t="b">
        <v>0</v>
      </c>
      <c r="K1409" s="2">
        <f>_xlfn.XLOOKUP(B1409,Inflation_Stats!A:A,Inflation_Stats!C:C)*C1409</f>
        <v>229317397.96513259</v>
      </c>
      <c r="L1409">
        <f>IF(Everything_Movies[[#This Row],[letterboxd_million]],1,0)</f>
        <v>0</v>
      </c>
    </row>
    <row r="1410" spans="1:12" hidden="1" x14ac:dyDescent="0.3">
      <c r="A1410" t="s">
        <v>772</v>
      </c>
      <c r="B1410">
        <v>2003</v>
      </c>
      <c r="C1410">
        <v>131095614</v>
      </c>
      <c r="D1410">
        <v>45</v>
      </c>
      <c r="E1410" t="s">
        <v>163</v>
      </c>
      <c r="F1410">
        <v>4</v>
      </c>
      <c r="G1410" t="b">
        <v>0</v>
      </c>
      <c r="H1410" t="b">
        <v>0</v>
      </c>
      <c r="I1410" t="b">
        <v>0</v>
      </c>
      <c r="J1410" t="b">
        <v>1</v>
      </c>
      <c r="K1410" s="2">
        <f>_xlfn.XLOOKUP(B1410,Inflation_Stats!A:A,Inflation_Stats!C:C)*C1410</f>
        <v>229060994.99950555</v>
      </c>
      <c r="L1410">
        <f>IF(Everything_Movies[[#This Row],[letterboxd_million]],1,0)</f>
        <v>1</v>
      </c>
    </row>
    <row r="1411" spans="1:12" hidden="1" x14ac:dyDescent="0.3">
      <c r="A1411" t="s">
        <v>5928</v>
      </c>
      <c r="B1411">
        <v>1995</v>
      </c>
      <c r="C1411">
        <v>108385533</v>
      </c>
      <c r="D1411">
        <v>6</v>
      </c>
      <c r="E1411" t="s">
        <v>163</v>
      </c>
      <c r="G1411" t="b">
        <v>0</v>
      </c>
      <c r="H1411" t="b">
        <v>0</v>
      </c>
      <c r="I1411" t="b">
        <v>0</v>
      </c>
      <c r="J1411" t="b">
        <v>0</v>
      </c>
      <c r="K1411" s="2">
        <f>_xlfn.XLOOKUP(B1411,Inflation_Stats!A:A,Inflation_Stats!C:C)*C1411</f>
        <v>228906325.15596455</v>
      </c>
      <c r="L1411">
        <f>IF(Everything_Movies[[#This Row],[letterboxd_million]],1,0)</f>
        <v>0</v>
      </c>
    </row>
    <row r="1412" spans="1:12" hidden="1" x14ac:dyDescent="0.3">
      <c r="A1412" t="s">
        <v>5371</v>
      </c>
      <c r="B1412">
        <v>1998</v>
      </c>
      <c r="C1412">
        <v>116672912</v>
      </c>
      <c r="D1412">
        <v>32</v>
      </c>
      <c r="E1412" t="s">
        <v>163</v>
      </c>
      <c r="G1412" t="b">
        <v>0</v>
      </c>
      <c r="H1412" t="b">
        <v>0</v>
      </c>
      <c r="I1412" t="b">
        <v>0</v>
      </c>
      <c r="J1412" t="b">
        <v>0</v>
      </c>
      <c r="K1412" s="2">
        <f>_xlfn.XLOOKUP(B1412,Inflation_Stats!A:A,Inflation_Stats!C:C)*C1412</f>
        <v>228829163.61594972</v>
      </c>
      <c r="L1412">
        <f>IF(Everything_Movies[[#This Row],[letterboxd_million]],1,0)</f>
        <v>0</v>
      </c>
    </row>
    <row r="1413" spans="1:12" hidden="1" x14ac:dyDescent="0.3">
      <c r="A1413" t="s">
        <v>1766</v>
      </c>
      <c r="B1413">
        <v>2008</v>
      </c>
      <c r="C1413">
        <v>152039882</v>
      </c>
      <c r="D1413">
        <v>48</v>
      </c>
      <c r="E1413" t="s">
        <v>163</v>
      </c>
      <c r="G1413" t="b">
        <v>0</v>
      </c>
      <c r="H1413" t="b">
        <v>0</v>
      </c>
      <c r="I1413" t="b">
        <v>0</v>
      </c>
      <c r="J1413" t="b">
        <v>0</v>
      </c>
      <c r="K1413" s="2">
        <f>_xlfn.XLOOKUP(B1413,Inflation_Stats!A:A,Inflation_Stats!C:C)*C1413</f>
        <v>228744607.998658</v>
      </c>
      <c r="L1413">
        <f>IF(Everything_Movies[[#This Row],[letterboxd_million]],1,0)</f>
        <v>0</v>
      </c>
    </row>
    <row r="1414" spans="1:12" hidden="1" x14ac:dyDescent="0.3">
      <c r="A1414" t="s">
        <v>5543</v>
      </c>
      <c r="B1414">
        <v>1997</v>
      </c>
      <c r="C1414">
        <v>114634431</v>
      </c>
      <c r="D1414">
        <v>14</v>
      </c>
      <c r="E1414" t="s">
        <v>163</v>
      </c>
      <c r="G1414" t="b">
        <v>0</v>
      </c>
      <c r="H1414" t="b">
        <v>0</v>
      </c>
      <c r="I1414" t="b">
        <v>0</v>
      </c>
      <c r="J1414" t="b">
        <v>0</v>
      </c>
      <c r="K1414" s="2">
        <f>_xlfn.XLOOKUP(B1414,Inflation_Stats!A:A,Inflation_Stats!C:C)*C1414</f>
        <v>228653244.58315346</v>
      </c>
      <c r="L1414">
        <f>IF(Everything_Movies[[#This Row],[letterboxd_million]],1,0)</f>
        <v>0</v>
      </c>
    </row>
    <row r="1415" spans="1:12" hidden="1" x14ac:dyDescent="0.3">
      <c r="A1415" t="s">
        <v>8385</v>
      </c>
      <c r="B1415">
        <v>1978</v>
      </c>
      <c r="C1415">
        <v>44999621</v>
      </c>
      <c r="D1415">
        <v>11</v>
      </c>
      <c r="E1415" t="s">
        <v>209</v>
      </c>
      <c r="G1415" t="b">
        <v>0</v>
      </c>
      <c r="H1415" t="b">
        <v>0</v>
      </c>
      <c r="I1415" t="b">
        <v>0</v>
      </c>
      <c r="J1415" t="b">
        <v>0</v>
      </c>
      <c r="K1415" s="2">
        <f>_xlfn.XLOOKUP(B1415,Inflation_Stats!A:A,Inflation_Stats!C:C)*C1415</f>
        <v>228640888.11018002</v>
      </c>
      <c r="L1415">
        <f>IF(Everything_Movies[[#This Row],[letterboxd_million]],1,0)</f>
        <v>0</v>
      </c>
    </row>
    <row r="1416" spans="1:12" hidden="1" x14ac:dyDescent="0.3">
      <c r="A1416" t="s">
        <v>1560</v>
      </c>
      <c r="B1416">
        <v>2007</v>
      </c>
      <c r="C1416">
        <v>145896422</v>
      </c>
      <c r="D1416">
        <v>41</v>
      </c>
      <c r="E1416" t="s">
        <v>163</v>
      </c>
      <c r="G1416" t="b">
        <v>0</v>
      </c>
      <c r="H1416" t="b">
        <v>0</v>
      </c>
      <c r="I1416" t="b">
        <v>0</v>
      </c>
      <c r="J1416" t="b">
        <v>0</v>
      </c>
      <c r="K1416" s="2">
        <f>_xlfn.XLOOKUP(B1416,Inflation_Stats!A:A,Inflation_Stats!C:C)*C1416</f>
        <v>228501319.6274873</v>
      </c>
      <c r="L1416">
        <f>IF(Everything_Movies[[#This Row],[letterboxd_million]],1,0)</f>
        <v>0</v>
      </c>
    </row>
    <row r="1417" spans="1:12" hidden="1" x14ac:dyDescent="0.3">
      <c r="A1417" t="s">
        <v>6123</v>
      </c>
      <c r="B1417">
        <v>1994</v>
      </c>
      <c r="C1417">
        <v>105301104</v>
      </c>
      <c r="D1417">
        <v>11</v>
      </c>
      <c r="E1417" t="s">
        <v>163</v>
      </c>
      <c r="F1417">
        <v>3.5</v>
      </c>
      <c r="G1417" t="b">
        <v>0</v>
      </c>
      <c r="H1417" t="b">
        <v>0</v>
      </c>
      <c r="I1417" t="b">
        <v>0</v>
      </c>
      <c r="J1417" t="b">
        <v>0</v>
      </c>
      <c r="K1417" s="2">
        <f>_xlfn.XLOOKUP(B1417,Inflation_Stats!A:A,Inflation_Stats!C:C)*C1417</f>
        <v>228396709.99077615</v>
      </c>
      <c r="L1417">
        <f>IF(Everything_Movies[[#This Row],[letterboxd_million]],1,0)</f>
        <v>0</v>
      </c>
    </row>
    <row r="1418" spans="1:12" hidden="1" x14ac:dyDescent="0.3">
      <c r="A1418" t="s">
        <v>7577</v>
      </c>
      <c r="B1418">
        <v>1985</v>
      </c>
      <c r="C1418">
        <v>76113124</v>
      </c>
      <c r="D1418">
        <v>6</v>
      </c>
      <c r="E1418" t="s">
        <v>209</v>
      </c>
      <c r="G1418" t="b">
        <v>0</v>
      </c>
      <c r="H1418" t="b">
        <v>0</v>
      </c>
      <c r="I1418" t="b">
        <v>0</v>
      </c>
      <c r="J1418" t="b">
        <v>0</v>
      </c>
      <c r="K1418" s="2">
        <f>_xlfn.XLOOKUP(B1418,Inflation_Stats!A:A,Inflation_Stats!C:C)*C1418</f>
        <v>228327133.97957951</v>
      </c>
      <c r="L1418">
        <f>IF(Everything_Movies[[#This Row],[letterboxd_million]],1,0)</f>
        <v>0</v>
      </c>
    </row>
    <row r="1419" spans="1:12" hidden="1" x14ac:dyDescent="0.3">
      <c r="A1419" t="s">
        <v>8386</v>
      </c>
      <c r="B1419">
        <v>1978</v>
      </c>
      <c r="C1419">
        <v>44917151</v>
      </c>
      <c r="D1419">
        <v>12</v>
      </c>
      <c r="E1419" t="s">
        <v>209</v>
      </c>
      <c r="G1419" t="b">
        <v>0</v>
      </c>
      <c r="H1419" t="b">
        <v>0</v>
      </c>
      <c r="I1419" t="b">
        <v>0</v>
      </c>
      <c r="J1419" t="b">
        <v>0</v>
      </c>
      <c r="K1419" s="2">
        <f>_xlfn.XLOOKUP(B1419,Inflation_Stats!A:A,Inflation_Stats!C:C)*C1419</f>
        <v>228221862.04677281</v>
      </c>
      <c r="L1419">
        <f>IF(Everything_Movies[[#This Row],[letterboxd_million]],1,0)</f>
        <v>0</v>
      </c>
    </row>
    <row r="1420" spans="1:12" hidden="1" x14ac:dyDescent="0.3">
      <c r="A1420" t="s">
        <v>1561</v>
      </c>
      <c r="B1420">
        <v>2007</v>
      </c>
      <c r="C1420">
        <v>145710347</v>
      </c>
      <c r="D1420">
        <v>42</v>
      </c>
      <c r="E1420" t="s">
        <v>163</v>
      </c>
      <c r="G1420" t="b">
        <v>0</v>
      </c>
      <c r="H1420" t="b">
        <v>0</v>
      </c>
      <c r="I1420" t="b">
        <v>0</v>
      </c>
      <c r="J1420" t="b">
        <v>0</v>
      </c>
      <c r="K1420" s="2">
        <f>_xlfn.XLOOKUP(B1420,Inflation_Stats!A:A,Inflation_Stats!C:C)*C1420</f>
        <v>228209891.07518405</v>
      </c>
      <c r="L1420">
        <f>IF(Everything_Movies[[#This Row],[letterboxd_million]],1,0)</f>
        <v>0</v>
      </c>
    </row>
    <row r="1421" spans="1:12" hidden="1" x14ac:dyDescent="0.3">
      <c r="A1421" t="s">
        <v>6311</v>
      </c>
      <c r="B1421">
        <v>1993</v>
      </c>
      <c r="C1421">
        <v>102314823</v>
      </c>
      <c r="D1421">
        <v>7</v>
      </c>
      <c r="E1421" t="s">
        <v>163</v>
      </c>
      <c r="G1421" t="b">
        <v>0</v>
      </c>
      <c r="H1421" t="b">
        <v>0</v>
      </c>
      <c r="I1421" t="b">
        <v>0</v>
      </c>
      <c r="J1421" t="b">
        <v>0</v>
      </c>
      <c r="K1421" s="2">
        <f>_xlfn.XLOOKUP(B1421,Inflation_Stats!A:A,Inflation_Stats!C:C)*C1421</f>
        <v>227911332.4235782</v>
      </c>
      <c r="L1421">
        <f>IF(Everything_Movies[[#This Row],[letterboxd_million]],1,0)</f>
        <v>0</v>
      </c>
    </row>
    <row r="1422" spans="1:12" hidden="1" x14ac:dyDescent="0.3">
      <c r="A1422" t="s">
        <v>7578</v>
      </c>
      <c r="B1422">
        <v>1985</v>
      </c>
      <c r="C1422">
        <v>75973200</v>
      </c>
      <c r="D1422">
        <v>7</v>
      </c>
      <c r="E1422" t="s">
        <v>209</v>
      </c>
      <c r="G1422" t="b">
        <v>0</v>
      </c>
      <c r="H1422" t="b">
        <v>0</v>
      </c>
      <c r="I1422" t="b">
        <v>0</v>
      </c>
      <c r="J1422" t="b">
        <v>0</v>
      </c>
      <c r="K1422" s="2">
        <f>_xlfn.XLOOKUP(B1422,Inflation_Stats!A:A,Inflation_Stats!C:C)*C1422</f>
        <v>227907384.47757566</v>
      </c>
      <c r="L1422">
        <f>IF(Everything_Movies[[#This Row],[letterboxd_million]],1,0)</f>
        <v>0</v>
      </c>
    </row>
    <row r="1423" spans="1:12" hidden="1" x14ac:dyDescent="0.3">
      <c r="A1423" t="s">
        <v>7090</v>
      </c>
      <c r="B1423">
        <v>1989</v>
      </c>
      <c r="C1423">
        <v>86888546</v>
      </c>
      <c r="D1423">
        <v>12</v>
      </c>
      <c r="E1423" t="s">
        <v>209</v>
      </c>
      <c r="G1423" t="b">
        <v>0</v>
      </c>
      <c r="H1423" t="b">
        <v>0</v>
      </c>
      <c r="I1423" t="b">
        <v>0</v>
      </c>
      <c r="J1423" t="b">
        <v>0</v>
      </c>
      <c r="K1423" s="2">
        <f>_xlfn.XLOOKUP(B1423,Inflation_Stats!A:A,Inflation_Stats!C:C)*C1423</f>
        <v>227882513.54715681</v>
      </c>
      <c r="L1423">
        <f>IF(Everything_Movies[[#This Row],[letterboxd_million]],1,0)</f>
        <v>0</v>
      </c>
    </row>
    <row r="1424" spans="1:12" hidden="1" x14ac:dyDescent="0.3">
      <c r="A1424" t="s">
        <v>1356</v>
      </c>
      <c r="B1424">
        <v>2006</v>
      </c>
      <c r="C1424">
        <v>141861243</v>
      </c>
      <c r="D1424">
        <v>37</v>
      </c>
      <c r="E1424" t="s">
        <v>163</v>
      </c>
      <c r="F1424">
        <v>3</v>
      </c>
      <c r="G1424" t="b">
        <v>0</v>
      </c>
      <c r="H1424" t="b">
        <v>0</v>
      </c>
      <c r="I1424" t="b">
        <v>0</v>
      </c>
      <c r="J1424" t="b">
        <v>1</v>
      </c>
      <c r="K1424" s="2">
        <f>_xlfn.XLOOKUP(B1424,Inflation_Stats!A:A,Inflation_Stats!C:C)*C1424</f>
        <v>227736004.79546398</v>
      </c>
      <c r="L1424">
        <f>IF(Everything_Movies[[#This Row],[letterboxd_million]],1,0)</f>
        <v>1</v>
      </c>
    </row>
    <row r="1425" spans="1:12" hidden="1" x14ac:dyDescent="0.3">
      <c r="A1425" t="s">
        <v>2355</v>
      </c>
      <c r="B1425">
        <v>2011</v>
      </c>
      <c r="C1425">
        <v>157887643</v>
      </c>
      <c r="D1425">
        <v>49</v>
      </c>
      <c r="E1425" t="s">
        <v>163</v>
      </c>
      <c r="G1425" t="b">
        <v>0</v>
      </c>
      <c r="H1425" t="b">
        <v>0</v>
      </c>
      <c r="I1425" t="b">
        <v>0</v>
      </c>
      <c r="J1425" t="b">
        <v>0</v>
      </c>
      <c r="K1425" s="2">
        <f>_xlfn.XLOOKUP(B1425,Inflation_Stats!A:A,Inflation_Stats!C:C)*C1425</f>
        <v>227651711.60021424</v>
      </c>
      <c r="L1425">
        <f>IF(Everything_Movies[[#This Row],[letterboxd_million]],1,0)</f>
        <v>0</v>
      </c>
    </row>
    <row r="1426" spans="1:12" hidden="1" x14ac:dyDescent="0.3">
      <c r="A1426" t="s">
        <v>7245</v>
      </c>
      <c r="B1426">
        <v>1988</v>
      </c>
      <c r="C1426">
        <v>83069148</v>
      </c>
      <c r="D1426">
        <v>7</v>
      </c>
      <c r="E1426" t="s">
        <v>209</v>
      </c>
      <c r="F1426">
        <v>4.5</v>
      </c>
      <c r="G1426" t="b">
        <v>0</v>
      </c>
      <c r="H1426" t="b">
        <v>1</v>
      </c>
      <c r="I1426" t="b">
        <v>0</v>
      </c>
      <c r="J1426" t="b">
        <v>1</v>
      </c>
      <c r="K1426" s="2">
        <f>_xlfn.XLOOKUP(B1426,Inflation_Stats!A:A,Inflation_Stats!C:C)*C1426</f>
        <v>227451458.5526273</v>
      </c>
      <c r="L1426">
        <f>IF(Everything_Movies[[#This Row],[letterboxd_million]],1,0)</f>
        <v>1</v>
      </c>
    </row>
    <row r="1427" spans="1:12" hidden="1" x14ac:dyDescent="0.3">
      <c r="A1427" t="s">
        <v>5180</v>
      </c>
      <c r="B1427">
        <v>1999</v>
      </c>
      <c r="C1427">
        <v>117758500</v>
      </c>
      <c r="D1427">
        <v>35</v>
      </c>
      <c r="E1427" t="s">
        <v>163</v>
      </c>
      <c r="G1427" t="b">
        <v>0</v>
      </c>
      <c r="H1427" t="b">
        <v>0</v>
      </c>
      <c r="I1427" t="b">
        <v>0</v>
      </c>
      <c r="J1427" t="b">
        <v>0</v>
      </c>
      <c r="K1427" s="2">
        <f>_xlfn.XLOOKUP(B1427,Inflation_Stats!A:A,Inflation_Stats!C:C)*C1427</f>
        <v>227321175.35442165</v>
      </c>
      <c r="L1427">
        <f>IF(Everything_Movies[[#This Row],[letterboxd_million]],1,0)</f>
        <v>0</v>
      </c>
    </row>
    <row r="1428" spans="1:12" hidden="1" x14ac:dyDescent="0.3">
      <c r="A1428" t="s">
        <v>1357</v>
      </c>
      <c r="B1428">
        <v>2006</v>
      </c>
      <c r="C1428">
        <v>141522961</v>
      </c>
      <c r="D1428">
        <v>38</v>
      </c>
      <c r="E1428" t="s">
        <v>163</v>
      </c>
      <c r="G1428" t="b">
        <v>0</v>
      </c>
      <c r="H1428" t="b">
        <v>0</v>
      </c>
      <c r="I1428" t="b">
        <v>0</v>
      </c>
      <c r="J1428" t="b">
        <v>0</v>
      </c>
      <c r="K1428" s="2">
        <f>_xlfn.XLOOKUP(B1428,Inflation_Stats!A:A,Inflation_Stats!C:C)*C1428</f>
        <v>227192946.03223136</v>
      </c>
      <c r="L1428">
        <f>IF(Everything_Movies[[#This Row],[letterboxd_million]],1,0)</f>
        <v>0</v>
      </c>
    </row>
    <row r="1429" spans="1:12" hidden="1" x14ac:dyDescent="0.3">
      <c r="A1429" t="s">
        <v>1767</v>
      </c>
      <c r="B1429">
        <v>2008</v>
      </c>
      <c r="C1429">
        <v>150816700</v>
      </c>
      <c r="D1429">
        <v>49</v>
      </c>
      <c r="E1429" t="s">
        <v>163</v>
      </c>
      <c r="G1429" t="b">
        <v>0</v>
      </c>
      <c r="H1429" t="b">
        <v>0</v>
      </c>
      <c r="I1429" t="b">
        <v>0</v>
      </c>
      <c r="J1429" t="b">
        <v>0</v>
      </c>
      <c r="K1429" s="2">
        <f>_xlfn.XLOOKUP(B1429,Inflation_Stats!A:A,Inflation_Stats!C:C)*C1429</f>
        <v>226904325.80808768</v>
      </c>
      <c r="L1429">
        <f>IF(Everything_Movies[[#This Row],[letterboxd_million]],1,0)</f>
        <v>0</v>
      </c>
    </row>
    <row r="1430" spans="1:12" hidden="1" x14ac:dyDescent="0.3">
      <c r="A1430" t="s">
        <v>2554</v>
      </c>
      <c r="B1430">
        <v>2012</v>
      </c>
      <c r="C1430">
        <v>161772375</v>
      </c>
      <c r="D1430">
        <v>49</v>
      </c>
      <c r="E1430" t="s">
        <v>163</v>
      </c>
      <c r="G1430" t="b">
        <v>0</v>
      </c>
      <c r="H1430" t="b">
        <v>0</v>
      </c>
      <c r="I1430" t="b">
        <v>0</v>
      </c>
      <c r="J1430" t="b">
        <v>0</v>
      </c>
      <c r="K1430" s="2">
        <f>_xlfn.XLOOKUP(B1430,Inflation_Stats!A:A,Inflation_Stats!C:C)*C1430</f>
        <v>226459172.0521802</v>
      </c>
      <c r="L1430">
        <f>IF(Everything_Movies[[#This Row],[letterboxd_million]],1,0)</f>
        <v>0</v>
      </c>
    </row>
    <row r="1431" spans="1:12" hidden="1" x14ac:dyDescent="0.3">
      <c r="A1431" t="s">
        <v>964</v>
      </c>
      <c r="B1431">
        <v>2004</v>
      </c>
      <c r="C1431">
        <v>131883935</v>
      </c>
      <c r="D1431">
        <v>40</v>
      </c>
      <c r="E1431" t="s">
        <v>163</v>
      </c>
      <c r="G1431" t="b">
        <v>0</v>
      </c>
      <c r="H1431" t="b">
        <v>0</v>
      </c>
      <c r="I1431" t="b">
        <v>0</v>
      </c>
      <c r="J1431" t="b">
        <v>0</v>
      </c>
      <c r="K1431" s="2">
        <f>_xlfn.XLOOKUP(B1431,Inflation_Stats!A:A,Inflation_Stats!C:C)*C1431</f>
        <v>226141721.31809893</v>
      </c>
      <c r="L1431">
        <f>IF(Everything_Movies[[#This Row],[letterboxd_million]],1,0)</f>
        <v>0</v>
      </c>
    </row>
    <row r="1432" spans="1:12" hidden="1" x14ac:dyDescent="0.3">
      <c r="A1432" t="s">
        <v>8436</v>
      </c>
      <c r="B1432">
        <v>1977</v>
      </c>
      <c r="C1432">
        <v>41687243</v>
      </c>
      <c r="D1432">
        <v>8</v>
      </c>
      <c r="E1432" t="s">
        <v>209</v>
      </c>
      <c r="G1432" t="b">
        <v>0</v>
      </c>
      <c r="H1432" t="b">
        <v>0</v>
      </c>
      <c r="I1432" t="b">
        <v>0</v>
      </c>
      <c r="J1432" t="b">
        <v>0</v>
      </c>
      <c r="K1432" s="2">
        <f>_xlfn.XLOOKUP(B1432,Inflation_Stats!A:A,Inflation_Stats!C:C)*C1432</f>
        <v>226002183.79538515</v>
      </c>
      <c r="L1432">
        <f>IF(Everything_Movies[[#This Row],[letterboxd_million]],1,0)</f>
        <v>0</v>
      </c>
    </row>
    <row r="1433" spans="1:12" hidden="1" x14ac:dyDescent="0.3">
      <c r="A1433" t="s">
        <v>1133</v>
      </c>
      <c r="B1433">
        <v>2015</v>
      </c>
      <c r="C1433">
        <v>167882881</v>
      </c>
      <c r="D1433">
        <v>44</v>
      </c>
      <c r="E1433" t="s">
        <v>163</v>
      </c>
      <c r="F1433">
        <v>1.5</v>
      </c>
      <c r="G1433" t="b">
        <v>0</v>
      </c>
      <c r="H1433" t="b">
        <v>0</v>
      </c>
      <c r="I1433" t="b">
        <v>0</v>
      </c>
      <c r="J1433" t="b">
        <v>0</v>
      </c>
      <c r="K1433" s="2">
        <f>_xlfn.XLOOKUP(B1433,Inflation_Stats!A:A,Inflation_Stats!C:C)*C1433</f>
        <v>225862660.67898387</v>
      </c>
      <c r="L1433">
        <f>IF(Everything_Movies[[#This Row],[letterboxd_million]],1,0)</f>
        <v>0</v>
      </c>
    </row>
    <row r="1434" spans="1:12" hidden="1" x14ac:dyDescent="0.3">
      <c r="A1434" t="s">
        <v>1956</v>
      </c>
      <c r="B1434">
        <v>2009</v>
      </c>
      <c r="C1434">
        <v>150166126</v>
      </c>
      <c r="D1434">
        <v>40</v>
      </c>
      <c r="E1434" t="s">
        <v>163</v>
      </c>
      <c r="G1434" t="b">
        <v>0</v>
      </c>
      <c r="H1434" t="b">
        <v>0</v>
      </c>
      <c r="I1434" t="b">
        <v>0</v>
      </c>
      <c r="J1434" t="b">
        <v>0</v>
      </c>
      <c r="K1434" s="2">
        <f>_xlfn.XLOOKUP(B1434,Inflation_Stats!A:A,Inflation_Stats!C:C)*C1434</f>
        <v>225699834.79924557</v>
      </c>
      <c r="L1434">
        <f>IF(Everything_Movies[[#This Row],[letterboxd_million]],1,0)</f>
        <v>0</v>
      </c>
    </row>
    <row r="1435" spans="1:12" hidden="1" x14ac:dyDescent="0.3">
      <c r="A1435" t="s">
        <v>2159</v>
      </c>
      <c r="B1435">
        <v>2010</v>
      </c>
      <c r="C1435">
        <v>154026136</v>
      </c>
      <c r="D1435">
        <v>46</v>
      </c>
      <c r="E1435" t="s">
        <v>163</v>
      </c>
      <c r="F1435">
        <v>3.5</v>
      </c>
      <c r="G1435" t="b">
        <v>0</v>
      </c>
      <c r="H1435" t="b">
        <v>0</v>
      </c>
      <c r="I1435" t="b">
        <v>0</v>
      </c>
      <c r="J1435" t="b">
        <v>0</v>
      </c>
      <c r="K1435" s="2">
        <f>_xlfn.XLOOKUP(B1435,Inflation_Stats!A:A,Inflation_Stats!C:C)*C1435</f>
        <v>225415222.6082752</v>
      </c>
      <c r="L1435">
        <f>IF(Everything_Movies[[#This Row],[letterboxd_million]],1,0)</f>
        <v>0</v>
      </c>
    </row>
    <row r="1436" spans="1:12" hidden="1" x14ac:dyDescent="0.3">
      <c r="A1436" t="s">
        <v>8387</v>
      </c>
      <c r="B1436">
        <v>1978</v>
      </c>
      <c r="C1436">
        <v>44364244</v>
      </c>
      <c r="D1436">
        <v>13</v>
      </c>
      <c r="E1436" t="s">
        <v>209</v>
      </c>
      <c r="G1436" t="b">
        <v>0</v>
      </c>
      <c r="H1436" t="b">
        <v>0</v>
      </c>
      <c r="I1436" t="b">
        <v>0</v>
      </c>
      <c r="J1436" t="b">
        <v>0</v>
      </c>
      <c r="K1436" s="2">
        <f>_xlfn.XLOOKUP(B1436,Inflation_Stats!A:A,Inflation_Stats!C:C)*C1436</f>
        <v>225412568.44133699</v>
      </c>
      <c r="L1436">
        <f>IF(Everything_Movies[[#This Row],[letterboxd_million]],1,0)</f>
        <v>0</v>
      </c>
    </row>
    <row r="1437" spans="1:12" hidden="1" x14ac:dyDescent="0.3">
      <c r="A1437" t="s">
        <v>8199</v>
      </c>
      <c r="B1437">
        <v>1980</v>
      </c>
      <c r="C1437">
        <v>54766923</v>
      </c>
      <c r="D1437">
        <v>11</v>
      </c>
      <c r="E1437" t="s">
        <v>209</v>
      </c>
      <c r="G1437" t="b">
        <v>0</v>
      </c>
      <c r="H1437" t="b">
        <v>0</v>
      </c>
      <c r="I1437" t="b">
        <v>0</v>
      </c>
      <c r="J1437" t="b">
        <v>0</v>
      </c>
      <c r="K1437" s="2">
        <f>_xlfn.XLOOKUP(B1437,Inflation_Stats!A:A,Inflation_Stats!C:C)*C1437</f>
        <v>225323752.84657907</v>
      </c>
      <c r="L1437">
        <f>IF(Everything_Movies[[#This Row],[letterboxd_million]],1,0)</f>
        <v>0</v>
      </c>
    </row>
    <row r="1438" spans="1:12" hidden="1" x14ac:dyDescent="0.3">
      <c r="A1438" t="s">
        <v>197</v>
      </c>
      <c r="B1438">
        <v>2000</v>
      </c>
      <c r="C1438">
        <v>119754278</v>
      </c>
      <c r="D1438">
        <v>36</v>
      </c>
      <c r="E1438" t="s">
        <v>163</v>
      </c>
      <c r="G1438" t="b">
        <v>0</v>
      </c>
      <c r="H1438" t="b">
        <v>0</v>
      </c>
      <c r="I1438" t="b">
        <v>0</v>
      </c>
      <c r="J1438" t="b">
        <v>0</v>
      </c>
      <c r="K1438" s="2">
        <f>_xlfn.XLOOKUP(B1438,Inflation_Stats!A:A,Inflation_Stats!C:C)*C1438</f>
        <v>225096229.82977122</v>
      </c>
      <c r="L1438">
        <f>IF(Everything_Movies[[#This Row],[letterboxd_million]],1,0)</f>
        <v>0</v>
      </c>
    </row>
    <row r="1439" spans="1:12" hidden="1" x14ac:dyDescent="0.3">
      <c r="A1439" t="s">
        <v>5929</v>
      </c>
      <c r="B1439">
        <v>1995</v>
      </c>
      <c r="C1439">
        <v>106430619</v>
      </c>
      <c r="D1439">
        <v>7</v>
      </c>
      <c r="E1439" t="s">
        <v>163</v>
      </c>
      <c r="G1439" t="b">
        <v>0</v>
      </c>
      <c r="H1439" t="b">
        <v>0</v>
      </c>
      <c r="I1439" t="b">
        <v>0</v>
      </c>
      <c r="J1439" t="b">
        <v>0</v>
      </c>
      <c r="K1439" s="2">
        <f>_xlfn.XLOOKUP(B1439,Inflation_Stats!A:A,Inflation_Stats!C:C)*C1439</f>
        <v>224777617.50144809</v>
      </c>
      <c r="L1439">
        <f>IF(Everything_Movies[[#This Row],[letterboxd_million]],1,0)</f>
        <v>0</v>
      </c>
    </row>
    <row r="1440" spans="1:12" hidden="1" x14ac:dyDescent="0.3">
      <c r="A1440" t="s">
        <v>1768</v>
      </c>
      <c r="B1440">
        <v>2008</v>
      </c>
      <c r="C1440">
        <v>149292488</v>
      </c>
      <c r="D1440">
        <v>50</v>
      </c>
      <c r="E1440" t="s">
        <v>163</v>
      </c>
      <c r="G1440" t="b">
        <v>0</v>
      </c>
      <c r="H1440" t="b">
        <v>0</v>
      </c>
      <c r="I1440" t="b">
        <v>0</v>
      </c>
      <c r="J1440" t="b">
        <v>0</v>
      </c>
      <c r="K1440" s="2">
        <f>_xlfn.XLOOKUP(B1440,Inflation_Stats!A:A,Inflation_Stats!C:C)*C1440</f>
        <v>224611142.78360432</v>
      </c>
      <c r="L1440">
        <f>IF(Everything_Movies[[#This Row],[letterboxd_million]],1,0)</f>
        <v>0</v>
      </c>
    </row>
    <row r="1441" spans="1:12" hidden="1" x14ac:dyDescent="0.3">
      <c r="A1441" t="s">
        <v>6312</v>
      </c>
      <c r="B1441">
        <v>1993</v>
      </c>
      <c r="C1441">
        <v>100768056</v>
      </c>
      <c r="D1441">
        <v>8</v>
      </c>
      <c r="E1441" t="s">
        <v>163</v>
      </c>
      <c r="G1441" t="b">
        <v>0</v>
      </c>
      <c r="H1441" t="b">
        <v>0</v>
      </c>
      <c r="I1441" t="b">
        <v>0</v>
      </c>
      <c r="J1441" t="b">
        <v>0</v>
      </c>
      <c r="K1441" s="2">
        <f>_xlfn.XLOOKUP(B1441,Inflation_Stats!A:A,Inflation_Stats!C:C)*C1441</f>
        <v>224465832.37204784</v>
      </c>
      <c r="L1441">
        <f>IF(Everything_Movies[[#This Row],[letterboxd_million]],1,0)</f>
        <v>0</v>
      </c>
    </row>
    <row r="1442" spans="1:12" hidden="1" x14ac:dyDescent="0.3">
      <c r="A1442" t="s">
        <v>3540</v>
      </c>
      <c r="B1442">
        <v>2017</v>
      </c>
      <c r="C1442">
        <v>171539887</v>
      </c>
      <c r="D1442">
        <v>55</v>
      </c>
      <c r="E1442" t="s">
        <v>163</v>
      </c>
      <c r="F1442">
        <v>4</v>
      </c>
      <c r="G1442" t="b">
        <v>0</v>
      </c>
      <c r="H1442" t="b">
        <v>0</v>
      </c>
      <c r="I1442" t="b">
        <v>0</v>
      </c>
      <c r="J1442" t="b">
        <v>1</v>
      </c>
      <c r="K1442" s="2">
        <f>_xlfn.XLOOKUP(B1442,Inflation_Stats!A:A,Inflation_Stats!C:C)*C1442</f>
        <v>224464638.59697166</v>
      </c>
      <c r="L1442">
        <f>IF(Everything_Movies[[#This Row],[letterboxd_million]],1,0)</f>
        <v>1</v>
      </c>
    </row>
    <row r="1443" spans="1:12" hidden="1" x14ac:dyDescent="0.3">
      <c r="A1443" t="s">
        <v>965</v>
      </c>
      <c r="B1443">
        <v>2004</v>
      </c>
      <c r="C1443">
        <v>130834852</v>
      </c>
      <c r="D1443">
        <v>41</v>
      </c>
      <c r="E1443" t="s">
        <v>163</v>
      </c>
      <c r="F1443">
        <v>3</v>
      </c>
      <c r="G1443" t="b">
        <v>0</v>
      </c>
      <c r="H1443" t="b">
        <v>0</v>
      </c>
      <c r="I1443" t="b">
        <v>0</v>
      </c>
      <c r="J1443" t="b">
        <v>0</v>
      </c>
      <c r="K1443" s="2">
        <f>_xlfn.XLOOKUP(B1443,Inflation_Stats!A:A,Inflation_Stats!C:C)*C1443</f>
        <v>224342856.00955656</v>
      </c>
      <c r="L1443">
        <f>IF(Everything_Movies[[#This Row],[letterboxd_million]],1,0)</f>
        <v>0</v>
      </c>
    </row>
    <row r="1444" spans="1:12" hidden="1" x14ac:dyDescent="0.3">
      <c r="A1444" t="s">
        <v>2555</v>
      </c>
      <c r="B1444">
        <v>2012</v>
      </c>
      <c r="C1444">
        <v>160112671</v>
      </c>
      <c r="D1444">
        <v>50</v>
      </c>
      <c r="E1444" t="s">
        <v>163</v>
      </c>
      <c r="G1444" t="b">
        <v>0</v>
      </c>
      <c r="H1444" t="b">
        <v>0</v>
      </c>
      <c r="I1444" t="b">
        <v>0</v>
      </c>
      <c r="J1444" t="b">
        <v>0</v>
      </c>
      <c r="K1444" s="2">
        <f>_xlfn.XLOOKUP(B1444,Inflation_Stats!A:A,Inflation_Stats!C:C)*C1444</f>
        <v>224135813.73039201</v>
      </c>
      <c r="L1444">
        <f>IF(Everything_Movies[[#This Row],[letterboxd_million]],1,0)</f>
        <v>0</v>
      </c>
    </row>
    <row r="1445" spans="1:12" hidden="1" x14ac:dyDescent="0.3">
      <c r="A1445" t="s">
        <v>5734</v>
      </c>
      <c r="B1445">
        <v>1996</v>
      </c>
      <c r="C1445">
        <v>108766007</v>
      </c>
      <c r="D1445">
        <v>10</v>
      </c>
      <c r="E1445" t="s">
        <v>163</v>
      </c>
      <c r="G1445" t="b">
        <v>0</v>
      </c>
      <c r="H1445" t="b">
        <v>0</v>
      </c>
      <c r="I1445" t="b">
        <v>0</v>
      </c>
      <c r="J1445" t="b">
        <v>0</v>
      </c>
      <c r="K1445" s="2">
        <f>_xlfn.XLOOKUP(B1445,Inflation_Stats!A:A,Inflation_Stats!C:C)*C1445</f>
        <v>224107192.6647746</v>
      </c>
      <c r="L1445">
        <f>IF(Everything_Movies[[#This Row],[letterboxd_million]],1,0)</f>
        <v>0</v>
      </c>
    </row>
    <row r="1446" spans="1:12" hidden="1" x14ac:dyDescent="0.3">
      <c r="A1446" t="s">
        <v>3726</v>
      </c>
      <c r="B1446">
        <v>2018</v>
      </c>
      <c r="C1446">
        <v>174804407</v>
      </c>
      <c r="D1446">
        <v>48</v>
      </c>
      <c r="E1446" t="s">
        <v>163</v>
      </c>
      <c r="G1446" t="b">
        <v>0</v>
      </c>
      <c r="H1446" t="b">
        <v>0</v>
      </c>
      <c r="I1446" t="b">
        <v>0</v>
      </c>
      <c r="J1446" t="b">
        <v>0</v>
      </c>
      <c r="K1446" s="2">
        <f>_xlfn.XLOOKUP(B1446,Inflation_Stats!A:A,Inflation_Stats!C:C)*C1446</f>
        <v>224031686.96741614</v>
      </c>
      <c r="L1446">
        <f>IF(Everything_Movies[[#This Row],[letterboxd_million]],1,0)</f>
        <v>0</v>
      </c>
    </row>
    <row r="1447" spans="1:12" hidden="1" x14ac:dyDescent="0.3">
      <c r="A1447" t="s">
        <v>5544</v>
      </c>
      <c r="B1447">
        <v>1997</v>
      </c>
      <c r="C1447">
        <v>112277322</v>
      </c>
      <c r="D1447">
        <v>15</v>
      </c>
      <c r="E1447" t="s">
        <v>163</v>
      </c>
      <c r="F1447">
        <v>3.5</v>
      </c>
      <c r="G1447" t="b">
        <v>0</v>
      </c>
      <c r="H1447" t="b">
        <v>0</v>
      </c>
      <c r="I1447" t="b">
        <v>0</v>
      </c>
      <c r="J1447" t="b">
        <v>0</v>
      </c>
      <c r="K1447" s="2">
        <f>_xlfn.XLOOKUP(B1447,Inflation_Stats!A:A,Inflation_Stats!C:C)*C1447</f>
        <v>223951684.88608345</v>
      </c>
      <c r="L1447">
        <f>IF(Everything_Movies[[#This Row],[letterboxd_million]],1,0)</f>
        <v>0</v>
      </c>
    </row>
    <row r="1448" spans="1:12" hidden="1" x14ac:dyDescent="0.3">
      <c r="A1448" t="s">
        <v>966</v>
      </c>
      <c r="B1448">
        <v>2004</v>
      </c>
      <c r="C1448">
        <v>130125829</v>
      </c>
      <c r="D1448">
        <v>42</v>
      </c>
      <c r="E1448" t="s">
        <v>163</v>
      </c>
      <c r="F1448">
        <v>4</v>
      </c>
      <c r="G1448" t="b">
        <v>0</v>
      </c>
      <c r="H1448" t="b">
        <v>0</v>
      </c>
      <c r="I1448" t="b">
        <v>1</v>
      </c>
      <c r="J1448" t="b">
        <v>1</v>
      </c>
      <c r="K1448" s="2">
        <f>_xlfn.XLOOKUP(B1448,Inflation_Stats!A:A,Inflation_Stats!C:C)*C1448</f>
        <v>223127092.45447215</v>
      </c>
      <c r="L1448">
        <f>IF(Everything_Movies[[#This Row],[letterboxd_million]],1,0)</f>
        <v>1</v>
      </c>
    </row>
    <row r="1449" spans="1:12" hidden="1" x14ac:dyDescent="0.3">
      <c r="A1449" t="s">
        <v>4666</v>
      </c>
      <c r="B1449">
        <v>2023</v>
      </c>
      <c r="C1449">
        <v>209646030</v>
      </c>
      <c r="D1449">
        <v>37</v>
      </c>
      <c r="E1449" t="s">
        <v>163</v>
      </c>
      <c r="G1449" t="b">
        <v>0</v>
      </c>
      <c r="H1449" t="b">
        <v>0</v>
      </c>
      <c r="I1449" t="b">
        <v>0</v>
      </c>
      <c r="J1449" t="b">
        <v>0</v>
      </c>
      <c r="K1449" s="2">
        <f>_xlfn.XLOOKUP(B1449,Inflation_Stats!A:A,Inflation_Stats!C:C)*C1449</f>
        <v>223060440.87557998</v>
      </c>
      <c r="L1449">
        <f>IF(Everything_Movies[[#This Row],[letterboxd_million]],1,0)</f>
        <v>0</v>
      </c>
    </row>
    <row r="1450" spans="1:12" hidden="1" x14ac:dyDescent="0.3">
      <c r="A1450" t="s">
        <v>3727</v>
      </c>
      <c r="B1450">
        <v>2018</v>
      </c>
      <c r="C1450">
        <v>173961069</v>
      </c>
      <c r="D1450">
        <v>49</v>
      </c>
      <c r="E1450" t="s">
        <v>163</v>
      </c>
      <c r="G1450" t="b">
        <v>0</v>
      </c>
      <c r="H1450" t="b">
        <v>0</v>
      </c>
      <c r="I1450" t="b">
        <v>0</v>
      </c>
      <c r="J1450" t="b">
        <v>0</v>
      </c>
      <c r="K1450" s="2">
        <f>_xlfn.XLOOKUP(B1450,Inflation_Stats!A:A,Inflation_Stats!C:C)*C1450</f>
        <v>222950853.60591096</v>
      </c>
      <c r="L1450">
        <f>IF(Everything_Movies[[#This Row],[letterboxd_million]],1,0)</f>
        <v>0</v>
      </c>
    </row>
    <row r="1451" spans="1:12" hidden="1" x14ac:dyDescent="0.3">
      <c r="A1451" t="s">
        <v>2749</v>
      </c>
      <c r="B1451">
        <v>2013</v>
      </c>
      <c r="C1451">
        <v>161919318</v>
      </c>
      <c r="D1451">
        <v>48</v>
      </c>
      <c r="E1451" t="s">
        <v>163</v>
      </c>
      <c r="G1451" t="b">
        <v>0</v>
      </c>
      <c r="H1451" t="b">
        <v>0</v>
      </c>
      <c r="I1451" t="b">
        <v>0</v>
      </c>
      <c r="J1451" t="b">
        <v>0</v>
      </c>
      <c r="K1451" s="2">
        <f>_xlfn.XLOOKUP(B1451,Inflation_Stats!A:A,Inflation_Stats!C:C)*C1451</f>
        <v>222875980.4620966</v>
      </c>
      <c r="L1451">
        <f>IF(Everything_Movies[[#This Row],[letterboxd_million]],1,0)</f>
        <v>0</v>
      </c>
    </row>
    <row r="1452" spans="1:12" hidden="1" x14ac:dyDescent="0.3">
      <c r="A1452" t="s">
        <v>2160</v>
      </c>
      <c r="B1452">
        <v>2010</v>
      </c>
      <c r="C1452">
        <v>152263880</v>
      </c>
      <c r="D1452">
        <v>47</v>
      </c>
      <c r="E1452" t="s">
        <v>163</v>
      </c>
      <c r="F1452">
        <v>3</v>
      </c>
      <c r="G1452" t="b">
        <v>0</v>
      </c>
      <c r="H1452" t="b">
        <v>0</v>
      </c>
      <c r="I1452" t="b">
        <v>0</v>
      </c>
      <c r="J1452" t="b">
        <v>0</v>
      </c>
      <c r="K1452" s="2">
        <f>_xlfn.XLOOKUP(B1452,Inflation_Stats!A:A,Inflation_Stats!C:C)*C1452</f>
        <v>222836184.14864153</v>
      </c>
      <c r="L1452">
        <f>IF(Everything_Movies[[#This Row],[letterboxd_million]],1,0)</f>
        <v>0</v>
      </c>
    </row>
    <row r="1453" spans="1:12" hidden="1" x14ac:dyDescent="0.3">
      <c r="A1453" t="s">
        <v>3139</v>
      </c>
      <c r="B1453">
        <v>2015</v>
      </c>
      <c r="C1453">
        <v>165478348</v>
      </c>
      <c r="D1453">
        <v>45</v>
      </c>
      <c r="E1453" t="s">
        <v>163</v>
      </c>
      <c r="F1453">
        <v>3.5</v>
      </c>
      <c r="G1453" t="b">
        <v>0</v>
      </c>
      <c r="H1453" t="b">
        <v>0</v>
      </c>
      <c r="I1453" t="b">
        <v>0</v>
      </c>
      <c r="J1453" t="b">
        <v>0</v>
      </c>
      <c r="K1453" s="2">
        <f>_xlfn.XLOOKUP(B1453,Inflation_Stats!A:A,Inflation_Stats!C:C)*C1453</f>
        <v>222627701.7728973</v>
      </c>
      <c r="L1453">
        <f>IF(Everything_Movies[[#This Row],[letterboxd_million]],1,0)</f>
        <v>0</v>
      </c>
    </row>
    <row r="1454" spans="1:12" hidden="1" x14ac:dyDescent="0.3">
      <c r="A1454" t="s">
        <v>3541</v>
      </c>
      <c r="B1454">
        <v>2017</v>
      </c>
      <c r="C1454">
        <v>169801921</v>
      </c>
      <c r="D1454">
        <v>56</v>
      </c>
      <c r="E1454" t="s">
        <v>163</v>
      </c>
      <c r="G1454" t="b">
        <v>0</v>
      </c>
      <c r="H1454" t="b">
        <v>0</v>
      </c>
      <c r="I1454" t="b">
        <v>0</v>
      </c>
      <c r="J1454" t="b">
        <v>0</v>
      </c>
      <c r="K1454" s="2">
        <f>_xlfn.XLOOKUP(B1454,Inflation_Stats!A:A,Inflation_Stats!C:C)*C1454</f>
        <v>222190462.50354901</v>
      </c>
      <c r="L1454">
        <f>IF(Everything_Movies[[#This Row],[letterboxd_million]],1,0)</f>
        <v>0</v>
      </c>
    </row>
    <row r="1455" spans="1:12" hidden="1" x14ac:dyDescent="0.3">
      <c r="A1455" t="s">
        <v>3923</v>
      </c>
      <c r="B1455">
        <v>2019</v>
      </c>
      <c r="C1455">
        <v>176345966</v>
      </c>
      <c r="D1455">
        <v>50</v>
      </c>
      <c r="E1455" t="s">
        <v>163</v>
      </c>
      <c r="G1455" t="b">
        <v>0</v>
      </c>
      <c r="H1455" t="b">
        <v>0</v>
      </c>
      <c r="I1455" t="b">
        <v>0</v>
      </c>
      <c r="J1455" t="b">
        <v>0</v>
      </c>
      <c r="K1455" s="2">
        <f>_xlfn.XLOOKUP(B1455,Inflation_Stats!A:A,Inflation_Stats!C:C)*C1455</f>
        <v>221793297.13925108</v>
      </c>
      <c r="L1455">
        <f>IF(Everything_Movies[[#This Row],[letterboxd_million]],1,0)</f>
        <v>0</v>
      </c>
    </row>
    <row r="1456" spans="1:12" hidden="1" x14ac:dyDescent="0.3">
      <c r="A1456" t="s">
        <v>967</v>
      </c>
      <c r="B1456">
        <v>2004</v>
      </c>
      <c r="C1456">
        <v>129342769</v>
      </c>
      <c r="D1456">
        <v>43</v>
      </c>
      <c r="E1456" t="s">
        <v>163</v>
      </c>
      <c r="G1456" t="b">
        <v>0</v>
      </c>
      <c r="H1456" t="b">
        <v>0</v>
      </c>
      <c r="I1456" t="b">
        <v>0</v>
      </c>
      <c r="J1456" t="b">
        <v>0</v>
      </c>
      <c r="K1456" s="2">
        <f>_xlfn.XLOOKUP(B1456,Inflation_Stats!A:A,Inflation_Stats!C:C)*C1456</f>
        <v>221784377.46575612</v>
      </c>
      <c r="L1456">
        <f>IF(Everything_Movies[[#This Row],[letterboxd_million]],1,0)</f>
        <v>0</v>
      </c>
    </row>
    <row r="1457" spans="1:12" hidden="1" x14ac:dyDescent="0.3">
      <c r="A1457" t="s">
        <v>564</v>
      </c>
      <c r="B1457">
        <v>2002</v>
      </c>
      <c r="C1457">
        <v>123729176</v>
      </c>
      <c r="D1457">
        <v>36</v>
      </c>
      <c r="E1457" t="s">
        <v>163</v>
      </c>
      <c r="G1457" t="b">
        <v>0</v>
      </c>
      <c r="H1457" t="b">
        <v>0</v>
      </c>
      <c r="I1457" t="b">
        <v>0</v>
      </c>
      <c r="J1457" t="b">
        <v>0</v>
      </c>
      <c r="K1457" s="2">
        <f>_xlfn.XLOOKUP(B1457,Inflation_Stats!A:A,Inflation_Stats!C:C)*C1457</f>
        <v>221378305.15816978</v>
      </c>
      <c r="L1457">
        <f>IF(Everything_Movies[[#This Row],[letterboxd_million]],1,0)</f>
        <v>0</v>
      </c>
    </row>
    <row r="1458" spans="1:12" hidden="1" x14ac:dyDescent="0.3">
      <c r="A1458" t="s">
        <v>4640</v>
      </c>
      <c r="B1458">
        <v>1989</v>
      </c>
      <c r="C1458">
        <v>84357056</v>
      </c>
      <c r="D1458">
        <v>13</v>
      </c>
      <c r="E1458" t="s">
        <v>209</v>
      </c>
      <c r="F1458">
        <v>3.5</v>
      </c>
      <c r="G1458" t="b">
        <v>0</v>
      </c>
      <c r="H1458" t="b">
        <v>0</v>
      </c>
      <c r="I1458" t="b">
        <v>0</v>
      </c>
      <c r="J1458" t="b">
        <v>1</v>
      </c>
      <c r="K1458" s="2">
        <f>_xlfn.XLOOKUP(B1458,Inflation_Stats!A:A,Inflation_Stats!C:C)*C1458</f>
        <v>221243176.93978059</v>
      </c>
      <c r="L1458">
        <f>IF(Everything_Movies[[#This Row],[letterboxd_million]],1,0)</f>
        <v>1</v>
      </c>
    </row>
    <row r="1459" spans="1:12" hidden="1" x14ac:dyDescent="0.3">
      <c r="A1459" t="s">
        <v>5372</v>
      </c>
      <c r="B1459">
        <v>1998</v>
      </c>
      <c r="C1459">
        <v>112587658</v>
      </c>
      <c r="D1459">
        <v>33</v>
      </c>
      <c r="E1459" t="s">
        <v>163</v>
      </c>
      <c r="G1459" t="b">
        <v>0</v>
      </c>
      <c r="H1459" t="b">
        <v>0</v>
      </c>
      <c r="I1459" t="b">
        <v>0</v>
      </c>
      <c r="J1459" t="b">
        <v>0</v>
      </c>
      <c r="K1459" s="2">
        <f>_xlfn.XLOOKUP(B1459,Inflation_Stats!A:A,Inflation_Stats!C:C)*C1459</f>
        <v>220816804.62058398</v>
      </c>
      <c r="L1459">
        <f>IF(Everything_Movies[[#This Row],[letterboxd_million]],1,0)</f>
        <v>0</v>
      </c>
    </row>
    <row r="1460" spans="1:12" hidden="1" x14ac:dyDescent="0.3">
      <c r="A1460" t="s">
        <v>2356</v>
      </c>
      <c r="B1460">
        <v>2011</v>
      </c>
      <c r="C1460">
        <v>152930623</v>
      </c>
      <c r="D1460">
        <v>50</v>
      </c>
      <c r="E1460" t="s">
        <v>163</v>
      </c>
      <c r="G1460" t="b">
        <v>0</v>
      </c>
      <c r="H1460" t="b">
        <v>0</v>
      </c>
      <c r="I1460" t="b">
        <v>0</v>
      </c>
      <c r="J1460" t="b">
        <v>0</v>
      </c>
      <c r="K1460" s="2">
        <f>_xlfn.XLOOKUP(B1460,Inflation_Stats!A:A,Inflation_Stats!C:C)*C1460</f>
        <v>220504387.93387455</v>
      </c>
      <c r="L1460">
        <f>IF(Everything_Movies[[#This Row],[letterboxd_million]],1,0)</f>
        <v>0</v>
      </c>
    </row>
    <row r="1461" spans="1:12" hidden="1" x14ac:dyDescent="0.3">
      <c r="A1461" t="s">
        <v>3140</v>
      </c>
      <c r="B1461">
        <v>2015</v>
      </c>
      <c r="C1461">
        <v>163877532</v>
      </c>
      <c r="D1461">
        <v>46</v>
      </c>
      <c r="E1461" t="s">
        <v>163</v>
      </c>
      <c r="G1461" t="b">
        <v>0</v>
      </c>
      <c r="H1461" t="b">
        <v>0</v>
      </c>
      <c r="I1461" t="b">
        <v>0</v>
      </c>
      <c r="J1461" t="b">
        <v>0</v>
      </c>
      <c r="K1461" s="2">
        <f>_xlfn.XLOOKUP(B1461,Inflation_Stats!A:A,Inflation_Stats!C:C)*C1461</f>
        <v>220474030.36302027</v>
      </c>
      <c r="L1461">
        <f>IF(Everything_Movies[[#This Row],[letterboxd_million]],1,0)</f>
        <v>0</v>
      </c>
    </row>
    <row r="1462" spans="1:12" hidden="1" x14ac:dyDescent="0.3">
      <c r="A1462" t="s">
        <v>6124</v>
      </c>
      <c r="B1462">
        <v>1994</v>
      </c>
      <c r="C1462">
        <v>101631272</v>
      </c>
      <c r="D1462">
        <v>12</v>
      </c>
      <c r="E1462" t="s">
        <v>163</v>
      </c>
      <c r="G1462" t="b">
        <v>0</v>
      </c>
      <c r="H1462" t="b">
        <v>0</v>
      </c>
      <c r="I1462" t="b">
        <v>0</v>
      </c>
      <c r="J1462" t="b">
        <v>0</v>
      </c>
      <c r="K1462" s="2">
        <f>_xlfn.XLOOKUP(B1462,Inflation_Stats!A:A,Inflation_Stats!C:C)*C1462</f>
        <v>220436892.6367352</v>
      </c>
      <c r="L1462">
        <f>IF(Everything_Movies[[#This Row],[letterboxd_million]],1,0)</f>
        <v>0</v>
      </c>
    </row>
    <row r="1463" spans="1:12" hidden="1" x14ac:dyDescent="0.3">
      <c r="A1463" t="s">
        <v>3344</v>
      </c>
      <c r="B1463">
        <v>2016</v>
      </c>
      <c r="C1463">
        <v>164989338</v>
      </c>
      <c r="D1463">
        <v>55</v>
      </c>
      <c r="E1463" t="s">
        <v>163</v>
      </c>
      <c r="G1463" t="b">
        <v>0</v>
      </c>
      <c r="H1463" t="b">
        <v>0</v>
      </c>
      <c r="I1463" t="b">
        <v>0</v>
      </c>
      <c r="J1463" t="b">
        <v>0</v>
      </c>
      <c r="K1463" s="2">
        <f>_xlfn.XLOOKUP(B1463,Inflation_Stats!A:A,Inflation_Stats!C:C)*C1463</f>
        <v>220426820.27172253</v>
      </c>
      <c r="L1463">
        <f>IF(Everything_Movies[[#This Row],[letterboxd_million]],1,0)</f>
        <v>0</v>
      </c>
    </row>
    <row r="1464" spans="1:12" hidden="1" x14ac:dyDescent="0.3">
      <c r="A1464" t="s">
        <v>5181</v>
      </c>
      <c r="B1464">
        <v>1999</v>
      </c>
      <c r="C1464">
        <v>113996937</v>
      </c>
      <c r="D1464">
        <v>36</v>
      </c>
      <c r="E1464" t="s">
        <v>163</v>
      </c>
      <c r="G1464" t="b">
        <v>0</v>
      </c>
      <c r="H1464" t="b">
        <v>0</v>
      </c>
      <c r="I1464" t="b">
        <v>0</v>
      </c>
      <c r="J1464" t="b">
        <v>0</v>
      </c>
      <c r="K1464" s="2">
        <f>_xlfn.XLOOKUP(B1464,Inflation_Stats!A:A,Inflation_Stats!C:C)*C1464</f>
        <v>220059848.80619195</v>
      </c>
      <c r="L1464">
        <f>IF(Everything_Movies[[#This Row],[letterboxd_million]],1,0)</f>
        <v>0</v>
      </c>
    </row>
    <row r="1465" spans="1:12" hidden="1" x14ac:dyDescent="0.3">
      <c r="A1465" t="s">
        <v>6894</v>
      </c>
      <c r="B1465">
        <v>1990</v>
      </c>
      <c r="C1465">
        <v>87727583</v>
      </c>
      <c r="D1465">
        <v>11</v>
      </c>
      <c r="E1465" t="s">
        <v>209</v>
      </c>
      <c r="F1465">
        <v>3</v>
      </c>
      <c r="G1465" t="b">
        <v>0</v>
      </c>
      <c r="H1465" t="b">
        <v>0</v>
      </c>
      <c r="I1465" t="b">
        <v>0</v>
      </c>
      <c r="J1465" t="b">
        <v>1</v>
      </c>
      <c r="K1465" s="2">
        <f>_xlfn.XLOOKUP(B1465,Inflation_Stats!A:A,Inflation_Stats!C:C)*C1465</f>
        <v>219964679.87830833</v>
      </c>
      <c r="L1465">
        <f>IF(Everything_Movies[[#This Row],[letterboxd_million]],1,0)</f>
        <v>1</v>
      </c>
    </row>
    <row r="1466" spans="1:12" hidden="1" x14ac:dyDescent="0.3">
      <c r="A1466" t="s">
        <v>4273</v>
      </c>
      <c r="B1466">
        <v>2021</v>
      </c>
      <c r="C1466">
        <v>181325565</v>
      </c>
      <c r="D1466">
        <v>24</v>
      </c>
      <c r="E1466" t="s">
        <v>163</v>
      </c>
      <c r="G1466" t="b">
        <v>0</v>
      </c>
      <c r="H1466" t="b">
        <v>0</v>
      </c>
      <c r="I1466" t="b">
        <v>0</v>
      </c>
      <c r="J1466" t="b">
        <v>0</v>
      </c>
      <c r="K1466" s="2">
        <f>_xlfn.XLOOKUP(B1466,Inflation_Stats!A:A,Inflation_Stats!C:C)*C1466</f>
        <v>219850945.82821164</v>
      </c>
      <c r="L1466">
        <f>IF(Everything_Movies[[#This Row],[letterboxd_million]],1,0)</f>
        <v>0</v>
      </c>
    </row>
    <row r="1467" spans="1:12" hidden="1" x14ac:dyDescent="0.3">
      <c r="A1467" t="s">
        <v>7871</v>
      </c>
      <c r="B1467">
        <v>1983</v>
      </c>
      <c r="C1467">
        <v>67917359</v>
      </c>
      <c r="D1467">
        <v>7</v>
      </c>
      <c r="E1467" t="s">
        <v>209</v>
      </c>
      <c r="G1467" t="b">
        <v>0</v>
      </c>
      <c r="H1467" t="b">
        <v>0</v>
      </c>
      <c r="I1467" t="b">
        <v>0</v>
      </c>
      <c r="J1467" t="b">
        <v>0</v>
      </c>
      <c r="K1467" s="2">
        <f>_xlfn.XLOOKUP(B1467,Inflation_Stats!A:A,Inflation_Stats!C:C)*C1467</f>
        <v>219731170.21853122</v>
      </c>
      <c r="L1467">
        <f>IF(Everything_Movies[[#This Row],[letterboxd_million]],1,0)</f>
        <v>0</v>
      </c>
    </row>
    <row r="1468" spans="1:12" hidden="1" x14ac:dyDescent="0.3">
      <c r="A1468" t="s">
        <v>7091</v>
      </c>
      <c r="B1468">
        <v>1989</v>
      </c>
      <c r="C1468">
        <v>83759091</v>
      </c>
      <c r="D1468">
        <v>14</v>
      </c>
      <c r="E1468" t="s">
        <v>209</v>
      </c>
      <c r="G1468" t="b">
        <v>0</v>
      </c>
      <c r="H1468" t="b">
        <v>0</v>
      </c>
      <c r="I1468" t="b">
        <v>0</v>
      </c>
      <c r="J1468" t="b">
        <v>0</v>
      </c>
      <c r="K1468" s="2">
        <f>_xlfn.XLOOKUP(B1468,Inflation_Stats!A:A,Inflation_Stats!C:C)*C1468</f>
        <v>219674894.65763462</v>
      </c>
      <c r="L1468">
        <f>IF(Everything_Movies[[#This Row],[letterboxd_million]],1,0)</f>
        <v>0</v>
      </c>
    </row>
    <row r="1469" spans="1:12" hidden="1" x14ac:dyDescent="0.3">
      <c r="A1469" t="s">
        <v>4667</v>
      </c>
      <c r="B1469">
        <v>2023</v>
      </c>
      <c r="C1469">
        <v>206136825</v>
      </c>
      <c r="D1469">
        <v>38</v>
      </c>
      <c r="E1469" t="s">
        <v>163</v>
      </c>
      <c r="F1469">
        <v>3.5</v>
      </c>
      <c r="G1469" t="b">
        <v>0</v>
      </c>
      <c r="H1469" t="b">
        <v>0</v>
      </c>
      <c r="I1469" t="b">
        <v>0</v>
      </c>
      <c r="J1469" t="b">
        <v>0</v>
      </c>
      <c r="K1469" s="2">
        <f>_xlfn.XLOOKUP(B1469,Inflation_Stats!A:A,Inflation_Stats!C:C)*C1469</f>
        <v>219326695.88444999</v>
      </c>
      <c r="L1469">
        <f>IF(Everything_Movies[[#This Row],[letterboxd_million]],1,0)</f>
        <v>0</v>
      </c>
    </row>
    <row r="1470" spans="1:12" hidden="1" x14ac:dyDescent="0.3">
      <c r="A1470" t="s">
        <v>565</v>
      </c>
      <c r="B1470">
        <v>2002</v>
      </c>
      <c r="C1470">
        <v>122563539</v>
      </c>
      <c r="D1470">
        <v>37</v>
      </c>
      <c r="E1470" t="s">
        <v>163</v>
      </c>
      <c r="G1470" t="b">
        <v>0</v>
      </c>
      <c r="H1470" t="b">
        <v>0</v>
      </c>
      <c r="I1470" t="b">
        <v>0</v>
      </c>
      <c r="J1470" t="b">
        <v>0</v>
      </c>
      <c r="K1470" s="2">
        <f>_xlfn.XLOOKUP(B1470,Inflation_Stats!A:A,Inflation_Stats!C:C)*C1470</f>
        <v>219292727.99818245</v>
      </c>
      <c r="L1470">
        <f>IF(Everything_Movies[[#This Row],[letterboxd_million]],1,0)</f>
        <v>0</v>
      </c>
    </row>
    <row r="1471" spans="1:12" hidden="1" x14ac:dyDescent="0.3">
      <c r="A1471" t="s">
        <v>2556</v>
      </c>
      <c r="B1471">
        <v>2012</v>
      </c>
      <c r="C1471">
        <v>156491279</v>
      </c>
      <c r="D1471">
        <v>51</v>
      </c>
      <c r="E1471" t="s">
        <v>163</v>
      </c>
      <c r="G1471" t="b">
        <v>0</v>
      </c>
      <c r="H1471" t="b">
        <v>0</v>
      </c>
      <c r="I1471" t="b">
        <v>0</v>
      </c>
      <c r="J1471" t="b">
        <v>0</v>
      </c>
      <c r="K1471" s="2">
        <f>_xlfn.XLOOKUP(B1471,Inflation_Stats!A:A,Inflation_Stats!C:C)*C1471</f>
        <v>219066360.84020361</v>
      </c>
      <c r="L1471">
        <f>IF(Everything_Movies[[#This Row],[letterboxd_million]],1,0)</f>
        <v>0</v>
      </c>
    </row>
    <row r="1472" spans="1:12" hidden="1" x14ac:dyDescent="0.3">
      <c r="A1472" t="s">
        <v>2949</v>
      </c>
      <c r="B1472">
        <v>2014</v>
      </c>
      <c r="C1472">
        <v>161502194</v>
      </c>
      <c r="D1472">
        <v>51</v>
      </c>
      <c r="E1472" t="s">
        <v>163</v>
      </c>
      <c r="G1472" t="b">
        <v>0</v>
      </c>
      <c r="H1472" t="b">
        <v>0</v>
      </c>
      <c r="I1472" t="b">
        <v>0</v>
      </c>
      <c r="J1472" t="b">
        <v>0</v>
      </c>
      <c r="K1472" s="2">
        <f>_xlfn.XLOOKUP(B1472,Inflation_Stats!A:A,Inflation_Stats!C:C)*C1472</f>
        <v>219016575.99187908</v>
      </c>
      <c r="L1472">
        <f>IF(Everything_Movies[[#This Row],[letterboxd_million]],1,0)</f>
        <v>0</v>
      </c>
    </row>
    <row r="1473" spans="1:12" hidden="1" x14ac:dyDescent="0.3">
      <c r="A1473" t="s">
        <v>2950</v>
      </c>
      <c r="B1473">
        <v>2014</v>
      </c>
      <c r="C1473">
        <v>161459297</v>
      </c>
      <c r="D1473">
        <v>52</v>
      </c>
      <c r="E1473" t="s">
        <v>163</v>
      </c>
      <c r="G1473" t="b">
        <v>0</v>
      </c>
      <c r="H1473" t="b">
        <v>0</v>
      </c>
      <c r="I1473" t="b">
        <v>0</v>
      </c>
      <c r="J1473" t="b">
        <v>0</v>
      </c>
      <c r="K1473" s="2">
        <f>_xlfn.XLOOKUP(B1473,Inflation_Stats!A:A,Inflation_Stats!C:C)*C1473</f>
        <v>218958402.45362779</v>
      </c>
      <c r="L1473">
        <f>IF(Everything_Movies[[#This Row],[letterboxd_million]],1,0)</f>
        <v>0</v>
      </c>
    </row>
    <row r="1474" spans="1:12" hidden="1" x14ac:dyDescent="0.3">
      <c r="A1474" t="s">
        <v>7872</v>
      </c>
      <c r="B1474">
        <v>1983</v>
      </c>
      <c r="C1474">
        <v>67642693</v>
      </c>
      <c r="D1474">
        <v>8</v>
      </c>
      <c r="E1474" t="s">
        <v>209</v>
      </c>
      <c r="G1474" t="b">
        <v>0</v>
      </c>
      <c r="H1474" t="b">
        <v>0</v>
      </c>
      <c r="I1474" t="b">
        <v>0</v>
      </c>
      <c r="J1474" t="b">
        <v>0</v>
      </c>
      <c r="K1474" s="2">
        <f>_xlfn.XLOOKUP(B1474,Inflation_Stats!A:A,Inflation_Stats!C:C)*C1474</f>
        <v>218842550.83627221</v>
      </c>
      <c r="L1474">
        <f>IF(Everything_Movies[[#This Row],[letterboxd_million]],1,0)</f>
        <v>0</v>
      </c>
    </row>
    <row r="1475" spans="1:12" hidden="1" x14ac:dyDescent="0.3">
      <c r="A1475" t="s">
        <v>2357</v>
      </c>
      <c r="B1475">
        <v>2011</v>
      </c>
      <c r="C1475">
        <v>151672318</v>
      </c>
      <c r="D1475">
        <v>51</v>
      </c>
      <c r="E1475" t="s">
        <v>163</v>
      </c>
      <c r="F1475">
        <v>3.5</v>
      </c>
      <c r="G1475" t="b">
        <v>0</v>
      </c>
      <c r="H1475" t="b">
        <v>0</v>
      </c>
      <c r="I1475" t="b">
        <v>0</v>
      </c>
      <c r="J1475" t="b">
        <v>1</v>
      </c>
      <c r="K1475" s="2">
        <f>_xlfn.XLOOKUP(B1475,Inflation_Stats!A:A,Inflation_Stats!C:C)*C1475</f>
        <v>218690089.60423827</v>
      </c>
      <c r="L1475">
        <f>IF(Everything_Movies[[#This Row],[letterboxd_million]],1,0)</f>
        <v>1</v>
      </c>
    </row>
    <row r="1476" spans="1:12" hidden="1" x14ac:dyDescent="0.3">
      <c r="A1476" t="s">
        <v>4668</v>
      </c>
      <c r="B1476">
        <v>2023</v>
      </c>
      <c r="C1476">
        <v>205460387</v>
      </c>
      <c r="D1476">
        <v>39</v>
      </c>
      <c r="E1476" t="s">
        <v>163</v>
      </c>
      <c r="F1476">
        <v>3.5</v>
      </c>
      <c r="G1476" t="b">
        <v>0</v>
      </c>
      <c r="H1476" t="b">
        <v>0</v>
      </c>
      <c r="I1476" t="b">
        <v>0</v>
      </c>
      <c r="J1476" t="b">
        <v>0</v>
      </c>
      <c r="K1476" s="2">
        <f>_xlfn.XLOOKUP(B1476,Inflation_Stats!A:A,Inflation_Stats!C:C)*C1476</f>
        <v>218606975.32258198</v>
      </c>
      <c r="L1476">
        <f>IF(Everything_Movies[[#This Row],[letterboxd_million]],1,0)</f>
        <v>0</v>
      </c>
    </row>
    <row r="1477" spans="1:12" hidden="1" x14ac:dyDescent="0.3">
      <c r="A1477" t="s">
        <v>4467</v>
      </c>
      <c r="B1477">
        <v>2022</v>
      </c>
      <c r="C1477">
        <v>192907684</v>
      </c>
      <c r="D1477">
        <v>24</v>
      </c>
      <c r="E1477" t="s">
        <v>163</v>
      </c>
      <c r="G1477" t="b">
        <v>0</v>
      </c>
      <c r="H1477" t="b">
        <v>0</v>
      </c>
      <c r="I1477" t="b">
        <v>0</v>
      </c>
      <c r="J1477" t="b">
        <v>0</v>
      </c>
      <c r="K1477" s="2">
        <f>_xlfn.XLOOKUP(B1477,Inflation_Stats!A:A,Inflation_Stats!C:C)*C1477</f>
        <v>218592394.94787151</v>
      </c>
      <c r="L1477">
        <f>IF(Everything_Movies[[#This Row],[letterboxd_million]],1,0)</f>
        <v>0</v>
      </c>
    </row>
    <row r="1478" spans="1:12" hidden="1" x14ac:dyDescent="0.3">
      <c r="A1478" t="s">
        <v>6895</v>
      </c>
      <c r="B1478">
        <v>1990</v>
      </c>
      <c r="C1478">
        <v>87163771</v>
      </c>
      <c r="D1478">
        <v>12</v>
      </c>
      <c r="E1478" t="s">
        <v>209</v>
      </c>
      <c r="G1478" t="b">
        <v>0</v>
      </c>
      <c r="H1478" t="b">
        <v>0</v>
      </c>
      <c r="I1478" t="b">
        <v>0</v>
      </c>
      <c r="J1478" t="b">
        <v>0</v>
      </c>
      <c r="K1478" s="2">
        <f>_xlfn.XLOOKUP(B1478,Inflation_Stats!A:A,Inflation_Stats!C:C)*C1478</f>
        <v>218550999.91756496</v>
      </c>
      <c r="L1478">
        <f>IF(Everything_Movies[[#This Row],[letterboxd_million]],1,0)</f>
        <v>0</v>
      </c>
    </row>
    <row r="1479" spans="1:12" hidden="1" x14ac:dyDescent="0.3">
      <c r="A1479" t="s">
        <v>773</v>
      </c>
      <c r="B1479">
        <v>2003</v>
      </c>
      <c r="C1479">
        <v>124914842</v>
      </c>
      <c r="D1479">
        <v>46</v>
      </c>
      <c r="E1479" t="s">
        <v>163</v>
      </c>
      <c r="G1479" t="b">
        <v>0</v>
      </c>
      <c r="H1479" t="b">
        <v>0</v>
      </c>
      <c r="I1479" t="b">
        <v>0</v>
      </c>
      <c r="J1479" t="b">
        <v>0</v>
      </c>
      <c r="K1479" s="2">
        <f>_xlfn.XLOOKUP(B1479,Inflation_Stats!A:A,Inflation_Stats!C:C)*C1479</f>
        <v>218261443.88572776</v>
      </c>
      <c r="L1479">
        <f>IF(Everything_Movies[[#This Row],[letterboxd_million]],1,0)</f>
        <v>0</v>
      </c>
    </row>
    <row r="1480" spans="1:12" hidden="1" x14ac:dyDescent="0.3">
      <c r="A1480" t="s">
        <v>1562</v>
      </c>
      <c r="B1480">
        <v>2007</v>
      </c>
      <c r="C1480">
        <v>139352633</v>
      </c>
      <c r="D1480">
        <v>43</v>
      </c>
      <c r="E1480" t="s">
        <v>163</v>
      </c>
      <c r="G1480" t="b">
        <v>0</v>
      </c>
      <c r="H1480" t="b">
        <v>0</v>
      </c>
      <c r="I1480" t="b">
        <v>0</v>
      </c>
      <c r="J1480" t="b">
        <v>0</v>
      </c>
      <c r="K1480" s="2">
        <f>_xlfn.XLOOKUP(B1480,Inflation_Stats!A:A,Inflation_Stats!C:C)*C1480</f>
        <v>218252511.59390965</v>
      </c>
      <c r="L1480">
        <f>IF(Everything_Movies[[#This Row],[letterboxd_million]],1,0)</f>
        <v>0</v>
      </c>
    </row>
    <row r="1481" spans="1:12" hidden="1" x14ac:dyDescent="0.3">
      <c r="A1481" t="s">
        <v>4669</v>
      </c>
      <c r="B1481">
        <v>2023</v>
      </c>
      <c r="C1481">
        <v>205098869</v>
      </c>
      <c r="D1481">
        <v>40</v>
      </c>
      <c r="E1481" t="s">
        <v>163</v>
      </c>
      <c r="G1481" t="b">
        <v>0</v>
      </c>
      <c r="H1481" t="b">
        <v>0</v>
      </c>
      <c r="I1481" t="b">
        <v>0</v>
      </c>
      <c r="J1481" t="b">
        <v>0</v>
      </c>
      <c r="K1481" s="2">
        <f>_xlfn.XLOOKUP(B1481,Inflation_Stats!A:A,Inflation_Stats!C:C)*C1481</f>
        <v>218222325.23183396</v>
      </c>
      <c r="L1481">
        <f>IF(Everything_Movies[[#This Row],[letterboxd_million]],1,0)</f>
        <v>0</v>
      </c>
    </row>
    <row r="1482" spans="1:12" hidden="1" x14ac:dyDescent="0.3">
      <c r="A1482" t="s">
        <v>3924</v>
      </c>
      <c r="B1482">
        <v>2019</v>
      </c>
      <c r="C1482">
        <v>173469516</v>
      </c>
      <c r="D1482">
        <v>51</v>
      </c>
      <c r="E1482" t="s">
        <v>163</v>
      </c>
      <c r="G1482" t="b">
        <v>0</v>
      </c>
      <c r="H1482" t="b">
        <v>0</v>
      </c>
      <c r="I1482" t="b">
        <v>0</v>
      </c>
      <c r="J1482" t="b">
        <v>0</v>
      </c>
      <c r="K1482" s="2">
        <f>_xlfn.XLOOKUP(B1482,Inflation_Stats!A:A,Inflation_Stats!C:C)*C1482</f>
        <v>218175537.43639404</v>
      </c>
      <c r="L1482">
        <f>IF(Everything_Movies[[#This Row],[letterboxd_million]],1,0)</f>
        <v>0</v>
      </c>
    </row>
    <row r="1483" spans="1:12" hidden="1" x14ac:dyDescent="0.3">
      <c r="A1483" t="s">
        <v>1157</v>
      </c>
      <c r="B1483">
        <v>2005</v>
      </c>
      <c r="C1483">
        <v>131426169</v>
      </c>
      <c r="D1483">
        <v>35</v>
      </c>
      <c r="E1483" t="s">
        <v>163</v>
      </c>
      <c r="G1483" t="b">
        <v>0</v>
      </c>
      <c r="H1483" t="b">
        <v>0</v>
      </c>
      <c r="I1483" t="b">
        <v>0</v>
      </c>
      <c r="J1483" t="b">
        <v>0</v>
      </c>
      <c r="K1483" s="2">
        <f>_xlfn.XLOOKUP(B1483,Inflation_Stats!A:A,Inflation_Stats!C:C)*C1483</f>
        <v>218157588.36863565</v>
      </c>
      <c r="L1483">
        <f>IF(Everything_Movies[[#This Row],[letterboxd_million]],1,0)</f>
        <v>0</v>
      </c>
    </row>
    <row r="1484" spans="1:12" hidden="1" x14ac:dyDescent="0.3">
      <c r="A1484" t="s">
        <v>8290</v>
      </c>
      <c r="B1484">
        <v>1987</v>
      </c>
      <c r="C1484">
        <v>76270454</v>
      </c>
      <c r="D1484">
        <v>6</v>
      </c>
      <c r="E1484" t="s">
        <v>209</v>
      </c>
      <c r="F1484">
        <v>3.5</v>
      </c>
      <c r="G1484" t="b">
        <v>0</v>
      </c>
      <c r="H1484" t="b">
        <v>0</v>
      </c>
      <c r="I1484" t="b">
        <v>0</v>
      </c>
      <c r="J1484" t="b">
        <v>0</v>
      </c>
      <c r="K1484" s="2">
        <f>_xlfn.XLOOKUP(B1484,Inflation_Stats!A:A,Inflation_Stats!C:C)*C1484</f>
        <v>218024751.51266742</v>
      </c>
      <c r="L1484">
        <f>IF(Everything_Movies[[#This Row],[letterboxd_million]],1,0)</f>
        <v>0</v>
      </c>
    </row>
    <row r="1485" spans="1:12" hidden="1" x14ac:dyDescent="0.3">
      <c r="A1485" t="s">
        <v>2161</v>
      </c>
      <c r="B1485">
        <v>2010</v>
      </c>
      <c r="C1485">
        <v>148800274</v>
      </c>
      <c r="D1485">
        <v>48</v>
      </c>
      <c r="E1485" t="s">
        <v>163</v>
      </c>
      <c r="G1485" t="b">
        <v>0</v>
      </c>
      <c r="H1485" t="b">
        <v>0</v>
      </c>
      <c r="I1485" t="b">
        <v>0</v>
      </c>
      <c r="J1485" t="b">
        <v>0</v>
      </c>
      <c r="K1485" s="2">
        <f>_xlfn.XLOOKUP(B1485,Inflation_Stats!A:A,Inflation_Stats!C:C)*C1485</f>
        <v>217767242.35867572</v>
      </c>
      <c r="L1485">
        <f>IF(Everything_Movies[[#This Row],[letterboxd_million]],1,0)</f>
        <v>0</v>
      </c>
    </row>
    <row r="1486" spans="1:12" hidden="1" x14ac:dyDescent="0.3">
      <c r="A1486" t="s">
        <v>7722</v>
      </c>
      <c r="B1486">
        <v>1984</v>
      </c>
      <c r="C1486">
        <v>69821334</v>
      </c>
      <c r="D1486">
        <v>10</v>
      </c>
      <c r="E1486" t="s">
        <v>209</v>
      </c>
      <c r="G1486" t="b">
        <v>0</v>
      </c>
      <c r="H1486" t="b">
        <v>0</v>
      </c>
      <c r="I1486" t="b">
        <v>0</v>
      </c>
      <c r="J1486" t="b">
        <v>0</v>
      </c>
      <c r="K1486" s="2">
        <f>_xlfn.XLOOKUP(B1486,Inflation_Stats!A:A,Inflation_Stats!C:C)*C1486</f>
        <v>217621433.8683846</v>
      </c>
      <c r="L1486">
        <f>IF(Everything_Movies[[#This Row],[letterboxd_million]],1,0)</f>
        <v>0</v>
      </c>
    </row>
    <row r="1487" spans="1:12" hidden="1" x14ac:dyDescent="0.3">
      <c r="A1487" t="s">
        <v>1158</v>
      </c>
      <c r="B1487">
        <v>2005</v>
      </c>
      <c r="C1487">
        <v>130982129</v>
      </c>
      <c r="D1487">
        <v>36</v>
      </c>
      <c r="E1487" t="s">
        <v>163</v>
      </c>
      <c r="G1487" t="b">
        <v>0</v>
      </c>
      <c r="H1487" t="b">
        <v>0</v>
      </c>
      <c r="I1487" t="b">
        <v>0</v>
      </c>
      <c r="J1487" t="b">
        <v>0</v>
      </c>
      <c r="K1487" s="2">
        <f>_xlfn.XLOOKUP(B1487,Inflation_Stats!A:A,Inflation_Stats!C:C)*C1487</f>
        <v>217420515.2554476</v>
      </c>
      <c r="L1487">
        <f>IF(Everything_Movies[[#This Row],[letterboxd_million]],1,0)</f>
        <v>0</v>
      </c>
    </row>
    <row r="1488" spans="1:12" hidden="1" x14ac:dyDescent="0.3">
      <c r="A1488" t="s">
        <v>5735</v>
      </c>
      <c r="B1488">
        <v>1996</v>
      </c>
      <c r="C1488">
        <v>105489203</v>
      </c>
      <c r="D1488">
        <v>11</v>
      </c>
      <c r="E1488" t="s">
        <v>163</v>
      </c>
      <c r="G1488" t="b">
        <v>0</v>
      </c>
      <c r="H1488" t="b">
        <v>0</v>
      </c>
      <c r="I1488" t="b">
        <v>0</v>
      </c>
      <c r="J1488" t="b">
        <v>0</v>
      </c>
      <c r="K1488" s="2">
        <f>_xlfn.XLOOKUP(B1488,Inflation_Stats!A:A,Inflation_Stats!C:C)*C1488</f>
        <v>217355493.62195966</v>
      </c>
      <c r="L1488">
        <f>IF(Everything_Movies[[#This Row],[letterboxd_million]],1,0)</f>
        <v>0</v>
      </c>
    </row>
    <row r="1489" spans="1:12" hidden="1" x14ac:dyDescent="0.3">
      <c r="A1489" t="s">
        <v>1358</v>
      </c>
      <c r="B1489">
        <v>2006</v>
      </c>
      <c r="C1489">
        <v>135330182</v>
      </c>
      <c r="D1489">
        <v>39</v>
      </c>
      <c r="E1489" t="s">
        <v>163</v>
      </c>
      <c r="G1489" t="b">
        <v>0</v>
      </c>
      <c r="H1489" t="b">
        <v>0</v>
      </c>
      <c r="I1489" t="b">
        <v>0</v>
      </c>
      <c r="J1489" t="b">
        <v>0</v>
      </c>
      <c r="K1489" s="2">
        <f>_xlfn.XLOOKUP(B1489,Inflation_Stats!A:A,Inflation_Stats!C:C)*C1489</f>
        <v>217251409.37136024</v>
      </c>
      <c r="L1489">
        <f>IF(Everything_Movies[[#This Row],[letterboxd_million]],1,0)</f>
        <v>0</v>
      </c>
    </row>
    <row r="1490" spans="1:12" hidden="1" x14ac:dyDescent="0.3">
      <c r="A1490" t="s">
        <v>3345</v>
      </c>
      <c r="B1490">
        <v>2016</v>
      </c>
      <c r="C1490">
        <v>162360636</v>
      </c>
      <c r="D1490">
        <v>56</v>
      </c>
      <c r="E1490" t="s">
        <v>163</v>
      </c>
      <c r="G1490" t="b">
        <v>0</v>
      </c>
      <c r="H1490" t="b">
        <v>0</v>
      </c>
      <c r="I1490" t="b">
        <v>0</v>
      </c>
      <c r="J1490" t="b">
        <v>0</v>
      </c>
      <c r="K1490" s="2">
        <f>_xlfn.XLOOKUP(B1490,Inflation_Stats!A:A,Inflation_Stats!C:C)*C1490</f>
        <v>216914857.43627</v>
      </c>
      <c r="L1490">
        <f>IF(Everything_Movies[[#This Row],[letterboxd_million]],1,0)</f>
        <v>0</v>
      </c>
    </row>
    <row r="1491" spans="1:12" hidden="1" x14ac:dyDescent="0.3">
      <c r="A1491" t="s">
        <v>1359</v>
      </c>
      <c r="B1491">
        <v>2006</v>
      </c>
      <c r="C1491">
        <v>135039924</v>
      </c>
      <c r="D1491">
        <v>40</v>
      </c>
      <c r="E1491" t="s">
        <v>163</v>
      </c>
      <c r="G1491" t="b">
        <v>0</v>
      </c>
      <c r="H1491" t="b">
        <v>0</v>
      </c>
      <c r="I1491" t="b">
        <v>0</v>
      </c>
      <c r="J1491" t="b">
        <v>0</v>
      </c>
      <c r="K1491" s="2">
        <f>_xlfn.XLOOKUP(B1491,Inflation_Stats!A:A,Inflation_Stats!C:C)*C1491</f>
        <v>216785445.61775121</v>
      </c>
      <c r="L1491">
        <f>IF(Everything_Movies[[#This Row],[letterboxd_million]],1,0)</f>
        <v>0</v>
      </c>
    </row>
    <row r="1492" spans="1:12" hidden="1" x14ac:dyDescent="0.3">
      <c r="A1492" t="s">
        <v>3346</v>
      </c>
      <c r="B1492">
        <v>2016</v>
      </c>
      <c r="C1492">
        <v>162146076</v>
      </c>
      <c r="D1492">
        <v>57</v>
      </c>
      <c r="E1492" t="s">
        <v>163</v>
      </c>
      <c r="G1492" t="b">
        <v>0</v>
      </c>
      <c r="H1492" t="b">
        <v>0</v>
      </c>
      <c r="I1492" t="b">
        <v>0</v>
      </c>
      <c r="J1492" t="b">
        <v>0</v>
      </c>
      <c r="K1492" s="2">
        <f>_xlfn.XLOOKUP(B1492,Inflation_Stats!A:A,Inflation_Stats!C:C)*C1492</f>
        <v>216628203.89167851</v>
      </c>
      <c r="L1492">
        <f>IF(Everything_Movies[[#This Row],[letterboxd_million]],1,0)</f>
        <v>0</v>
      </c>
    </row>
    <row r="1493" spans="1:12" hidden="1" x14ac:dyDescent="0.3">
      <c r="A1493" t="s">
        <v>6896</v>
      </c>
      <c r="B1493">
        <v>1990</v>
      </c>
      <c r="C1493">
        <v>86303188</v>
      </c>
      <c r="D1493">
        <v>13</v>
      </c>
      <c r="E1493" t="s">
        <v>209</v>
      </c>
      <c r="G1493" t="b">
        <v>0</v>
      </c>
      <c r="H1493" t="b">
        <v>0</v>
      </c>
      <c r="I1493" t="b">
        <v>0</v>
      </c>
      <c r="J1493" t="b">
        <v>0</v>
      </c>
      <c r="K1493" s="2">
        <f>_xlfn.XLOOKUP(B1493,Inflation_Stats!A:A,Inflation_Stats!C:C)*C1493</f>
        <v>216393208.06202376</v>
      </c>
      <c r="L1493">
        <f>IF(Everything_Movies[[#This Row],[letterboxd_million]],1,0)</f>
        <v>0</v>
      </c>
    </row>
    <row r="1494" spans="1:12" hidden="1" x14ac:dyDescent="0.3">
      <c r="A1494" t="s">
        <v>2358</v>
      </c>
      <c r="B1494">
        <v>2011</v>
      </c>
      <c r="C1494">
        <v>149878437</v>
      </c>
      <c r="D1494">
        <v>52</v>
      </c>
      <c r="E1494" t="s">
        <v>163</v>
      </c>
      <c r="G1494" t="b">
        <v>0</v>
      </c>
      <c r="H1494" t="b">
        <v>0</v>
      </c>
      <c r="I1494" t="b">
        <v>0</v>
      </c>
      <c r="J1494" t="b">
        <v>0</v>
      </c>
      <c r="K1494" s="2">
        <f>_xlfn.XLOOKUP(B1494,Inflation_Stats!A:A,Inflation_Stats!C:C)*C1494</f>
        <v>216103566.22408304</v>
      </c>
      <c r="L1494">
        <f>IF(Everything_Movies[[#This Row],[letterboxd_million]],1,0)</f>
        <v>0</v>
      </c>
    </row>
    <row r="1495" spans="1:12" hidden="1" x14ac:dyDescent="0.3">
      <c r="A1495" t="s">
        <v>1159</v>
      </c>
      <c r="B1495">
        <v>2005</v>
      </c>
      <c r="C1495">
        <v>130154568</v>
      </c>
      <c r="D1495">
        <v>37</v>
      </c>
      <c r="E1495" t="s">
        <v>163</v>
      </c>
      <c r="F1495">
        <v>2.5</v>
      </c>
      <c r="G1495" t="b">
        <v>0</v>
      </c>
      <c r="H1495" t="b">
        <v>0</v>
      </c>
      <c r="I1495" t="b">
        <v>0</v>
      </c>
      <c r="J1495" t="b">
        <v>0</v>
      </c>
      <c r="K1495" s="2">
        <f>_xlfn.XLOOKUP(B1495,Inflation_Stats!A:A,Inflation_Stats!C:C)*C1495</f>
        <v>216046826.03235281</v>
      </c>
      <c r="L1495">
        <f>IF(Everything_Movies[[#This Row],[letterboxd_million]],1,0)</f>
        <v>0</v>
      </c>
    </row>
    <row r="1496" spans="1:12" hidden="1" x14ac:dyDescent="0.3">
      <c r="A1496" t="s">
        <v>3925</v>
      </c>
      <c r="B1496">
        <v>2019</v>
      </c>
      <c r="C1496">
        <v>171616764</v>
      </c>
      <c r="D1496">
        <v>52</v>
      </c>
      <c r="E1496" t="s">
        <v>163</v>
      </c>
      <c r="F1496">
        <v>2.5</v>
      </c>
      <c r="G1496" t="b">
        <v>0</v>
      </c>
      <c r="H1496" t="b">
        <v>0</v>
      </c>
      <c r="I1496" t="b">
        <v>0</v>
      </c>
      <c r="J1496" t="b">
        <v>0</v>
      </c>
      <c r="K1496" s="2">
        <f>_xlfn.XLOOKUP(B1496,Inflation_Stats!A:A,Inflation_Stats!C:C)*C1496</f>
        <v>215845299.98224473</v>
      </c>
      <c r="L1496">
        <f>IF(Everything_Movies[[#This Row],[letterboxd_million]],1,0)</f>
        <v>0</v>
      </c>
    </row>
    <row r="1497" spans="1:12" hidden="1" x14ac:dyDescent="0.3">
      <c r="A1497" t="s">
        <v>2359</v>
      </c>
      <c r="B1497">
        <v>2011</v>
      </c>
      <c r="C1497">
        <v>149673788</v>
      </c>
      <c r="D1497">
        <v>53</v>
      </c>
      <c r="E1497" t="s">
        <v>163</v>
      </c>
      <c r="F1497">
        <v>1</v>
      </c>
      <c r="G1497" t="b">
        <v>0</v>
      </c>
      <c r="H1497" t="b">
        <v>0</v>
      </c>
      <c r="I1497" t="b">
        <v>0</v>
      </c>
      <c r="J1497" t="b">
        <v>0</v>
      </c>
      <c r="K1497" s="2">
        <f>_xlfn.XLOOKUP(B1497,Inflation_Stats!A:A,Inflation_Stats!C:C)*C1497</f>
        <v>215808491.23124605</v>
      </c>
      <c r="L1497">
        <f>IF(Everything_Movies[[#This Row],[letterboxd_million]],1,0)</f>
        <v>0</v>
      </c>
    </row>
    <row r="1498" spans="1:12" hidden="1" x14ac:dyDescent="0.3">
      <c r="A1498" t="s">
        <v>8103</v>
      </c>
      <c r="B1498">
        <v>1981</v>
      </c>
      <c r="C1498">
        <v>58972904</v>
      </c>
      <c r="D1498">
        <v>7</v>
      </c>
      <c r="E1498" t="s">
        <v>209</v>
      </c>
      <c r="G1498" t="b">
        <v>0</v>
      </c>
      <c r="H1498" t="b">
        <v>0</v>
      </c>
      <c r="I1498" t="b">
        <v>0</v>
      </c>
      <c r="J1498" t="b">
        <v>0</v>
      </c>
      <c r="K1498" s="2">
        <f>_xlfn.XLOOKUP(B1498,Inflation_Stats!A:A,Inflation_Stats!C:C)*C1498</f>
        <v>215669447.78841999</v>
      </c>
      <c r="L1498">
        <f>IF(Everything_Movies[[#This Row],[letterboxd_million]],1,0)</f>
        <v>0</v>
      </c>
    </row>
    <row r="1499" spans="1:12" hidden="1" x14ac:dyDescent="0.3">
      <c r="A1499" t="s">
        <v>6125</v>
      </c>
      <c r="B1499">
        <v>1994</v>
      </c>
      <c r="C1499">
        <v>99431786</v>
      </c>
      <c r="D1499">
        <v>13</v>
      </c>
      <c r="E1499" t="s">
        <v>209</v>
      </c>
      <c r="G1499" t="b">
        <v>0</v>
      </c>
      <c r="H1499" t="b">
        <v>0</v>
      </c>
      <c r="I1499" t="b">
        <v>0</v>
      </c>
      <c r="J1499" t="b">
        <v>0</v>
      </c>
      <c r="K1499" s="2">
        <f>_xlfn.XLOOKUP(B1499,Inflation_Stats!A:A,Inflation_Stats!C:C)*C1499</f>
        <v>215666236.42337993</v>
      </c>
      <c r="L1499">
        <f>IF(Everything_Movies[[#This Row],[letterboxd_million]],1,0)</f>
        <v>0</v>
      </c>
    </row>
    <row r="1500" spans="1:12" hidden="1" x14ac:dyDescent="0.3">
      <c r="A1500" t="s">
        <v>7246</v>
      </c>
      <c r="B1500">
        <v>1988</v>
      </c>
      <c r="C1500">
        <v>78756177</v>
      </c>
      <c r="D1500">
        <v>8</v>
      </c>
      <c r="E1500" t="s">
        <v>209</v>
      </c>
      <c r="G1500" t="b">
        <v>0</v>
      </c>
      <c r="H1500" t="b">
        <v>0</v>
      </c>
      <c r="I1500" t="b">
        <v>0</v>
      </c>
      <c r="J1500" t="b">
        <v>0</v>
      </c>
      <c r="K1500" s="2">
        <f>_xlfn.XLOOKUP(B1500,Inflation_Stats!A:A,Inflation_Stats!C:C)*C1500</f>
        <v>215642121.77400541</v>
      </c>
      <c r="L1500">
        <f>IF(Everything_Movies[[#This Row],[letterboxd_million]],1,0)</f>
        <v>0</v>
      </c>
    </row>
    <row r="1501" spans="1:12" hidden="1" x14ac:dyDescent="0.3">
      <c r="A1501" t="s">
        <v>2360</v>
      </c>
      <c r="B1501">
        <v>2011</v>
      </c>
      <c r="C1501">
        <v>149542245</v>
      </c>
      <c r="D1501">
        <v>54</v>
      </c>
      <c r="E1501" t="s">
        <v>163</v>
      </c>
      <c r="G1501" t="b">
        <v>0</v>
      </c>
      <c r="H1501" t="b">
        <v>0</v>
      </c>
      <c r="I1501" t="b">
        <v>0</v>
      </c>
      <c r="J1501" t="b">
        <v>0</v>
      </c>
      <c r="K1501" s="2">
        <f>_xlfn.XLOOKUP(B1501,Inflation_Stats!A:A,Inflation_Stats!C:C)*C1501</f>
        <v>215618824.77901441</v>
      </c>
      <c r="L1501">
        <f>IF(Everything_Movies[[#This Row],[letterboxd_million]],1,0)</f>
        <v>0</v>
      </c>
    </row>
    <row r="1502" spans="1:12" hidden="1" x14ac:dyDescent="0.3">
      <c r="A1502" t="s">
        <v>5736</v>
      </c>
      <c r="B1502">
        <v>1996</v>
      </c>
      <c r="C1502">
        <v>104636382</v>
      </c>
      <c r="D1502">
        <v>12</v>
      </c>
      <c r="E1502" t="s">
        <v>163</v>
      </c>
      <c r="G1502" t="b">
        <v>0</v>
      </c>
      <c r="H1502" t="b">
        <v>0</v>
      </c>
      <c r="I1502" t="b">
        <v>0</v>
      </c>
      <c r="J1502" t="b">
        <v>0</v>
      </c>
      <c r="K1502" s="2">
        <f>_xlfn.XLOOKUP(B1502,Inflation_Stats!A:A,Inflation_Stats!C:C)*C1502</f>
        <v>215598296.44770312</v>
      </c>
      <c r="L1502">
        <f>IF(Everything_Movies[[#This Row],[letterboxd_million]],1,0)</f>
        <v>0</v>
      </c>
    </row>
    <row r="1503" spans="1:12" hidden="1" x14ac:dyDescent="0.3">
      <c r="A1503" t="s">
        <v>1563</v>
      </c>
      <c r="B1503">
        <v>2007</v>
      </c>
      <c r="C1503">
        <v>137587063</v>
      </c>
      <c r="D1503">
        <v>44</v>
      </c>
      <c r="E1503" t="s">
        <v>163</v>
      </c>
      <c r="F1503">
        <v>3</v>
      </c>
      <c r="G1503" t="b">
        <v>0</v>
      </c>
      <c r="H1503" t="b">
        <v>0</v>
      </c>
      <c r="I1503" t="b">
        <v>0</v>
      </c>
      <c r="J1503" t="b">
        <v>0</v>
      </c>
      <c r="K1503" s="2">
        <f>_xlfn.XLOOKUP(B1503,Inflation_Stats!A:A,Inflation_Stats!C:C)*C1503</f>
        <v>215487295.90620276</v>
      </c>
      <c r="L1503">
        <f>IF(Everything_Movies[[#This Row],[letterboxd_million]],1,0)</f>
        <v>0</v>
      </c>
    </row>
    <row r="1504" spans="1:12" hidden="1" x14ac:dyDescent="0.3">
      <c r="A1504" t="s">
        <v>1564</v>
      </c>
      <c r="B1504">
        <v>2007</v>
      </c>
      <c r="C1504">
        <v>137515140</v>
      </c>
      <c r="D1504">
        <v>45</v>
      </c>
      <c r="E1504" t="s">
        <v>163</v>
      </c>
      <c r="F1504">
        <v>3.5</v>
      </c>
      <c r="G1504" t="b">
        <v>0</v>
      </c>
      <c r="H1504" t="b">
        <v>0</v>
      </c>
      <c r="I1504" t="b">
        <v>0</v>
      </c>
      <c r="J1504" t="b">
        <v>0</v>
      </c>
      <c r="K1504" s="2">
        <f>_xlfn.XLOOKUP(B1504,Inflation_Stats!A:A,Inflation_Stats!C:C)*C1504</f>
        <v>215374650.92021698</v>
      </c>
      <c r="L1504">
        <f>IF(Everything_Movies[[#This Row],[letterboxd_million]],1,0)</f>
        <v>0</v>
      </c>
    </row>
    <row r="1505" spans="1:12" hidden="1" x14ac:dyDescent="0.3">
      <c r="A1505" t="s">
        <v>774</v>
      </c>
      <c r="B1505">
        <v>2003</v>
      </c>
      <c r="C1505">
        <v>123218424</v>
      </c>
      <c r="D1505">
        <v>47</v>
      </c>
      <c r="E1505" t="s">
        <v>163</v>
      </c>
      <c r="G1505" t="b">
        <v>0</v>
      </c>
      <c r="H1505" t="b">
        <v>0</v>
      </c>
      <c r="I1505" t="b">
        <v>0</v>
      </c>
      <c r="J1505" t="b">
        <v>0</v>
      </c>
      <c r="K1505" s="2">
        <f>_xlfn.XLOOKUP(B1505,Inflation_Stats!A:A,Inflation_Stats!C:C)*C1505</f>
        <v>215297323.40023941</v>
      </c>
      <c r="L1505">
        <f>IF(Everything_Movies[[#This Row],[letterboxd_million]],1,0)</f>
        <v>0</v>
      </c>
    </row>
    <row r="1506" spans="1:12" hidden="1" x14ac:dyDescent="0.3">
      <c r="A1506" t="s">
        <v>2361</v>
      </c>
      <c r="B1506">
        <v>2011</v>
      </c>
      <c r="C1506">
        <v>149228077</v>
      </c>
      <c r="D1506">
        <v>55</v>
      </c>
      <c r="E1506" t="s">
        <v>163</v>
      </c>
      <c r="G1506" t="b">
        <v>0</v>
      </c>
      <c r="H1506" t="b">
        <v>0</v>
      </c>
      <c r="I1506" t="b">
        <v>0</v>
      </c>
      <c r="J1506" t="b">
        <v>0</v>
      </c>
      <c r="K1506" s="2">
        <f>_xlfn.XLOOKUP(B1506,Inflation_Stats!A:A,Inflation_Stats!C:C)*C1506</f>
        <v>215165838.83552283</v>
      </c>
      <c r="L1506">
        <f>IF(Everything_Movies[[#This Row],[letterboxd_million]],1,0)</f>
        <v>0</v>
      </c>
    </row>
    <row r="1507" spans="1:12" hidden="1" x14ac:dyDescent="0.3">
      <c r="A1507" t="s">
        <v>3728</v>
      </c>
      <c r="B1507">
        <v>2018</v>
      </c>
      <c r="C1507">
        <v>167885588</v>
      </c>
      <c r="D1507">
        <v>50</v>
      </c>
      <c r="E1507" t="s">
        <v>163</v>
      </c>
      <c r="G1507" t="b">
        <v>0</v>
      </c>
      <c r="H1507" t="b">
        <v>0</v>
      </c>
      <c r="I1507" t="b">
        <v>0</v>
      </c>
      <c r="J1507" t="b">
        <v>0</v>
      </c>
      <c r="K1507" s="2">
        <f>_xlfn.XLOOKUP(B1507,Inflation_Stats!A:A,Inflation_Stats!C:C)*C1507</f>
        <v>215164435.16871169</v>
      </c>
      <c r="L1507">
        <f>IF(Everything_Movies[[#This Row],[letterboxd_million]],1,0)</f>
        <v>0</v>
      </c>
    </row>
    <row r="1508" spans="1:12" hidden="1" x14ac:dyDescent="0.3">
      <c r="A1508" t="s">
        <v>566</v>
      </c>
      <c r="B1508">
        <v>2002</v>
      </c>
      <c r="C1508">
        <v>120072577</v>
      </c>
      <c r="D1508">
        <v>38</v>
      </c>
      <c r="E1508" t="s">
        <v>163</v>
      </c>
      <c r="G1508" t="b">
        <v>1</v>
      </c>
      <c r="H1508" t="b">
        <v>1</v>
      </c>
      <c r="I1508" t="b">
        <v>1</v>
      </c>
      <c r="J1508" t="b">
        <v>1</v>
      </c>
      <c r="K1508" s="2">
        <f>_xlfn.XLOOKUP(B1508,Inflation_Stats!A:A,Inflation_Stats!C:C)*C1508</f>
        <v>214835857.2454555</v>
      </c>
      <c r="L1508">
        <f>IF(Everything_Movies[[#This Row],[letterboxd_million]],1,0)</f>
        <v>1</v>
      </c>
    </row>
    <row r="1509" spans="1:12" hidden="1" x14ac:dyDescent="0.3">
      <c r="A1509" t="s">
        <v>567</v>
      </c>
      <c r="B1509">
        <v>2002</v>
      </c>
      <c r="C1509">
        <v>119723358</v>
      </c>
      <c r="D1509">
        <v>39</v>
      </c>
      <c r="E1509" t="s">
        <v>163</v>
      </c>
      <c r="G1509" t="b">
        <v>0</v>
      </c>
      <c r="H1509" t="b">
        <v>0</v>
      </c>
      <c r="I1509" t="b">
        <v>0</v>
      </c>
      <c r="J1509" t="b">
        <v>0</v>
      </c>
      <c r="K1509" s="2">
        <f>_xlfn.XLOOKUP(B1509,Inflation_Stats!A:A,Inflation_Stats!C:C)*C1509</f>
        <v>214211028.78665262</v>
      </c>
      <c r="L1509">
        <f>IF(Everything_Movies[[#This Row],[letterboxd_million]],1,0)</f>
        <v>0</v>
      </c>
    </row>
    <row r="1510" spans="1:12" hidden="1" x14ac:dyDescent="0.3">
      <c r="A1510" t="s">
        <v>7247</v>
      </c>
      <c r="B1510">
        <v>1988</v>
      </c>
      <c r="C1510">
        <v>78222753</v>
      </c>
      <c r="D1510">
        <v>9</v>
      </c>
      <c r="E1510" t="s">
        <v>209</v>
      </c>
      <c r="G1510" t="b">
        <v>0</v>
      </c>
      <c r="H1510" t="b">
        <v>0</v>
      </c>
      <c r="I1510" t="b">
        <v>0</v>
      </c>
      <c r="J1510" t="b">
        <v>0</v>
      </c>
      <c r="K1510" s="2">
        <f>_xlfn.XLOOKUP(B1510,Inflation_Stats!A:A,Inflation_Stats!C:C)*C1510</f>
        <v>214181554.64712244</v>
      </c>
      <c r="L1510">
        <f>IF(Everything_Movies[[#This Row],[letterboxd_million]],1,0)</f>
        <v>0</v>
      </c>
    </row>
    <row r="1511" spans="1:12" hidden="1" x14ac:dyDescent="0.3">
      <c r="A1511" t="s">
        <v>198</v>
      </c>
      <c r="B1511">
        <v>2000</v>
      </c>
      <c r="C1511">
        <v>113916474</v>
      </c>
      <c r="D1511">
        <v>37</v>
      </c>
      <c r="E1511" t="s">
        <v>163</v>
      </c>
      <c r="G1511" t="b">
        <v>0</v>
      </c>
      <c r="H1511" t="b">
        <v>0</v>
      </c>
      <c r="I1511" t="b">
        <v>0</v>
      </c>
      <c r="J1511" t="b">
        <v>0</v>
      </c>
      <c r="K1511" s="2">
        <f>_xlfn.XLOOKUP(B1511,Inflation_Stats!A:A,Inflation_Stats!C:C)*C1511</f>
        <v>214123196.60848489</v>
      </c>
      <c r="L1511">
        <f>IF(Everything_Movies[[#This Row],[letterboxd_million]],1,0)</f>
        <v>0</v>
      </c>
    </row>
    <row r="1512" spans="1:12" x14ac:dyDescent="0.3">
      <c r="A1512" t="s">
        <v>6313</v>
      </c>
      <c r="B1512">
        <v>1993</v>
      </c>
      <c r="C1512">
        <v>96065768</v>
      </c>
      <c r="D1512">
        <v>9</v>
      </c>
      <c r="E1512" t="s">
        <v>209</v>
      </c>
      <c r="F1512">
        <v>4.5</v>
      </c>
      <c r="G1512" t="b">
        <v>1</v>
      </c>
      <c r="H1512" t="b">
        <v>1</v>
      </c>
      <c r="I1512" t="b">
        <v>1</v>
      </c>
      <c r="J1512" t="b">
        <v>1</v>
      </c>
      <c r="K1512" s="2">
        <f>_xlfn.XLOOKUP(B1512,Inflation_Stats!A:A,Inflation_Stats!C:C)*C1512</f>
        <v>213991253.10683814</v>
      </c>
      <c r="L1512">
        <f>IF(Everything_Movies[[#This Row],[letterboxd_million]],1,0)</f>
        <v>1</v>
      </c>
    </row>
    <row r="1513" spans="1:12" hidden="1" x14ac:dyDescent="0.3">
      <c r="A1513" t="s">
        <v>3141</v>
      </c>
      <c r="B1513">
        <v>2015</v>
      </c>
      <c r="C1513">
        <v>158762963</v>
      </c>
      <c r="D1513">
        <v>47</v>
      </c>
      <c r="E1513" t="s">
        <v>163</v>
      </c>
      <c r="G1513" t="b">
        <v>0</v>
      </c>
      <c r="H1513" t="b">
        <v>0</v>
      </c>
      <c r="I1513" t="b">
        <v>0</v>
      </c>
      <c r="J1513" t="b">
        <v>0</v>
      </c>
      <c r="K1513" s="2">
        <f>_xlfn.XLOOKUP(B1513,Inflation_Stats!A:A,Inflation_Stats!C:C)*C1513</f>
        <v>213593101.49352911</v>
      </c>
      <c r="L1513">
        <f>IF(Everything_Movies[[#This Row],[letterboxd_million]],1,0)</f>
        <v>0</v>
      </c>
    </row>
    <row r="1514" spans="1:12" hidden="1" x14ac:dyDescent="0.3">
      <c r="A1514" t="s">
        <v>367</v>
      </c>
      <c r="B1514">
        <v>2001</v>
      </c>
      <c r="C1514">
        <v>117487473</v>
      </c>
      <c r="D1514">
        <v>37</v>
      </c>
      <c r="E1514" t="s">
        <v>163</v>
      </c>
      <c r="F1514">
        <v>3.5</v>
      </c>
      <c r="G1514" t="b">
        <v>0</v>
      </c>
      <c r="H1514" t="b">
        <v>0</v>
      </c>
      <c r="I1514" t="b">
        <v>0</v>
      </c>
      <c r="J1514" t="b">
        <v>0</v>
      </c>
      <c r="K1514" s="2">
        <f>_xlfn.XLOOKUP(B1514,Inflation_Stats!A:A,Inflation_Stats!C:C)*C1514</f>
        <v>213573914.79320231</v>
      </c>
      <c r="L1514">
        <f>IF(Everything_Movies[[#This Row],[letterboxd_million]],1,0)</f>
        <v>0</v>
      </c>
    </row>
    <row r="1515" spans="1:12" hidden="1" x14ac:dyDescent="0.3">
      <c r="A1515" t="s">
        <v>4848</v>
      </c>
      <c r="B1515">
        <v>2024</v>
      </c>
      <c r="C1515">
        <v>207500287</v>
      </c>
      <c r="D1515">
        <v>27</v>
      </c>
      <c r="E1515" t="s">
        <v>163</v>
      </c>
      <c r="G1515" t="b">
        <v>0</v>
      </c>
      <c r="H1515" t="b">
        <v>0</v>
      </c>
      <c r="I1515" t="b">
        <v>0</v>
      </c>
      <c r="J1515" t="b">
        <v>0</v>
      </c>
      <c r="K1515" s="2">
        <f>_xlfn.XLOOKUP(B1515,Inflation_Stats!A:A,Inflation_Stats!C:C)*C1515</f>
        <v>213517795.32299998</v>
      </c>
      <c r="L1515">
        <f>IF(Everything_Movies[[#This Row],[letterboxd_million]],1,0)</f>
        <v>0</v>
      </c>
    </row>
    <row r="1516" spans="1:12" hidden="1" x14ac:dyDescent="0.3">
      <c r="A1516" t="s">
        <v>7723</v>
      </c>
      <c r="B1516">
        <v>1984</v>
      </c>
      <c r="C1516">
        <v>68400971</v>
      </c>
      <c r="D1516">
        <v>11</v>
      </c>
      <c r="E1516" t="s">
        <v>209</v>
      </c>
      <c r="G1516" t="b">
        <v>0</v>
      </c>
      <c r="H1516" t="b">
        <v>0</v>
      </c>
      <c r="I1516" t="b">
        <v>0</v>
      </c>
      <c r="J1516" t="b">
        <v>0</v>
      </c>
      <c r="K1516" s="2">
        <f>_xlfn.XLOOKUP(B1516,Inflation_Stats!A:A,Inflation_Stats!C:C)*C1516</f>
        <v>213194399.68032971</v>
      </c>
      <c r="L1516">
        <f>IF(Everything_Movies[[#This Row],[letterboxd_million]],1,0)</f>
        <v>0</v>
      </c>
    </row>
    <row r="1517" spans="1:12" hidden="1" x14ac:dyDescent="0.3">
      <c r="A1517" t="s">
        <v>568</v>
      </c>
      <c r="B1517">
        <v>2002</v>
      </c>
      <c r="C1517">
        <v>119137784</v>
      </c>
      <c r="D1517">
        <v>40</v>
      </c>
      <c r="E1517" t="s">
        <v>163</v>
      </c>
      <c r="G1517" t="b">
        <v>0</v>
      </c>
      <c r="H1517" t="b">
        <v>0</v>
      </c>
      <c r="I1517" t="b">
        <v>0</v>
      </c>
      <c r="J1517" t="b">
        <v>0</v>
      </c>
      <c r="K1517" s="2">
        <f>_xlfn.XLOOKUP(B1517,Inflation_Stats!A:A,Inflation_Stats!C:C)*C1517</f>
        <v>213163310.02010486</v>
      </c>
      <c r="L1517">
        <f>IF(Everything_Movies[[#This Row],[letterboxd_million]],1,0)</f>
        <v>0</v>
      </c>
    </row>
    <row r="1518" spans="1:12" hidden="1" x14ac:dyDescent="0.3">
      <c r="A1518" t="s">
        <v>775</v>
      </c>
      <c r="B1518">
        <v>2003</v>
      </c>
      <c r="C1518">
        <v>121975011</v>
      </c>
      <c r="D1518">
        <v>48</v>
      </c>
      <c r="E1518" t="s">
        <v>163</v>
      </c>
      <c r="G1518" t="b">
        <v>0</v>
      </c>
      <c r="H1518" t="b">
        <v>0</v>
      </c>
      <c r="I1518" t="b">
        <v>0</v>
      </c>
      <c r="J1518" t="b">
        <v>0</v>
      </c>
      <c r="K1518" s="2">
        <f>_xlfn.XLOOKUP(B1518,Inflation_Stats!A:A,Inflation_Stats!C:C)*C1518</f>
        <v>213124730.35700214</v>
      </c>
      <c r="L1518">
        <f>IF(Everything_Movies[[#This Row],[letterboxd_million]],1,0)</f>
        <v>0</v>
      </c>
    </row>
    <row r="1519" spans="1:12" hidden="1" x14ac:dyDescent="0.3">
      <c r="A1519" t="s">
        <v>2750</v>
      </c>
      <c r="B1519">
        <v>2013</v>
      </c>
      <c r="C1519">
        <v>154802912</v>
      </c>
      <c r="D1519">
        <v>49</v>
      </c>
      <c r="E1519" t="s">
        <v>163</v>
      </c>
      <c r="G1519" t="b">
        <v>0</v>
      </c>
      <c r="H1519" t="b">
        <v>0</v>
      </c>
      <c r="I1519" t="b">
        <v>0</v>
      </c>
      <c r="J1519" t="b">
        <v>0</v>
      </c>
      <c r="K1519" s="2">
        <f>_xlfn.XLOOKUP(B1519,Inflation_Stats!A:A,Inflation_Stats!C:C)*C1519</f>
        <v>213080509.58062744</v>
      </c>
      <c r="L1519">
        <f>IF(Everything_Movies[[#This Row],[letterboxd_million]],1,0)</f>
        <v>0</v>
      </c>
    </row>
    <row r="1520" spans="1:12" hidden="1" x14ac:dyDescent="0.3">
      <c r="A1520" t="s">
        <v>3142</v>
      </c>
      <c r="B1520">
        <v>2015</v>
      </c>
      <c r="C1520">
        <v>158260952</v>
      </c>
      <c r="D1520">
        <v>48</v>
      </c>
      <c r="E1520" t="s">
        <v>163</v>
      </c>
      <c r="F1520">
        <v>3</v>
      </c>
      <c r="G1520" t="b">
        <v>0</v>
      </c>
      <c r="H1520" t="b">
        <v>0</v>
      </c>
      <c r="I1520" t="b">
        <v>0</v>
      </c>
      <c r="J1520" t="b">
        <v>0</v>
      </c>
      <c r="K1520" s="2">
        <f>_xlfn.XLOOKUP(B1520,Inflation_Stats!A:A,Inflation_Stats!C:C)*C1520</f>
        <v>212917716.72841945</v>
      </c>
      <c r="L1520">
        <f>IF(Everything_Movies[[#This Row],[letterboxd_million]],1,0)</f>
        <v>0</v>
      </c>
    </row>
    <row r="1521" spans="1:12" hidden="1" x14ac:dyDescent="0.3">
      <c r="A1521" t="s">
        <v>1360</v>
      </c>
      <c r="B1521">
        <v>2006</v>
      </c>
      <c r="C1521">
        <v>132511035</v>
      </c>
      <c r="D1521">
        <v>41</v>
      </c>
      <c r="E1521" t="s">
        <v>163</v>
      </c>
      <c r="F1521">
        <v>4</v>
      </c>
      <c r="G1521" t="b">
        <v>0</v>
      </c>
      <c r="H1521" t="b">
        <v>1</v>
      </c>
      <c r="I1521" t="b">
        <v>0</v>
      </c>
      <c r="J1521" t="b">
        <v>1</v>
      </c>
      <c r="K1521" s="2">
        <f>_xlfn.XLOOKUP(B1521,Inflation_Stats!A:A,Inflation_Stats!C:C)*C1521</f>
        <v>212725710.44800371</v>
      </c>
      <c r="L1521">
        <f>IF(Everything_Movies[[#This Row],[letterboxd_million]],1,0)</f>
        <v>1</v>
      </c>
    </row>
    <row r="1522" spans="1:12" hidden="1" x14ac:dyDescent="0.3">
      <c r="A1522" t="s">
        <v>968</v>
      </c>
      <c r="B1522">
        <v>2004</v>
      </c>
      <c r="C1522">
        <v>123971376</v>
      </c>
      <c r="D1522">
        <v>44</v>
      </c>
      <c r="E1522" t="s">
        <v>163</v>
      </c>
      <c r="G1522" t="b">
        <v>0</v>
      </c>
      <c r="H1522" t="b">
        <v>0</v>
      </c>
      <c r="I1522" t="b">
        <v>0</v>
      </c>
      <c r="J1522" t="b">
        <v>0</v>
      </c>
      <c r="K1522" s="2">
        <f>_xlfn.XLOOKUP(B1522,Inflation_Stats!A:A,Inflation_Stats!C:C)*C1522</f>
        <v>212574036.12360564</v>
      </c>
      <c r="L1522">
        <f>IF(Everything_Movies[[#This Row],[letterboxd_million]],1,0)</f>
        <v>0</v>
      </c>
    </row>
    <row r="1523" spans="1:12" hidden="1" x14ac:dyDescent="0.3">
      <c r="A1523" t="s">
        <v>2362</v>
      </c>
      <c r="B1523">
        <v>2011</v>
      </c>
      <c r="C1523">
        <v>147419472</v>
      </c>
      <c r="D1523">
        <v>56</v>
      </c>
      <c r="E1523" t="s">
        <v>163</v>
      </c>
      <c r="G1523" t="b">
        <v>0</v>
      </c>
      <c r="H1523" t="b">
        <v>0</v>
      </c>
      <c r="I1523" t="b">
        <v>0</v>
      </c>
      <c r="J1523" t="b">
        <v>0</v>
      </c>
      <c r="K1523" s="2">
        <f>_xlfn.XLOOKUP(B1523,Inflation_Stats!A:A,Inflation_Stats!C:C)*C1523</f>
        <v>212558085.52414617</v>
      </c>
      <c r="L1523">
        <f>IF(Everything_Movies[[#This Row],[letterboxd_million]],1,0)</f>
        <v>0</v>
      </c>
    </row>
    <row r="1524" spans="1:12" hidden="1" x14ac:dyDescent="0.3">
      <c r="A1524" t="s">
        <v>2363</v>
      </c>
      <c r="B1524">
        <v>2011</v>
      </c>
      <c r="C1524">
        <v>147332697</v>
      </c>
      <c r="D1524">
        <v>57</v>
      </c>
      <c r="E1524" t="s">
        <v>163</v>
      </c>
      <c r="F1524">
        <v>3.5</v>
      </c>
      <c r="G1524" t="b">
        <v>0</v>
      </c>
      <c r="H1524" t="b">
        <v>0</v>
      </c>
      <c r="I1524" t="b">
        <v>0</v>
      </c>
      <c r="J1524" t="b">
        <v>0</v>
      </c>
      <c r="K1524" s="2">
        <f>_xlfn.XLOOKUP(B1524,Inflation_Stats!A:A,Inflation_Stats!C:C)*C1524</f>
        <v>212432968.21351466</v>
      </c>
      <c r="L1524">
        <f>IF(Everything_Movies[[#This Row],[letterboxd_million]],1,0)</f>
        <v>0</v>
      </c>
    </row>
    <row r="1525" spans="1:12" hidden="1" x14ac:dyDescent="0.3">
      <c r="A1525" t="s">
        <v>4479</v>
      </c>
      <c r="B1525">
        <v>1996</v>
      </c>
      <c r="C1525">
        <v>103086481</v>
      </c>
      <c r="D1525">
        <v>13</v>
      </c>
      <c r="E1525" t="s">
        <v>163</v>
      </c>
      <c r="F1525">
        <v>4.5</v>
      </c>
      <c r="G1525" t="b">
        <v>0</v>
      </c>
      <c r="H1525" t="b">
        <v>0</v>
      </c>
      <c r="I1525" t="b">
        <v>1</v>
      </c>
      <c r="J1525" t="b">
        <v>1</v>
      </c>
      <c r="K1525" s="2">
        <f>_xlfn.XLOOKUP(B1525,Inflation_Stats!A:A,Inflation_Stats!C:C)*C1525</f>
        <v>212404799.0343217</v>
      </c>
      <c r="L1525">
        <f>IF(Everything_Movies[[#This Row],[letterboxd_million]],1,0)</f>
        <v>1</v>
      </c>
    </row>
    <row r="1526" spans="1:12" hidden="1" x14ac:dyDescent="0.3">
      <c r="A1526" t="s">
        <v>5930</v>
      </c>
      <c r="B1526">
        <v>1995</v>
      </c>
      <c r="C1526">
        <v>100544179</v>
      </c>
      <c r="D1526">
        <v>8</v>
      </c>
      <c r="E1526" t="s">
        <v>163</v>
      </c>
      <c r="G1526" t="b">
        <v>0</v>
      </c>
      <c r="H1526" t="b">
        <v>0</v>
      </c>
      <c r="I1526" t="b">
        <v>0</v>
      </c>
      <c r="J1526" t="b">
        <v>0</v>
      </c>
      <c r="K1526" s="2">
        <f>_xlfn.XLOOKUP(B1526,Inflation_Stats!A:A,Inflation_Stats!C:C)*C1526</f>
        <v>212345669.14676243</v>
      </c>
      <c r="L1526">
        <f>IF(Everything_Movies[[#This Row],[letterboxd_million]],1,0)</f>
        <v>0</v>
      </c>
    </row>
    <row r="1527" spans="1:12" hidden="1" x14ac:dyDescent="0.3">
      <c r="A1527" t="s">
        <v>5931</v>
      </c>
      <c r="B1527">
        <v>1995</v>
      </c>
      <c r="C1527">
        <v>100476482</v>
      </c>
      <c r="D1527">
        <v>9</v>
      </c>
      <c r="E1527" t="s">
        <v>163</v>
      </c>
      <c r="F1527">
        <v>3.5</v>
      </c>
      <c r="G1527" t="b">
        <v>0</v>
      </c>
      <c r="H1527" t="b">
        <v>0</v>
      </c>
      <c r="I1527" t="b">
        <v>0</v>
      </c>
      <c r="J1527" t="b">
        <v>1</v>
      </c>
      <c r="K1527" s="2">
        <f>_xlfn.XLOOKUP(B1527,Inflation_Stats!A:A,Inflation_Stats!C:C)*C1527</f>
        <v>212202695.53150991</v>
      </c>
      <c r="L1527">
        <f>IF(Everything_Movies[[#This Row],[letterboxd_million]],1,0)</f>
        <v>1</v>
      </c>
    </row>
    <row r="1528" spans="1:12" hidden="1" x14ac:dyDescent="0.3">
      <c r="A1528" t="s">
        <v>199</v>
      </c>
      <c r="B1528">
        <v>2000</v>
      </c>
      <c r="C1528">
        <v>112880294</v>
      </c>
      <c r="D1528">
        <v>38</v>
      </c>
      <c r="E1528" t="s">
        <v>163</v>
      </c>
      <c r="F1528">
        <v>3</v>
      </c>
      <c r="G1528" t="b">
        <v>0</v>
      </c>
      <c r="H1528" t="b">
        <v>0</v>
      </c>
      <c r="I1528" t="b">
        <v>0</v>
      </c>
      <c r="J1528" t="b">
        <v>1</v>
      </c>
      <c r="K1528" s="2">
        <f>_xlfn.XLOOKUP(B1528,Inflation_Stats!A:A,Inflation_Stats!C:C)*C1528</f>
        <v>212175539.9959586</v>
      </c>
      <c r="L1528">
        <f>IF(Everything_Movies[[#This Row],[letterboxd_million]],1,0)</f>
        <v>1</v>
      </c>
    </row>
    <row r="1529" spans="1:12" hidden="1" x14ac:dyDescent="0.3">
      <c r="A1529" t="s">
        <v>4468</v>
      </c>
      <c r="B1529">
        <v>2022</v>
      </c>
      <c r="C1529">
        <v>187170704</v>
      </c>
      <c r="D1529">
        <v>25</v>
      </c>
      <c r="E1529" t="s">
        <v>163</v>
      </c>
      <c r="G1529" t="b">
        <v>0</v>
      </c>
      <c r="H1529" t="b">
        <v>0</v>
      </c>
      <c r="I1529" t="b">
        <v>0</v>
      </c>
      <c r="J1529" t="b">
        <v>0</v>
      </c>
      <c r="K1529" s="2">
        <f>_xlfn.XLOOKUP(B1529,Inflation_Stats!A:A,Inflation_Stats!C:C)*C1529</f>
        <v>212091564.22944331</v>
      </c>
      <c r="L1529">
        <f>IF(Everything_Movies[[#This Row],[letterboxd_million]],1,0)</f>
        <v>0</v>
      </c>
    </row>
    <row r="1530" spans="1:12" hidden="1" x14ac:dyDescent="0.3">
      <c r="A1530" t="s">
        <v>1160</v>
      </c>
      <c r="B1530">
        <v>2005</v>
      </c>
      <c r="C1530">
        <v>127392693</v>
      </c>
      <c r="D1530">
        <v>38</v>
      </c>
      <c r="E1530" t="s">
        <v>163</v>
      </c>
      <c r="G1530" t="b">
        <v>0</v>
      </c>
      <c r="H1530" t="b">
        <v>0</v>
      </c>
      <c r="I1530" t="b">
        <v>0</v>
      </c>
      <c r="J1530" t="b">
        <v>0</v>
      </c>
      <c r="K1530" s="2">
        <f>_xlfn.XLOOKUP(B1530,Inflation_Stats!A:A,Inflation_Stats!C:C)*C1530</f>
        <v>211462320.57229009</v>
      </c>
      <c r="L1530">
        <f>IF(Everything_Movies[[#This Row],[letterboxd_million]],1,0)</f>
        <v>0</v>
      </c>
    </row>
    <row r="1531" spans="1:12" hidden="1" x14ac:dyDescent="0.3">
      <c r="A1531" t="s">
        <v>5932</v>
      </c>
      <c r="B1531">
        <v>1995</v>
      </c>
      <c r="C1531">
        <v>100012499</v>
      </c>
      <c r="D1531">
        <v>10</v>
      </c>
      <c r="E1531" t="s">
        <v>163</v>
      </c>
      <c r="F1531">
        <v>4</v>
      </c>
      <c r="G1531" t="b">
        <v>0</v>
      </c>
      <c r="H1531" t="b">
        <v>0</v>
      </c>
      <c r="I1531" t="b">
        <v>0</v>
      </c>
      <c r="J1531" t="b">
        <v>0</v>
      </c>
      <c r="K1531" s="2">
        <f>_xlfn.XLOOKUP(B1531,Inflation_Stats!A:A,Inflation_Stats!C:C)*C1531</f>
        <v>211222780.21878234</v>
      </c>
      <c r="L1531">
        <f>IF(Everything_Movies[[#This Row],[letterboxd_million]],1,0)</f>
        <v>0</v>
      </c>
    </row>
    <row r="1532" spans="1:12" hidden="1" x14ac:dyDescent="0.3">
      <c r="A1532" t="s">
        <v>3143</v>
      </c>
      <c r="B1532">
        <v>2015</v>
      </c>
      <c r="C1532">
        <v>156954938</v>
      </c>
      <c r="D1532">
        <v>49</v>
      </c>
      <c r="E1532" t="s">
        <v>163</v>
      </c>
      <c r="G1532" t="b">
        <v>0</v>
      </c>
      <c r="H1532" t="b">
        <v>0</v>
      </c>
      <c r="I1532" t="b">
        <v>0</v>
      </c>
      <c r="J1532" t="b">
        <v>0</v>
      </c>
      <c r="K1532" s="2">
        <f>_xlfn.XLOOKUP(B1532,Inflation_Stats!A:A,Inflation_Stats!C:C)*C1532</f>
        <v>211160659.69456974</v>
      </c>
      <c r="L1532">
        <f>IF(Everything_Movies[[#This Row],[letterboxd_million]],1,0)</f>
        <v>0</v>
      </c>
    </row>
    <row r="1533" spans="1:12" hidden="1" x14ac:dyDescent="0.3">
      <c r="A1533" t="s">
        <v>6704</v>
      </c>
      <c r="B1533">
        <v>1991</v>
      </c>
      <c r="C1533">
        <v>89325780</v>
      </c>
      <c r="D1533">
        <v>9</v>
      </c>
      <c r="E1533" t="s">
        <v>209</v>
      </c>
      <c r="F1533">
        <v>3.5</v>
      </c>
      <c r="G1533" t="b">
        <v>0</v>
      </c>
      <c r="H1533" t="b">
        <v>0</v>
      </c>
      <c r="I1533" t="b">
        <v>0</v>
      </c>
      <c r="J1533" t="b">
        <v>0</v>
      </c>
      <c r="K1533" s="2">
        <f>_xlfn.XLOOKUP(B1533,Inflation_Stats!A:A,Inflation_Stats!C:C)*C1533</f>
        <v>211095132.86631021</v>
      </c>
      <c r="L1533">
        <f>IF(Everything_Movies[[#This Row],[letterboxd_million]],1,0)</f>
        <v>0</v>
      </c>
    </row>
    <row r="1534" spans="1:12" hidden="1" x14ac:dyDescent="0.3">
      <c r="A1534" t="s">
        <v>776</v>
      </c>
      <c r="B1534">
        <v>2003</v>
      </c>
      <c r="C1534">
        <v>120801243</v>
      </c>
      <c r="D1534">
        <v>49</v>
      </c>
      <c r="E1534" t="s">
        <v>163</v>
      </c>
      <c r="G1534" t="b">
        <v>0</v>
      </c>
      <c r="H1534" t="b">
        <v>0</v>
      </c>
      <c r="I1534" t="b">
        <v>0</v>
      </c>
      <c r="J1534" t="b">
        <v>0</v>
      </c>
      <c r="K1534" s="2">
        <f>_xlfn.XLOOKUP(B1534,Inflation_Stats!A:A,Inflation_Stats!C:C)*C1534</f>
        <v>211073826.76248083</v>
      </c>
      <c r="L1534">
        <f>IF(Everything_Movies[[#This Row],[letterboxd_million]],1,0)</f>
        <v>0</v>
      </c>
    </row>
    <row r="1535" spans="1:12" hidden="1" x14ac:dyDescent="0.3">
      <c r="A1535" t="s">
        <v>2951</v>
      </c>
      <c r="B1535">
        <v>2014</v>
      </c>
      <c r="C1535">
        <v>155641650</v>
      </c>
      <c r="D1535">
        <v>53</v>
      </c>
      <c r="E1535" t="s">
        <v>163</v>
      </c>
      <c r="G1535" t="b">
        <v>0</v>
      </c>
      <c r="H1535" t="b">
        <v>0</v>
      </c>
      <c r="I1535" t="b">
        <v>0</v>
      </c>
      <c r="J1535" t="b">
        <v>0</v>
      </c>
      <c r="K1535" s="2">
        <f>_xlfn.XLOOKUP(B1535,Inflation_Stats!A:A,Inflation_Stats!C:C)*C1535</f>
        <v>211068967.05518717</v>
      </c>
      <c r="L1535">
        <f>IF(Everything_Movies[[#This Row],[letterboxd_million]],1,0)</f>
        <v>0</v>
      </c>
    </row>
    <row r="1536" spans="1:12" hidden="1" x14ac:dyDescent="0.3">
      <c r="A1536" t="s">
        <v>3347</v>
      </c>
      <c r="B1536">
        <v>2016</v>
      </c>
      <c r="C1536">
        <v>157761002</v>
      </c>
      <c r="D1536">
        <v>58</v>
      </c>
      <c r="E1536" t="s">
        <v>163</v>
      </c>
      <c r="F1536">
        <v>3.5</v>
      </c>
      <c r="G1536" t="b">
        <v>0</v>
      </c>
      <c r="H1536" t="b">
        <v>0</v>
      </c>
      <c r="I1536" t="b">
        <v>0</v>
      </c>
      <c r="J1536" t="b">
        <v>0</v>
      </c>
      <c r="K1536" s="2">
        <f>_xlfn.XLOOKUP(B1536,Inflation_Stats!A:A,Inflation_Stats!C:C)*C1536</f>
        <v>210769716.73006445</v>
      </c>
      <c r="L1536">
        <f>IF(Everything_Movies[[#This Row],[letterboxd_million]],1,0)</f>
        <v>0</v>
      </c>
    </row>
    <row r="1537" spans="1:12" hidden="1" x14ac:dyDescent="0.3">
      <c r="A1537" t="s">
        <v>200</v>
      </c>
      <c r="B1537">
        <v>2000</v>
      </c>
      <c r="C1537">
        <v>112053066</v>
      </c>
      <c r="D1537">
        <v>39</v>
      </c>
      <c r="E1537" t="s">
        <v>163</v>
      </c>
      <c r="G1537" t="b">
        <v>0</v>
      </c>
      <c r="H1537" t="b">
        <v>0</v>
      </c>
      <c r="I1537" t="b">
        <v>0</v>
      </c>
      <c r="J1537" t="b">
        <v>0</v>
      </c>
      <c r="K1537" s="2">
        <f>_xlfn.XLOOKUP(B1537,Inflation_Stats!A:A,Inflation_Stats!C:C)*C1537</f>
        <v>210620640.18678752</v>
      </c>
      <c r="L1537">
        <f>IF(Everything_Movies[[#This Row],[letterboxd_million]],1,0)</f>
        <v>0</v>
      </c>
    </row>
    <row r="1538" spans="1:12" hidden="1" x14ac:dyDescent="0.3">
      <c r="A1538" t="s">
        <v>5545</v>
      </c>
      <c r="B1538">
        <v>1997</v>
      </c>
      <c r="C1538">
        <v>105263257</v>
      </c>
      <c r="D1538">
        <v>16</v>
      </c>
      <c r="E1538" t="s">
        <v>163</v>
      </c>
      <c r="G1538" t="b">
        <v>0</v>
      </c>
      <c r="H1538" t="b">
        <v>0</v>
      </c>
      <c r="I1538" t="b">
        <v>0</v>
      </c>
      <c r="J1538" t="b">
        <v>0</v>
      </c>
      <c r="K1538" s="2">
        <f>_xlfn.XLOOKUP(B1538,Inflation_Stats!A:A,Inflation_Stats!C:C)*C1538</f>
        <v>209961222.28268695</v>
      </c>
      <c r="L1538">
        <f>IF(Everything_Movies[[#This Row],[letterboxd_million]],1,0)</f>
        <v>0</v>
      </c>
    </row>
    <row r="1539" spans="1:12" hidden="1" x14ac:dyDescent="0.3">
      <c r="A1539" t="s">
        <v>7873</v>
      </c>
      <c r="B1539">
        <v>1983</v>
      </c>
      <c r="C1539">
        <v>64893329</v>
      </c>
      <c r="D1539">
        <v>9</v>
      </c>
      <c r="E1539" t="s">
        <v>209</v>
      </c>
      <c r="G1539" t="b">
        <v>0</v>
      </c>
      <c r="H1539" t="b">
        <v>0</v>
      </c>
      <c r="I1539" t="b">
        <v>0</v>
      </c>
      <c r="J1539" t="b">
        <v>0</v>
      </c>
      <c r="K1539" s="2">
        <f>_xlfn.XLOOKUP(B1539,Inflation_Stats!A:A,Inflation_Stats!C:C)*C1539</f>
        <v>209947608.83658844</v>
      </c>
      <c r="L1539">
        <f>IF(Everything_Movies[[#This Row],[letterboxd_million]],1,0)</f>
        <v>0</v>
      </c>
    </row>
    <row r="1540" spans="1:12" hidden="1" x14ac:dyDescent="0.3">
      <c r="A1540" t="s">
        <v>1361</v>
      </c>
      <c r="B1540">
        <v>2006</v>
      </c>
      <c r="C1540">
        <v>130628903</v>
      </c>
      <c r="D1540">
        <v>42</v>
      </c>
      <c r="E1540" t="s">
        <v>163</v>
      </c>
      <c r="G1540" t="b">
        <v>0</v>
      </c>
      <c r="H1540" t="b">
        <v>0</v>
      </c>
      <c r="I1540" t="b">
        <v>0</v>
      </c>
      <c r="J1540" t="b">
        <v>0</v>
      </c>
      <c r="K1540" s="2">
        <f>_xlfn.XLOOKUP(B1540,Inflation_Stats!A:A,Inflation_Stats!C:C)*C1540</f>
        <v>209704242.33512601</v>
      </c>
      <c r="L1540">
        <f>IF(Everything_Movies[[#This Row],[letterboxd_million]],1,0)</f>
        <v>0</v>
      </c>
    </row>
    <row r="1541" spans="1:12" hidden="1" x14ac:dyDescent="0.3">
      <c r="A1541" t="s">
        <v>7874</v>
      </c>
      <c r="B1541">
        <v>1983</v>
      </c>
      <c r="C1541">
        <v>64783827</v>
      </c>
      <c r="D1541">
        <v>10</v>
      </c>
      <c r="E1541" t="s">
        <v>209</v>
      </c>
      <c r="G1541" t="b">
        <v>0</v>
      </c>
      <c r="H1541" t="b">
        <v>0</v>
      </c>
      <c r="I1541" t="b">
        <v>0</v>
      </c>
      <c r="J1541" t="b">
        <v>0</v>
      </c>
      <c r="K1541" s="2">
        <f>_xlfn.XLOOKUP(B1541,Inflation_Stats!A:A,Inflation_Stats!C:C)*C1541</f>
        <v>209593340.01701802</v>
      </c>
      <c r="L1541">
        <f>IF(Everything_Movies[[#This Row],[letterboxd_million]],1,0)</f>
        <v>0</v>
      </c>
    </row>
    <row r="1542" spans="1:12" hidden="1" x14ac:dyDescent="0.3">
      <c r="A1542" t="s">
        <v>3144</v>
      </c>
      <c r="B1542">
        <v>2015</v>
      </c>
      <c r="C1542">
        <v>155760117</v>
      </c>
      <c r="D1542">
        <v>50</v>
      </c>
      <c r="E1542" t="s">
        <v>163</v>
      </c>
      <c r="F1542">
        <v>4</v>
      </c>
      <c r="G1542" t="b">
        <v>0</v>
      </c>
      <c r="H1542" t="b">
        <v>0</v>
      </c>
      <c r="I1542" t="b">
        <v>0</v>
      </c>
      <c r="J1542" t="b">
        <v>1</v>
      </c>
      <c r="K1542" s="2">
        <f>_xlfn.XLOOKUP(B1542,Inflation_Stats!A:A,Inflation_Stats!C:C)*C1542</f>
        <v>209553197.10822585</v>
      </c>
      <c r="L1542">
        <f>IF(Everything_Movies[[#This Row],[letterboxd_million]],1,0)</f>
        <v>1</v>
      </c>
    </row>
    <row r="1543" spans="1:12" hidden="1" x14ac:dyDescent="0.3">
      <c r="A1543" t="s">
        <v>2952</v>
      </c>
      <c r="B1543">
        <v>2014</v>
      </c>
      <c r="C1543">
        <v>154468902</v>
      </c>
      <c r="D1543">
        <v>54</v>
      </c>
      <c r="E1543" t="s">
        <v>163</v>
      </c>
      <c r="G1543" t="b">
        <v>0</v>
      </c>
      <c r="H1543" t="b">
        <v>0</v>
      </c>
      <c r="I1543" t="b">
        <v>0</v>
      </c>
      <c r="J1543" t="b">
        <v>0</v>
      </c>
      <c r="K1543" s="2">
        <f>_xlfn.XLOOKUP(B1543,Inflation_Stats!A:A,Inflation_Stats!C:C)*C1543</f>
        <v>209478578.43507144</v>
      </c>
      <c r="L1543">
        <f>IF(Everything_Movies[[#This Row],[letterboxd_million]],1,0)</f>
        <v>0</v>
      </c>
    </row>
    <row r="1544" spans="1:12" hidden="1" x14ac:dyDescent="0.3">
      <c r="A1544" t="s">
        <v>3542</v>
      </c>
      <c r="B1544">
        <v>2017</v>
      </c>
      <c r="C1544">
        <v>160060063</v>
      </c>
      <c r="D1544">
        <v>57</v>
      </c>
      <c r="E1544" t="s">
        <v>163</v>
      </c>
      <c r="F1544">
        <v>4.5</v>
      </c>
      <c r="G1544" t="b">
        <v>0</v>
      </c>
      <c r="H1544" t="b">
        <v>1</v>
      </c>
      <c r="I1544" t="b">
        <v>0</v>
      </c>
      <c r="J1544" t="b">
        <v>1</v>
      </c>
      <c r="K1544" s="2">
        <f>_xlfn.XLOOKUP(B1544,Inflation_Stats!A:A,Inflation_Stats!C:C)*C1544</f>
        <v>209442974.59577733</v>
      </c>
      <c r="L1544">
        <f>IF(Everything_Movies[[#This Row],[letterboxd_million]],1,0)</f>
        <v>1</v>
      </c>
    </row>
    <row r="1545" spans="1:12" hidden="1" x14ac:dyDescent="0.3">
      <c r="A1545" t="s">
        <v>2364</v>
      </c>
      <c r="B1545">
        <v>2011</v>
      </c>
      <c r="C1545">
        <v>145051197</v>
      </c>
      <c r="D1545">
        <v>58</v>
      </c>
      <c r="E1545" t="s">
        <v>163</v>
      </c>
      <c r="F1545">
        <v>4</v>
      </c>
      <c r="G1545" t="b">
        <v>0</v>
      </c>
      <c r="H1545" t="b">
        <v>0</v>
      </c>
      <c r="I1545" t="b">
        <v>0</v>
      </c>
      <c r="J1545" t="b">
        <v>1</v>
      </c>
      <c r="K1545" s="2">
        <f>_xlfn.XLOOKUP(B1545,Inflation_Stats!A:A,Inflation_Stats!C:C)*C1545</f>
        <v>209143367.01264116</v>
      </c>
      <c r="L1545">
        <f>IF(Everything_Movies[[#This Row],[letterboxd_million]],1,0)</f>
        <v>1</v>
      </c>
    </row>
    <row r="1546" spans="1:12" hidden="1" x14ac:dyDescent="0.3">
      <c r="A1546" t="s">
        <v>1362</v>
      </c>
      <c r="B1546">
        <v>2006</v>
      </c>
      <c r="C1546">
        <v>130224158</v>
      </c>
      <c r="D1546">
        <v>43</v>
      </c>
      <c r="E1546" t="s">
        <v>163</v>
      </c>
      <c r="G1546" t="b">
        <v>0</v>
      </c>
      <c r="H1546" t="b">
        <v>0</v>
      </c>
      <c r="I1546" t="b">
        <v>0</v>
      </c>
      <c r="J1546" t="b">
        <v>0</v>
      </c>
      <c r="K1546" s="2">
        <f>_xlfn.XLOOKUP(B1546,Inflation_Stats!A:A,Inflation_Stats!C:C)*C1546</f>
        <v>209054487.63601527</v>
      </c>
      <c r="L1546">
        <f>IF(Everything_Movies[[#This Row],[letterboxd_million]],1,0)</f>
        <v>0</v>
      </c>
    </row>
    <row r="1547" spans="1:12" hidden="1" x14ac:dyDescent="0.3">
      <c r="A1547" t="s">
        <v>2751</v>
      </c>
      <c r="B1547">
        <v>2013</v>
      </c>
      <c r="C1547">
        <v>151826547</v>
      </c>
      <c r="D1547">
        <v>50</v>
      </c>
      <c r="E1547" t="s">
        <v>163</v>
      </c>
      <c r="G1547" t="b">
        <v>0</v>
      </c>
      <c r="H1547" t="b">
        <v>0</v>
      </c>
      <c r="I1547" t="b">
        <v>0</v>
      </c>
      <c r="J1547" t="b">
        <v>0</v>
      </c>
      <c r="K1547" s="2">
        <f>_xlfn.XLOOKUP(B1547,Inflation_Stats!A:A,Inflation_Stats!C:C)*C1547</f>
        <v>208983652.72758618</v>
      </c>
      <c r="L1547">
        <f>IF(Everything_Movies[[#This Row],[letterboxd_million]],1,0)</f>
        <v>0</v>
      </c>
    </row>
    <row r="1548" spans="1:12" hidden="1" x14ac:dyDescent="0.3">
      <c r="A1548" t="s">
        <v>2752</v>
      </c>
      <c r="B1548">
        <v>2013</v>
      </c>
      <c r="C1548">
        <v>151783839</v>
      </c>
      <c r="D1548">
        <v>51</v>
      </c>
      <c r="E1548" t="s">
        <v>163</v>
      </c>
      <c r="G1548" t="b">
        <v>0</v>
      </c>
      <c r="H1548" t="b">
        <v>0</v>
      </c>
      <c r="I1548" t="b">
        <v>0</v>
      </c>
      <c r="J1548" t="b">
        <v>0</v>
      </c>
      <c r="K1548" s="2">
        <f>_xlfn.XLOOKUP(B1548,Inflation_Stats!A:A,Inflation_Stats!C:C)*C1548</f>
        <v>208924866.73780343</v>
      </c>
      <c r="L1548">
        <f>IF(Everything_Movies[[#This Row],[letterboxd_million]],1,0)</f>
        <v>0</v>
      </c>
    </row>
    <row r="1549" spans="1:12" hidden="1" x14ac:dyDescent="0.3">
      <c r="A1549" t="s">
        <v>5737</v>
      </c>
      <c r="B1549">
        <v>1996</v>
      </c>
      <c r="C1549">
        <v>101295562</v>
      </c>
      <c r="D1549">
        <v>14</v>
      </c>
      <c r="E1549" t="s">
        <v>163</v>
      </c>
      <c r="G1549" t="b">
        <v>0</v>
      </c>
      <c r="H1549" t="b">
        <v>0</v>
      </c>
      <c r="I1549" t="b">
        <v>0</v>
      </c>
      <c r="J1549" t="b">
        <v>0</v>
      </c>
      <c r="K1549" s="2">
        <f>_xlfn.XLOOKUP(B1549,Inflation_Stats!A:A,Inflation_Stats!C:C)*C1549</f>
        <v>208714695.4766908</v>
      </c>
      <c r="L1549">
        <f>IF(Everything_Movies[[#This Row],[letterboxd_million]],1,0)</f>
        <v>0</v>
      </c>
    </row>
    <row r="1550" spans="1:12" hidden="1" x14ac:dyDescent="0.3">
      <c r="A1550" t="s">
        <v>1957</v>
      </c>
      <c r="B1550">
        <v>2009</v>
      </c>
      <c r="C1550">
        <v>138805831</v>
      </c>
      <c r="D1550">
        <v>41</v>
      </c>
      <c r="E1550" t="s">
        <v>163</v>
      </c>
      <c r="G1550" t="b">
        <v>0</v>
      </c>
      <c r="H1550" t="b">
        <v>0</v>
      </c>
      <c r="I1550" t="b">
        <v>0</v>
      </c>
      <c r="J1550" t="b">
        <v>0</v>
      </c>
      <c r="K1550" s="2">
        <f>_xlfn.XLOOKUP(B1550,Inflation_Stats!A:A,Inflation_Stats!C:C)*C1550</f>
        <v>208625300.26160493</v>
      </c>
      <c r="L1550">
        <f>IF(Everything_Movies[[#This Row],[letterboxd_million]],1,0)</f>
        <v>0</v>
      </c>
    </row>
    <row r="1551" spans="1:12" hidden="1" x14ac:dyDescent="0.3">
      <c r="A1551" t="s">
        <v>201</v>
      </c>
      <c r="B1551">
        <v>2000</v>
      </c>
      <c r="C1551">
        <v>110983407</v>
      </c>
      <c r="D1551">
        <v>40</v>
      </c>
      <c r="E1551" t="s">
        <v>163</v>
      </c>
      <c r="G1551" t="b">
        <v>0</v>
      </c>
      <c r="H1551" t="b">
        <v>0</v>
      </c>
      <c r="I1551" t="b">
        <v>0</v>
      </c>
      <c r="J1551" t="b">
        <v>0</v>
      </c>
      <c r="K1551" s="2">
        <f>_xlfn.XLOOKUP(B1551,Inflation_Stats!A:A,Inflation_Stats!C:C)*C1551</f>
        <v>208610054.74362293</v>
      </c>
      <c r="L1551">
        <f>IF(Everything_Movies[[#This Row],[letterboxd_million]],1,0)</f>
        <v>0</v>
      </c>
    </row>
    <row r="1552" spans="1:12" hidden="1" x14ac:dyDescent="0.3">
      <c r="A1552" t="s">
        <v>4079</v>
      </c>
      <c r="B1552">
        <v>2020</v>
      </c>
      <c r="C1552">
        <v>169601036</v>
      </c>
      <c r="D1552">
        <v>13</v>
      </c>
      <c r="E1552" t="s">
        <v>163</v>
      </c>
      <c r="F1552">
        <v>2</v>
      </c>
      <c r="G1552" t="b">
        <v>0</v>
      </c>
      <c r="H1552" t="b">
        <v>0</v>
      </c>
      <c r="I1552" t="b">
        <v>0</v>
      </c>
      <c r="J1552" t="b">
        <v>0</v>
      </c>
      <c r="K1552" s="2">
        <f>_xlfn.XLOOKUP(B1552,Inflation_Stats!A:A,Inflation_Stats!C:C)*C1552</f>
        <v>208514256.95288581</v>
      </c>
      <c r="L1552">
        <f>IF(Everything_Movies[[#This Row],[letterboxd_million]],1,0)</f>
        <v>0</v>
      </c>
    </row>
    <row r="1553" spans="1:12" hidden="1" x14ac:dyDescent="0.3">
      <c r="A1553" t="s">
        <v>1565</v>
      </c>
      <c r="B1553">
        <v>2007</v>
      </c>
      <c r="C1553">
        <v>132963417</v>
      </c>
      <c r="D1553">
        <v>46</v>
      </c>
      <c r="E1553" t="s">
        <v>163</v>
      </c>
      <c r="G1553" t="b">
        <v>0</v>
      </c>
      <c r="H1553" t="b">
        <v>0</v>
      </c>
      <c r="I1553" t="b">
        <v>0</v>
      </c>
      <c r="J1553" t="b">
        <v>0</v>
      </c>
      <c r="K1553" s="2">
        <f>_xlfn.XLOOKUP(B1553,Inflation_Stats!A:A,Inflation_Stats!C:C)*C1553</f>
        <v>208245794.03790915</v>
      </c>
      <c r="L1553">
        <f>IF(Everything_Movies[[#This Row],[letterboxd_million]],1,0)</f>
        <v>0</v>
      </c>
    </row>
    <row r="1554" spans="1:12" hidden="1" x14ac:dyDescent="0.3">
      <c r="A1554" t="s">
        <v>5182</v>
      </c>
      <c r="B1554">
        <v>1999</v>
      </c>
      <c r="C1554">
        <v>107752036</v>
      </c>
      <c r="D1554">
        <v>37</v>
      </c>
      <c r="E1554" t="s">
        <v>163</v>
      </c>
      <c r="G1554" t="b">
        <v>0</v>
      </c>
      <c r="H1554" t="b">
        <v>0</v>
      </c>
      <c r="I1554" t="b">
        <v>0</v>
      </c>
      <c r="J1554" t="b">
        <v>0</v>
      </c>
      <c r="K1554" s="2">
        <f>_xlfn.XLOOKUP(B1554,Inflation_Stats!A:A,Inflation_Stats!C:C)*C1554</f>
        <v>208004683.06196114</v>
      </c>
      <c r="L1554">
        <f>IF(Everything_Movies[[#This Row],[letterboxd_million]],1,0)</f>
        <v>0</v>
      </c>
    </row>
    <row r="1555" spans="1:12" hidden="1" x14ac:dyDescent="0.3">
      <c r="A1555" t="s">
        <v>4849</v>
      </c>
      <c r="B1555">
        <v>2024</v>
      </c>
      <c r="C1555">
        <v>201967521</v>
      </c>
      <c r="D1555">
        <v>28</v>
      </c>
      <c r="E1555" t="s">
        <v>163</v>
      </c>
      <c r="G1555" t="b">
        <v>0</v>
      </c>
      <c r="H1555" t="b">
        <v>0</v>
      </c>
      <c r="I1555" t="b">
        <v>0</v>
      </c>
      <c r="J1555" t="b">
        <v>0</v>
      </c>
      <c r="K1555" s="2">
        <f>_xlfn.XLOOKUP(B1555,Inflation_Stats!A:A,Inflation_Stats!C:C)*C1555</f>
        <v>207824579.109</v>
      </c>
      <c r="L1555">
        <f>IF(Everything_Movies[[#This Row],[letterboxd_million]],1,0)</f>
        <v>0</v>
      </c>
    </row>
    <row r="1556" spans="1:12" hidden="1" x14ac:dyDescent="0.3">
      <c r="A1556" t="s">
        <v>8437</v>
      </c>
      <c r="B1556">
        <v>1977</v>
      </c>
      <c r="C1556">
        <v>38252415</v>
      </c>
      <c r="D1556">
        <v>9</v>
      </c>
      <c r="E1556" t="s">
        <v>209</v>
      </c>
      <c r="G1556" t="b">
        <v>0</v>
      </c>
      <c r="H1556" t="b">
        <v>0</v>
      </c>
      <c r="I1556" t="b">
        <v>0</v>
      </c>
      <c r="J1556" t="b">
        <v>0</v>
      </c>
      <c r="K1556" s="2">
        <f>_xlfn.XLOOKUP(B1556,Inflation_Stats!A:A,Inflation_Stats!C:C)*C1556</f>
        <v>207380692.58855397</v>
      </c>
      <c r="L1556">
        <f>IF(Everything_Movies[[#This Row],[letterboxd_million]],1,0)</f>
        <v>0</v>
      </c>
    </row>
    <row r="1557" spans="1:12" hidden="1" x14ac:dyDescent="0.3">
      <c r="A1557" t="s">
        <v>777</v>
      </c>
      <c r="B1557">
        <v>2003</v>
      </c>
      <c r="C1557">
        <v>118685453</v>
      </c>
      <c r="D1557">
        <v>50</v>
      </c>
      <c r="E1557" t="s">
        <v>163</v>
      </c>
      <c r="F1557">
        <v>4.5</v>
      </c>
      <c r="G1557" t="b">
        <v>0</v>
      </c>
      <c r="H1557" t="b">
        <v>0</v>
      </c>
      <c r="I1557" t="b">
        <v>1</v>
      </c>
      <c r="J1557" t="b">
        <v>1</v>
      </c>
      <c r="K1557" s="2">
        <f>_xlfn.XLOOKUP(B1557,Inflation_Stats!A:A,Inflation_Stats!C:C)*C1557</f>
        <v>207376945.16726586</v>
      </c>
      <c r="L1557">
        <f>IF(Everything_Movies[[#This Row],[letterboxd_million]],1,0)</f>
        <v>1</v>
      </c>
    </row>
    <row r="1558" spans="1:12" hidden="1" x14ac:dyDescent="0.3">
      <c r="A1558" t="s">
        <v>202</v>
      </c>
      <c r="B1558">
        <v>2000</v>
      </c>
      <c r="C1558">
        <v>110317580</v>
      </c>
      <c r="D1558">
        <v>41</v>
      </c>
      <c r="E1558" t="s">
        <v>163</v>
      </c>
      <c r="G1558" t="b">
        <v>0</v>
      </c>
      <c r="H1558" t="b">
        <v>0</v>
      </c>
      <c r="I1558" t="b">
        <v>0</v>
      </c>
      <c r="J1558" t="b">
        <v>0</v>
      </c>
      <c r="K1558" s="2">
        <f>_xlfn.XLOOKUP(B1558,Inflation_Stats!A:A,Inflation_Stats!C:C)*C1558</f>
        <v>207358532.46047854</v>
      </c>
      <c r="L1558">
        <f>IF(Everything_Movies[[#This Row],[letterboxd_million]],1,0)</f>
        <v>0</v>
      </c>
    </row>
    <row r="1559" spans="1:12" hidden="1" x14ac:dyDescent="0.3">
      <c r="A1559" t="s">
        <v>3348</v>
      </c>
      <c r="B1559">
        <v>2016</v>
      </c>
      <c r="C1559">
        <v>155160045</v>
      </c>
      <c r="D1559">
        <v>59</v>
      </c>
      <c r="E1559" t="s">
        <v>163</v>
      </c>
      <c r="F1559">
        <v>3.5</v>
      </c>
      <c r="G1559" t="b">
        <v>0</v>
      </c>
      <c r="H1559" t="b">
        <v>0</v>
      </c>
      <c r="I1559" t="b">
        <v>0</v>
      </c>
      <c r="J1559" t="b">
        <v>0</v>
      </c>
      <c r="K1559" s="2">
        <f>_xlfn.XLOOKUP(B1559,Inflation_Stats!A:A,Inflation_Stats!C:C)*C1559</f>
        <v>207294821.39365503</v>
      </c>
      <c r="L1559">
        <f>IF(Everything_Movies[[#This Row],[letterboxd_million]],1,0)</f>
        <v>0</v>
      </c>
    </row>
    <row r="1560" spans="1:12" hidden="1" x14ac:dyDescent="0.3">
      <c r="A1560" t="s">
        <v>7423</v>
      </c>
      <c r="B1560">
        <v>1986</v>
      </c>
      <c r="C1560">
        <v>71624879</v>
      </c>
      <c r="D1560">
        <v>9</v>
      </c>
      <c r="E1560" t="s">
        <v>209</v>
      </c>
      <c r="G1560" t="b">
        <v>0</v>
      </c>
      <c r="H1560" t="b">
        <v>0</v>
      </c>
      <c r="I1560" t="b">
        <v>0</v>
      </c>
      <c r="J1560" t="b">
        <v>0</v>
      </c>
      <c r="K1560" s="2">
        <f>_xlfn.XLOOKUP(B1560,Inflation_Stats!A:A,Inflation_Stats!C:C)*C1560</f>
        <v>206997226.04256386</v>
      </c>
      <c r="L1560">
        <f>IF(Everything_Movies[[#This Row],[letterboxd_million]],1,0)</f>
        <v>0</v>
      </c>
    </row>
    <row r="1561" spans="1:12" hidden="1" x14ac:dyDescent="0.3">
      <c r="A1561" t="s">
        <v>368</v>
      </c>
      <c r="B1561">
        <v>2001</v>
      </c>
      <c r="C1561">
        <v>113579918</v>
      </c>
      <c r="D1561">
        <v>38</v>
      </c>
      <c r="E1561" t="s">
        <v>163</v>
      </c>
      <c r="G1561" t="b">
        <v>0</v>
      </c>
      <c r="H1561" t="b">
        <v>0</v>
      </c>
      <c r="I1561" t="b">
        <v>0</v>
      </c>
      <c r="J1561" t="b">
        <v>0</v>
      </c>
      <c r="K1561" s="2">
        <f>_xlfn.XLOOKUP(B1561,Inflation_Stats!A:A,Inflation_Stats!C:C)*C1561</f>
        <v>206470588.81886843</v>
      </c>
      <c r="L1561">
        <f>IF(Everything_Movies[[#This Row],[letterboxd_million]],1,0)</f>
        <v>0</v>
      </c>
    </row>
    <row r="1562" spans="1:12" hidden="1" x14ac:dyDescent="0.3">
      <c r="A1562" t="s">
        <v>5738</v>
      </c>
      <c r="B1562">
        <v>1996</v>
      </c>
      <c r="C1562">
        <v>100138851</v>
      </c>
      <c r="D1562">
        <v>15</v>
      </c>
      <c r="E1562" t="s">
        <v>163</v>
      </c>
      <c r="G1562" t="b">
        <v>0</v>
      </c>
      <c r="H1562" t="b">
        <v>0</v>
      </c>
      <c r="I1562" t="b">
        <v>0</v>
      </c>
      <c r="J1562" t="b">
        <v>0</v>
      </c>
      <c r="K1562" s="2">
        <f>_xlfn.XLOOKUP(B1562,Inflation_Stats!A:A,Inflation_Stats!C:C)*C1562</f>
        <v>206331347.38766456</v>
      </c>
      <c r="L1562">
        <f>IF(Everything_Movies[[#This Row],[letterboxd_million]],1,0)</f>
        <v>0</v>
      </c>
    </row>
    <row r="1563" spans="1:12" hidden="1" x14ac:dyDescent="0.3">
      <c r="A1563" t="s">
        <v>3145</v>
      </c>
      <c r="B1563">
        <v>2015</v>
      </c>
      <c r="C1563">
        <v>153262397</v>
      </c>
      <c r="D1563">
        <v>51</v>
      </c>
      <c r="E1563" t="s">
        <v>163</v>
      </c>
      <c r="G1563" t="b">
        <v>0</v>
      </c>
      <c r="H1563" t="b">
        <v>0</v>
      </c>
      <c r="I1563" t="b">
        <v>0</v>
      </c>
      <c r="J1563" t="b">
        <v>0</v>
      </c>
      <c r="K1563" s="2">
        <f>_xlfn.XLOOKUP(B1563,Inflation_Stats!A:A,Inflation_Stats!C:C)*C1563</f>
        <v>206192868.27975458</v>
      </c>
      <c r="L1563">
        <f>IF(Everything_Movies[[#This Row],[letterboxd_million]],1,0)</f>
        <v>0</v>
      </c>
    </row>
    <row r="1564" spans="1:12" hidden="1" x14ac:dyDescent="0.3">
      <c r="A1564" t="s">
        <v>7579</v>
      </c>
      <c r="B1564">
        <v>1985</v>
      </c>
      <c r="C1564">
        <v>68706993</v>
      </c>
      <c r="D1564">
        <v>8</v>
      </c>
      <c r="E1564" t="s">
        <v>209</v>
      </c>
      <c r="G1564" t="b">
        <v>0</v>
      </c>
      <c r="H1564" t="b">
        <v>0</v>
      </c>
      <c r="I1564" t="b">
        <v>0</v>
      </c>
      <c r="J1564" t="b">
        <v>0</v>
      </c>
      <c r="K1564" s="2">
        <f>_xlfn.XLOOKUP(B1564,Inflation_Stats!A:A,Inflation_Stats!C:C)*C1564</f>
        <v>206109931.79106709</v>
      </c>
      <c r="L1564">
        <f>IF(Everything_Movies[[#This Row],[letterboxd_million]],1,0)</f>
        <v>0</v>
      </c>
    </row>
    <row r="1565" spans="1:12" hidden="1" x14ac:dyDescent="0.3">
      <c r="A1565" t="s">
        <v>569</v>
      </c>
      <c r="B1565">
        <v>2002</v>
      </c>
      <c r="C1565">
        <v>115035090</v>
      </c>
      <c r="D1565">
        <v>41</v>
      </c>
      <c r="E1565" t="s">
        <v>163</v>
      </c>
      <c r="G1565" t="b">
        <v>0</v>
      </c>
      <c r="H1565" t="b">
        <v>0</v>
      </c>
      <c r="I1565" t="b">
        <v>0</v>
      </c>
      <c r="J1565" t="b">
        <v>0</v>
      </c>
      <c r="K1565" s="2">
        <f>_xlfn.XLOOKUP(B1565,Inflation_Stats!A:A,Inflation_Stats!C:C)*C1565</f>
        <v>205822701.49376512</v>
      </c>
      <c r="L1565">
        <f>IF(Everything_Movies[[#This Row],[letterboxd_million]],1,0)</f>
        <v>0</v>
      </c>
    </row>
    <row r="1566" spans="1:12" hidden="1" x14ac:dyDescent="0.3">
      <c r="A1566" t="s">
        <v>3729</v>
      </c>
      <c r="B1566">
        <v>2018</v>
      </c>
      <c r="C1566">
        <v>160542134</v>
      </c>
      <c r="D1566">
        <v>51</v>
      </c>
      <c r="E1566" t="s">
        <v>163</v>
      </c>
      <c r="G1566" t="b">
        <v>0</v>
      </c>
      <c r="H1566" t="b">
        <v>0</v>
      </c>
      <c r="I1566" t="b">
        <v>0</v>
      </c>
      <c r="J1566" t="b">
        <v>0</v>
      </c>
      <c r="K1566" s="2">
        <f>_xlfn.XLOOKUP(B1566,Inflation_Stats!A:A,Inflation_Stats!C:C)*C1566</f>
        <v>205752965.42362902</v>
      </c>
      <c r="L1566">
        <f>IF(Everything_Movies[[#This Row],[letterboxd_million]],1,0)</f>
        <v>0</v>
      </c>
    </row>
    <row r="1567" spans="1:12" hidden="1" x14ac:dyDescent="0.3">
      <c r="A1567" t="s">
        <v>5026</v>
      </c>
      <c r="B1567">
        <v>2025</v>
      </c>
      <c r="C1567">
        <v>205679463</v>
      </c>
      <c r="D1567">
        <v>14</v>
      </c>
      <c r="E1567" t="s">
        <v>163</v>
      </c>
      <c r="G1567" t="b">
        <v>0</v>
      </c>
      <c r="H1567" t="b">
        <v>0</v>
      </c>
      <c r="I1567" t="b">
        <v>0</v>
      </c>
      <c r="J1567" t="b">
        <v>0</v>
      </c>
      <c r="K1567" s="2">
        <f>_xlfn.XLOOKUP(B1567,Inflation_Stats!A:A,Inflation_Stats!C:C)*C1567</f>
        <v>205679463</v>
      </c>
      <c r="L1567">
        <f>IF(Everything_Movies[[#This Row],[letterboxd_million]],1,0)</f>
        <v>0</v>
      </c>
    </row>
    <row r="1568" spans="1:12" hidden="1" x14ac:dyDescent="0.3">
      <c r="A1568" t="s">
        <v>7875</v>
      </c>
      <c r="B1568">
        <v>1983</v>
      </c>
      <c r="C1568">
        <v>63541777</v>
      </c>
      <c r="D1568">
        <v>11</v>
      </c>
      <c r="E1568" t="s">
        <v>209</v>
      </c>
      <c r="F1568">
        <v>3.5</v>
      </c>
      <c r="G1568" t="b">
        <v>0</v>
      </c>
      <c r="H1568" t="b">
        <v>0</v>
      </c>
      <c r="I1568" t="b">
        <v>0</v>
      </c>
      <c r="J1568" t="b">
        <v>0</v>
      </c>
      <c r="K1568" s="2">
        <f>_xlfn.XLOOKUP(B1568,Inflation_Stats!A:A,Inflation_Stats!C:C)*C1568</f>
        <v>205574969.69184199</v>
      </c>
      <c r="L1568">
        <f>IF(Everything_Movies[[#This Row],[letterboxd_million]],1,0)</f>
        <v>0</v>
      </c>
    </row>
    <row r="1569" spans="1:12" hidden="1" x14ac:dyDescent="0.3">
      <c r="A1569" t="s">
        <v>6705</v>
      </c>
      <c r="B1569">
        <v>1991</v>
      </c>
      <c r="C1569">
        <v>86930411</v>
      </c>
      <c r="D1569">
        <v>10</v>
      </c>
      <c r="E1569" t="s">
        <v>209</v>
      </c>
      <c r="G1569" t="b">
        <v>0</v>
      </c>
      <c r="H1569" t="b">
        <v>0</v>
      </c>
      <c r="I1569" t="b">
        <v>0</v>
      </c>
      <c r="J1569" t="b">
        <v>0</v>
      </c>
      <c r="K1569" s="2">
        <f>_xlfn.XLOOKUP(B1569,Inflation_Stats!A:A,Inflation_Stats!C:C)*C1569</f>
        <v>205434384.78978807</v>
      </c>
      <c r="L1569">
        <f>IF(Everything_Movies[[#This Row],[letterboxd_million]],1,0)</f>
        <v>0</v>
      </c>
    </row>
    <row r="1570" spans="1:12" hidden="1" x14ac:dyDescent="0.3">
      <c r="A1570" t="s">
        <v>203</v>
      </c>
      <c r="B1570">
        <v>2000</v>
      </c>
      <c r="C1570">
        <v>109280263</v>
      </c>
      <c r="D1570">
        <v>42</v>
      </c>
      <c r="E1570" t="s">
        <v>163</v>
      </c>
      <c r="G1570" t="b">
        <v>0</v>
      </c>
      <c r="H1570" t="b">
        <v>0</v>
      </c>
      <c r="I1570" t="b">
        <v>0</v>
      </c>
      <c r="J1570" t="b">
        <v>0</v>
      </c>
      <c r="K1570" s="2">
        <f>_xlfn.XLOOKUP(B1570,Inflation_Stats!A:A,Inflation_Stats!C:C)*C1570</f>
        <v>205408738.68494153</v>
      </c>
      <c r="L1570">
        <f>IF(Everything_Movies[[#This Row],[letterboxd_million]],1,0)</f>
        <v>0</v>
      </c>
    </row>
    <row r="1571" spans="1:12" hidden="1" x14ac:dyDescent="0.3">
      <c r="A1571" t="s">
        <v>1566</v>
      </c>
      <c r="B1571">
        <v>2007</v>
      </c>
      <c r="C1571">
        <v>131016624</v>
      </c>
      <c r="D1571">
        <v>47</v>
      </c>
      <c r="E1571" t="s">
        <v>163</v>
      </c>
      <c r="F1571">
        <v>3.5</v>
      </c>
      <c r="G1571" t="b">
        <v>0</v>
      </c>
      <c r="H1571" t="b">
        <v>0</v>
      </c>
      <c r="I1571" t="b">
        <v>0</v>
      </c>
      <c r="J1571" t="b">
        <v>0</v>
      </c>
      <c r="K1571" s="2">
        <f>_xlfn.XLOOKUP(B1571,Inflation_Stats!A:A,Inflation_Stats!C:C)*C1571</f>
        <v>205196748.94520938</v>
      </c>
      <c r="L1571">
        <f>IF(Everything_Movies[[#This Row],[letterboxd_million]],1,0)</f>
        <v>0</v>
      </c>
    </row>
    <row r="1572" spans="1:12" hidden="1" x14ac:dyDescent="0.3">
      <c r="A1572" t="s">
        <v>570</v>
      </c>
      <c r="B1572">
        <v>2002</v>
      </c>
      <c r="C1572">
        <v>114660784</v>
      </c>
      <c r="D1572">
        <v>42</v>
      </c>
      <c r="E1572" t="s">
        <v>163</v>
      </c>
      <c r="G1572" t="b">
        <v>0</v>
      </c>
      <c r="H1572" t="b">
        <v>0</v>
      </c>
      <c r="I1572" t="b">
        <v>0</v>
      </c>
      <c r="J1572" t="b">
        <v>0</v>
      </c>
      <c r="K1572" s="2">
        <f>_xlfn.XLOOKUP(B1572,Inflation_Stats!A:A,Inflation_Stats!C:C)*C1572</f>
        <v>205152986.95618075</v>
      </c>
      <c r="L1572">
        <f>IF(Everything_Movies[[#This Row],[letterboxd_million]],1,0)</f>
        <v>0</v>
      </c>
    </row>
    <row r="1573" spans="1:12" hidden="1" x14ac:dyDescent="0.3">
      <c r="A1573" t="s">
        <v>2162</v>
      </c>
      <c r="B1573">
        <v>2010</v>
      </c>
      <c r="C1573">
        <v>140073390</v>
      </c>
      <c r="D1573">
        <v>49</v>
      </c>
      <c r="E1573" t="s">
        <v>163</v>
      </c>
      <c r="F1573">
        <v>2.5</v>
      </c>
      <c r="G1573" t="b">
        <v>0</v>
      </c>
      <c r="H1573" t="b">
        <v>0</v>
      </c>
      <c r="I1573" t="b">
        <v>0</v>
      </c>
      <c r="J1573" t="b">
        <v>0</v>
      </c>
      <c r="K1573" s="2">
        <f>_xlfn.XLOOKUP(B1573,Inflation_Stats!A:A,Inflation_Stats!C:C)*C1573</f>
        <v>204995562.49561277</v>
      </c>
      <c r="L1573">
        <f>IF(Everything_Movies[[#This Row],[letterboxd_million]],1,0)</f>
        <v>0</v>
      </c>
    </row>
    <row r="1574" spans="1:12" hidden="1" x14ac:dyDescent="0.3">
      <c r="A1574" t="s">
        <v>8200</v>
      </c>
      <c r="B1574">
        <v>1980</v>
      </c>
      <c r="C1574">
        <v>49825005</v>
      </c>
      <c r="D1574">
        <v>12</v>
      </c>
      <c r="E1574" t="s">
        <v>209</v>
      </c>
      <c r="G1574" t="b">
        <v>0</v>
      </c>
      <c r="H1574" t="b">
        <v>0</v>
      </c>
      <c r="I1574" t="b">
        <v>0</v>
      </c>
      <c r="J1574" t="b">
        <v>0</v>
      </c>
      <c r="K1574" s="2">
        <f>_xlfn.XLOOKUP(B1574,Inflation_Stats!A:A,Inflation_Stats!C:C)*C1574</f>
        <v>204991562.37423757</v>
      </c>
      <c r="L1574">
        <f>IF(Everything_Movies[[#This Row],[letterboxd_million]],1,0)</f>
        <v>0</v>
      </c>
    </row>
    <row r="1575" spans="1:12" hidden="1" x14ac:dyDescent="0.3">
      <c r="A1575" t="s">
        <v>1958</v>
      </c>
      <c r="B1575">
        <v>2009</v>
      </c>
      <c r="C1575">
        <v>136316880</v>
      </c>
      <c r="D1575">
        <v>42</v>
      </c>
      <c r="E1575" t="s">
        <v>163</v>
      </c>
      <c r="F1575">
        <v>3</v>
      </c>
      <c r="G1575" t="b">
        <v>0</v>
      </c>
      <c r="H1575" t="b">
        <v>0</v>
      </c>
      <c r="I1575" t="b">
        <v>0</v>
      </c>
      <c r="J1575" t="b">
        <v>0</v>
      </c>
      <c r="K1575" s="2">
        <f>_xlfn.XLOOKUP(B1575,Inflation_Stats!A:A,Inflation_Stats!C:C)*C1575</f>
        <v>204884404.46514937</v>
      </c>
      <c r="L1575">
        <f>IF(Everything_Movies[[#This Row],[letterboxd_million]],1,0)</f>
        <v>0</v>
      </c>
    </row>
    <row r="1576" spans="1:12" hidden="1" x14ac:dyDescent="0.3">
      <c r="A1576" t="s">
        <v>778</v>
      </c>
      <c r="B1576">
        <v>2003</v>
      </c>
      <c r="C1576">
        <v>117248958</v>
      </c>
      <c r="D1576">
        <v>51</v>
      </c>
      <c r="E1576" t="s">
        <v>163</v>
      </c>
      <c r="G1576" t="b">
        <v>0</v>
      </c>
      <c r="H1576" t="b">
        <v>0</v>
      </c>
      <c r="I1576" t="b">
        <v>0</v>
      </c>
      <c r="J1576" t="b">
        <v>0</v>
      </c>
      <c r="K1576" s="2">
        <f>_xlfn.XLOOKUP(B1576,Inflation_Stats!A:A,Inflation_Stats!C:C)*C1576</f>
        <v>204866983.43802133</v>
      </c>
      <c r="L1576">
        <f>IF(Everything_Movies[[#This Row],[letterboxd_million]],1,0)</f>
        <v>0</v>
      </c>
    </row>
    <row r="1577" spans="1:12" hidden="1" x14ac:dyDescent="0.3">
      <c r="A1577" t="s">
        <v>2365</v>
      </c>
      <c r="B1577">
        <v>2011</v>
      </c>
      <c r="C1577">
        <v>142044638</v>
      </c>
      <c r="D1577">
        <v>59</v>
      </c>
      <c r="E1577" t="s">
        <v>163</v>
      </c>
      <c r="G1577" t="b">
        <v>0</v>
      </c>
      <c r="H1577" t="b">
        <v>0</v>
      </c>
      <c r="I1577" t="b">
        <v>0</v>
      </c>
      <c r="J1577" t="b">
        <v>0</v>
      </c>
      <c r="K1577" s="2">
        <f>_xlfn.XLOOKUP(B1577,Inflation_Stats!A:A,Inflation_Stats!C:C)*C1577</f>
        <v>204808333.00129026</v>
      </c>
      <c r="L1577">
        <f>IF(Everything_Movies[[#This Row],[letterboxd_million]],1,0)</f>
        <v>0</v>
      </c>
    </row>
    <row r="1578" spans="1:12" hidden="1" x14ac:dyDescent="0.3">
      <c r="A1578" t="s">
        <v>1161</v>
      </c>
      <c r="B1578">
        <v>2005</v>
      </c>
      <c r="C1578">
        <v>123276807</v>
      </c>
      <c r="D1578">
        <v>39</v>
      </c>
      <c r="E1578" t="s">
        <v>163</v>
      </c>
      <c r="G1578" t="b">
        <v>0</v>
      </c>
      <c r="H1578" t="b">
        <v>0</v>
      </c>
      <c r="I1578" t="b">
        <v>0</v>
      </c>
      <c r="J1578" t="b">
        <v>0</v>
      </c>
      <c r="K1578" s="2">
        <f>_xlfn.XLOOKUP(B1578,Inflation_Stats!A:A,Inflation_Stats!C:C)*C1578</f>
        <v>204630258.35369015</v>
      </c>
      <c r="L1578">
        <f>IF(Everything_Movies[[#This Row],[letterboxd_million]],1,0)</f>
        <v>0</v>
      </c>
    </row>
    <row r="1579" spans="1:12" hidden="1" x14ac:dyDescent="0.3">
      <c r="A1579" t="s">
        <v>2163</v>
      </c>
      <c r="B1579">
        <v>2010</v>
      </c>
      <c r="C1579">
        <v>139789765</v>
      </c>
      <c r="D1579">
        <v>50</v>
      </c>
      <c r="E1579" t="s">
        <v>163</v>
      </c>
      <c r="G1579" t="b">
        <v>0</v>
      </c>
      <c r="H1579" t="b">
        <v>0</v>
      </c>
      <c r="I1579" t="b">
        <v>0</v>
      </c>
      <c r="J1579" t="b">
        <v>0</v>
      </c>
      <c r="K1579" s="2">
        <f>_xlfn.XLOOKUP(B1579,Inflation_Stats!A:A,Inflation_Stats!C:C)*C1579</f>
        <v>204580481.04143494</v>
      </c>
      <c r="L1579">
        <f>IF(Everything_Movies[[#This Row],[letterboxd_million]],1,0)</f>
        <v>0</v>
      </c>
    </row>
    <row r="1580" spans="1:12" hidden="1" x14ac:dyDescent="0.3">
      <c r="A1580" t="s">
        <v>4274</v>
      </c>
      <c r="B1580">
        <v>2021</v>
      </c>
      <c r="C1580">
        <v>168717425</v>
      </c>
      <c r="D1580">
        <v>25</v>
      </c>
      <c r="E1580" t="s">
        <v>163</v>
      </c>
      <c r="F1580">
        <v>4</v>
      </c>
      <c r="G1580" t="b">
        <v>0</v>
      </c>
      <c r="H1580" t="b">
        <v>0</v>
      </c>
      <c r="I1580" t="b">
        <v>0</v>
      </c>
      <c r="J1580" t="b">
        <v>1</v>
      </c>
      <c r="K1580" s="2">
        <f>_xlfn.XLOOKUP(B1580,Inflation_Stats!A:A,Inflation_Stats!C:C)*C1580</f>
        <v>204564014.25772676</v>
      </c>
      <c r="L1580">
        <f>IF(Everything_Movies[[#This Row],[letterboxd_million]],1,0)</f>
        <v>1</v>
      </c>
    </row>
    <row r="1581" spans="1:12" hidden="1" x14ac:dyDescent="0.3">
      <c r="A1581" t="s">
        <v>1162</v>
      </c>
      <c r="B1581">
        <v>2005</v>
      </c>
      <c r="C1581">
        <v>123204920</v>
      </c>
      <c r="D1581">
        <v>40</v>
      </c>
      <c r="E1581" t="s">
        <v>163</v>
      </c>
      <c r="G1581" t="b">
        <v>0</v>
      </c>
      <c r="H1581" t="b">
        <v>0</v>
      </c>
      <c r="I1581" t="b">
        <v>0</v>
      </c>
      <c r="J1581" t="b">
        <v>0</v>
      </c>
      <c r="K1581" s="2">
        <f>_xlfn.XLOOKUP(B1581,Inflation_Stats!A:A,Inflation_Stats!C:C)*C1581</f>
        <v>204510931.3225944</v>
      </c>
      <c r="L1581">
        <f>IF(Everything_Movies[[#This Row],[letterboxd_million]],1,0)</f>
        <v>0</v>
      </c>
    </row>
    <row r="1582" spans="1:12" hidden="1" x14ac:dyDescent="0.3">
      <c r="A1582" t="s">
        <v>7424</v>
      </c>
      <c r="B1582">
        <v>1986</v>
      </c>
      <c r="C1582">
        <v>70725009</v>
      </c>
      <c r="D1582">
        <v>10</v>
      </c>
      <c r="E1582" t="s">
        <v>209</v>
      </c>
      <c r="F1582">
        <v>4.5</v>
      </c>
      <c r="G1582" t="b">
        <v>0</v>
      </c>
      <c r="H1582" t="b">
        <v>0</v>
      </c>
      <c r="I1582" t="b">
        <v>1</v>
      </c>
      <c r="J1582" t="b">
        <v>1</v>
      </c>
      <c r="K1582" s="2">
        <f>_xlfn.XLOOKUP(B1582,Inflation_Stats!A:A,Inflation_Stats!C:C)*C1582</f>
        <v>204396585.08652228</v>
      </c>
      <c r="L1582">
        <f>IF(Everything_Movies[[#This Row],[letterboxd_million]],1,0)</f>
        <v>1</v>
      </c>
    </row>
    <row r="1583" spans="1:12" hidden="1" x14ac:dyDescent="0.3">
      <c r="A1583" t="s">
        <v>1567</v>
      </c>
      <c r="B1583">
        <v>2007</v>
      </c>
      <c r="C1583">
        <v>130290885</v>
      </c>
      <c r="D1583">
        <v>48</v>
      </c>
      <c r="E1583" t="s">
        <v>163</v>
      </c>
      <c r="G1583" t="b">
        <v>0</v>
      </c>
      <c r="H1583" t="b">
        <v>0</v>
      </c>
      <c r="I1583" t="b">
        <v>0</v>
      </c>
      <c r="J1583" t="b">
        <v>0</v>
      </c>
      <c r="K1583" s="2">
        <f>_xlfn.XLOOKUP(B1583,Inflation_Stats!A:A,Inflation_Stats!C:C)*C1583</f>
        <v>204060104.76345465</v>
      </c>
      <c r="L1583">
        <f>IF(Everything_Movies[[#This Row],[letterboxd_million]],1,0)</f>
        <v>0</v>
      </c>
    </row>
    <row r="1584" spans="1:12" hidden="1" x14ac:dyDescent="0.3">
      <c r="A1584" t="s">
        <v>4469</v>
      </c>
      <c r="B1584">
        <v>2022</v>
      </c>
      <c r="C1584">
        <v>179964772</v>
      </c>
      <c r="D1584">
        <v>26</v>
      </c>
      <c r="E1584" t="s">
        <v>163</v>
      </c>
      <c r="F1584">
        <v>2.5</v>
      </c>
      <c r="G1584" t="b">
        <v>0</v>
      </c>
      <c r="H1584" t="b">
        <v>0</v>
      </c>
      <c r="I1584" t="b">
        <v>0</v>
      </c>
      <c r="J1584" t="b">
        <v>0</v>
      </c>
      <c r="K1584" s="2">
        <f>_xlfn.XLOOKUP(B1584,Inflation_Stats!A:A,Inflation_Stats!C:C)*C1584</f>
        <v>203926197.76476943</v>
      </c>
      <c r="L1584">
        <f>IF(Everything_Movies[[#This Row],[letterboxd_million]],1,0)</f>
        <v>0</v>
      </c>
    </row>
    <row r="1585" spans="1:12" hidden="1" x14ac:dyDescent="0.3">
      <c r="A1585" t="s">
        <v>5373</v>
      </c>
      <c r="B1585">
        <v>1998</v>
      </c>
      <c r="C1585">
        <v>103960367</v>
      </c>
      <c r="D1585">
        <v>34</v>
      </c>
      <c r="E1585" t="s">
        <v>163</v>
      </c>
      <c r="G1585" t="b">
        <v>0</v>
      </c>
      <c r="H1585" t="b">
        <v>0</v>
      </c>
      <c r="I1585" t="b">
        <v>0</v>
      </c>
      <c r="J1585" t="b">
        <v>0</v>
      </c>
      <c r="K1585" s="2">
        <f>_xlfn.XLOOKUP(B1585,Inflation_Stats!A:A,Inflation_Stats!C:C)*C1585</f>
        <v>203896203.68622649</v>
      </c>
      <c r="L1585">
        <f>IF(Everything_Movies[[#This Row],[letterboxd_million]],1,0)</f>
        <v>0</v>
      </c>
    </row>
    <row r="1586" spans="1:12" hidden="1" x14ac:dyDescent="0.3">
      <c r="A1586" t="s">
        <v>2753</v>
      </c>
      <c r="B1586">
        <v>2013</v>
      </c>
      <c r="C1586">
        <v>148075565</v>
      </c>
      <c r="D1586">
        <v>52</v>
      </c>
      <c r="E1586" t="s">
        <v>163</v>
      </c>
      <c r="G1586" t="b">
        <v>0</v>
      </c>
      <c r="H1586" t="b">
        <v>0</v>
      </c>
      <c r="I1586" t="b">
        <v>0</v>
      </c>
      <c r="J1586" t="b">
        <v>0</v>
      </c>
      <c r="K1586" s="2">
        <f>_xlfn.XLOOKUP(B1586,Inflation_Stats!A:A,Inflation_Stats!C:C)*C1586</f>
        <v>203820564.09015951</v>
      </c>
      <c r="L1586">
        <f>IF(Everything_Movies[[#This Row],[letterboxd_million]],1,0)</f>
        <v>0</v>
      </c>
    </row>
    <row r="1587" spans="1:12" hidden="1" x14ac:dyDescent="0.3">
      <c r="A1587" t="s">
        <v>779</v>
      </c>
      <c r="B1587">
        <v>2003</v>
      </c>
      <c r="C1587">
        <v>116632628</v>
      </c>
      <c r="D1587">
        <v>52</v>
      </c>
      <c r="E1587" t="s">
        <v>163</v>
      </c>
      <c r="G1587" t="b">
        <v>0</v>
      </c>
      <c r="H1587" t="b">
        <v>0</v>
      </c>
      <c r="I1587" t="b">
        <v>0</v>
      </c>
      <c r="J1587" t="b">
        <v>0</v>
      </c>
      <c r="K1587" s="2">
        <f>_xlfn.XLOOKUP(B1587,Inflation_Stats!A:A,Inflation_Stats!C:C)*C1587</f>
        <v>203790081.17759904</v>
      </c>
      <c r="L1587">
        <f>IF(Everything_Movies[[#This Row],[letterboxd_million]],1,0)</f>
        <v>0</v>
      </c>
    </row>
    <row r="1588" spans="1:12" hidden="1" x14ac:dyDescent="0.3">
      <c r="A1588" t="s">
        <v>4324</v>
      </c>
      <c r="B1588">
        <v>1998</v>
      </c>
      <c r="C1588">
        <v>103891409</v>
      </c>
      <c r="D1588">
        <v>35</v>
      </c>
      <c r="E1588" t="s">
        <v>163</v>
      </c>
      <c r="G1588" t="b">
        <v>0</v>
      </c>
      <c r="H1588" t="b">
        <v>0</v>
      </c>
      <c r="I1588" t="b">
        <v>0</v>
      </c>
      <c r="J1588" t="b">
        <v>0</v>
      </c>
      <c r="K1588" s="2">
        <f>_xlfn.XLOOKUP(B1588,Inflation_Stats!A:A,Inflation_Stats!C:C)*C1588</f>
        <v>203760957.19932446</v>
      </c>
      <c r="L1588">
        <f>IF(Everything_Movies[[#This Row],[letterboxd_million]],1,0)</f>
        <v>0</v>
      </c>
    </row>
    <row r="1589" spans="1:12" hidden="1" x14ac:dyDescent="0.3">
      <c r="A1589" t="s">
        <v>3730</v>
      </c>
      <c r="B1589">
        <v>2018</v>
      </c>
      <c r="C1589">
        <v>158970776</v>
      </c>
      <c r="D1589">
        <v>52</v>
      </c>
      <c r="E1589" t="s">
        <v>163</v>
      </c>
      <c r="G1589" t="b">
        <v>0</v>
      </c>
      <c r="H1589" t="b">
        <v>0</v>
      </c>
      <c r="I1589" t="b">
        <v>0</v>
      </c>
      <c r="J1589" t="b">
        <v>0</v>
      </c>
      <c r="K1589" s="2">
        <f>_xlfn.XLOOKUP(B1589,Inflation_Stats!A:A,Inflation_Stats!C:C)*C1589</f>
        <v>203739091.80561578</v>
      </c>
      <c r="L1589">
        <f>IF(Everything_Movies[[#This Row],[letterboxd_million]],1,0)</f>
        <v>0</v>
      </c>
    </row>
    <row r="1590" spans="1:12" hidden="1" x14ac:dyDescent="0.3">
      <c r="A1590" t="s">
        <v>571</v>
      </c>
      <c r="B1590">
        <v>2002</v>
      </c>
      <c r="C1590">
        <v>113714830</v>
      </c>
      <c r="D1590">
        <v>43</v>
      </c>
      <c r="E1590" t="s">
        <v>163</v>
      </c>
      <c r="F1590">
        <v>4</v>
      </c>
      <c r="G1590" t="b">
        <v>0</v>
      </c>
      <c r="H1590" t="b">
        <v>0</v>
      </c>
      <c r="I1590" t="b">
        <v>0</v>
      </c>
      <c r="J1590" t="b">
        <v>0</v>
      </c>
      <c r="K1590" s="2">
        <f>_xlfn.XLOOKUP(B1590,Inflation_Stats!A:A,Inflation_Stats!C:C)*C1590</f>
        <v>203460470.28349563</v>
      </c>
      <c r="L1590">
        <f>IF(Everything_Movies[[#This Row],[letterboxd_million]],1,0)</f>
        <v>0</v>
      </c>
    </row>
    <row r="1591" spans="1:12" hidden="1" x14ac:dyDescent="0.3">
      <c r="A1591" t="s">
        <v>4670</v>
      </c>
      <c r="B1591">
        <v>2023</v>
      </c>
      <c r="C1591">
        <v>191067560</v>
      </c>
      <c r="D1591">
        <v>41</v>
      </c>
      <c r="E1591" t="s">
        <v>163</v>
      </c>
      <c r="F1591">
        <v>3</v>
      </c>
      <c r="G1591" t="b">
        <v>0</v>
      </c>
      <c r="H1591" t="b">
        <v>0</v>
      </c>
      <c r="I1591" t="b">
        <v>0</v>
      </c>
      <c r="J1591" t="b">
        <v>0</v>
      </c>
      <c r="K1591" s="2">
        <f>_xlfn.XLOOKUP(B1591,Inflation_Stats!A:A,Inflation_Stats!C:C)*C1591</f>
        <v>203293208.89415997</v>
      </c>
      <c r="L1591">
        <f>IF(Everything_Movies[[#This Row],[letterboxd_million]],1,0)</f>
        <v>0</v>
      </c>
    </row>
    <row r="1592" spans="1:12" hidden="1" x14ac:dyDescent="0.3">
      <c r="A1592" t="s">
        <v>3146</v>
      </c>
      <c r="B1592">
        <v>2015</v>
      </c>
      <c r="C1592">
        <v>150680864</v>
      </c>
      <c r="D1592">
        <v>52</v>
      </c>
      <c r="E1592" t="s">
        <v>163</v>
      </c>
      <c r="G1592" t="b">
        <v>0</v>
      </c>
      <c r="H1592" t="b">
        <v>0</v>
      </c>
      <c r="I1592" t="b">
        <v>0</v>
      </c>
      <c r="J1592" t="b">
        <v>0</v>
      </c>
      <c r="K1592" s="2">
        <f>_xlfn.XLOOKUP(B1592,Inflation_Stats!A:A,Inflation_Stats!C:C)*C1592</f>
        <v>202719780.91946203</v>
      </c>
      <c r="L1592">
        <f>IF(Everything_Movies[[#This Row],[letterboxd_million]],1,0)</f>
        <v>0</v>
      </c>
    </row>
    <row r="1593" spans="1:12" hidden="1" x14ac:dyDescent="0.3">
      <c r="A1593" t="s">
        <v>6897</v>
      </c>
      <c r="B1593">
        <v>1990</v>
      </c>
      <c r="C1593">
        <v>80818974</v>
      </c>
      <c r="D1593">
        <v>14</v>
      </c>
      <c r="E1593" t="s">
        <v>209</v>
      </c>
      <c r="G1593" t="b">
        <v>0</v>
      </c>
      <c r="H1593" t="b">
        <v>0</v>
      </c>
      <c r="I1593" t="b">
        <v>0</v>
      </c>
      <c r="J1593" t="b">
        <v>0</v>
      </c>
      <c r="K1593" s="2">
        <f>_xlfn.XLOOKUP(B1593,Inflation_Stats!A:A,Inflation_Stats!C:C)*C1593</f>
        <v>202642306.28584996</v>
      </c>
      <c r="L1593">
        <f>IF(Everything_Movies[[#This Row],[letterboxd_million]],1,0)</f>
        <v>0</v>
      </c>
    </row>
    <row r="1594" spans="1:12" hidden="1" x14ac:dyDescent="0.3">
      <c r="A1594" t="s">
        <v>4275</v>
      </c>
      <c r="B1594">
        <v>2021</v>
      </c>
      <c r="C1594">
        <v>166760828</v>
      </c>
      <c r="D1594">
        <v>26</v>
      </c>
      <c r="E1594" t="s">
        <v>163</v>
      </c>
      <c r="F1594">
        <v>4</v>
      </c>
      <c r="G1594" t="b">
        <v>0</v>
      </c>
      <c r="H1594" t="b">
        <v>0</v>
      </c>
      <c r="I1594" t="b">
        <v>0</v>
      </c>
      <c r="J1594" t="b">
        <v>0</v>
      </c>
      <c r="K1594" s="2">
        <f>_xlfn.XLOOKUP(B1594,Inflation_Stats!A:A,Inflation_Stats!C:C)*C1594</f>
        <v>202191708.39421192</v>
      </c>
      <c r="L1594">
        <f>IF(Everything_Movies[[#This Row],[letterboxd_million]],1,0)</f>
        <v>0</v>
      </c>
    </row>
    <row r="1595" spans="1:12" hidden="1" x14ac:dyDescent="0.3">
      <c r="A1595" t="s">
        <v>5546</v>
      </c>
      <c r="B1595">
        <v>1997</v>
      </c>
      <c r="C1595">
        <v>101363940</v>
      </c>
      <c r="D1595">
        <v>17</v>
      </c>
      <c r="E1595" t="s">
        <v>163</v>
      </c>
      <c r="F1595">
        <v>3.5</v>
      </c>
      <c r="G1595" t="b">
        <v>0</v>
      </c>
      <c r="H1595" t="b">
        <v>0</v>
      </c>
      <c r="I1595" t="b">
        <v>0</v>
      </c>
      <c r="J1595" t="b">
        <v>0</v>
      </c>
      <c r="K1595" s="2">
        <f>_xlfn.XLOOKUP(B1595,Inflation_Stats!A:A,Inflation_Stats!C:C)*C1595</f>
        <v>202183528.65320271</v>
      </c>
      <c r="L1595">
        <f>IF(Everything_Movies[[#This Row],[letterboxd_million]],1,0)</f>
        <v>0</v>
      </c>
    </row>
    <row r="1596" spans="1:12" hidden="1" x14ac:dyDescent="0.3">
      <c r="A1596" t="s">
        <v>969</v>
      </c>
      <c r="B1596">
        <v>2004</v>
      </c>
      <c r="C1596">
        <v>117812623</v>
      </c>
      <c r="D1596">
        <v>45</v>
      </c>
      <c r="E1596" t="s">
        <v>163</v>
      </c>
      <c r="G1596" t="b">
        <v>0</v>
      </c>
      <c r="H1596" t="b">
        <v>0</v>
      </c>
      <c r="I1596" t="b">
        <v>1</v>
      </c>
      <c r="J1596" t="b">
        <v>1</v>
      </c>
      <c r="K1596" s="2">
        <f>_xlfn.XLOOKUP(B1596,Inflation_Stats!A:A,Inflation_Stats!C:C)*C1596</f>
        <v>202013606.57171968</v>
      </c>
      <c r="L1596">
        <f>IF(Everything_Movies[[#This Row],[letterboxd_million]],1,0)</f>
        <v>1</v>
      </c>
    </row>
    <row r="1597" spans="1:12" hidden="1" x14ac:dyDescent="0.3">
      <c r="A1597" t="s">
        <v>1163</v>
      </c>
      <c r="B1597">
        <v>2005</v>
      </c>
      <c r="C1597">
        <v>121616555</v>
      </c>
      <c r="D1597">
        <v>41</v>
      </c>
      <c r="E1597" t="s">
        <v>163</v>
      </c>
      <c r="F1597">
        <v>4.5</v>
      </c>
      <c r="G1597" t="b">
        <v>0</v>
      </c>
      <c r="H1597" t="b">
        <v>0</v>
      </c>
      <c r="I1597" t="b">
        <v>1</v>
      </c>
      <c r="J1597" t="b">
        <v>1</v>
      </c>
      <c r="K1597" s="2">
        <f>_xlfn.XLOOKUP(B1597,Inflation_Stats!A:A,Inflation_Stats!C:C)*C1597</f>
        <v>201874364.49206352</v>
      </c>
      <c r="L1597">
        <f>IF(Everything_Movies[[#This Row],[letterboxd_million]],1,0)</f>
        <v>1</v>
      </c>
    </row>
    <row r="1598" spans="1:12" hidden="1" x14ac:dyDescent="0.3">
      <c r="A1598" t="s">
        <v>7248</v>
      </c>
      <c r="B1598">
        <v>1988</v>
      </c>
      <c r="C1598">
        <v>73719756</v>
      </c>
      <c r="D1598">
        <v>10</v>
      </c>
      <c r="E1598" t="s">
        <v>209</v>
      </c>
      <c r="G1598" t="b">
        <v>0</v>
      </c>
      <c r="H1598" t="b">
        <v>0</v>
      </c>
      <c r="I1598" t="b">
        <v>0</v>
      </c>
      <c r="J1598" t="b">
        <v>1</v>
      </c>
      <c r="K1598" s="2">
        <f>_xlfn.XLOOKUP(B1598,Inflation_Stats!A:A,Inflation_Stats!C:C)*C1598</f>
        <v>201851908.0795652</v>
      </c>
      <c r="L1598">
        <f>IF(Everything_Movies[[#This Row],[letterboxd_million]],1,0)</f>
        <v>1</v>
      </c>
    </row>
    <row r="1599" spans="1:12" hidden="1" x14ac:dyDescent="0.3">
      <c r="A1599" t="s">
        <v>6513</v>
      </c>
      <c r="B1599">
        <v>1992</v>
      </c>
      <c r="C1599">
        <v>88036718</v>
      </c>
      <c r="D1599">
        <v>12</v>
      </c>
      <c r="E1599" t="s">
        <v>209</v>
      </c>
      <c r="G1599" t="b">
        <v>0</v>
      </c>
      <c r="H1599" t="b">
        <v>0</v>
      </c>
      <c r="I1599" t="b">
        <v>0</v>
      </c>
      <c r="J1599" t="b">
        <v>0</v>
      </c>
      <c r="K1599" s="2">
        <f>_xlfn.XLOOKUP(B1599,Inflation_Stats!A:A,Inflation_Stats!C:C)*C1599</f>
        <v>201793225.08259234</v>
      </c>
      <c r="L1599">
        <f>IF(Everything_Movies[[#This Row],[letterboxd_million]],1,0)</f>
        <v>0</v>
      </c>
    </row>
    <row r="1600" spans="1:12" hidden="1" x14ac:dyDescent="0.3">
      <c r="A1600" t="s">
        <v>5547</v>
      </c>
      <c r="B1600">
        <v>1997</v>
      </c>
      <c r="C1600">
        <v>101143831</v>
      </c>
      <c r="D1600">
        <v>18</v>
      </c>
      <c r="E1600" t="s">
        <v>163</v>
      </c>
      <c r="F1600">
        <v>4</v>
      </c>
      <c r="G1600" t="b">
        <v>0</v>
      </c>
      <c r="H1600" t="b">
        <v>0</v>
      </c>
      <c r="I1600" t="b">
        <v>0</v>
      </c>
      <c r="J1600" t="b">
        <v>0</v>
      </c>
      <c r="K1600" s="2">
        <f>_xlfn.XLOOKUP(B1600,Inflation_Stats!A:A,Inflation_Stats!C:C)*C1600</f>
        <v>201744492.69713858</v>
      </c>
      <c r="L1600">
        <f>IF(Everything_Movies[[#This Row],[letterboxd_million]],1,0)</f>
        <v>0</v>
      </c>
    </row>
    <row r="1601" spans="1:12" hidden="1" x14ac:dyDescent="0.3">
      <c r="A1601" t="s">
        <v>970</v>
      </c>
      <c r="B1601">
        <v>2004</v>
      </c>
      <c r="C1601">
        <v>117592831</v>
      </c>
      <c r="D1601">
        <v>46</v>
      </c>
      <c r="E1601" t="s">
        <v>163</v>
      </c>
      <c r="G1601" t="b">
        <v>0</v>
      </c>
      <c r="H1601" t="b">
        <v>0</v>
      </c>
      <c r="I1601" t="b">
        <v>0</v>
      </c>
      <c r="J1601" t="b">
        <v>0</v>
      </c>
      <c r="K1601" s="2">
        <f>_xlfn.XLOOKUP(B1601,Inflation_Stats!A:A,Inflation_Stats!C:C)*C1601</f>
        <v>201636728.66606766</v>
      </c>
      <c r="L1601">
        <f>IF(Everything_Movies[[#This Row],[letterboxd_million]],1,0)</f>
        <v>0</v>
      </c>
    </row>
    <row r="1602" spans="1:12" hidden="1" x14ac:dyDescent="0.3">
      <c r="A1602" t="s">
        <v>8438</v>
      </c>
      <c r="B1602">
        <v>1977</v>
      </c>
      <c r="C1602">
        <v>37187139</v>
      </c>
      <c r="D1602">
        <v>10</v>
      </c>
      <c r="E1602" t="s">
        <v>209</v>
      </c>
      <c r="G1602" t="b">
        <v>0</v>
      </c>
      <c r="H1602" t="b">
        <v>0</v>
      </c>
      <c r="I1602" t="b">
        <v>0</v>
      </c>
      <c r="J1602" t="b">
        <v>0</v>
      </c>
      <c r="K1602" s="2">
        <f>_xlfn.XLOOKUP(B1602,Inflation_Stats!A:A,Inflation_Stats!C:C)*C1602</f>
        <v>201605431.74089336</v>
      </c>
      <c r="L1602">
        <f>IF(Everything_Movies[[#This Row],[letterboxd_million]],1,0)</f>
        <v>0</v>
      </c>
    </row>
    <row r="1603" spans="1:12" hidden="1" x14ac:dyDescent="0.3">
      <c r="A1603" t="s">
        <v>2754</v>
      </c>
      <c r="B1603">
        <v>2013</v>
      </c>
      <c r="C1603">
        <v>146428180</v>
      </c>
      <c r="D1603">
        <v>53</v>
      </c>
      <c r="E1603" t="s">
        <v>163</v>
      </c>
      <c r="G1603" t="b">
        <v>0</v>
      </c>
      <c r="H1603" t="b">
        <v>0</v>
      </c>
      <c r="I1603" t="b">
        <v>0</v>
      </c>
      <c r="J1603" t="b">
        <v>0</v>
      </c>
      <c r="K1603" s="2">
        <f>_xlfn.XLOOKUP(B1603,Inflation_Stats!A:A,Inflation_Stats!C:C)*C1603</f>
        <v>201552999.28313905</v>
      </c>
      <c r="L1603">
        <f>IF(Everything_Movies[[#This Row],[letterboxd_million]],1,0)</f>
        <v>0</v>
      </c>
    </row>
    <row r="1604" spans="1:12" hidden="1" x14ac:dyDescent="0.3">
      <c r="A1604" t="s">
        <v>4671</v>
      </c>
      <c r="B1604">
        <v>2023</v>
      </c>
      <c r="C1604">
        <v>189404720</v>
      </c>
      <c r="D1604">
        <v>42</v>
      </c>
      <c r="E1604" t="s">
        <v>163</v>
      </c>
      <c r="G1604" t="b">
        <v>0</v>
      </c>
      <c r="H1604" t="b">
        <v>0</v>
      </c>
      <c r="I1604" t="b">
        <v>0</v>
      </c>
      <c r="J1604" t="b">
        <v>0</v>
      </c>
      <c r="K1604" s="2">
        <f>_xlfn.XLOOKUP(B1604,Inflation_Stats!A:A,Inflation_Stats!C:C)*C1604</f>
        <v>201523970.41391999</v>
      </c>
      <c r="L1604">
        <f>IF(Everything_Movies[[#This Row],[letterboxd_million]],1,0)</f>
        <v>0</v>
      </c>
    </row>
    <row r="1605" spans="1:12" hidden="1" x14ac:dyDescent="0.3">
      <c r="A1605" t="s">
        <v>204</v>
      </c>
      <c r="B1605">
        <v>2000</v>
      </c>
      <c r="C1605">
        <v>107196498</v>
      </c>
      <c r="D1605">
        <v>43</v>
      </c>
      <c r="E1605" t="s">
        <v>163</v>
      </c>
      <c r="G1605" t="b">
        <v>0</v>
      </c>
      <c r="H1605" t="b">
        <v>0</v>
      </c>
      <c r="I1605" t="b">
        <v>0</v>
      </c>
      <c r="J1605" t="b">
        <v>0</v>
      </c>
      <c r="K1605" s="2">
        <f>_xlfn.XLOOKUP(B1605,Inflation_Stats!A:A,Inflation_Stats!C:C)*C1605</f>
        <v>201491988.04200223</v>
      </c>
      <c r="L1605">
        <f>IF(Everything_Movies[[#This Row],[letterboxd_million]],1,0)</f>
        <v>0</v>
      </c>
    </row>
    <row r="1606" spans="1:12" hidden="1" x14ac:dyDescent="0.3">
      <c r="A1606" t="s">
        <v>5548</v>
      </c>
      <c r="B1606">
        <v>1997</v>
      </c>
      <c r="C1606">
        <v>100920329</v>
      </c>
      <c r="D1606">
        <v>19</v>
      </c>
      <c r="E1606" t="s">
        <v>163</v>
      </c>
      <c r="G1606" t="b">
        <v>0</v>
      </c>
      <c r="H1606" t="b">
        <v>0</v>
      </c>
      <c r="I1606" t="b">
        <v>0</v>
      </c>
      <c r="J1606" t="b">
        <v>0</v>
      </c>
      <c r="K1606" s="2">
        <f>_xlfn.XLOOKUP(B1606,Inflation_Stats!A:A,Inflation_Stats!C:C)*C1606</f>
        <v>201298688.96238786</v>
      </c>
      <c r="L1606">
        <f>IF(Everything_Movies[[#This Row],[letterboxd_million]],1,0)</f>
        <v>0</v>
      </c>
    </row>
    <row r="1607" spans="1:12" hidden="1" x14ac:dyDescent="0.3">
      <c r="A1607" t="s">
        <v>4672</v>
      </c>
      <c r="B1607">
        <v>2023</v>
      </c>
      <c r="C1607">
        <v>189086877</v>
      </c>
      <c r="D1607">
        <v>43</v>
      </c>
      <c r="E1607" t="s">
        <v>163</v>
      </c>
      <c r="G1607" t="b">
        <v>0</v>
      </c>
      <c r="H1607" t="b">
        <v>0</v>
      </c>
      <c r="I1607" t="b">
        <v>0</v>
      </c>
      <c r="J1607" t="b">
        <v>0</v>
      </c>
      <c r="K1607" s="2">
        <f>_xlfn.XLOOKUP(B1607,Inflation_Stats!A:A,Inflation_Stats!C:C)*C1607</f>
        <v>201185789.91172197</v>
      </c>
      <c r="L1607">
        <f>IF(Everything_Movies[[#This Row],[letterboxd_million]],1,0)</f>
        <v>0</v>
      </c>
    </row>
    <row r="1608" spans="1:12" hidden="1" x14ac:dyDescent="0.3">
      <c r="A1608" t="s">
        <v>1568</v>
      </c>
      <c r="B1608">
        <v>2007</v>
      </c>
      <c r="C1608">
        <v>128453183</v>
      </c>
      <c r="D1608">
        <v>49</v>
      </c>
      <c r="E1608" t="s">
        <v>163</v>
      </c>
      <c r="G1608" t="b">
        <v>0</v>
      </c>
      <c r="H1608" t="b">
        <v>0</v>
      </c>
      <c r="I1608" t="b">
        <v>0</v>
      </c>
      <c r="J1608" t="b">
        <v>0</v>
      </c>
      <c r="K1608" s="2">
        <f>_xlfn.XLOOKUP(B1608,Inflation_Stats!A:A,Inflation_Stats!C:C)*C1608</f>
        <v>201181916.75633496</v>
      </c>
      <c r="L1608">
        <f>IF(Everything_Movies[[#This Row],[letterboxd_million]],1,0)</f>
        <v>0</v>
      </c>
    </row>
    <row r="1609" spans="1:12" hidden="1" x14ac:dyDescent="0.3">
      <c r="A1609" t="s">
        <v>5374</v>
      </c>
      <c r="B1609">
        <v>1998</v>
      </c>
      <c r="C1609">
        <v>102367405</v>
      </c>
      <c r="D1609">
        <v>36</v>
      </c>
      <c r="E1609" t="s">
        <v>163</v>
      </c>
      <c r="G1609" t="b">
        <v>0</v>
      </c>
      <c r="H1609" t="b">
        <v>0</v>
      </c>
      <c r="I1609" t="b">
        <v>0</v>
      </c>
      <c r="J1609" t="b">
        <v>0</v>
      </c>
      <c r="K1609" s="2">
        <f>_xlfn.XLOOKUP(B1609,Inflation_Stats!A:A,Inflation_Stats!C:C)*C1609</f>
        <v>200771946.68532133</v>
      </c>
      <c r="L1609">
        <f>IF(Everything_Movies[[#This Row],[letterboxd_million]],1,0)</f>
        <v>0</v>
      </c>
    </row>
    <row r="1610" spans="1:12" hidden="1" x14ac:dyDescent="0.3">
      <c r="A1610" t="s">
        <v>8306</v>
      </c>
      <c r="B1610">
        <v>1979</v>
      </c>
      <c r="C1610">
        <v>43046003</v>
      </c>
      <c r="D1610">
        <v>13</v>
      </c>
      <c r="E1610" t="s">
        <v>209</v>
      </c>
      <c r="G1610" t="b">
        <v>0</v>
      </c>
      <c r="H1610" t="b">
        <v>0</v>
      </c>
      <c r="I1610" t="b">
        <v>0</v>
      </c>
      <c r="J1610" t="b">
        <v>0</v>
      </c>
      <c r="K1610" s="2">
        <f>_xlfn.XLOOKUP(B1610,Inflation_Stats!A:A,Inflation_Stats!C:C)*C1610</f>
        <v>200655642.16851804</v>
      </c>
      <c r="L1610">
        <f>IF(Everything_Movies[[#This Row],[letterboxd_million]],1,0)</f>
        <v>0</v>
      </c>
    </row>
    <row r="1611" spans="1:12" hidden="1" x14ac:dyDescent="0.3">
      <c r="A1611" t="s">
        <v>8104</v>
      </c>
      <c r="B1611">
        <v>1981</v>
      </c>
      <c r="C1611">
        <v>54812948</v>
      </c>
      <c r="D1611">
        <v>8</v>
      </c>
      <c r="E1611" t="s">
        <v>209</v>
      </c>
      <c r="G1611" t="b">
        <v>0</v>
      </c>
      <c r="H1611" t="b">
        <v>0</v>
      </c>
      <c r="I1611" t="b">
        <v>0</v>
      </c>
      <c r="J1611" t="b">
        <v>0</v>
      </c>
      <c r="K1611" s="2">
        <f>_xlfn.XLOOKUP(B1611,Inflation_Stats!A:A,Inflation_Stats!C:C)*C1611</f>
        <v>200456098.05505559</v>
      </c>
      <c r="L1611">
        <f>IF(Everything_Movies[[#This Row],[letterboxd_million]],1,0)</f>
        <v>0</v>
      </c>
    </row>
    <row r="1612" spans="1:12" hidden="1" x14ac:dyDescent="0.3">
      <c r="A1612" t="s">
        <v>8307</v>
      </c>
      <c r="B1612">
        <v>1979</v>
      </c>
      <c r="C1612">
        <v>43000000</v>
      </c>
      <c r="D1612">
        <v>14</v>
      </c>
      <c r="E1612" t="s">
        <v>209</v>
      </c>
      <c r="G1612" t="b">
        <v>0</v>
      </c>
      <c r="H1612" t="b">
        <v>0</v>
      </c>
      <c r="I1612" t="b">
        <v>0</v>
      </c>
      <c r="J1612" t="b">
        <v>0</v>
      </c>
      <c r="K1612" s="2">
        <f>_xlfn.XLOOKUP(B1612,Inflation_Stats!A:A,Inflation_Stats!C:C)*C1612</f>
        <v>200441202.71157986</v>
      </c>
      <c r="L1612">
        <f>IF(Everything_Movies[[#This Row],[letterboxd_million]],1,0)</f>
        <v>0</v>
      </c>
    </row>
    <row r="1613" spans="1:12" hidden="1" x14ac:dyDescent="0.3">
      <c r="A1613" t="s">
        <v>3543</v>
      </c>
      <c r="B1613">
        <v>2017</v>
      </c>
      <c r="C1613">
        <v>152894264</v>
      </c>
      <c r="D1613">
        <v>58</v>
      </c>
      <c r="E1613" t="s">
        <v>163</v>
      </c>
      <c r="G1613" t="b">
        <v>0</v>
      </c>
      <c r="H1613" t="b">
        <v>0</v>
      </c>
      <c r="I1613" t="b">
        <v>0</v>
      </c>
      <c r="J1613" t="b">
        <v>0</v>
      </c>
      <c r="K1613" s="2">
        <f>_xlfn.XLOOKUP(B1613,Inflation_Stats!A:A,Inflation_Stats!C:C)*C1613</f>
        <v>200066330.41742632</v>
      </c>
      <c r="L1613">
        <f>IF(Everything_Movies[[#This Row],[letterboxd_million]],1,0)</f>
        <v>0</v>
      </c>
    </row>
    <row r="1614" spans="1:12" hidden="1" x14ac:dyDescent="0.3">
      <c r="A1614" t="s">
        <v>971</v>
      </c>
      <c r="B1614">
        <v>2004</v>
      </c>
      <c r="C1614">
        <v>116650613</v>
      </c>
      <c r="D1614">
        <v>47</v>
      </c>
      <c r="E1614" t="s">
        <v>163</v>
      </c>
      <c r="G1614" t="b">
        <v>0</v>
      </c>
      <c r="H1614" t="b">
        <v>0</v>
      </c>
      <c r="I1614" t="b">
        <v>0</v>
      </c>
      <c r="J1614" t="b">
        <v>0</v>
      </c>
      <c r="K1614" s="2">
        <f>_xlfn.XLOOKUP(B1614,Inflation_Stats!A:A,Inflation_Stats!C:C)*C1614</f>
        <v>200021105.04688391</v>
      </c>
      <c r="L1614">
        <f>IF(Everything_Movies[[#This Row],[letterboxd_million]],1,0)</f>
        <v>0</v>
      </c>
    </row>
    <row r="1615" spans="1:12" hidden="1" x14ac:dyDescent="0.3">
      <c r="A1615" t="s">
        <v>205</v>
      </c>
      <c r="B1615">
        <v>2000</v>
      </c>
      <c r="C1615">
        <v>106371651</v>
      </c>
      <c r="D1615">
        <v>44</v>
      </c>
      <c r="E1615" t="s">
        <v>163</v>
      </c>
      <c r="G1615" t="b">
        <v>0</v>
      </c>
      <c r="H1615" t="b">
        <v>0</v>
      </c>
      <c r="I1615" t="b">
        <v>0</v>
      </c>
      <c r="J1615" t="b">
        <v>0</v>
      </c>
      <c r="K1615" s="2">
        <f>_xlfn.XLOOKUP(B1615,Inflation_Stats!A:A,Inflation_Stats!C:C)*C1615</f>
        <v>199941563.68149298</v>
      </c>
      <c r="L1615">
        <f>IF(Everything_Movies[[#This Row],[letterboxd_million]],1,0)</f>
        <v>0</v>
      </c>
    </row>
    <row r="1616" spans="1:12" hidden="1" x14ac:dyDescent="0.3">
      <c r="A1616" t="s">
        <v>2557</v>
      </c>
      <c r="B1616">
        <v>2012</v>
      </c>
      <c r="C1616">
        <v>142802657</v>
      </c>
      <c r="D1616">
        <v>52</v>
      </c>
      <c r="E1616" t="s">
        <v>163</v>
      </c>
      <c r="G1616" t="b">
        <v>0</v>
      </c>
      <c r="H1616" t="b">
        <v>0</v>
      </c>
      <c r="I1616" t="b">
        <v>0</v>
      </c>
      <c r="J1616" t="b">
        <v>0</v>
      </c>
      <c r="K1616" s="2">
        <f>_xlfn.XLOOKUP(B1616,Inflation_Stats!A:A,Inflation_Stats!C:C)*C1616</f>
        <v>199904164.54645902</v>
      </c>
      <c r="L1616">
        <f>IF(Everything_Movies[[#This Row],[letterboxd_million]],1,0)</f>
        <v>0</v>
      </c>
    </row>
    <row r="1617" spans="1:12" hidden="1" x14ac:dyDescent="0.3">
      <c r="A1617" t="s">
        <v>6126</v>
      </c>
      <c r="B1617">
        <v>1994</v>
      </c>
      <c r="C1617">
        <v>92115211</v>
      </c>
      <c r="D1617">
        <v>14</v>
      </c>
      <c r="E1617" t="s">
        <v>209</v>
      </c>
      <c r="G1617" t="b">
        <v>0</v>
      </c>
      <c r="H1617" t="b">
        <v>0</v>
      </c>
      <c r="I1617" t="b">
        <v>0</v>
      </c>
      <c r="J1617" t="b">
        <v>0</v>
      </c>
      <c r="K1617" s="2">
        <f>_xlfn.XLOOKUP(B1617,Inflation_Stats!A:A,Inflation_Stats!C:C)*C1617</f>
        <v>199796681.45270494</v>
      </c>
      <c r="L1617">
        <f>IF(Everything_Movies[[#This Row],[letterboxd_million]],1,0)</f>
        <v>0</v>
      </c>
    </row>
    <row r="1618" spans="1:12" hidden="1" x14ac:dyDescent="0.3">
      <c r="A1618" t="s">
        <v>2164</v>
      </c>
      <c r="B1618">
        <v>2010</v>
      </c>
      <c r="C1618">
        <v>136333522</v>
      </c>
      <c r="D1618">
        <v>51</v>
      </c>
      <c r="E1618" t="s">
        <v>163</v>
      </c>
      <c r="G1618" t="b">
        <v>0</v>
      </c>
      <c r="H1618" t="b">
        <v>0</v>
      </c>
      <c r="I1618" t="b">
        <v>0</v>
      </c>
      <c r="J1618" t="b">
        <v>0</v>
      </c>
      <c r="K1618" s="2">
        <f>_xlfn.XLOOKUP(B1618,Inflation_Stats!A:A,Inflation_Stats!C:C)*C1618</f>
        <v>199522314.90505084</v>
      </c>
      <c r="L1618">
        <f>IF(Everything_Movies[[#This Row],[letterboxd_million]],1,0)</f>
        <v>0</v>
      </c>
    </row>
    <row r="1619" spans="1:12" hidden="1" x14ac:dyDescent="0.3">
      <c r="A1619" t="s">
        <v>8308</v>
      </c>
      <c r="B1619">
        <v>1979</v>
      </c>
      <c r="C1619">
        <v>42800000</v>
      </c>
      <c r="D1619">
        <v>15</v>
      </c>
      <c r="E1619" t="s">
        <v>209</v>
      </c>
      <c r="G1619" t="b">
        <v>0</v>
      </c>
      <c r="H1619" t="b">
        <v>0</v>
      </c>
      <c r="I1619" t="b">
        <v>0</v>
      </c>
      <c r="J1619" t="b">
        <v>0</v>
      </c>
      <c r="K1619" s="2">
        <f>_xlfn.XLOOKUP(B1619,Inflation_Stats!A:A,Inflation_Stats!C:C)*C1619</f>
        <v>199508918.04780507</v>
      </c>
      <c r="L1619">
        <f>IF(Everything_Movies[[#This Row],[letterboxd_million]],1,0)</f>
        <v>0</v>
      </c>
    </row>
    <row r="1620" spans="1:12" hidden="1" x14ac:dyDescent="0.3">
      <c r="A1620" t="s">
        <v>2953</v>
      </c>
      <c r="B1620">
        <v>2014</v>
      </c>
      <c r="C1620">
        <v>146965787</v>
      </c>
      <c r="D1620">
        <v>55</v>
      </c>
      <c r="E1620" t="s">
        <v>163</v>
      </c>
      <c r="G1620" t="b">
        <v>0</v>
      </c>
      <c r="H1620" t="b">
        <v>0</v>
      </c>
      <c r="I1620" t="b">
        <v>0</v>
      </c>
      <c r="J1620" t="b">
        <v>0</v>
      </c>
      <c r="K1620" s="2">
        <f>_xlfn.XLOOKUP(B1620,Inflation_Stats!A:A,Inflation_Stats!C:C)*C1620</f>
        <v>199303443.86957255</v>
      </c>
      <c r="L1620">
        <f>IF(Everything_Movies[[#This Row],[letterboxd_million]],1,0)</f>
        <v>0</v>
      </c>
    </row>
    <row r="1621" spans="1:12" hidden="1" x14ac:dyDescent="0.3">
      <c r="A1621" t="s">
        <v>2165</v>
      </c>
      <c r="B1621">
        <v>2010</v>
      </c>
      <c r="C1621">
        <v>136150434</v>
      </c>
      <c r="D1621">
        <v>52</v>
      </c>
      <c r="E1621" t="s">
        <v>163</v>
      </c>
      <c r="G1621" t="b">
        <v>0</v>
      </c>
      <c r="H1621" t="b">
        <v>0</v>
      </c>
      <c r="I1621" t="b">
        <v>0</v>
      </c>
      <c r="J1621" t="b">
        <v>0</v>
      </c>
      <c r="K1621" s="2">
        <f>_xlfn.XLOOKUP(B1621,Inflation_Stats!A:A,Inflation_Stats!C:C)*C1621</f>
        <v>199254368.02701643</v>
      </c>
      <c r="L1621">
        <f>IF(Everything_Movies[[#This Row],[letterboxd_million]],1,0)</f>
        <v>0</v>
      </c>
    </row>
    <row r="1622" spans="1:12" hidden="1" x14ac:dyDescent="0.3">
      <c r="A1622" t="s">
        <v>5183</v>
      </c>
      <c r="B1622">
        <v>1999</v>
      </c>
      <c r="C1622">
        <v>103166989</v>
      </c>
      <c r="D1622">
        <v>38</v>
      </c>
      <c r="E1622" t="s">
        <v>163</v>
      </c>
      <c r="G1622" t="b">
        <v>0</v>
      </c>
      <c r="H1622" t="b">
        <v>0</v>
      </c>
      <c r="I1622" t="b">
        <v>0</v>
      </c>
      <c r="J1622" t="b">
        <v>0</v>
      </c>
      <c r="K1622" s="2">
        <f>_xlfn.XLOOKUP(B1622,Inflation_Stats!A:A,Inflation_Stats!C:C)*C1622</f>
        <v>199153701.83262089</v>
      </c>
      <c r="L1622">
        <f>IF(Everything_Movies[[#This Row],[letterboxd_million]],1,0)</f>
        <v>0</v>
      </c>
    </row>
    <row r="1623" spans="1:12" hidden="1" x14ac:dyDescent="0.3">
      <c r="A1623" t="s">
        <v>3349</v>
      </c>
      <c r="B1623">
        <v>2016</v>
      </c>
      <c r="C1623">
        <v>148868835</v>
      </c>
      <c r="D1623">
        <v>60</v>
      </c>
      <c r="E1623" t="s">
        <v>163</v>
      </c>
      <c r="G1623" t="b">
        <v>0</v>
      </c>
      <c r="H1623" t="b">
        <v>0</v>
      </c>
      <c r="I1623" t="b">
        <v>0</v>
      </c>
      <c r="J1623" t="b">
        <v>0</v>
      </c>
      <c r="K1623" s="2">
        <f>_xlfn.XLOOKUP(B1623,Inflation_Stats!A:A,Inflation_Stats!C:C)*C1623</f>
        <v>198889724.23542735</v>
      </c>
      <c r="L1623">
        <f>IF(Everything_Movies[[#This Row],[letterboxd_million]],1,0)</f>
        <v>0</v>
      </c>
    </row>
    <row r="1624" spans="1:12" hidden="1" x14ac:dyDescent="0.3">
      <c r="A1624" t="s">
        <v>972</v>
      </c>
      <c r="B1624">
        <v>2004</v>
      </c>
      <c r="C1624">
        <v>115900534</v>
      </c>
      <c r="D1624">
        <v>48</v>
      </c>
      <c r="E1624" t="s">
        <v>163</v>
      </c>
      <c r="G1624" t="b">
        <v>0</v>
      </c>
      <c r="H1624" t="b">
        <v>0</v>
      </c>
      <c r="I1624" t="b">
        <v>0</v>
      </c>
      <c r="J1624" t="b">
        <v>0</v>
      </c>
      <c r="K1624" s="2">
        <f>_xlfn.XLOOKUP(B1624,Inflation_Stats!A:A,Inflation_Stats!C:C)*C1624</f>
        <v>198734942.66338694</v>
      </c>
      <c r="L1624">
        <f>IF(Everything_Movies[[#This Row],[letterboxd_million]],1,0)</f>
        <v>0</v>
      </c>
    </row>
    <row r="1625" spans="1:12" hidden="1" x14ac:dyDescent="0.3">
      <c r="A1625" t="s">
        <v>7876</v>
      </c>
      <c r="B1625">
        <v>1983</v>
      </c>
      <c r="C1625">
        <v>61399851</v>
      </c>
      <c r="D1625">
        <v>12</v>
      </c>
      <c r="E1625" t="s">
        <v>209</v>
      </c>
      <c r="G1625" t="b">
        <v>0</v>
      </c>
      <c r="H1625" t="b">
        <v>0</v>
      </c>
      <c r="I1625" t="b">
        <v>0</v>
      </c>
      <c r="J1625" t="b">
        <v>0</v>
      </c>
      <c r="K1625" s="2">
        <f>_xlfn.XLOOKUP(B1625,Inflation_Stats!A:A,Inflation_Stats!C:C)*C1625</f>
        <v>198645255.20601374</v>
      </c>
      <c r="L1625">
        <f>IF(Everything_Movies[[#This Row],[letterboxd_million]],1,0)</f>
        <v>0</v>
      </c>
    </row>
    <row r="1626" spans="1:12" hidden="1" x14ac:dyDescent="0.3">
      <c r="A1626" t="s">
        <v>4276</v>
      </c>
      <c r="B1626">
        <v>2021</v>
      </c>
      <c r="C1626">
        <v>163692228</v>
      </c>
      <c r="D1626">
        <v>27</v>
      </c>
      <c r="E1626" t="s">
        <v>163</v>
      </c>
      <c r="F1626">
        <v>1.5</v>
      </c>
      <c r="G1626" t="b">
        <v>0</v>
      </c>
      <c r="H1626" t="b">
        <v>0</v>
      </c>
      <c r="I1626" t="b">
        <v>0</v>
      </c>
      <c r="J1626" t="b">
        <v>0</v>
      </c>
      <c r="K1626" s="2">
        <f>_xlfn.XLOOKUP(B1626,Inflation_Stats!A:A,Inflation_Stats!C:C)*C1626</f>
        <v>198471137.53941575</v>
      </c>
      <c r="L1626">
        <f>IF(Everything_Movies[[#This Row],[letterboxd_million]],1,0)</f>
        <v>0</v>
      </c>
    </row>
    <row r="1627" spans="1:12" hidden="1" x14ac:dyDescent="0.3">
      <c r="A1627" t="s">
        <v>1769</v>
      </c>
      <c r="B1627">
        <v>2008</v>
      </c>
      <c r="C1627">
        <v>131856927</v>
      </c>
      <c r="D1627">
        <v>51</v>
      </c>
      <c r="E1627" t="s">
        <v>163</v>
      </c>
      <c r="G1627" t="b">
        <v>0</v>
      </c>
      <c r="H1627" t="b">
        <v>0</v>
      </c>
      <c r="I1627" t="b">
        <v>0</v>
      </c>
      <c r="J1627" t="b">
        <v>0</v>
      </c>
      <c r="K1627" s="2">
        <f>_xlfn.XLOOKUP(B1627,Inflation_Stats!A:A,Inflation_Stats!C:C)*C1627</f>
        <v>198379271.81844738</v>
      </c>
      <c r="L1627">
        <f>IF(Everything_Movies[[#This Row],[letterboxd_million]],1,0)</f>
        <v>0</v>
      </c>
    </row>
    <row r="1628" spans="1:12" hidden="1" x14ac:dyDescent="0.3">
      <c r="A1628" t="s">
        <v>4470</v>
      </c>
      <c r="B1628">
        <v>2022</v>
      </c>
      <c r="C1628">
        <v>175048046</v>
      </c>
      <c r="D1628">
        <v>27</v>
      </c>
      <c r="E1628" t="s">
        <v>163</v>
      </c>
      <c r="G1628" t="b">
        <v>0</v>
      </c>
      <c r="H1628" t="b">
        <v>0</v>
      </c>
      <c r="I1628" t="b">
        <v>0</v>
      </c>
      <c r="J1628" t="b">
        <v>0</v>
      </c>
      <c r="K1628" s="2">
        <f>_xlfn.XLOOKUP(B1628,Inflation_Stats!A:A,Inflation_Stats!C:C)*C1628</f>
        <v>198354833.83899409</v>
      </c>
      <c r="L1628">
        <f>IF(Everything_Movies[[#This Row],[letterboxd_million]],1,0)</f>
        <v>0</v>
      </c>
    </row>
    <row r="1629" spans="1:12" hidden="1" x14ac:dyDescent="0.3">
      <c r="A1629" t="s">
        <v>3926</v>
      </c>
      <c r="B1629">
        <v>2019</v>
      </c>
      <c r="C1629">
        <v>157563598</v>
      </c>
      <c r="D1629">
        <v>53</v>
      </c>
      <c r="E1629" t="s">
        <v>163</v>
      </c>
      <c r="G1629" t="b">
        <v>0</v>
      </c>
      <c r="H1629" t="b">
        <v>0</v>
      </c>
      <c r="I1629" t="b">
        <v>0</v>
      </c>
      <c r="J1629" t="b">
        <v>0</v>
      </c>
      <c r="K1629" s="2">
        <f>_xlfn.XLOOKUP(B1629,Inflation_Stats!A:A,Inflation_Stats!C:C)*C1629</f>
        <v>198170395.96779612</v>
      </c>
      <c r="L1629">
        <f>IF(Everything_Movies[[#This Row],[letterboxd_million]],1,0)</f>
        <v>0</v>
      </c>
    </row>
    <row r="1630" spans="1:12" hidden="1" x14ac:dyDescent="0.3">
      <c r="A1630" t="s">
        <v>1363</v>
      </c>
      <c r="B1630">
        <v>2006</v>
      </c>
      <c r="C1630">
        <v>123384128</v>
      </c>
      <c r="D1630">
        <v>44</v>
      </c>
      <c r="E1630" t="s">
        <v>163</v>
      </c>
      <c r="G1630" t="b">
        <v>0</v>
      </c>
      <c r="H1630" t="b">
        <v>0</v>
      </c>
      <c r="I1630" t="b">
        <v>0</v>
      </c>
      <c r="J1630" t="b">
        <v>0</v>
      </c>
      <c r="K1630" s="2">
        <f>_xlfn.XLOOKUP(B1630,Inflation_Stats!A:A,Inflation_Stats!C:C)*C1630</f>
        <v>198073890.87865344</v>
      </c>
      <c r="L1630">
        <f>IF(Everything_Movies[[#This Row],[letterboxd_million]],1,0)</f>
        <v>0</v>
      </c>
    </row>
    <row r="1631" spans="1:12" hidden="1" x14ac:dyDescent="0.3">
      <c r="A1631" t="s">
        <v>973</v>
      </c>
      <c r="B1631">
        <v>2004</v>
      </c>
      <c r="C1631">
        <v>115505027</v>
      </c>
      <c r="D1631">
        <v>49</v>
      </c>
      <c r="E1631" t="s">
        <v>163</v>
      </c>
      <c r="F1631">
        <v>2.5</v>
      </c>
      <c r="G1631" t="b">
        <v>0</v>
      </c>
      <c r="H1631" t="b">
        <v>0</v>
      </c>
      <c r="I1631" t="b">
        <v>0</v>
      </c>
      <c r="J1631" t="b">
        <v>0</v>
      </c>
      <c r="K1631" s="2">
        <f>_xlfn.XLOOKUP(B1631,Inflation_Stats!A:A,Inflation_Stats!C:C)*C1631</f>
        <v>198056765.79693723</v>
      </c>
      <c r="L1631">
        <f>IF(Everything_Movies[[#This Row],[letterboxd_million]],1,0)</f>
        <v>0</v>
      </c>
    </row>
    <row r="1632" spans="1:12" hidden="1" x14ac:dyDescent="0.3">
      <c r="A1632" t="s">
        <v>4080</v>
      </c>
      <c r="B1632">
        <v>2020</v>
      </c>
      <c r="C1632">
        <v>161047608</v>
      </c>
      <c r="D1632">
        <v>14</v>
      </c>
      <c r="E1632" t="s">
        <v>163</v>
      </c>
      <c r="G1632" t="b">
        <v>0</v>
      </c>
      <c r="H1632" t="b">
        <v>0</v>
      </c>
      <c r="I1632" t="b">
        <v>0</v>
      </c>
      <c r="J1632" t="b">
        <v>0</v>
      </c>
      <c r="K1632" s="2">
        <f>_xlfn.XLOOKUP(B1632,Inflation_Stats!A:A,Inflation_Stats!C:C)*C1632</f>
        <v>197998332.48754227</v>
      </c>
      <c r="L1632">
        <f>IF(Everything_Movies[[#This Row],[letterboxd_million]],1,0)</f>
        <v>0</v>
      </c>
    </row>
    <row r="1633" spans="1:12" hidden="1" x14ac:dyDescent="0.3">
      <c r="A1633" t="s">
        <v>1164</v>
      </c>
      <c r="B1633">
        <v>2005</v>
      </c>
      <c r="C1633">
        <v>119240351</v>
      </c>
      <c r="D1633">
        <v>42</v>
      </c>
      <c r="E1633" t="s">
        <v>163</v>
      </c>
      <c r="G1633" t="b">
        <v>0</v>
      </c>
      <c r="H1633" t="b">
        <v>0</v>
      </c>
      <c r="I1633" t="b">
        <v>0</v>
      </c>
      <c r="J1633" t="b">
        <v>0</v>
      </c>
      <c r="K1633" s="2">
        <f>_xlfn.XLOOKUP(B1633,Inflation_Stats!A:A,Inflation_Stats!C:C)*C1633</f>
        <v>197930043.98073593</v>
      </c>
      <c r="L1633">
        <f>IF(Everything_Movies[[#This Row],[letterboxd_million]],1,0)</f>
        <v>0</v>
      </c>
    </row>
    <row r="1634" spans="1:12" hidden="1" x14ac:dyDescent="0.3">
      <c r="A1634" t="s">
        <v>2932</v>
      </c>
      <c r="B1634">
        <v>1997</v>
      </c>
      <c r="C1634">
        <v>99112101</v>
      </c>
      <c r="D1634">
        <v>20</v>
      </c>
      <c r="E1634" t="s">
        <v>209</v>
      </c>
      <c r="F1634">
        <v>3.5</v>
      </c>
      <c r="G1634" t="b">
        <v>0</v>
      </c>
      <c r="H1634" t="b">
        <v>0</v>
      </c>
      <c r="I1634" t="b">
        <v>0</v>
      </c>
      <c r="J1634" t="b">
        <v>1</v>
      </c>
      <c r="K1634" s="2">
        <f>_xlfn.XLOOKUP(B1634,Inflation_Stats!A:A,Inflation_Stats!C:C)*C1634</f>
        <v>197691943.62820372</v>
      </c>
      <c r="L1634">
        <f>IF(Everything_Movies[[#This Row],[letterboxd_million]],1,0)</f>
        <v>1</v>
      </c>
    </row>
    <row r="1635" spans="1:12" hidden="1" x14ac:dyDescent="0.3">
      <c r="A1635" t="s">
        <v>3147</v>
      </c>
      <c r="B1635">
        <v>2015</v>
      </c>
      <c r="C1635">
        <v>146936910</v>
      </c>
      <c r="D1635">
        <v>53</v>
      </c>
      <c r="E1635" t="s">
        <v>163</v>
      </c>
      <c r="G1635" t="b">
        <v>0</v>
      </c>
      <c r="H1635" t="b">
        <v>0</v>
      </c>
      <c r="I1635" t="b">
        <v>0</v>
      </c>
      <c r="J1635" t="b">
        <v>0</v>
      </c>
      <c r="K1635" s="2">
        <f>_xlfn.XLOOKUP(B1635,Inflation_Stats!A:A,Inflation_Stats!C:C)*C1635</f>
        <v>197682820.58817178</v>
      </c>
      <c r="L1635">
        <f>IF(Everything_Movies[[#This Row],[letterboxd_million]],1,0)</f>
        <v>0</v>
      </c>
    </row>
    <row r="1636" spans="1:12" hidden="1" x14ac:dyDescent="0.3">
      <c r="A1636" t="s">
        <v>3544</v>
      </c>
      <c r="B1636">
        <v>2017</v>
      </c>
      <c r="C1636">
        <v>150847207</v>
      </c>
      <c r="D1636">
        <v>59</v>
      </c>
      <c r="E1636" t="s">
        <v>163</v>
      </c>
      <c r="F1636">
        <v>3.5</v>
      </c>
      <c r="G1636" t="b">
        <v>0</v>
      </c>
      <c r="H1636" t="b">
        <v>0</v>
      </c>
      <c r="I1636" t="b">
        <v>0</v>
      </c>
      <c r="J1636" t="b">
        <v>0</v>
      </c>
      <c r="K1636" s="2">
        <f>_xlfn.XLOOKUP(B1636,Inflation_Stats!A:A,Inflation_Stats!C:C)*C1636</f>
        <v>197387700.28814098</v>
      </c>
      <c r="L1636">
        <f>IF(Everything_Movies[[#This Row],[letterboxd_million]],1,0)</f>
        <v>0</v>
      </c>
    </row>
    <row r="1637" spans="1:12" hidden="1" x14ac:dyDescent="0.3">
      <c r="A1637" t="s">
        <v>3927</v>
      </c>
      <c r="B1637">
        <v>2019</v>
      </c>
      <c r="C1637">
        <v>156892866</v>
      </c>
      <c r="D1637">
        <v>54</v>
      </c>
      <c r="E1637" t="s">
        <v>163</v>
      </c>
      <c r="G1637" t="b">
        <v>0</v>
      </c>
      <c r="H1637" t="b">
        <v>0</v>
      </c>
      <c r="I1637" t="b">
        <v>0</v>
      </c>
      <c r="J1637" t="b">
        <v>0</v>
      </c>
      <c r="K1637" s="2">
        <f>_xlfn.XLOOKUP(B1637,Inflation_Stats!A:A,Inflation_Stats!C:C)*C1637</f>
        <v>197326805.01331517</v>
      </c>
      <c r="L1637">
        <f>IF(Everything_Movies[[#This Row],[letterboxd_million]],1,0)</f>
        <v>0</v>
      </c>
    </row>
    <row r="1638" spans="1:12" hidden="1" x14ac:dyDescent="0.3">
      <c r="A1638" t="s">
        <v>2166</v>
      </c>
      <c r="B1638">
        <v>2010</v>
      </c>
      <c r="C1638">
        <v>134748021</v>
      </c>
      <c r="D1638">
        <v>53</v>
      </c>
      <c r="E1638" t="s">
        <v>163</v>
      </c>
      <c r="G1638" t="b">
        <v>0</v>
      </c>
      <c r="H1638" t="b">
        <v>0</v>
      </c>
      <c r="I1638" t="b">
        <v>0</v>
      </c>
      <c r="J1638" t="b">
        <v>0</v>
      </c>
      <c r="K1638" s="2">
        <f>_xlfn.XLOOKUP(B1638,Inflation_Stats!A:A,Inflation_Stats!C:C)*C1638</f>
        <v>197201955.06131208</v>
      </c>
      <c r="L1638">
        <f>IF(Everything_Movies[[#This Row],[letterboxd_million]],1,0)</f>
        <v>0</v>
      </c>
    </row>
    <row r="1639" spans="1:12" hidden="1" x14ac:dyDescent="0.3">
      <c r="A1639" t="s">
        <v>2366</v>
      </c>
      <c r="B1639">
        <v>2011</v>
      </c>
      <c r="C1639">
        <v>136515867</v>
      </c>
      <c r="D1639">
        <v>60</v>
      </c>
      <c r="E1639" t="s">
        <v>163</v>
      </c>
      <c r="G1639" t="b">
        <v>0</v>
      </c>
      <c r="H1639" t="b">
        <v>0</v>
      </c>
      <c r="I1639" t="b">
        <v>0</v>
      </c>
      <c r="J1639" t="b">
        <v>0</v>
      </c>
      <c r="K1639" s="2">
        <f>_xlfn.XLOOKUP(B1639,Inflation_Stats!A:A,Inflation_Stats!C:C)*C1639</f>
        <v>196836625.03681308</v>
      </c>
      <c r="L1639">
        <f>IF(Everything_Movies[[#This Row],[letterboxd_million]],1,0)</f>
        <v>0</v>
      </c>
    </row>
    <row r="1640" spans="1:12" hidden="1" x14ac:dyDescent="0.3">
      <c r="A1640" t="s">
        <v>2558</v>
      </c>
      <c r="B1640">
        <v>2012</v>
      </c>
      <c r="C1640">
        <v>140470746</v>
      </c>
      <c r="D1640">
        <v>53</v>
      </c>
      <c r="E1640" t="s">
        <v>163</v>
      </c>
      <c r="G1640" t="b">
        <v>0</v>
      </c>
      <c r="H1640" t="b">
        <v>0</v>
      </c>
      <c r="I1640" t="b">
        <v>0</v>
      </c>
      <c r="J1640" t="b">
        <v>0</v>
      </c>
      <c r="K1640" s="2">
        <f>_xlfn.XLOOKUP(B1640,Inflation_Stats!A:A,Inflation_Stats!C:C)*C1640</f>
        <v>196639808.47602752</v>
      </c>
      <c r="L1640">
        <f>IF(Everything_Movies[[#This Row],[letterboxd_million]],1,0)</f>
        <v>0</v>
      </c>
    </row>
    <row r="1641" spans="1:12" hidden="1" x14ac:dyDescent="0.3">
      <c r="A1641" t="s">
        <v>572</v>
      </c>
      <c r="B1641">
        <v>2002</v>
      </c>
      <c r="C1641">
        <v>109862682</v>
      </c>
      <c r="D1641">
        <v>44</v>
      </c>
      <c r="E1641" t="s">
        <v>163</v>
      </c>
      <c r="G1641" t="b">
        <v>0</v>
      </c>
      <c r="H1641" t="b">
        <v>0</v>
      </c>
      <c r="I1641" t="b">
        <v>0</v>
      </c>
      <c r="J1641" t="b">
        <v>0</v>
      </c>
      <c r="K1641" s="2">
        <f>_xlfn.XLOOKUP(B1641,Inflation_Stats!A:A,Inflation_Stats!C:C)*C1641</f>
        <v>196568142.8387672</v>
      </c>
      <c r="L1641">
        <f>IF(Everything_Movies[[#This Row],[letterboxd_million]],1,0)</f>
        <v>0</v>
      </c>
    </row>
    <row r="1642" spans="1:12" hidden="1" x14ac:dyDescent="0.3">
      <c r="A1642" t="s">
        <v>5739</v>
      </c>
      <c r="B1642">
        <v>1996</v>
      </c>
      <c r="C1642">
        <v>95318203</v>
      </c>
      <c r="D1642">
        <v>16</v>
      </c>
      <c r="E1642" t="s">
        <v>209</v>
      </c>
      <c r="G1642" t="b">
        <v>0</v>
      </c>
      <c r="H1642" t="b">
        <v>0</v>
      </c>
      <c r="I1642" t="b">
        <v>0</v>
      </c>
      <c r="J1642" t="b">
        <v>0</v>
      </c>
      <c r="K1642" s="2">
        <f>_xlfn.XLOOKUP(B1642,Inflation_Stats!A:A,Inflation_Stats!C:C)*C1642</f>
        <v>196398631.09235126</v>
      </c>
      <c r="L1642">
        <f>IF(Everything_Movies[[#This Row],[letterboxd_million]],1,0)</f>
        <v>0</v>
      </c>
    </row>
    <row r="1643" spans="1:12" hidden="1" x14ac:dyDescent="0.3">
      <c r="A1643" t="s">
        <v>4850</v>
      </c>
      <c r="B1643">
        <v>2024</v>
      </c>
      <c r="C1643">
        <v>190535708</v>
      </c>
      <c r="D1643">
        <v>29</v>
      </c>
      <c r="E1643" t="s">
        <v>163</v>
      </c>
      <c r="G1643" t="b">
        <v>0</v>
      </c>
      <c r="H1643" t="b">
        <v>0</v>
      </c>
      <c r="I1643" t="b">
        <v>0</v>
      </c>
      <c r="J1643" t="b">
        <v>0</v>
      </c>
      <c r="K1643" s="2">
        <f>_xlfn.XLOOKUP(B1643,Inflation_Stats!A:A,Inflation_Stats!C:C)*C1643</f>
        <v>196061243.53199998</v>
      </c>
      <c r="L1643">
        <f>IF(Everything_Movies[[#This Row],[letterboxd_million]],1,0)</f>
        <v>0</v>
      </c>
    </row>
    <row r="1644" spans="1:12" hidden="1" x14ac:dyDescent="0.3">
      <c r="A1644" t="s">
        <v>573</v>
      </c>
      <c r="B1644">
        <v>2002</v>
      </c>
      <c r="C1644">
        <v>109578115</v>
      </c>
      <c r="D1644">
        <v>45</v>
      </c>
      <c r="E1644" t="s">
        <v>163</v>
      </c>
      <c r="F1644">
        <v>3.5</v>
      </c>
      <c r="G1644" t="b">
        <v>0</v>
      </c>
      <c r="H1644" t="b">
        <v>0</v>
      </c>
      <c r="I1644" t="b">
        <v>0</v>
      </c>
      <c r="J1644" t="b">
        <v>0</v>
      </c>
      <c r="K1644" s="2">
        <f>_xlfn.XLOOKUP(B1644,Inflation_Stats!A:A,Inflation_Stats!C:C)*C1644</f>
        <v>196058990.81658009</v>
      </c>
      <c r="L1644">
        <f>IF(Everything_Movies[[#This Row],[letterboxd_million]],1,0)</f>
        <v>0</v>
      </c>
    </row>
    <row r="1645" spans="1:12" hidden="1" x14ac:dyDescent="0.3">
      <c r="A1645" t="s">
        <v>1165</v>
      </c>
      <c r="B1645">
        <v>2005</v>
      </c>
      <c r="C1645">
        <v>118090836</v>
      </c>
      <c r="D1645">
        <v>43</v>
      </c>
      <c r="E1645" t="s">
        <v>163</v>
      </c>
      <c r="G1645" t="b">
        <v>0</v>
      </c>
      <c r="H1645" t="b">
        <v>0</v>
      </c>
      <c r="I1645" t="b">
        <v>1</v>
      </c>
      <c r="J1645" t="b">
        <v>1</v>
      </c>
      <c r="K1645" s="2">
        <f>_xlfn.XLOOKUP(B1645,Inflation_Stats!A:A,Inflation_Stats!C:C)*C1645</f>
        <v>196021935.25245386</v>
      </c>
      <c r="L1645">
        <f>IF(Everything_Movies[[#This Row],[letterboxd_million]],1,0)</f>
        <v>1</v>
      </c>
    </row>
    <row r="1646" spans="1:12" hidden="1" x14ac:dyDescent="0.3">
      <c r="A1646" t="s">
        <v>3928</v>
      </c>
      <c r="B1646">
        <v>2019</v>
      </c>
      <c r="C1646">
        <v>155712077</v>
      </c>
      <c r="D1646">
        <v>55</v>
      </c>
      <c r="E1646" t="s">
        <v>163</v>
      </c>
      <c r="F1646">
        <v>2.5</v>
      </c>
      <c r="G1646" t="b">
        <v>0</v>
      </c>
      <c r="H1646" t="b">
        <v>0</v>
      </c>
      <c r="I1646" t="b">
        <v>0</v>
      </c>
      <c r="J1646" t="b">
        <v>0</v>
      </c>
      <c r="K1646" s="2">
        <f>_xlfn.XLOOKUP(B1646,Inflation_Stats!A:A,Inflation_Stats!C:C)*C1646</f>
        <v>195841706.76311895</v>
      </c>
      <c r="L1646">
        <f>IF(Everything_Movies[[#This Row],[letterboxd_million]],1,0)</f>
        <v>0</v>
      </c>
    </row>
    <row r="1647" spans="1:12" hidden="1" x14ac:dyDescent="0.3">
      <c r="A1647" t="s">
        <v>206</v>
      </c>
      <c r="B1647">
        <v>2000</v>
      </c>
      <c r="C1647">
        <v>104155843</v>
      </c>
      <c r="D1647">
        <v>45</v>
      </c>
      <c r="E1647" t="s">
        <v>163</v>
      </c>
      <c r="G1647" t="b">
        <v>0</v>
      </c>
      <c r="H1647" t="b">
        <v>0</v>
      </c>
      <c r="I1647" t="b">
        <v>0</v>
      </c>
      <c r="J1647" t="b">
        <v>0</v>
      </c>
      <c r="K1647" s="2">
        <f>_xlfn.XLOOKUP(B1647,Inflation_Stats!A:A,Inflation_Stats!C:C)*C1647</f>
        <v>195776618.30203316</v>
      </c>
      <c r="L1647">
        <f>IF(Everything_Movies[[#This Row],[letterboxd_million]],1,0)</f>
        <v>0</v>
      </c>
    </row>
    <row r="1648" spans="1:12" hidden="1" x14ac:dyDescent="0.3">
      <c r="A1648" t="s">
        <v>2367</v>
      </c>
      <c r="B1648">
        <v>2011</v>
      </c>
      <c r="C1648">
        <v>135710029</v>
      </c>
      <c r="D1648">
        <v>61</v>
      </c>
      <c r="E1648" t="s">
        <v>163</v>
      </c>
      <c r="G1648" t="b">
        <v>0</v>
      </c>
      <c r="H1648" t="b">
        <v>0</v>
      </c>
      <c r="I1648" t="b">
        <v>0</v>
      </c>
      <c r="J1648" t="b">
        <v>0</v>
      </c>
      <c r="K1648" s="2">
        <f>_xlfn.XLOOKUP(B1648,Inflation_Stats!A:A,Inflation_Stats!C:C)*C1648</f>
        <v>195674720.30198532</v>
      </c>
      <c r="L1648">
        <f>IF(Everything_Movies[[#This Row],[letterboxd_million]],1,0)</f>
        <v>0</v>
      </c>
    </row>
    <row r="1649" spans="1:12" hidden="1" x14ac:dyDescent="0.3">
      <c r="A1649" t="s">
        <v>1770</v>
      </c>
      <c r="B1649">
        <v>2008</v>
      </c>
      <c r="C1649">
        <v>129708433</v>
      </c>
      <c r="D1649">
        <v>52</v>
      </c>
      <c r="E1649" t="s">
        <v>163</v>
      </c>
      <c r="G1649" t="b">
        <v>0</v>
      </c>
      <c r="H1649" t="b">
        <v>0</v>
      </c>
      <c r="I1649" t="b">
        <v>0</v>
      </c>
      <c r="J1649" t="b">
        <v>0</v>
      </c>
      <c r="K1649" s="2">
        <f>_xlfn.XLOOKUP(B1649,Inflation_Stats!A:A,Inflation_Stats!C:C)*C1649</f>
        <v>195146854.03863439</v>
      </c>
      <c r="L1649">
        <f>IF(Everything_Movies[[#This Row],[letterboxd_million]],1,0)</f>
        <v>0</v>
      </c>
    </row>
    <row r="1650" spans="1:12" hidden="1" x14ac:dyDescent="0.3">
      <c r="A1650" t="s">
        <v>3350</v>
      </c>
      <c r="B1650">
        <v>2016</v>
      </c>
      <c r="C1650">
        <v>145819137</v>
      </c>
      <c r="D1650">
        <v>61</v>
      </c>
      <c r="E1650" t="s">
        <v>163</v>
      </c>
      <c r="G1650" t="b">
        <v>0</v>
      </c>
      <c r="H1650" t="b">
        <v>0</v>
      </c>
      <c r="I1650" t="b">
        <v>0</v>
      </c>
      <c r="J1650" t="b">
        <v>0</v>
      </c>
      <c r="K1650" s="2">
        <f>_xlfn.XLOOKUP(B1650,Inflation_Stats!A:A,Inflation_Stats!C:C)*C1650</f>
        <v>194815308.02721739</v>
      </c>
      <c r="L1650">
        <f>IF(Everything_Movies[[#This Row],[letterboxd_million]],1,0)</f>
        <v>0</v>
      </c>
    </row>
    <row r="1651" spans="1:12" hidden="1" x14ac:dyDescent="0.3">
      <c r="A1651" t="s">
        <v>6706</v>
      </c>
      <c r="B1651">
        <v>1991</v>
      </c>
      <c r="C1651">
        <v>82418501</v>
      </c>
      <c r="D1651">
        <v>11</v>
      </c>
      <c r="E1651" t="s">
        <v>209</v>
      </c>
      <c r="G1651" t="b">
        <v>0</v>
      </c>
      <c r="H1651" t="b">
        <v>0</v>
      </c>
      <c r="I1651" t="b">
        <v>0</v>
      </c>
      <c r="J1651" t="b">
        <v>0</v>
      </c>
      <c r="K1651" s="2">
        <f>_xlfn.XLOOKUP(B1651,Inflation_Stats!A:A,Inflation_Stats!C:C)*C1651</f>
        <v>194771816.36966529</v>
      </c>
      <c r="L1651">
        <f>IF(Everything_Movies[[#This Row],[letterboxd_million]],1,0)</f>
        <v>0</v>
      </c>
    </row>
    <row r="1652" spans="1:12" hidden="1" x14ac:dyDescent="0.3">
      <c r="A1652" t="s">
        <v>574</v>
      </c>
      <c r="B1652">
        <v>2002</v>
      </c>
      <c r="C1652">
        <v>108846072</v>
      </c>
      <c r="D1652">
        <v>46</v>
      </c>
      <c r="E1652" t="s">
        <v>163</v>
      </c>
      <c r="G1652" t="b">
        <v>0</v>
      </c>
      <c r="H1652" t="b">
        <v>0</v>
      </c>
      <c r="I1652" t="b">
        <v>0</v>
      </c>
      <c r="J1652" t="b">
        <v>0</v>
      </c>
      <c r="K1652" s="2">
        <f>_xlfn.XLOOKUP(B1652,Inflation_Stats!A:A,Inflation_Stats!C:C)*C1652</f>
        <v>194749207.27253628</v>
      </c>
      <c r="L1652">
        <f>IF(Everything_Movies[[#This Row],[letterboxd_million]],1,0)</f>
        <v>0</v>
      </c>
    </row>
    <row r="1653" spans="1:12" hidden="1" x14ac:dyDescent="0.3">
      <c r="A1653" t="s">
        <v>1959</v>
      </c>
      <c r="B1653">
        <v>2009</v>
      </c>
      <c r="C1653">
        <v>129540522</v>
      </c>
      <c r="D1653">
        <v>43</v>
      </c>
      <c r="E1653" t="s">
        <v>163</v>
      </c>
      <c r="G1653" t="b">
        <v>0</v>
      </c>
      <c r="H1653" t="b">
        <v>0</v>
      </c>
      <c r="I1653" t="b">
        <v>0</v>
      </c>
      <c r="J1653" t="b">
        <v>0</v>
      </c>
      <c r="K1653" s="2">
        <f>_xlfn.XLOOKUP(B1653,Inflation_Stats!A:A,Inflation_Stats!C:C)*C1653</f>
        <v>194699531.73865613</v>
      </c>
      <c r="L1653">
        <f>IF(Everything_Movies[[#This Row],[letterboxd_million]],1,0)</f>
        <v>0</v>
      </c>
    </row>
    <row r="1654" spans="1:12" hidden="1" x14ac:dyDescent="0.3">
      <c r="A1654" t="s">
        <v>5184</v>
      </c>
      <c r="B1654">
        <v>1999</v>
      </c>
      <c r="C1654">
        <v>100853753</v>
      </c>
      <c r="D1654">
        <v>39</v>
      </c>
      <c r="E1654" t="s">
        <v>163</v>
      </c>
      <c r="F1654">
        <v>5</v>
      </c>
      <c r="G1654" t="b">
        <v>1</v>
      </c>
      <c r="H1654" t="b">
        <v>1</v>
      </c>
      <c r="I1654" t="b">
        <v>1</v>
      </c>
      <c r="J1654" t="b">
        <v>1</v>
      </c>
      <c r="K1654" s="2">
        <f>_xlfn.XLOOKUP(B1654,Inflation_Stats!A:A,Inflation_Stats!C:C)*C1654</f>
        <v>194688227.77858523</v>
      </c>
      <c r="L1654">
        <f>IF(Everything_Movies[[#This Row],[letterboxd_million]],1,0)</f>
        <v>1</v>
      </c>
    </row>
    <row r="1655" spans="1:12" hidden="1" x14ac:dyDescent="0.3">
      <c r="A1655" t="s">
        <v>3545</v>
      </c>
      <c r="B1655">
        <v>2017</v>
      </c>
      <c r="C1655">
        <v>148675066</v>
      </c>
      <c r="D1655">
        <v>60</v>
      </c>
      <c r="E1655" t="s">
        <v>163</v>
      </c>
      <c r="G1655" t="b">
        <v>0</v>
      </c>
      <c r="H1655" t="b">
        <v>0</v>
      </c>
      <c r="I1655" t="b">
        <v>0</v>
      </c>
      <c r="J1655" t="b">
        <v>0</v>
      </c>
      <c r="K1655" s="2">
        <f>_xlfn.XLOOKUP(B1655,Inflation_Stats!A:A,Inflation_Stats!C:C)*C1655</f>
        <v>194545394.32027787</v>
      </c>
      <c r="L1655">
        <f>IF(Everything_Movies[[#This Row],[letterboxd_million]],1,0)</f>
        <v>0</v>
      </c>
    </row>
    <row r="1656" spans="1:12" hidden="1" x14ac:dyDescent="0.3">
      <c r="A1656" t="s">
        <v>3929</v>
      </c>
      <c r="B1656">
        <v>2019</v>
      </c>
      <c r="C1656">
        <v>154608856</v>
      </c>
      <c r="D1656">
        <v>56</v>
      </c>
      <c r="E1656" t="s">
        <v>163</v>
      </c>
      <c r="G1656" t="b">
        <v>0</v>
      </c>
      <c r="H1656" t="b">
        <v>0</v>
      </c>
      <c r="I1656" t="b">
        <v>0</v>
      </c>
      <c r="J1656" t="b">
        <v>0</v>
      </c>
      <c r="K1656" s="2">
        <f>_xlfn.XLOOKUP(B1656,Inflation_Stats!A:A,Inflation_Stats!C:C)*C1656</f>
        <v>194454167.09542245</v>
      </c>
      <c r="L1656">
        <f>IF(Everything_Movies[[#This Row],[letterboxd_million]],1,0)</f>
        <v>0</v>
      </c>
    </row>
    <row r="1657" spans="1:12" hidden="1" x14ac:dyDescent="0.3">
      <c r="A1657" t="s">
        <v>3731</v>
      </c>
      <c r="B1657">
        <v>2018</v>
      </c>
      <c r="C1657">
        <v>151572634</v>
      </c>
      <c r="D1657">
        <v>53</v>
      </c>
      <c r="E1657" t="s">
        <v>163</v>
      </c>
      <c r="G1657" t="b">
        <v>0</v>
      </c>
      <c r="H1657" t="b">
        <v>0</v>
      </c>
      <c r="I1657" t="b">
        <v>0</v>
      </c>
      <c r="J1657" t="b">
        <v>0</v>
      </c>
      <c r="K1657" s="2">
        <f>_xlfn.XLOOKUP(B1657,Inflation_Stats!A:A,Inflation_Stats!C:C)*C1657</f>
        <v>194257533.18172771</v>
      </c>
      <c r="L1657">
        <f>IF(Everything_Movies[[#This Row],[letterboxd_million]],1,0)</f>
        <v>0</v>
      </c>
    </row>
    <row r="1658" spans="1:12" hidden="1" x14ac:dyDescent="0.3">
      <c r="A1658" t="s">
        <v>1960</v>
      </c>
      <c r="B1658">
        <v>2009</v>
      </c>
      <c r="C1658">
        <v>129190869</v>
      </c>
      <c r="D1658">
        <v>44</v>
      </c>
      <c r="E1658" t="s">
        <v>163</v>
      </c>
      <c r="G1658" t="b">
        <v>0</v>
      </c>
      <c r="H1658" t="b">
        <v>0</v>
      </c>
      <c r="I1658" t="b">
        <v>0</v>
      </c>
      <c r="J1658" t="b">
        <v>0</v>
      </c>
      <c r="K1658" s="2">
        <f>_xlfn.XLOOKUP(B1658,Inflation_Stats!A:A,Inflation_Stats!C:C)*C1658</f>
        <v>194174002.93639442</v>
      </c>
      <c r="L1658">
        <f>IF(Everything_Movies[[#This Row],[letterboxd_million]],1,0)</f>
        <v>0</v>
      </c>
    </row>
    <row r="1659" spans="1:12" hidden="1" x14ac:dyDescent="0.3">
      <c r="A1659" t="s">
        <v>207</v>
      </c>
      <c r="B1659">
        <v>2000</v>
      </c>
      <c r="C1659">
        <v>103291131</v>
      </c>
      <c r="D1659">
        <v>46</v>
      </c>
      <c r="E1659" t="s">
        <v>163</v>
      </c>
      <c r="G1659" t="b">
        <v>0</v>
      </c>
      <c r="H1659" t="b">
        <v>0</v>
      </c>
      <c r="I1659" t="b">
        <v>0</v>
      </c>
      <c r="J1659" t="b">
        <v>0</v>
      </c>
      <c r="K1659" s="2">
        <f>_xlfn.XLOOKUP(B1659,Inflation_Stats!A:A,Inflation_Stats!C:C)*C1659</f>
        <v>194151261.66058975</v>
      </c>
      <c r="L1659">
        <f>IF(Everything_Movies[[#This Row],[letterboxd_million]],1,0)</f>
        <v>0</v>
      </c>
    </row>
    <row r="1660" spans="1:12" hidden="1" x14ac:dyDescent="0.3">
      <c r="A1660" t="s">
        <v>4471</v>
      </c>
      <c r="B1660">
        <v>2022</v>
      </c>
      <c r="C1660">
        <v>171235592</v>
      </c>
      <c r="D1660">
        <v>28</v>
      </c>
      <c r="E1660" t="s">
        <v>163</v>
      </c>
      <c r="F1660">
        <v>4</v>
      </c>
      <c r="G1660" t="b">
        <v>0</v>
      </c>
      <c r="H1660" t="b">
        <v>0</v>
      </c>
      <c r="I1660" t="b">
        <v>1</v>
      </c>
      <c r="J1660" t="b">
        <v>1</v>
      </c>
      <c r="K1660" s="2">
        <f>_xlfn.XLOOKUP(B1660,Inflation_Stats!A:A,Inflation_Stats!C:C)*C1660</f>
        <v>194034770.30804324</v>
      </c>
      <c r="L1660">
        <f>IF(Everything_Movies[[#This Row],[letterboxd_million]],1,0)</f>
        <v>1</v>
      </c>
    </row>
    <row r="1661" spans="1:12" hidden="1" x14ac:dyDescent="0.3">
      <c r="A1661" t="s">
        <v>974</v>
      </c>
      <c r="B1661">
        <v>2004</v>
      </c>
      <c r="C1661">
        <v>113086475</v>
      </c>
      <c r="D1661">
        <v>50</v>
      </c>
      <c r="E1661" t="s">
        <v>163</v>
      </c>
      <c r="G1661" t="b">
        <v>0</v>
      </c>
      <c r="H1661" t="b">
        <v>0</v>
      </c>
      <c r="I1661" t="b">
        <v>1</v>
      </c>
      <c r="J1661" t="b">
        <v>1</v>
      </c>
      <c r="K1661" s="2">
        <f>_xlfn.XLOOKUP(B1661,Inflation_Stats!A:A,Inflation_Stats!C:C)*C1661</f>
        <v>193909668.48461235</v>
      </c>
      <c r="L1661">
        <f>IF(Everything_Movies[[#This Row],[letterboxd_million]],1,0)</f>
        <v>1</v>
      </c>
    </row>
    <row r="1662" spans="1:12" hidden="1" x14ac:dyDescent="0.3">
      <c r="A1662" t="s">
        <v>1771</v>
      </c>
      <c r="B1662">
        <v>2008</v>
      </c>
      <c r="C1662">
        <v>128779982</v>
      </c>
      <c r="D1662">
        <v>53</v>
      </c>
      <c r="E1662" t="s">
        <v>163</v>
      </c>
      <c r="G1662" t="b">
        <v>0</v>
      </c>
      <c r="H1662" t="b">
        <v>0</v>
      </c>
      <c r="I1662" t="b">
        <v>0</v>
      </c>
      <c r="J1662" t="b">
        <v>0</v>
      </c>
      <c r="K1662" s="2">
        <f>_xlfn.XLOOKUP(B1662,Inflation_Stats!A:A,Inflation_Stats!C:C)*C1662</f>
        <v>193749995.81139001</v>
      </c>
      <c r="L1662">
        <f>IF(Everything_Movies[[#This Row],[letterboxd_million]],1,0)</f>
        <v>0</v>
      </c>
    </row>
    <row r="1663" spans="1:12" hidden="1" x14ac:dyDescent="0.3">
      <c r="A1663" t="s">
        <v>1364</v>
      </c>
      <c r="B1663">
        <v>2006</v>
      </c>
      <c r="C1663">
        <v>120673227</v>
      </c>
      <c r="D1663">
        <v>45</v>
      </c>
      <c r="E1663" t="s">
        <v>163</v>
      </c>
      <c r="F1663">
        <v>4.5</v>
      </c>
      <c r="G1663" t="b">
        <v>0</v>
      </c>
      <c r="H1663" t="b">
        <v>0</v>
      </c>
      <c r="I1663" t="b">
        <v>0</v>
      </c>
      <c r="J1663" t="b">
        <v>0</v>
      </c>
      <c r="K1663" s="2">
        <f>_xlfn.XLOOKUP(B1663,Inflation_Stats!A:A,Inflation_Stats!C:C)*C1663</f>
        <v>193721963.95287549</v>
      </c>
      <c r="L1663">
        <f>IF(Everything_Movies[[#This Row],[letterboxd_million]],1,0)</f>
        <v>0</v>
      </c>
    </row>
    <row r="1664" spans="1:12" hidden="1" x14ac:dyDescent="0.3">
      <c r="A1664" t="s">
        <v>4673</v>
      </c>
      <c r="B1664">
        <v>2023</v>
      </c>
      <c r="C1664">
        <v>181935518</v>
      </c>
      <c r="D1664">
        <v>44</v>
      </c>
      <c r="E1664" t="s">
        <v>163</v>
      </c>
      <c r="F1664">
        <v>4</v>
      </c>
      <c r="G1664" t="b">
        <v>0</v>
      </c>
      <c r="H1664" t="b">
        <v>0</v>
      </c>
      <c r="I1664" t="b">
        <v>0</v>
      </c>
      <c r="J1664" t="b">
        <v>0</v>
      </c>
      <c r="K1664" s="2">
        <f>_xlfn.XLOOKUP(B1664,Inflation_Stats!A:A,Inflation_Stats!C:C)*C1664</f>
        <v>193576844.05474797</v>
      </c>
      <c r="L1664">
        <f>IF(Everything_Movies[[#This Row],[letterboxd_million]],1,0)</f>
        <v>0</v>
      </c>
    </row>
    <row r="1665" spans="1:12" hidden="1" x14ac:dyDescent="0.3">
      <c r="A1665" t="s">
        <v>5185</v>
      </c>
      <c r="B1665">
        <v>1999</v>
      </c>
      <c r="C1665">
        <v>100230832</v>
      </c>
      <c r="D1665">
        <v>40</v>
      </c>
      <c r="E1665" t="s">
        <v>163</v>
      </c>
      <c r="G1665" t="b">
        <v>0</v>
      </c>
      <c r="H1665" t="b">
        <v>0</v>
      </c>
      <c r="I1665" t="b">
        <v>0</v>
      </c>
      <c r="J1665" t="b">
        <v>0</v>
      </c>
      <c r="K1665" s="2">
        <f>_xlfn.XLOOKUP(B1665,Inflation_Stats!A:A,Inflation_Stats!C:C)*C1665</f>
        <v>193485740.19702676</v>
      </c>
      <c r="L1665">
        <f>IF(Everything_Movies[[#This Row],[letterboxd_million]],1,0)</f>
        <v>0</v>
      </c>
    </row>
    <row r="1666" spans="1:12" hidden="1" x14ac:dyDescent="0.3">
      <c r="A1666" t="s">
        <v>1365</v>
      </c>
      <c r="B1666">
        <v>2006</v>
      </c>
      <c r="C1666">
        <v>120455994</v>
      </c>
      <c r="D1666">
        <v>46</v>
      </c>
      <c r="E1666" t="s">
        <v>163</v>
      </c>
      <c r="G1666" t="b">
        <v>0</v>
      </c>
      <c r="H1666" t="b">
        <v>0</v>
      </c>
      <c r="I1666" t="b">
        <v>0</v>
      </c>
      <c r="J1666" t="b">
        <v>0</v>
      </c>
      <c r="K1666" s="2">
        <f>_xlfn.XLOOKUP(B1666,Inflation_Stats!A:A,Inflation_Stats!C:C)*C1666</f>
        <v>193373230.398287</v>
      </c>
      <c r="L1666">
        <f>IF(Everything_Movies[[#This Row],[letterboxd_million]],1,0)</f>
        <v>0</v>
      </c>
    </row>
    <row r="1667" spans="1:12" hidden="1" x14ac:dyDescent="0.3">
      <c r="A1667" t="s">
        <v>575</v>
      </c>
      <c r="B1667">
        <v>2002</v>
      </c>
      <c r="C1667">
        <v>108012365</v>
      </c>
      <c r="D1667">
        <v>47</v>
      </c>
      <c r="E1667" t="s">
        <v>163</v>
      </c>
      <c r="G1667" t="b">
        <v>0</v>
      </c>
      <c r="H1667" t="b">
        <v>0</v>
      </c>
      <c r="I1667" t="b">
        <v>0</v>
      </c>
      <c r="J1667" t="b">
        <v>0</v>
      </c>
      <c r="K1667" s="2">
        <f>_xlfn.XLOOKUP(B1667,Inflation_Stats!A:A,Inflation_Stats!C:C)*C1667</f>
        <v>193257524.80421934</v>
      </c>
      <c r="L1667">
        <f>IF(Everything_Movies[[#This Row],[letterboxd_million]],1,0)</f>
        <v>0</v>
      </c>
    </row>
    <row r="1668" spans="1:12" hidden="1" x14ac:dyDescent="0.3">
      <c r="A1668" t="s">
        <v>8201</v>
      </c>
      <c r="B1668">
        <v>1980</v>
      </c>
      <c r="C1668">
        <v>46918287</v>
      </c>
      <c r="D1668">
        <v>13</v>
      </c>
      <c r="E1668" t="s">
        <v>209</v>
      </c>
      <c r="G1668" t="b">
        <v>0</v>
      </c>
      <c r="H1668" t="b">
        <v>0</v>
      </c>
      <c r="I1668" t="b">
        <v>0</v>
      </c>
      <c r="J1668" t="b">
        <v>0</v>
      </c>
      <c r="K1668" s="2">
        <f>_xlfn.XLOOKUP(B1668,Inflation_Stats!A:A,Inflation_Stats!C:C)*C1668</f>
        <v>193032654.10716727</v>
      </c>
      <c r="L1668">
        <f>IF(Everything_Movies[[#This Row],[letterboxd_million]],1,0)</f>
        <v>0</v>
      </c>
    </row>
    <row r="1669" spans="1:12" hidden="1" x14ac:dyDescent="0.3">
      <c r="A1669" t="s">
        <v>5933</v>
      </c>
      <c r="B1669">
        <v>1995</v>
      </c>
      <c r="C1669">
        <v>91387195</v>
      </c>
      <c r="D1669">
        <v>11</v>
      </c>
      <c r="E1669" t="s">
        <v>209</v>
      </c>
      <c r="G1669" t="b">
        <v>0</v>
      </c>
      <c r="H1669" t="b">
        <v>0</v>
      </c>
      <c r="I1669" t="b">
        <v>0</v>
      </c>
      <c r="J1669" t="b">
        <v>0</v>
      </c>
      <c r="K1669" s="2">
        <f>_xlfn.XLOOKUP(B1669,Inflation_Stats!A:A,Inflation_Stats!C:C)*C1669</f>
        <v>193006450.16675368</v>
      </c>
      <c r="L1669">
        <f>IF(Everything_Movies[[#This Row],[letterboxd_million]],1,0)</f>
        <v>0</v>
      </c>
    </row>
    <row r="1670" spans="1:12" hidden="1" x14ac:dyDescent="0.3">
      <c r="A1670" t="s">
        <v>1772</v>
      </c>
      <c r="B1670">
        <v>2008</v>
      </c>
      <c r="C1670">
        <v>128107642</v>
      </c>
      <c r="D1670">
        <v>54</v>
      </c>
      <c r="E1670" t="s">
        <v>163</v>
      </c>
      <c r="G1670" t="b">
        <v>0</v>
      </c>
      <c r="H1670" t="b">
        <v>0</v>
      </c>
      <c r="I1670" t="b">
        <v>0</v>
      </c>
      <c r="J1670" t="b">
        <v>0</v>
      </c>
      <c r="K1670" s="2">
        <f>_xlfn.XLOOKUP(B1670,Inflation_Stats!A:A,Inflation_Stats!C:C)*C1670</f>
        <v>192738457.60365966</v>
      </c>
      <c r="L1670">
        <f>IF(Everything_Movies[[#This Row],[letterboxd_million]],1,0)</f>
        <v>0</v>
      </c>
    </row>
    <row r="1671" spans="1:12" hidden="1" x14ac:dyDescent="0.3">
      <c r="A1671" t="s">
        <v>1366</v>
      </c>
      <c r="B1671">
        <v>2006</v>
      </c>
      <c r="C1671">
        <v>119974972</v>
      </c>
      <c r="D1671">
        <v>47</v>
      </c>
      <c r="E1671" t="s">
        <v>163</v>
      </c>
      <c r="G1671" t="b">
        <v>0</v>
      </c>
      <c r="H1671" t="b">
        <v>0</v>
      </c>
      <c r="I1671" t="b">
        <v>0</v>
      </c>
      <c r="J1671" t="b">
        <v>0</v>
      </c>
      <c r="K1671" s="2">
        <f>_xlfn.XLOOKUP(B1671,Inflation_Stats!A:A,Inflation_Stats!C:C)*C1671</f>
        <v>192601024.92354205</v>
      </c>
      <c r="L1671">
        <f>IF(Everything_Movies[[#This Row],[letterboxd_million]],1,0)</f>
        <v>0</v>
      </c>
    </row>
    <row r="1672" spans="1:12" hidden="1" x14ac:dyDescent="0.3">
      <c r="A1672" t="s">
        <v>3351</v>
      </c>
      <c r="B1672">
        <v>1977</v>
      </c>
      <c r="C1672">
        <v>35488000</v>
      </c>
      <c r="D1672">
        <v>11</v>
      </c>
      <c r="E1672" t="s">
        <v>209</v>
      </c>
      <c r="G1672" t="b">
        <v>0</v>
      </c>
      <c r="H1672" t="b">
        <v>0</v>
      </c>
      <c r="I1672" t="b">
        <v>0</v>
      </c>
      <c r="J1672" t="b">
        <v>0</v>
      </c>
      <c r="K1672" s="2">
        <f>_xlfn.XLOOKUP(B1672,Inflation_Stats!A:A,Inflation_Stats!C:C)*C1672</f>
        <v>192393761.76857337</v>
      </c>
      <c r="L1672">
        <f>IF(Everything_Movies[[#This Row],[letterboxd_million]],1,0)</f>
        <v>0</v>
      </c>
    </row>
    <row r="1673" spans="1:12" hidden="1" x14ac:dyDescent="0.3">
      <c r="A1673" t="s">
        <v>2368</v>
      </c>
      <c r="B1673">
        <v>2011</v>
      </c>
      <c r="C1673">
        <v>133432856</v>
      </c>
      <c r="D1673">
        <v>62</v>
      </c>
      <c r="E1673" t="s">
        <v>163</v>
      </c>
      <c r="G1673" t="b">
        <v>0</v>
      </c>
      <c r="H1673" t="b">
        <v>0</v>
      </c>
      <c r="I1673" t="b">
        <v>0</v>
      </c>
      <c r="J1673" t="b">
        <v>0</v>
      </c>
      <c r="K1673" s="2">
        <f>_xlfn.XLOOKUP(B1673,Inflation_Stats!A:A,Inflation_Stats!C:C)*C1673</f>
        <v>192391358.02480069</v>
      </c>
      <c r="L1673">
        <f>IF(Everything_Movies[[#This Row],[letterboxd_million]],1,0)</f>
        <v>0</v>
      </c>
    </row>
    <row r="1674" spans="1:12" hidden="1" x14ac:dyDescent="0.3">
      <c r="A1674" t="s">
        <v>1961</v>
      </c>
      <c r="B1674">
        <v>2009</v>
      </c>
      <c r="C1674">
        <v>127944208</v>
      </c>
      <c r="D1674">
        <v>45</v>
      </c>
      <c r="E1674" t="s">
        <v>163</v>
      </c>
      <c r="G1674" t="b">
        <v>0</v>
      </c>
      <c r="H1674" t="b">
        <v>0</v>
      </c>
      <c r="I1674" t="b">
        <v>0</v>
      </c>
      <c r="J1674" t="b">
        <v>0</v>
      </c>
      <c r="K1674" s="2">
        <f>_xlfn.XLOOKUP(B1674,Inflation_Stats!A:A,Inflation_Stats!C:C)*C1674</f>
        <v>192300270.2295211</v>
      </c>
      <c r="L1674">
        <f>IF(Everything_Movies[[#This Row],[letterboxd_million]],1,0)</f>
        <v>0</v>
      </c>
    </row>
    <row r="1675" spans="1:12" hidden="1" x14ac:dyDescent="0.3">
      <c r="A1675" t="s">
        <v>5375</v>
      </c>
      <c r="B1675">
        <v>1998</v>
      </c>
      <c r="C1675">
        <v>98005666</v>
      </c>
      <c r="D1675">
        <v>37</v>
      </c>
      <c r="E1675" t="s">
        <v>209</v>
      </c>
      <c r="G1675" t="b">
        <v>0</v>
      </c>
      <c r="H1675" t="b">
        <v>0</v>
      </c>
      <c r="I1675" t="b">
        <v>0</v>
      </c>
      <c r="J1675" t="b">
        <v>0</v>
      </c>
      <c r="K1675" s="2">
        <f>_xlfn.XLOOKUP(B1675,Inflation_Stats!A:A,Inflation_Stats!C:C)*C1675</f>
        <v>192217321.02138773</v>
      </c>
      <c r="L1675">
        <f>IF(Everything_Movies[[#This Row],[letterboxd_million]],1,0)</f>
        <v>0</v>
      </c>
    </row>
    <row r="1676" spans="1:12" hidden="1" x14ac:dyDescent="0.3">
      <c r="A1676" t="s">
        <v>2954</v>
      </c>
      <c r="B1676">
        <v>2014</v>
      </c>
      <c r="C1676">
        <v>141654055</v>
      </c>
      <c r="D1676">
        <v>56</v>
      </c>
      <c r="E1676" t="s">
        <v>163</v>
      </c>
      <c r="G1676" t="b">
        <v>0</v>
      </c>
      <c r="H1676" t="b">
        <v>0</v>
      </c>
      <c r="I1676" t="b">
        <v>0</v>
      </c>
      <c r="J1676" t="b">
        <v>0</v>
      </c>
      <c r="K1676" s="2">
        <f>_xlfn.XLOOKUP(B1676,Inflation_Stats!A:A,Inflation_Stats!C:C)*C1676</f>
        <v>192100090.61217657</v>
      </c>
      <c r="L1676">
        <f>IF(Everything_Movies[[#This Row],[letterboxd_million]],1,0)</f>
        <v>0</v>
      </c>
    </row>
    <row r="1677" spans="1:12" hidden="1" x14ac:dyDescent="0.3">
      <c r="A1677" t="s">
        <v>3351</v>
      </c>
      <c r="B1677">
        <v>2016</v>
      </c>
      <c r="C1677">
        <v>143695338</v>
      </c>
      <c r="D1677">
        <v>62</v>
      </c>
      <c r="E1677" t="s">
        <v>163</v>
      </c>
      <c r="F1677">
        <v>2.5</v>
      </c>
      <c r="G1677" t="b">
        <v>0</v>
      </c>
      <c r="H1677" t="b">
        <v>0</v>
      </c>
      <c r="I1677" t="b">
        <v>0</v>
      </c>
      <c r="J1677" t="b">
        <v>0</v>
      </c>
      <c r="K1677" s="2">
        <f>_xlfn.XLOOKUP(B1677,Inflation_Stats!A:A,Inflation_Stats!C:C)*C1677</f>
        <v>191977898.85798815</v>
      </c>
      <c r="L1677">
        <f>IF(Everything_Movies[[#This Row],[letterboxd_million]],1,0)</f>
        <v>0</v>
      </c>
    </row>
    <row r="1678" spans="1:12" hidden="1" x14ac:dyDescent="0.3">
      <c r="A1678" t="s">
        <v>2957</v>
      </c>
      <c r="B1678">
        <v>1982</v>
      </c>
      <c r="C1678">
        <v>57059003</v>
      </c>
      <c r="D1678">
        <v>10</v>
      </c>
      <c r="E1678" t="s">
        <v>209</v>
      </c>
      <c r="F1678">
        <v>2.5</v>
      </c>
      <c r="G1678" t="b">
        <v>0</v>
      </c>
      <c r="H1678" t="b">
        <v>0</v>
      </c>
      <c r="I1678" t="b">
        <v>0</v>
      </c>
      <c r="J1678" t="b">
        <v>0</v>
      </c>
      <c r="K1678" s="2">
        <f>_xlfn.XLOOKUP(B1678,Inflation_Stats!A:A,Inflation_Stats!C:C)*C1678</f>
        <v>191616282.92582762</v>
      </c>
      <c r="L1678">
        <f>IF(Everything_Movies[[#This Row],[letterboxd_million]],1,0)</f>
        <v>0</v>
      </c>
    </row>
    <row r="1679" spans="1:12" hidden="1" x14ac:dyDescent="0.3">
      <c r="A1679" t="s">
        <v>2559</v>
      </c>
      <c r="B1679">
        <v>2012</v>
      </c>
      <c r="C1679">
        <v>136836156</v>
      </c>
      <c r="D1679">
        <v>54</v>
      </c>
      <c r="E1679" t="s">
        <v>163</v>
      </c>
      <c r="G1679" t="b">
        <v>0</v>
      </c>
      <c r="H1679" t="b">
        <v>0</v>
      </c>
      <c r="I1679" t="b">
        <v>0</v>
      </c>
      <c r="J1679" t="b">
        <v>0</v>
      </c>
      <c r="K1679" s="2">
        <f>_xlfn.XLOOKUP(B1679,Inflation_Stats!A:A,Inflation_Stats!C:C)*C1679</f>
        <v>191551880.19316012</v>
      </c>
      <c r="L1679">
        <f>IF(Everything_Movies[[#This Row],[letterboxd_million]],1,0)</f>
        <v>0</v>
      </c>
    </row>
    <row r="1680" spans="1:12" hidden="1" x14ac:dyDescent="0.3">
      <c r="A1680" t="s">
        <v>6514</v>
      </c>
      <c r="B1680">
        <v>1992</v>
      </c>
      <c r="C1680">
        <v>83563139</v>
      </c>
      <c r="D1680">
        <v>13</v>
      </c>
      <c r="E1680" t="s">
        <v>209</v>
      </c>
      <c r="G1680" t="b">
        <v>0</v>
      </c>
      <c r="H1680" t="b">
        <v>0</v>
      </c>
      <c r="I1680" t="b">
        <v>0</v>
      </c>
      <c r="J1680" t="b">
        <v>0</v>
      </c>
      <c r="K1680" s="2">
        <f>_xlfn.XLOOKUP(B1680,Inflation_Stats!A:A,Inflation_Stats!C:C)*C1680</f>
        <v>191539117.9943231</v>
      </c>
      <c r="L1680">
        <f>IF(Everything_Movies[[#This Row],[letterboxd_million]],1,0)</f>
        <v>0</v>
      </c>
    </row>
    <row r="1681" spans="1:12" hidden="1" x14ac:dyDescent="0.3">
      <c r="A1681" t="s">
        <v>8291</v>
      </c>
      <c r="B1681">
        <v>1987</v>
      </c>
      <c r="C1681">
        <v>66995879</v>
      </c>
      <c r="D1681">
        <v>7</v>
      </c>
      <c r="E1681" t="s">
        <v>209</v>
      </c>
      <c r="G1681" t="b">
        <v>0</v>
      </c>
      <c r="H1681" t="b">
        <v>0</v>
      </c>
      <c r="I1681" t="b">
        <v>0</v>
      </c>
      <c r="J1681" t="b">
        <v>0</v>
      </c>
      <c r="K1681" s="2">
        <f>_xlfn.XLOOKUP(B1681,Inflation_Stats!A:A,Inflation_Stats!C:C)*C1681</f>
        <v>191512690.76420778</v>
      </c>
      <c r="L1681">
        <f>IF(Everything_Movies[[#This Row],[letterboxd_million]],1,0)</f>
        <v>0</v>
      </c>
    </row>
    <row r="1682" spans="1:12" hidden="1" x14ac:dyDescent="0.3">
      <c r="A1682" t="s">
        <v>4851</v>
      </c>
      <c r="B1682">
        <v>2024</v>
      </c>
      <c r="C1682">
        <v>186000759</v>
      </c>
      <c r="D1682">
        <v>30</v>
      </c>
      <c r="E1682" t="s">
        <v>163</v>
      </c>
      <c r="F1682">
        <v>2</v>
      </c>
      <c r="G1682" t="b">
        <v>0</v>
      </c>
      <c r="H1682" t="b">
        <v>0</v>
      </c>
      <c r="I1682" t="b">
        <v>0</v>
      </c>
      <c r="J1682" t="b">
        <v>0</v>
      </c>
      <c r="K1682" s="2">
        <f>_xlfn.XLOOKUP(B1682,Inflation_Stats!A:A,Inflation_Stats!C:C)*C1682</f>
        <v>191394781.01099998</v>
      </c>
      <c r="L1682">
        <f>IF(Everything_Movies[[#This Row],[letterboxd_million]],1,0)</f>
        <v>0</v>
      </c>
    </row>
    <row r="1683" spans="1:12" hidden="1" x14ac:dyDescent="0.3">
      <c r="A1683" t="s">
        <v>4472</v>
      </c>
      <c r="B1683">
        <v>2022</v>
      </c>
      <c r="C1683">
        <v>168761082</v>
      </c>
      <c r="D1683">
        <v>29</v>
      </c>
      <c r="E1683" t="s">
        <v>163</v>
      </c>
      <c r="G1683" t="b">
        <v>0</v>
      </c>
      <c r="H1683" t="b">
        <v>0</v>
      </c>
      <c r="I1683" t="b">
        <v>0</v>
      </c>
      <c r="J1683" t="b">
        <v>0</v>
      </c>
      <c r="K1683" s="2">
        <f>_xlfn.XLOOKUP(B1683,Inflation_Stats!A:A,Inflation_Stats!C:C)*C1683</f>
        <v>191230791.45138735</v>
      </c>
      <c r="L1683">
        <f>IF(Everything_Movies[[#This Row],[letterboxd_million]],1,0)</f>
        <v>0</v>
      </c>
    </row>
    <row r="1684" spans="1:12" hidden="1" x14ac:dyDescent="0.3">
      <c r="A1684" t="s">
        <v>369</v>
      </c>
      <c r="B1684">
        <v>2001</v>
      </c>
      <c r="C1684">
        <v>105178561</v>
      </c>
      <c r="D1684">
        <v>39</v>
      </c>
      <c r="E1684" t="s">
        <v>163</v>
      </c>
      <c r="G1684" t="b">
        <v>0</v>
      </c>
      <c r="H1684" t="b">
        <v>0</v>
      </c>
      <c r="I1684" t="b">
        <v>0</v>
      </c>
      <c r="J1684" t="b">
        <v>0</v>
      </c>
      <c r="K1684" s="2">
        <f>_xlfn.XLOOKUP(B1684,Inflation_Stats!A:A,Inflation_Stats!C:C)*C1684</f>
        <v>191198231.19427919</v>
      </c>
      <c r="L1684">
        <f>IF(Everything_Movies[[#This Row],[letterboxd_million]],1,0)</f>
        <v>0</v>
      </c>
    </row>
    <row r="1685" spans="1:12" hidden="1" x14ac:dyDescent="0.3">
      <c r="A1685" t="s">
        <v>6515</v>
      </c>
      <c r="B1685">
        <v>1992</v>
      </c>
      <c r="C1685">
        <v>83351587</v>
      </c>
      <c r="D1685">
        <v>14</v>
      </c>
      <c r="E1685" t="s">
        <v>209</v>
      </c>
      <c r="G1685" t="b">
        <v>0</v>
      </c>
      <c r="H1685" t="b">
        <v>0</v>
      </c>
      <c r="I1685" t="b">
        <v>0</v>
      </c>
      <c r="J1685" t="b">
        <v>0</v>
      </c>
      <c r="K1685" s="2">
        <f>_xlfn.XLOOKUP(B1685,Inflation_Stats!A:A,Inflation_Stats!C:C)*C1685</f>
        <v>191054209.40933165</v>
      </c>
      <c r="L1685">
        <f>IF(Everything_Movies[[#This Row],[letterboxd_million]],1,0)</f>
        <v>0</v>
      </c>
    </row>
    <row r="1686" spans="1:12" hidden="1" x14ac:dyDescent="0.3">
      <c r="A1686" t="s">
        <v>2560</v>
      </c>
      <c r="B1686">
        <v>2012</v>
      </c>
      <c r="C1686">
        <v>136454220</v>
      </c>
      <c r="D1686">
        <v>55</v>
      </c>
      <c r="E1686" t="s">
        <v>163</v>
      </c>
      <c r="G1686" t="b">
        <v>0</v>
      </c>
      <c r="H1686" t="b">
        <v>0</v>
      </c>
      <c r="I1686" t="b">
        <v>0</v>
      </c>
      <c r="J1686" t="b">
        <v>0</v>
      </c>
      <c r="K1686" s="2">
        <f>_xlfn.XLOOKUP(B1686,Inflation_Stats!A:A,Inflation_Stats!C:C)*C1686</f>
        <v>191017222.09509534</v>
      </c>
      <c r="L1686">
        <f>IF(Everything_Movies[[#This Row],[letterboxd_million]],1,0)</f>
        <v>0</v>
      </c>
    </row>
    <row r="1687" spans="1:12" hidden="1" x14ac:dyDescent="0.3">
      <c r="A1687" t="s">
        <v>1367</v>
      </c>
      <c r="B1687">
        <v>2006</v>
      </c>
      <c r="C1687">
        <v>118890272</v>
      </c>
      <c r="D1687">
        <v>48</v>
      </c>
      <c r="E1687" t="s">
        <v>163</v>
      </c>
      <c r="F1687">
        <v>3.5</v>
      </c>
      <c r="G1687" t="b">
        <v>0</v>
      </c>
      <c r="H1687" t="b">
        <v>0</v>
      </c>
      <c r="I1687" t="b">
        <v>0</v>
      </c>
      <c r="J1687" t="b">
        <v>0</v>
      </c>
      <c r="K1687" s="2">
        <f>_xlfn.XLOOKUP(B1687,Inflation_Stats!A:A,Inflation_Stats!C:C)*C1687</f>
        <v>190859708.97862509</v>
      </c>
      <c r="L1687">
        <f>IF(Everything_Movies[[#This Row],[letterboxd_million]],1,0)</f>
        <v>0</v>
      </c>
    </row>
    <row r="1688" spans="1:12" hidden="1" x14ac:dyDescent="0.3">
      <c r="A1688" t="s">
        <v>2369</v>
      </c>
      <c r="B1688">
        <v>2011</v>
      </c>
      <c r="C1688">
        <v>132274484</v>
      </c>
      <c r="D1688">
        <v>63</v>
      </c>
      <c r="E1688" t="s">
        <v>163</v>
      </c>
      <c r="G1688" t="b">
        <v>0</v>
      </c>
      <c r="H1688" t="b">
        <v>0</v>
      </c>
      <c r="I1688" t="b">
        <v>0</v>
      </c>
      <c r="J1688" t="b">
        <v>0</v>
      </c>
      <c r="K1688" s="2">
        <f>_xlfn.XLOOKUP(B1688,Inflation_Stats!A:A,Inflation_Stats!C:C)*C1688</f>
        <v>190721148.98589724</v>
      </c>
      <c r="L1688">
        <f>IF(Everything_Movies[[#This Row],[letterboxd_million]],1,0)</f>
        <v>0</v>
      </c>
    </row>
    <row r="1689" spans="1:12" hidden="1" x14ac:dyDescent="0.3">
      <c r="A1689" t="s">
        <v>4277</v>
      </c>
      <c r="B1689">
        <v>2021</v>
      </c>
      <c r="C1689">
        <v>157286805</v>
      </c>
      <c r="D1689">
        <v>28</v>
      </c>
      <c r="E1689" t="s">
        <v>163</v>
      </c>
      <c r="G1689" t="b">
        <v>0</v>
      </c>
      <c r="H1689" t="b">
        <v>0</v>
      </c>
      <c r="I1689" t="b">
        <v>0</v>
      </c>
      <c r="J1689" t="b">
        <v>0</v>
      </c>
      <c r="K1689" s="2">
        <f>_xlfn.XLOOKUP(B1689,Inflation_Stats!A:A,Inflation_Stats!C:C)*C1689</f>
        <v>190704784.76406506</v>
      </c>
      <c r="L1689">
        <f>IF(Everything_Movies[[#This Row],[letterboxd_million]],1,0)</f>
        <v>0</v>
      </c>
    </row>
    <row r="1690" spans="1:12" hidden="1" x14ac:dyDescent="0.3">
      <c r="A1690" t="s">
        <v>370</v>
      </c>
      <c r="B1690">
        <v>2001</v>
      </c>
      <c r="C1690">
        <v>104876233</v>
      </c>
      <c r="D1690">
        <v>40</v>
      </c>
      <c r="E1690" t="s">
        <v>163</v>
      </c>
      <c r="F1690">
        <v>4</v>
      </c>
      <c r="G1690" t="b">
        <v>0</v>
      </c>
      <c r="H1690" t="b">
        <v>0</v>
      </c>
      <c r="I1690" t="b">
        <v>0</v>
      </c>
      <c r="J1690" t="b">
        <v>0</v>
      </c>
      <c r="K1690" s="2">
        <f>_xlfn.XLOOKUP(B1690,Inflation_Stats!A:A,Inflation_Stats!C:C)*C1690</f>
        <v>190648646.00989446</v>
      </c>
      <c r="L1690">
        <f>IF(Everything_Movies[[#This Row],[letterboxd_million]],1,0)</f>
        <v>0</v>
      </c>
    </row>
    <row r="1691" spans="1:12" hidden="1" x14ac:dyDescent="0.3">
      <c r="A1691" t="s">
        <v>5186</v>
      </c>
      <c r="B1691">
        <v>1999</v>
      </c>
      <c r="C1691">
        <v>98625775</v>
      </c>
      <c r="D1691">
        <v>41</v>
      </c>
      <c r="E1691" t="s">
        <v>209</v>
      </c>
      <c r="G1691" t="b">
        <v>0</v>
      </c>
      <c r="H1691" t="b">
        <v>0</v>
      </c>
      <c r="I1691" t="b">
        <v>0</v>
      </c>
      <c r="J1691" t="b">
        <v>0</v>
      </c>
      <c r="K1691" s="2">
        <f>_xlfn.XLOOKUP(B1691,Inflation_Stats!A:A,Inflation_Stats!C:C)*C1691</f>
        <v>190387335.88862574</v>
      </c>
      <c r="L1691">
        <f>IF(Everything_Movies[[#This Row],[letterboxd_million]],1,0)</f>
        <v>0</v>
      </c>
    </row>
    <row r="1692" spans="1:12" hidden="1" x14ac:dyDescent="0.3">
      <c r="A1692" t="s">
        <v>3546</v>
      </c>
      <c r="B1692">
        <v>2017</v>
      </c>
      <c r="C1692">
        <v>145374099</v>
      </c>
      <c r="D1692">
        <v>61</v>
      </c>
      <c r="E1692" t="s">
        <v>163</v>
      </c>
      <c r="G1692" t="b">
        <v>0</v>
      </c>
      <c r="H1692" t="b">
        <v>0</v>
      </c>
      <c r="I1692" t="b">
        <v>0</v>
      </c>
      <c r="J1692" t="b">
        <v>0</v>
      </c>
      <c r="K1692" s="2">
        <f>_xlfn.XLOOKUP(B1692,Inflation_Stats!A:A,Inflation_Stats!C:C)*C1692</f>
        <v>190225988.62616354</v>
      </c>
      <c r="L1692">
        <f>IF(Everything_Movies[[#This Row],[letterboxd_million]],1,0)</f>
        <v>0</v>
      </c>
    </row>
    <row r="1693" spans="1:12" hidden="1" x14ac:dyDescent="0.3">
      <c r="A1693" t="s">
        <v>4473</v>
      </c>
      <c r="B1693">
        <v>2022</v>
      </c>
      <c r="C1693">
        <v>167460961</v>
      </c>
      <c r="D1693">
        <v>30</v>
      </c>
      <c r="E1693" t="s">
        <v>163</v>
      </c>
      <c r="G1693" t="b">
        <v>0</v>
      </c>
      <c r="H1693" t="b">
        <v>0</v>
      </c>
      <c r="I1693" t="b">
        <v>0</v>
      </c>
      <c r="J1693" t="b">
        <v>0</v>
      </c>
      <c r="K1693" s="2">
        <f>_xlfn.XLOOKUP(B1693,Inflation_Stats!A:A,Inflation_Stats!C:C)*C1693</f>
        <v>189757565.72383144</v>
      </c>
      <c r="L1693">
        <f>IF(Everything_Movies[[#This Row],[letterboxd_million]],1,0)</f>
        <v>0</v>
      </c>
    </row>
    <row r="1694" spans="1:12" hidden="1" x14ac:dyDescent="0.3">
      <c r="A1694" t="s">
        <v>5740</v>
      </c>
      <c r="B1694">
        <v>1996</v>
      </c>
      <c r="C1694">
        <v>92027888</v>
      </c>
      <c r="D1694">
        <v>17</v>
      </c>
      <c r="E1694" t="s">
        <v>209</v>
      </c>
      <c r="G1694" t="b">
        <v>0</v>
      </c>
      <c r="H1694" t="b">
        <v>0</v>
      </c>
      <c r="I1694" t="b">
        <v>0</v>
      </c>
      <c r="J1694" t="b">
        <v>0</v>
      </c>
      <c r="K1694" s="2">
        <f>_xlfn.XLOOKUP(B1694,Inflation_Stats!A:A,Inflation_Stats!C:C)*C1694</f>
        <v>189619093.27560675</v>
      </c>
      <c r="L1694">
        <f>IF(Everything_Movies[[#This Row],[letterboxd_million]],1,0)</f>
        <v>0</v>
      </c>
    </row>
    <row r="1695" spans="1:12" hidden="1" x14ac:dyDescent="0.3">
      <c r="A1695" t="s">
        <v>3148</v>
      </c>
      <c r="B1695">
        <v>2015</v>
      </c>
      <c r="C1695">
        <v>140795793</v>
      </c>
      <c r="D1695">
        <v>54</v>
      </c>
      <c r="E1695" t="s">
        <v>163</v>
      </c>
      <c r="G1695" t="b">
        <v>0</v>
      </c>
      <c r="H1695" t="b">
        <v>0</v>
      </c>
      <c r="I1695" t="b">
        <v>0</v>
      </c>
      <c r="J1695" t="b">
        <v>0</v>
      </c>
      <c r="K1695" s="2">
        <f>_xlfn.XLOOKUP(B1695,Inflation_Stats!A:A,Inflation_Stats!C:C)*C1695</f>
        <v>189420816.64292771</v>
      </c>
      <c r="L1695">
        <f>IF(Everything_Movies[[#This Row],[letterboxd_million]],1,0)</f>
        <v>0</v>
      </c>
    </row>
    <row r="1696" spans="1:12" hidden="1" x14ac:dyDescent="0.3">
      <c r="A1696" t="s">
        <v>576</v>
      </c>
      <c r="B1696">
        <v>2002</v>
      </c>
      <c r="C1696">
        <v>105834556</v>
      </c>
      <c r="D1696">
        <v>48</v>
      </c>
      <c r="E1696" t="s">
        <v>163</v>
      </c>
      <c r="G1696" t="b">
        <v>0</v>
      </c>
      <c r="H1696" t="b">
        <v>0</v>
      </c>
      <c r="I1696" t="b">
        <v>0</v>
      </c>
      <c r="J1696" t="b">
        <v>0</v>
      </c>
      <c r="K1696" s="2">
        <f>_xlfn.XLOOKUP(B1696,Inflation_Stats!A:A,Inflation_Stats!C:C)*C1696</f>
        <v>189360952.62161455</v>
      </c>
      <c r="L1696">
        <f>IF(Everything_Movies[[#This Row],[letterboxd_million]],1,0)</f>
        <v>0</v>
      </c>
    </row>
    <row r="1697" spans="1:12" hidden="1" x14ac:dyDescent="0.3">
      <c r="A1697" t="s">
        <v>6516</v>
      </c>
      <c r="B1697">
        <v>1992</v>
      </c>
      <c r="C1697">
        <v>82528813</v>
      </c>
      <c r="D1697">
        <v>15</v>
      </c>
      <c r="E1697" t="s">
        <v>209</v>
      </c>
      <c r="G1697" t="b">
        <v>0</v>
      </c>
      <c r="H1697" t="b">
        <v>0</v>
      </c>
      <c r="I1697" t="b">
        <v>0</v>
      </c>
      <c r="J1697" t="b">
        <v>0</v>
      </c>
      <c r="K1697" s="2">
        <f>_xlfn.XLOOKUP(B1697,Inflation_Stats!A:A,Inflation_Stats!C:C)*C1697</f>
        <v>189168289.27571076</v>
      </c>
      <c r="L1697">
        <f>IF(Everything_Movies[[#This Row],[letterboxd_million]],1,0)</f>
        <v>0</v>
      </c>
    </row>
    <row r="1698" spans="1:12" hidden="1" x14ac:dyDescent="0.3">
      <c r="A1698" t="s">
        <v>2755</v>
      </c>
      <c r="B1698">
        <v>2013</v>
      </c>
      <c r="C1698">
        <v>137328301</v>
      </c>
      <c r="D1698">
        <v>54</v>
      </c>
      <c r="E1698" t="s">
        <v>163</v>
      </c>
      <c r="G1698" t="b">
        <v>0</v>
      </c>
      <c r="H1698" t="b">
        <v>0</v>
      </c>
      <c r="I1698" t="b">
        <v>0</v>
      </c>
      <c r="J1698" t="b">
        <v>0</v>
      </c>
      <c r="K1698" s="2">
        <f>_xlfn.XLOOKUP(B1698,Inflation_Stats!A:A,Inflation_Stats!C:C)*C1698</f>
        <v>189027350.83511728</v>
      </c>
      <c r="L1698">
        <f>IF(Everything_Movies[[#This Row],[letterboxd_million]],1,0)</f>
        <v>0</v>
      </c>
    </row>
    <row r="1699" spans="1:12" hidden="1" x14ac:dyDescent="0.3">
      <c r="A1699" t="s">
        <v>2561</v>
      </c>
      <c r="B1699">
        <v>2012</v>
      </c>
      <c r="C1699">
        <v>134402450</v>
      </c>
      <c r="D1699">
        <v>56</v>
      </c>
      <c r="E1699" t="s">
        <v>163</v>
      </c>
      <c r="G1699" t="b">
        <v>0</v>
      </c>
      <c r="H1699" t="b">
        <v>0</v>
      </c>
      <c r="I1699" t="b">
        <v>0</v>
      </c>
      <c r="J1699" t="b">
        <v>0</v>
      </c>
      <c r="K1699" s="2">
        <f>_xlfn.XLOOKUP(B1699,Inflation_Stats!A:A,Inflation_Stats!C:C)*C1699</f>
        <v>188145025.06243446</v>
      </c>
      <c r="L1699">
        <f>IF(Everything_Movies[[#This Row],[letterboxd_million]],1,0)</f>
        <v>0</v>
      </c>
    </row>
    <row r="1700" spans="1:12" hidden="1" x14ac:dyDescent="0.3">
      <c r="A1700" t="s">
        <v>975</v>
      </c>
      <c r="B1700">
        <v>2004</v>
      </c>
      <c r="C1700">
        <v>109706931</v>
      </c>
      <c r="D1700">
        <v>51</v>
      </c>
      <c r="E1700" t="s">
        <v>163</v>
      </c>
      <c r="F1700">
        <v>4</v>
      </c>
      <c r="G1700" t="b">
        <v>0</v>
      </c>
      <c r="H1700" t="b">
        <v>0</v>
      </c>
      <c r="I1700" t="b">
        <v>0</v>
      </c>
      <c r="J1700" t="b">
        <v>0</v>
      </c>
      <c r="K1700" s="2">
        <f>_xlfn.XLOOKUP(B1700,Inflation_Stats!A:A,Inflation_Stats!C:C)*C1700</f>
        <v>188114755.72719231</v>
      </c>
      <c r="L1700">
        <f>IF(Everything_Movies[[#This Row],[letterboxd_million]],1,0)</f>
        <v>0</v>
      </c>
    </row>
    <row r="1701" spans="1:12" hidden="1" x14ac:dyDescent="0.3">
      <c r="A1701" t="s">
        <v>4474</v>
      </c>
      <c r="B1701">
        <v>2022</v>
      </c>
      <c r="C1701">
        <v>165955146</v>
      </c>
      <c r="D1701">
        <v>31</v>
      </c>
      <c r="E1701" t="s">
        <v>163</v>
      </c>
      <c r="F1701">
        <v>4.5</v>
      </c>
      <c r="G1701" t="b">
        <v>0</v>
      </c>
      <c r="H1701" t="b">
        <v>0</v>
      </c>
      <c r="I1701" t="b">
        <v>0</v>
      </c>
      <c r="J1701" t="b">
        <v>0</v>
      </c>
      <c r="K1701" s="2">
        <f>_xlfn.XLOOKUP(B1701,Inflation_Stats!A:A,Inflation_Stats!C:C)*C1701</f>
        <v>188051258.85013309</v>
      </c>
      <c r="L1701">
        <f>IF(Everything_Movies[[#This Row],[letterboxd_million]],1,0)</f>
        <v>0</v>
      </c>
    </row>
    <row r="1702" spans="1:12" hidden="1" x14ac:dyDescent="0.3">
      <c r="A1702" t="s">
        <v>3352</v>
      </c>
      <c r="B1702">
        <v>2016</v>
      </c>
      <c r="C1702">
        <v>140705322</v>
      </c>
      <c r="D1702">
        <v>63</v>
      </c>
      <c r="E1702" t="s">
        <v>163</v>
      </c>
      <c r="G1702" t="b">
        <v>0</v>
      </c>
      <c r="H1702" t="b">
        <v>0</v>
      </c>
      <c r="I1702" t="b">
        <v>0</v>
      </c>
      <c r="J1702" t="b">
        <v>0</v>
      </c>
      <c r="K1702" s="2">
        <f>_xlfn.XLOOKUP(B1702,Inflation_Stats!A:A,Inflation_Stats!C:C)*C1702</f>
        <v>187983218.18691608</v>
      </c>
      <c r="L1702">
        <f>IF(Everything_Movies[[#This Row],[letterboxd_million]],1,0)</f>
        <v>0</v>
      </c>
    </row>
    <row r="1703" spans="1:12" hidden="1" x14ac:dyDescent="0.3">
      <c r="A1703" t="s">
        <v>8292</v>
      </c>
      <c r="B1703">
        <v>1987</v>
      </c>
      <c r="C1703">
        <v>65673233</v>
      </c>
      <c r="D1703">
        <v>8</v>
      </c>
      <c r="E1703" t="s">
        <v>209</v>
      </c>
      <c r="G1703" t="b">
        <v>0</v>
      </c>
      <c r="H1703" t="b">
        <v>0</v>
      </c>
      <c r="I1703" t="b">
        <v>0</v>
      </c>
      <c r="J1703" t="b">
        <v>0</v>
      </c>
      <c r="K1703" s="2">
        <f>_xlfn.XLOOKUP(B1703,Inflation_Stats!A:A,Inflation_Stats!C:C)*C1703</f>
        <v>187731809.04178846</v>
      </c>
      <c r="L1703">
        <f>IF(Everything_Movies[[#This Row],[letterboxd_million]],1,0)</f>
        <v>0</v>
      </c>
    </row>
    <row r="1704" spans="1:12" hidden="1" x14ac:dyDescent="0.3">
      <c r="A1704" t="s">
        <v>2955</v>
      </c>
      <c r="B1704">
        <v>2014</v>
      </c>
      <c r="C1704">
        <v>138342258</v>
      </c>
      <c r="D1704">
        <v>57</v>
      </c>
      <c r="E1704" t="s">
        <v>163</v>
      </c>
      <c r="G1704" t="b">
        <v>0</v>
      </c>
      <c r="H1704" t="b">
        <v>0</v>
      </c>
      <c r="I1704" t="b">
        <v>0</v>
      </c>
      <c r="J1704" t="b">
        <v>0</v>
      </c>
      <c r="K1704" s="2">
        <f>_xlfn.XLOOKUP(B1704,Inflation_Stats!A:A,Inflation_Stats!C:C)*C1704</f>
        <v>187608891.93954319</v>
      </c>
      <c r="L1704">
        <f>IF(Everything_Movies[[#This Row],[letterboxd_million]],1,0)</f>
        <v>0</v>
      </c>
    </row>
    <row r="1705" spans="1:12" hidden="1" x14ac:dyDescent="0.3">
      <c r="A1705" t="s">
        <v>3353</v>
      </c>
      <c r="B1705">
        <v>2016</v>
      </c>
      <c r="C1705">
        <v>140312928</v>
      </c>
      <c r="D1705">
        <v>64</v>
      </c>
      <c r="E1705" t="s">
        <v>163</v>
      </c>
      <c r="F1705">
        <v>3.5</v>
      </c>
      <c r="G1705" t="b">
        <v>0</v>
      </c>
      <c r="H1705" t="b">
        <v>0</v>
      </c>
      <c r="I1705" t="b">
        <v>0</v>
      </c>
      <c r="J1705" t="b">
        <v>0</v>
      </c>
      <c r="K1705" s="2">
        <f>_xlfn.XLOOKUP(B1705,Inflation_Stats!A:A,Inflation_Stats!C:C)*C1705</f>
        <v>187458977.27073213</v>
      </c>
      <c r="L1705">
        <f>IF(Everything_Movies[[#This Row],[letterboxd_million]],1,0)</f>
        <v>0</v>
      </c>
    </row>
    <row r="1706" spans="1:12" hidden="1" x14ac:dyDescent="0.3">
      <c r="A1706" t="s">
        <v>2956</v>
      </c>
      <c r="B1706">
        <v>2014</v>
      </c>
      <c r="C1706">
        <v>138224951</v>
      </c>
      <c r="D1706">
        <v>58</v>
      </c>
      <c r="E1706" t="s">
        <v>163</v>
      </c>
      <c r="G1706" t="b">
        <v>0</v>
      </c>
      <c r="H1706" t="b">
        <v>0</v>
      </c>
      <c r="I1706" t="b">
        <v>0</v>
      </c>
      <c r="J1706" t="b">
        <v>0</v>
      </c>
      <c r="K1706" s="2">
        <f>_xlfn.XLOOKUP(B1706,Inflation_Stats!A:A,Inflation_Stats!C:C)*C1706</f>
        <v>187449809.41042364</v>
      </c>
      <c r="L1706">
        <f>IF(Everything_Movies[[#This Row],[letterboxd_million]],1,0)</f>
        <v>0</v>
      </c>
    </row>
    <row r="1707" spans="1:12" hidden="1" x14ac:dyDescent="0.3">
      <c r="A1707" t="s">
        <v>1368</v>
      </c>
      <c r="B1707">
        <v>2006</v>
      </c>
      <c r="C1707">
        <v>116755080</v>
      </c>
      <c r="D1707">
        <v>49</v>
      </c>
      <c r="E1707" t="s">
        <v>163</v>
      </c>
      <c r="G1707" t="b">
        <v>0</v>
      </c>
      <c r="H1707" t="b">
        <v>0</v>
      </c>
      <c r="I1707" t="b">
        <v>0</v>
      </c>
      <c r="J1707" t="b">
        <v>0</v>
      </c>
      <c r="K1707" s="2">
        <f>_xlfn.XLOOKUP(B1707,Inflation_Stats!A:A,Inflation_Stats!C:C)*C1707</f>
        <v>187431992.67452335</v>
      </c>
      <c r="L1707">
        <f>IF(Everything_Movies[[#This Row],[letterboxd_million]],1,0)</f>
        <v>0</v>
      </c>
    </row>
    <row r="1708" spans="1:12" hidden="1" x14ac:dyDescent="0.3">
      <c r="A1708" t="s">
        <v>6314</v>
      </c>
      <c r="B1708">
        <v>1993</v>
      </c>
      <c r="C1708">
        <v>84093147</v>
      </c>
      <c r="D1708">
        <v>10</v>
      </c>
      <c r="E1708" t="s">
        <v>209</v>
      </c>
      <c r="G1708" t="b">
        <v>0</v>
      </c>
      <c r="H1708" t="b">
        <v>0</v>
      </c>
      <c r="I1708" t="b">
        <v>0</v>
      </c>
      <c r="J1708" t="b">
        <v>0</v>
      </c>
      <c r="K1708" s="2">
        <f>_xlfn.XLOOKUP(B1708,Inflation_Stats!A:A,Inflation_Stats!C:C)*C1708</f>
        <v>187321647.23054674</v>
      </c>
      <c r="L1708">
        <f>IF(Everything_Movies[[#This Row],[letterboxd_million]],1,0)</f>
        <v>0</v>
      </c>
    </row>
    <row r="1709" spans="1:12" hidden="1" x14ac:dyDescent="0.3">
      <c r="A1709" t="s">
        <v>1962</v>
      </c>
      <c r="B1709">
        <v>2009</v>
      </c>
      <c r="C1709">
        <v>124596837</v>
      </c>
      <c r="D1709">
        <v>46</v>
      </c>
      <c r="E1709" t="s">
        <v>163</v>
      </c>
      <c r="G1709" t="b">
        <v>0</v>
      </c>
      <c r="H1709" t="b">
        <v>0</v>
      </c>
      <c r="I1709" t="b">
        <v>1</v>
      </c>
      <c r="J1709" t="b">
        <v>1</v>
      </c>
      <c r="K1709" s="2">
        <f>_xlfn.XLOOKUP(B1709,Inflation_Stats!A:A,Inflation_Stats!C:C)*C1709</f>
        <v>187269168.33033654</v>
      </c>
      <c r="L1709">
        <f>IF(Everything_Movies[[#This Row],[letterboxd_million]],1,0)</f>
        <v>1</v>
      </c>
    </row>
    <row r="1710" spans="1:12" hidden="1" x14ac:dyDescent="0.3">
      <c r="A1710" t="s">
        <v>3149</v>
      </c>
      <c r="B1710">
        <v>2015</v>
      </c>
      <c r="C1710">
        <v>139191345</v>
      </c>
      <c r="D1710">
        <v>55</v>
      </c>
      <c r="E1710" t="s">
        <v>163</v>
      </c>
      <c r="G1710" t="b">
        <v>0</v>
      </c>
      <c r="H1710" t="b">
        <v>0</v>
      </c>
      <c r="I1710" t="b">
        <v>0</v>
      </c>
      <c r="J1710" t="b">
        <v>0</v>
      </c>
      <c r="K1710" s="2">
        <f>_xlfn.XLOOKUP(B1710,Inflation_Stats!A:A,Inflation_Stats!C:C)*C1710</f>
        <v>187262258.89098471</v>
      </c>
      <c r="L1710">
        <f>IF(Everything_Movies[[#This Row],[letterboxd_million]],1,0)</f>
        <v>0</v>
      </c>
    </row>
    <row r="1711" spans="1:12" hidden="1" x14ac:dyDescent="0.3">
      <c r="A1711" t="s">
        <v>371</v>
      </c>
      <c r="B1711">
        <v>2001</v>
      </c>
      <c r="C1711">
        <v>102992536</v>
      </c>
      <c r="D1711">
        <v>41</v>
      </c>
      <c r="E1711" t="s">
        <v>163</v>
      </c>
      <c r="G1711" t="b">
        <v>0</v>
      </c>
      <c r="H1711" t="b">
        <v>0</v>
      </c>
      <c r="I1711" t="b">
        <v>0</v>
      </c>
      <c r="J1711" t="b">
        <v>0</v>
      </c>
      <c r="K1711" s="2">
        <f>_xlfn.XLOOKUP(B1711,Inflation_Stats!A:A,Inflation_Stats!C:C)*C1711</f>
        <v>187224378.44926515</v>
      </c>
      <c r="L1711">
        <f>IF(Everything_Movies[[#This Row],[letterboxd_million]],1,0)</f>
        <v>0</v>
      </c>
    </row>
    <row r="1712" spans="1:12" hidden="1" x14ac:dyDescent="0.3">
      <c r="A1712" t="s">
        <v>2167</v>
      </c>
      <c r="B1712">
        <v>2010</v>
      </c>
      <c r="C1712">
        <v>127869379</v>
      </c>
      <c r="D1712">
        <v>54</v>
      </c>
      <c r="E1712" t="s">
        <v>163</v>
      </c>
      <c r="G1712" t="b">
        <v>0</v>
      </c>
      <c r="H1712" t="b">
        <v>0</v>
      </c>
      <c r="I1712" t="b">
        <v>0</v>
      </c>
      <c r="J1712" t="b">
        <v>0</v>
      </c>
      <c r="K1712" s="2">
        <f>_xlfn.XLOOKUP(B1712,Inflation_Stats!A:A,Inflation_Stats!C:C)*C1712</f>
        <v>187135153.03705934</v>
      </c>
      <c r="L1712">
        <f>IF(Everything_Movies[[#This Row],[letterboxd_million]],1,0)</f>
        <v>0</v>
      </c>
    </row>
    <row r="1713" spans="1:12" hidden="1" x14ac:dyDescent="0.3">
      <c r="A1713" t="s">
        <v>1569</v>
      </c>
      <c r="B1713">
        <v>2007</v>
      </c>
      <c r="C1713">
        <v>119483446</v>
      </c>
      <c r="D1713">
        <v>50</v>
      </c>
      <c r="E1713" t="s">
        <v>163</v>
      </c>
      <c r="G1713" t="b">
        <v>0</v>
      </c>
      <c r="H1713" t="b">
        <v>0</v>
      </c>
      <c r="I1713" t="b">
        <v>0</v>
      </c>
      <c r="J1713" t="b">
        <v>0</v>
      </c>
      <c r="K1713" s="2">
        <f>_xlfn.XLOOKUP(B1713,Inflation_Stats!A:A,Inflation_Stats!C:C)*C1713</f>
        <v>187133616.50938648</v>
      </c>
      <c r="L1713">
        <f>IF(Everything_Movies[[#This Row],[letterboxd_million]],1,0)</f>
        <v>0</v>
      </c>
    </row>
    <row r="1714" spans="1:12" hidden="1" x14ac:dyDescent="0.3">
      <c r="A1714" t="s">
        <v>780</v>
      </c>
      <c r="B1714">
        <v>2003</v>
      </c>
      <c r="C1714">
        <v>107071655</v>
      </c>
      <c r="D1714">
        <v>53</v>
      </c>
      <c r="E1714" t="s">
        <v>163</v>
      </c>
      <c r="G1714" t="b">
        <v>0</v>
      </c>
      <c r="H1714" t="b">
        <v>0</v>
      </c>
      <c r="I1714" t="b">
        <v>0</v>
      </c>
      <c r="J1714" t="b">
        <v>0</v>
      </c>
      <c r="K1714" s="2">
        <f>_xlfn.XLOOKUP(B1714,Inflation_Stats!A:A,Inflation_Stats!C:C)*C1714</f>
        <v>187084365.99979448</v>
      </c>
      <c r="L1714">
        <f>IF(Everything_Movies[[#This Row],[letterboxd_million]],1,0)</f>
        <v>0</v>
      </c>
    </row>
    <row r="1715" spans="1:12" hidden="1" x14ac:dyDescent="0.3">
      <c r="A1715" t="s">
        <v>7092</v>
      </c>
      <c r="B1715">
        <v>1989</v>
      </c>
      <c r="C1715">
        <v>71321010</v>
      </c>
      <c r="D1715">
        <v>15</v>
      </c>
      <c r="E1715" t="s">
        <v>209</v>
      </c>
      <c r="F1715">
        <v>3.5</v>
      </c>
      <c r="G1715" t="b">
        <v>0</v>
      </c>
      <c r="H1715" t="b">
        <v>0</v>
      </c>
      <c r="I1715" t="b">
        <v>0</v>
      </c>
      <c r="J1715" t="b">
        <v>0</v>
      </c>
      <c r="K1715" s="2">
        <f>_xlfn.XLOOKUP(B1715,Inflation_Stats!A:A,Inflation_Stats!C:C)*C1715</f>
        <v>187053550.50505629</v>
      </c>
      <c r="L1715">
        <f>IF(Everything_Movies[[#This Row],[letterboxd_million]],1,0)</f>
        <v>0</v>
      </c>
    </row>
    <row r="1716" spans="1:12" hidden="1" x14ac:dyDescent="0.3">
      <c r="A1716" t="s">
        <v>4852</v>
      </c>
      <c r="B1716">
        <v>2024</v>
      </c>
      <c r="C1716">
        <v>181764515</v>
      </c>
      <c r="D1716">
        <v>31</v>
      </c>
      <c r="E1716" t="s">
        <v>163</v>
      </c>
      <c r="F1716">
        <v>4.5</v>
      </c>
      <c r="G1716" t="b">
        <v>0</v>
      </c>
      <c r="H1716" t="b">
        <v>0</v>
      </c>
      <c r="I1716" t="b">
        <v>0</v>
      </c>
      <c r="J1716" t="b">
        <v>1</v>
      </c>
      <c r="K1716" s="2">
        <f>_xlfn.XLOOKUP(B1716,Inflation_Stats!A:A,Inflation_Stats!C:C)*C1716</f>
        <v>187035685.93499997</v>
      </c>
      <c r="L1716">
        <f>IF(Everything_Movies[[#This Row],[letterboxd_million]],1,0)</f>
        <v>1</v>
      </c>
    </row>
    <row r="1717" spans="1:12" hidden="1" x14ac:dyDescent="0.3">
      <c r="A1717" t="s">
        <v>6707</v>
      </c>
      <c r="B1717">
        <v>1991</v>
      </c>
      <c r="C1717">
        <v>79091969</v>
      </c>
      <c r="D1717">
        <v>12</v>
      </c>
      <c r="E1717" t="s">
        <v>209</v>
      </c>
      <c r="F1717">
        <v>4</v>
      </c>
      <c r="G1717" t="b">
        <v>0</v>
      </c>
      <c r="H1717" t="b">
        <v>0</v>
      </c>
      <c r="I1717" t="b">
        <v>0</v>
      </c>
      <c r="J1717" t="b">
        <v>0</v>
      </c>
      <c r="K1717" s="2">
        <f>_xlfn.XLOOKUP(B1717,Inflation_Stats!A:A,Inflation_Stats!C:C)*C1717</f>
        <v>186910539.20506588</v>
      </c>
      <c r="L1717">
        <f>IF(Everything_Movies[[#This Row],[letterboxd_million]],1,0)</f>
        <v>0</v>
      </c>
    </row>
    <row r="1718" spans="1:12" hidden="1" x14ac:dyDescent="0.3">
      <c r="A1718" t="s">
        <v>577</v>
      </c>
      <c r="B1718">
        <v>2002</v>
      </c>
      <c r="C1718">
        <v>104391623</v>
      </c>
      <c r="D1718">
        <v>49</v>
      </c>
      <c r="E1718" t="s">
        <v>163</v>
      </c>
      <c r="G1718" t="b">
        <v>0</v>
      </c>
      <c r="H1718" t="b">
        <v>0</v>
      </c>
      <c r="I1718" t="b">
        <v>0</v>
      </c>
      <c r="J1718" t="b">
        <v>0</v>
      </c>
      <c r="K1718" s="2">
        <f>_xlfn.XLOOKUP(B1718,Inflation_Stats!A:A,Inflation_Stats!C:C)*C1718</f>
        <v>186779232.83390018</v>
      </c>
      <c r="L1718">
        <f>IF(Everything_Movies[[#This Row],[letterboxd_million]],1,0)</f>
        <v>0</v>
      </c>
    </row>
    <row r="1719" spans="1:12" hidden="1" x14ac:dyDescent="0.3">
      <c r="A1719" t="s">
        <v>208</v>
      </c>
      <c r="B1719">
        <v>2000</v>
      </c>
      <c r="C1719">
        <v>99274467</v>
      </c>
      <c r="D1719">
        <v>47</v>
      </c>
      <c r="E1719" t="s">
        <v>209</v>
      </c>
      <c r="G1719" t="b">
        <v>0</v>
      </c>
      <c r="H1719" t="b">
        <v>0</v>
      </c>
      <c r="I1719" t="b">
        <v>0</v>
      </c>
      <c r="J1719" t="b">
        <v>0</v>
      </c>
      <c r="K1719" s="2">
        <f>_xlfn.XLOOKUP(B1719,Inflation_Stats!A:A,Inflation_Stats!C:C)*C1719</f>
        <v>186601335.77908623</v>
      </c>
      <c r="L1719">
        <f>IF(Everything_Movies[[#This Row],[letterboxd_million]],1,0)</f>
        <v>0</v>
      </c>
    </row>
    <row r="1720" spans="1:12" hidden="1" x14ac:dyDescent="0.3">
      <c r="A1720" t="s">
        <v>4278</v>
      </c>
      <c r="B1720">
        <v>2021</v>
      </c>
      <c r="C1720">
        <v>153901717</v>
      </c>
      <c r="D1720">
        <v>29</v>
      </c>
      <c r="E1720" t="s">
        <v>163</v>
      </c>
      <c r="G1720" t="b">
        <v>0</v>
      </c>
      <c r="H1720" t="b">
        <v>0</v>
      </c>
      <c r="I1720" t="b">
        <v>0</v>
      </c>
      <c r="J1720" t="b">
        <v>0</v>
      </c>
      <c r="K1720" s="2">
        <f>_xlfn.XLOOKUP(B1720,Inflation_Stats!A:A,Inflation_Stats!C:C)*C1720</f>
        <v>186600483.20839787</v>
      </c>
      <c r="L1720">
        <f>IF(Everything_Movies[[#This Row],[letterboxd_million]],1,0)</f>
        <v>0</v>
      </c>
    </row>
    <row r="1721" spans="1:12" hidden="1" x14ac:dyDescent="0.3">
      <c r="A1721" t="s">
        <v>5187</v>
      </c>
      <c r="B1721">
        <v>1999</v>
      </c>
      <c r="C1721">
        <v>96618699</v>
      </c>
      <c r="D1721">
        <v>42</v>
      </c>
      <c r="E1721" t="s">
        <v>209</v>
      </c>
      <c r="G1721" t="b">
        <v>0</v>
      </c>
      <c r="H1721" t="b">
        <v>0</v>
      </c>
      <c r="I1721" t="b">
        <v>0</v>
      </c>
      <c r="J1721" t="b">
        <v>0</v>
      </c>
      <c r="K1721" s="2">
        <f>_xlfn.XLOOKUP(B1721,Inflation_Stats!A:A,Inflation_Stats!C:C)*C1721</f>
        <v>186512873.53265437</v>
      </c>
      <c r="L1721">
        <f>IF(Everything_Movies[[#This Row],[letterboxd_million]],1,0)</f>
        <v>0</v>
      </c>
    </row>
    <row r="1722" spans="1:12" hidden="1" x14ac:dyDescent="0.3">
      <c r="A1722" t="s">
        <v>7093</v>
      </c>
      <c r="B1722">
        <v>1989</v>
      </c>
      <c r="C1722">
        <v>71079915</v>
      </c>
      <c r="D1722">
        <v>16</v>
      </c>
      <c r="E1722" t="s">
        <v>209</v>
      </c>
      <c r="G1722" t="b">
        <v>0</v>
      </c>
      <c r="H1722" t="b">
        <v>0</v>
      </c>
      <c r="I1722" t="b">
        <v>0</v>
      </c>
      <c r="J1722" t="b">
        <v>0</v>
      </c>
      <c r="K1722" s="2">
        <f>_xlfn.XLOOKUP(B1722,Inflation_Stats!A:A,Inflation_Stats!C:C)*C1722</f>
        <v>186421230.85956872</v>
      </c>
      <c r="L1722">
        <f>IF(Everything_Movies[[#This Row],[letterboxd_million]],1,0)</f>
        <v>0</v>
      </c>
    </row>
    <row r="1723" spans="1:12" hidden="1" x14ac:dyDescent="0.3">
      <c r="A1723" t="s">
        <v>8293</v>
      </c>
      <c r="B1723">
        <v>1987</v>
      </c>
      <c r="C1723">
        <v>65207187</v>
      </c>
      <c r="D1723">
        <v>9</v>
      </c>
      <c r="E1723" t="s">
        <v>209</v>
      </c>
      <c r="G1723" t="b">
        <v>0</v>
      </c>
      <c r="H1723" t="b">
        <v>0</v>
      </c>
      <c r="I1723" t="b">
        <v>0</v>
      </c>
      <c r="J1723" t="b">
        <v>0</v>
      </c>
      <c r="K1723" s="2">
        <f>_xlfn.XLOOKUP(B1723,Inflation_Stats!A:A,Inflation_Stats!C:C)*C1723</f>
        <v>186399581.97331613</v>
      </c>
      <c r="L1723">
        <f>IF(Everything_Movies[[#This Row],[letterboxd_million]],1,0)</f>
        <v>0</v>
      </c>
    </row>
    <row r="1724" spans="1:12" hidden="1" x14ac:dyDescent="0.3">
      <c r="A1724" t="s">
        <v>5934</v>
      </c>
      <c r="B1724">
        <v>1995</v>
      </c>
      <c r="C1724">
        <v>88246905</v>
      </c>
      <c r="D1724">
        <v>12</v>
      </c>
      <c r="E1724" t="s">
        <v>209</v>
      </c>
      <c r="G1724" t="b">
        <v>0</v>
      </c>
      <c r="H1724" t="b">
        <v>0</v>
      </c>
      <c r="I1724" t="b">
        <v>0</v>
      </c>
      <c r="J1724" t="b">
        <v>0</v>
      </c>
      <c r="K1724" s="2">
        <f>_xlfn.XLOOKUP(B1724,Inflation_Stats!A:A,Inflation_Stats!C:C)*C1724</f>
        <v>186374271.27786061</v>
      </c>
      <c r="L1724">
        <f>IF(Everything_Movies[[#This Row],[letterboxd_million]],1,0)</f>
        <v>0</v>
      </c>
    </row>
    <row r="1725" spans="1:12" hidden="1" x14ac:dyDescent="0.3">
      <c r="A1725" t="s">
        <v>4853</v>
      </c>
      <c r="B1725">
        <v>2024</v>
      </c>
      <c r="C1725">
        <v>181073291</v>
      </c>
      <c r="D1725">
        <v>32</v>
      </c>
      <c r="E1725" t="s">
        <v>163</v>
      </c>
      <c r="F1725">
        <v>3.5</v>
      </c>
      <c r="G1725" t="b">
        <v>0</v>
      </c>
      <c r="H1725" t="b">
        <v>0</v>
      </c>
      <c r="I1725" t="b">
        <v>0</v>
      </c>
      <c r="J1725" t="b">
        <v>1</v>
      </c>
      <c r="K1725" s="2">
        <f>_xlfn.XLOOKUP(B1725,Inflation_Stats!A:A,Inflation_Stats!C:C)*C1725</f>
        <v>186324416.43899998</v>
      </c>
      <c r="L1725">
        <f>IF(Everything_Movies[[#This Row],[letterboxd_million]],1,0)</f>
        <v>1</v>
      </c>
    </row>
    <row r="1726" spans="1:12" hidden="1" x14ac:dyDescent="0.3">
      <c r="A1726" t="s">
        <v>5741</v>
      </c>
      <c r="B1726">
        <v>1996</v>
      </c>
      <c r="C1726">
        <v>90418728</v>
      </c>
      <c r="D1726">
        <v>18</v>
      </c>
      <c r="E1726" t="s">
        <v>209</v>
      </c>
      <c r="F1726">
        <v>3.5</v>
      </c>
      <c r="G1726" t="b">
        <v>0</v>
      </c>
      <c r="H1726" t="b">
        <v>0</v>
      </c>
      <c r="I1726" t="b">
        <v>0</v>
      </c>
      <c r="J1726" t="b">
        <v>0</v>
      </c>
      <c r="K1726" s="2">
        <f>_xlfn.XLOOKUP(B1726,Inflation_Stats!A:A,Inflation_Stats!C:C)*C1726</f>
        <v>186303495.5066416</v>
      </c>
      <c r="L1726">
        <f>IF(Everything_Movies[[#This Row],[letterboxd_million]],1,0)</f>
        <v>0</v>
      </c>
    </row>
    <row r="1727" spans="1:12" hidden="1" x14ac:dyDescent="0.3">
      <c r="A1727" t="s">
        <v>3547</v>
      </c>
      <c r="B1727">
        <v>2017</v>
      </c>
      <c r="C1727">
        <v>142337240</v>
      </c>
      <c r="D1727">
        <v>62</v>
      </c>
      <c r="E1727" t="s">
        <v>163</v>
      </c>
      <c r="G1727" t="b">
        <v>0</v>
      </c>
      <c r="H1727" t="b">
        <v>0</v>
      </c>
      <c r="I1727" t="b">
        <v>0</v>
      </c>
      <c r="J1727" t="b">
        <v>0</v>
      </c>
      <c r="K1727" s="2">
        <f>_xlfn.XLOOKUP(B1727,Inflation_Stats!A:A,Inflation_Stats!C:C)*C1727</f>
        <v>186252175.48085722</v>
      </c>
      <c r="L1727">
        <f>IF(Everything_Movies[[#This Row],[letterboxd_million]],1,0)</f>
        <v>0</v>
      </c>
    </row>
    <row r="1728" spans="1:12" hidden="1" x14ac:dyDescent="0.3">
      <c r="A1728" t="s">
        <v>8309</v>
      </c>
      <c r="B1728">
        <v>1979</v>
      </c>
      <c r="C1728">
        <v>39946780</v>
      </c>
      <c r="D1728">
        <v>16</v>
      </c>
      <c r="E1728" t="s">
        <v>209</v>
      </c>
      <c r="G1728" t="b">
        <v>0</v>
      </c>
      <c r="H1728" t="b">
        <v>0</v>
      </c>
      <c r="I1728" t="b">
        <v>0</v>
      </c>
      <c r="J1728" t="b">
        <v>0</v>
      </c>
      <c r="K1728" s="2">
        <f>_xlfn.XLOOKUP(B1728,Inflation_Stats!A:A,Inflation_Stats!C:C)*C1728</f>
        <v>186208851.80592754</v>
      </c>
      <c r="L1728">
        <f>IF(Everything_Movies[[#This Row],[letterboxd_million]],1,0)</f>
        <v>0</v>
      </c>
    </row>
    <row r="1729" spans="1:12" hidden="1" x14ac:dyDescent="0.3">
      <c r="A1729" t="s">
        <v>2168</v>
      </c>
      <c r="B1729">
        <v>2010</v>
      </c>
      <c r="C1729">
        <v>127233108</v>
      </c>
      <c r="D1729">
        <v>55</v>
      </c>
      <c r="E1729" t="s">
        <v>163</v>
      </c>
      <c r="G1729" t="b">
        <v>0</v>
      </c>
      <c r="H1729" t="b">
        <v>0</v>
      </c>
      <c r="I1729" t="b">
        <v>0</v>
      </c>
      <c r="J1729" t="b">
        <v>0</v>
      </c>
      <c r="K1729" s="2">
        <f>_xlfn.XLOOKUP(B1729,Inflation_Stats!A:A,Inflation_Stats!C:C)*C1729</f>
        <v>186203978.80371889</v>
      </c>
      <c r="L1729">
        <f>IF(Everything_Movies[[#This Row],[letterboxd_million]],1,0)</f>
        <v>0</v>
      </c>
    </row>
    <row r="1730" spans="1:12" hidden="1" x14ac:dyDescent="0.3">
      <c r="A1730" t="s">
        <v>4854</v>
      </c>
      <c r="B1730">
        <v>2024</v>
      </c>
      <c r="C1730">
        <v>180916602</v>
      </c>
      <c r="D1730">
        <v>33</v>
      </c>
      <c r="E1730" t="s">
        <v>163</v>
      </c>
      <c r="G1730" t="b">
        <v>0</v>
      </c>
      <c r="H1730" t="b">
        <v>0</v>
      </c>
      <c r="I1730" t="b">
        <v>0</v>
      </c>
      <c r="J1730" t="b">
        <v>0</v>
      </c>
      <c r="K1730" s="2">
        <f>_xlfn.XLOOKUP(B1730,Inflation_Stats!A:A,Inflation_Stats!C:C)*C1730</f>
        <v>186163183.45799997</v>
      </c>
      <c r="L1730">
        <f>IF(Everything_Movies[[#This Row],[letterboxd_million]],1,0)</f>
        <v>0</v>
      </c>
    </row>
    <row r="1731" spans="1:12" hidden="1" x14ac:dyDescent="0.3">
      <c r="A1731" t="s">
        <v>2562</v>
      </c>
      <c r="B1731">
        <v>2012</v>
      </c>
      <c r="C1731">
        <v>132820716</v>
      </c>
      <c r="D1731">
        <v>57</v>
      </c>
      <c r="E1731" t="s">
        <v>163</v>
      </c>
      <c r="G1731" t="b">
        <v>0</v>
      </c>
      <c r="H1731" t="b">
        <v>0</v>
      </c>
      <c r="I1731" t="b">
        <v>0</v>
      </c>
      <c r="J1731" t="b">
        <v>0</v>
      </c>
      <c r="K1731" s="2">
        <f>_xlfn.XLOOKUP(B1731,Inflation_Stats!A:A,Inflation_Stats!C:C)*C1731</f>
        <v>185930814.06351218</v>
      </c>
      <c r="L1731">
        <f>IF(Everything_Movies[[#This Row],[letterboxd_million]],1,0)</f>
        <v>0</v>
      </c>
    </row>
    <row r="1732" spans="1:12" hidden="1" x14ac:dyDescent="0.3">
      <c r="A1732" t="s">
        <v>6708</v>
      </c>
      <c r="B1732">
        <v>1991</v>
      </c>
      <c r="C1732">
        <v>78656813</v>
      </c>
      <c r="D1732">
        <v>13</v>
      </c>
      <c r="E1732" t="s">
        <v>209</v>
      </c>
      <c r="G1732" t="b">
        <v>0</v>
      </c>
      <c r="H1732" t="b">
        <v>0</v>
      </c>
      <c r="I1732" t="b">
        <v>0</v>
      </c>
      <c r="J1732" t="b">
        <v>0</v>
      </c>
      <c r="K1732" s="2">
        <f>_xlfn.XLOOKUP(B1732,Inflation_Stats!A:A,Inflation_Stats!C:C)*C1732</f>
        <v>185882176.35575661</v>
      </c>
      <c r="L1732">
        <f>IF(Everything_Movies[[#This Row],[letterboxd_million]],1,0)</f>
        <v>0</v>
      </c>
    </row>
    <row r="1733" spans="1:12" hidden="1" x14ac:dyDescent="0.3">
      <c r="A1733" t="s">
        <v>3930</v>
      </c>
      <c r="B1733">
        <v>2019</v>
      </c>
      <c r="C1733">
        <v>147792047</v>
      </c>
      <c r="D1733">
        <v>57</v>
      </c>
      <c r="E1733" t="s">
        <v>163</v>
      </c>
      <c r="G1733" t="b">
        <v>0</v>
      </c>
      <c r="H1733" t="b">
        <v>0</v>
      </c>
      <c r="I1733" t="b">
        <v>0</v>
      </c>
      <c r="J1733" t="b">
        <v>0</v>
      </c>
      <c r="K1733" s="2">
        <f>_xlfn.XLOOKUP(B1733,Inflation_Stats!A:A,Inflation_Stats!C:C)*C1733</f>
        <v>185880551.38777125</v>
      </c>
      <c r="L1733">
        <f>IF(Everything_Movies[[#This Row],[letterboxd_million]],1,0)</f>
        <v>0</v>
      </c>
    </row>
    <row r="1734" spans="1:12" hidden="1" x14ac:dyDescent="0.3">
      <c r="A1734" t="s">
        <v>4279</v>
      </c>
      <c r="B1734">
        <v>2021</v>
      </c>
      <c r="C1734">
        <v>153269161</v>
      </c>
      <c r="D1734">
        <v>30</v>
      </c>
      <c r="E1734" t="s">
        <v>163</v>
      </c>
      <c r="G1734" t="b">
        <v>0</v>
      </c>
      <c r="H1734" t="b">
        <v>0</v>
      </c>
      <c r="I1734" t="b">
        <v>0</v>
      </c>
      <c r="J1734" t="b">
        <v>0</v>
      </c>
      <c r="K1734" s="2">
        <f>_xlfn.XLOOKUP(B1734,Inflation_Stats!A:A,Inflation_Stats!C:C)*C1734</f>
        <v>185833531.04205933</v>
      </c>
      <c r="L1734">
        <f>IF(Everything_Movies[[#This Row],[letterboxd_million]],1,0)</f>
        <v>0</v>
      </c>
    </row>
    <row r="1735" spans="1:12" hidden="1" x14ac:dyDescent="0.3">
      <c r="A1735" t="s">
        <v>2957</v>
      </c>
      <c r="B1735">
        <v>2014</v>
      </c>
      <c r="C1735">
        <v>136853506</v>
      </c>
      <c r="D1735">
        <v>59</v>
      </c>
      <c r="E1735" t="s">
        <v>163</v>
      </c>
      <c r="G1735" t="b">
        <v>0</v>
      </c>
      <c r="H1735" t="b">
        <v>0</v>
      </c>
      <c r="I1735" t="b">
        <v>0</v>
      </c>
      <c r="J1735" t="b">
        <v>0</v>
      </c>
      <c r="K1735" s="2">
        <f>_xlfn.XLOOKUP(B1735,Inflation_Stats!A:A,Inflation_Stats!C:C)*C1735</f>
        <v>185589963.54318306</v>
      </c>
      <c r="L1735">
        <f>IF(Everything_Movies[[#This Row],[letterboxd_million]],1,0)</f>
        <v>0</v>
      </c>
    </row>
    <row r="1736" spans="1:12" hidden="1" x14ac:dyDescent="0.3">
      <c r="A1736" t="s">
        <v>2563</v>
      </c>
      <c r="B1736">
        <v>2012</v>
      </c>
      <c r="C1736">
        <v>132563930</v>
      </c>
      <c r="D1736">
        <v>58</v>
      </c>
      <c r="E1736" t="s">
        <v>163</v>
      </c>
      <c r="G1736" t="b">
        <v>0</v>
      </c>
      <c r="H1736" t="b">
        <v>0</v>
      </c>
      <c r="I1736" t="b">
        <v>0</v>
      </c>
      <c r="J1736" t="b">
        <v>0</v>
      </c>
      <c r="K1736" s="2">
        <f>_xlfn.XLOOKUP(B1736,Inflation_Stats!A:A,Inflation_Stats!C:C)*C1736</f>
        <v>185571348.8275311</v>
      </c>
      <c r="L1736">
        <f>IF(Everything_Movies[[#This Row],[letterboxd_million]],1,0)</f>
        <v>0</v>
      </c>
    </row>
    <row r="1737" spans="1:12" hidden="1" x14ac:dyDescent="0.3">
      <c r="A1737" t="s">
        <v>5549</v>
      </c>
      <c r="B1737">
        <v>1997</v>
      </c>
      <c r="C1737">
        <v>92977226</v>
      </c>
      <c r="D1737">
        <v>21</v>
      </c>
      <c r="E1737" t="s">
        <v>209</v>
      </c>
      <c r="G1737" t="b">
        <v>0</v>
      </c>
      <c r="H1737" t="b">
        <v>0</v>
      </c>
      <c r="I1737" t="b">
        <v>0</v>
      </c>
      <c r="J1737" t="b">
        <v>0</v>
      </c>
      <c r="K1737" s="2">
        <f>_xlfn.XLOOKUP(B1737,Inflation_Stats!A:A,Inflation_Stats!C:C)*C1737</f>
        <v>185455139.54041553</v>
      </c>
      <c r="L1737">
        <f>IF(Everything_Movies[[#This Row],[letterboxd_million]],1,0)</f>
        <v>0</v>
      </c>
    </row>
    <row r="1738" spans="1:12" hidden="1" x14ac:dyDescent="0.3">
      <c r="A1738" t="s">
        <v>976</v>
      </c>
      <c r="B1738">
        <v>2004</v>
      </c>
      <c r="C1738">
        <v>108040622</v>
      </c>
      <c r="D1738">
        <v>52</v>
      </c>
      <c r="E1738" t="s">
        <v>163</v>
      </c>
      <c r="G1738" t="b">
        <v>0</v>
      </c>
      <c r="H1738" t="b">
        <v>0</v>
      </c>
      <c r="I1738" t="b">
        <v>0</v>
      </c>
      <c r="J1738" t="b">
        <v>0</v>
      </c>
      <c r="K1738" s="2">
        <f>_xlfn.XLOOKUP(B1738,Inflation_Stats!A:A,Inflation_Stats!C:C)*C1738</f>
        <v>185257531.41470999</v>
      </c>
      <c r="L1738">
        <f>IF(Everything_Movies[[#This Row],[letterboxd_million]],1,0)</f>
        <v>0</v>
      </c>
    </row>
    <row r="1739" spans="1:12" hidden="1" x14ac:dyDescent="0.3">
      <c r="A1739" t="s">
        <v>1570</v>
      </c>
      <c r="B1739">
        <v>2007</v>
      </c>
      <c r="C1739">
        <v>118114220</v>
      </c>
      <c r="D1739">
        <v>51</v>
      </c>
      <c r="E1739" t="s">
        <v>163</v>
      </c>
      <c r="G1739" t="b">
        <v>0</v>
      </c>
      <c r="H1739" t="b">
        <v>0</v>
      </c>
      <c r="I1739" t="b">
        <v>0</v>
      </c>
      <c r="J1739" t="b">
        <v>0</v>
      </c>
      <c r="K1739" s="2">
        <f>_xlfn.XLOOKUP(B1739,Inflation_Stats!A:A,Inflation_Stats!C:C)*C1739</f>
        <v>184989150.29438728</v>
      </c>
      <c r="L1739">
        <f>IF(Everything_Movies[[#This Row],[letterboxd_million]],1,0)</f>
        <v>0</v>
      </c>
    </row>
    <row r="1740" spans="1:12" hidden="1" x14ac:dyDescent="0.3">
      <c r="A1740" t="s">
        <v>3931</v>
      </c>
      <c r="B1740">
        <v>2019</v>
      </c>
      <c r="C1740">
        <v>146661977</v>
      </c>
      <c r="D1740">
        <v>58</v>
      </c>
      <c r="E1740" t="s">
        <v>163</v>
      </c>
      <c r="G1740" t="b">
        <v>0</v>
      </c>
      <c r="H1740" t="b">
        <v>0</v>
      </c>
      <c r="I1740" t="b">
        <v>0</v>
      </c>
      <c r="J1740" t="b">
        <v>0</v>
      </c>
      <c r="K1740" s="2">
        <f>_xlfn.XLOOKUP(B1740,Inflation_Stats!A:A,Inflation_Stats!C:C)*C1740</f>
        <v>184459243.27971873</v>
      </c>
      <c r="L1740">
        <f>IF(Everything_Movies[[#This Row],[letterboxd_million]],1,0)</f>
        <v>0</v>
      </c>
    </row>
    <row r="1741" spans="1:12" hidden="1" x14ac:dyDescent="0.3">
      <c r="A1741" t="s">
        <v>8105</v>
      </c>
      <c r="B1741">
        <v>1981</v>
      </c>
      <c r="C1741">
        <v>50427646</v>
      </c>
      <c r="D1741">
        <v>9</v>
      </c>
      <c r="E1741" t="s">
        <v>209</v>
      </c>
      <c r="G1741" t="b">
        <v>0</v>
      </c>
      <c r="H1741" t="b">
        <v>0</v>
      </c>
      <c r="I1741" t="b">
        <v>0</v>
      </c>
      <c r="J1741" t="b">
        <v>0</v>
      </c>
      <c r="K1741" s="2">
        <f>_xlfn.XLOOKUP(B1741,Inflation_Stats!A:A,Inflation_Stats!C:C)*C1741</f>
        <v>184418636.83853737</v>
      </c>
      <c r="L1741">
        <f>IF(Everything_Movies[[#This Row],[letterboxd_million]],1,0)</f>
        <v>0</v>
      </c>
    </row>
    <row r="1742" spans="1:12" hidden="1" x14ac:dyDescent="0.3">
      <c r="A1742" t="s">
        <v>1166</v>
      </c>
      <c r="B1742">
        <v>2005</v>
      </c>
      <c r="C1742">
        <v>111069515</v>
      </c>
      <c r="D1742">
        <v>44</v>
      </c>
      <c r="E1742" t="s">
        <v>163</v>
      </c>
      <c r="G1742" t="b">
        <v>0</v>
      </c>
      <c r="H1742" t="b">
        <v>0</v>
      </c>
      <c r="I1742" t="b">
        <v>0</v>
      </c>
      <c r="J1742" t="b">
        <v>0</v>
      </c>
      <c r="K1742" s="2">
        <f>_xlfn.XLOOKUP(B1742,Inflation_Stats!A:A,Inflation_Stats!C:C)*C1742</f>
        <v>184367068.73555756</v>
      </c>
      <c r="L1742">
        <f>IF(Everything_Movies[[#This Row],[letterboxd_million]],1,0)</f>
        <v>0</v>
      </c>
    </row>
    <row r="1743" spans="1:12" hidden="1" x14ac:dyDescent="0.3">
      <c r="A1743" t="s">
        <v>1369</v>
      </c>
      <c r="B1743">
        <v>2006</v>
      </c>
      <c r="C1743">
        <v>114830111</v>
      </c>
      <c r="D1743">
        <v>50</v>
      </c>
      <c r="E1743" t="s">
        <v>163</v>
      </c>
      <c r="G1743" t="b">
        <v>0</v>
      </c>
      <c r="H1743" t="b">
        <v>0</v>
      </c>
      <c r="I1743" t="b">
        <v>0</v>
      </c>
      <c r="J1743" t="b">
        <v>0</v>
      </c>
      <c r="K1743" s="2">
        <f>_xlfn.XLOOKUP(B1743,Inflation_Stats!A:A,Inflation_Stats!C:C)*C1743</f>
        <v>184341756.46804151</v>
      </c>
      <c r="L1743">
        <f>IF(Everything_Movies[[#This Row],[letterboxd_million]],1,0)</f>
        <v>0</v>
      </c>
    </row>
    <row r="1744" spans="1:12" hidden="1" x14ac:dyDescent="0.3">
      <c r="A1744" t="s">
        <v>578</v>
      </c>
      <c r="B1744">
        <v>2002</v>
      </c>
      <c r="C1744">
        <v>102984862</v>
      </c>
      <c r="D1744">
        <v>50</v>
      </c>
      <c r="E1744" t="s">
        <v>163</v>
      </c>
      <c r="G1744" t="b">
        <v>0</v>
      </c>
      <c r="H1744" t="b">
        <v>0</v>
      </c>
      <c r="I1744" t="b">
        <v>0</v>
      </c>
      <c r="J1744" t="b">
        <v>0</v>
      </c>
      <c r="K1744" s="2">
        <f>_xlfn.XLOOKUP(B1744,Inflation_Stats!A:A,Inflation_Stats!C:C)*C1744</f>
        <v>184262232.59183431</v>
      </c>
      <c r="L1744">
        <f>IF(Everything_Movies[[#This Row],[letterboxd_million]],1,0)</f>
        <v>0</v>
      </c>
    </row>
    <row r="1745" spans="1:12" hidden="1" x14ac:dyDescent="0.3">
      <c r="A1745" t="s">
        <v>7580</v>
      </c>
      <c r="B1745">
        <v>1985</v>
      </c>
      <c r="C1745">
        <v>61422144</v>
      </c>
      <c r="D1745">
        <v>9</v>
      </c>
      <c r="E1745" t="s">
        <v>209</v>
      </c>
      <c r="F1745">
        <v>3.5</v>
      </c>
      <c r="G1745" t="b">
        <v>0</v>
      </c>
      <c r="H1745" t="b">
        <v>0</v>
      </c>
      <c r="I1745" t="b">
        <v>0</v>
      </c>
      <c r="J1745" t="b">
        <v>0</v>
      </c>
      <c r="K1745" s="2">
        <f>_xlfn.XLOOKUP(B1745,Inflation_Stats!A:A,Inflation_Stats!C:C)*C1745</f>
        <v>184256556.10195458</v>
      </c>
      <c r="L1745">
        <f>IF(Everything_Movies[[#This Row],[letterboxd_million]],1,0)</f>
        <v>0</v>
      </c>
    </row>
    <row r="1746" spans="1:12" hidden="1" x14ac:dyDescent="0.3">
      <c r="A1746" t="s">
        <v>1963</v>
      </c>
      <c r="B1746">
        <v>2009</v>
      </c>
      <c r="C1746">
        <v>122444772</v>
      </c>
      <c r="D1746">
        <v>47</v>
      </c>
      <c r="E1746" t="s">
        <v>163</v>
      </c>
      <c r="G1746" t="b">
        <v>0</v>
      </c>
      <c r="H1746" t="b">
        <v>0</v>
      </c>
      <c r="I1746" t="b">
        <v>0</v>
      </c>
      <c r="J1746" t="b">
        <v>0</v>
      </c>
      <c r="K1746" s="2">
        <f>_xlfn.XLOOKUP(B1746,Inflation_Stats!A:A,Inflation_Stats!C:C)*C1746</f>
        <v>184034612.52260906</v>
      </c>
      <c r="L1746">
        <f>IF(Everything_Movies[[#This Row],[letterboxd_million]],1,0)</f>
        <v>0</v>
      </c>
    </row>
    <row r="1747" spans="1:12" hidden="1" x14ac:dyDescent="0.3">
      <c r="A1747" t="s">
        <v>6709</v>
      </c>
      <c r="B1747">
        <v>1991</v>
      </c>
      <c r="C1747">
        <v>77868585</v>
      </c>
      <c r="D1747">
        <v>14</v>
      </c>
      <c r="E1747" t="s">
        <v>209</v>
      </c>
      <c r="G1747" t="b">
        <v>0</v>
      </c>
      <c r="H1747" t="b">
        <v>0</v>
      </c>
      <c r="I1747" t="b">
        <v>0</v>
      </c>
      <c r="J1747" t="b">
        <v>0</v>
      </c>
      <c r="K1747" s="2">
        <f>_xlfn.XLOOKUP(B1747,Inflation_Stats!A:A,Inflation_Stats!C:C)*C1747</f>
        <v>184019431.97906104</v>
      </c>
      <c r="L1747">
        <f>IF(Everything_Movies[[#This Row],[letterboxd_million]],1,0)</f>
        <v>0</v>
      </c>
    </row>
    <row r="1748" spans="1:12" hidden="1" x14ac:dyDescent="0.3">
      <c r="A1748" t="s">
        <v>3548</v>
      </c>
      <c r="B1748">
        <v>2017</v>
      </c>
      <c r="C1748">
        <v>140552359</v>
      </c>
      <c r="D1748">
        <v>63</v>
      </c>
      <c r="E1748" t="s">
        <v>163</v>
      </c>
      <c r="G1748" t="b">
        <v>0</v>
      </c>
      <c r="H1748" t="b">
        <v>0</v>
      </c>
      <c r="I1748" t="b">
        <v>0</v>
      </c>
      <c r="J1748" t="b">
        <v>0</v>
      </c>
      <c r="K1748" s="2">
        <f>_xlfn.XLOOKUP(B1748,Inflation_Stats!A:A,Inflation_Stats!C:C)*C1748</f>
        <v>183916609.82548517</v>
      </c>
      <c r="L1748">
        <f>IF(Everything_Movies[[#This Row],[letterboxd_million]],1,0)</f>
        <v>0</v>
      </c>
    </row>
    <row r="1749" spans="1:12" hidden="1" x14ac:dyDescent="0.3">
      <c r="A1749" t="s">
        <v>5935</v>
      </c>
      <c r="B1749">
        <v>1995</v>
      </c>
      <c r="C1749">
        <v>87020996</v>
      </c>
      <c r="D1749">
        <v>13</v>
      </c>
      <c r="E1749" t="s">
        <v>209</v>
      </c>
      <c r="G1749" t="b">
        <v>0</v>
      </c>
      <c r="H1749" t="b">
        <v>0</v>
      </c>
      <c r="I1749" t="b">
        <v>0</v>
      </c>
      <c r="J1749" t="b">
        <v>0</v>
      </c>
      <c r="K1749" s="2">
        <f>_xlfn.XLOOKUP(B1749,Inflation_Stats!A:A,Inflation_Stats!C:C)*C1749</f>
        <v>183785195.81365061</v>
      </c>
      <c r="L1749">
        <f>IF(Everything_Movies[[#This Row],[letterboxd_million]],1,0)</f>
        <v>0</v>
      </c>
    </row>
    <row r="1750" spans="1:12" hidden="1" x14ac:dyDescent="0.3">
      <c r="A1750" t="s">
        <v>2958</v>
      </c>
      <c r="B1750">
        <v>2014</v>
      </c>
      <c r="C1750">
        <v>135503748</v>
      </c>
      <c r="D1750">
        <v>60</v>
      </c>
      <c r="E1750" t="s">
        <v>163</v>
      </c>
      <c r="G1750" t="b">
        <v>0</v>
      </c>
      <c r="H1750" t="b">
        <v>0</v>
      </c>
      <c r="I1750" t="b">
        <v>0</v>
      </c>
      <c r="J1750" t="b">
        <v>0</v>
      </c>
      <c r="K1750" s="2">
        <f>_xlfn.XLOOKUP(B1750,Inflation_Stats!A:A,Inflation_Stats!C:C)*C1750</f>
        <v>183759527.88001403</v>
      </c>
      <c r="L1750">
        <f>IF(Everything_Movies[[#This Row],[letterboxd_million]],1,0)</f>
        <v>0</v>
      </c>
    </row>
    <row r="1751" spans="1:12" hidden="1" x14ac:dyDescent="0.3">
      <c r="A1751" t="s">
        <v>1964</v>
      </c>
      <c r="B1751">
        <v>2009</v>
      </c>
      <c r="C1751">
        <v>122233971</v>
      </c>
      <c r="D1751">
        <v>48</v>
      </c>
      <c r="E1751" t="s">
        <v>163</v>
      </c>
      <c r="G1751" t="b">
        <v>0</v>
      </c>
      <c r="H1751" t="b">
        <v>0</v>
      </c>
      <c r="I1751" t="b">
        <v>0</v>
      </c>
      <c r="J1751" t="b">
        <v>0</v>
      </c>
      <c r="K1751" s="2">
        <f>_xlfn.XLOOKUP(B1751,Inflation_Stats!A:A,Inflation_Stats!C:C)*C1751</f>
        <v>183717778.41266128</v>
      </c>
      <c r="L1751">
        <f>IF(Everything_Movies[[#This Row],[letterboxd_million]],1,0)</f>
        <v>0</v>
      </c>
    </row>
    <row r="1752" spans="1:12" hidden="1" x14ac:dyDescent="0.3">
      <c r="A1752" t="s">
        <v>7094</v>
      </c>
      <c r="B1752">
        <v>1989</v>
      </c>
      <c r="C1752">
        <v>70001698</v>
      </c>
      <c r="D1752">
        <v>17</v>
      </c>
      <c r="E1752" t="s">
        <v>209</v>
      </c>
      <c r="G1752" t="b">
        <v>0</v>
      </c>
      <c r="H1752" t="b">
        <v>0</v>
      </c>
      <c r="I1752" t="b">
        <v>0</v>
      </c>
      <c r="J1752" t="b">
        <v>0</v>
      </c>
      <c r="K1752" s="2">
        <f>_xlfn.XLOOKUP(B1752,Inflation_Stats!A:A,Inflation_Stats!C:C)*C1752</f>
        <v>183593392.07735136</v>
      </c>
      <c r="L1752">
        <f>IF(Everything_Movies[[#This Row],[letterboxd_million]],1,0)</f>
        <v>0</v>
      </c>
    </row>
    <row r="1753" spans="1:12" hidden="1" x14ac:dyDescent="0.3">
      <c r="A1753" t="s">
        <v>1370</v>
      </c>
      <c r="B1753">
        <v>2006</v>
      </c>
      <c r="C1753">
        <v>114194847</v>
      </c>
      <c r="D1753">
        <v>51</v>
      </c>
      <c r="E1753" t="s">
        <v>163</v>
      </c>
      <c r="G1753" t="b">
        <v>0</v>
      </c>
      <c r="H1753" t="b">
        <v>0</v>
      </c>
      <c r="I1753" t="b">
        <v>0</v>
      </c>
      <c r="J1753" t="b">
        <v>0</v>
      </c>
      <c r="K1753" s="2">
        <f>_xlfn.XLOOKUP(B1753,Inflation_Stats!A:A,Inflation_Stats!C:C)*C1753</f>
        <v>183321939.62243283</v>
      </c>
      <c r="L1753">
        <f>IF(Everything_Movies[[#This Row],[letterboxd_million]],1,0)</f>
        <v>0</v>
      </c>
    </row>
    <row r="1754" spans="1:12" hidden="1" x14ac:dyDescent="0.3">
      <c r="A1754" t="s">
        <v>3732</v>
      </c>
      <c r="B1754">
        <v>2018</v>
      </c>
      <c r="C1754">
        <v>142958164</v>
      </c>
      <c r="D1754">
        <v>54</v>
      </c>
      <c r="E1754" t="s">
        <v>163</v>
      </c>
      <c r="G1754" t="b">
        <v>0</v>
      </c>
      <c r="H1754" t="b">
        <v>0</v>
      </c>
      <c r="I1754" t="b">
        <v>0</v>
      </c>
      <c r="J1754" t="b">
        <v>0</v>
      </c>
      <c r="K1754" s="2">
        <f>_xlfn.XLOOKUP(B1754,Inflation_Stats!A:A,Inflation_Stats!C:C)*C1754</f>
        <v>183217112.17889681</v>
      </c>
      <c r="L1754">
        <f>IF(Everything_Movies[[#This Row],[letterboxd_million]],1,0)</f>
        <v>0</v>
      </c>
    </row>
    <row r="1755" spans="1:12" hidden="1" x14ac:dyDescent="0.3">
      <c r="A1755" t="s">
        <v>579</v>
      </c>
      <c r="B1755">
        <v>2002</v>
      </c>
      <c r="C1755">
        <v>102244770</v>
      </c>
      <c r="D1755">
        <v>51</v>
      </c>
      <c r="E1755" t="s">
        <v>163</v>
      </c>
      <c r="G1755" t="b">
        <v>0</v>
      </c>
      <c r="H1755" t="b">
        <v>0</v>
      </c>
      <c r="I1755" t="b">
        <v>0</v>
      </c>
      <c r="J1755" t="b">
        <v>0</v>
      </c>
      <c r="K1755" s="2">
        <f>_xlfn.XLOOKUP(B1755,Inflation_Stats!A:A,Inflation_Stats!C:C)*C1755</f>
        <v>182938047.64275554</v>
      </c>
      <c r="L1755">
        <f>IF(Everything_Movies[[#This Row],[letterboxd_million]],1,0)</f>
        <v>0</v>
      </c>
    </row>
    <row r="1756" spans="1:12" hidden="1" x14ac:dyDescent="0.3">
      <c r="A1756" t="s">
        <v>4475</v>
      </c>
      <c r="B1756">
        <v>2022</v>
      </c>
      <c r="C1756">
        <v>161440742</v>
      </c>
      <c r="D1756">
        <v>32</v>
      </c>
      <c r="E1756" t="s">
        <v>163</v>
      </c>
      <c r="F1756">
        <v>3</v>
      </c>
      <c r="G1756" t="b">
        <v>0</v>
      </c>
      <c r="H1756" t="b">
        <v>0</v>
      </c>
      <c r="I1756" t="b">
        <v>0</v>
      </c>
      <c r="J1756" t="b">
        <v>1</v>
      </c>
      <c r="K1756" s="2">
        <f>_xlfn.XLOOKUP(B1756,Inflation_Stats!A:A,Inflation_Stats!C:C)*C1756</f>
        <v>182935784.12325674</v>
      </c>
      <c r="L1756">
        <f>IF(Everything_Movies[[#This Row],[letterboxd_million]],1,0)</f>
        <v>1</v>
      </c>
    </row>
    <row r="1757" spans="1:12" hidden="1" x14ac:dyDescent="0.3">
      <c r="A1757" t="s">
        <v>2564</v>
      </c>
      <c r="B1757">
        <v>2012</v>
      </c>
      <c r="C1757">
        <v>130482868</v>
      </c>
      <c r="D1757">
        <v>59</v>
      </c>
      <c r="E1757" t="s">
        <v>163</v>
      </c>
      <c r="G1757" t="b">
        <v>0</v>
      </c>
      <c r="H1757" t="b">
        <v>0</v>
      </c>
      <c r="I1757" t="b">
        <v>0</v>
      </c>
      <c r="J1757" t="b">
        <v>0</v>
      </c>
      <c r="K1757" s="2">
        <f>_xlfn.XLOOKUP(B1757,Inflation_Stats!A:A,Inflation_Stats!C:C)*C1757</f>
        <v>182658147.00608751</v>
      </c>
      <c r="L1757">
        <f>IF(Everything_Movies[[#This Row],[letterboxd_million]],1,0)</f>
        <v>0</v>
      </c>
    </row>
    <row r="1758" spans="1:12" hidden="1" x14ac:dyDescent="0.3">
      <c r="A1758" t="s">
        <v>1167</v>
      </c>
      <c r="B1758">
        <v>2005</v>
      </c>
      <c r="C1758">
        <v>110013167</v>
      </c>
      <c r="D1758">
        <v>45</v>
      </c>
      <c r="E1758" t="s">
        <v>163</v>
      </c>
      <c r="G1758" t="b">
        <v>0</v>
      </c>
      <c r="H1758" t="b">
        <v>0</v>
      </c>
      <c r="I1758" t="b">
        <v>0</v>
      </c>
      <c r="J1758" t="b">
        <v>0</v>
      </c>
      <c r="K1758" s="2">
        <f>_xlfn.XLOOKUP(B1758,Inflation_Stats!A:A,Inflation_Stats!C:C)*C1758</f>
        <v>182613610.24314702</v>
      </c>
      <c r="L1758">
        <f>IF(Everything_Movies[[#This Row],[letterboxd_million]],1,0)</f>
        <v>0</v>
      </c>
    </row>
    <row r="1759" spans="1:12" hidden="1" x14ac:dyDescent="0.3">
      <c r="A1759" t="s">
        <v>5376</v>
      </c>
      <c r="B1759">
        <v>1998</v>
      </c>
      <c r="C1759">
        <v>93107289</v>
      </c>
      <c r="D1759">
        <v>38</v>
      </c>
      <c r="E1759" t="s">
        <v>209</v>
      </c>
      <c r="G1759" t="b">
        <v>0</v>
      </c>
      <c r="H1759" t="b">
        <v>0</v>
      </c>
      <c r="I1759" t="b">
        <v>0</v>
      </c>
      <c r="J1759" t="b">
        <v>0</v>
      </c>
      <c r="K1759" s="2">
        <f>_xlfn.XLOOKUP(B1759,Inflation_Stats!A:A,Inflation_Stats!C:C)*C1759</f>
        <v>182610193.7733286</v>
      </c>
      <c r="L1759">
        <f>IF(Everything_Movies[[#This Row],[letterboxd_million]],1,0)</f>
        <v>0</v>
      </c>
    </row>
    <row r="1760" spans="1:12" hidden="1" x14ac:dyDescent="0.3">
      <c r="A1760" t="s">
        <v>3354</v>
      </c>
      <c r="B1760">
        <v>2016</v>
      </c>
      <c r="C1760">
        <v>136579287</v>
      </c>
      <c r="D1760">
        <v>65</v>
      </c>
      <c r="E1760" t="s">
        <v>163</v>
      </c>
      <c r="G1760" t="b">
        <v>0</v>
      </c>
      <c r="H1760" t="b">
        <v>0</v>
      </c>
      <c r="I1760" t="b">
        <v>0</v>
      </c>
      <c r="J1760" t="b">
        <v>0</v>
      </c>
      <c r="K1760" s="2">
        <f>_xlfn.XLOOKUP(B1760,Inflation_Stats!A:A,Inflation_Stats!C:C)*C1760</f>
        <v>182470808.80092391</v>
      </c>
      <c r="L1760">
        <f>IF(Everything_Movies[[#This Row],[letterboxd_million]],1,0)</f>
        <v>0</v>
      </c>
    </row>
    <row r="1761" spans="1:12" hidden="1" x14ac:dyDescent="0.3">
      <c r="A1761" t="s">
        <v>7877</v>
      </c>
      <c r="B1761">
        <v>1983</v>
      </c>
      <c r="C1761">
        <v>56342768</v>
      </c>
      <c r="D1761">
        <v>13</v>
      </c>
      <c r="E1761" t="s">
        <v>209</v>
      </c>
      <c r="G1761" t="b">
        <v>0</v>
      </c>
      <c r="H1761" t="b">
        <v>0</v>
      </c>
      <c r="I1761" t="b">
        <v>0</v>
      </c>
      <c r="J1761" t="b">
        <v>0</v>
      </c>
      <c r="K1761" s="2">
        <f>_xlfn.XLOOKUP(B1761,Inflation_Stats!A:A,Inflation_Stats!C:C)*C1761</f>
        <v>182284213.17135158</v>
      </c>
      <c r="L1761">
        <f>IF(Everything_Movies[[#This Row],[letterboxd_million]],1,0)</f>
        <v>0</v>
      </c>
    </row>
    <row r="1762" spans="1:12" hidden="1" x14ac:dyDescent="0.3">
      <c r="A1762" t="s">
        <v>8294</v>
      </c>
      <c r="B1762">
        <v>1987</v>
      </c>
      <c r="C1762">
        <v>63766510</v>
      </c>
      <c r="D1762">
        <v>10</v>
      </c>
      <c r="E1762" t="s">
        <v>209</v>
      </c>
      <c r="G1762" t="b">
        <v>0</v>
      </c>
      <c r="H1762" t="b">
        <v>0</v>
      </c>
      <c r="I1762" t="b">
        <v>0</v>
      </c>
      <c r="J1762" t="b">
        <v>0</v>
      </c>
      <c r="K1762" s="2">
        <f>_xlfn.XLOOKUP(B1762,Inflation_Stats!A:A,Inflation_Stats!C:C)*C1762</f>
        <v>182281299.88029209</v>
      </c>
      <c r="L1762">
        <f>IF(Everything_Movies[[#This Row],[letterboxd_million]],1,0)</f>
        <v>0</v>
      </c>
    </row>
    <row r="1763" spans="1:12" hidden="1" x14ac:dyDescent="0.3">
      <c r="A1763" t="s">
        <v>4280</v>
      </c>
      <c r="B1763">
        <v>2021</v>
      </c>
      <c r="C1763">
        <v>150123320</v>
      </c>
      <c r="D1763">
        <v>31</v>
      </c>
      <c r="E1763" t="s">
        <v>163</v>
      </c>
      <c r="G1763" t="b">
        <v>0</v>
      </c>
      <c r="H1763" t="b">
        <v>0</v>
      </c>
      <c r="I1763" t="b">
        <v>0</v>
      </c>
      <c r="J1763" t="b">
        <v>0</v>
      </c>
      <c r="K1763" s="2">
        <f>_xlfn.XLOOKUP(B1763,Inflation_Stats!A:A,Inflation_Stats!C:C)*C1763</f>
        <v>182019308.1591737</v>
      </c>
      <c r="L1763">
        <f>IF(Everything_Movies[[#This Row],[letterboxd_million]],1,0)</f>
        <v>0</v>
      </c>
    </row>
    <row r="1764" spans="1:12" hidden="1" x14ac:dyDescent="0.3">
      <c r="A1764" t="s">
        <v>372</v>
      </c>
      <c r="B1764">
        <v>2001</v>
      </c>
      <c r="C1764">
        <v>100020092</v>
      </c>
      <c r="D1764">
        <v>42</v>
      </c>
      <c r="E1764" t="s">
        <v>163</v>
      </c>
      <c r="G1764" t="b">
        <v>0</v>
      </c>
      <c r="H1764" t="b">
        <v>0</v>
      </c>
      <c r="I1764" t="b">
        <v>0</v>
      </c>
      <c r="J1764" t="b">
        <v>0</v>
      </c>
      <c r="K1764" s="2">
        <f>_xlfn.XLOOKUP(B1764,Inflation_Stats!A:A,Inflation_Stats!C:C)*C1764</f>
        <v>181820938.53032532</v>
      </c>
      <c r="L1764">
        <f>IF(Everything_Movies[[#This Row],[letterboxd_million]],1,0)</f>
        <v>0</v>
      </c>
    </row>
    <row r="1765" spans="1:12" hidden="1" x14ac:dyDescent="0.3">
      <c r="A1765" t="s">
        <v>8439</v>
      </c>
      <c r="B1765">
        <v>1977</v>
      </c>
      <c r="C1765">
        <v>33500000</v>
      </c>
      <c r="D1765">
        <v>12</v>
      </c>
      <c r="E1765" t="s">
        <v>209</v>
      </c>
      <c r="G1765" t="b">
        <v>0</v>
      </c>
      <c r="H1765" t="b">
        <v>0</v>
      </c>
      <c r="I1765" t="b">
        <v>0</v>
      </c>
      <c r="J1765" t="b">
        <v>0</v>
      </c>
      <c r="K1765" s="2">
        <f>_xlfn.XLOOKUP(B1765,Inflation_Stats!A:A,Inflation_Stats!C:C)*C1765</f>
        <v>181616067.94542402</v>
      </c>
      <c r="L1765">
        <f>IF(Everything_Movies[[#This Row],[letterboxd_million]],1,0)</f>
        <v>0</v>
      </c>
    </row>
    <row r="1766" spans="1:12" hidden="1" x14ac:dyDescent="0.3">
      <c r="A1766" t="s">
        <v>2756</v>
      </c>
      <c r="B1766">
        <v>2013</v>
      </c>
      <c r="C1766">
        <v>131940411</v>
      </c>
      <c r="D1766">
        <v>55</v>
      </c>
      <c r="E1766" t="s">
        <v>163</v>
      </c>
      <c r="F1766">
        <v>3</v>
      </c>
      <c r="G1766" t="b">
        <v>0</v>
      </c>
      <c r="H1766" t="b">
        <v>0</v>
      </c>
      <c r="I1766" t="b">
        <v>0</v>
      </c>
      <c r="J1766" t="b">
        <v>0</v>
      </c>
      <c r="K1766" s="2">
        <f>_xlfn.XLOOKUP(B1766,Inflation_Stats!A:A,Inflation_Stats!C:C)*C1766</f>
        <v>181611118.5954785</v>
      </c>
      <c r="L1766">
        <f>IF(Everything_Movies[[#This Row],[letterboxd_million]],1,0)</f>
        <v>0</v>
      </c>
    </row>
    <row r="1767" spans="1:12" hidden="1" x14ac:dyDescent="0.3">
      <c r="A1767" t="s">
        <v>8323</v>
      </c>
      <c r="B1767">
        <v>1987</v>
      </c>
      <c r="C1767">
        <v>63500285</v>
      </c>
      <c r="D1767">
        <v>11</v>
      </c>
      <c r="E1767" t="s">
        <v>209</v>
      </c>
      <c r="G1767" t="b">
        <v>0</v>
      </c>
      <c r="H1767" t="b">
        <v>0</v>
      </c>
      <c r="I1767" t="b">
        <v>1</v>
      </c>
      <c r="J1767" t="b">
        <v>1</v>
      </c>
      <c r="K1767" s="2">
        <f>_xlfn.XLOOKUP(B1767,Inflation_Stats!A:A,Inflation_Stats!C:C)*C1767</f>
        <v>181520275.9656913</v>
      </c>
      <c r="L1767">
        <f>IF(Everything_Movies[[#This Row],[letterboxd_million]],1,0)</f>
        <v>1</v>
      </c>
    </row>
    <row r="1768" spans="1:12" x14ac:dyDescent="0.3">
      <c r="A1768" t="s">
        <v>8202</v>
      </c>
      <c r="B1768">
        <v>1980</v>
      </c>
      <c r="C1768">
        <v>44092639</v>
      </c>
      <c r="D1768">
        <v>14</v>
      </c>
      <c r="E1768" t="s">
        <v>209</v>
      </c>
      <c r="F1768">
        <v>4.5</v>
      </c>
      <c r="G1768" t="b">
        <v>1</v>
      </c>
      <c r="H1768" t="b">
        <v>1</v>
      </c>
      <c r="I1768" t="b">
        <v>1</v>
      </c>
      <c r="J1768" t="b">
        <v>1</v>
      </c>
      <c r="K1768" s="2">
        <f>_xlfn.XLOOKUP(B1768,Inflation_Stats!A:A,Inflation_Stats!C:C)*C1768</f>
        <v>181407286.51835036</v>
      </c>
      <c r="L1768">
        <f>IF(Everything_Movies[[#This Row],[letterboxd_million]],1,0)</f>
        <v>1</v>
      </c>
    </row>
    <row r="1769" spans="1:12" hidden="1" x14ac:dyDescent="0.3">
      <c r="A1769" t="s">
        <v>8005</v>
      </c>
      <c r="B1769">
        <v>1982</v>
      </c>
      <c r="C1769">
        <v>53977250</v>
      </c>
      <c r="D1769">
        <v>11</v>
      </c>
      <c r="E1769" t="s">
        <v>209</v>
      </c>
      <c r="G1769" t="b">
        <v>0</v>
      </c>
      <c r="H1769" t="b">
        <v>0</v>
      </c>
      <c r="I1769" t="b">
        <v>0</v>
      </c>
      <c r="J1769" t="b">
        <v>0</v>
      </c>
      <c r="K1769" s="2">
        <f>_xlfn.XLOOKUP(B1769,Inflation_Stats!A:A,Inflation_Stats!C:C)*C1769</f>
        <v>181267100.08511943</v>
      </c>
      <c r="L1769">
        <f>IF(Everything_Movies[[#This Row],[letterboxd_million]],1,0)</f>
        <v>0</v>
      </c>
    </row>
    <row r="1770" spans="1:12" hidden="1" x14ac:dyDescent="0.3">
      <c r="A1770" t="s">
        <v>5188</v>
      </c>
      <c r="B1770">
        <v>1999</v>
      </c>
      <c r="C1770">
        <v>93900680</v>
      </c>
      <c r="D1770">
        <v>43</v>
      </c>
      <c r="E1770" t="s">
        <v>209</v>
      </c>
      <c r="G1770" t="b">
        <v>0</v>
      </c>
      <c r="H1770" t="b">
        <v>0</v>
      </c>
      <c r="I1770" t="b">
        <v>0</v>
      </c>
      <c r="J1770" t="b">
        <v>0</v>
      </c>
      <c r="K1770" s="2">
        <f>_xlfn.XLOOKUP(B1770,Inflation_Stats!A:A,Inflation_Stats!C:C)*C1770</f>
        <v>181266005.80152968</v>
      </c>
      <c r="L1770">
        <f>IF(Everything_Movies[[#This Row],[letterboxd_million]],1,0)</f>
        <v>0</v>
      </c>
    </row>
    <row r="1771" spans="1:12" hidden="1" x14ac:dyDescent="0.3">
      <c r="A1771" t="s">
        <v>1965</v>
      </c>
      <c r="B1771">
        <v>2009</v>
      </c>
      <c r="C1771">
        <v>120432178</v>
      </c>
      <c r="D1771">
        <v>49</v>
      </c>
      <c r="E1771" t="s">
        <v>163</v>
      </c>
      <c r="G1771" t="b">
        <v>0</v>
      </c>
      <c r="H1771" t="b">
        <v>0</v>
      </c>
      <c r="I1771" t="b">
        <v>0</v>
      </c>
      <c r="J1771" t="b">
        <v>0</v>
      </c>
      <c r="K1771" s="2">
        <f>_xlfn.XLOOKUP(B1771,Inflation_Stats!A:A,Inflation_Stats!C:C)*C1771</f>
        <v>181009681.76480317</v>
      </c>
      <c r="L1771">
        <f>IF(Everything_Movies[[#This Row],[letterboxd_million]],1,0)</f>
        <v>0</v>
      </c>
    </row>
    <row r="1772" spans="1:12" hidden="1" x14ac:dyDescent="0.3">
      <c r="A1772" t="s">
        <v>8203</v>
      </c>
      <c r="B1772">
        <v>1980</v>
      </c>
      <c r="C1772">
        <v>43995918</v>
      </c>
      <c r="D1772">
        <v>15</v>
      </c>
      <c r="E1772" t="s">
        <v>209</v>
      </c>
      <c r="G1772" t="b">
        <v>0</v>
      </c>
      <c r="H1772" t="b">
        <v>0</v>
      </c>
      <c r="I1772" t="b">
        <v>0</v>
      </c>
      <c r="J1772" t="b">
        <v>0</v>
      </c>
      <c r="K1772" s="2">
        <f>_xlfn.XLOOKUP(B1772,Inflation_Stats!A:A,Inflation_Stats!C:C)*C1772</f>
        <v>181009354.01629847</v>
      </c>
      <c r="L1772">
        <f>IF(Everything_Movies[[#This Row],[letterboxd_million]],1,0)</f>
        <v>0</v>
      </c>
    </row>
    <row r="1773" spans="1:12" hidden="1" x14ac:dyDescent="0.3">
      <c r="A1773" t="s">
        <v>210</v>
      </c>
      <c r="B1773">
        <v>2000</v>
      </c>
      <c r="C1773">
        <v>96159800</v>
      </c>
      <c r="D1773">
        <v>48</v>
      </c>
      <c r="E1773" t="s">
        <v>209</v>
      </c>
      <c r="F1773">
        <v>3</v>
      </c>
      <c r="G1773" t="b">
        <v>0</v>
      </c>
      <c r="H1773" t="b">
        <v>0</v>
      </c>
      <c r="I1773" t="b">
        <v>0</v>
      </c>
      <c r="J1773" t="b">
        <v>0</v>
      </c>
      <c r="K1773" s="2">
        <f>_xlfn.XLOOKUP(B1773,Inflation_Stats!A:A,Inflation_Stats!C:C)*C1773</f>
        <v>180746849.32078028</v>
      </c>
      <c r="L1773">
        <f>IF(Everything_Movies[[#This Row],[letterboxd_million]],1,0)</f>
        <v>0</v>
      </c>
    </row>
    <row r="1774" spans="1:12" hidden="1" x14ac:dyDescent="0.3">
      <c r="A1774" t="s">
        <v>5377</v>
      </c>
      <c r="B1774">
        <v>1998</v>
      </c>
      <c r="C1774">
        <v>92108518</v>
      </c>
      <c r="D1774">
        <v>39</v>
      </c>
      <c r="E1774" t="s">
        <v>209</v>
      </c>
      <c r="F1774">
        <v>3</v>
      </c>
      <c r="G1774" t="b">
        <v>0</v>
      </c>
      <c r="H1774" t="b">
        <v>0</v>
      </c>
      <c r="I1774" t="b">
        <v>1</v>
      </c>
      <c r="J1774" t="b">
        <v>1</v>
      </c>
      <c r="K1774" s="2">
        <f>_xlfn.XLOOKUP(B1774,Inflation_Stats!A:A,Inflation_Stats!C:C)*C1774</f>
        <v>180651316.35563058</v>
      </c>
      <c r="L1774">
        <f>IF(Everything_Movies[[#This Row],[letterboxd_million]],1,0)</f>
        <v>1</v>
      </c>
    </row>
    <row r="1775" spans="1:12" hidden="1" x14ac:dyDescent="0.3">
      <c r="A1775" t="s">
        <v>211</v>
      </c>
      <c r="B1775">
        <v>2000</v>
      </c>
      <c r="C1775">
        <v>96085477</v>
      </c>
      <c r="D1775">
        <v>49</v>
      </c>
      <c r="E1775" t="s">
        <v>209</v>
      </c>
      <c r="G1775" t="b">
        <v>0</v>
      </c>
      <c r="H1775" t="b">
        <v>0</v>
      </c>
      <c r="I1775" t="b">
        <v>0</v>
      </c>
      <c r="J1775" t="b">
        <v>0</v>
      </c>
      <c r="K1775" s="2">
        <f>_xlfn.XLOOKUP(B1775,Inflation_Stats!A:A,Inflation_Stats!C:C)*C1775</f>
        <v>180607148.03103065</v>
      </c>
      <c r="L1775">
        <f>IF(Everything_Movies[[#This Row],[letterboxd_million]],1,0)</f>
        <v>0</v>
      </c>
    </row>
    <row r="1776" spans="1:12" hidden="1" x14ac:dyDescent="0.3">
      <c r="A1776" t="s">
        <v>2565</v>
      </c>
      <c r="B1776">
        <v>2012</v>
      </c>
      <c r="C1776">
        <v>128955898</v>
      </c>
      <c r="D1776">
        <v>60</v>
      </c>
      <c r="E1776" t="s">
        <v>163</v>
      </c>
      <c r="G1776" t="b">
        <v>0</v>
      </c>
      <c r="H1776" t="b">
        <v>0</v>
      </c>
      <c r="I1776" t="b">
        <v>0</v>
      </c>
      <c r="J1776" t="b">
        <v>0</v>
      </c>
      <c r="K1776" s="2">
        <f>_xlfn.XLOOKUP(B1776,Inflation_Stats!A:A,Inflation_Stats!C:C)*C1776</f>
        <v>180520598.10783765</v>
      </c>
      <c r="L1776">
        <f>IF(Everything_Movies[[#This Row],[letterboxd_million]],1,0)</f>
        <v>0</v>
      </c>
    </row>
    <row r="1777" spans="1:12" hidden="1" x14ac:dyDescent="0.3">
      <c r="A1777" t="s">
        <v>7581</v>
      </c>
      <c r="B1777">
        <v>1985</v>
      </c>
      <c r="C1777">
        <v>60088980</v>
      </c>
      <c r="D1777">
        <v>10</v>
      </c>
      <c r="E1777" t="s">
        <v>209</v>
      </c>
      <c r="G1777" t="b">
        <v>0</v>
      </c>
      <c r="H1777" t="b">
        <v>0</v>
      </c>
      <c r="I1777" t="b">
        <v>0</v>
      </c>
      <c r="J1777" t="b">
        <v>0</v>
      </c>
      <c r="K1777" s="2">
        <f>_xlfn.XLOOKUP(B1777,Inflation_Stats!A:A,Inflation_Stats!C:C)*C1777</f>
        <v>180257278.45773712</v>
      </c>
      <c r="L1777">
        <f>IF(Everything_Movies[[#This Row],[letterboxd_million]],1,0)</f>
        <v>0</v>
      </c>
    </row>
    <row r="1778" spans="1:12" hidden="1" x14ac:dyDescent="0.3">
      <c r="A1778" t="s">
        <v>1168</v>
      </c>
      <c r="B1778">
        <v>2005</v>
      </c>
      <c r="C1778">
        <v>108539911</v>
      </c>
      <c r="D1778">
        <v>46</v>
      </c>
      <c r="E1778" t="s">
        <v>163</v>
      </c>
      <c r="G1778" t="b">
        <v>0</v>
      </c>
      <c r="H1778" t="b">
        <v>0</v>
      </c>
      <c r="I1778" t="b">
        <v>0</v>
      </c>
      <c r="J1778" t="b">
        <v>0</v>
      </c>
      <c r="K1778" s="2">
        <f>_xlfn.XLOOKUP(B1778,Inflation_Stats!A:A,Inflation_Stats!C:C)*C1778</f>
        <v>180168115.72363758</v>
      </c>
      <c r="L1778">
        <f>IF(Everything_Movies[[#This Row],[letterboxd_million]],1,0)</f>
        <v>0</v>
      </c>
    </row>
    <row r="1779" spans="1:12" hidden="1" x14ac:dyDescent="0.3">
      <c r="A1779" t="s">
        <v>6127</v>
      </c>
      <c r="B1779">
        <v>1994</v>
      </c>
      <c r="C1779">
        <v>83015089</v>
      </c>
      <c r="D1779">
        <v>15</v>
      </c>
      <c r="E1779" t="s">
        <v>209</v>
      </c>
      <c r="G1779" t="b">
        <v>0</v>
      </c>
      <c r="H1779" t="b">
        <v>0</v>
      </c>
      <c r="I1779" t="b">
        <v>0</v>
      </c>
      <c r="J1779" t="b">
        <v>0</v>
      </c>
      <c r="K1779" s="2">
        <f>_xlfn.XLOOKUP(B1779,Inflation_Stats!A:A,Inflation_Stats!C:C)*C1779</f>
        <v>180058636.49056777</v>
      </c>
      <c r="L1779">
        <f>IF(Everything_Movies[[#This Row],[letterboxd_million]],1,0)</f>
        <v>0</v>
      </c>
    </row>
    <row r="1780" spans="1:12" hidden="1" x14ac:dyDescent="0.3">
      <c r="A1780" t="s">
        <v>3150</v>
      </c>
      <c r="B1780">
        <v>2015</v>
      </c>
      <c r="C1780">
        <v>133718711</v>
      </c>
      <c r="D1780">
        <v>56</v>
      </c>
      <c r="E1780" t="s">
        <v>163</v>
      </c>
      <c r="G1780" t="b">
        <v>0</v>
      </c>
      <c r="H1780" t="b">
        <v>0</v>
      </c>
      <c r="I1780" t="b">
        <v>0</v>
      </c>
      <c r="J1780" t="b">
        <v>0</v>
      </c>
      <c r="K1780" s="2">
        <f>_xlfn.XLOOKUP(B1780,Inflation_Stats!A:A,Inflation_Stats!C:C)*C1780</f>
        <v>179899604.23078579</v>
      </c>
      <c r="L1780">
        <f>IF(Everything_Movies[[#This Row],[letterboxd_million]],1,0)</f>
        <v>0</v>
      </c>
    </row>
    <row r="1781" spans="1:12" hidden="1" x14ac:dyDescent="0.3">
      <c r="A1781" t="s">
        <v>7425</v>
      </c>
      <c r="B1781">
        <v>1986</v>
      </c>
      <c r="C1781">
        <v>62134225</v>
      </c>
      <c r="D1781">
        <v>11</v>
      </c>
      <c r="E1781" t="s">
        <v>209</v>
      </c>
      <c r="G1781" t="b">
        <v>0</v>
      </c>
      <c r="H1781" t="b">
        <v>0</v>
      </c>
      <c r="I1781" t="b">
        <v>0</v>
      </c>
      <c r="J1781" t="b">
        <v>0</v>
      </c>
      <c r="K1781" s="2">
        <f>_xlfn.XLOOKUP(B1781,Inflation_Stats!A:A,Inflation_Stats!C:C)*C1781</f>
        <v>179569060.31638142</v>
      </c>
      <c r="L1781">
        <f>IF(Everything_Movies[[#This Row],[letterboxd_million]],1,0)</f>
        <v>0</v>
      </c>
    </row>
    <row r="1782" spans="1:12" hidden="1" x14ac:dyDescent="0.3">
      <c r="A1782" t="s">
        <v>6898</v>
      </c>
      <c r="B1782">
        <v>1990</v>
      </c>
      <c r="C1782">
        <v>71609321</v>
      </c>
      <c r="D1782">
        <v>15</v>
      </c>
      <c r="E1782" t="s">
        <v>209</v>
      </c>
      <c r="G1782" t="b">
        <v>0</v>
      </c>
      <c r="H1782" t="b">
        <v>0</v>
      </c>
      <c r="I1782" t="b">
        <v>0</v>
      </c>
      <c r="J1782" t="b">
        <v>0</v>
      </c>
      <c r="K1782" s="2">
        <f>_xlfn.XLOOKUP(B1782,Inflation_Stats!A:A,Inflation_Stats!C:C)*C1782</f>
        <v>179550385.76713121</v>
      </c>
      <c r="L1782">
        <f>IF(Everything_Movies[[#This Row],[letterboxd_million]],1,0)</f>
        <v>0</v>
      </c>
    </row>
    <row r="1783" spans="1:12" hidden="1" x14ac:dyDescent="0.3">
      <c r="A1783" t="s">
        <v>3151</v>
      </c>
      <c r="B1783">
        <v>2015</v>
      </c>
      <c r="C1783">
        <v>133440870</v>
      </c>
      <c r="D1783">
        <v>57</v>
      </c>
      <c r="E1783" t="s">
        <v>163</v>
      </c>
      <c r="F1783">
        <v>4</v>
      </c>
      <c r="G1783" t="b">
        <v>0</v>
      </c>
      <c r="H1783" t="b">
        <v>0</v>
      </c>
      <c r="I1783" t="b">
        <v>0</v>
      </c>
      <c r="J1783" t="b">
        <v>1</v>
      </c>
      <c r="K1783" s="2">
        <f>_xlfn.XLOOKUP(B1783,Inflation_Stats!A:A,Inflation_Stats!C:C)*C1783</f>
        <v>179525808.48024878</v>
      </c>
      <c r="L1783">
        <f>IF(Everything_Movies[[#This Row],[letterboxd_million]],1,0)</f>
        <v>1</v>
      </c>
    </row>
    <row r="1784" spans="1:12" hidden="1" x14ac:dyDescent="0.3">
      <c r="A1784" t="s">
        <v>4855</v>
      </c>
      <c r="B1784">
        <v>2024</v>
      </c>
      <c r="C1784">
        <v>174375791</v>
      </c>
      <c r="D1784">
        <v>34</v>
      </c>
      <c r="E1784" t="s">
        <v>163</v>
      </c>
      <c r="F1784">
        <v>4</v>
      </c>
      <c r="G1784" t="b">
        <v>0</v>
      </c>
      <c r="H1784" t="b">
        <v>0</v>
      </c>
      <c r="I1784" t="b">
        <v>0</v>
      </c>
      <c r="J1784" t="b">
        <v>1</v>
      </c>
      <c r="K1784" s="2">
        <f>_xlfn.XLOOKUP(B1784,Inflation_Stats!A:A,Inflation_Stats!C:C)*C1784</f>
        <v>179432688.93899998</v>
      </c>
      <c r="L1784">
        <f>IF(Everything_Movies[[#This Row],[letterboxd_million]],1,0)</f>
        <v>1</v>
      </c>
    </row>
    <row r="1785" spans="1:12" hidden="1" x14ac:dyDescent="0.3">
      <c r="A1785" t="s">
        <v>5189</v>
      </c>
      <c r="B1785">
        <v>1999</v>
      </c>
      <c r="C1785">
        <v>92938755</v>
      </c>
      <c r="D1785">
        <v>44</v>
      </c>
      <c r="E1785" t="s">
        <v>209</v>
      </c>
      <c r="G1785" t="b">
        <v>0</v>
      </c>
      <c r="H1785" t="b">
        <v>0</v>
      </c>
      <c r="I1785" t="b">
        <v>0</v>
      </c>
      <c r="J1785" t="b">
        <v>0</v>
      </c>
      <c r="K1785" s="2">
        <f>_xlfn.XLOOKUP(B1785,Inflation_Stats!A:A,Inflation_Stats!C:C)*C1785</f>
        <v>179409104.41774166</v>
      </c>
      <c r="L1785">
        <f>IF(Everything_Movies[[#This Row],[letterboxd_million]],1,0)</f>
        <v>0</v>
      </c>
    </row>
    <row r="1786" spans="1:12" hidden="1" x14ac:dyDescent="0.3">
      <c r="A1786" t="s">
        <v>4856</v>
      </c>
      <c r="B1786">
        <v>2024</v>
      </c>
      <c r="C1786">
        <v>174308156</v>
      </c>
      <c r="D1786">
        <v>35</v>
      </c>
      <c r="E1786" t="s">
        <v>163</v>
      </c>
      <c r="G1786" t="b">
        <v>0</v>
      </c>
      <c r="H1786" t="b">
        <v>0</v>
      </c>
      <c r="I1786" t="b">
        <v>0</v>
      </c>
      <c r="J1786" t="b">
        <v>0</v>
      </c>
      <c r="K1786" s="2">
        <f>_xlfn.XLOOKUP(B1786,Inflation_Stats!A:A,Inflation_Stats!C:C)*C1786</f>
        <v>179363092.52399999</v>
      </c>
      <c r="L1786">
        <f>IF(Everything_Movies[[#This Row],[letterboxd_million]],1,0)</f>
        <v>0</v>
      </c>
    </row>
    <row r="1787" spans="1:12" hidden="1" x14ac:dyDescent="0.3">
      <c r="A1787" t="s">
        <v>5936</v>
      </c>
      <c r="B1787">
        <v>1995</v>
      </c>
      <c r="C1787">
        <v>84919401</v>
      </c>
      <c r="D1787">
        <v>14</v>
      </c>
      <c r="E1787" t="s">
        <v>209</v>
      </c>
      <c r="G1787" t="b">
        <v>0</v>
      </c>
      <c r="H1787" t="b">
        <v>0</v>
      </c>
      <c r="I1787" t="b">
        <v>0</v>
      </c>
      <c r="J1787" t="b">
        <v>0</v>
      </c>
      <c r="K1787" s="2">
        <f>_xlfn.XLOOKUP(B1787,Inflation_Stats!A:A,Inflation_Stats!C:C)*C1787</f>
        <v>179346703.19290435</v>
      </c>
      <c r="L1787">
        <f>IF(Everything_Movies[[#This Row],[letterboxd_million]],1,0)</f>
        <v>0</v>
      </c>
    </row>
    <row r="1788" spans="1:12" hidden="1" x14ac:dyDescent="0.3">
      <c r="A1788" t="s">
        <v>7878</v>
      </c>
      <c r="B1788">
        <v>1983</v>
      </c>
      <c r="C1788">
        <v>55433185</v>
      </c>
      <c r="D1788">
        <v>14</v>
      </c>
      <c r="E1788" t="s">
        <v>209</v>
      </c>
      <c r="G1788" t="b">
        <v>0</v>
      </c>
      <c r="H1788" t="b">
        <v>0</v>
      </c>
      <c r="I1788" t="b">
        <v>0</v>
      </c>
      <c r="J1788" t="b">
        <v>0</v>
      </c>
      <c r="K1788" s="2">
        <f>_xlfn.XLOOKUP(B1788,Inflation_Stats!A:A,Inflation_Stats!C:C)*C1788</f>
        <v>179341464.21963099</v>
      </c>
      <c r="L1788">
        <f>IF(Everything_Movies[[#This Row],[letterboxd_million]],1,0)</f>
        <v>0</v>
      </c>
    </row>
    <row r="1789" spans="1:12" hidden="1" x14ac:dyDescent="0.3">
      <c r="A1789" t="s">
        <v>1371</v>
      </c>
      <c r="B1789">
        <v>2006</v>
      </c>
      <c r="C1789">
        <v>111476513</v>
      </c>
      <c r="D1789">
        <v>52</v>
      </c>
      <c r="E1789" t="s">
        <v>163</v>
      </c>
      <c r="G1789" t="b">
        <v>0</v>
      </c>
      <c r="H1789" t="b">
        <v>0</v>
      </c>
      <c r="I1789" t="b">
        <v>0</v>
      </c>
      <c r="J1789" t="b">
        <v>0</v>
      </c>
      <c r="K1789" s="2">
        <f>_xlfn.XLOOKUP(B1789,Inflation_Stats!A:A,Inflation_Stats!C:C)*C1789</f>
        <v>178958080.17944407</v>
      </c>
      <c r="L1789">
        <f>IF(Everything_Movies[[#This Row],[letterboxd_million]],1,0)</f>
        <v>0</v>
      </c>
    </row>
    <row r="1790" spans="1:12" hidden="1" x14ac:dyDescent="0.3">
      <c r="A1790" t="s">
        <v>373</v>
      </c>
      <c r="B1790">
        <v>2001</v>
      </c>
      <c r="C1790">
        <v>98376292</v>
      </c>
      <c r="D1790">
        <v>43</v>
      </c>
      <c r="E1790" t="s">
        <v>209</v>
      </c>
      <c r="G1790" t="b">
        <v>0</v>
      </c>
      <c r="H1790" t="b">
        <v>0</v>
      </c>
      <c r="I1790" t="b">
        <v>0</v>
      </c>
      <c r="J1790" t="b">
        <v>0</v>
      </c>
      <c r="K1790" s="2">
        <f>_xlfn.XLOOKUP(B1790,Inflation_Stats!A:A,Inflation_Stats!C:C)*C1790</f>
        <v>178832766.32632306</v>
      </c>
      <c r="L1790">
        <f>IF(Everything_Movies[[#This Row],[letterboxd_million]],1,0)</f>
        <v>0</v>
      </c>
    </row>
    <row r="1791" spans="1:12" hidden="1" x14ac:dyDescent="0.3">
      <c r="A1791" t="s">
        <v>1169</v>
      </c>
      <c r="B1791">
        <v>2005</v>
      </c>
      <c r="C1791">
        <v>107516369</v>
      </c>
      <c r="D1791">
        <v>47</v>
      </c>
      <c r="E1791" t="s">
        <v>163</v>
      </c>
      <c r="G1791" t="b">
        <v>0</v>
      </c>
      <c r="H1791" t="b">
        <v>0</v>
      </c>
      <c r="I1791" t="b">
        <v>0</v>
      </c>
      <c r="J1791" t="b">
        <v>0</v>
      </c>
      <c r="K1791" s="2">
        <f>_xlfn.XLOOKUP(B1791,Inflation_Stats!A:A,Inflation_Stats!C:C)*C1791</f>
        <v>178469112.73197302</v>
      </c>
      <c r="L1791">
        <f>IF(Everything_Movies[[#This Row],[letterboxd_million]],1,0)</f>
        <v>0</v>
      </c>
    </row>
    <row r="1792" spans="1:12" hidden="1" x14ac:dyDescent="0.3">
      <c r="A1792" t="s">
        <v>5550</v>
      </c>
      <c r="B1792">
        <v>1997</v>
      </c>
      <c r="C1792">
        <v>89388357</v>
      </c>
      <c r="D1792">
        <v>22</v>
      </c>
      <c r="E1792" t="s">
        <v>209</v>
      </c>
      <c r="G1792" t="b">
        <v>0</v>
      </c>
      <c r="H1792" t="b">
        <v>0</v>
      </c>
      <c r="I1792" t="b">
        <v>0</v>
      </c>
      <c r="J1792" t="b">
        <v>0</v>
      </c>
      <c r="K1792" s="2">
        <f>_xlfn.XLOOKUP(B1792,Inflation_Stats!A:A,Inflation_Stats!C:C)*C1792</f>
        <v>178296674.72251192</v>
      </c>
      <c r="L1792">
        <f>IF(Everything_Movies[[#This Row],[letterboxd_million]],1,0)</f>
        <v>0</v>
      </c>
    </row>
    <row r="1793" spans="1:12" hidden="1" x14ac:dyDescent="0.3">
      <c r="A1793" t="s">
        <v>6899</v>
      </c>
      <c r="B1793">
        <v>1990</v>
      </c>
      <c r="C1793">
        <v>70978012</v>
      </c>
      <c r="D1793">
        <v>16</v>
      </c>
      <c r="E1793" t="s">
        <v>209</v>
      </c>
      <c r="G1793" t="b">
        <v>0</v>
      </c>
      <c r="H1793" t="b">
        <v>0</v>
      </c>
      <c r="I1793" t="b">
        <v>0</v>
      </c>
      <c r="J1793" t="b">
        <v>0</v>
      </c>
      <c r="K1793" s="2">
        <f>_xlfn.XLOOKUP(B1793,Inflation_Stats!A:A,Inflation_Stats!C:C)*C1793</f>
        <v>177967466.49202368</v>
      </c>
      <c r="L1793">
        <f>IF(Everything_Movies[[#This Row],[letterboxd_million]],1,0)</f>
        <v>0</v>
      </c>
    </row>
    <row r="1794" spans="1:12" hidden="1" x14ac:dyDescent="0.3">
      <c r="A1794" t="s">
        <v>4281</v>
      </c>
      <c r="B1794">
        <v>2021</v>
      </c>
      <c r="C1794">
        <v>146745280</v>
      </c>
      <c r="D1794">
        <v>32</v>
      </c>
      <c r="E1794" t="s">
        <v>163</v>
      </c>
      <c r="G1794" t="b">
        <v>0</v>
      </c>
      <c r="H1794" t="b">
        <v>0</v>
      </c>
      <c r="I1794" t="b">
        <v>0</v>
      </c>
      <c r="J1794" t="b">
        <v>0</v>
      </c>
      <c r="K1794" s="2">
        <f>_xlfn.XLOOKUP(B1794,Inflation_Stats!A:A,Inflation_Stats!C:C)*C1794</f>
        <v>177923552.05856246</v>
      </c>
      <c r="L1794">
        <f>IF(Everything_Movies[[#This Row],[letterboxd_million]],1,0)</f>
        <v>0</v>
      </c>
    </row>
    <row r="1795" spans="1:12" hidden="1" x14ac:dyDescent="0.3">
      <c r="A1795" t="s">
        <v>8388</v>
      </c>
      <c r="B1795">
        <v>1978</v>
      </c>
      <c r="C1795">
        <v>35000000</v>
      </c>
      <c r="D1795">
        <v>14</v>
      </c>
      <c r="E1795" t="s">
        <v>209</v>
      </c>
      <c r="G1795" t="b">
        <v>0</v>
      </c>
      <c r="H1795" t="b">
        <v>0</v>
      </c>
      <c r="I1795" t="b">
        <v>0</v>
      </c>
      <c r="J1795" t="b">
        <v>0</v>
      </c>
      <c r="K1795" s="2">
        <f>_xlfn.XLOOKUP(B1795,Inflation_Stats!A:A,Inflation_Stats!C:C)*C1795</f>
        <v>177833299.61504123</v>
      </c>
      <c r="L1795">
        <f>IF(Everything_Movies[[#This Row],[letterboxd_million]],1,0)</f>
        <v>0</v>
      </c>
    </row>
    <row r="1796" spans="1:12" hidden="1" x14ac:dyDescent="0.3">
      <c r="A1796" t="s">
        <v>1372</v>
      </c>
      <c r="B1796">
        <v>2006</v>
      </c>
      <c r="C1796">
        <v>110768122</v>
      </c>
      <c r="D1796">
        <v>53</v>
      </c>
      <c r="E1796" t="s">
        <v>163</v>
      </c>
      <c r="F1796">
        <v>2.5</v>
      </c>
      <c r="G1796" t="b">
        <v>0</v>
      </c>
      <c r="H1796" t="b">
        <v>0</v>
      </c>
      <c r="I1796" t="b">
        <v>0</v>
      </c>
      <c r="J1796" t="b">
        <v>0</v>
      </c>
      <c r="K1796" s="2">
        <f>_xlfn.XLOOKUP(B1796,Inflation_Stats!A:A,Inflation_Stats!C:C)*C1796</f>
        <v>177820869.38979194</v>
      </c>
      <c r="L1796">
        <f>IF(Everything_Movies[[#This Row],[letterboxd_million]],1,0)</f>
        <v>0</v>
      </c>
    </row>
    <row r="1797" spans="1:12" hidden="1" x14ac:dyDescent="0.3">
      <c r="A1797" t="s">
        <v>374</v>
      </c>
      <c r="B1797">
        <v>2001</v>
      </c>
      <c r="C1797">
        <v>97818139</v>
      </c>
      <c r="D1797">
        <v>44</v>
      </c>
      <c r="E1797" t="s">
        <v>209</v>
      </c>
      <c r="G1797" t="b">
        <v>0</v>
      </c>
      <c r="H1797" t="b">
        <v>0</v>
      </c>
      <c r="I1797" t="b">
        <v>0</v>
      </c>
      <c r="J1797" t="b">
        <v>0</v>
      </c>
      <c r="K1797" s="2">
        <f>_xlfn.XLOOKUP(B1797,Inflation_Stats!A:A,Inflation_Stats!C:C)*C1797</f>
        <v>177818131.16378477</v>
      </c>
      <c r="L1797">
        <f>IF(Everything_Movies[[#This Row],[letterboxd_million]],1,0)</f>
        <v>0</v>
      </c>
    </row>
    <row r="1798" spans="1:12" hidden="1" x14ac:dyDescent="0.3">
      <c r="A1798" t="s">
        <v>4081</v>
      </c>
      <c r="B1798">
        <v>2020</v>
      </c>
      <c r="C1798">
        <v>144492724</v>
      </c>
      <c r="D1798">
        <v>15</v>
      </c>
      <c r="E1798" t="s">
        <v>163</v>
      </c>
      <c r="F1798">
        <v>3.5</v>
      </c>
      <c r="G1798" t="b">
        <v>0</v>
      </c>
      <c r="H1798" t="b">
        <v>0</v>
      </c>
      <c r="I1798" t="b">
        <v>0</v>
      </c>
      <c r="J1798" t="b">
        <v>0</v>
      </c>
      <c r="K1798" s="2">
        <f>_xlfn.XLOOKUP(B1798,Inflation_Stats!A:A,Inflation_Stats!C:C)*C1798</f>
        <v>177645099.87992296</v>
      </c>
      <c r="L1798">
        <f>IF(Everything_Movies[[#This Row],[letterboxd_million]],1,0)</f>
        <v>0</v>
      </c>
    </row>
    <row r="1799" spans="1:12" hidden="1" x14ac:dyDescent="0.3">
      <c r="A1799" t="s">
        <v>781</v>
      </c>
      <c r="B1799">
        <v>2003</v>
      </c>
      <c r="C1799">
        <v>101564935</v>
      </c>
      <c r="D1799">
        <v>54</v>
      </c>
      <c r="E1799" t="s">
        <v>163</v>
      </c>
      <c r="G1799" t="b">
        <v>0</v>
      </c>
      <c r="H1799" t="b">
        <v>0</v>
      </c>
      <c r="I1799" t="b">
        <v>0</v>
      </c>
      <c r="J1799" t="b">
        <v>0</v>
      </c>
      <c r="K1799" s="2">
        <f>_xlfn.XLOOKUP(B1799,Inflation_Stats!A:A,Inflation_Stats!C:C)*C1799</f>
        <v>177462573.7529259</v>
      </c>
      <c r="L1799">
        <f>IF(Everything_Movies[[#This Row],[letterboxd_million]],1,0)</f>
        <v>0</v>
      </c>
    </row>
    <row r="1800" spans="1:12" hidden="1" x14ac:dyDescent="0.3">
      <c r="A1800" t="s">
        <v>2566</v>
      </c>
      <c r="B1800">
        <v>2012</v>
      </c>
      <c r="C1800">
        <v>126636097</v>
      </c>
      <c r="D1800">
        <v>61</v>
      </c>
      <c r="E1800" t="s">
        <v>163</v>
      </c>
      <c r="F1800">
        <v>4</v>
      </c>
      <c r="G1800" t="b">
        <v>0</v>
      </c>
      <c r="H1800" t="b">
        <v>0</v>
      </c>
      <c r="I1800" t="b">
        <v>0</v>
      </c>
      <c r="J1800" t="b">
        <v>0</v>
      </c>
      <c r="K1800" s="2">
        <f>_xlfn.XLOOKUP(B1800,Inflation_Stats!A:A,Inflation_Stats!C:C)*C1800</f>
        <v>177273194.37907481</v>
      </c>
      <c r="L1800">
        <f>IF(Everything_Movies[[#This Row],[letterboxd_million]],1,0)</f>
        <v>0</v>
      </c>
    </row>
    <row r="1801" spans="1:12" hidden="1" x14ac:dyDescent="0.3">
      <c r="A1801" t="s">
        <v>977</v>
      </c>
      <c r="B1801">
        <v>2004</v>
      </c>
      <c r="C1801">
        <v>103370127</v>
      </c>
      <c r="D1801">
        <v>53</v>
      </c>
      <c r="E1801" t="s">
        <v>163</v>
      </c>
      <c r="G1801" t="b">
        <v>0</v>
      </c>
      <c r="H1801" t="b">
        <v>0</v>
      </c>
      <c r="I1801" t="b">
        <v>0</v>
      </c>
      <c r="J1801" t="b">
        <v>0</v>
      </c>
      <c r="K1801" s="2">
        <f>_xlfn.XLOOKUP(B1801,Inflation_Stats!A:A,Inflation_Stats!C:C)*C1801</f>
        <v>177249021.66932231</v>
      </c>
      <c r="L1801">
        <f>IF(Everything_Movies[[#This Row],[letterboxd_million]],1,0)</f>
        <v>0</v>
      </c>
    </row>
    <row r="1802" spans="1:12" hidden="1" x14ac:dyDescent="0.3">
      <c r="A1802" t="s">
        <v>4674</v>
      </c>
      <c r="B1802">
        <v>2023</v>
      </c>
      <c r="C1802">
        <v>166577232</v>
      </c>
      <c r="D1802">
        <v>45</v>
      </c>
      <c r="E1802" t="s">
        <v>163</v>
      </c>
      <c r="F1802">
        <v>3</v>
      </c>
      <c r="G1802" t="b">
        <v>0</v>
      </c>
      <c r="H1802" t="b">
        <v>0</v>
      </c>
      <c r="I1802" t="b">
        <v>0</v>
      </c>
      <c r="J1802" t="b">
        <v>0</v>
      </c>
      <c r="K1802" s="2">
        <f>_xlfn.XLOOKUP(B1802,Inflation_Stats!A:A,Inflation_Stats!C:C)*C1802</f>
        <v>177235842.76675197</v>
      </c>
      <c r="L1802">
        <f>IF(Everything_Movies[[#This Row],[letterboxd_million]],1,0)</f>
        <v>0</v>
      </c>
    </row>
    <row r="1803" spans="1:12" hidden="1" x14ac:dyDescent="0.3">
      <c r="A1803" t="s">
        <v>8006</v>
      </c>
      <c r="B1803">
        <v>1982</v>
      </c>
      <c r="C1803">
        <v>52768419</v>
      </c>
      <c r="D1803">
        <v>12</v>
      </c>
      <c r="E1803" t="s">
        <v>209</v>
      </c>
      <c r="G1803" t="b">
        <v>0</v>
      </c>
      <c r="H1803" t="b">
        <v>0</v>
      </c>
      <c r="I1803" t="b">
        <v>0</v>
      </c>
      <c r="J1803" t="b">
        <v>0</v>
      </c>
      <c r="K1803" s="2">
        <f>_xlfn.XLOOKUP(B1803,Inflation_Stats!A:A,Inflation_Stats!C:C)*C1803</f>
        <v>177207588.1636526</v>
      </c>
      <c r="L1803">
        <f>IF(Everything_Movies[[#This Row],[letterboxd_million]],1,0)</f>
        <v>0</v>
      </c>
    </row>
    <row r="1804" spans="1:12" hidden="1" x14ac:dyDescent="0.3">
      <c r="A1804" t="s">
        <v>2567</v>
      </c>
      <c r="B1804">
        <v>2012</v>
      </c>
      <c r="C1804">
        <v>126546518</v>
      </c>
      <c r="D1804">
        <v>62</v>
      </c>
      <c r="E1804" t="s">
        <v>163</v>
      </c>
      <c r="G1804" t="b">
        <v>0</v>
      </c>
      <c r="H1804" t="b">
        <v>0</v>
      </c>
      <c r="I1804" t="b">
        <v>0</v>
      </c>
      <c r="J1804" t="b">
        <v>0</v>
      </c>
      <c r="K1804" s="2">
        <f>_xlfn.XLOOKUP(B1804,Inflation_Stats!A:A,Inflation_Stats!C:C)*C1804</f>
        <v>177147796.04593378</v>
      </c>
      <c r="L1804">
        <f>IF(Everything_Movies[[#This Row],[letterboxd_million]],1,0)</f>
        <v>0</v>
      </c>
    </row>
    <row r="1805" spans="1:12" hidden="1" x14ac:dyDescent="0.3">
      <c r="A1805" t="s">
        <v>6710</v>
      </c>
      <c r="B1805">
        <v>1991</v>
      </c>
      <c r="C1805">
        <v>74888996</v>
      </c>
      <c r="D1805">
        <v>15</v>
      </c>
      <c r="E1805" t="s">
        <v>209</v>
      </c>
      <c r="G1805" t="b">
        <v>0</v>
      </c>
      <c r="H1805" t="b">
        <v>0</v>
      </c>
      <c r="I1805" t="b">
        <v>0</v>
      </c>
      <c r="J1805" t="b">
        <v>0</v>
      </c>
      <c r="K1805" s="2">
        <f>_xlfn.XLOOKUP(B1805,Inflation_Stats!A:A,Inflation_Stats!C:C)*C1805</f>
        <v>176978052.25820109</v>
      </c>
      <c r="L1805">
        <f>IF(Everything_Movies[[#This Row],[letterboxd_million]],1,0)</f>
        <v>0</v>
      </c>
    </row>
    <row r="1806" spans="1:12" hidden="1" x14ac:dyDescent="0.3">
      <c r="A1806" t="s">
        <v>782</v>
      </c>
      <c r="B1806">
        <v>2003</v>
      </c>
      <c r="C1806">
        <v>101191884</v>
      </c>
      <c r="D1806">
        <v>55</v>
      </c>
      <c r="E1806" t="s">
        <v>163</v>
      </c>
      <c r="G1806" t="b">
        <v>0</v>
      </c>
      <c r="H1806" t="b">
        <v>0</v>
      </c>
      <c r="I1806" t="b">
        <v>0</v>
      </c>
      <c r="J1806" t="b">
        <v>0</v>
      </c>
      <c r="K1806" s="2">
        <f>_xlfn.XLOOKUP(B1806,Inflation_Stats!A:A,Inflation_Stats!C:C)*C1806</f>
        <v>176810748.48861492</v>
      </c>
      <c r="L1806">
        <f>IF(Everything_Movies[[#This Row],[letterboxd_million]],1,0)</f>
        <v>0</v>
      </c>
    </row>
    <row r="1807" spans="1:12" hidden="1" x14ac:dyDescent="0.3">
      <c r="A1807" t="s">
        <v>978</v>
      </c>
      <c r="B1807">
        <v>2004</v>
      </c>
      <c r="C1807">
        <v>103096345</v>
      </c>
      <c r="D1807">
        <v>54</v>
      </c>
      <c r="E1807" t="s">
        <v>163</v>
      </c>
      <c r="F1807">
        <v>3.5</v>
      </c>
      <c r="G1807" t="b">
        <v>0</v>
      </c>
      <c r="H1807" t="b">
        <v>0</v>
      </c>
      <c r="I1807" t="b">
        <v>1</v>
      </c>
      <c r="J1807" t="b">
        <v>1</v>
      </c>
      <c r="K1807" s="2">
        <f>_xlfn.XLOOKUP(B1807,Inflation_Stats!A:A,Inflation_Stats!C:C)*C1807</f>
        <v>176779566.9723123</v>
      </c>
      <c r="L1807">
        <f>IF(Everything_Movies[[#This Row],[letterboxd_million]],1,0)</f>
        <v>1</v>
      </c>
    </row>
    <row r="1808" spans="1:12" hidden="1" x14ac:dyDescent="0.3">
      <c r="A1808" t="s">
        <v>6711</v>
      </c>
      <c r="B1808">
        <v>1991</v>
      </c>
      <c r="C1808">
        <v>74787599</v>
      </c>
      <c r="D1808">
        <v>16</v>
      </c>
      <c r="E1808" t="s">
        <v>209</v>
      </c>
      <c r="G1808" t="b">
        <v>0</v>
      </c>
      <c r="H1808" t="b">
        <v>0</v>
      </c>
      <c r="I1808" t="b">
        <v>0</v>
      </c>
      <c r="J1808" t="b">
        <v>0</v>
      </c>
      <c r="K1808" s="2">
        <f>_xlfn.XLOOKUP(B1808,Inflation_Stats!A:A,Inflation_Stats!C:C)*C1808</f>
        <v>176738430.35747719</v>
      </c>
      <c r="L1808">
        <f>IF(Everything_Movies[[#This Row],[letterboxd_million]],1,0)</f>
        <v>0</v>
      </c>
    </row>
    <row r="1809" spans="1:12" hidden="1" x14ac:dyDescent="0.3">
      <c r="A1809" t="s">
        <v>3549</v>
      </c>
      <c r="B1809">
        <v>2017</v>
      </c>
      <c r="C1809">
        <v>134866593</v>
      </c>
      <c r="D1809">
        <v>64</v>
      </c>
      <c r="E1809" t="s">
        <v>163</v>
      </c>
      <c r="G1809" t="b">
        <v>0</v>
      </c>
      <c r="H1809" t="b">
        <v>0</v>
      </c>
      <c r="I1809" t="b">
        <v>0</v>
      </c>
      <c r="J1809" t="b">
        <v>0</v>
      </c>
      <c r="K1809" s="2">
        <f>_xlfn.XLOOKUP(B1809,Inflation_Stats!A:A,Inflation_Stats!C:C)*C1809</f>
        <v>176476629.34830934</v>
      </c>
      <c r="L1809">
        <f>IF(Everything_Movies[[#This Row],[letterboxd_million]],1,0)</f>
        <v>0</v>
      </c>
    </row>
    <row r="1810" spans="1:12" hidden="1" x14ac:dyDescent="0.3">
      <c r="A1810" t="s">
        <v>8310</v>
      </c>
      <c r="B1810">
        <v>1979</v>
      </c>
      <c r="C1810">
        <v>37825158</v>
      </c>
      <c r="D1810">
        <v>17</v>
      </c>
      <c r="E1810" t="s">
        <v>209</v>
      </c>
      <c r="G1810" t="b">
        <v>1</v>
      </c>
      <c r="H1810" t="b">
        <v>0</v>
      </c>
      <c r="I1810" t="b">
        <v>0</v>
      </c>
      <c r="J1810" t="b">
        <v>0</v>
      </c>
      <c r="K1810" s="2">
        <f>_xlfn.XLOOKUP(B1810,Inflation_Stats!A:A,Inflation_Stats!C:C)*C1810</f>
        <v>176319073.54129156</v>
      </c>
      <c r="L1810">
        <f>IF(Everything_Movies[[#This Row],[letterboxd_million]],1,0)</f>
        <v>0</v>
      </c>
    </row>
    <row r="1811" spans="1:12" hidden="1" x14ac:dyDescent="0.3">
      <c r="A1811" t="s">
        <v>375</v>
      </c>
      <c r="B1811">
        <v>2001</v>
      </c>
      <c r="C1811">
        <v>96976270</v>
      </c>
      <c r="D1811">
        <v>45</v>
      </c>
      <c r="E1811" t="s">
        <v>209</v>
      </c>
      <c r="G1811" t="b">
        <v>0</v>
      </c>
      <c r="H1811" t="b">
        <v>0</v>
      </c>
      <c r="I1811" t="b">
        <v>0</v>
      </c>
      <c r="J1811" t="b">
        <v>0</v>
      </c>
      <c r="K1811" s="2">
        <f>_xlfn.XLOOKUP(B1811,Inflation_Stats!A:A,Inflation_Stats!C:C)*C1811</f>
        <v>176287744.53207093</v>
      </c>
      <c r="L1811">
        <f>IF(Everything_Movies[[#This Row],[letterboxd_million]],1,0)</f>
        <v>0</v>
      </c>
    </row>
    <row r="1812" spans="1:12" hidden="1" x14ac:dyDescent="0.3">
      <c r="A1812" t="s">
        <v>1966</v>
      </c>
      <c r="B1812">
        <v>2009</v>
      </c>
      <c r="C1812">
        <v>117252578</v>
      </c>
      <c r="D1812">
        <v>50</v>
      </c>
      <c r="E1812" t="s">
        <v>163</v>
      </c>
      <c r="G1812" t="b">
        <v>0</v>
      </c>
      <c r="H1812" t="b">
        <v>0</v>
      </c>
      <c r="I1812" t="b">
        <v>0</v>
      </c>
      <c r="J1812" t="b">
        <v>0</v>
      </c>
      <c r="K1812" s="2">
        <f>_xlfn.XLOOKUP(B1812,Inflation_Stats!A:A,Inflation_Stats!C:C)*C1812</f>
        <v>176230739.84332296</v>
      </c>
      <c r="L1812">
        <f>IF(Everything_Movies[[#This Row],[letterboxd_million]],1,0)</f>
        <v>0</v>
      </c>
    </row>
    <row r="1813" spans="1:12" hidden="1" x14ac:dyDescent="0.3">
      <c r="A1813" t="s">
        <v>8311</v>
      </c>
      <c r="B1813">
        <v>1979</v>
      </c>
      <c r="C1813">
        <v>37799643</v>
      </c>
      <c r="D1813">
        <v>18</v>
      </c>
      <c r="E1813" t="s">
        <v>209</v>
      </c>
      <c r="G1813" t="b">
        <v>0</v>
      </c>
      <c r="H1813" t="b">
        <v>0</v>
      </c>
      <c r="I1813" t="b">
        <v>0</v>
      </c>
      <c r="J1813" t="b">
        <v>0</v>
      </c>
      <c r="K1813" s="2">
        <f>_xlfn.XLOOKUP(B1813,Inflation_Stats!A:A,Inflation_Stats!C:C)*C1813</f>
        <v>176200137.3253105</v>
      </c>
      <c r="L1813">
        <f>IF(Everything_Movies[[#This Row],[letterboxd_million]],1,0)</f>
        <v>0</v>
      </c>
    </row>
    <row r="1814" spans="1:12" hidden="1" x14ac:dyDescent="0.3">
      <c r="A1814" t="s">
        <v>1373</v>
      </c>
      <c r="B1814">
        <v>2006</v>
      </c>
      <c r="C1814">
        <v>109676311</v>
      </c>
      <c r="D1814">
        <v>54</v>
      </c>
      <c r="E1814" t="s">
        <v>163</v>
      </c>
      <c r="F1814">
        <v>4.5</v>
      </c>
      <c r="G1814" t="b">
        <v>1</v>
      </c>
      <c r="H1814" t="b">
        <v>1</v>
      </c>
      <c r="I1814" t="b">
        <v>1</v>
      </c>
      <c r="J1814" t="b">
        <v>1</v>
      </c>
      <c r="K1814" s="2">
        <f>_xlfn.XLOOKUP(B1814,Inflation_Stats!A:A,Inflation_Stats!C:C)*C1814</f>
        <v>176068137.84822679</v>
      </c>
      <c r="L1814">
        <f>IF(Everything_Movies[[#This Row],[letterboxd_million]],1,0)</f>
        <v>1</v>
      </c>
    </row>
    <row r="1815" spans="1:12" hidden="1" x14ac:dyDescent="0.3">
      <c r="A1815" t="s">
        <v>4675</v>
      </c>
      <c r="B1815">
        <v>2023</v>
      </c>
      <c r="C1815">
        <v>165276468</v>
      </c>
      <c r="D1815">
        <v>46</v>
      </c>
      <c r="E1815" t="s">
        <v>163</v>
      </c>
      <c r="G1815" t="b">
        <v>0</v>
      </c>
      <c r="H1815" t="b">
        <v>0</v>
      </c>
      <c r="I1815" t="b">
        <v>0</v>
      </c>
      <c r="J1815" t="b">
        <v>0</v>
      </c>
      <c r="K1815" s="2">
        <f>_xlfn.XLOOKUP(B1815,Inflation_Stats!A:A,Inflation_Stats!C:C)*C1815</f>
        <v>175851848.08144799</v>
      </c>
      <c r="L1815">
        <f>IF(Everything_Movies[[#This Row],[letterboxd_million]],1,0)</f>
        <v>0</v>
      </c>
    </row>
    <row r="1816" spans="1:12" hidden="1" x14ac:dyDescent="0.3">
      <c r="A1816" t="s">
        <v>4857</v>
      </c>
      <c r="B1816">
        <v>2024</v>
      </c>
      <c r="C1816">
        <v>170810398</v>
      </c>
      <c r="D1816">
        <v>36</v>
      </c>
      <c r="E1816" t="s">
        <v>163</v>
      </c>
      <c r="G1816" t="b">
        <v>0</v>
      </c>
      <c r="H1816" t="b">
        <v>0</v>
      </c>
      <c r="I1816" t="b">
        <v>0</v>
      </c>
      <c r="J1816" t="b">
        <v>0</v>
      </c>
      <c r="K1816" s="2">
        <f>_xlfn.XLOOKUP(B1816,Inflation_Stats!A:A,Inflation_Stats!C:C)*C1816</f>
        <v>175763899.542</v>
      </c>
      <c r="L1816">
        <f>IF(Everything_Movies[[#This Row],[letterboxd_million]],1,0)</f>
        <v>0</v>
      </c>
    </row>
    <row r="1817" spans="1:12" hidden="1" x14ac:dyDescent="0.3">
      <c r="A1817" t="s">
        <v>3733</v>
      </c>
      <c r="B1817">
        <v>2018</v>
      </c>
      <c r="C1817">
        <v>137056262</v>
      </c>
      <c r="D1817">
        <v>55</v>
      </c>
      <c r="E1817" t="s">
        <v>163</v>
      </c>
      <c r="G1817" t="b">
        <v>0</v>
      </c>
      <c r="H1817" t="b">
        <v>0</v>
      </c>
      <c r="I1817" t="b">
        <v>0</v>
      </c>
      <c r="J1817" t="b">
        <v>0</v>
      </c>
      <c r="K1817" s="2">
        <f>_xlfn.XLOOKUP(B1817,Inflation_Stats!A:A,Inflation_Stats!C:C)*C1817</f>
        <v>175653154.93051711</v>
      </c>
      <c r="L1817">
        <f>IF(Everything_Movies[[#This Row],[letterboxd_million]],1,0)</f>
        <v>0</v>
      </c>
    </row>
    <row r="1818" spans="1:12" hidden="1" x14ac:dyDescent="0.3">
      <c r="A1818" t="s">
        <v>979</v>
      </c>
      <c r="B1818">
        <v>2004</v>
      </c>
      <c r="C1818">
        <v>102278712</v>
      </c>
      <c r="D1818">
        <v>55</v>
      </c>
      <c r="E1818" t="s">
        <v>163</v>
      </c>
      <c r="G1818" t="b">
        <v>0</v>
      </c>
      <c r="H1818" t="b">
        <v>0</v>
      </c>
      <c r="I1818" t="b">
        <v>0</v>
      </c>
      <c r="J1818" t="b">
        <v>0</v>
      </c>
      <c r="K1818" s="2">
        <f>_xlfn.XLOOKUP(B1818,Inflation_Stats!A:A,Inflation_Stats!C:C)*C1818</f>
        <v>175377569.57189745</v>
      </c>
      <c r="L1818">
        <f>IF(Everything_Movies[[#This Row],[letterboxd_million]],1,0)</f>
        <v>0</v>
      </c>
    </row>
    <row r="1819" spans="1:12" hidden="1" x14ac:dyDescent="0.3">
      <c r="A1819" t="s">
        <v>3734</v>
      </c>
      <c r="B1819">
        <v>2018</v>
      </c>
      <c r="C1819">
        <v>136796719</v>
      </c>
      <c r="D1819">
        <v>56</v>
      </c>
      <c r="E1819" t="s">
        <v>163</v>
      </c>
      <c r="G1819" t="b">
        <v>0</v>
      </c>
      <c r="H1819" t="b">
        <v>0</v>
      </c>
      <c r="I1819" t="b">
        <v>0</v>
      </c>
      <c r="J1819" t="b">
        <v>0</v>
      </c>
      <c r="K1819" s="2">
        <f>_xlfn.XLOOKUP(B1819,Inflation_Stats!A:A,Inflation_Stats!C:C)*C1819</f>
        <v>175320521.11922777</v>
      </c>
      <c r="L1819">
        <f>IF(Everything_Movies[[#This Row],[letterboxd_million]],1,0)</f>
        <v>0</v>
      </c>
    </row>
    <row r="1820" spans="1:12" hidden="1" x14ac:dyDescent="0.3">
      <c r="A1820" t="s">
        <v>7095</v>
      </c>
      <c r="B1820">
        <v>1989</v>
      </c>
      <c r="C1820">
        <v>66758538</v>
      </c>
      <c r="D1820">
        <v>18</v>
      </c>
      <c r="E1820" t="s">
        <v>209</v>
      </c>
      <c r="G1820" t="b">
        <v>0</v>
      </c>
      <c r="H1820" t="b">
        <v>0</v>
      </c>
      <c r="I1820" t="b">
        <v>0</v>
      </c>
      <c r="J1820" t="b">
        <v>0</v>
      </c>
      <c r="K1820" s="2">
        <f>_xlfn.XLOOKUP(B1820,Inflation_Stats!A:A,Inflation_Stats!C:C)*C1820</f>
        <v>175087559.18384665</v>
      </c>
      <c r="L1820">
        <f>IF(Everything_Movies[[#This Row],[letterboxd_million]],1,0)</f>
        <v>0</v>
      </c>
    </row>
    <row r="1821" spans="1:12" hidden="1" x14ac:dyDescent="0.3">
      <c r="A1821" t="s">
        <v>5190</v>
      </c>
      <c r="B1821">
        <v>1999</v>
      </c>
      <c r="C1821">
        <v>90683916</v>
      </c>
      <c r="D1821">
        <v>45</v>
      </c>
      <c r="E1821" t="s">
        <v>209</v>
      </c>
      <c r="G1821" t="b">
        <v>0</v>
      </c>
      <c r="H1821" t="b">
        <v>0</v>
      </c>
      <c r="I1821" t="b">
        <v>0</v>
      </c>
      <c r="J1821" t="b">
        <v>0</v>
      </c>
      <c r="K1821" s="2">
        <f>_xlfn.XLOOKUP(B1821,Inflation_Stats!A:A,Inflation_Stats!C:C)*C1821</f>
        <v>175056360.01529947</v>
      </c>
      <c r="L1821">
        <f>IF(Everything_Movies[[#This Row],[letterboxd_million]],1,0)</f>
        <v>0</v>
      </c>
    </row>
    <row r="1822" spans="1:12" hidden="1" x14ac:dyDescent="0.3">
      <c r="A1822" t="s">
        <v>4282</v>
      </c>
      <c r="B1822">
        <v>2021</v>
      </c>
      <c r="C1822">
        <v>144327371</v>
      </c>
      <c r="D1822">
        <v>33</v>
      </c>
      <c r="E1822" t="s">
        <v>163</v>
      </c>
      <c r="G1822" t="b">
        <v>0</v>
      </c>
      <c r="H1822" t="b">
        <v>0</v>
      </c>
      <c r="I1822" t="b">
        <v>0</v>
      </c>
      <c r="J1822" t="b">
        <v>0</v>
      </c>
      <c r="K1822" s="2">
        <f>_xlfn.XLOOKUP(B1822,Inflation_Stats!A:A,Inflation_Stats!C:C)*C1822</f>
        <v>174991921.42734647</v>
      </c>
      <c r="L1822">
        <f>IF(Everything_Movies[[#This Row],[letterboxd_million]],1,0)</f>
        <v>0</v>
      </c>
    </row>
    <row r="1823" spans="1:12" hidden="1" x14ac:dyDescent="0.3">
      <c r="A1823" t="s">
        <v>1170</v>
      </c>
      <c r="B1823">
        <v>2005</v>
      </c>
      <c r="C1823">
        <v>105316267</v>
      </c>
      <c r="D1823">
        <v>48</v>
      </c>
      <c r="E1823" t="s">
        <v>163</v>
      </c>
      <c r="G1823" t="b">
        <v>0</v>
      </c>
      <c r="H1823" t="b">
        <v>0</v>
      </c>
      <c r="I1823" t="b">
        <v>0</v>
      </c>
      <c r="J1823" t="b">
        <v>0</v>
      </c>
      <c r="K1823" s="2">
        <f>_xlfn.XLOOKUP(B1823,Inflation_Stats!A:A,Inflation_Stats!C:C)*C1823</f>
        <v>174817108.33941546</v>
      </c>
      <c r="L1823">
        <f>IF(Everything_Movies[[#This Row],[letterboxd_million]],1,0)</f>
        <v>0</v>
      </c>
    </row>
    <row r="1824" spans="1:12" hidden="1" x14ac:dyDescent="0.3">
      <c r="A1824" t="s">
        <v>6517</v>
      </c>
      <c r="B1824">
        <v>1992</v>
      </c>
      <c r="C1824">
        <v>76253806</v>
      </c>
      <c r="D1824">
        <v>16</v>
      </c>
      <c r="E1824" t="s">
        <v>209</v>
      </c>
      <c r="G1824" t="b">
        <v>0</v>
      </c>
      <c r="H1824" t="b">
        <v>0</v>
      </c>
      <c r="I1824" t="b">
        <v>0</v>
      </c>
      <c r="J1824" t="b">
        <v>0</v>
      </c>
      <c r="K1824" s="2">
        <f>_xlfn.XLOOKUP(B1824,Inflation_Stats!A:A,Inflation_Stats!C:C)*C1824</f>
        <v>174785041.82268959</v>
      </c>
      <c r="L1824">
        <f>IF(Everything_Movies[[#This Row],[letterboxd_million]],1,0)</f>
        <v>0</v>
      </c>
    </row>
    <row r="1825" spans="1:12" hidden="1" x14ac:dyDescent="0.3">
      <c r="A1825" t="s">
        <v>7249</v>
      </c>
      <c r="B1825">
        <v>1988</v>
      </c>
      <c r="C1825">
        <v>63779477</v>
      </c>
      <c r="D1825">
        <v>11</v>
      </c>
      <c r="E1825" t="s">
        <v>209</v>
      </c>
      <c r="G1825" t="b">
        <v>0</v>
      </c>
      <c r="H1825" t="b">
        <v>0</v>
      </c>
      <c r="I1825" t="b">
        <v>0</v>
      </c>
      <c r="J1825" t="b">
        <v>0</v>
      </c>
      <c r="K1825" s="2">
        <f>_xlfn.XLOOKUP(B1825,Inflation_Stats!A:A,Inflation_Stats!C:C)*C1825</f>
        <v>174634451.16078168</v>
      </c>
      <c r="L1825">
        <f>IF(Everything_Movies[[#This Row],[letterboxd_million]],1,0)</f>
        <v>0</v>
      </c>
    </row>
    <row r="1826" spans="1:12" hidden="1" x14ac:dyDescent="0.3">
      <c r="A1826" t="s">
        <v>4082</v>
      </c>
      <c r="B1826">
        <v>2020</v>
      </c>
      <c r="C1826">
        <v>141940042</v>
      </c>
      <c r="D1826">
        <v>16</v>
      </c>
      <c r="E1826" t="s">
        <v>163</v>
      </c>
      <c r="F1826">
        <v>3.5</v>
      </c>
      <c r="G1826" t="b">
        <v>0</v>
      </c>
      <c r="H1826" t="b">
        <v>0</v>
      </c>
      <c r="I1826" t="b">
        <v>0</v>
      </c>
      <c r="J1826" t="b">
        <v>0</v>
      </c>
      <c r="K1826" s="2">
        <f>_xlfn.XLOOKUP(B1826,Inflation_Stats!A:A,Inflation_Stats!C:C)*C1826</f>
        <v>174506731.13512939</v>
      </c>
      <c r="L1826">
        <f>IF(Everything_Movies[[#This Row],[letterboxd_million]],1,0)</f>
        <v>0</v>
      </c>
    </row>
    <row r="1827" spans="1:12" hidden="1" x14ac:dyDescent="0.3">
      <c r="A1827" t="s">
        <v>5937</v>
      </c>
      <c r="B1827">
        <v>1995</v>
      </c>
      <c r="C1827">
        <v>82569971</v>
      </c>
      <c r="D1827">
        <v>15</v>
      </c>
      <c r="E1827" t="s">
        <v>209</v>
      </c>
      <c r="G1827" t="b">
        <v>0</v>
      </c>
      <c r="H1827" t="b">
        <v>0</v>
      </c>
      <c r="I1827" t="b">
        <v>0</v>
      </c>
      <c r="J1827" t="b">
        <v>0</v>
      </c>
      <c r="K1827" s="2">
        <f>_xlfn.XLOOKUP(B1827,Inflation_Stats!A:A,Inflation_Stats!C:C)*C1827</f>
        <v>174384792.01688811</v>
      </c>
      <c r="L1827">
        <f>IF(Everything_Movies[[#This Row],[letterboxd_million]],1,0)</f>
        <v>0</v>
      </c>
    </row>
    <row r="1828" spans="1:12" hidden="1" x14ac:dyDescent="0.3">
      <c r="A1828" t="s">
        <v>1773</v>
      </c>
      <c r="B1828">
        <v>2008</v>
      </c>
      <c r="C1828">
        <v>115900897</v>
      </c>
      <c r="D1828">
        <v>55</v>
      </c>
      <c r="E1828" t="s">
        <v>163</v>
      </c>
      <c r="G1828" t="b">
        <v>0</v>
      </c>
      <c r="H1828" t="b">
        <v>0</v>
      </c>
      <c r="I1828" t="b">
        <v>0</v>
      </c>
      <c r="J1828" t="b">
        <v>0</v>
      </c>
      <c r="K1828" s="2">
        <f>_xlfn.XLOOKUP(B1828,Inflation_Stats!A:A,Inflation_Stats!C:C)*C1828</f>
        <v>174373361.13532263</v>
      </c>
      <c r="L1828">
        <f>IF(Everything_Movies[[#This Row],[letterboxd_million]],1,0)</f>
        <v>0</v>
      </c>
    </row>
    <row r="1829" spans="1:12" hidden="1" x14ac:dyDescent="0.3">
      <c r="A1829" t="s">
        <v>2959</v>
      </c>
      <c r="B1829">
        <v>2014</v>
      </c>
      <c r="C1829">
        <v>127994610</v>
      </c>
      <c r="D1829">
        <v>61</v>
      </c>
      <c r="E1829" t="s">
        <v>163</v>
      </c>
      <c r="F1829">
        <v>3</v>
      </c>
      <c r="G1829" t="b">
        <v>0</v>
      </c>
      <c r="H1829" t="b">
        <v>0</v>
      </c>
      <c r="I1829" t="b">
        <v>0</v>
      </c>
      <c r="J1829" t="b">
        <v>0</v>
      </c>
      <c r="K1829" s="2">
        <f>_xlfn.XLOOKUP(B1829,Inflation_Stats!A:A,Inflation_Stats!C:C)*C1829</f>
        <v>173576225.39552575</v>
      </c>
      <c r="L1829">
        <f>IF(Everything_Movies[[#This Row],[letterboxd_million]],1,0)</f>
        <v>0</v>
      </c>
    </row>
    <row r="1830" spans="1:12" hidden="1" x14ac:dyDescent="0.3">
      <c r="A1830" t="s">
        <v>2757</v>
      </c>
      <c r="B1830">
        <v>2013</v>
      </c>
      <c r="C1830">
        <v>126041322</v>
      </c>
      <c r="D1830">
        <v>56</v>
      </c>
      <c r="E1830" t="s">
        <v>163</v>
      </c>
      <c r="F1830">
        <v>3.5</v>
      </c>
      <c r="G1830" t="b">
        <v>0</v>
      </c>
      <c r="H1830" t="b">
        <v>0</v>
      </c>
      <c r="I1830" t="b">
        <v>0</v>
      </c>
      <c r="J1830" t="b">
        <v>0</v>
      </c>
      <c r="K1830" s="2">
        <f>_xlfn.XLOOKUP(B1830,Inflation_Stats!A:A,Inflation_Stats!C:C)*C1830</f>
        <v>173491239.7512002</v>
      </c>
      <c r="L1830">
        <f>IF(Everything_Movies[[#This Row],[letterboxd_million]],1,0)</f>
        <v>0</v>
      </c>
    </row>
    <row r="1831" spans="1:12" hidden="1" x14ac:dyDescent="0.3">
      <c r="A1831" t="s">
        <v>1171</v>
      </c>
      <c r="B1831">
        <v>2005</v>
      </c>
      <c r="C1831">
        <v>104478416</v>
      </c>
      <c r="D1831">
        <v>49</v>
      </c>
      <c r="E1831" t="s">
        <v>163</v>
      </c>
      <c r="F1831">
        <v>3</v>
      </c>
      <c r="G1831" t="b">
        <v>0</v>
      </c>
      <c r="H1831" t="b">
        <v>0</v>
      </c>
      <c r="I1831" t="b">
        <v>0</v>
      </c>
      <c r="J1831" t="b">
        <v>0</v>
      </c>
      <c r="K1831" s="2">
        <f>_xlfn.XLOOKUP(B1831,Inflation_Stats!A:A,Inflation_Stats!C:C)*C1831</f>
        <v>173426338.48769554</v>
      </c>
      <c r="L1831">
        <f>IF(Everything_Movies[[#This Row],[letterboxd_million]],1,0)</f>
        <v>0</v>
      </c>
    </row>
    <row r="1832" spans="1:12" hidden="1" x14ac:dyDescent="0.3">
      <c r="A1832" t="s">
        <v>1967</v>
      </c>
      <c r="B1832">
        <v>2009</v>
      </c>
      <c r="C1832">
        <v>115375850</v>
      </c>
      <c r="D1832">
        <v>51</v>
      </c>
      <c r="E1832" t="s">
        <v>163</v>
      </c>
      <c r="G1832" t="b">
        <v>0</v>
      </c>
      <c r="H1832" t="b">
        <v>0</v>
      </c>
      <c r="I1832" t="b">
        <v>0</v>
      </c>
      <c r="J1832" t="b">
        <v>0</v>
      </c>
      <c r="K1832" s="2">
        <f>_xlfn.XLOOKUP(B1832,Inflation_Stats!A:A,Inflation_Stats!C:C)*C1832</f>
        <v>173410015.8168996</v>
      </c>
      <c r="L1832">
        <f>IF(Everything_Movies[[#This Row],[letterboxd_million]],1,0)</f>
        <v>0</v>
      </c>
    </row>
    <row r="1833" spans="1:12" hidden="1" x14ac:dyDescent="0.3">
      <c r="A1833" t="s">
        <v>1374</v>
      </c>
      <c r="B1833">
        <v>2006</v>
      </c>
      <c r="C1833">
        <v>107944236</v>
      </c>
      <c r="D1833">
        <v>55</v>
      </c>
      <c r="E1833" t="s">
        <v>163</v>
      </c>
      <c r="G1833" t="b">
        <v>0</v>
      </c>
      <c r="H1833" t="b">
        <v>0</v>
      </c>
      <c r="I1833" t="b">
        <v>0</v>
      </c>
      <c r="J1833" t="b">
        <v>0</v>
      </c>
      <c r="K1833" s="2">
        <f>_xlfn.XLOOKUP(B1833,Inflation_Stats!A:A,Inflation_Stats!C:C)*C1833</f>
        <v>173287562.74424222</v>
      </c>
      <c r="L1833">
        <f>IF(Everything_Movies[[#This Row],[letterboxd_million]],1,0)</f>
        <v>0</v>
      </c>
    </row>
    <row r="1834" spans="1:12" hidden="1" x14ac:dyDescent="0.3">
      <c r="A1834" t="s">
        <v>2370</v>
      </c>
      <c r="B1834">
        <v>2011</v>
      </c>
      <c r="C1834">
        <v>120081841</v>
      </c>
      <c r="D1834">
        <v>64</v>
      </c>
      <c r="E1834" t="s">
        <v>163</v>
      </c>
      <c r="F1834">
        <v>3</v>
      </c>
      <c r="G1834" t="b">
        <v>0</v>
      </c>
      <c r="H1834" t="b">
        <v>0</v>
      </c>
      <c r="I1834" t="b">
        <v>0</v>
      </c>
      <c r="J1834" t="b">
        <v>0</v>
      </c>
      <c r="K1834" s="2">
        <f>_xlfn.XLOOKUP(B1834,Inflation_Stats!A:A,Inflation_Stats!C:C)*C1834</f>
        <v>173141077.51773065</v>
      </c>
      <c r="L1834">
        <f>IF(Everything_Movies[[#This Row],[letterboxd_million]],1,0)</f>
        <v>0</v>
      </c>
    </row>
    <row r="1835" spans="1:12" hidden="1" x14ac:dyDescent="0.3">
      <c r="A1835" t="s">
        <v>6315</v>
      </c>
      <c r="B1835">
        <v>1993</v>
      </c>
      <c r="C1835">
        <v>77698625</v>
      </c>
      <c r="D1835">
        <v>11</v>
      </c>
      <c r="E1835" t="s">
        <v>209</v>
      </c>
      <c r="G1835" t="b">
        <v>0</v>
      </c>
      <c r="H1835" t="b">
        <v>0</v>
      </c>
      <c r="I1835" t="b">
        <v>0</v>
      </c>
      <c r="J1835" t="b">
        <v>0</v>
      </c>
      <c r="K1835" s="2">
        <f>_xlfn.XLOOKUP(B1835,Inflation_Stats!A:A,Inflation_Stats!C:C)*C1835</f>
        <v>173077532.97124842</v>
      </c>
      <c r="L1835">
        <f>IF(Everything_Movies[[#This Row],[letterboxd_million]],1,0)</f>
        <v>0</v>
      </c>
    </row>
    <row r="1836" spans="1:12" hidden="1" x14ac:dyDescent="0.3">
      <c r="A1836" t="s">
        <v>6518</v>
      </c>
      <c r="B1836">
        <v>1992</v>
      </c>
      <c r="C1836">
        <v>75506530</v>
      </c>
      <c r="D1836">
        <v>17</v>
      </c>
      <c r="E1836" t="s">
        <v>209</v>
      </c>
      <c r="G1836" t="b">
        <v>0</v>
      </c>
      <c r="H1836" t="b">
        <v>0</v>
      </c>
      <c r="I1836" t="b">
        <v>0</v>
      </c>
      <c r="J1836" t="b">
        <v>0</v>
      </c>
      <c r="K1836" s="2">
        <f>_xlfn.XLOOKUP(B1836,Inflation_Stats!A:A,Inflation_Stats!C:C)*C1836</f>
        <v>173072174.31135392</v>
      </c>
      <c r="L1836">
        <f>IF(Everything_Movies[[#This Row],[letterboxd_million]],1,0)</f>
        <v>0</v>
      </c>
    </row>
    <row r="1837" spans="1:12" hidden="1" x14ac:dyDescent="0.3">
      <c r="A1837" t="s">
        <v>980</v>
      </c>
      <c r="B1837">
        <v>2004</v>
      </c>
      <c r="C1837">
        <v>100912445</v>
      </c>
      <c r="D1837">
        <v>56</v>
      </c>
      <c r="E1837" t="s">
        <v>163</v>
      </c>
      <c r="G1837" t="b">
        <v>0</v>
      </c>
      <c r="H1837" t="b">
        <v>0</v>
      </c>
      <c r="I1837" t="b">
        <v>0</v>
      </c>
      <c r="J1837" t="b">
        <v>0</v>
      </c>
      <c r="K1837" s="2">
        <f>_xlfn.XLOOKUP(B1837,Inflation_Stats!A:A,Inflation_Stats!C:C)*C1837</f>
        <v>173034828.04572055</v>
      </c>
      <c r="L1837">
        <f>IF(Everything_Movies[[#This Row],[letterboxd_million]],1,0)</f>
        <v>0</v>
      </c>
    </row>
    <row r="1838" spans="1:12" hidden="1" x14ac:dyDescent="0.3">
      <c r="A1838" t="s">
        <v>2758</v>
      </c>
      <c r="B1838">
        <v>2013</v>
      </c>
      <c r="C1838">
        <v>125544024</v>
      </c>
      <c r="D1838">
        <v>57</v>
      </c>
      <c r="E1838" t="s">
        <v>163</v>
      </c>
      <c r="G1838" t="b">
        <v>0</v>
      </c>
      <c r="H1838" t="b">
        <v>0</v>
      </c>
      <c r="I1838" t="b">
        <v>0</v>
      </c>
      <c r="J1838" t="b">
        <v>0</v>
      </c>
      <c r="K1838" s="2">
        <f>_xlfn.XLOOKUP(B1838,Inflation_Stats!A:A,Inflation_Stats!C:C)*C1838</f>
        <v>172806727.3613207</v>
      </c>
      <c r="L1838">
        <f>IF(Everything_Movies[[#This Row],[letterboxd_million]],1,0)</f>
        <v>0</v>
      </c>
    </row>
    <row r="1839" spans="1:12" hidden="1" x14ac:dyDescent="0.3">
      <c r="A1839" t="s">
        <v>3152</v>
      </c>
      <c r="B1839">
        <v>2015</v>
      </c>
      <c r="C1839">
        <v>128388320</v>
      </c>
      <c r="D1839">
        <v>58</v>
      </c>
      <c r="E1839" t="s">
        <v>163</v>
      </c>
      <c r="G1839" t="b">
        <v>0</v>
      </c>
      <c r="H1839" t="b">
        <v>0</v>
      </c>
      <c r="I1839" t="b">
        <v>0</v>
      </c>
      <c r="J1839" t="b">
        <v>0</v>
      </c>
      <c r="K1839" s="2">
        <f>_xlfn.XLOOKUP(B1839,Inflation_Stats!A:A,Inflation_Stats!C:C)*C1839</f>
        <v>172728317.3994661</v>
      </c>
      <c r="L1839">
        <f>IF(Everything_Movies[[#This Row],[letterboxd_million]],1,0)</f>
        <v>0</v>
      </c>
    </row>
    <row r="1840" spans="1:12" hidden="1" x14ac:dyDescent="0.3">
      <c r="A1840" t="s">
        <v>5191</v>
      </c>
      <c r="B1840">
        <v>1999</v>
      </c>
      <c r="C1840">
        <v>89446268</v>
      </c>
      <c r="D1840">
        <v>46</v>
      </c>
      <c r="E1840" t="s">
        <v>209</v>
      </c>
      <c r="G1840" t="b">
        <v>0</v>
      </c>
      <c r="H1840" t="b">
        <v>0</v>
      </c>
      <c r="I1840" t="b">
        <v>0</v>
      </c>
      <c r="J1840" t="b">
        <v>0</v>
      </c>
      <c r="K1840" s="2">
        <f>_xlfn.XLOOKUP(B1840,Inflation_Stats!A:A,Inflation_Stats!C:C)*C1840</f>
        <v>172667202.56139976</v>
      </c>
      <c r="L1840">
        <f>IF(Everything_Movies[[#This Row],[letterboxd_million]],1,0)</f>
        <v>0</v>
      </c>
    </row>
    <row r="1841" spans="1:12" hidden="1" x14ac:dyDescent="0.3">
      <c r="A1841" t="s">
        <v>6316</v>
      </c>
      <c r="B1841">
        <v>1993</v>
      </c>
      <c r="C1841">
        <v>77446440</v>
      </c>
      <c r="D1841">
        <v>12</v>
      </c>
      <c r="E1841" t="s">
        <v>209</v>
      </c>
      <c r="G1841" t="b">
        <v>0</v>
      </c>
      <c r="H1841" t="b">
        <v>0</v>
      </c>
      <c r="I1841" t="b">
        <v>0</v>
      </c>
      <c r="J1841" t="b">
        <v>0</v>
      </c>
      <c r="K1841" s="2">
        <f>_xlfn.XLOOKUP(B1841,Inflation_Stats!A:A,Inflation_Stats!C:C)*C1841</f>
        <v>172515778.40155873</v>
      </c>
      <c r="L1841">
        <f>IF(Everything_Movies[[#This Row],[letterboxd_million]],1,0)</f>
        <v>0</v>
      </c>
    </row>
    <row r="1842" spans="1:12" hidden="1" x14ac:dyDescent="0.3">
      <c r="A1842" t="s">
        <v>981</v>
      </c>
      <c r="B1842">
        <v>2004</v>
      </c>
      <c r="C1842">
        <v>100572044</v>
      </c>
      <c r="D1842">
        <v>57</v>
      </c>
      <c r="E1842" t="s">
        <v>163</v>
      </c>
      <c r="G1842" t="b">
        <v>0</v>
      </c>
      <c r="H1842" t="b">
        <v>0</v>
      </c>
      <c r="I1842" t="b">
        <v>0</v>
      </c>
      <c r="J1842" t="b">
        <v>0</v>
      </c>
      <c r="K1842" s="2">
        <f>_xlfn.XLOOKUP(B1842,Inflation_Stats!A:A,Inflation_Stats!C:C)*C1842</f>
        <v>172451141.57868874</v>
      </c>
      <c r="L1842">
        <f>IF(Everything_Movies[[#This Row],[letterboxd_million]],1,0)</f>
        <v>0</v>
      </c>
    </row>
    <row r="1843" spans="1:12" hidden="1" x14ac:dyDescent="0.3">
      <c r="A1843" t="s">
        <v>4476</v>
      </c>
      <c r="B1843">
        <v>2022</v>
      </c>
      <c r="C1843">
        <v>152151880</v>
      </c>
      <c r="D1843">
        <v>33</v>
      </c>
      <c r="E1843" t="s">
        <v>163</v>
      </c>
      <c r="G1843" t="b">
        <v>1</v>
      </c>
      <c r="H1843" t="b">
        <v>0</v>
      </c>
      <c r="I1843" t="b">
        <v>0</v>
      </c>
      <c r="J1843" t="b">
        <v>0</v>
      </c>
      <c r="K1843" s="2">
        <f>_xlfn.XLOOKUP(B1843,Inflation_Stats!A:A,Inflation_Stats!C:C)*C1843</f>
        <v>172410155.75626916</v>
      </c>
      <c r="L1843">
        <f>IF(Everything_Movies[[#This Row],[letterboxd_million]],1,0)</f>
        <v>0</v>
      </c>
    </row>
    <row r="1844" spans="1:12" hidden="1" x14ac:dyDescent="0.3">
      <c r="A1844" t="s">
        <v>2568</v>
      </c>
      <c r="B1844">
        <v>2012</v>
      </c>
      <c r="C1844">
        <v>123054041</v>
      </c>
      <c r="D1844">
        <v>63</v>
      </c>
      <c r="E1844" t="s">
        <v>163</v>
      </c>
      <c r="G1844" t="b">
        <v>0</v>
      </c>
      <c r="H1844" t="b">
        <v>0</v>
      </c>
      <c r="I1844" t="b">
        <v>0</v>
      </c>
      <c r="J1844" t="b">
        <v>0</v>
      </c>
      <c r="K1844" s="2">
        <f>_xlfn.XLOOKUP(B1844,Inflation_Stats!A:A,Inflation_Stats!C:C)*C1844</f>
        <v>172258806.50225377</v>
      </c>
      <c r="L1844">
        <f>IF(Everything_Movies[[#This Row],[letterboxd_million]],1,0)</f>
        <v>0</v>
      </c>
    </row>
    <row r="1845" spans="1:12" hidden="1" x14ac:dyDescent="0.3">
      <c r="A1845" t="s">
        <v>376</v>
      </c>
      <c r="B1845">
        <v>2001</v>
      </c>
      <c r="C1845">
        <v>94728529</v>
      </c>
      <c r="D1845">
        <v>46</v>
      </c>
      <c r="E1845" t="s">
        <v>209</v>
      </c>
      <c r="G1845" t="b">
        <v>0</v>
      </c>
      <c r="H1845" t="b">
        <v>0</v>
      </c>
      <c r="I1845" t="b">
        <v>0</v>
      </c>
      <c r="J1845" t="b">
        <v>0</v>
      </c>
      <c r="K1845" s="2">
        <f>_xlfn.XLOOKUP(B1845,Inflation_Stats!A:A,Inflation_Stats!C:C)*C1845</f>
        <v>172201701.71786225</v>
      </c>
      <c r="L1845">
        <f>IF(Everything_Movies[[#This Row],[letterboxd_million]],1,0)</f>
        <v>0</v>
      </c>
    </row>
    <row r="1846" spans="1:12" hidden="1" x14ac:dyDescent="0.3">
      <c r="A1846" t="s">
        <v>5378</v>
      </c>
      <c r="B1846">
        <v>1998</v>
      </c>
      <c r="C1846">
        <v>87535637</v>
      </c>
      <c r="D1846">
        <v>40</v>
      </c>
      <c r="E1846" t="s">
        <v>209</v>
      </c>
      <c r="G1846" t="b">
        <v>0</v>
      </c>
      <c r="H1846" t="b">
        <v>0</v>
      </c>
      <c r="I1846" t="b">
        <v>0</v>
      </c>
      <c r="J1846" t="b">
        <v>0</v>
      </c>
      <c r="K1846" s="2">
        <f>_xlfn.XLOOKUP(B1846,Inflation_Stats!A:A,Inflation_Stats!C:C)*C1846</f>
        <v>171682580.45448786</v>
      </c>
      <c r="L1846">
        <f>IF(Everything_Movies[[#This Row],[letterboxd_million]],1,0)</f>
        <v>0</v>
      </c>
    </row>
    <row r="1847" spans="1:12" hidden="1" x14ac:dyDescent="0.3">
      <c r="A1847" t="s">
        <v>8204</v>
      </c>
      <c r="B1847">
        <v>1980</v>
      </c>
      <c r="C1847">
        <v>41675194</v>
      </c>
      <c r="D1847">
        <v>16</v>
      </c>
      <c r="E1847" t="s">
        <v>209</v>
      </c>
      <c r="G1847" t="b">
        <v>0</v>
      </c>
      <c r="H1847" t="b">
        <v>0</v>
      </c>
      <c r="I1847" t="b">
        <v>0</v>
      </c>
      <c r="J1847" t="b">
        <v>0</v>
      </c>
      <c r="K1847" s="2">
        <f>_xlfn.XLOOKUP(B1847,Inflation_Stats!A:A,Inflation_Stats!C:C)*C1847</f>
        <v>171461360.22082591</v>
      </c>
      <c r="L1847">
        <f>IF(Everything_Movies[[#This Row],[letterboxd_million]],1,0)</f>
        <v>0</v>
      </c>
    </row>
    <row r="1848" spans="1:12" hidden="1" x14ac:dyDescent="0.3">
      <c r="A1848" t="s">
        <v>783</v>
      </c>
      <c r="B1848">
        <v>2003</v>
      </c>
      <c r="C1848">
        <v>98096026</v>
      </c>
      <c r="D1848">
        <v>56</v>
      </c>
      <c r="E1848" t="s">
        <v>209</v>
      </c>
      <c r="G1848" t="b">
        <v>0</v>
      </c>
      <c r="H1848" t="b">
        <v>0</v>
      </c>
      <c r="I1848" t="b">
        <v>0</v>
      </c>
      <c r="J1848" t="b">
        <v>0</v>
      </c>
      <c r="K1848" s="2">
        <f>_xlfn.XLOOKUP(B1848,Inflation_Stats!A:A,Inflation_Stats!C:C)*C1848</f>
        <v>171401411.80510712</v>
      </c>
      <c r="L1848">
        <f>IF(Everything_Movies[[#This Row],[letterboxd_million]],1,0)</f>
        <v>0</v>
      </c>
    </row>
    <row r="1849" spans="1:12" hidden="1" x14ac:dyDescent="0.3">
      <c r="A1849" t="s">
        <v>1774</v>
      </c>
      <c r="B1849">
        <v>2008</v>
      </c>
      <c r="C1849">
        <v>113864059</v>
      </c>
      <c r="D1849">
        <v>56</v>
      </c>
      <c r="E1849" t="s">
        <v>163</v>
      </c>
      <c r="G1849" t="b">
        <v>0</v>
      </c>
      <c r="H1849" t="b">
        <v>0</v>
      </c>
      <c r="I1849" t="b">
        <v>0</v>
      </c>
      <c r="J1849" t="b">
        <v>0</v>
      </c>
      <c r="K1849" s="2">
        <f>_xlfn.XLOOKUP(B1849,Inflation_Stats!A:A,Inflation_Stats!C:C)*C1849</f>
        <v>171308930.2522023</v>
      </c>
      <c r="L1849">
        <f>IF(Everything_Movies[[#This Row],[letterboxd_million]],1,0)</f>
        <v>0</v>
      </c>
    </row>
    <row r="1850" spans="1:12" hidden="1" x14ac:dyDescent="0.3">
      <c r="A1850" t="s">
        <v>2371</v>
      </c>
      <c r="B1850">
        <v>2011</v>
      </c>
      <c r="C1850">
        <v>118799256</v>
      </c>
      <c r="D1850">
        <v>65</v>
      </c>
      <c r="E1850" t="s">
        <v>163</v>
      </c>
      <c r="G1850" t="b">
        <v>0</v>
      </c>
      <c r="H1850" t="b">
        <v>0</v>
      </c>
      <c r="I1850" t="b">
        <v>0</v>
      </c>
      <c r="J1850" t="b">
        <v>0</v>
      </c>
      <c r="K1850" s="2">
        <f>_xlfn.XLOOKUP(B1850,Inflation_Stats!A:A,Inflation_Stats!C:C)*C1850</f>
        <v>171291770.85271975</v>
      </c>
      <c r="L1850">
        <f>IF(Everything_Movies[[#This Row],[letterboxd_million]],1,0)</f>
        <v>0</v>
      </c>
    </row>
    <row r="1851" spans="1:12" hidden="1" x14ac:dyDescent="0.3">
      <c r="A1851" t="s">
        <v>5938</v>
      </c>
      <c r="B1851">
        <v>1995</v>
      </c>
      <c r="C1851">
        <v>81057016</v>
      </c>
      <c r="D1851">
        <v>16</v>
      </c>
      <c r="E1851" t="s">
        <v>209</v>
      </c>
      <c r="G1851" t="b">
        <v>0</v>
      </c>
      <c r="H1851" t="b">
        <v>0</v>
      </c>
      <c r="I1851" t="b">
        <v>0</v>
      </c>
      <c r="J1851" t="b">
        <v>0</v>
      </c>
      <c r="K1851" s="2">
        <f>_xlfn.XLOOKUP(B1851,Inflation_Stats!A:A,Inflation_Stats!C:C)*C1851</f>
        <v>171189485.78375512</v>
      </c>
      <c r="L1851">
        <f>IF(Everything_Movies[[#This Row],[letterboxd_million]],1,0)</f>
        <v>0</v>
      </c>
    </row>
    <row r="1852" spans="1:12" hidden="1" x14ac:dyDescent="0.3">
      <c r="A1852" t="s">
        <v>1172</v>
      </c>
      <c r="B1852">
        <v>2005</v>
      </c>
      <c r="C1852">
        <v>103121466</v>
      </c>
      <c r="D1852">
        <v>50</v>
      </c>
      <c r="E1852" t="s">
        <v>163</v>
      </c>
      <c r="G1852" t="b">
        <v>0</v>
      </c>
      <c r="H1852" t="b">
        <v>0</v>
      </c>
      <c r="I1852" t="b">
        <v>0</v>
      </c>
      <c r="J1852" t="b">
        <v>0</v>
      </c>
      <c r="K1852" s="2">
        <f>_xlfn.XLOOKUP(B1852,Inflation_Stats!A:A,Inflation_Stats!C:C)*C1852</f>
        <v>171173903.20947617</v>
      </c>
      <c r="L1852">
        <f>IF(Everything_Movies[[#This Row],[letterboxd_million]],1,0)</f>
        <v>0</v>
      </c>
    </row>
    <row r="1853" spans="1:12" hidden="1" x14ac:dyDescent="0.3">
      <c r="A1853" t="s">
        <v>212</v>
      </c>
      <c r="B1853">
        <v>2000</v>
      </c>
      <c r="C1853">
        <v>91036760</v>
      </c>
      <c r="D1853">
        <v>50</v>
      </c>
      <c r="E1853" t="s">
        <v>209</v>
      </c>
      <c r="G1853" t="b">
        <v>0</v>
      </c>
      <c r="H1853" t="b">
        <v>0</v>
      </c>
      <c r="I1853" t="b">
        <v>0</v>
      </c>
      <c r="J1853" t="b">
        <v>0</v>
      </c>
      <c r="K1853" s="2">
        <f>_xlfn.XLOOKUP(B1853,Inflation_Stats!A:A,Inflation_Stats!C:C)*C1853</f>
        <v>171117322.85603794</v>
      </c>
      <c r="L1853">
        <f>IF(Everything_Movies[[#This Row],[letterboxd_million]],1,0)</f>
        <v>0</v>
      </c>
    </row>
    <row r="1854" spans="1:12" hidden="1" x14ac:dyDescent="0.3">
      <c r="A1854" t="s">
        <v>5939</v>
      </c>
      <c r="B1854">
        <v>1995</v>
      </c>
      <c r="C1854">
        <v>81022101</v>
      </c>
      <c r="D1854">
        <v>17</v>
      </c>
      <c r="E1854" t="s">
        <v>209</v>
      </c>
      <c r="G1854" t="b">
        <v>0</v>
      </c>
      <c r="H1854" t="b">
        <v>0</v>
      </c>
      <c r="I1854" t="b">
        <v>0</v>
      </c>
      <c r="J1854" t="b">
        <v>0</v>
      </c>
      <c r="K1854" s="2">
        <f>_xlfn.XLOOKUP(B1854,Inflation_Stats!A:A,Inflation_Stats!C:C)*C1854</f>
        <v>171115746.56670648</v>
      </c>
      <c r="L1854">
        <f>IF(Everything_Movies[[#This Row],[letterboxd_million]],1,0)</f>
        <v>0</v>
      </c>
    </row>
    <row r="1855" spans="1:12" hidden="1" x14ac:dyDescent="0.3">
      <c r="A1855" t="s">
        <v>7250</v>
      </c>
      <c r="B1855">
        <v>1988</v>
      </c>
      <c r="C1855">
        <v>62493712</v>
      </c>
      <c r="D1855">
        <v>12</v>
      </c>
      <c r="E1855" t="s">
        <v>209</v>
      </c>
      <c r="G1855" t="b">
        <v>0</v>
      </c>
      <c r="H1855" t="b">
        <v>0</v>
      </c>
      <c r="I1855" t="b">
        <v>0</v>
      </c>
      <c r="J1855" t="b">
        <v>0</v>
      </c>
      <c r="K1855" s="2">
        <f>_xlfn.XLOOKUP(B1855,Inflation_Stats!A:A,Inflation_Stats!C:C)*C1855</f>
        <v>171113900.73204827</v>
      </c>
      <c r="L1855">
        <f>IF(Everything_Movies[[#This Row],[letterboxd_million]],1,0)</f>
        <v>0</v>
      </c>
    </row>
    <row r="1856" spans="1:12" hidden="1" x14ac:dyDescent="0.3">
      <c r="A1856" t="s">
        <v>3133</v>
      </c>
      <c r="B1856">
        <v>1998</v>
      </c>
      <c r="C1856">
        <v>87178599</v>
      </c>
      <c r="D1856">
        <v>41</v>
      </c>
      <c r="E1856" t="s">
        <v>209</v>
      </c>
      <c r="G1856" t="b">
        <v>0</v>
      </c>
      <c r="H1856" t="b">
        <v>0</v>
      </c>
      <c r="I1856" t="b">
        <v>0</v>
      </c>
      <c r="J1856" t="b">
        <v>0</v>
      </c>
      <c r="K1856" s="2">
        <f>_xlfn.XLOOKUP(B1856,Inflation_Stats!A:A,Inflation_Stats!C:C)*C1856</f>
        <v>170982326.16650787</v>
      </c>
      <c r="L1856">
        <f>IF(Everything_Movies[[#This Row],[letterboxd_million]],1,0)</f>
        <v>0</v>
      </c>
    </row>
    <row r="1857" spans="1:12" hidden="1" x14ac:dyDescent="0.3">
      <c r="A1857" t="s">
        <v>2960</v>
      </c>
      <c r="B1857">
        <v>2014</v>
      </c>
      <c r="C1857">
        <v>126069509</v>
      </c>
      <c r="D1857">
        <v>62</v>
      </c>
      <c r="E1857" t="s">
        <v>163</v>
      </c>
      <c r="G1857" t="b">
        <v>0</v>
      </c>
      <c r="H1857" t="b">
        <v>0</v>
      </c>
      <c r="I1857" t="b">
        <v>0</v>
      </c>
      <c r="J1857" t="b">
        <v>0</v>
      </c>
      <c r="K1857" s="2">
        <f>_xlfn.XLOOKUP(B1857,Inflation_Stats!A:A,Inflation_Stats!C:C)*C1857</f>
        <v>170965554.79709077</v>
      </c>
      <c r="L1857">
        <f>IF(Everything_Movies[[#This Row],[letterboxd_million]],1,0)</f>
        <v>0</v>
      </c>
    </row>
    <row r="1858" spans="1:12" hidden="1" x14ac:dyDescent="0.3">
      <c r="A1858" t="s">
        <v>784</v>
      </c>
      <c r="B1858">
        <v>2003</v>
      </c>
      <c r="C1858">
        <v>97837138</v>
      </c>
      <c r="D1858">
        <v>57</v>
      </c>
      <c r="E1858" t="s">
        <v>209</v>
      </c>
      <c r="F1858">
        <v>3</v>
      </c>
      <c r="G1858" t="b">
        <v>0</v>
      </c>
      <c r="H1858" t="b">
        <v>0</v>
      </c>
      <c r="I1858" t="b">
        <v>0</v>
      </c>
      <c r="J1858" t="b">
        <v>0</v>
      </c>
      <c r="K1858" s="2">
        <f>_xlfn.XLOOKUP(B1858,Inflation_Stats!A:A,Inflation_Stats!C:C)*C1858</f>
        <v>170949061.48564157</v>
      </c>
      <c r="L1858">
        <f>IF(Everything_Movies[[#This Row],[letterboxd_million]],1,0)</f>
        <v>0</v>
      </c>
    </row>
    <row r="1859" spans="1:12" hidden="1" x14ac:dyDescent="0.3">
      <c r="A1859" t="s">
        <v>5192</v>
      </c>
      <c r="B1859">
        <v>1999</v>
      </c>
      <c r="C1859">
        <v>88545092</v>
      </c>
      <c r="D1859">
        <v>47</v>
      </c>
      <c r="E1859" t="s">
        <v>209</v>
      </c>
      <c r="G1859" t="b">
        <v>0</v>
      </c>
      <c r="H1859" t="b">
        <v>0</v>
      </c>
      <c r="I1859" t="b">
        <v>0</v>
      </c>
      <c r="J1859" t="b">
        <v>0</v>
      </c>
      <c r="K1859" s="2">
        <f>_xlfn.XLOOKUP(B1859,Inflation_Stats!A:A,Inflation_Stats!C:C)*C1859</f>
        <v>170927571.13333982</v>
      </c>
      <c r="L1859">
        <f>IF(Everything_Movies[[#This Row],[letterboxd_million]],1,0)</f>
        <v>0</v>
      </c>
    </row>
    <row r="1860" spans="1:12" hidden="1" x14ac:dyDescent="0.3">
      <c r="A1860" t="s">
        <v>3550</v>
      </c>
      <c r="B1860">
        <v>2017</v>
      </c>
      <c r="C1860">
        <v>130560428</v>
      </c>
      <c r="D1860">
        <v>65</v>
      </c>
      <c r="E1860" t="s">
        <v>163</v>
      </c>
      <c r="G1860" t="b">
        <v>0</v>
      </c>
      <c r="H1860" t="b">
        <v>0</v>
      </c>
      <c r="I1860" t="b">
        <v>0</v>
      </c>
      <c r="J1860" t="b">
        <v>0</v>
      </c>
      <c r="K1860" s="2">
        <f>_xlfn.XLOOKUP(B1860,Inflation_Stats!A:A,Inflation_Stats!C:C)*C1860</f>
        <v>170841894.55065888</v>
      </c>
      <c r="L1860">
        <f>IF(Everything_Movies[[#This Row],[letterboxd_million]],1,0)</f>
        <v>0</v>
      </c>
    </row>
    <row r="1861" spans="1:12" hidden="1" x14ac:dyDescent="0.3">
      <c r="A1861" t="s">
        <v>213</v>
      </c>
      <c r="B1861">
        <v>2000</v>
      </c>
      <c r="C1861">
        <v>90874570</v>
      </c>
      <c r="D1861">
        <v>51</v>
      </c>
      <c r="E1861" t="s">
        <v>209</v>
      </c>
      <c r="G1861" t="b">
        <v>0</v>
      </c>
      <c r="H1861" t="b">
        <v>0</v>
      </c>
      <c r="I1861" t="b">
        <v>0</v>
      </c>
      <c r="J1861" t="b">
        <v>0</v>
      </c>
      <c r="K1861" s="2">
        <f>_xlfn.XLOOKUP(B1861,Inflation_Stats!A:A,Inflation_Stats!C:C)*C1861</f>
        <v>170812462.28549457</v>
      </c>
      <c r="L1861">
        <f>IF(Everything_Movies[[#This Row],[letterboxd_million]],1,0)</f>
        <v>0</v>
      </c>
    </row>
    <row r="1862" spans="1:12" hidden="1" x14ac:dyDescent="0.3">
      <c r="A1862" t="s">
        <v>8329</v>
      </c>
      <c r="B1862">
        <v>1987</v>
      </c>
      <c r="C1862">
        <v>59742555</v>
      </c>
      <c r="D1862">
        <v>12</v>
      </c>
      <c r="E1862" t="s">
        <v>209</v>
      </c>
      <c r="F1862">
        <v>4.5</v>
      </c>
      <c r="G1862" t="b">
        <v>0</v>
      </c>
      <c r="H1862" t="b">
        <v>0</v>
      </c>
      <c r="I1862" t="b">
        <v>0</v>
      </c>
      <c r="J1862" t="b">
        <v>0</v>
      </c>
      <c r="K1862" s="2">
        <f>_xlfn.XLOOKUP(B1862,Inflation_Stats!A:A,Inflation_Stats!C:C)*C1862</f>
        <v>170778525.96245024</v>
      </c>
      <c r="L1862">
        <f>IF(Everything_Movies[[#This Row],[letterboxd_million]],1,0)</f>
        <v>0</v>
      </c>
    </row>
    <row r="1863" spans="1:12" hidden="1" x14ac:dyDescent="0.3">
      <c r="A1863" t="s">
        <v>1173</v>
      </c>
      <c r="B1863">
        <v>2005</v>
      </c>
      <c r="C1863">
        <v>102854431</v>
      </c>
      <c r="D1863">
        <v>51</v>
      </c>
      <c r="E1863" t="s">
        <v>163</v>
      </c>
      <c r="G1863" t="b">
        <v>0</v>
      </c>
      <c r="H1863" t="b">
        <v>0</v>
      </c>
      <c r="I1863" t="b">
        <v>0</v>
      </c>
      <c r="J1863" t="b">
        <v>0</v>
      </c>
      <c r="K1863" s="2">
        <f>_xlfn.XLOOKUP(B1863,Inflation_Stats!A:A,Inflation_Stats!C:C)*C1863</f>
        <v>170730645.12736607</v>
      </c>
      <c r="L1863">
        <f>IF(Everything_Movies[[#This Row],[letterboxd_million]],1,0)</f>
        <v>0</v>
      </c>
    </row>
    <row r="1864" spans="1:12" hidden="1" x14ac:dyDescent="0.3">
      <c r="A1864" t="s">
        <v>1571</v>
      </c>
      <c r="B1864">
        <v>2007</v>
      </c>
      <c r="C1864">
        <v>108975160</v>
      </c>
      <c r="D1864">
        <v>52</v>
      </c>
      <c r="E1864" t="s">
        <v>163</v>
      </c>
      <c r="G1864" t="b">
        <v>0</v>
      </c>
      <c r="H1864" t="b">
        <v>0</v>
      </c>
      <c r="I1864" t="b">
        <v>0</v>
      </c>
      <c r="J1864" t="b">
        <v>0</v>
      </c>
      <c r="K1864" s="2">
        <f>_xlfn.XLOOKUP(B1864,Inflation_Stats!A:A,Inflation_Stats!C:C)*C1864</f>
        <v>170675658.28733325</v>
      </c>
      <c r="L1864">
        <f>IF(Everything_Movies[[#This Row],[letterboxd_million]],1,0)</f>
        <v>0</v>
      </c>
    </row>
    <row r="1865" spans="1:12" hidden="1" x14ac:dyDescent="0.3">
      <c r="A1865" t="s">
        <v>1775</v>
      </c>
      <c r="B1865">
        <v>2008</v>
      </c>
      <c r="C1865">
        <v>113398237</v>
      </c>
      <c r="D1865">
        <v>57</v>
      </c>
      <c r="E1865" t="s">
        <v>163</v>
      </c>
      <c r="G1865" t="b">
        <v>0</v>
      </c>
      <c r="H1865" t="b">
        <v>0</v>
      </c>
      <c r="I1865" t="b">
        <v>0</v>
      </c>
      <c r="J1865" t="b">
        <v>0</v>
      </c>
      <c r="K1865" s="2">
        <f>_xlfn.XLOOKUP(B1865,Inflation_Stats!A:A,Inflation_Stats!C:C)*C1865</f>
        <v>170608099.19797173</v>
      </c>
      <c r="L1865">
        <f>IF(Everything_Movies[[#This Row],[letterboxd_million]],1,0)</f>
        <v>0</v>
      </c>
    </row>
    <row r="1866" spans="1:12" hidden="1" x14ac:dyDescent="0.3">
      <c r="A1866" t="s">
        <v>214</v>
      </c>
      <c r="B1866">
        <v>2000</v>
      </c>
      <c r="C1866">
        <v>90726668</v>
      </c>
      <c r="D1866">
        <v>52</v>
      </c>
      <c r="E1866" t="s">
        <v>209</v>
      </c>
      <c r="G1866" t="b">
        <v>0</v>
      </c>
      <c r="H1866" t="b">
        <v>0</v>
      </c>
      <c r="I1866" t="b">
        <v>0</v>
      </c>
      <c r="J1866" t="b">
        <v>0</v>
      </c>
      <c r="K1866" s="2">
        <f>_xlfn.XLOOKUP(B1866,Inflation_Stats!A:A,Inflation_Stats!C:C)*C1866</f>
        <v>170534458.16622391</v>
      </c>
      <c r="L1866">
        <f>IF(Everything_Movies[[#This Row],[letterboxd_million]],1,0)</f>
        <v>0</v>
      </c>
    </row>
    <row r="1867" spans="1:12" hidden="1" x14ac:dyDescent="0.3">
      <c r="A1867" t="s">
        <v>1776</v>
      </c>
      <c r="B1867">
        <v>2008</v>
      </c>
      <c r="C1867">
        <v>113244290</v>
      </c>
      <c r="D1867">
        <v>58</v>
      </c>
      <c r="E1867" t="s">
        <v>163</v>
      </c>
      <c r="G1867" t="b">
        <v>0</v>
      </c>
      <c r="H1867" t="b">
        <v>0</v>
      </c>
      <c r="I1867" t="b">
        <v>0</v>
      </c>
      <c r="J1867" t="b">
        <v>0</v>
      </c>
      <c r="K1867" s="2">
        <f>_xlfn.XLOOKUP(B1867,Inflation_Stats!A:A,Inflation_Stats!C:C)*C1867</f>
        <v>170376485.32334659</v>
      </c>
      <c r="L1867">
        <f>IF(Everything_Movies[[#This Row],[letterboxd_million]],1,0)</f>
        <v>0</v>
      </c>
    </row>
    <row r="1868" spans="1:12" hidden="1" x14ac:dyDescent="0.3">
      <c r="A1868" t="s">
        <v>982</v>
      </c>
      <c r="B1868">
        <v>2004</v>
      </c>
      <c r="C1868">
        <v>99318987</v>
      </c>
      <c r="D1868">
        <v>58</v>
      </c>
      <c r="E1868" t="s">
        <v>209</v>
      </c>
      <c r="F1868">
        <v>3.5</v>
      </c>
      <c r="G1868" t="b">
        <v>0</v>
      </c>
      <c r="H1868" t="b">
        <v>0</v>
      </c>
      <c r="I1868" t="b">
        <v>0</v>
      </c>
      <c r="J1868" t="b">
        <v>0</v>
      </c>
      <c r="K1868" s="2">
        <f>_xlfn.XLOOKUP(B1868,Inflation_Stats!A:A,Inflation_Stats!C:C)*C1868</f>
        <v>170302521.52963051</v>
      </c>
      <c r="L1868">
        <f>IF(Everything_Movies[[#This Row],[letterboxd_million]],1,0)</f>
        <v>0</v>
      </c>
    </row>
    <row r="1869" spans="1:12" hidden="1" x14ac:dyDescent="0.3">
      <c r="A1869" t="s">
        <v>580</v>
      </c>
      <c r="B1869">
        <v>2002</v>
      </c>
      <c r="C1869">
        <v>95146283</v>
      </c>
      <c r="D1869">
        <v>52</v>
      </c>
      <c r="E1869" t="s">
        <v>209</v>
      </c>
      <c r="G1869" t="b">
        <v>0</v>
      </c>
      <c r="H1869" t="b">
        <v>0</v>
      </c>
      <c r="I1869" t="b">
        <v>0</v>
      </c>
      <c r="J1869" t="b">
        <v>0</v>
      </c>
      <c r="K1869" s="2">
        <f>_xlfn.XLOOKUP(B1869,Inflation_Stats!A:A,Inflation_Stats!C:C)*C1869</f>
        <v>170237316.31931004</v>
      </c>
      <c r="L1869">
        <f>IF(Everything_Movies[[#This Row],[letterboxd_million]],1,0)</f>
        <v>0</v>
      </c>
    </row>
    <row r="1870" spans="1:12" hidden="1" x14ac:dyDescent="0.3">
      <c r="A1870" t="s">
        <v>3735</v>
      </c>
      <c r="B1870">
        <v>2018</v>
      </c>
      <c r="C1870">
        <v>132675864</v>
      </c>
      <c r="D1870">
        <v>57</v>
      </c>
      <c r="E1870" t="s">
        <v>163</v>
      </c>
      <c r="G1870" t="b">
        <v>0</v>
      </c>
      <c r="H1870" t="b">
        <v>0</v>
      </c>
      <c r="I1870" t="b">
        <v>0</v>
      </c>
      <c r="J1870" t="b">
        <v>0</v>
      </c>
      <c r="K1870" s="2">
        <f>_xlfn.XLOOKUP(B1870,Inflation_Stats!A:A,Inflation_Stats!C:C)*C1870</f>
        <v>170039177.74097922</v>
      </c>
      <c r="L1870">
        <f>IF(Everything_Movies[[#This Row],[letterboxd_million]],1,0)</f>
        <v>0</v>
      </c>
    </row>
    <row r="1871" spans="1:12" hidden="1" x14ac:dyDescent="0.3">
      <c r="A1871" t="s">
        <v>215</v>
      </c>
      <c r="B1871">
        <v>2000</v>
      </c>
      <c r="C1871">
        <v>90449929</v>
      </c>
      <c r="D1871">
        <v>53</v>
      </c>
      <c r="E1871" t="s">
        <v>209</v>
      </c>
      <c r="G1871" t="b">
        <v>0</v>
      </c>
      <c r="H1871" t="b">
        <v>0</v>
      </c>
      <c r="I1871" t="b">
        <v>0</v>
      </c>
      <c r="J1871" t="b">
        <v>0</v>
      </c>
      <c r="K1871" s="2">
        <f>_xlfn.XLOOKUP(B1871,Inflation_Stats!A:A,Inflation_Stats!C:C)*C1871</f>
        <v>170014285.47104171</v>
      </c>
      <c r="L1871">
        <f>IF(Everything_Movies[[#This Row],[letterboxd_million]],1,0)</f>
        <v>0</v>
      </c>
    </row>
    <row r="1872" spans="1:12" hidden="1" x14ac:dyDescent="0.3">
      <c r="A1872" t="s">
        <v>4676</v>
      </c>
      <c r="B1872">
        <v>2023</v>
      </c>
      <c r="C1872">
        <v>159776483</v>
      </c>
      <c r="D1872">
        <v>47</v>
      </c>
      <c r="E1872" t="s">
        <v>163</v>
      </c>
      <c r="G1872" t="b">
        <v>0</v>
      </c>
      <c r="H1872" t="b">
        <v>0</v>
      </c>
      <c r="I1872" t="b">
        <v>0</v>
      </c>
      <c r="J1872" t="b">
        <v>0</v>
      </c>
      <c r="K1872" s="2">
        <f>_xlfn.XLOOKUP(B1872,Inflation_Stats!A:A,Inflation_Stats!C:C)*C1872</f>
        <v>169999941.04123798</v>
      </c>
      <c r="L1872">
        <f>IF(Everything_Movies[[#This Row],[letterboxd_million]],1,0)</f>
        <v>0</v>
      </c>
    </row>
    <row r="1873" spans="1:12" hidden="1" x14ac:dyDescent="0.3">
      <c r="A1873" t="s">
        <v>216</v>
      </c>
      <c r="B1873">
        <v>2000</v>
      </c>
      <c r="C1873">
        <v>90383208</v>
      </c>
      <c r="D1873">
        <v>54</v>
      </c>
      <c r="E1873" t="s">
        <v>209</v>
      </c>
      <c r="G1873" t="b">
        <v>0</v>
      </c>
      <c r="H1873" t="b">
        <v>0</v>
      </c>
      <c r="I1873" t="b">
        <v>0</v>
      </c>
      <c r="J1873" t="b">
        <v>0</v>
      </c>
      <c r="K1873" s="2">
        <f>_xlfn.XLOOKUP(B1873,Inflation_Stats!A:A,Inflation_Stats!C:C)*C1873</f>
        <v>169888873.28701541</v>
      </c>
      <c r="L1873">
        <f>IF(Everything_Movies[[#This Row],[letterboxd_million]],1,0)</f>
        <v>0</v>
      </c>
    </row>
    <row r="1874" spans="1:12" hidden="1" x14ac:dyDescent="0.3">
      <c r="A1874" t="s">
        <v>581</v>
      </c>
      <c r="B1874">
        <v>2002</v>
      </c>
      <c r="C1874">
        <v>94935764</v>
      </c>
      <c r="D1874">
        <v>53</v>
      </c>
      <c r="E1874" t="s">
        <v>209</v>
      </c>
      <c r="G1874" t="b">
        <v>0</v>
      </c>
      <c r="H1874" t="b">
        <v>0</v>
      </c>
      <c r="I1874" t="b">
        <v>0</v>
      </c>
      <c r="J1874" t="b">
        <v>0</v>
      </c>
      <c r="K1874" s="2">
        <f>_xlfn.XLOOKUP(B1874,Inflation_Stats!A:A,Inflation_Stats!C:C)*C1874</f>
        <v>169860652.21363786</v>
      </c>
      <c r="L1874">
        <f>IF(Everything_Movies[[#This Row],[letterboxd_million]],1,0)</f>
        <v>0</v>
      </c>
    </row>
    <row r="1875" spans="1:12" hidden="1" x14ac:dyDescent="0.3">
      <c r="A1875" t="s">
        <v>2169</v>
      </c>
      <c r="B1875">
        <v>2010</v>
      </c>
      <c r="C1875">
        <v>115694863</v>
      </c>
      <c r="D1875">
        <v>56</v>
      </c>
      <c r="E1875" t="s">
        <v>163</v>
      </c>
      <c r="G1875" t="b">
        <v>0</v>
      </c>
      <c r="H1875" t="b">
        <v>0</v>
      </c>
      <c r="I1875" t="b">
        <v>0</v>
      </c>
      <c r="J1875" t="b">
        <v>0</v>
      </c>
      <c r="K1875" s="2">
        <f>_xlfn.XLOOKUP(B1875,Inflation_Stats!A:A,Inflation_Stats!C:C)*C1875</f>
        <v>169317909.1227667</v>
      </c>
      <c r="L1875">
        <f>IF(Everything_Movies[[#This Row],[letterboxd_million]],1,0)</f>
        <v>0</v>
      </c>
    </row>
    <row r="1876" spans="1:12" hidden="1" x14ac:dyDescent="0.3">
      <c r="A1876" t="s">
        <v>3153</v>
      </c>
      <c r="B1876">
        <v>2015</v>
      </c>
      <c r="C1876">
        <v>125842935</v>
      </c>
      <c r="D1876">
        <v>59</v>
      </c>
      <c r="E1876" t="s">
        <v>163</v>
      </c>
      <c r="G1876" t="b">
        <v>0</v>
      </c>
      <c r="H1876" t="b">
        <v>0</v>
      </c>
      <c r="I1876" t="b">
        <v>0</v>
      </c>
      <c r="J1876" t="b">
        <v>0</v>
      </c>
      <c r="K1876" s="2">
        <f>_xlfn.XLOOKUP(B1876,Inflation_Stats!A:A,Inflation_Stats!C:C)*C1876</f>
        <v>169303862.05817151</v>
      </c>
      <c r="L1876">
        <f>IF(Everything_Movies[[#This Row],[letterboxd_million]],1,0)</f>
        <v>0</v>
      </c>
    </row>
    <row r="1877" spans="1:12" hidden="1" x14ac:dyDescent="0.3">
      <c r="A1877" t="s">
        <v>3154</v>
      </c>
      <c r="B1877">
        <v>2015</v>
      </c>
      <c r="C1877">
        <v>125837070</v>
      </c>
      <c r="D1877">
        <v>60</v>
      </c>
      <c r="E1877" t="s">
        <v>163</v>
      </c>
      <c r="G1877" t="b">
        <v>0</v>
      </c>
      <c r="H1877" t="b">
        <v>0</v>
      </c>
      <c r="I1877" t="b">
        <v>0</v>
      </c>
      <c r="J1877" t="b">
        <v>0</v>
      </c>
      <c r="K1877" s="2">
        <f>_xlfn.XLOOKUP(B1877,Inflation_Stats!A:A,Inflation_Stats!C:C)*C1877</f>
        <v>169295971.53057876</v>
      </c>
      <c r="L1877">
        <f>IF(Everything_Movies[[#This Row],[letterboxd_million]],1,0)</f>
        <v>0</v>
      </c>
    </row>
    <row r="1878" spans="1:12" hidden="1" x14ac:dyDescent="0.3">
      <c r="A1878" t="s">
        <v>7096</v>
      </c>
      <c r="B1878">
        <v>1989</v>
      </c>
      <c r="C1878">
        <v>64532366</v>
      </c>
      <c r="D1878">
        <v>19</v>
      </c>
      <c r="E1878" t="s">
        <v>209</v>
      </c>
      <c r="G1878" t="b">
        <v>0</v>
      </c>
      <c r="H1878" t="b">
        <v>0</v>
      </c>
      <c r="I1878" t="b">
        <v>0</v>
      </c>
      <c r="J1878" t="b">
        <v>0</v>
      </c>
      <c r="K1878" s="2">
        <f>_xlfn.XLOOKUP(B1878,Inflation_Stats!A:A,Inflation_Stats!C:C)*C1878</f>
        <v>169248979.82784843</v>
      </c>
      <c r="L1878">
        <f>IF(Everything_Movies[[#This Row],[letterboxd_million]],1,0)</f>
        <v>0</v>
      </c>
    </row>
    <row r="1879" spans="1:12" hidden="1" x14ac:dyDescent="0.3">
      <c r="A1879" t="s">
        <v>4677</v>
      </c>
      <c r="B1879">
        <v>2023</v>
      </c>
      <c r="C1879">
        <v>158772599</v>
      </c>
      <c r="D1879">
        <v>48</v>
      </c>
      <c r="E1879" t="s">
        <v>163</v>
      </c>
      <c r="F1879">
        <v>4</v>
      </c>
      <c r="G1879" t="b">
        <v>0</v>
      </c>
      <c r="H1879" t="b">
        <v>0</v>
      </c>
      <c r="I1879" t="b">
        <v>0</v>
      </c>
      <c r="J1879" t="b">
        <v>1</v>
      </c>
      <c r="K1879" s="2">
        <f>_xlfn.XLOOKUP(B1879,Inflation_Stats!A:A,Inflation_Stats!C:C)*C1879</f>
        <v>168931822.51961398</v>
      </c>
      <c r="L1879">
        <f>IF(Everything_Movies[[#This Row],[letterboxd_million]],1,0)</f>
        <v>1</v>
      </c>
    </row>
    <row r="1880" spans="1:12" hidden="1" x14ac:dyDescent="0.3">
      <c r="A1880" t="s">
        <v>2372</v>
      </c>
      <c r="B1880">
        <v>2011</v>
      </c>
      <c r="C1880">
        <v>117094902</v>
      </c>
      <c r="D1880">
        <v>66</v>
      </c>
      <c r="E1880" t="s">
        <v>163</v>
      </c>
      <c r="G1880" t="b">
        <v>0</v>
      </c>
      <c r="H1880" t="b">
        <v>0</v>
      </c>
      <c r="I1880" t="b">
        <v>0</v>
      </c>
      <c r="J1880" t="b">
        <v>0</v>
      </c>
      <c r="K1880" s="2">
        <f>_xlfn.XLOOKUP(B1880,Inflation_Stats!A:A,Inflation_Stats!C:C)*C1880</f>
        <v>168834332.7790342</v>
      </c>
      <c r="L1880">
        <f>IF(Everything_Movies[[#This Row],[letterboxd_million]],1,0)</f>
        <v>0</v>
      </c>
    </row>
    <row r="1881" spans="1:12" hidden="1" x14ac:dyDescent="0.3">
      <c r="A1881" t="s">
        <v>5193</v>
      </c>
      <c r="B1881">
        <v>1999</v>
      </c>
      <c r="C1881">
        <v>87423861</v>
      </c>
      <c r="D1881">
        <v>48</v>
      </c>
      <c r="E1881" t="s">
        <v>209</v>
      </c>
      <c r="G1881" t="b">
        <v>0</v>
      </c>
      <c r="H1881" t="b">
        <v>0</v>
      </c>
      <c r="I1881" t="b">
        <v>0</v>
      </c>
      <c r="J1881" t="b">
        <v>0</v>
      </c>
      <c r="K1881" s="2">
        <f>_xlfn.XLOOKUP(B1881,Inflation_Stats!A:A,Inflation_Stats!C:C)*C1881</f>
        <v>168763145.22129259</v>
      </c>
      <c r="L1881">
        <f>IF(Everything_Movies[[#This Row],[letterboxd_million]],1,0)</f>
        <v>0</v>
      </c>
    </row>
    <row r="1882" spans="1:12" hidden="1" x14ac:dyDescent="0.3">
      <c r="A1882" t="s">
        <v>3736</v>
      </c>
      <c r="B1882">
        <v>2018</v>
      </c>
      <c r="C1882">
        <v>131457147</v>
      </c>
      <c r="D1882">
        <v>58</v>
      </c>
      <c r="E1882" t="s">
        <v>163</v>
      </c>
      <c r="G1882" t="b">
        <v>0</v>
      </c>
      <c r="H1882" t="b">
        <v>0</v>
      </c>
      <c r="I1882" t="b">
        <v>0</v>
      </c>
      <c r="J1882" t="b">
        <v>0</v>
      </c>
      <c r="K1882" s="2">
        <f>_xlfn.XLOOKUP(B1882,Inflation_Stats!A:A,Inflation_Stats!C:C)*C1882</f>
        <v>168477253.58739728</v>
      </c>
      <c r="L1882">
        <f>IF(Everything_Movies[[#This Row],[letterboxd_million]],1,0)</f>
        <v>0</v>
      </c>
    </row>
    <row r="1883" spans="1:12" hidden="1" x14ac:dyDescent="0.3">
      <c r="A1883" t="s">
        <v>8440</v>
      </c>
      <c r="B1883">
        <v>1977</v>
      </c>
      <c r="C1883">
        <v>31063038</v>
      </c>
      <c r="D1883">
        <v>13</v>
      </c>
      <c r="E1883" t="s">
        <v>209</v>
      </c>
      <c r="G1883" t="b">
        <v>0</v>
      </c>
      <c r="H1883" t="b">
        <v>0</v>
      </c>
      <c r="I1883" t="b">
        <v>0</v>
      </c>
      <c r="J1883" t="b">
        <v>0</v>
      </c>
      <c r="K1883" s="2">
        <f>_xlfn.XLOOKUP(B1883,Inflation_Stats!A:A,Inflation_Stats!C:C)*C1883</f>
        <v>168404382.68654594</v>
      </c>
      <c r="L1883">
        <f>IF(Everything_Movies[[#This Row],[letterboxd_million]],1,0)</f>
        <v>0</v>
      </c>
    </row>
    <row r="1884" spans="1:12" hidden="1" x14ac:dyDescent="0.3">
      <c r="A1884" t="s">
        <v>1174</v>
      </c>
      <c r="B1884">
        <v>2005</v>
      </c>
      <c r="C1884">
        <v>101393569</v>
      </c>
      <c r="D1884">
        <v>52</v>
      </c>
      <c r="E1884" t="s">
        <v>163</v>
      </c>
      <c r="G1884" t="b">
        <v>0</v>
      </c>
      <c r="H1884" t="b">
        <v>0</v>
      </c>
      <c r="I1884" t="b">
        <v>0</v>
      </c>
      <c r="J1884" t="b">
        <v>0</v>
      </c>
      <c r="K1884" s="2">
        <f>_xlfn.XLOOKUP(B1884,Inflation_Stats!A:A,Inflation_Stats!C:C)*C1884</f>
        <v>168305723.71875846</v>
      </c>
      <c r="L1884">
        <f>IF(Everything_Movies[[#This Row],[letterboxd_million]],1,0)</f>
        <v>0</v>
      </c>
    </row>
    <row r="1885" spans="1:12" hidden="1" x14ac:dyDescent="0.3">
      <c r="A1885" t="s">
        <v>2170</v>
      </c>
      <c r="B1885">
        <v>2010</v>
      </c>
      <c r="C1885">
        <v>114984666</v>
      </c>
      <c r="D1885">
        <v>57</v>
      </c>
      <c r="E1885" t="s">
        <v>163</v>
      </c>
      <c r="G1885" t="b">
        <v>0</v>
      </c>
      <c r="H1885" t="b">
        <v>0</v>
      </c>
      <c r="I1885" t="b">
        <v>0</v>
      </c>
      <c r="J1885" t="b">
        <v>0</v>
      </c>
      <c r="K1885" s="2">
        <f>_xlfn.XLOOKUP(B1885,Inflation_Stats!A:A,Inflation_Stats!C:C)*C1885</f>
        <v>168278545.1615054</v>
      </c>
      <c r="L1885">
        <f>IF(Everything_Movies[[#This Row],[letterboxd_million]],1,0)</f>
        <v>0</v>
      </c>
    </row>
    <row r="1886" spans="1:12" hidden="1" x14ac:dyDescent="0.3">
      <c r="A1886" t="s">
        <v>2759</v>
      </c>
      <c r="B1886">
        <v>2013</v>
      </c>
      <c r="C1886">
        <v>122126687</v>
      </c>
      <c r="D1886">
        <v>58</v>
      </c>
      <c r="E1886" t="s">
        <v>163</v>
      </c>
      <c r="F1886">
        <v>4.5</v>
      </c>
      <c r="G1886" t="b">
        <v>1</v>
      </c>
      <c r="H1886" t="b">
        <v>1</v>
      </c>
      <c r="I1886" t="b">
        <v>1</v>
      </c>
      <c r="J1886" t="b">
        <v>1</v>
      </c>
      <c r="K1886" s="2">
        <f>_xlfn.XLOOKUP(B1886,Inflation_Stats!A:A,Inflation_Stats!C:C)*C1886</f>
        <v>168102888.78386077</v>
      </c>
      <c r="L1886">
        <f>IF(Everything_Movies[[#This Row],[letterboxd_million]],1,0)</f>
        <v>1</v>
      </c>
    </row>
    <row r="1887" spans="1:12" hidden="1" x14ac:dyDescent="0.3">
      <c r="A1887" t="s">
        <v>3355</v>
      </c>
      <c r="B1887">
        <v>2016</v>
      </c>
      <c r="C1887">
        <v>125729635</v>
      </c>
      <c r="D1887">
        <v>66</v>
      </c>
      <c r="E1887" t="s">
        <v>163</v>
      </c>
      <c r="G1887" t="b">
        <v>0</v>
      </c>
      <c r="H1887" t="b">
        <v>0</v>
      </c>
      <c r="I1887" t="b">
        <v>0</v>
      </c>
      <c r="J1887" t="b">
        <v>0</v>
      </c>
      <c r="K1887" s="2">
        <f>_xlfn.XLOOKUP(B1887,Inflation_Stats!A:A,Inflation_Stats!C:C)*C1887</f>
        <v>167975603.71430954</v>
      </c>
      <c r="L1887">
        <f>IF(Everything_Movies[[#This Row],[letterboxd_million]],1,0)</f>
        <v>0</v>
      </c>
    </row>
    <row r="1888" spans="1:12" hidden="1" x14ac:dyDescent="0.3">
      <c r="A1888" t="s">
        <v>2961</v>
      </c>
      <c r="B1888">
        <v>2014</v>
      </c>
      <c r="C1888">
        <v>123726688</v>
      </c>
      <c r="D1888">
        <v>63</v>
      </c>
      <c r="E1888" t="s">
        <v>163</v>
      </c>
      <c r="F1888">
        <v>3.5</v>
      </c>
      <c r="G1888" t="b">
        <v>0</v>
      </c>
      <c r="H1888" t="b">
        <v>0</v>
      </c>
      <c r="I1888" t="b">
        <v>0</v>
      </c>
      <c r="J1888" t="b">
        <v>1</v>
      </c>
      <c r="K1888" s="2">
        <f>_xlfn.XLOOKUP(B1888,Inflation_Stats!A:A,Inflation_Stats!C:C)*C1888</f>
        <v>167788405.1815142</v>
      </c>
      <c r="L1888">
        <f>IF(Everything_Movies[[#This Row],[letterboxd_million]],1,0)</f>
        <v>1</v>
      </c>
    </row>
    <row r="1889" spans="1:12" hidden="1" x14ac:dyDescent="0.3">
      <c r="A1889" t="s">
        <v>2569</v>
      </c>
      <c r="B1889">
        <v>2012</v>
      </c>
      <c r="C1889">
        <v>119772232</v>
      </c>
      <c r="D1889">
        <v>64</v>
      </c>
      <c r="E1889" t="s">
        <v>163</v>
      </c>
      <c r="G1889" t="b">
        <v>0</v>
      </c>
      <c r="H1889" t="b">
        <v>0</v>
      </c>
      <c r="I1889" t="b">
        <v>0</v>
      </c>
      <c r="J1889" t="b">
        <v>0</v>
      </c>
      <c r="K1889" s="2">
        <f>_xlfn.XLOOKUP(B1889,Inflation_Stats!A:A,Inflation_Stats!C:C)*C1889</f>
        <v>167664723.30990779</v>
      </c>
      <c r="L1889">
        <f>IF(Everything_Movies[[#This Row],[letterboxd_million]],1,0)</f>
        <v>0</v>
      </c>
    </row>
    <row r="1890" spans="1:12" hidden="1" x14ac:dyDescent="0.3">
      <c r="A1890" t="s">
        <v>3155</v>
      </c>
      <c r="B1890">
        <v>2015</v>
      </c>
      <c r="C1890">
        <v>124605297</v>
      </c>
      <c r="D1890">
        <v>61</v>
      </c>
      <c r="E1890" t="s">
        <v>163</v>
      </c>
      <c r="G1890" t="b">
        <v>0</v>
      </c>
      <c r="H1890" t="b">
        <v>0</v>
      </c>
      <c r="I1890" t="b">
        <v>0</v>
      </c>
      <c r="J1890" t="b">
        <v>0</v>
      </c>
      <c r="K1890" s="2">
        <f>_xlfn.XLOOKUP(B1890,Inflation_Stats!A:A,Inflation_Stats!C:C)*C1890</f>
        <v>167638795.25700423</v>
      </c>
      <c r="L1890">
        <f>IF(Everything_Movies[[#This Row],[letterboxd_million]],1,0)</f>
        <v>0</v>
      </c>
    </row>
    <row r="1891" spans="1:12" hidden="1" x14ac:dyDescent="0.3">
      <c r="A1891" t="s">
        <v>6900</v>
      </c>
      <c r="B1891">
        <v>1990</v>
      </c>
      <c r="C1891">
        <v>66774060</v>
      </c>
      <c r="D1891">
        <v>17</v>
      </c>
      <c r="E1891" t="s">
        <v>209</v>
      </c>
      <c r="G1891" t="b">
        <v>0</v>
      </c>
      <c r="H1891" t="b">
        <v>0</v>
      </c>
      <c r="I1891" t="b">
        <v>0</v>
      </c>
      <c r="J1891" t="b">
        <v>0</v>
      </c>
      <c r="K1891" s="2">
        <f>_xlfn.XLOOKUP(B1891,Inflation_Stats!A:A,Inflation_Stats!C:C)*C1891</f>
        <v>167426643.13543156</v>
      </c>
      <c r="L1891">
        <f>IF(Everything_Movies[[#This Row],[letterboxd_million]],1,0)</f>
        <v>0</v>
      </c>
    </row>
    <row r="1892" spans="1:12" hidden="1" x14ac:dyDescent="0.3">
      <c r="A1892" t="s">
        <v>1777</v>
      </c>
      <c r="B1892">
        <v>2008</v>
      </c>
      <c r="C1892">
        <v>111231041</v>
      </c>
      <c r="D1892">
        <v>59</v>
      </c>
      <c r="E1892" t="s">
        <v>163</v>
      </c>
      <c r="G1892" t="b">
        <v>0</v>
      </c>
      <c r="H1892" t="b">
        <v>0</v>
      </c>
      <c r="I1892" t="b">
        <v>0</v>
      </c>
      <c r="J1892" t="b">
        <v>0</v>
      </c>
      <c r="K1892" s="2">
        <f>_xlfn.XLOOKUP(B1892,Inflation_Stats!A:A,Inflation_Stats!C:C)*C1892</f>
        <v>167347544.18467423</v>
      </c>
      <c r="L1892">
        <f>IF(Everything_Movies[[#This Row],[letterboxd_million]],1,0)</f>
        <v>0</v>
      </c>
    </row>
    <row r="1893" spans="1:12" hidden="1" x14ac:dyDescent="0.3">
      <c r="A1893" t="s">
        <v>4858</v>
      </c>
      <c r="B1893">
        <v>2024</v>
      </c>
      <c r="C1893">
        <v>162619535</v>
      </c>
      <c r="D1893">
        <v>37</v>
      </c>
      <c r="E1893" t="s">
        <v>163</v>
      </c>
      <c r="F1893">
        <v>3</v>
      </c>
      <c r="G1893" t="b">
        <v>0</v>
      </c>
      <c r="H1893" t="b">
        <v>0</v>
      </c>
      <c r="I1893" t="b">
        <v>0</v>
      </c>
      <c r="J1893" t="b">
        <v>0</v>
      </c>
      <c r="K1893" s="2">
        <f>_xlfn.XLOOKUP(B1893,Inflation_Stats!A:A,Inflation_Stats!C:C)*C1893</f>
        <v>167335501.51499999</v>
      </c>
      <c r="L1893">
        <f>IF(Everything_Movies[[#This Row],[letterboxd_million]],1,0)</f>
        <v>0</v>
      </c>
    </row>
    <row r="1894" spans="1:12" hidden="1" x14ac:dyDescent="0.3">
      <c r="A1894" t="s">
        <v>785</v>
      </c>
      <c r="B1894">
        <v>2003</v>
      </c>
      <c r="C1894">
        <v>95708457</v>
      </c>
      <c r="D1894">
        <v>58</v>
      </c>
      <c r="E1894" t="s">
        <v>209</v>
      </c>
      <c r="G1894" t="b">
        <v>0</v>
      </c>
      <c r="H1894" t="b">
        <v>0</v>
      </c>
      <c r="I1894" t="b">
        <v>0</v>
      </c>
      <c r="J1894" t="b">
        <v>0</v>
      </c>
      <c r="K1894" s="2">
        <f>_xlfn.XLOOKUP(B1894,Inflation_Stats!A:A,Inflation_Stats!C:C)*C1894</f>
        <v>167229655.6793074</v>
      </c>
      <c r="L1894">
        <f>IF(Everything_Movies[[#This Row],[letterboxd_million]],1,0)</f>
        <v>0</v>
      </c>
    </row>
    <row r="1895" spans="1:12" hidden="1" x14ac:dyDescent="0.3">
      <c r="A1895" t="s">
        <v>2373</v>
      </c>
      <c r="B1895">
        <v>2011</v>
      </c>
      <c r="C1895">
        <v>115890699</v>
      </c>
      <c r="D1895">
        <v>67</v>
      </c>
      <c r="E1895" t="s">
        <v>163</v>
      </c>
      <c r="G1895" t="b">
        <v>0</v>
      </c>
      <c r="H1895" t="b">
        <v>0</v>
      </c>
      <c r="I1895" t="b">
        <v>0</v>
      </c>
      <c r="J1895" t="b">
        <v>0</v>
      </c>
      <c r="K1895" s="2">
        <f>_xlfn.XLOOKUP(B1895,Inflation_Stats!A:A,Inflation_Stats!C:C)*C1895</f>
        <v>167098041.90246376</v>
      </c>
      <c r="L1895">
        <f>IF(Everything_Movies[[#This Row],[letterboxd_million]],1,0)</f>
        <v>0</v>
      </c>
    </row>
    <row r="1896" spans="1:12" hidden="1" x14ac:dyDescent="0.3">
      <c r="A1896" t="s">
        <v>8312</v>
      </c>
      <c r="B1896">
        <v>1979</v>
      </c>
      <c r="C1896">
        <v>35841901</v>
      </c>
      <c r="D1896">
        <v>19</v>
      </c>
      <c r="E1896" t="s">
        <v>209</v>
      </c>
      <c r="G1896" t="b">
        <v>0</v>
      </c>
      <c r="H1896" t="b">
        <v>0</v>
      </c>
      <c r="I1896" t="b">
        <v>0</v>
      </c>
      <c r="J1896" t="b">
        <v>0</v>
      </c>
      <c r="K1896" s="2">
        <f>_xlfn.XLOOKUP(B1896,Inflation_Stats!A:A,Inflation_Stats!C:C)*C1896</f>
        <v>167074273.11417156</v>
      </c>
      <c r="L1896">
        <f>IF(Everything_Movies[[#This Row],[letterboxd_million]],1,0)</f>
        <v>0</v>
      </c>
    </row>
    <row r="1897" spans="1:12" hidden="1" x14ac:dyDescent="0.3">
      <c r="A1897" t="s">
        <v>1375</v>
      </c>
      <c r="B1897">
        <v>2006</v>
      </c>
      <c r="C1897">
        <v>104003322</v>
      </c>
      <c r="D1897">
        <v>56</v>
      </c>
      <c r="E1897" t="s">
        <v>163</v>
      </c>
      <c r="G1897" t="b">
        <v>0</v>
      </c>
      <c r="H1897" t="b">
        <v>0</v>
      </c>
      <c r="I1897" t="b">
        <v>0</v>
      </c>
      <c r="J1897" t="b">
        <v>0</v>
      </c>
      <c r="K1897" s="2">
        <f>_xlfn.XLOOKUP(B1897,Inflation_Stats!A:A,Inflation_Stats!C:C)*C1897</f>
        <v>166961042.61356416</v>
      </c>
      <c r="L1897">
        <f>IF(Everything_Movies[[#This Row],[letterboxd_million]],1,0)</f>
        <v>0</v>
      </c>
    </row>
    <row r="1898" spans="1:12" hidden="1" x14ac:dyDescent="0.3">
      <c r="A1898" t="s">
        <v>377</v>
      </c>
      <c r="B1898">
        <v>2001</v>
      </c>
      <c r="C1898">
        <v>91753202</v>
      </c>
      <c r="D1898">
        <v>47</v>
      </c>
      <c r="E1898" t="s">
        <v>209</v>
      </c>
      <c r="G1898" t="b">
        <v>0</v>
      </c>
      <c r="H1898" t="b">
        <v>0</v>
      </c>
      <c r="I1898" t="b">
        <v>0</v>
      </c>
      <c r="J1898" t="b">
        <v>0</v>
      </c>
      <c r="K1898" s="2">
        <f>_xlfn.XLOOKUP(B1898,Inflation_Stats!A:A,Inflation_Stats!C:C)*C1898</f>
        <v>166793020.9542551</v>
      </c>
      <c r="L1898">
        <f>IF(Everything_Movies[[#This Row],[letterboxd_million]],1,0)</f>
        <v>0</v>
      </c>
    </row>
    <row r="1899" spans="1:12" hidden="1" x14ac:dyDescent="0.3">
      <c r="A1899" t="s">
        <v>7582</v>
      </c>
      <c r="B1899">
        <v>1985</v>
      </c>
      <c r="C1899">
        <v>55600000</v>
      </c>
      <c r="D1899">
        <v>11</v>
      </c>
      <c r="E1899" t="s">
        <v>209</v>
      </c>
      <c r="G1899" t="b">
        <v>0</v>
      </c>
      <c r="H1899" t="b">
        <v>0</v>
      </c>
      <c r="I1899" t="b">
        <v>0</v>
      </c>
      <c r="J1899" t="b">
        <v>0</v>
      </c>
      <c r="K1899" s="2">
        <f>_xlfn.XLOOKUP(B1899,Inflation_Stats!A:A,Inflation_Stats!C:C)*C1899</f>
        <v>166791060.2285175</v>
      </c>
      <c r="L1899">
        <f>IF(Everything_Movies[[#This Row],[letterboxd_million]],1,0)</f>
        <v>0</v>
      </c>
    </row>
    <row r="1900" spans="1:12" hidden="1" x14ac:dyDescent="0.3">
      <c r="A1900" t="s">
        <v>8441</v>
      </c>
      <c r="B1900">
        <v>1977</v>
      </c>
      <c r="C1900">
        <v>30749142</v>
      </c>
      <c r="D1900">
        <v>14</v>
      </c>
      <c r="E1900" t="s">
        <v>209</v>
      </c>
      <c r="G1900" t="b">
        <v>0</v>
      </c>
      <c r="H1900" t="b">
        <v>0</v>
      </c>
      <c r="I1900" t="b">
        <v>0</v>
      </c>
      <c r="J1900" t="b">
        <v>0</v>
      </c>
      <c r="K1900" s="2">
        <f>_xlfn.XLOOKUP(B1900,Inflation_Stats!A:A,Inflation_Stats!C:C)*C1900</f>
        <v>166702634.70852214</v>
      </c>
      <c r="L1900">
        <f>IF(Everything_Movies[[#This Row],[letterboxd_million]],1,0)</f>
        <v>0</v>
      </c>
    </row>
    <row r="1901" spans="1:12" hidden="1" x14ac:dyDescent="0.3">
      <c r="A1901" t="s">
        <v>6712</v>
      </c>
      <c r="B1901">
        <v>1991</v>
      </c>
      <c r="C1901">
        <v>70405498</v>
      </c>
      <c r="D1901">
        <v>17</v>
      </c>
      <c r="E1901" t="s">
        <v>209</v>
      </c>
      <c r="G1901" t="b">
        <v>0</v>
      </c>
      <c r="H1901" t="b">
        <v>0</v>
      </c>
      <c r="I1901" t="b">
        <v>0</v>
      </c>
      <c r="J1901" t="b">
        <v>0</v>
      </c>
      <c r="K1901" s="2">
        <f>_xlfn.XLOOKUP(B1901,Inflation_Stats!A:A,Inflation_Stats!C:C)*C1901</f>
        <v>166382627.2194739</v>
      </c>
      <c r="L1901">
        <f>IF(Everything_Movies[[#This Row],[letterboxd_million]],1,0)</f>
        <v>0</v>
      </c>
    </row>
    <row r="1902" spans="1:12" hidden="1" x14ac:dyDescent="0.3">
      <c r="A1902" t="s">
        <v>7097</v>
      </c>
      <c r="B1902">
        <v>1989</v>
      </c>
      <c r="C1902">
        <v>63408614</v>
      </c>
      <c r="D1902">
        <v>20</v>
      </c>
      <c r="E1902" t="s">
        <v>209</v>
      </c>
      <c r="G1902" t="b">
        <v>0</v>
      </c>
      <c r="H1902" t="b">
        <v>0</v>
      </c>
      <c r="I1902" t="b">
        <v>0</v>
      </c>
      <c r="J1902" t="b">
        <v>0</v>
      </c>
      <c r="K1902" s="2">
        <f>_xlfn.XLOOKUP(B1902,Inflation_Stats!A:A,Inflation_Stats!C:C)*C1902</f>
        <v>166301716.44098449</v>
      </c>
      <c r="L1902">
        <f>IF(Everything_Movies[[#This Row],[letterboxd_million]],1,0)</f>
        <v>0</v>
      </c>
    </row>
    <row r="1903" spans="1:12" hidden="1" x14ac:dyDescent="0.3">
      <c r="A1903" t="s">
        <v>8313</v>
      </c>
      <c r="B1903">
        <v>1979</v>
      </c>
      <c r="C1903">
        <v>35649012</v>
      </c>
      <c r="D1903">
        <v>20</v>
      </c>
      <c r="E1903" t="s">
        <v>209</v>
      </c>
      <c r="G1903" t="b">
        <v>0</v>
      </c>
      <c r="H1903" t="b">
        <v>0</v>
      </c>
      <c r="I1903" t="b">
        <v>0</v>
      </c>
      <c r="J1903" t="b">
        <v>0</v>
      </c>
      <c r="K1903" s="2">
        <f>_xlfn.XLOOKUP(B1903,Inflation_Stats!A:A,Inflation_Stats!C:C)*C1903</f>
        <v>166175135.8316173</v>
      </c>
      <c r="L1903">
        <f>IF(Everything_Movies[[#This Row],[letterboxd_million]],1,0)</f>
        <v>0</v>
      </c>
    </row>
    <row r="1904" spans="1:12" hidden="1" x14ac:dyDescent="0.3">
      <c r="A1904" t="s">
        <v>3029</v>
      </c>
      <c r="B1904">
        <v>1978</v>
      </c>
      <c r="C1904">
        <v>32653905</v>
      </c>
      <c r="D1904">
        <v>15</v>
      </c>
      <c r="E1904" t="s">
        <v>209</v>
      </c>
      <c r="G1904" t="b">
        <v>0</v>
      </c>
      <c r="H1904" t="b">
        <v>0</v>
      </c>
      <c r="I1904" t="b">
        <v>0</v>
      </c>
      <c r="J1904" t="b">
        <v>0</v>
      </c>
      <c r="K1904" s="2">
        <f>_xlfn.XLOOKUP(B1904,Inflation_Stats!A:A,Inflation_Stats!C:C)*C1904</f>
        <v>165912904.89903122</v>
      </c>
      <c r="L1904">
        <f>IF(Everything_Movies[[#This Row],[letterboxd_million]],1,0)</f>
        <v>0</v>
      </c>
    </row>
    <row r="1905" spans="1:12" hidden="1" x14ac:dyDescent="0.3">
      <c r="A1905" t="s">
        <v>983</v>
      </c>
      <c r="B1905">
        <v>2004</v>
      </c>
      <c r="C1905">
        <v>96693417</v>
      </c>
      <c r="D1905">
        <v>59</v>
      </c>
      <c r="E1905" t="s">
        <v>209</v>
      </c>
      <c r="F1905">
        <v>3.5</v>
      </c>
      <c r="G1905" t="b">
        <v>0</v>
      </c>
      <c r="H1905" t="b">
        <v>0</v>
      </c>
      <c r="I1905" t="b">
        <v>0</v>
      </c>
      <c r="J1905" t="b">
        <v>0</v>
      </c>
      <c r="K1905" s="2">
        <f>_xlfn.XLOOKUP(B1905,Inflation_Stats!A:A,Inflation_Stats!C:C)*C1905</f>
        <v>165800449.922189</v>
      </c>
      <c r="L1905">
        <f>IF(Everything_Movies[[#This Row],[letterboxd_million]],1,0)</f>
        <v>0</v>
      </c>
    </row>
    <row r="1906" spans="1:12" hidden="1" x14ac:dyDescent="0.3">
      <c r="A1906" t="s">
        <v>984</v>
      </c>
      <c r="B1906">
        <v>2004</v>
      </c>
      <c r="C1906">
        <v>96572480</v>
      </c>
      <c r="D1906">
        <v>60</v>
      </c>
      <c r="E1906" t="s">
        <v>209</v>
      </c>
      <c r="G1906" t="b">
        <v>0</v>
      </c>
      <c r="H1906" t="b">
        <v>0</v>
      </c>
      <c r="I1906" t="b">
        <v>0</v>
      </c>
      <c r="J1906" t="b">
        <v>0</v>
      </c>
      <c r="K1906" s="2">
        <f>_xlfn.XLOOKUP(B1906,Inflation_Stats!A:A,Inflation_Stats!C:C)*C1906</f>
        <v>165593078.93836868</v>
      </c>
      <c r="L1906">
        <f>IF(Everything_Movies[[#This Row],[letterboxd_million]],1,0)</f>
        <v>0</v>
      </c>
    </row>
    <row r="1907" spans="1:12" hidden="1" x14ac:dyDescent="0.3">
      <c r="A1907" t="s">
        <v>8339</v>
      </c>
      <c r="B1907">
        <v>1987</v>
      </c>
      <c r="C1907">
        <v>57915972</v>
      </c>
      <c r="D1907">
        <v>13</v>
      </c>
      <c r="E1907" t="s">
        <v>209</v>
      </c>
      <c r="G1907" t="b">
        <v>0</v>
      </c>
      <c r="H1907" t="b">
        <v>0</v>
      </c>
      <c r="I1907" t="b">
        <v>0</v>
      </c>
      <c r="J1907" t="b">
        <v>0</v>
      </c>
      <c r="K1907" s="2">
        <f>_xlfn.XLOOKUP(B1907,Inflation_Stats!A:A,Inflation_Stats!C:C)*C1907</f>
        <v>165557102.93680176</v>
      </c>
      <c r="L1907">
        <f>IF(Everything_Movies[[#This Row],[letterboxd_million]],1,0)</f>
        <v>0</v>
      </c>
    </row>
    <row r="1908" spans="1:12" hidden="1" x14ac:dyDescent="0.3">
      <c r="A1908" t="s">
        <v>4283</v>
      </c>
      <c r="B1908">
        <v>2021</v>
      </c>
      <c r="C1908">
        <v>136536687</v>
      </c>
      <c r="D1908">
        <v>34</v>
      </c>
      <c r="E1908" t="s">
        <v>163</v>
      </c>
      <c r="G1908" t="b">
        <v>0</v>
      </c>
      <c r="H1908" t="b">
        <v>0</v>
      </c>
      <c r="I1908" t="b">
        <v>0</v>
      </c>
      <c r="J1908" t="b">
        <v>0</v>
      </c>
      <c r="K1908" s="2">
        <f>_xlfn.XLOOKUP(B1908,Inflation_Stats!A:A,Inflation_Stats!C:C)*C1908</f>
        <v>165545987.832441</v>
      </c>
      <c r="L1908">
        <f>IF(Everything_Movies[[#This Row],[letterboxd_million]],1,0)</f>
        <v>0</v>
      </c>
    </row>
    <row r="1909" spans="1:12" hidden="1" x14ac:dyDescent="0.3">
      <c r="A1909" t="s">
        <v>985</v>
      </c>
      <c r="B1909">
        <v>2004</v>
      </c>
      <c r="C1909">
        <v>96455697</v>
      </c>
      <c r="D1909">
        <v>61</v>
      </c>
      <c r="E1909" t="s">
        <v>209</v>
      </c>
      <c r="G1909" t="b">
        <v>0</v>
      </c>
      <c r="H1909" t="b">
        <v>0</v>
      </c>
      <c r="I1909" t="b">
        <v>1</v>
      </c>
      <c r="J1909" t="b">
        <v>1</v>
      </c>
      <c r="K1909" s="2">
        <f>_xlfn.XLOOKUP(B1909,Inflation_Stats!A:A,Inflation_Stats!C:C)*C1909</f>
        <v>165392830.82899362</v>
      </c>
      <c r="L1909">
        <f>IF(Everything_Movies[[#This Row],[letterboxd_million]],1,0)</f>
        <v>1</v>
      </c>
    </row>
    <row r="1910" spans="1:12" hidden="1" x14ac:dyDescent="0.3">
      <c r="A1910" t="s">
        <v>7251</v>
      </c>
      <c r="B1910">
        <v>1988</v>
      </c>
      <c r="C1910">
        <v>60328558</v>
      </c>
      <c r="D1910">
        <v>13</v>
      </c>
      <c r="E1910" t="s">
        <v>209</v>
      </c>
      <c r="G1910" t="b">
        <v>0</v>
      </c>
      <c r="H1910" t="b">
        <v>0</v>
      </c>
      <c r="I1910" t="b">
        <v>0</v>
      </c>
      <c r="J1910" t="b">
        <v>0</v>
      </c>
      <c r="K1910" s="2">
        <f>_xlfn.XLOOKUP(B1910,Inflation_Stats!A:A,Inflation_Stats!C:C)*C1910</f>
        <v>165185497.14121026</v>
      </c>
      <c r="L1910">
        <f>IF(Everything_Movies[[#This Row],[letterboxd_million]],1,0)</f>
        <v>0</v>
      </c>
    </row>
    <row r="1911" spans="1:12" hidden="1" x14ac:dyDescent="0.3">
      <c r="A1911" t="s">
        <v>3156</v>
      </c>
      <c r="B1911">
        <v>2015</v>
      </c>
      <c r="C1911">
        <v>122593849</v>
      </c>
      <c r="D1911">
        <v>62</v>
      </c>
      <c r="E1911" t="s">
        <v>163</v>
      </c>
      <c r="G1911" t="b">
        <v>0</v>
      </c>
      <c r="H1911" t="b">
        <v>0</v>
      </c>
      <c r="I1911" t="b">
        <v>0</v>
      </c>
      <c r="J1911" t="b">
        <v>0</v>
      </c>
      <c r="K1911" s="2">
        <f>_xlfn.XLOOKUP(B1911,Inflation_Stats!A:A,Inflation_Stats!C:C)*C1911</f>
        <v>164932676.59623727</v>
      </c>
      <c r="L1911">
        <f>IF(Everything_Movies[[#This Row],[letterboxd_million]],1,0)</f>
        <v>0</v>
      </c>
    </row>
    <row r="1912" spans="1:12" hidden="1" x14ac:dyDescent="0.3">
      <c r="A1912" t="s">
        <v>986</v>
      </c>
      <c r="B1912">
        <v>2004</v>
      </c>
      <c r="C1912">
        <v>96105910</v>
      </c>
      <c r="D1912">
        <v>62</v>
      </c>
      <c r="E1912" t="s">
        <v>209</v>
      </c>
      <c r="G1912" t="b">
        <v>0</v>
      </c>
      <c r="H1912" t="b">
        <v>0</v>
      </c>
      <c r="I1912" t="b">
        <v>0</v>
      </c>
      <c r="J1912" t="b">
        <v>0</v>
      </c>
      <c r="K1912" s="2">
        <f>_xlfn.XLOOKUP(B1912,Inflation_Stats!A:A,Inflation_Stats!C:C)*C1912</f>
        <v>164793050.16370869</v>
      </c>
      <c r="L1912">
        <f>IF(Everything_Movies[[#This Row],[letterboxd_million]],1,0)</f>
        <v>0</v>
      </c>
    </row>
    <row r="1913" spans="1:12" hidden="1" x14ac:dyDescent="0.3">
      <c r="A1913" t="s">
        <v>2171</v>
      </c>
      <c r="B1913">
        <v>2010</v>
      </c>
      <c r="C1913">
        <v>112483764</v>
      </c>
      <c r="D1913">
        <v>58</v>
      </c>
      <c r="E1913" t="s">
        <v>163</v>
      </c>
      <c r="G1913" t="b">
        <v>0</v>
      </c>
      <c r="H1913" t="b">
        <v>0</v>
      </c>
      <c r="I1913" t="b">
        <v>0</v>
      </c>
      <c r="J1913" t="b">
        <v>0</v>
      </c>
      <c r="K1913" s="2">
        <f>_xlfn.XLOOKUP(B1913,Inflation_Stats!A:A,Inflation_Stats!C:C)*C1913</f>
        <v>164618508.00358126</v>
      </c>
      <c r="L1913">
        <f>IF(Everything_Movies[[#This Row],[letterboxd_million]],1,0)</f>
        <v>0</v>
      </c>
    </row>
    <row r="1914" spans="1:12" hidden="1" x14ac:dyDescent="0.3">
      <c r="A1914" t="s">
        <v>2172</v>
      </c>
      <c r="B1914">
        <v>2010</v>
      </c>
      <c r="C1914">
        <v>112462508</v>
      </c>
      <c r="D1914">
        <v>59</v>
      </c>
      <c r="E1914" t="s">
        <v>163</v>
      </c>
      <c r="F1914">
        <v>2</v>
      </c>
      <c r="G1914" t="b">
        <v>0</v>
      </c>
      <c r="H1914" t="b">
        <v>0</v>
      </c>
      <c r="I1914" t="b">
        <v>0</v>
      </c>
      <c r="J1914" t="b">
        <v>0</v>
      </c>
      <c r="K1914" s="2">
        <f>_xlfn.XLOOKUP(B1914,Inflation_Stats!A:A,Inflation_Stats!C:C)*C1914</f>
        <v>164587400.12737146</v>
      </c>
      <c r="L1914">
        <f>IF(Everything_Movies[[#This Row],[letterboxd_million]],1,0)</f>
        <v>0</v>
      </c>
    </row>
    <row r="1915" spans="1:12" hidden="1" x14ac:dyDescent="0.3">
      <c r="A1915" t="s">
        <v>1376</v>
      </c>
      <c r="B1915">
        <v>2006</v>
      </c>
      <c r="C1915">
        <v>102338515</v>
      </c>
      <c r="D1915">
        <v>57</v>
      </c>
      <c r="E1915" t="s">
        <v>163</v>
      </c>
      <c r="F1915">
        <v>1.5</v>
      </c>
      <c r="G1915" t="b">
        <v>0</v>
      </c>
      <c r="H1915" t="b">
        <v>0</v>
      </c>
      <c r="I1915" t="b">
        <v>0</v>
      </c>
      <c r="J1915" t="b">
        <v>0</v>
      </c>
      <c r="K1915" s="2">
        <f>_xlfn.XLOOKUP(B1915,Inflation_Stats!A:A,Inflation_Stats!C:C)*C1915</f>
        <v>164288455.74686429</v>
      </c>
      <c r="L1915">
        <f>IF(Everything_Movies[[#This Row],[letterboxd_million]],1,0)</f>
        <v>0</v>
      </c>
    </row>
    <row r="1916" spans="1:12" hidden="1" x14ac:dyDescent="0.3">
      <c r="A1916" t="s">
        <v>3551</v>
      </c>
      <c r="B1916">
        <v>2017</v>
      </c>
      <c r="C1916">
        <v>125479266</v>
      </c>
      <c r="D1916">
        <v>66</v>
      </c>
      <c r="E1916" t="s">
        <v>163</v>
      </c>
      <c r="F1916">
        <v>3.5</v>
      </c>
      <c r="G1916" t="b">
        <v>0</v>
      </c>
      <c r="H1916" t="b">
        <v>0</v>
      </c>
      <c r="I1916" t="b">
        <v>0</v>
      </c>
      <c r="J1916" t="b">
        <v>0</v>
      </c>
      <c r="K1916" s="2">
        <f>_xlfn.XLOOKUP(B1916,Inflation_Stats!A:A,Inflation_Stats!C:C)*C1916</f>
        <v>164193054.96046686</v>
      </c>
      <c r="L1916">
        <f>IF(Everything_Movies[[#This Row],[letterboxd_million]],1,0)</f>
        <v>0</v>
      </c>
    </row>
    <row r="1917" spans="1:12" hidden="1" x14ac:dyDescent="0.3">
      <c r="A1917" t="s">
        <v>6713</v>
      </c>
      <c r="B1917">
        <v>1991</v>
      </c>
      <c r="C1917">
        <v>69467617</v>
      </c>
      <c r="D1917">
        <v>18</v>
      </c>
      <c r="E1917" t="s">
        <v>209</v>
      </c>
      <c r="G1917" t="b">
        <v>0</v>
      </c>
      <c r="H1917" t="b">
        <v>0</v>
      </c>
      <c r="I1917" t="b">
        <v>0</v>
      </c>
      <c r="J1917" t="b">
        <v>0</v>
      </c>
      <c r="K1917" s="2">
        <f>_xlfn.XLOOKUP(B1917,Inflation_Stats!A:A,Inflation_Stats!C:C)*C1917</f>
        <v>164166222.1199854</v>
      </c>
      <c r="L1917">
        <f>IF(Everything_Movies[[#This Row],[letterboxd_million]],1,0)</f>
        <v>0</v>
      </c>
    </row>
    <row r="1918" spans="1:12" hidden="1" x14ac:dyDescent="0.3">
      <c r="A1918" t="s">
        <v>6128</v>
      </c>
      <c r="B1918">
        <v>1994</v>
      </c>
      <c r="C1918">
        <v>75671125</v>
      </c>
      <c r="D1918">
        <v>16</v>
      </c>
      <c r="E1918" t="s">
        <v>209</v>
      </c>
      <c r="G1918" t="b">
        <v>0</v>
      </c>
      <c r="H1918" t="b">
        <v>0</v>
      </c>
      <c r="I1918" t="b">
        <v>0</v>
      </c>
      <c r="J1918" t="b">
        <v>0</v>
      </c>
      <c r="K1918" s="2">
        <f>_xlfn.XLOOKUP(B1918,Inflation_Stats!A:A,Inflation_Stats!C:C)*C1918</f>
        <v>164129675.13902581</v>
      </c>
      <c r="L1918">
        <f>IF(Everything_Movies[[#This Row],[letterboxd_million]],1,0)</f>
        <v>0</v>
      </c>
    </row>
    <row r="1919" spans="1:12" hidden="1" x14ac:dyDescent="0.3">
      <c r="A1919" t="s">
        <v>3552</v>
      </c>
      <c r="B1919">
        <v>2017</v>
      </c>
      <c r="C1919">
        <v>125427681</v>
      </c>
      <c r="D1919">
        <v>67</v>
      </c>
      <c r="E1919" t="s">
        <v>163</v>
      </c>
      <c r="F1919">
        <v>3</v>
      </c>
      <c r="G1919" t="b">
        <v>0</v>
      </c>
      <c r="H1919" t="b">
        <v>0</v>
      </c>
      <c r="I1919" t="b">
        <v>0</v>
      </c>
      <c r="J1919" t="b">
        <v>0</v>
      </c>
      <c r="K1919" s="2">
        <f>_xlfn.XLOOKUP(B1919,Inflation_Stats!A:A,Inflation_Stats!C:C)*C1919</f>
        <v>164125554.57566115</v>
      </c>
      <c r="L1919">
        <f>IF(Everything_Movies[[#This Row],[letterboxd_million]],1,0)</f>
        <v>0</v>
      </c>
    </row>
    <row r="1920" spans="1:12" hidden="1" x14ac:dyDescent="0.3">
      <c r="A1920" t="s">
        <v>8350</v>
      </c>
      <c r="B1920">
        <v>1987</v>
      </c>
      <c r="C1920">
        <v>57387516</v>
      </c>
      <c r="D1920">
        <v>14</v>
      </c>
      <c r="E1920" t="s">
        <v>209</v>
      </c>
      <c r="G1920" t="b">
        <v>0</v>
      </c>
      <c r="H1920" t="b">
        <v>0</v>
      </c>
      <c r="I1920" t="b">
        <v>0</v>
      </c>
      <c r="J1920" t="b">
        <v>0</v>
      </c>
      <c r="K1920" s="2">
        <f>_xlfn.XLOOKUP(B1920,Inflation_Stats!A:A,Inflation_Stats!C:C)*C1920</f>
        <v>164046472.25292805</v>
      </c>
      <c r="L1920">
        <f>IF(Everything_Movies[[#This Row],[letterboxd_million]],1,0)</f>
        <v>0</v>
      </c>
    </row>
    <row r="1921" spans="1:12" hidden="1" x14ac:dyDescent="0.3">
      <c r="A1921" t="s">
        <v>1778</v>
      </c>
      <c r="B1921">
        <v>2008</v>
      </c>
      <c r="C1921">
        <v>108979549</v>
      </c>
      <c r="D1921">
        <v>60</v>
      </c>
      <c r="E1921" t="s">
        <v>163</v>
      </c>
      <c r="G1921" t="b">
        <v>0</v>
      </c>
      <c r="H1921" t="b">
        <v>0</v>
      </c>
      <c r="I1921" t="b">
        <v>0</v>
      </c>
      <c r="J1921" t="b">
        <v>0</v>
      </c>
      <c r="K1921" s="2">
        <f>_xlfn.XLOOKUP(B1921,Inflation_Stats!A:A,Inflation_Stats!C:C)*C1921</f>
        <v>163960165.50365081</v>
      </c>
      <c r="L1921">
        <f>IF(Everything_Movies[[#This Row],[letterboxd_million]],1,0)</f>
        <v>0</v>
      </c>
    </row>
    <row r="1922" spans="1:12" hidden="1" x14ac:dyDescent="0.3">
      <c r="A1922" t="s">
        <v>8205</v>
      </c>
      <c r="B1922">
        <v>1980</v>
      </c>
      <c r="C1922">
        <v>39846344</v>
      </c>
      <c r="D1922">
        <v>17</v>
      </c>
      <c r="E1922" t="s">
        <v>209</v>
      </c>
      <c r="G1922" t="b">
        <v>0</v>
      </c>
      <c r="H1922" t="b">
        <v>0</v>
      </c>
      <c r="I1922" t="b">
        <v>0</v>
      </c>
      <c r="J1922" t="b">
        <v>0</v>
      </c>
      <c r="K1922" s="2">
        <f>_xlfn.XLOOKUP(B1922,Inflation_Stats!A:A,Inflation_Stats!C:C)*C1922</f>
        <v>163937049.50880238</v>
      </c>
      <c r="L1922">
        <f>IF(Everything_Movies[[#This Row],[letterboxd_million]],1,0)</f>
        <v>0</v>
      </c>
    </row>
    <row r="1923" spans="1:12" hidden="1" x14ac:dyDescent="0.3">
      <c r="A1923" t="s">
        <v>2962</v>
      </c>
      <c r="B1923">
        <v>2014</v>
      </c>
      <c r="C1923">
        <v>120885527</v>
      </c>
      <c r="D1923">
        <v>64</v>
      </c>
      <c r="E1923" t="s">
        <v>163</v>
      </c>
      <c r="F1923">
        <v>2</v>
      </c>
      <c r="G1923" t="b">
        <v>0</v>
      </c>
      <c r="H1923" t="b">
        <v>0</v>
      </c>
      <c r="I1923" t="b">
        <v>0</v>
      </c>
      <c r="J1923" t="b">
        <v>0</v>
      </c>
      <c r="K1923" s="2">
        <f>_xlfn.XLOOKUP(B1923,Inflation_Stats!A:A,Inflation_Stats!C:C)*C1923</f>
        <v>163935446.04424292</v>
      </c>
      <c r="L1923">
        <f>IF(Everything_Movies[[#This Row],[letterboxd_million]],1,0)</f>
        <v>0</v>
      </c>
    </row>
    <row r="1924" spans="1:12" hidden="1" x14ac:dyDescent="0.3">
      <c r="A1924" t="s">
        <v>1779</v>
      </c>
      <c r="B1924">
        <v>2008</v>
      </c>
      <c r="C1924">
        <v>108902486</v>
      </c>
      <c r="D1924">
        <v>61</v>
      </c>
      <c r="E1924" t="s">
        <v>163</v>
      </c>
      <c r="G1924" t="b">
        <v>0</v>
      </c>
      <c r="H1924" t="b">
        <v>0</v>
      </c>
      <c r="I1924" t="b">
        <v>0</v>
      </c>
      <c r="J1924" t="b">
        <v>0</v>
      </c>
      <c r="K1924" s="2">
        <f>_xlfn.XLOOKUP(B1924,Inflation_Stats!A:A,Inflation_Stats!C:C)*C1924</f>
        <v>163844223.91323179</v>
      </c>
      <c r="L1924">
        <f>IF(Everything_Movies[[#This Row],[letterboxd_million]],1,0)</f>
        <v>0</v>
      </c>
    </row>
    <row r="1925" spans="1:12" hidden="1" x14ac:dyDescent="0.3">
      <c r="A1925" t="s">
        <v>1983</v>
      </c>
      <c r="B1925">
        <v>1980</v>
      </c>
      <c r="C1925">
        <v>39761038</v>
      </c>
      <c r="D1925">
        <v>18</v>
      </c>
      <c r="E1925" t="s">
        <v>209</v>
      </c>
      <c r="G1925" t="b">
        <v>0</v>
      </c>
      <c r="H1925" t="b">
        <v>0</v>
      </c>
      <c r="I1925" t="b">
        <v>0</v>
      </c>
      <c r="J1925" t="b">
        <v>0</v>
      </c>
      <c r="K1925" s="2">
        <f>_xlfn.XLOOKUP(B1925,Inflation_Stats!A:A,Inflation_Stats!C:C)*C1925</f>
        <v>163586080.94954392</v>
      </c>
      <c r="L1925">
        <f>IF(Everything_Movies[[#This Row],[letterboxd_million]],1,0)</f>
        <v>0</v>
      </c>
    </row>
    <row r="1926" spans="1:12" hidden="1" x14ac:dyDescent="0.3">
      <c r="A1926" t="s">
        <v>4477</v>
      </c>
      <c r="B1926">
        <v>2022</v>
      </c>
      <c r="C1926">
        <v>144353965</v>
      </c>
      <c r="D1926">
        <v>34</v>
      </c>
      <c r="E1926" t="s">
        <v>163</v>
      </c>
      <c r="F1926">
        <v>3.5</v>
      </c>
      <c r="G1926" t="b">
        <v>0</v>
      </c>
      <c r="H1926" t="b">
        <v>0</v>
      </c>
      <c r="I1926" t="b">
        <v>0</v>
      </c>
      <c r="J1926" t="b">
        <v>0</v>
      </c>
      <c r="K1926" s="2">
        <f>_xlfn.XLOOKUP(B1926,Inflation_Stats!A:A,Inflation_Stats!C:C)*C1926</f>
        <v>163573986.66178182</v>
      </c>
      <c r="L1926">
        <f>IF(Everything_Movies[[#This Row],[letterboxd_million]],1,0)</f>
        <v>0</v>
      </c>
    </row>
    <row r="1927" spans="1:12" hidden="1" x14ac:dyDescent="0.3">
      <c r="A1927" t="s">
        <v>1175</v>
      </c>
      <c r="B1927">
        <v>2005</v>
      </c>
      <c r="C1927">
        <v>98410061</v>
      </c>
      <c r="D1927">
        <v>53</v>
      </c>
      <c r="E1927" t="s">
        <v>209</v>
      </c>
      <c r="G1927" t="b">
        <v>0</v>
      </c>
      <c r="H1927" t="b">
        <v>0</v>
      </c>
      <c r="I1927" t="b">
        <v>0</v>
      </c>
      <c r="J1927" t="b">
        <v>0</v>
      </c>
      <c r="K1927" s="2">
        <f>_xlfn.XLOOKUP(B1927,Inflation_Stats!A:A,Inflation_Stats!C:C)*C1927</f>
        <v>163353324.09309083</v>
      </c>
      <c r="L1927">
        <f>IF(Everything_Movies[[#This Row],[letterboxd_million]],1,0)</f>
        <v>0</v>
      </c>
    </row>
    <row r="1928" spans="1:12" hidden="1" x14ac:dyDescent="0.3">
      <c r="A1928" t="s">
        <v>5194</v>
      </c>
      <c r="B1928">
        <v>1999</v>
      </c>
      <c r="C1928">
        <v>84565230</v>
      </c>
      <c r="D1928">
        <v>49</v>
      </c>
      <c r="E1928" t="s">
        <v>209</v>
      </c>
      <c r="G1928" t="b">
        <v>0</v>
      </c>
      <c r="H1928" t="b">
        <v>0</v>
      </c>
      <c r="I1928" t="b">
        <v>0</v>
      </c>
      <c r="J1928" t="b">
        <v>0</v>
      </c>
      <c r="K1928" s="2">
        <f>_xlfn.XLOOKUP(B1928,Inflation_Stats!A:A,Inflation_Stats!C:C)*C1928</f>
        <v>163244839.88601243</v>
      </c>
      <c r="L1928">
        <f>IF(Everything_Movies[[#This Row],[letterboxd_million]],1,0)</f>
        <v>0</v>
      </c>
    </row>
    <row r="1929" spans="1:12" hidden="1" x14ac:dyDescent="0.3">
      <c r="A1929" t="s">
        <v>786</v>
      </c>
      <c r="B1929">
        <v>2003</v>
      </c>
      <c r="C1929">
        <v>93400759</v>
      </c>
      <c r="D1929">
        <v>59</v>
      </c>
      <c r="E1929" t="s">
        <v>209</v>
      </c>
      <c r="G1929" t="b">
        <v>0</v>
      </c>
      <c r="H1929" t="b">
        <v>0</v>
      </c>
      <c r="I1929" t="b">
        <v>0</v>
      </c>
      <c r="J1929" t="b">
        <v>0</v>
      </c>
      <c r="K1929" s="2">
        <f>_xlfn.XLOOKUP(B1929,Inflation_Stats!A:A,Inflation_Stats!C:C)*C1929</f>
        <v>163197456.70704913</v>
      </c>
      <c r="L1929">
        <f>IF(Everything_Movies[[#This Row],[letterboxd_million]],1,0)</f>
        <v>0</v>
      </c>
    </row>
    <row r="1930" spans="1:12" hidden="1" x14ac:dyDescent="0.3">
      <c r="A1930" t="s">
        <v>2570</v>
      </c>
      <c r="B1930">
        <v>2012</v>
      </c>
      <c r="C1930">
        <v>116471580</v>
      </c>
      <c r="D1930">
        <v>65</v>
      </c>
      <c r="E1930" t="s">
        <v>163</v>
      </c>
      <c r="G1930" t="b">
        <v>0</v>
      </c>
      <c r="H1930" t="b">
        <v>0</v>
      </c>
      <c r="I1930" t="b">
        <v>0</v>
      </c>
      <c r="J1930" t="b">
        <v>0</v>
      </c>
      <c r="K1930" s="2">
        <f>_xlfn.XLOOKUP(B1930,Inflation_Stats!A:A,Inflation_Stats!C:C)*C1930</f>
        <v>163044262.49790344</v>
      </c>
      <c r="L1930">
        <f>IF(Everything_Movies[[#This Row],[letterboxd_million]],1,0)</f>
        <v>0</v>
      </c>
    </row>
    <row r="1931" spans="1:12" hidden="1" x14ac:dyDescent="0.3">
      <c r="A1931" t="s">
        <v>1968</v>
      </c>
      <c r="B1931">
        <v>2009</v>
      </c>
      <c r="C1931">
        <v>108394089</v>
      </c>
      <c r="D1931">
        <v>52</v>
      </c>
      <c r="E1931" t="s">
        <v>163</v>
      </c>
      <c r="G1931" t="b">
        <v>0</v>
      </c>
      <c r="H1931" t="b">
        <v>0</v>
      </c>
      <c r="I1931" t="b">
        <v>0</v>
      </c>
      <c r="J1931" t="b">
        <v>0</v>
      </c>
      <c r="K1931" s="2">
        <f>_xlfn.XLOOKUP(B1931,Inflation_Stats!A:A,Inflation_Stats!C:C)*C1931</f>
        <v>162916422.17975792</v>
      </c>
      <c r="L1931">
        <f>IF(Everything_Movies[[#This Row],[letterboxd_million]],1,0)</f>
        <v>0</v>
      </c>
    </row>
    <row r="1932" spans="1:12" hidden="1" x14ac:dyDescent="0.3">
      <c r="A1932" t="s">
        <v>1572</v>
      </c>
      <c r="B1932">
        <v>2007</v>
      </c>
      <c r="C1932">
        <v>103967384</v>
      </c>
      <c r="D1932">
        <v>53</v>
      </c>
      <c r="E1932" t="s">
        <v>163</v>
      </c>
      <c r="G1932" t="b">
        <v>0</v>
      </c>
      <c r="H1932" t="b">
        <v>0</v>
      </c>
      <c r="I1932" t="b">
        <v>0</v>
      </c>
      <c r="J1932" t="b">
        <v>0</v>
      </c>
      <c r="K1932" s="2">
        <f>_xlfn.XLOOKUP(B1932,Inflation_Stats!A:A,Inflation_Stats!C:C)*C1932</f>
        <v>162832536.37445411</v>
      </c>
      <c r="L1932">
        <f>IF(Everything_Movies[[#This Row],[letterboxd_million]],1,0)</f>
        <v>0</v>
      </c>
    </row>
    <row r="1933" spans="1:12" hidden="1" x14ac:dyDescent="0.3">
      <c r="A1933" t="s">
        <v>3356</v>
      </c>
      <c r="B1933">
        <v>2016</v>
      </c>
      <c r="C1933">
        <v>121790373</v>
      </c>
      <c r="D1933">
        <v>67</v>
      </c>
      <c r="E1933" t="s">
        <v>163</v>
      </c>
      <c r="G1933" t="b">
        <v>0</v>
      </c>
      <c r="H1933" t="b">
        <v>0</v>
      </c>
      <c r="I1933" t="b">
        <v>0</v>
      </c>
      <c r="J1933" t="b">
        <v>0</v>
      </c>
      <c r="K1933" s="2">
        <f>_xlfn.XLOOKUP(B1933,Inflation_Stats!A:A,Inflation_Stats!C:C)*C1933</f>
        <v>162712724.26159471</v>
      </c>
      <c r="L1933">
        <f>IF(Everything_Movies[[#This Row],[letterboxd_million]],1,0)</f>
        <v>0</v>
      </c>
    </row>
    <row r="1934" spans="1:12" hidden="1" x14ac:dyDescent="0.3">
      <c r="A1934" t="s">
        <v>1176</v>
      </c>
      <c r="B1934">
        <v>2005</v>
      </c>
      <c r="C1934">
        <v>97918663</v>
      </c>
      <c r="D1934">
        <v>54</v>
      </c>
      <c r="E1934" t="s">
        <v>209</v>
      </c>
      <c r="G1934" t="b">
        <v>0</v>
      </c>
      <c r="H1934" t="b">
        <v>0</v>
      </c>
      <c r="I1934" t="b">
        <v>0</v>
      </c>
      <c r="J1934" t="b">
        <v>0</v>
      </c>
      <c r="K1934" s="2">
        <f>_xlfn.XLOOKUP(B1934,Inflation_Stats!A:A,Inflation_Stats!C:C)*C1934</f>
        <v>162537640.25002626</v>
      </c>
      <c r="L1934">
        <f>IF(Everything_Movies[[#This Row],[letterboxd_million]],1,0)</f>
        <v>0</v>
      </c>
    </row>
    <row r="1935" spans="1:12" hidden="1" x14ac:dyDescent="0.3">
      <c r="A1935" t="s">
        <v>2760</v>
      </c>
      <c r="B1935">
        <v>2013</v>
      </c>
      <c r="C1935">
        <v>117867984</v>
      </c>
      <c r="D1935">
        <v>60</v>
      </c>
      <c r="E1935" t="s">
        <v>163</v>
      </c>
      <c r="G1935" t="b">
        <v>0</v>
      </c>
      <c r="H1935" t="b">
        <v>0</v>
      </c>
      <c r="I1935" t="b">
        <v>0</v>
      </c>
      <c r="J1935" t="b">
        <v>0</v>
      </c>
      <c r="K1935" s="2">
        <f>_xlfn.XLOOKUP(B1935,Inflation_Stats!A:A,Inflation_Stats!C:C)*C1935</f>
        <v>162240940.88075837</v>
      </c>
      <c r="L1935">
        <f>IF(Everything_Movies[[#This Row],[letterboxd_million]],1,0)</f>
        <v>0</v>
      </c>
    </row>
    <row r="1936" spans="1:12" hidden="1" x14ac:dyDescent="0.3">
      <c r="A1936" t="s">
        <v>1377</v>
      </c>
      <c r="B1936">
        <v>2006</v>
      </c>
      <c r="C1936">
        <v>101058954</v>
      </c>
      <c r="D1936">
        <v>58</v>
      </c>
      <c r="E1936" t="s">
        <v>163</v>
      </c>
      <c r="F1936">
        <v>4.5</v>
      </c>
      <c r="G1936" t="b">
        <v>0</v>
      </c>
      <c r="H1936" t="b">
        <v>0</v>
      </c>
      <c r="I1936" t="b">
        <v>1</v>
      </c>
      <c r="J1936" t="b">
        <v>1</v>
      </c>
      <c r="K1936" s="2">
        <f>_xlfn.XLOOKUP(B1936,Inflation_Stats!A:A,Inflation_Stats!C:C)*C1936</f>
        <v>162234320.98905671</v>
      </c>
      <c r="L1936">
        <f>IF(Everything_Movies[[#This Row],[letterboxd_million]],1,0)</f>
        <v>1</v>
      </c>
    </row>
    <row r="1937" spans="1:12" hidden="1" x14ac:dyDescent="0.3">
      <c r="A1937" t="s">
        <v>5742</v>
      </c>
      <c r="B1937">
        <v>1996</v>
      </c>
      <c r="C1937">
        <v>78676425</v>
      </c>
      <c r="D1937">
        <v>19</v>
      </c>
      <c r="E1937" t="s">
        <v>209</v>
      </c>
      <c r="G1937" t="b">
        <v>0</v>
      </c>
      <c r="H1937" t="b">
        <v>0</v>
      </c>
      <c r="I1937" t="b">
        <v>0</v>
      </c>
      <c r="J1937" t="b">
        <v>0</v>
      </c>
      <c r="K1937" s="2">
        <f>_xlfn.XLOOKUP(B1937,Inflation_Stats!A:A,Inflation_Stats!C:C)*C1937</f>
        <v>162109037.75892672</v>
      </c>
      <c r="L1937">
        <f>IF(Everything_Movies[[#This Row],[letterboxd_million]],1,0)</f>
        <v>0</v>
      </c>
    </row>
    <row r="1938" spans="1:12" hidden="1" x14ac:dyDescent="0.3">
      <c r="A1938" t="s">
        <v>5940</v>
      </c>
      <c r="B1938">
        <v>1995</v>
      </c>
      <c r="C1938">
        <v>76594107</v>
      </c>
      <c r="D1938">
        <v>18</v>
      </c>
      <c r="E1938" t="s">
        <v>209</v>
      </c>
      <c r="G1938" t="b">
        <v>0</v>
      </c>
      <c r="H1938" t="b">
        <v>0</v>
      </c>
      <c r="I1938" t="b">
        <v>0</v>
      </c>
      <c r="J1938" t="b">
        <v>0</v>
      </c>
      <c r="K1938" s="2">
        <f>_xlfn.XLOOKUP(B1938,Inflation_Stats!A:A,Inflation_Stats!C:C)*C1938</f>
        <v>161763983.40886271</v>
      </c>
      <c r="L1938">
        <f>IF(Everything_Movies[[#This Row],[letterboxd_million]],1,0)</f>
        <v>0</v>
      </c>
    </row>
    <row r="1939" spans="1:12" hidden="1" x14ac:dyDescent="0.3">
      <c r="A1939" t="s">
        <v>1378</v>
      </c>
      <c r="B1939">
        <v>2006</v>
      </c>
      <c r="C1939">
        <v>100605135</v>
      </c>
      <c r="D1939">
        <v>59</v>
      </c>
      <c r="E1939" t="s">
        <v>163</v>
      </c>
      <c r="F1939">
        <v>2.5</v>
      </c>
      <c r="G1939" t="b">
        <v>0</v>
      </c>
      <c r="H1939" t="b">
        <v>0</v>
      </c>
      <c r="I1939" t="b">
        <v>0</v>
      </c>
      <c r="J1939" t="b">
        <v>0</v>
      </c>
      <c r="K1939" s="2">
        <f>_xlfn.XLOOKUP(B1939,Inflation_Stats!A:A,Inflation_Stats!C:C)*C1939</f>
        <v>161505785.66979215</v>
      </c>
      <c r="L1939">
        <f>IF(Everything_Movies[[#This Row],[letterboxd_million]],1,0)</f>
        <v>0</v>
      </c>
    </row>
    <row r="1940" spans="1:12" hidden="1" x14ac:dyDescent="0.3">
      <c r="A1940" t="s">
        <v>2571</v>
      </c>
      <c r="B1940">
        <v>2012</v>
      </c>
      <c r="C1940">
        <v>115350426</v>
      </c>
      <c r="D1940">
        <v>66</v>
      </c>
      <c r="E1940" t="s">
        <v>163</v>
      </c>
      <c r="F1940">
        <v>3.5</v>
      </c>
      <c r="G1940" t="b">
        <v>0</v>
      </c>
      <c r="H1940" t="b">
        <v>0</v>
      </c>
      <c r="I1940" t="b">
        <v>1</v>
      </c>
      <c r="J1940" t="b">
        <v>1</v>
      </c>
      <c r="K1940" s="2">
        <f>_xlfn.XLOOKUP(B1940,Inflation_Stats!A:A,Inflation_Stats!C:C)*C1940</f>
        <v>161474800.42761493</v>
      </c>
      <c r="L1940">
        <f>IF(Everything_Movies[[#This Row],[letterboxd_million]],1,0)</f>
        <v>1</v>
      </c>
    </row>
    <row r="1941" spans="1:12" hidden="1" x14ac:dyDescent="0.3">
      <c r="A1941" t="s">
        <v>1177</v>
      </c>
      <c r="B1941">
        <v>2005</v>
      </c>
      <c r="C1941">
        <v>97076152</v>
      </c>
      <c r="D1941">
        <v>55</v>
      </c>
      <c r="E1941" t="s">
        <v>209</v>
      </c>
      <c r="G1941" t="b">
        <v>0</v>
      </c>
      <c r="H1941" t="b">
        <v>0</v>
      </c>
      <c r="I1941" t="b">
        <v>0</v>
      </c>
      <c r="J1941" t="b">
        <v>0</v>
      </c>
      <c r="K1941" s="2">
        <f>_xlfn.XLOOKUP(B1941,Inflation_Stats!A:A,Inflation_Stats!C:C)*C1941</f>
        <v>161139135.14763644</v>
      </c>
      <c r="L1941">
        <f>IF(Everything_Movies[[#This Row],[letterboxd_million]],1,0)</f>
        <v>0</v>
      </c>
    </row>
    <row r="1942" spans="1:12" hidden="1" x14ac:dyDescent="0.3">
      <c r="A1942" t="s">
        <v>5379</v>
      </c>
      <c r="B1942">
        <v>1998</v>
      </c>
      <c r="C1942">
        <v>82150642</v>
      </c>
      <c r="D1942">
        <v>42</v>
      </c>
      <c r="E1942" t="s">
        <v>209</v>
      </c>
      <c r="G1942" t="b">
        <v>0</v>
      </c>
      <c r="H1942" t="b">
        <v>0</v>
      </c>
      <c r="I1942" t="b">
        <v>0</v>
      </c>
      <c r="J1942" t="b">
        <v>0</v>
      </c>
      <c r="K1942" s="2">
        <f>_xlfn.XLOOKUP(B1942,Inflation_Stats!A:A,Inflation_Stats!C:C)*C1942</f>
        <v>161121055.24008271</v>
      </c>
      <c r="L1942">
        <f>IF(Everything_Movies[[#This Row],[letterboxd_million]],1,0)</f>
        <v>0</v>
      </c>
    </row>
    <row r="1943" spans="1:12" hidden="1" x14ac:dyDescent="0.3">
      <c r="A1943" t="s">
        <v>3553</v>
      </c>
      <c r="B1943">
        <v>2017</v>
      </c>
      <c r="C1943">
        <v>123081555</v>
      </c>
      <c r="D1943">
        <v>68</v>
      </c>
      <c r="E1943" t="s">
        <v>163</v>
      </c>
      <c r="G1943" t="b">
        <v>0</v>
      </c>
      <c r="H1943" t="b">
        <v>0</v>
      </c>
      <c r="I1943" t="b">
        <v>0</v>
      </c>
      <c r="J1943" t="b">
        <v>0</v>
      </c>
      <c r="K1943" s="2">
        <f>_xlfn.XLOOKUP(B1943,Inflation_Stats!A:A,Inflation_Stats!C:C)*C1943</f>
        <v>161055584.47189772</v>
      </c>
      <c r="L1943">
        <f>IF(Everything_Movies[[#This Row],[letterboxd_million]],1,0)</f>
        <v>0</v>
      </c>
    </row>
    <row r="1944" spans="1:12" hidden="1" x14ac:dyDescent="0.3">
      <c r="A1944" t="s">
        <v>2761</v>
      </c>
      <c r="B1944">
        <v>2013</v>
      </c>
      <c r="C1944">
        <v>116980662</v>
      </c>
      <c r="D1944">
        <v>61</v>
      </c>
      <c r="E1944" t="s">
        <v>163</v>
      </c>
      <c r="G1944" t="b">
        <v>0</v>
      </c>
      <c r="H1944" t="b">
        <v>0</v>
      </c>
      <c r="I1944" t="b">
        <v>0</v>
      </c>
      <c r="J1944" t="b">
        <v>0</v>
      </c>
      <c r="K1944" s="2">
        <f>_xlfn.XLOOKUP(B1944,Inflation_Stats!A:A,Inflation_Stats!C:C)*C1944</f>
        <v>161019574.81290236</v>
      </c>
      <c r="L1944">
        <f>IF(Everything_Movies[[#This Row],[letterboxd_million]],1,0)</f>
        <v>0</v>
      </c>
    </row>
    <row r="1945" spans="1:12" hidden="1" x14ac:dyDescent="0.3">
      <c r="A1945" t="s">
        <v>1379</v>
      </c>
      <c r="B1945">
        <v>2006</v>
      </c>
      <c r="C1945">
        <v>100266865</v>
      </c>
      <c r="D1945">
        <v>60</v>
      </c>
      <c r="E1945" t="s">
        <v>163</v>
      </c>
      <c r="G1945" t="b">
        <v>0</v>
      </c>
      <c r="H1945" t="b">
        <v>0</v>
      </c>
      <c r="I1945" t="b">
        <v>0</v>
      </c>
      <c r="J1945" t="b">
        <v>0</v>
      </c>
      <c r="K1945" s="2">
        <f>_xlfn.XLOOKUP(B1945,Inflation_Stats!A:A,Inflation_Stats!C:C)*C1945</f>
        <v>160962746.17067987</v>
      </c>
      <c r="L1945">
        <f>IF(Everything_Movies[[#This Row],[letterboxd_million]],1,0)</f>
        <v>0</v>
      </c>
    </row>
    <row r="1946" spans="1:12" hidden="1" x14ac:dyDescent="0.3">
      <c r="A1946" t="s">
        <v>7724</v>
      </c>
      <c r="B1946">
        <v>1984</v>
      </c>
      <c r="C1946">
        <v>51571889</v>
      </c>
      <c r="D1946">
        <v>12</v>
      </c>
      <c r="E1946" t="s">
        <v>209</v>
      </c>
      <c r="F1946">
        <v>4.5</v>
      </c>
      <c r="G1946" t="b">
        <v>1</v>
      </c>
      <c r="H1946" t="b">
        <v>1</v>
      </c>
      <c r="I1946" t="b">
        <v>1</v>
      </c>
      <c r="J1946" t="b">
        <v>0</v>
      </c>
      <c r="K1946" s="2">
        <f>_xlfn.XLOOKUP(B1946,Inflation_Stats!A:A,Inflation_Stats!C:C)*C1946</f>
        <v>160740962.51843557</v>
      </c>
      <c r="L1946">
        <f>IF(Everything_Movies[[#This Row],[letterboxd_million]],1,0)</f>
        <v>0</v>
      </c>
    </row>
    <row r="1947" spans="1:12" hidden="1" x14ac:dyDescent="0.3">
      <c r="A1947" t="s">
        <v>6519</v>
      </c>
      <c r="B1947">
        <v>1992</v>
      </c>
      <c r="C1947">
        <v>70052444</v>
      </c>
      <c r="D1947">
        <v>18</v>
      </c>
      <c r="E1947" t="s">
        <v>209</v>
      </c>
      <c r="G1947" t="b">
        <v>0</v>
      </c>
      <c r="H1947" t="b">
        <v>0</v>
      </c>
      <c r="I1947" t="b">
        <v>0</v>
      </c>
      <c r="J1947" t="b">
        <v>0</v>
      </c>
      <c r="K1947" s="2">
        <f>_xlfn.XLOOKUP(B1947,Inflation_Stats!A:A,Inflation_Stats!C:C)*C1947</f>
        <v>160570599.64091</v>
      </c>
      <c r="L1947">
        <f>IF(Everything_Movies[[#This Row],[letterboxd_million]],1,0)</f>
        <v>0</v>
      </c>
    </row>
    <row r="1948" spans="1:12" hidden="1" x14ac:dyDescent="0.3">
      <c r="A1948" t="s">
        <v>5195</v>
      </c>
      <c r="B1948">
        <v>1999</v>
      </c>
      <c r="C1948">
        <v>83137603</v>
      </c>
      <c r="D1948">
        <v>50</v>
      </c>
      <c r="E1948" t="s">
        <v>209</v>
      </c>
      <c r="G1948" t="b">
        <v>0</v>
      </c>
      <c r="H1948" t="b">
        <v>0</v>
      </c>
      <c r="I1948" t="b">
        <v>0</v>
      </c>
      <c r="J1948" t="b">
        <v>0</v>
      </c>
      <c r="K1948" s="2">
        <f>_xlfn.XLOOKUP(B1948,Inflation_Stats!A:A,Inflation_Stats!C:C)*C1948</f>
        <v>160488946.70116627</v>
      </c>
      <c r="L1948">
        <f>IF(Everything_Movies[[#This Row],[letterboxd_million]],1,0)</f>
        <v>0</v>
      </c>
    </row>
    <row r="1949" spans="1:12" hidden="1" x14ac:dyDescent="0.3">
      <c r="A1949" t="s">
        <v>4284</v>
      </c>
      <c r="B1949">
        <v>2021</v>
      </c>
      <c r="C1949">
        <v>132326332</v>
      </c>
      <c r="D1949">
        <v>35</v>
      </c>
      <c r="E1949" t="s">
        <v>163</v>
      </c>
      <c r="G1949" t="b">
        <v>0</v>
      </c>
      <c r="H1949" t="b">
        <v>0</v>
      </c>
      <c r="I1949" t="b">
        <v>0</v>
      </c>
      <c r="J1949" t="b">
        <v>0</v>
      </c>
      <c r="K1949" s="2">
        <f>_xlfn.XLOOKUP(B1949,Inflation_Stats!A:A,Inflation_Stats!C:C)*C1949</f>
        <v>160441078.72035554</v>
      </c>
      <c r="L1949">
        <f>IF(Everything_Movies[[#This Row],[letterboxd_million]],1,0)</f>
        <v>0</v>
      </c>
    </row>
    <row r="1950" spans="1:12" hidden="1" x14ac:dyDescent="0.3">
      <c r="A1950" t="s">
        <v>3932</v>
      </c>
      <c r="B1950">
        <v>2019</v>
      </c>
      <c r="C1950">
        <v>127461872</v>
      </c>
      <c r="D1950">
        <v>59</v>
      </c>
      <c r="E1950" t="s">
        <v>163</v>
      </c>
      <c r="G1950" t="b">
        <v>0</v>
      </c>
      <c r="H1950" t="b">
        <v>0</v>
      </c>
      <c r="I1950" t="b">
        <v>0</v>
      </c>
      <c r="J1950" t="b">
        <v>0</v>
      </c>
      <c r="K1950" s="2">
        <f>_xlfn.XLOOKUP(B1950,Inflation_Stats!A:A,Inflation_Stats!C:C)*C1950</f>
        <v>160310947.2343767</v>
      </c>
      <c r="L1950">
        <f>IF(Everything_Movies[[#This Row],[letterboxd_million]],1,0)</f>
        <v>0</v>
      </c>
    </row>
    <row r="1951" spans="1:12" hidden="1" x14ac:dyDescent="0.3">
      <c r="A1951" t="s">
        <v>3933</v>
      </c>
      <c r="B1951">
        <v>2019</v>
      </c>
      <c r="C1951">
        <v>127420861</v>
      </c>
      <c r="D1951">
        <v>60</v>
      </c>
      <c r="E1951" t="s">
        <v>163</v>
      </c>
      <c r="G1951" t="b">
        <v>0</v>
      </c>
      <c r="H1951" t="b">
        <v>0</v>
      </c>
      <c r="I1951" t="b">
        <v>0</v>
      </c>
      <c r="J1951" t="b">
        <v>0</v>
      </c>
      <c r="K1951" s="2">
        <f>_xlfn.XLOOKUP(B1951,Inflation_Stats!A:A,Inflation_Stats!C:C)*C1951</f>
        <v>160259367.00764796</v>
      </c>
      <c r="L1951">
        <f>IF(Everything_Movies[[#This Row],[letterboxd_million]],1,0)</f>
        <v>0</v>
      </c>
    </row>
    <row r="1952" spans="1:12" hidden="1" x14ac:dyDescent="0.3">
      <c r="A1952" t="s">
        <v>1780</v>
      </c>
      <c r="B1952">
        <v>2008</v>
      </c>
      <c r="C1952">
        <v>106407672</v>
      </c>
      <c r="D1952">
        <v>62</v>
      </c>
      <c r="E1952" t="s">
        <v>163</v>
      </c>
      <c r="G1952" t="b">
        <v>0</v>
      </c>
      <c r="H1952" t="b">
        <v>0</v>
      </c>
      <c r="I1952" t="b">
        <v>0</v>
      </c>
      <c r="J1952" t="b">
        <v>0</v>
      </c>
      <c r="K1952" s="2">
        <f>_xlfn.XLOOKUP(B1952,Inflation_Stats!A:A,Inflation_Stats!C:C)*C1952</f>
        <v>160090766.3141292</v>
      </c>
      <c r="L1952">
        <f>IF(Everything_Movies[[#This Row],[letterboxd_million]],1,0)</f>
        <v>0</v>
      </c>
    </row>
    <row r="1953" spans="1:12" hidden="1" x14ac:dyDescent="0.3">
      <c r="A1953" t="s">
        <v>2572</v>
      </c>
      <c r="B1953">
        <v>2012</v>
      </c>
      <c r="C1953">
        <v>114281051</v>
      </c>
      <c r="D1953">
        <v>67</v>
      </c>
      <c r="E1953" t="s">
        <v>163</v>
      </c>
      <c r="G1953" t="b">
        <v>0</v>
      </c>
      <c r="H1953" t="b">
        <v>0</v>
      </c>
      <c r="I1953" t="b">
        <v>0</v>
      </c>
      <c r="J1953" t="b">
        <v>0</v>
      </c>
      <c r="K1953" s="2">
        <f>_xlfn.XLOOKUP(B1953,Inflation_Stats!A:A,Inflation_Stats!C:C)*C1953</f>
        <v>159977821.86676174</v>
      </c>
      <c r="L1953">
        <f>IF(Everything_Movies[[#This Row],[letterboxd_million]],1,0)</f>
        <v>0</v>
      </c>
    </row>
    <row r="1954" spans="1:12" hidden="1" x14ac:dyDescent="0.3">
      <c r="A1954" t="s">
        <v>1969</v>
      </c>
      <c r="B1954">
        <v>2009</v>
      </c>
      <c r="C1954">
        <v>106387141</v>
      </c>
      <c r="D1954">
        <v>53</v>
      </c>
      <c r="E1954" t="s">
        <v>163</v>
      </c>
      <c r="F1954">
        <v>2.5</v>
      </c>
      <c r="G1954" t="b">
        <v>0</v>
      </c>
      <c r="H1954" t="b">
        <v>0</v>
      </c>
      <c r="I1954" t="b">
        <v>0</v>
      </c>
      <c r="J1954" t="b">
        <v>0</v>
      </c>
      <c r="K1954" s="2">
        <f>_xlfn.XLOOKUP(B1954,Inflation_Stats!A:A,Inflation_Stats!C:C)*C1954</f>
        <v>159899977.36549485</v>
      </c>
      <c r="L1954">
        <f>IF(Everything_Movies[[#This Row],[letterboxd_million]],1,0)</f>
        <v>0</v>
      </c>
    </row>
    <row r="1955" spans="1:12" hidden="1" x14ac:dyDescent="0.3">
      <c r="A1955" t="s">
        <v>2762</v>
      </c>
      <c r="B1955">
        <v>2013</v>
      </c>
      <c r="C1955">
        <v>116126458</v>
      </c>
      <c r="D1955">
        <v>62</v>
      </c>
      <c r="E1955" t="s">
        <v>163</v>
      </c>
      <c r="G1955" t="b">
        <v>0</v>
      </c>
      <c r="H1955" t="b">
        <v>0</v>
      </c>
      <c r="I1955" t="b">
        <v>0</v>
      </c>
      <c r="J1955" t="b">
        <v>0</v>
      </c>
      <c r="K1955" s="2">
        <f>_xlfn.XLOOKUP(B1955,Inflation_Stats!A:A,Inflation_Stats!C:C)*C1955</f>
        <v>159843794.45286745</v>
      </c>
      <c r="L1955">
        <f>IF(Everything_Movies[[#This Row],[letterboxd_million]],1,0)</f>
        <v>0</v>
      </c>
    </row>
    <row r="1956" spans="1:12" hidden="1" x14ac:dyDescent="0.3">
      <c r="A1956" t="s">
        <v>2963</v>
      </c>
      <c r="B1956">
        <v>2014</v>
      </c>
      <c r="C1956">
        <v>117831631</v>
      </c>
      <c r="D1956">
        <v>65</v>
      </c>
      <c r="E1956" t="s">
        <v>163</v>
      </c>
      <c r="G1956" t="b">
        <v>0</v>
      </c>
      <c r="H1956" t="b">
        <v>0</v>
      </c>
      <c r="I1956" t="b">
        <v>0</v>
      </c>
      <c r="J1956" t="b">
        <v>0</v>
      </c>
      <c r="K1956" s="2">
        <f>_xlfn.XLOOKUP(B1956,Inflation_Stats!A:A,Inflation_Stats!C:C)*C1956</f>
        <v>159793992.42810631</v>
      </c>
      <c r="L1956">
        <f>IF(Everything_Movies[[#This Row],[letterboxd_million]],1,0)</f>
        <v>0</v>
      </c>
    </row>
    <row r="1957" spans="1:12" hidden="1" x14ac:dyDescent="0.3">
      <c r="A1957" t="s">
        <v>5380</v>
      </c>
      <c r="B1957">
        <v>1998</v>
      </c>
      <c r="C1957">
        <v>81471882</v>
      </c>
      <c r="D1957">
        <v>43</v>
      </c>
      <c r="E1957" t="s">
        <v>209</v>
      </c>
      <c r="G1957" t="b">
        <v>0</v>
      </c>
      <c r="H1957" t="b">
        <v>0</v>
      </c>
      <c r="I1957" t="b">
        <v>0</v>
      </c>
      <c r="J1957" t="b">
        <v>0</v>
      </c>
      <c r="K1957" s="2">
        <f>_xlfn.XLOOKUP(B1957,Inflation_Stats!A:A,Inflation_Stats!C:C)*C1957</f>
        <v>159789811.5054962</v>
      </c>
      <c r="L1957">
        <f>IF(Everything_Movies[[#This Row],[letterboxd_million]],1,0)</f>
        <v>0</v>
      </c>
    </row>
    <row r="1958" spans="1:12" hidden="1" x14ac:dyDescent="0.3">
      <c r="A1958" t="s">
        <v>1178</v>
      </c>
      <c r="B1958">
        <v>2005</v>
      </c>
      <c r="C1958">
        <v>96258201</v>
      </c>
      <c r="D1958">
        <v>56</v>
      </c>
      <c r="E1958" t="s">
        <v>209</v>
      </c>
      <c r="F1958">
        <v>2.5</v>
      </c>
      <c r="G1958" t="b">
        <v>0</v>
      </c>
      <c r="H1958" t="b">
        <v>0</v>
      </c>
      <c r="I1958" t="b">
        <v>0</v>
      </c>
      <c r="J1958" t="b">
        <v>0</v>
      </c>
      <c r="K1958" s="2">
        <f>_xlfn.XLOOKUP(B1958,Inflation_Stats!A:A,Inflation_Stats!C:C)*C1958</f>
        <v>159781397.804142</v>
      </c>
      <c r="L1958">
        <f>IF(Everything_Movies[[#This Row],[letterboxd_million]],1,0)</f>
        <v>0</v>
      </c>
    </row>
    <row r="1959" spans="1:12" hidden="1" x14ac:dyDescent="0.3">
      <c r="A1959" t="s">
        <v>5941</v>
      </c>
      <c r="B1959">
        <v>1995</v>
      </c>
      <c r="C1959">
        <v>75610649</v>
      </c>
      <c r="D1959">
        <v>19</v>
      </c>
      <c r="E1959" t="s">
        <v>209</v>
      </c>
      <c r="F1959">
        <v>3.5</v>
      </c>
      <c r="G1959" t="b">
        <v>0</v>
      </c>
      <c r="H1959" t="b">
        <v>1</v>
      </c>
      <c r="I1959" t="b">
        <v>0</v>
      </c>
      <c r="J1959" t="b">
        <v>0</v>
      </c>
      <c r="K1959" s="2">
        <f>_xlfn.XLOOKUP(B1959,Inflation_Stats!A:A,Inflation_Stats!C:C)*C1959</f>
        <v>159686955.68667367</v>
      </c>
      <c r="L1959">
        <f>IF(Everything_Movies[[#This Row],[letterboxd_million]],1,0)</f>
        <v>0</v>
      </c>
    </row>
    <row r="1960" spans="1:12" hidden="1" x14ac:dyDescent="0.3">
      <c r="A1960" t="s">
        <v>3357</v>
      </c>
      <c r="B1960">
        <v>2016</v>
      </c>
      <c r="C1960">
        <v>119520023</v>
      </c>
      <c r="D1960">
        <v>68</v>
      </c>
      <c r="E1960" t="s">
        <v>163</v>
      </c>
      <c r="G1960" t="b">
        <v>0</v>
      </c>
      <c r="H1960" t="b">
        <v>0</v>
      </c>
      <c r="I1960" t="b">
        <v>0</v>
      </c>
      <c r="J1960" t="b">
        <v>0</v>
      </c>
      <c r="K1960" s="2">
        <f>_xlfn.XLOOKUP(B1960,Inflation_Stats!A:A,Inflation_Stats!C:C)*C1960</f>
        <v>159679522.01064739</v>
      </c>
      <c r="L1960">
        <f>IF(Everything_Movies[[#This Row],[letterboxd_million]],1,0)</f>
        <v>0</v>
      </c>
    </row>
    <row r="1961" spans="1:12" hidden="1" x14ac:dyDescent="0.3">
      <c r="A1961" t="s">
        <v>3554</v>
      </c>
      <c r="B1961">
        <v>2017</v>
      </c>
      <c r="C1961">
        <v>122026260</v>
      </c>
      <c r="D1961">
        <v>69</v>
      </c>
      <c r="E1961" t="s">
        <v>163</v>
      </c>
      <c r="G1961" t="b">
        <v>0</v>
      </c>
      <c r="H1961" t="b">
        <v>0</v>
      </c>
      <c r="I1961" t="b">
        <v>0</v>
      </c>
      <c r="J1961" t="b">
        <v>0</v>
      </c>
      <c r="K1961" s="2">
        <f>_xlfn.XLOOKUP(B1961,Inflation_Stats!A:A,Inflation_Stats!C:C)*C1961</f>
        <v>159674702.07229471</v>
      </c>
      <c r="L1961">
        <f>IF(Everything_Movies[[#This Row],[letterboxd_million]],1,0)</f>
        <v>0</v>
      </c>
    </row>
    <row r="1962" spans="1:12" hidden="1" x14ac:dyDescent="0.3">
      <c r="A1962" t="s">
        <v>7098</v>
      </c>
      <c r="B1962">
        <v>1989</v>
      </c>
      <c r="C1962">
        <v>60864870</v>
      </c>
      <c r="D1962">
        <v>21</v>
      </c>
      <c r="E1962" t="s">
        <v>209</v>
      </c>
      <c r="G1962" t="b">
        <v>0</v>
      </c>
      <c r="H1962" t="b">
        <v>0</v>
      </c>
      <c r="I1962" t="b">
        <v>0</v>
      </c>
      <c r="J1962" t="b">
        <v>0</v>
      </c>
      <c r="K1962" s="2">
        <f>_xlfn.XLOOKUP(B1962,Inflation_Stats!A:A,Inflation_Stats!C:C)*C1962</f>
        <v>159630241.27853328</v>
      </c>
      <c r="L1962">
        <f>IF(Everything_Movies[[#This Row],[letterboxd_million]],1,0)</f>
        <v>0</v>
      </c>
    </row>
    <row r="1963" spans="1:12" hidden="1" x14ac:dyDescent="0.3">
      <c r="A1963" t="s">
        <v>4285</v>
      </c>
      <c r="B1963">
        <v>2021</v>
      </c>
      <c r="C1963">
        <v>131647155</v>
      </c>
      <c r="D1963">
        <v>36</v>
      </c>
      <c r="E1963" t="s">
        <v>163</v>
      </c>
      <c r="G1963" t="b">
        <v>0</v>
      </c>
      <c r="H1963" t="b">
        <v>0</v>
      </c>
      <c r="I1963" t="b">
        <v>0</v>
      </c>
      <c r="J1963" t="b">
        <v>0</v>
      </c>
      <c r="K1963" s="2">
        <f>_xlfn.XLOOKUP(B1963,Inflation_Stats!A:A,Inflation_Stats!C:C)*C1963</f>
        <v>159617600.21176925</v>
      </c>
      <c r="L1963">
        <f>IF(Everything_Movies[[#This Row],[letterboxd_million]],1,0)</f>
        <v>0</v>
      </c>
    </row>
    <row r="1964" spans="1:12" hidden="1" x14ac:dyDescent="0.3">
      <c r="A1964" t="s">
        <v>378</v>
      </c>
      <c r="B1964">
        <v>2001</v>
      </c>
      <c r="C1964">
        <v>87754044</v>
      </c>
      <c r="D1964">
        <v>48</v>
      </c>
      <c r="E1964" t="s">
        <v>209</v>
      </c>
      <c r="G1964" t="b">
        <v>0</v>
      </c>
      <c r="H1964" t="b">
        <v>0</v>
      </c>
      <c r="I1964" t="b">
        <v>0</v>
      </c>
      <c r="J1964" t="b">
        <v>0</v>
      </c>
      <c r="K1964" s="2">
        <f>_xlfn.XLOOKUP(B1964,Inflation_Stats!A:A,Inflation_Stats!C:C)*C1964</f>
        <v>159523175.00279307</v>
      </c>
      <c r="L1964">
        <f>IF(Everything_Movies[[#This Row],[letterboxd_million]],1,0)</f>
        <v>0</v>
      </c>
    </row>
    <row r="1965" spans="1:12" hidden="1" x14ac:dyDescent="0.3">
      <c r="A1965" t="s">
        <v>379</v>
      </c>
      <c r="B1965">
        <v>2001</v>
      </c>
      <c r="C1965">
        <v>87713825</v>
      </c>
      <c r="D1965">
        <v>49</v>
      </c>
      <c r="E1965" t="s">
        <v>209</v>
      </c>
      <c r="G1965" t="b">
        <v>0</v>
      </c>
      <c r="H1965" t="b">
        <v>0</v>
      </c>
      <c r="I1965" t="b">
        <v>0</v>
      </c>
      <c r="J1965" t="b">
        <v>0</v>
      </c>
      <c r="K1965" s="2">
        <f>_xlfn.XLOOKUP(B1965,Inflation_Stats!A:A,Inflation_Stats!C:C)*C1965</f>
        <v>159450063.12916324</v>
      </c>
      <c r="L1965">
        <f>IF(Everything_Movies[[#This Row],[letterboxd_million]],1,0)</f>
        <v>0</v>
      </c>
    </row>
    <row r="1966" spans="1:12" hidden="1" x14ac:dyDescent="0.3">
      <c r="A1966" t="s">
        <v>1380</v>
      </c>
      <c r="B1966">
        <v>2006</v>
      </c>
      <c r="C1966">
        <v>99255460</v>
      </c>
      <c r="D1966">
        <v>61</v>
      </c>
      <c r="E1966" t="s">
        <v>209</v>
      </c>
      <c r="F1966">
        <v>3.5</v>
      </c>
      <c r="G1966" t="b">
        <v>0</v>
      </c>
      <c r="H1966" t="b">
        <v>0</v>
      </c>
      <c r="I1966" t="b">
        <v>0</v>
      </c>
      <c r="J1966" t="b">
        <v>0</v>
      </c>
      <c r="K1966" s="2">
        <f>_xlfn.XLOOKUP(B1966,Inflation_Stats!A:A,Inflation_Stats!C:C)*C1966</f>
        <v>159339093.86749122</v>
      </c>
      <c r="L1966">
        <f>IF(Everything_Movies[[#This Row],[letterboxd_million]],1,0)</f>
        <v>0</v>
      </c>
    </row>
    <row r="1967" spans="1:12" hidden="1" x14ac:dyDescent="0.3">
      <c r="A1967" t="s">
        <v>987</v>
      </c>
      <c r="B1967">
        <v>2004</v>
      </c>
      <c r="C1967">
        <v>92913171</v>
      </c>
      <c r="D1967">
        <v>63</v>
      </c>
      <c r="E1967" t="s">
        <v>209</v>
      </c>
      <c r="F1967">
        <v>3</v>
      </c>
      <c r="G1967" t="b">
        <v>0</v>
      </c>
      <c r="H1967" t="b">
        <v>0</v>
      </c>
      <c r="I1967" t="b">
        <v>0</v>
      </c>
      <c r="J1967" t="b">
        <v>0</v>
      </c>
      <c r="K1967" s="2">
        <f>_xlfn.XLOOKUP(B1967,Inflation_Stats!A:A,Inflation_Stats!C:C)*C1967</f>
        <v>159318452.41850626</v>
      </c>
      <c r="L1967">
        <f>IF(Everything_Movies[[#This Row],[letterboxd_million]],1,0)</f>
        <v>0</v>
      </c>
    </row>
    <row r="1968" spans="1:12" hidden="1" x14ac:dyDescent="0.3">
      <c r="A1968" t="s">
        <v>988</v>
      </c>
      <c r="B1968">
        <v>2004</v>
      </c>
      <c r="C1968">
        <v>92863945</v>
      </c>
      <c r="D1968">
        <v>64</v>
      </c>
      <c r="E1968" t="s">
        <v>209</v>
      </c>
      <c r="G1968" t="b">
        <v>0</v>
      </c>
      <c r="H1968" t="b">
        <v>0</v>
      </c>
      <c r="I1968" t="b">
        <v>0</v>
      </c>
      <c r="J1968" t="b">
        <v>0</v>
      </c>
      <c r="K1968" s="2">
        <f>_xlfn.XLOOKUP(B1968,Inflation_Stats!A:A,Inflation_Stats!C:C)*C1968</f>
        <v>159234044.47015679</v>
      </c>
      <c r="L1968">
        <f>IF(Everything_Movies[[#This Row],[letterboxd_million]],1,0)</f>
        <v>0</v>
      </c>
    </row>
    <row r="1969" spans="1:12" hidden="1" x14ac:dyDescent="0.3">
      <c r="A1969" t="s">
        <v>1781</v>
      </c>
      <c r="B1969">
        <v>2008</v>
      </c>
      <c r="C1969">
        <v>105833257</v>
      </c>
      <c r="D1969">
        <v>63</v>
      </c>
      <c r="E1969" t="s">
        <v>163</v>
      </c>
      <c r="F1969">
        <v>3.5</v>
      </c>
      <c r="G1969" t="b">
        <v>0</v>
      </c>
      <c r="H1969" t="b">
        <v>0</v>
      </c>
      <c r="I1969" t="b">
        <v>0</v>
      </c>
      <c r="J1969" t="b">
        <v>0</v>
      </c>
      <c r="K1969" s="2">
        <f>_xlfn.XLOOKUP(B1969,Inflation_Stats!A:A,Inflation_Stats!C:C)*C1969</f>
        <v>159226556.658905</v>
      </c>
      <c r="L1969">
        <f>IF(Everything_Movies[[#This Row],[letterboxd_million]],1,0)</f>
        <v>0</v>
      </c>
    </row>
    <row r="1970" spans="1:12" hidden="1" x14ac:dyDescent="0.3">
      <c r="A1970" t="s">
        <v>3358</v>
      </c>
      <c r="B1970">
        <v>2016</v>
      </c>
      <c r="C1970">
        <v>119107580</v>
      </c>
      <c r="D1970">
        <v>69</v>
      </c>
      <c r="E1970" t="s">
        <v>163</v>
      </c>
      <c r="G1970" t="b">
        <v>0</v>
      </c>
      <c r="H1970" t="b">
        <v>0</v>
      </c>
      <c r="I1970" t="b">
        <v>0</v>
      </c>
      <c r="J1970" t="b">
        <v>0</v>
      </c>
      <c r="K1970" s="2">
        <f>_xlfn.XLOOKUP(B1970,Inflation_Stats!A:A,Inflation_Stats!C:C)*C1970</f>
        <v>159128495.50108391</v>
      </c>
      <c r="L1970">
        <f>IF(Everything_Movies[[#This Row],[letterboxd_million]],1,0)</f>
        <v>0</v>
      </c>
    </row>
    <row r="1971" spans="1:12" hidden="1" x14ac:dyDescent="0.3">
      <c r="A1971" t="s">
        <v>3359</v>
      </c>
      <c r="B1971">
        <v>2016</v>
      </c>
      <c r="C1971">
        <v>119100758</v>
      </c>
      <c r="D1971">
        <v>70</v>
      </c>
      <c r="E1971" t="s">
        <v>163</v>
      </c>
      <c r="F1971">
        <v>3.5</v>
      </c>
      <c r="G1971" t="b">
        <v>0</v>
      </c>
      <c r="H1971" t="b">
        <v>0</v>
      </c>
      <c r="I1971" t="b">
        <v>0</v>
      </c>
      <c r="J1971" t="b">
        <v>0</v>
      </c>
      <c r="K1971" s="2">
        <f>_xlfn.XLOOKUP(B1971,Inflation_Stats!A:A,Inflation_Stats!C:C)*C1971</f>
        <v>159119381.2650604</v>
      </c>
      <c r="L1971">
        <f>IF(Everything_Movies[[#This Row],[letterboxd_million]],1,0)</f>
        <v>0</v>
      </c>
    </row>
    <row r="1972" spans="1:12" hidden="1" x14ac:dyDescent="0.3">
      <c r="A1972" t="s">
        <v>4859</v>
      </c>
      <c r="B1972">
        <v>2024</v>
      </c>
      <c r="C1972">
        <v>154621981</v>
      </c>
      <c r="D1972">
        <v>38</v>
      </c>
      <c r="E1972" t="s">
        <v>163</v>
      </c>
      <c r="G1972" t="b">
        <v>0</v>
      </c>
      <c r="H1972" t="b">
        <v>0</v>
      </c>
      <c r="I1972" t="b">
        <v>0</v>
      </c>
      <c r="J1972" t="b">
        <v>0</v>
      </c>
      <c r="K1972" s="2">
        <f>_xlfn.XLOOKUP(B1972,Inflation_Stats!A:A,Inflation_Stats!C:C)*C1972</f>
        <v>159106018.449</v>
      </c>
      <c r="L1972">
        <f>IF(Everything_Movies[[#This Row],[letterboxd_million]],1,0)</f>
        <v>0</v>
      </c>
    </row>
    <row r="1973" spans="1:12" hidden="1" x14ac:dyDescent="0.3">
      <c r="A1973" t="s">
        <v>1179</v>
      </c>
      <c r="B1973">
        <v>2005</v>
      </c>
      <c r="C1973">
        <v>95763716</v>
      </c>
      <c r="D1973">
        <v>57</v>
      </c>
      <c r="E1973" t="s">
        <v>209</v>
      </c>
      <c r="G1973" t="b">
        <v>0</v>
      </c>
      <c r="H1973" t="b">
        <v>0</v>
      </c>
      <c r="I1973" t="b">
        <v>0</v>
      </c>
      <c r="J1973" t="b">
        <v>0</v>
      </c>
      <c r="K1973" s="2">
        <f>_xlfn.XLOOKUP(B1973,Inflation_Stats!A:A,Inflation_Stats!C:C)*C1973</f>
        <v>158960589.77248991</v>
      </c>
      <c r="L1973">
        <f>IF(Everything_Movies[[#This Row],[letterboxd_million]],1,0)</f>
        <v>0</v>
      </c>
    </row>
    <row r="1974" spans="1:12" hidden="1" x14ac:dyDescent="0.3">
      <c r="A1974" t="s">
        <v>2173</v>
      </c>
      <c r="B1974">
        <v>2010</v>
      </c>
      <c r="C1974">
        <v>108609310</v>
      </c>
      <c r="D1974">
        <v>60</v>
      </c>
      <c r="E1974" t="s">
        <v>163</v>
      </c>
      <c r="G1974" t="b">
        <v>0</v>
      </c>
      <c r="H1974" t="b">
        <v>0</v>
      </c>
      <c r="I1974" t="b">
        <v>0</v>
      </c>
      <c r="J1974" t="b">
        <v>0</v>
      </c>
      <c r="K1974" s="2">
        <f>_xlfn.XLOOKUP(B1974,Inflation_Stats!A:A,Inflation_Stats!C:C)*C1974</f>
        <v>158948295.57355884</v>
      </c>
      <c r="L1974">
        <f>IF(Everything_Movies[[#This Row],[letterboxd_million]],1,0)</f>
        <v>0</v>
      </c>
    </row>
    <row r="1975" spans="1:12" hidden="1" x14ac:dyDescent="0.3">
      <c r="A1975" t="s">
        <v>2374</v>
      </c>
      <c r="B1975">
        <v>2011</v>
      </c>
      <c r="C1975">
        <v>110206216</v>
      </c>
      <c r="D1975">
        <v>68</v>
      </c>
      <c r="E1975" t="s">
        <v>163</v>
      </c>
      <c r="F1975">
        <v>4.5</v>
      </c>
      <c r="G1975" t="b">
        <v>0</v>
      </c>
      <c r="H1975" t="b">
        <v>0</v>
      </c>
      <c r="I1975" t="b">
        <v>0</v>
      </c>
      <c r="J1975" t="b">
        <v>0</v>
      </c>
      <c r="K1975" s="2">
        <f>_xlfn.XLOOKUP(B1975,Inflation_Stats!A:A,Inflation_Stats!C:C)*C1975</f>
        <v>158901819.19672406</v>
      </c>
      <c r="L1975">
        <f>IF(Everything_Movies[[#This Row],[letterboxd_million]],1,0)</f>
        <v>0</v>
      </c>
    </row>
    <row r="1976" spans="1:12" hidden="1" x14ac:dyDescent="0.3">
      <c r="A1976" t="s">
        <v>787</v>
      </c>
      <c r="B1976">
        <v>2003</v>
      </c>
      <c r="C1976">
        <v>90941129</v>
      </c>
      <c r="D1976">
        <v>60</v>
      </c>
      <c r="E1976" t="s">
        <v>209</v>
      </c>
      <c r="F1976">
        <v>2.5</v>
      </c>
      <c r="G1976" t="b">
        <v>0</v>
      </c>
      <c r="H1976" t="b">
        <v>0</v>
      </c>
      <c r="I1976" t="b">
        <v>0</v>
      </c>
      <c r="J1976" t="b">
        <v>0</v>
      </c>
      <c r="K1976" s="2">
        <f>_xlfn.XLOOKUP(B1976,Inflation_Stats!A:A,Inflation_Stats!C:C)*C1976</f>
        <v>158899789.69943562</v>
      </c>
      <c r="L1976">
        <f>IF(Everything_Movies[[#This Row],[letterboxd_million]],1,0)</f>
        <v>0</v>
      </c>
    </row>
    <row r="1977" spans="1:12" hidden="1" x14ac:dyDescent="0.3">
      <c r="A1977" t="s">
        <v>4083</v>
      </c>
      <c r="B1977">
        <v>2020</v>
      </c>
      <c r="C1977">
        <v>129240236</v>
      </c>
      <c r="D1977">
        <v>17</v>
      </c>
      <c r="E1977" t="s">
        <v>163</v>
      </c>
      <c r="G1977" t="b">
        <v>0</v>
      </c>
      <c r="H1977" t="b">
        <v>0</v>
      </c>
      <c r="I1977" t="b">
        <v>0</v>
      </c>
      <c r="J1977" t="b">
        <v>0</v>
      </c>
      <c r="K1977" s="2">
        <f>_xlfn.XLOOKUP(B1977,Inflation_Stats!A:A,Inflation_Stats!C:C)*C1977</f>
        <v>158893084.69764066</v>
      </c>
      <c r="L1977">
        <f>IF(Everything_Movies[[#This Row],[letterboxd_million]],1,0)</f>
        <v>0</v>
      </c>
    </row>
    <row r="1978" spans="1:12" hidden="1" x14ac:dyDescent="0.3">
      <c r="A1978" t="s">
        <v>1970</v>
      </c>
      <c r="B1978">
        <v>2009</v>
      </c>
      <c r="C1978">
        <v>105647102</v>
      </c>
      <c r="D1978">
        <v>54</v>
      </c>
      <c r="E1978" t="s">
        <v>163</v>
      </c>
      <c r="G1978" t="b">
        <v>0</v>
      </c>
      <c r="H1978" t="b">
        <v>0</v>
      </c>
      <c r="I1978" t="b">
        <v>0</v>
      </c>
      <c r="J1978" t="b">
        <v>0</v>
      </c>
      <c r="K1978" s="2">
        <f>_xlfn.XLOOKUP(B1978,Inflation_Stats!A:A,Inflation_Stats!C:C)*C1978</f>
        <v>158787698.02198297</v>
      </c>
      <c r="L1978">
        <f>IF(Everything_Movies[[#This Row],[letterboxd_million]],1,0)</f>
        <v>0</v>
      </c>
    </row>
    <row r="1979" spans="1:12" hidden="1" x14ac:dyDescent="0.3">
      <c r="A1979" t="s">
        <v>1573</v>
      </c>
      <c r="B1979">
        <v>2007</v>
      </c>
      <c r="C1979">
        <v>101276318</v>
      </c>
      <c r="D1979">
        <v>54</v>
      </c>
      <c r="E1979" t="s">
        <v>163</v>
      </c>
      <c r="G1979" t="b">
        <v>0</v>
      </c>
      <c r="H1979" t="b">
        <v>0</v>
      </c>
      <c r="I1979" t="b">
        <v>0</v>
      </c>
      <c r="J1979" t="b">
        <v>0</v>
      </c>
      <c r="K1979" s="2">
        <f>_xlfn.XLOOKUP(B1979,Inflation_Stats!A:A,Inflation_Stats!C:C)*C1979</f>
        <v>158617819.35963476</v>
      </c>
      <c r="L1979">
        <f>IF(Everything_Movies[[#This Row],[letterboxd_million]],1,0)</f>
        <v>0</v>
      </c>
    </row>
    <row r="1980" spans="1:12" hidden="1" x14ac:dyDescent="0.3">
      <c r="A1980" t="s">
        <v>8007</v>
      </c>
      <c r="B1980">
        <v>1982</v>
      </c>
      <c r="C1980">
        <v>47212904</v>
      </c>
      <c r="D1980">
        <v>13</v>
      </c>
      <c r="E1980" t="s">
        <v>209</v>
      </c>
      <c r="G1980" t="b">
        <v>0</v>
      </c>
      <c r="H1980" t="b">
        <v>0</v>
      </c>
      <c r="I1980" t="b">
        <v>0</v>
      </c>
      <c r="J1980" t="b">
        <v>0</v>
      </c>
      <c r="K1980" s="2">
        <f>_xlfn.XLOOKUP(B1980,Inflation_Stats!A:A,Inflation_Stats!C:C)*C1980</f>
        <v>158550985.73338091</v>
      </c>
      <c r="L1980">
        <f>IF(Everything_Movies[[#This Row],[letterboxd_million]],1,0)</f>
        <v>0</v>
      </c>
    </row>
    <row r="1981" spans="1:12" hidden="1" x14ac:dyDescent="0.3">
      <c r="A1981" t="s">
        <v>3157</v>
      </c>
      <c r="B1981">
        <v>2015</v>
      </c>
      <c r="C1981">
        <v>117813057</v>
      </c>
      <c r="D1981">
        <v>63</v>
      </c>
      <c r="E1981" t="s">
        <v>163</v>
      </c>
      <c r="G1981" t="b">
        <v>0</v>
      </c>
      <c r="H1981" t="b">
        <v>0</v>
      </c>
      <c r="I1981" t="b">
        <v>0</v>
      </c>
      <c r="J1981" t="b">
        <v>0</v>
      </c>
      <c r="K1981" s="2">
        <f>_xlfn.XLOOKUP(B1981,Inflation_Stats!A:A,Inflation_Stats!C:C)*C1981</f>
        <v>158500797.45024619</v>
      </c>
      <c r="L1981">
        <f>IF(Everything_Movies[[#This Row],[letterboxd_million]],1,0)</f>
        <v>0</v>
      </c>
    </row>
    <row r="1982" spans="1:12" hidden="1" x14ac:dyDescent="0.3">
      <c r="A1982" t="s">
        <v>3360</v>
      </c>
      <c r="B1982">
        <v>2016</v>
      </c>
      <c r="C1982">
        <v>118587880</v>
      </c>
      <c r="D1982">
        <v>71</v>
      </c>
      <c r="E1982" t="s">
        <v>163</v>
      </c>
      <c r="G1982" t="b">
        <v>0</v>
      </c>
      <c r="H1982" t="b">
        <v>0</v>
      </c>
      <c r="I1982" t="b">
        <v>0</v>
      </c>
      <c r="J1982" t="b">
        <v>0</v>
      </c>
      <c r="K1982" s="2">
        <f>_xlfn.XLOOKUP(B1982,Inflation_Stats!A:A,Inflation_Stats!C:C)*C1982</f>
        <v>158434172.94737312</v>
      </c>
      <c r="L1982">
        <f>IF(Everything_Movies[[#This Row],[letterboxd_million]],1,0)</f>
        <v>0</v>
      </c>
    </row>
    <row r="1983" spans="1:12" hidden="1" x14ac:dyDescent="0.3">
      <c r="A1983" t="s">
        <v>3934</v>
      </c>
      <c r="B1983">
        <v>2019</v>
      </c>
      <c r="C1983">
        <v>125852517</v>
      </c>
      <c r="D1983">
        <v>61</v>
      </c>
      <c r="E1983" t="s">
        <v>163</v>
      </c>
      <c r="G1983" t="b">
        <v>0</v>
      </c>
      <c r="H1983" t="b">
        <v>0</v>
      </c>
      <c r="I1983" t="b">
        <v>0</v>
      </c>
      <c r="J1983" t="b">
        <v>0</v>
      </c>
      <c r="K1983" s="2">
        <f>_xlfn.XLOOKUP(B1983,Inflation_Stats!A:A,Inflation_Stats!C:C)*C1983</f>
        <v>158286834.2942625</v>
      </c>
      <c r="L1983">
        <f>IF(Everything_Movies[[#This Row],[letterboxd_million]],1,0)</f>
        <v>0</v>
      </c>
    </row>
    <row r="1984" spans="1:12" hidden="1" x14ac:dyDescent="0.3">
      <c r="A1984" t="s">
        <v>8008</v>
      </c>
      <c r="B1984">
        <v>1982</v>
      </c>
      <c r="C1984">
        <v>47118057</v>
      </c>
      <c r="D1984">
        <v>14</v>
      </c>
      <c r="E1984" t="s">
        <v>209</v>
      </c>
      <c r="G1984" t="b">
        <v>0</v>
      </c>
      <c r="H1984" t="b">
        <v>0</v>
      </c>
      <c r="I1984" t="b">
        <v>0</v>
      </c>
      <c r="J1984" t="b">
        <v>0</v>
      </c>
      <c r="K1984" s="2">
        <f>_xlfn.XLOOKUP(B1984,Inflation_Stats!A:A,Inflation_Stats!C:C)*C1984</f>
        <v>158232469.3094843</v>
      </c>
      <c r="L1984">
        <f>IF(Everything_Movies[[#This Row],[letterboxd_million]],1,0)</f>
        <v>0</v>
      </c>
    </row>
    <row r="1985" spans="1:12" hidden="1" x14ac:dyDescent="0.3">
      <c r="A1985" t="s">
        <v>2763</v>
      </c>
      <c r="B1985">
        <v>2013</v>
      </c>
      <c r="C1985">
        <v>114926694</v>
      </c>
      <c r="D1985">
        <v>63</v>
      </c>
      <c r="E1985" t="s">
        <v>163</v>
      </c>
      <c r="G1985" t="b">
        <v>0</v>
      </c>
      <c r="H1985" t="b">
        <v>0</v>
      </c>
      <c r="I1985" t="b">
        <v>0</v>
      </c>
      <c r="J1985" t="b">
        <v>0</v>
      </c>
      <c r="K1985" s="2">
        <f>_xlfn.XLOOKUP(B1985,Inflation_Stats!A:A,Inflation_Stats!C:C)*C1985</f>
        <v>158192363.47399485</v>
      </c>
      <c r="L1985">
        <f>IF(Everything_Movies[[#This Row],[letterboxd_million]],1,0)</f>
        <v>0</v>
      </c>
    </row>
    <row r="1986" spans="1:12" hidden="1" x14ac:dyDescent="0.3">
      <c r="A1986" t="s">
        <v>4286</v>
      </c>
      <c r="B1986">
        <v>2021</v>
      </c>
      <c r="C1986">
        <v>130423032</v>
      </c>
      <c r="D1986">
        <v>37</v>
      </c>
      <c r="E1986" t="s">
        <v>163</v>
      </c>
      <c r="F1986">
        <v>3</v>
      </c>
      <c r="G1986" t="b">
        <v>0</v>
      </c>
      <c r="H1986" t="b">
        <v>0</v>
      </c>
      <c r="I1986" t="b">
        <v>0</v>
      </c>
      <c r="J1986" t="b">
        <v>0</v>
      </c>
      <c r="K1986" s="2">
        <f>_xlfn.XLOOKUP(B1986,Inflation_Stats!A:A,Inflation_Stats!C:C)*C1986</f>
        <v>158133393.61707276</v>
      </c>
      <c r="L1986">
        <f>IF(Everything_Movies[[#This Row],[letterboxd_million]],1,0)</f>
        <v>0</v>
      </c>
    </row>
    <row r="1987" spans="1:12" hidden="1" x14ac:dyDescent="0.3">
      <c r="A1987" t="s">
        <v>989</v>
      </c>
      <c r="B1987">
        <v>2004</v>
      </c>
      <c r="C1987">
        <v>92181574</v>
      </c>
      <c r="D1987">
        <v>65</v>
      </c>
      <c r="E1987" t="s">
        <v>209</v>
      </c>
      <c r="G1987" t="b">
        <v>0</v>
      </c>
      <c r="H1987" t="b">
        <v>1</v>
      </c>
      <c r="I1987" t="b">
        <v>0</v>
      </c>
      <c r="J1987" t="b">
        <v>0</v>
      </c>
      <c r="K1987" s="2">
        <f>_xlfn.XLOOKUP(B1987,Inflation_Stats!A:A,Inflation_Stats!C:C)*C1987</f>
        <v>158063981.16777235</v>
      </c>
      <c r="L1987">
        <f>IF(Everything_Movies[[#This Row],[letterboxd_million]],1,0)</f>
        <v>0</v>
      </c>
    </row>
    <row r="1988" spans="1:12" hidden="1" x14ac:dyDescent="0.3">
      <c r="A1988" t="s">
        <v>4478</v>
      </c>
      <c r="B1988">
        <v>2022</v>
      </c>
      <c r="C1988">
        <v>139474134</v>
      </c>
      <c r="D1988">
        <v>35</v>
      </c>
      <c r="E1988" t="s">
        <v>163</v>
      </c>
      <c r="F1988">
        <v>4.5</v>
      </c>
      <c r="G1988" t="b">
        <v>1</v>
      </c>
      <c r="H1988" t="b">
        <v>0</v>
      </c>
      <c r="I1988" t="b">
        <v>1</v>
      </c>
      <c r="J1988" t="b">
        <v>1</v>
      </c>
      <c r="K1988" s="2">
        <f>_xlfn.XLOOKUP(B1988,Inflation_Stats!A:A,Inflation_Stats!C:C)*C1988</f>
        <v>158044430.12410203</v>
      </c>
      <c r="L1988">
        <f>IF(Everything_Movies[[#This Row],[letterboxd_million]],1,0)</f>
        <v>1</v>
      </c>
    </row>
    <row r="1989" spans="1:12" hidden="1" x14ac:dyDescent="0.3">
      <c r="A1989" t="s">
        <v>6317</v>
      </c>
      <c r="B1989">
        <v>1993</v>
      </c>
      <c r="C1989">
        <v>70907146</v>
      </c>
      <c r="D1989">
        <v>13</v>
      </c>
      <c r="E1989" t="s">
        <v>209</v>
      </c>
      <c r="F1989">
        <v>4</v>
      </c>
      <c r="G1989" t="b">
        <v>0</v>
      </c>
      <c r="H1989" t="b">
        <v>1</v>
      </c>
      <c r="I1989" t="b">
        <v>0</v>
      </c>
      <c r="J1989" t="b">
        <v>1</v>
      </c>
      <c r="K1989" s="2">
        <f>_xlfn.XLOOKUP(B1989,Inflation_Stats!A:A,Inflation_Stats!C:C)*C1989</f>
        <v>157949177.34660202</v>
      </c>
      <c r="L1989">
        <f>IF(Everything_Movies[[#This Row],[letterboxd_million]],1,0)</f>
        <v>1</v>
      </c>
    </row>
    <row r="1990" spans="1:12" hidden="1" x14ac:dyDescent="0.3">
      <c r="A1990" t="s">
        <v>4860</v>
      </c>
      <c r="B1990">
        <v>2024</v>
      </c>
      <c r="C1990">
        <v>153429899</v>
      </c>
      <c r="D1990">
        <v>39</v>
      </c>
      <c r="E1990" t="s">
        <v>163</v>
      </c>
      <c r="G1990" t="b">
        <v>0</v>
      </c>
      <c r="H1990" t="b">
        <v>0</v>
      </c>
      <c r="I1990" t="b">
        <v>0</v>
      </c>
      <c r="J1990" t="b">
        <v>0</v>
      </c>
      <c r="K1990" s="2">
        <f>_xlfn.XLOOKUP(B1990,Inflation_Stats!A:A,Inflation_Stats!C:C)*C1990</f>
        <v>157879366.07099998</v>
      </c>
      <c r="L1990">
        <f>IF(Everything_Movies[[#This Row],[letterboxd_million]],1,0)</f>
        <v>0</v>
      </c>
    </row>
    <row r="1991" spans="1:12" hidden="1" x14ac:dyDescent="0.3">
      <c r="A1991" t="s">
        <v>3361</v>
      </c>
      <c r="B1991">
        <v>2016</v>
      </c>
      <c r="C1991">
        <v>118102725</v>
      </c>
      <c r="D1991">
        <v>72</v>
      </c>
      <c r="E1991" t="s">
        <v>163</v>
      </c>
      <c r="G1991" t="b">
        <v>0</v>
      </c>
      <c r="H1991" t="b">
        <v>0</v>
      </c>
      <c r="I1991" t="b">
        <v>0</v>
      </c>
      <c r="J1991" t="b">
        <v>0</v>
      </c>
      <c r="K1991" s="2">
        <f>_xlfn.XLOOKUP(B1991,Inflation_Stats!A:A,Inflation_Stats!C:C)*C1991</f>
        <v>157786002.73658696</v>
      </c>
      <c r="L1991">
        <f>IF(Everything_Movies[[#This Row],[letterboxd_million]],1,0)</f>
        <v>0</v>
      </c>
    </row>
    <row r="1992" spans="1:12" hidden="1" x14ac:dyDescent="0.3">
      <c r="A1992" t="s">
        <v>788</v>
      </c>
      <c r="B1992">
        <v>2003</v>
      </c>
      <c r="C1992">
        <v>90259536</v>
      </c>
      <c r="D1992">
        <v>61</v>
      </c>
      <c r="E1992" t="s">
        <v>209</v>
      </c>
      <c r="F1992">
        <v>3.5</v>
      </c>
      <c r="G1992" t="b">
        <v>0</v>
      </c>
      <c r="H1992" t="b">
        <v>0</v>
      </c>
      <c r="I1992" t="b">
        <v>0</v>
      </c>
      <c r="J1992" t="b">
        <v>0</v>
      </c>
      <c r="K1992" s="2">
        <f>_xlfn.XLOOKUP(B1992,Inflation_Stats!A:A,Inflation_Stats!C:C)*C1992</f>
        <v>157708854.57963294</v>
      </c>
      <c r="L1992">
        <f>IF(Everything_Movies[[#This Row],[letterboxd_million]],1,0)</f>
        <v>0</v>
      </c>
    </row>
    <row r="1993" spans="1:12" hidden="1" x14ac:dyDescent="0.3">
      <c r="A1993" t="s">
        <v>1381</v>
      </c>
      <c r="B1993">
        <v>2006</v>
      </c>
      <c r="C1993">
        <v>98230905</v>
      </c>
      <c r="D1993">
        <v>62</v>
      </c>
      <c r="E1993" t="s">
        <v>209</v>
      </c>
      <c r="G1993" t="b">
        <v>0</v>
      </c>
      <c r="H1993" t="b">
        <v>0</v>
      </c>
      <c r="I1993" t="b">
        <v>0</v>
      </c>
      <c r="J1993" t="b">
        <v>0</v>
      </c>
      <c r="K1993" s="2">
        <f>_xlfn.XLOOKUP(B1993,Inflation_Stats!A:A,Inflation_Stats!C:C)*C1993</f>
        <v>157694331.29909039</v>
      </c>
      <c r="L1993">
        <f>IF(Everything_Movies[[#This Row],[letterboxd_million]],1,0)</f>
        <v>0</v>
      </c>
    </row>
    <row r="1994" spans="1:12" hidden="1" x14ac:dyDescent="0.3">
      <c r="A1994" t="s">
        <v>8442</v>
      </c>
      <c r="B1994">
        <v>1977</v>
      </c>
      <c r="C1994">
        <v>29000120</v>
      </c>
      <c r="D1994">
        <v>15</v>
      </c>
      <c r="E1994" t="s">
        <v>209</v>
      </c>
      <c r="G1994" t="b">
        <v>0</v>
      </c>
      <c r="H1994" t="b">
        <v>0</v>
      </c>
      <c r="I1994" t="b">
        <v>0</v>
      </c>
      <c r="J1994" t="b">
        <v>0</v>
      </c>
      <c r="K1994" s="2">
        <f>_xlfn.XLOOKUP(B1994,Inflation_Stats!A:A,Inflation_Stats!C:C)*C1994</f>
        <v>157220530.27896866</v>
      </c>
      <c r="L1994">
        <f>IF(Everything_Movies[[#This Row],[letterboxd_million]],1,0)</f>
        <v>0</v>
      </c>
    </row>
    <row r="1995" spans="1:12" hidden="1" x14ac:dyDescent="0.3">
      <c r="A1995" t="s">
        <v>217</v>
      </c>
      <c r="B1995">
        <v>2000</v>
      </c>
      <c r="C1995">
        <v>83557872</v>
      </c>
      <c r="D1995">
        <v>55</v>
      </c>
      <c r="E1995" t="s">
        <v>209</v>
      </c>
      <c r="F1995">
        <v>4</v>
      </c>
      <c r="G1995" t="b">
        <v>0</v>
      </c>
      <c r="H1995" t="b">
        <v>1</v>
      </c>
      <c r="I1995" t="b">
        <v>0</v>
      </c>
      <c r="J1995" t="b">
        <v>0</v>
      </c>
      <c r="K1995" s="2">
        <f>_xlfn.XLOOKUP(B1995,Inflation_Stats!A:A,Inflation_Stats!C:C)*C1995</f>
        <v>157059624.70750821</v>
      </c>
      <c r="L1995">
        <f>IF(Everything_Movies[[#This Row],[letterboxd_million]],1,0)</f>
        <v>0</v>
      </c>
    </row>
    <row r="1996" spans="1:12" hidden="1" x14ac:dyDescent="0.3">
      <c r="A1996" t="s">
        <v>3555</v>
      </c>
      <c r="B1996">
        <v>2017</v>
      </c>
      <c r="C1996">
        <v>119942387</v>
      </c>
      <c r="D1996">
        <v>70</v>
      </c>
      <c r="E1996" t="s">
        <v>163</v>
      </c>
      <c r="F1996">
        <v>3</v>
      </c>
      <c r="G1996" t="b">
        <v>0</v>
      </c>
      <c r="H1996" t="b">
        <v>0</v>
      </c>
      <c r="I1996" t="b">
        <v>0</v>
      </c>
      <c r="J1996" t="b">
        <v>0</v>
      </c>
      <c r="K1996" s="2">
        <f>_xlfn.XLOOKUP(B1996,Inflation_Stats!A:A,Inflation_Stats!C:C)*C1996</f>
        <v>156947897.19905266</v>
      </c>
      <c r="L1996">
        <f>IF(Everything_Movies[[#This Row],[letterboxd_million]],1,0)</f>
        <v>0</v>
      </c>
    </row>
    <row r="1997" spans="1:12" hidden="1" x14ac:dyDescent="0.3">
      <c r="A1997" t="s">
        <v>1971</v>
      </c>
      <c r="B1997">
        <v>2009</v>
      </c>
      <c r="C1997">
        <v>104414200</v>
      </c>
      <c r="D1997">
        <v>55</v>
      </c>
      <c r="E1997" t="s">
        <v>163</v>
      </c>
      <c r="G1997" t="b">
        <v>0</v>
      </c>
      <c r="H1997" t="b">
        <v>0</v>
      </c>
      <c r="I1997" t="b">
        <v>0</v>
      </c>
      <c r="J1997" t="b">
        <v>0</v>
      </c>
      <c r="K1997" s="2">
        <f>_xlfn.XLOOKUP(B1997,Inflation_Stats!A:A,Inflation_Stats!C:C)*C1997</f>
        <v>156934645.10561714</v>
      </c>
      <c r="L1997">
        <f>IF(Everything_Movies[[#This Row],[letterboxd_million]],1,0)</f>
        <v>0</v>
      </c>
    </row>
    <row r="1998" spans="1:12" hidden="1" x14ac:dyDescent="0.3">
      <c r="A1998" t="s">
        <v>8009</v>
      </c>
      <c r="B1998">
        <v>1982</v>
      </c>
      <c r="C1998">
        <v>46708276</v>
      </c>
      <c r="D1998">
        <v>15</v>
      </c>
      <c r="E1998" t="s">
        <v>209</v>
      </c>
      <c r="G1998" t="b">
        <v>0</v>
      </c>
      <c r="H1998" t="b">
        <v>0</v>
      </c>
      <c r="I1998" t="b">
        <v>0</v>
      </c>
      <c r="J1998" t="b">
        <v>0</v>
      </c>
      <c r="K1998" s="2">
        <f>_xlfn.XLOOKUP(B1998,Inflation_Stats!A:A,Inflation_Stats!C:C)*C1998</f>
        <v>156856337.44763547</v>
      </c>
      <c r="L1998">
        <f>IF(Everything_Movies[[#This Row],[letterboxd_million]],1,0)</f>
        <v>0</v>
      </c>
    </row>
    <row r="1999" spans="1:12" hidden="1" x14ac:dyDescent="0.3">
      <c r="A1999" t="s">
        <v>7252</v>
      </c>
      <c r="B1999">
        <v>1988</v>
      </c>
      <c r="C1999">
        <v>57270547</v>
      </c>
      <c r="D1999">
        <v>14</v>
      </c>
      <c r="E1999" t="s">
        <v>209</v>
      </c>
      <c r="G1999" t="b">
        <v>0</v>
      </c>
      <c r="H1999" t="b">
        <v>0</v>
      </c>
      <c r="I1999" t="b">
        <v>0</v>
      </c>
      <c r="J1999" t="b">
        <v>0</v>
      </c>
      <c r="K1999" s="2">
        <f>_xlfn.XLOOKUP(B1999,Inflation_Stats!A:A,Inflation_Stats!C:C)*C1999</f>
        <v>156812363.68593541</v>
      </c>
      <c r="L1999">
        <f>IF(Everything_Movies[[#This Row],[letterboxd_million]],1,0)</f>
        <v>0</v>
      </c>
    </row>
    <row r="2000" spans="1:12" hidden="1" x14ac:dyDescent="0.3">
      <c r="A2000" t="s">
        <v>2174</v>
      </c>
      <c r="B2000">
        <v>2010</v>
      </c>
      <c r="C2000">
        <v>107056263</v>
      </c>
      <c r="D2000">
        <v>61</v>
      </c>
      <c r="E2000" t="s">
        <v>163</v>
      </c>
      <c r="G2000" t="b">
        <v>0</v>
      </c>
      <c r="H2000" t="b">
        <v>0</v>
      </c>
      <c r="I2000" t="b">
        <v>0</v>
      </c>
      <c r="J2000" t="b">
        <v>0</v>
      </c>
      <c r="K2000" s="2">
        <f>_xlfn.XLOOKUP(B2000,Inflation_Stats!A:A,Inflation_Stats!C:C)*C2000</f>
        <v>156675431.73163193</v>
      </c>
      <c r="L2000">
        <f>IF(Everything_Movies[[#This Row],[letterboxd_million]],1,0)</f>
        <v>0</v>
      </c>
    </row>
    <row r="2001" spans="1:12" hidden="1" x14ac:dyDescent="0.3">
      <c r="A2001" t="s">
        <v>6129</v>
      </c>
      <c r="B2001">
        <v>1994</v>
      </c>
      <c r="C2001">
        <v>72217892</v>
      </c>
      <c r="D2001">
        <v>17</v>
      </c>
      <c r="E2001" t="s">
        <v>209</v>
      </c>
      <c r="G2001" t="b">
        <v>0</v>
      </c>
      <c r="H2001" t="b">
        <v>0</v>
      </c>
      <c r="I2001" t="b">
        <v>0</v>
      </c>
      <c r="J2001" t="b">
        <v>0</v>
      </c>
      <c r="K2001" s="2">
        <f>_xlfn.XLOOKUP(B2001,Inflation_Stats!A:A,Inflation_Stats!C:C)*C2001</f>
        <v>156639658.16796368</v>
      </c>
      <c r="L2001">
        <f>IF(Everything_Movies[[#This Row],[letterboxd_million]],1,0)</f>
        <v>0</v>
      </c>
    </row>
    <row r="2002" spans="1:12" hidden="1" x14ac:dyDescent="0.3">
      <c r="A2002" t="s">
        <v>2175</v>
      </c>
      <c r="B2002">
        <v>2010</v>
      </c>
      <c r="C2002">
        <v>106956330</v>
      </c>
      <c r="D2002">
        <v>62</v>
      </c>
      <c r="E2002" t="s">
        <v>163</v>
      </c>
      <c r="G2002" t="b">
        <v>0</v>
      </c>
      <c r="H2002" t="b">
        <v>0</v>
      </c>
      <c r="I2002" t="b">
        <v>0</v>
      </c>
      <c r="J2002" t="b">
        <v>0</v>
      </c>
      <c r="K2002" s="2">
        <f>_xlfn.XLOOKUP(B2002,Inflation_Stats!A:A,Inflation_Stats!C:C)*C2002</f>
        <v>156529181.10153815</v>
      </c>
      <c r="L2002">
        <f>IF(Everything_Movies[[#This Row],[letterboxd_million]],1,0)</f>
        <v>0</v>
      </c>
    </row>
    <row r="2003" spans="1:12" hidden="1" x14ac:dyDescent="0.3">
      <c r="A2003" t="s">
        <v>4678</v>
      </c>
      <c r="B2003">
        <v>2023</v>
      </c>
      <c r="C2003">
        <v>147033054</v>
      </c>
      <c r="D2003">
        <v>49</v>
      </c>
      <c r="E2003" t="s">
        <v>163</v>
      </c>
      <c r="F2003">
        <v>3</v>
      </c>
      <c r="G2003" t="b">
        <v>0</v>
      </c>
      <c r="H2003" t="b">
        <v>0</v>
      </c>
      <c r="I2003" t="b">
        <v>0</v>
      </c>
      <c r="J2003" t="b">
        <v>0</v>
      </c>
      <c r="K2003" s="2">
        <f>_xlfn.XLOOKUP(B2003,Inflation_Stats!A:A,Inflation_Stats!C:C)*C2003</f>
        <v>156441110.99324399</v>
      </c>
      <c r="L2003">
        <f>IF(Everything_Movies[[#This Row],[letterboxd_million]],1,0)</f>
        <v>0</v>
      </c>
    </row>
    <row r="2004" spans="1:12" hidden="1" x14ac:dyDescent="0.3">
      <c r="A2004" t="s">
        <v>5551</v>
      </c>
      <c r="B2004">
        <v>1997</v>
      </c>
      <c r="C2004">
        <v>78424457</v>
      </c>
      <c r="D2004">
        <v>23</v>
      </c>
      <c r="E2004" t="s">
        <v>209</v>
      </c>
      <c r="G2004" t="b">
        <v>0</v>
      </c>
      <c r="H2004" t="b">
        <v>0</v>
      </c>
      <c r="I2004" t="b">
        <v>0</v>
      </c>
      <c r="J2004" t="b">
        <v>0</v>
      </c>
      <c r="K2004" s="2">
        <f>_xlfn.XLOOKUP(B2004,Inflation_Stats!A:A,Inflation_Stats!C:C)*C2004</f>
        <v>156427753.78474203</v>
      </c>
      <c r="L2004">
        <f>IF(Everything_Movies[[#This Row],[letterboxd_million]],1,0)</f>
        <v>0</v>
      </c>
    </row>
    <row r="2005" spans="1:12" hidden="1" x14ac:dyDescent="0.3">
      <c r="A2005" t="s">
        <v>6318</v>
      </c>
      <c r="B2005">
        <v>1993</v>
      </c>
      <c r="C2005">
        <v>70172621</v>
      </c>
      <c r="D2005">
        <v>14</v>
      </c>
      <c r="E2005" t="s">
        <v>209</v>
      </c>
      <c r="G2005" t="b">
        <v>0</v>
      </c>
      <c r="H2005" t="b">
        <v>0</v>
      </c>
      <c r="I2005" t="b">
        <v>0</v>
      </c>
      <c r="J2005" t="b">
        <v>0</v>
      </c>
      <c r="K2005" s="2">
        <f>_xlfn.XLOOKUP(B2005,Inflation_Stats!A:A,Inflation_Stats!C:C)*C2005</f>
        <v>156312986.55293345</v>
      </c>
      <c r="L2005">
        <f>IF(Everything_Movies[[#This Row],[letterboxd_million]],1,0)</f>
        <v>0</v>
      </c>
    </row>
    <row r="2006" spans="1:12" hidden="1" x14ac:dyDescent="0.3">
      <c r="A2006" t="s">
        <v>7253</v>
      </c>
      <c r="B2006">
        <v>1988</v>
      </c>
      <c r="C2006">
        <v>57041866</v>
      </c>
      <c r="D2006">
        <v>15</v>
      </c>
      <c r="E2006" t="s">
        <v>209</v>
      </c>
      <c r="G2006" t="b">
        <v>0</v>
      </c>
      <c r="H2006" t="b">
        <v>0</v>
      </c>
      <c r="I2006" t="b">
        <v>0</v>
      </c>
      <c r="J2006" t="b">
        <v>0</v>
      </c>
      <c r="K2006" s="2">
        <f>_xlfn.XLOOKUP(B2006,Inflation_Stats!A:A,Inflation_Stats!C:C)*C2006</f>
        <v>156186212.72320646</v>
      </c>
      <c r="L2006">
        <f>IF(Everything_Movies[[#This Row],[letterboxd_million]],1,0)</f>
        <v>0</v>
      </c>
    </row>
    <row r="2007" spans="1:12" hidden="1" x14ac:dyDescent="0.3">
      <c r="A2007" t="s">
        <v>4479</v>
      </c>
      <c r="B2007">
        <v>2022</v>
      </c>
      <c r="C2007">
        <v>137743924</v>
      </c>
      <c r="D2007">
        <v>36</v>
      </c>
      <c r="E2007" t="s">
        <v>163</v>
      </c>
      <c r="F2007">
        <v>3</v>
      </c>
      <c r="G2007" t="b">
        <v>0</v>
      </c>
      <c r="H2007" t="b">
        <v>0</v>
      </c>
      <c r="I2007" t="b">
        <v>0</v>
      </c>
      <c r="J2007" t="b">
        <v>1</v>
      </c>
      <c r="K2007" s="2">
        <f>_xlfn.XLOOKUP(B2007,Inflation_Stats!A:A,Inflation_Stats!C:C)*C2007</f>
        <v>156083851.15793312</v>
      </c>
      <c r="L2007">
        <f>IF(Everything_Movies[[#This Row],[letterboxd_million]],1,0)</f>
        <v>1</v>
      </c>
    </row>
    <row r="2008" spans="1:12" hidden="1" x14ac:dyDescent="0.3">
      <c r="A2008" t="s">
        <v>1180</v>
      </c>
      <c r="B2008">
        <v>2005</v>
      </c>
      <c r="C2008">
        <v>93983911</v>
      </c>
      <c r="D2008">
        <v>58</v>
      </c>
      <c r="E2008" t="s">
        <v>209</v>
      </c>
      <c r="G2008" t="b">
        <v>0</v>
      </c>
      <c r="H2008" t="b">
        <v>0</v>
      </c>
      <c r="I2008" t="b">
        <v>0</v>
      </c>
      <c r="J2008" t="b">
        <v>0</v>
      </c>
      <c r="K2008" s="2">
        <f>_xlfn.XLOOKUP(B2008,Inflation_Stats!A:A,Inflation_Stats!C:C)*C2008</f>
        <v>156006246.8929798</v>
      </c>
      <c r="L2008">
        <f>IF(Everything_Movies[[#This Row],[letterboxd_million]],1,0)</f>
        <v>0</v>
      </c>
    </row>
    <row r="2009" spans="1:12" hidden="1" x14ac:dyDescent="0.3">
      <c r="A2009" t="s">
        <v>1181</v>
      </c>
      <c r="B2009">
        <v>2005</v>
      </c>
      <c r="C2009">
        <v>93974620</v>
      </c>
      <c r="D2009">
        <v>59</v>
      </c>
      <c r="E2009" t="s">
        <v>209</v>
      </c>
      <c r="G2009" t="b">
        <v>0</v>
      </c>
      <c r="H2009" t="b">
        <v>0</v>
      </c>
      <c r="I2009" t="b">
        <v>0</v>
      </c>
      <c r="J2009" t="b">
        <v>0</v>
      </c>
      <c r="K2009" s="2">
        <f>_xlfn.XLOOKUP(B2009,Inflation_Stats!A:A,Inflation_Stats!C:C)*C2009</f>
        <v>155990824.52946609</v>
      </c>
      <c r="L2009">
        <f>IF(Everything_Movies[[#This Row],[letterboxd_million]],1,0)</f>
        <v>0</v>
      </c>
    </row>
    <row r="2010" spans="1:12" hidden="1" x14ac:dyDescent="0.3">
      <c r="A2010" t="s">
        <v>3212</v>
      </c>
      <c r="B2010">
        <v>2017</v>
      </c>
      <c r="C2010">
        <v>119055731</v>
      </c>
      <c r="D2010">
        <v>71</v>
      </c>
      <c r="E2010" t="s">
        <v>163</v>
      </c>
      <c r="G2010" t="b">
        <v>0</v>
      </c>
      <c r="H2010" t="b">
        <v>0</v>
      </c>
      <c r="I2010" t="b">
        <v>0</v>
      </c>
      <c r="J2010" t="b">
        <v>0</v>
      </c>
      <c r="K2010" s="2">
        <f>_xlfn.XLOOKUP(B2010,Inflation_Stats!A:A,Inflation_Stats!C:C)*C2010</f>
        <v>155787683.54798597</v>
      </c>
      <c r="L2010">
        <f>IF(Everything_Movies[[#This Row],[letterboxd_million]],1,0)</f>
        <v>0</v>
      </c>
    </row>
    <row r="2011" spans="1:12" hidden="1" x14ac:dyDescent="0.3">
      <c r="A2011" t="s">
        <v>4480</v>
      </c>
      <c r="B2011">
        <v>2022</v>
      </c>
      <c r="C2011">
        <v>137307235</v>
      </c>
      <c r="D2011">
        <v>37</v>
      </c>
      <c r="E2011" t="s">
        <v>163</v>
      </c>
      <c r="F2011">
        <v>3</v>
      </c>
      <c r="G2011" t="b">
        <v>0</v>
      </c>
      <c r="H2011" t="b">
        <v>0</v>
      </c>
      <c r="I2011" t="b">
        <v>0</v>
      </c>
      <c r="J2011" t="b">
        <v>0</v>
      </c>
      <c r="K2011" s="2">
        <f>_xlfn.XLOOKUP(B2011,Inflation_Stats!A:A,Inflation_Stats!C:C)*C2011</f>
        <v>155589019.16172612</v>
      </c>
      <c r="L2011">
        <f>IF(Everything_Movies[[#This Row],[letterboxd_million]],1,0)</f>
        <v>0</v>
      </c>
    </row>
    <row r="2012" spans="1:12" hidden="1" x14ac:dyDescent="0.3">
      <c r="A2012" t="s">
        <v>4287</v>
      </c>
      <c r="B2012">
        <v>2021</v>
      </c>
      <c r="C2012">
        <v>128317206</v>
      </c>
      <c r="D2012">
        <v>38</v>
      </c>
      <c r="E2012" t="s">
        <v>163</v>
      </c>
      <c r="G2012" t="b">
        <v>0</v>
      </c>
      <c r="H2012" t="b">
        <v>0</v>
      </c>
      <c r="I2012" t="b">
        <v>0</v>
      </c>
      <c r="J2012" t="b">
        <v>0</v>
      </c>
      <c r="K2012" s="2">
        <f>_xlfn.XLOOKUP(B2012,Inflation_Stats!A:A,Inflation_Stats!C:C)*C2012</f>
        <v>155580152.77731782</v>
      </c>
      <c r="L2012">
        <f>IF(Everything_Movies[[#This Row],[letterboxd_million]],1,0)</f>
        <v>0</v>
      </c>
    </row>
    <row r="2013" spans="1:12" hidden="1" x14ac:dyDescent="0.3">
      <c r="A2013" t="s">
        <v>990</v>
      </c>
      <c r="B2013">
        <v>2004</v>
      </c>
      <c r="C2013">
        <v>90649730</v>
      </c>
      <c r="D2013">
        <v>66</v>
      </c>
      <c r="E2013" t="s">
        <v>209</v>
      </c>
      <c r="F2013">
        <v>3.5</v>
      </c>
      <c r="G2013" t="b">
        <v>0</v>
      </c>
      <c r="H2013" t="b">
        <v>0</v>
      </c>
      <c r="I2013" t="b">
        <v>0</v>
      </c>
      <c r="J2013" t="b">
        <v>0</v>
      </c>
      <c r="K2013" s="2">
        <f>_xlfn.XLOOKUP(B2013,Inflation_Stats!A:A,Inflation_Stats!C:C)*C2013</f>
        <v>155437324.33537802</v>
      </c>
      <c r="L2013">
        <f>IF(Everything_Movies[[#This Row],[letterboxd_million]],1,0)</f>
        <v>0</v>
      </c>
    </row>
    <row r="2014" spans="1:12" hidden="1" x14ac:dyDescent="0.3">
      <c r="A2014" t="s">
        <v>380</v>
      </c>
      <c r="B2014">
        <v>2001</v>
      </c>
      <c r="C2014">
        <v>85498534</v>
      </c>
      <c r="D2014">
        <v>50</v>
      </c>
      <c r="E2014" t="s">
        <v>209</v>
      </c>
      <c r="G2014" t="b">
        <v>0</v>
      </c>
      <c r="H2014" t="b">
        <v>0</v>
      </c>
      <c r="I2014" t="b">
        <v>0</v>
      </c>
      <c r="J2014" t="b">
        <v>0</v>
      </c>
      <c r="K2014" s="2">
        <f>_xlfn.XLOOKUP(B2014,Inflation_Stats!A:A,Inflation_Stats!C:C)*C2014</f>
        <v>155423009.35742921</v>
      </c>
      <c r="L2014">
        <f>IF(Everything_Movies[[#This Row],[letterboxd_million]],1,0)</f>
        <v>0</v>
      </c>
    </row>
    <row r="2015" spans="1:12" hidden="1" x14ac:dyDescent="0.3">
      <c r="A2015" t="s">
        <v>789</v>
      </c>
      <c r="B2015">
        <v>2003</v>
      </c>
      <c r="C2015">
        <v>88929111</v>
      </c>
      <c r="D2015">
        <v>62</v>
      </c>
      <c r="E2015" t="s">
        <v>209</v>
      </c>
      <c r="G2015" t="b">
        <v>0</v>
      </c>
      <c r="H2015" t="b">
        <v>0</v>
      </c>
      <c r="I2015" t="b">
        <v>0</v>
      </c>
      <c r="J2015" t="b">
        <v>0</v>
      </c>
      <c r="K2015" s="2">
        <f>_xlfn.XLOOKUP(B2015,Inflation_Stats!A:A,Inflation_Stats!C:C)*C2015</f>
        <v>155384227.04272527</v>
      </c>
      <c r="L2015">
        <f>IF(Everything_Movies[[#This Row],[letterboxd_million]],1,0)</f>
        <v>0</v>
      </c>
    </row>
    <row r="2016" spans="1:12" hidden="1" x14ac:dyDescent="0.3">
      <c r="A2016" t="s">
        <v>3935</v>
      </c>
      <c r="B2016">
        <v>2019</v>
      </c>
      <c r="C2016">
        <v>123446172</v>
      </c>
      <c r="D2016">
        <v>62</v>
      </c>
      <c r="E2016" t="s">
        <v>163</v>
      </c>
      <c r="G2016" t="b">
        <v>0</v>
      </c>
      <c r="H2016" t="b">
        <v>0</v>
      </c>
      <c r="I2016" t="b">
        <v>0</v>
      </c>
      <c r="J2016" t="b">
        <v>0</v>
      </c>
      <c r="K2016" s="2">
        <f>_xlfn.XLOOKUP(B2016,Inflation_Stats!A:A,Inflation_Stats!C:C)*C2016</f>
        <v>155260333.58256179</v>
      </c>
      <c r="L2016">
        <f>IF(Everything_Movies[[#This Row],[letterboxd_million]],1,0)</f>
        <v>0</v>
      </c>
    </row>
    <row r="2017" spans="1:12" hidden="1" x14ac:dyDescent="0.3">
      <c r="A2017" t="s">
        <v>6130</v>
      </c>
      <c r="B2017">
        <v>1994</v>
      </c>
      <c r="C2017">
        <v>71568987</v>
      </c>
      <c r="D2017">
        <v>18</v>
      </c>
      <c r="E2017" t="s">
        <v>209</v>
      </c>
      <c r="G2017" t="b">
        <v>0</v>
      </c>
      <c r="H2017" t="b">
        <v>0</v>
      </c>
      <c r="I2017" t="b">
        <v>0</v>
      </c>
      <c r="J2017" t="b">
        <v>0</v>
      </c>
      <c r="K2017" s="2">
        <f>_xlfn.XLOOKUP(B2017,Inflation_Stats!A:A,Inflation_Stats!C:C)*C2017</f>
        <v>155232191.7552985</v>
      </c>
      <c r="L2017">
        <f>IF(Everything_Movies[[#This Row],[letterboxd_million]],1,0)</f>
        <v>0</v>
      </c>
    </row>
    <row r="2018" spans="1:12" hidden="1" x14ac:dyDescent="0.3">
      <c r="A2018" t="s">
        <v>8314</v>
      </c>
      <c r="B2018">
        <v>1979</v>
      </c>
      <c r="C2018">
        <v>33300000</v>
      </c>
      <c r="D2018">
        <v>21</v>
      </c>
      <c r="E2018" t="s">
        <v>209</v>
      </c>
      <c r="G2018" t="b">
        <v>0</v>
      </c>
      <c r="H2018" t="b">
        <v>0</v>
      </c>
      <c r="I2018" t="b">
        <v>0</v>
      </c>
      <c r="J2018" t="b">
        <v>0</v>
      </c>
      <c r="K2018" s="2">
        <f>_xlfn.XLOOKUP(B2018,Inflation_Stats!A:A,Inflation_Stats!C:C)*C2018</f>
        <v>155225396.51850256</v>
      </c>
      <c r="L2018">
        <f>IF(Everything_Movies[[#This Row],[letterboxd_million]],1,0)</f>
        <v>0</v>
      </c>
    </row>
    <row r="2019" spans="1:12" hidden="1" x14ac:dyDescent="0.3">
      <c r="A2019" t="s">
        <v>8351</v>
      </c>
      <c r="B2019">
        <v>1987</v>
      </c>
      <c r="C2019">
        <v>54215416</v>
      </c>
      <c r="D2019">
        <v>15</v>
      </c>
      <c r="E2019" t="s">
        <v>209</v>
      </c>
      <c r="G2019" t="b">
        <v>0</v>
      </c>
      <c r="H2019" t="b">
        <v>0</v>
      </c>
      <c r="I2019" t="b">
        <v>0</v>
      </c>
      <c r="J2019" t="b">
        <v>0</v>
      </c>
      <c r="K2019" s="2">
        <f>_xlfn.XLOOKUP(B2019,Inflation_Stats!A:A,Inflation_Stats!C:C)*C2019</f>
        <v>154978789.05448622</v>
      </c>
      <c r="L2019">
        <f>IF(Everything_Movies[[#This Row],[letterboxd_million]],1,0)</f>
        <v>0</v>
      </c>
    </row>
    <row r="2020" spans="1:12" hidden="1" x14ac:dyDescent="0.3">
      <c r="A2020" t="s">
        <v>8106</v>
      </c>
      <c r="B2020">
        <v>1981</v>
      </c>
      <c r="C2020">
        <v>42365581</v>
      </c>
      <c r="D2020">
        <v>10</v>
      </c>
      <c r="E2020" t="s">
        <v>209</v>
      </c>
      <c r="G2020" t="b">
        <v>0</v>
      </c>
      <c r="H2020" t="b">
        <v>0</v>
      </c>
      <c r="I2020" t="b">
        <v>0</v>
      </c>
      <c r="J2020" t="b">
        <v>0</v>
      </c>
      <c r="K2020" s="2">
        <f>_xlfn.XLOOKUP(B2020,Inflation_Stats!A:A,Inflation_Stats!C:C)*C2020</f>
        <v>154934908.06397423</v>
      </c>
      <c r="L2020">
        <f>IF(Everything_Movies[[#This Row],[letterboxd_million]],1,0)</f>
        <v>0</v>
      </c>
    </row>
    <row r="2021" spans="1:12" hidden="1" x14ac:dyDescent="0.3">
      <c r="A2021" t="s">
        <v>3936</v>
      </c>
      <c r="B2021">
        <v>2019</v>
      </c>
      <c r="C2021">
        <v>123133739</v>
      </c>
      <c r="D2021">
        <v>63</v>
      </c>
      <c r="E2021" t="s">
        <v>163</v>
      </c>
      <c r="G2021" t="b">
        <v>0</v>
      </c>
      <c r="H2021" t="b">
        <v>0</v>
      </c>
      <c r="I2021" t="b">
        <v>0</v>
      </c>
      <c r="J2021" t="b">
        <v>0</v>
      </c>
      <c r="K2021" s="2">
        <f>_xlfn.XLOOKUP(B2021,Inflation_Stats!A:A,Inflation_Stats!C:C)*C2021</f>
        <v>154867381.32639787</v>
      </c>
      <c r="L2021">
        <f>IF(Everything_Movies[[#This Row],[letterboxd_million]],1,0)</f>
        <v>0</v>
      </c>
    </row>
    <row r="2022" spans="1:12" hidden="1" x14ac:dyDescent="0.3">
      <c r="A2022" t="s">
        <v>8389</v>
      </c>
      <c r="B2022">
        <v>1978</v>
      </c>
      <c r="C2022">
        <v>30474857</v>
      </c>
      <c r="D2022">
        <v>16</v>
      </c>
      <c r="E2022" t="s">
        <v>209</v>
      </c>
      <c r="G2022" t="b">
        <v>0</v>
      </c>
      <c r="H2022" t="b">
        <v>0</v>
      </c>
      <c r="I2022" t="b">
        <v>0</v>
      </c>
      <c r="J2022" t="b">
        <v>0</v>
      </c>
      <c r="K2022" s="2">
        <f>_xlfn.XLOOKUP(B2022,Inflation_Stats!A:A,Inflation_Stats!C:C)*C2022</f>
        <v>154841267.87447247</v>
      </c>
      <c r="L2022">
        <f>IF(Everything_Movies[[#This Row],[letterboxd_million]],1,0)</f>
        <v>0</v>
      </c>
    </row>
    <row r="2023" spans="1:12" hidden="1" x14ac:dyDescent="0.3">
      <c r="A2023" t="s">
        <v>2964</v>
      </c>
      <c r="B2023">
        <v>2014</v>
      </c>
      <c r="C2023">
        <v>114178613</v>
      </c>
      <c r="D2023">
        <v>66</v>
      </c>
      <c r="E2023" t="s">
        <v>163</v>
      </c>
      <c r="G2023" t="b">
        <v>0</v>
      </c>
      <c r="H2023" t="b">
        <v>0</v>
      </c>
      <c r="I2023" t="b">
        <v>0</v>
      </c>
      <c r="J2023" t="b">
        <v>0</v>
      </c>
      <c r="K2023" s="2">
        <f>_xlfn.XLOOKUP(B2023,Inflation_Stats!A:A,Inflation_Stats!C:C)*C2023</f>
        <v>154840056.66673389</v>
      </c>
      <c r="L2023">
        <f>IF(Everything_Movies[[#This Row],[letterboxd_million]],1,0)</f>
        <v>0</v>
      </c>
    </row>
    <row r="2024" spans="1:12" hidden="1" x14ac:dyDescent="0.3">
      <c r="A2024" t="s">
        <v>218</v>
      </c>
      <c r="B2024">
        <v>2000</v>
      </c>
      <c r="C2024">
        <v>82343495</v>
      </c>
      <c r="D2024">
        <v>56</v>
      </c>
      <c r="E2024" t="s">
        <v>209</v>
      </c>
      <c r="G2024" t="b">
        <v>0</v>
      </c>
      <c r="H2024" t="b">
        <v>0</v>
      </c>
      <c r="I2024" t="b">
        <v>0</v>
      </c>
      <c r="J2024" t="b">
        <v>0</v>
      </c>
      <c r="K2024" s="2">
        <f>_xlfn.XLOOKUP(B2024,Inflation_Stats!A:A,Inflation_Stats!C:C)*C2024</f>
        <v>154777019.9533633</v>
      </c>
      <c r="L2024">
        <f>IF(Everything_Movies[[#This Row],[letterboxd_million]],1,0)</f>
        <v>0</v>
      </c>
    </row>
    <row r="2025" spans="1:12" hidden="1" x14ac:dyDescent="0.3">
      <c r="A2025" t="s">
        <v>381</v>
      </c>
      <c r="B2025">
        <v>2001</v>
      </c>
      <c r="C2025">
        <v>85131830</v>
      </c>
      <c r="D2025">
        <v>51</v>
      </c>
      <c r="E2025" t="s">
        <v>209</v>
      </c>
      <c r="G2025" t="b">
        <v>0</v>
      </c>
      <c r="H2025" t="b">
        <v>0</v>
      </c>
      <c r="I2025" t="b">
        <v>0</v>
      </c>
      <c r="J2025" t="b">
        <v>0</v>
      </c>
      <c r="K2025" s="2">
        <f>_xlfn.XLOOKUP(B2025,Inflation_Stats!A:A,Inflation_Stats!C:C)*C2025</f>
        <v>154756398.63842663</v>
      </c>
      <c r="L2025">
        <f>IF(Everything_Movies[[#This Row],[letterboxd_million]],1,0)</f>
        <v>0</v>
      </c>
    </row>
    <row r="2026" spans="1:12" hidden="1" x14ac:dyDescent="0.3">
      <c r="A2026" t="s">
        <v>2176</v>
      </c>
      <c r="B2026">
        <v>2010</v>
      </c>
      <c r="C2026">
        <v>105734416</v>
      </c>
      <c r="D2026">
        <v>63</v>
      </c>
      <c r="E2026" t="s">
        <v>163</v>
      </c>
      <c r="G2026" t="b">
        <v>0</v>
      </c>
      <c r="H2026" t="b">
        <v>0</v>
      </c>
      <c r="I2026" t="b">
        <v>0</v>
      </c>
      <c r="J2026" t="b">
        <v>0</v>
      </c>
      <c r="K2026" s="2">
        <f>_xlfn.XLOOKUP(B2026,Inflation_Stats!A:A,Inflation_Stats!C:C)*C2026</f>
        <v>154740926.04644692</v>
      </c>
      <c r="L2026">
        <f>IF(Everything_Movies[[#This Row],[letterboxd_million]],1,0)</f>
        <v>0</v>
      </c>
    </row>
    <row r="2027" spans="1:12" hidden="1" x14ac:dyDescent="0.3">
      <c r="A2027" t="s">
        <v>3937</v>
      </c>
      <c r="B2027">
        <v>2019</v>
      </c>
      <c r="C2027">
        <v>122994583</v>
      </c>
      <c r="D2027">
        <v>64</v>
      </c>
      <c r="E2027" t="s">
        <v>163</v>
      </c>
      <c r="G2027" t="b">
        <v>0</v>
      </c>
      <c r="H2027" t="b">
        <v>0</v>
      </c>
      <c r="I2027" t="b">
        <v>0</v>
      </c>
      <c r="J2027" t="b">
        <v>0</v>
      </c>
      <c r="K2027" s="2">
        <f>_xlfn.XLOOKUP(B2027,Inflation_Stats!A:A,Inflation_Stats!C:C)*C2027</f>
        <v>154692362.47704855</v>
      </c>
      <c r="L2027">
        <f>IF(Everything_Movies[[#This Row],[letterboxd_million]],1,0)</f>
        <v>0</v>
      </c>
    </row>
    <row r="2028" spans="1:12" hidden="1" x14ac:dyDescent="0.3">
      <c r="A2028" t="s">
        <v>3737</v>
      </c>
      <c r="B2028">
        <v>2018</v>
      </c>
      <c r="C2028">
        <v>120556201</v>
      </c>
      <c r="D2028">
        <v>59</v>
      </c>
      <c r="E2028" t="s">
        <v>163</v>
      </c>
      <c r="G2028" t="b">
        <v>0</v>
      </c>
      <c r="H2028" t="b">
        <v>0</v>
      </c>
      <c r="I2028" t="b">
        <v>0</v>
      </c>
      <c r="J2028" t="b">
        <v>0</v>
      </c>
      <c r="K2028" s="2">
        <f>_xlfn.XLOOKUP(B2028,Inflation_Stats!A:A,Inflation_Stats!C:C)*C2028</f>
        <v>154506454.08735546</v>
      </c>
      <c r="L2028">
        <f>IF(Everything_Movies[[#This Row],[letterboxd_million]],1,0)</f>
        <v>0</v>
      </c>
    </row>
    <row r="2029" spans="1:12" hidden="1" x14ac:dyDescent="0.3">
      <c r="A2029" t="s">
        <v>3938</v>
      </c>
      <c r="B2029">
        <v>2019</v>
      </c>
      <c r="C2029">
        <v>122810399</v>
      </c>
      <c r="D2029">
        <v>65</v>
      </c>
      <c r="E2029" t="s">
        <v>163</v>
      </c>
      <c r="F2029">
        <v>3</v>
      </c>
      <c r="G2029" t="b">
        <v>0</v>
      </c>
      <c r="H2029" t="b">
        <v>0</v>
      </c>
      <c r="I2029" t="b">
        <v>0</v>
      </c>
      <c r="J2029" t="b">
        <v>0</v>
      </c>
      <c r="K2029" s="2">
        <f>_xlfn.XLOOKUP(B2029,Inflation_Stats!A:A,Inflation_Stats!C:C)*C2029</f>
        <v>154460711.15228677</v>
      </c>
      <c r="L2029">
        <f>IF(Everything_Movies[[#This Row],[letterboxd_million]],1,0)</f>
        <v>0</v>
      </c>
    </row>
    <row r="2030" spans="1:12" hidden="1" x14ac:dyDescent="0.3">
      <c r="A2030" t="s">
        <v>790</v>
      </c>
      <c r="B2030">
        <v>2003</v>
      </c>
      <c r="C2030">
        <v>88323487</v>
      </c>
      <c r="D2030">
        <v>63</v>
      </c>
      <c r="E2030" t="s">
        <v>209</v>
      </c>
      <c r="G2030" t="b">
        <v>0</v>
      </c>
      <c r="H2030" t="b">
        <v>0</v>
      </c>
      <c r="I2030" t="b">
        <v>0</v>
      </c>
      <c r="J2030" t="b">
        <v>0</v>
      </c>
      <c r="K2030" s="2">
        <f>_xlfn.XLOOKUP(B2030,Inflation_Stats!A:A,Inflation_Stats!C:C)*C2030</f>
        <v>154326031.18244591</v>
      </c>
      <c r="L2030">
        <f>IF(Everything_Movies[[#This Row],[letterboxd_million]],1,0)</f>
        <v>0</v>
      </c>
    </row>
    <row r="2031" spans="1:12" hidden="1" x14ac:dyDescent="0.3">
      <c r="A2031" t="s">
        <v>1182</v>
      </c>
      <c r="B2031">
        <v>2005</v>
      </c>
      <c r="C2031">
        <v>92884429</v>
      </c>
      <c r="D2031">
        <v>60</v>
      </c>
      <c r="E2031" t="s">
        <v>209</v>
      </c>
      <c r="G2031" t="b">
        <v>0</v>
      </c>
      <c r="H2031" t="b">
        <v>0</v>
      </c>
      <c r="I2031" t="b">
        <v>0</v>
      </c>
      <c r="J2031" t="b">
        <v>0</v>
      </c>
      <c r="K2031" s="2">
        <f>_xlfn.XLOOKUP(B2031,Inflation_Stats!A:A,Inflation_Stats!C:C)*C2031</f>
        <v>154181189.19404677</v>
      </c>
      <c r="L2031">
        <f>IF(Everything_Movies[[#This Row],[letterboxd_million]],1,0)</f>
        <v>0</v>
      </c>
    </row>
    <row r="2032" spans="1:12" hidden="1" x14ac:dyDescent="0.3">
      <c r="A2032" t="s">
        <v>3613</v>
      </c>
      <c r="B2032">
        <v>1990</v>
      </c>
      <c r="C2032">
        <v>61489265</v>
      </c>
      <c r="D2032">
        <v>18</v>
      </c>
      <c r="E2032" t="s">
        <v>209</v>
      </c>
      <c r="G2032" t="b">
        <v>0</v>
      </c>
      <c r="H2032" t="b">
        <v>0</v>
      </c>
      <c r="I2032" t="b">
        <v>0</v>
      </c>
      <c r="J2032" t="b">
        <v>0</v>
      </c>
      <c r="K2032" s="2">
        <f>_xlfn.XLOOKUP(B2032,Inflation_Stats!A:A,Inflation_Stats!C:C)*C2032</f>
        <v>154175756.69077155</v>
      </c>
      <c r="L2032">
        <f>IF(Everything_Movies[[#This Row],[letterboxd_million]],1,0)</f>
        <v>0</v>
      </c>
    </row>
    <row r="2033" spans="1:12" hidden="1" x14ac:dyDescent="0.3">
      <c r="A2033" t="s">
        <v>382</v>
      </c>
      <c r="B2033">
        <v>2001</v>
      </c>
      <c r="C2033">
        <v>84772742</v>
      </c>
      <c r="D2033">
        <v>52</v>
      </c>
      <c r="E2033" t="s">
        <v>209</v>
      </c>
      <c r="G2033" t="b">
        <v>0</v>
      </c>
      <c r="H2033" t="b">
        <v>0</v>
      </c>
      <c r="I2033" t="b">
        <v>0</v>
      </c>
      <c r="J2033" t="b">
        <v>0</v>
      </c>
      <c r="K2033" s="2">
        <f>_xlfn.XLOOKUP(B2033,Inflation_Stats!A:A,Inflation_Stats!C:C)*C2033</f>
        <v>154103632.62042519</v>
      </c>
      <c r="L2033">
        <f>IF(Everything_Movies[[#This Row],[letterboxd_million]],1,0)</f>
        <v>0</v>
      </c>
    </row>
    <row r="2034" spans="1:12" hidden="1" x14ac:dyDescent="0.3">
      <c r="A2034" t="s">
        <v>1972</v>
      </c>
      <c r="B2034">
        <v>2009</v>
      </c>
      <c r="C2034">
        <v>102392080</v>
      </c>
      <c r="D2034">
        <v>56</v>
      </c>
      <c r="E2034" t="s">
        <v>163</v>
      </c>
      <c r="F2034">
        <v>4</v>
      </c>
      <c r="G2034" t="b">
        <v>0</v>
      </c>
      <c r="H2034" t="b">
        <v>0</v>
      </c>
      <c r="I2034" t="b">
        <v>0</v>
      </c>
      <c r="J2034" t="b">
        <v>1</v>
      </c>
      <c r="K2034" s="2">
        <f>_xlfn.XLOOKUP(B2034,Inflation_Stats!A:A,Inflation_Stats!C:C)*C2034</f>
        <v>153895396.76045939</v>
      </c>
      <c r="L2034">
        <f>IF(Everything_Movies[[#This Row],[letterboxd_million]],1,0)</f>
        <v>1</v>
      </c>
    </row>
    <row r="2035" spans="1:12" hidden="1" x14ac:dyDescent="0.3">
      <c r="A2035" t="s">
        <v>1973</v>
      </c>
      <c r="B2035">
        <v>2009</v>
      </c>
      <c r="C2035">
        <v>102366815</v>
      </c>
      <c r="D2035">
        <v>57</v>
      </c>
      <c r="E2035" t="s">
        <v>163</v>
      </c>
      <c r="G2035" t="b">
        <v>0</v>
      </c>
      <c r="H2035" t="b">
        <v>0</v>
      </c>
      <c r="I2035" t="b">
        <v>0</v>
      </c>
      <c r="J2035" t="b">
        <v>0</v>
      </c>
      <c r="K2035" s="2">
        <f>_xlfn.XLOOKUP(B2035,Inflation_Stats!A:A,Inflation_Stats!C:C)*C2035</f>
        <v>153857423.44065621</v>
      </c>
      <c r="L2035">
        <f>IF(Everything_Movies[[#This Row],[letterboxd_million]],1,0)</f>
        <v>0</v>
      </c>
    </row>
    <row r="2036" spans="1:12" hidden="1" x14ac:dyDescent="0.3">
      <c r="A2036" t="s">
        <v>6901</v>
      </c>
      <c r="B2036">
        <v>1990</v>
      </c>
      <c r="C2036">
        <v>61276872</v>
      </c>
      <c r="D2036">
        <v>19</v>
      </c>
      <c r="E2036" t="s">
        <v>209</v>
      </c>
      <c r="F2036">
        <v>4.5</v>
      </c>
      <c r="G2036" t="b">
        <v>0</v>
      </c>
      <c r="H2036" t="b">
        <v>0</v>
      </c>
      <c r="I2036" t="b">
        <v>0</v>
      </c>
      <c r="J2036" t="b">
        <v>0</v>
      </c>
      <c r="K2036" s="2">
        <f>_xlfn.XLOOKUP(B2036,Inflation_Stats!A:A,Inflation_Stats!C:C)*C2036</f>
        <v>153643210.86361259</v>
      </c>
      <c r="L2036">
        <f>IF(Everything_Movies[[#This Row],[letterboxd_million]],1,0)</f>
        <v>0</v>
      </c>
    </row>
    <row r="2037" spans="1:12" hidden="1" x14ac:dyDescent="0.3">
      <c r="A2037" t="s">
        <v>7099</v>
      </c>
      <c r="B2037">
        <v>1989</v>
      </c>
      <c r="C2037">
        <v>58571513</v>
      </c>
      <c r="D2037">
        <v>22</v>
      </c>
      <c r="E2037" t="s">
        <v>209</v>
      </c>
      <c r="G2037" t="b">
        <v>0</v>
      </c>
      <c r="H2037" t="b">
        <v>0</v>
      </c>
      <c r="I2037" t="b">
        <v>0</v>
      </c>
      <c r="J2037" t="b">
        <v>0</v>
      </c>
      <c r="K2037" s="2">
        <f>_xlfn.XLOOKUP(B2037,Inflation_Stats!A:A,Inflation_Stats!C:C)*C2037</f>
        <v>153615455.88183707</v>
      </c>
      <c r="L2037">
        <f>IF(Everything_Movies[[#This Row],[letterboxd_million]],1,0)</f>
        <v>0</v>
      </c>
    </row>
    <row r="2038" spans="1:12" hidden="1" x14ac:dyDescent="0.3">
      <c r="A2038" t="s">
        <v>6319</v>
      </c>
      <c r="B2038">
        <v>1993</v>
      </c>
      <c r="C2038">
        <v>68863508</v>
      </c>
      <c r="D2038">
        <v>15</v>
      </c>
      <c r="E2038" t="s">
        <v>209</v>
      </c>
      <c r="G2038" t="b">
        <v>0</v>
      </c>
      <c r="H2038" t="b">
        <v>0</v>
      </c>
      <c r="I2038" t="b">
        <v>0</v>
      </c>
      <c r="J2038" t="b">
        <v>0</v>
      </c>
      <c r="K2038" s="2">
        <f>_xlfn.XLOOKUP(B2038,Inflation_Stats!A:A,Inflation_Stats!C:C)*C2038</f>
        <v>153396872.549364</v>
      </c>
      <c r="L2038">
        <f>IF(Everything_Movies[[#This Row],[letterboxd_million]],1,0)</f>
        <v>0</v>
      </c>
    </row>
    <row r="2039" spans="1:12" hidden="1" x14ac:dyDescent="0.3">
      <c r="A2039" t="s">
        <v>1183</v>
      </c>
      <c r="B2039">
        <v>2005</v>
      </c>
      <c r="C2039">
        <v>92374674</v>
      </c>
      <c r="D2039">
        <v>61</v>
      </c>
      <c r="E2039" t="s">
        <v>209</v>
      </c>
      <c r="G2039" t="b">
        <v>0</v>
      </c>
      <c r="H2039" t="b">
        <v>0</v>
      </c>
      <c r="I2039" t="b">
        <v>0</v>
      </c>
      <c r="J2039" t="b">
        <v>0</v>
      </c>
      <c r="K2039" s="2">
        <f>_xlfn.XLOOKUP(B2039,Inflation_Stats!A:A,Inflation_Stats!C:C)*C2039</f>
        <v>153335034.107088</v>
      </c>
      <c r="L2039">
        <f>IF(Everything_Movies[[#This Row],[letterboxd_million]],1,0)</f>
        <v>0</v>
      </c>
    </row>
    <row r="2040" spans="1:12" hidden="1" x14ac:dyDescent="0.3">
      <c r="A2040" t="s">
        <v>2177</v>
      </c>
      <c r="B2040">
        <v>2010</v>
      </c>
      <c r="C2040">
        <v>104723314</v>
      </c>
      <c r="D2040">
        <v>64</v>
      </c>
      <c r="E2040" t="s">
        <v>163</v>
      </c>
      <c r="G2040" t="b">
        <v>0</v>
      </c>
      <c r="H2040" t="b">
        <v>0</v>
      </c>
      <c r="I2040" t="b">
        <v>0</v>
      </c>
      <c r="J2040" t="b">
        <v>0</v>
      </c>
      <c r="K2040" s="2">
        <f>_xlfn.XLOOKUP(B2040,Inflation_Stats!A:A,Inflation_Stats!C:C)*C2040</f>
        <v>153261191.57846239</v>
      </c>
      <c r="L2040">
        <f>IF(Everything_Movies[[#This Row],[letterboxd_million]],1,0)</f>
        <v>0</v>
      </c>
    </row>
    <row r="2041" spans="1:12" hidden="1" x14ac:dyDescent="0.3">
      <c r="A2041" t="s">
        <v>1574</v>
      </c>
      <c r="B2041">
        <v>2007</v>
      </c>
      <c r="C2041">
        <v>97838349</v>
      </c>
      <c r="D2041">
        <v>55</v>
      </c>
      <c r="E2041" t="s">
        <v>209</v>
      </c>
      <c r="G2041" t="b">
        <v>0</v>
      </c>
      <c r="H2041" t="b">
        <v>0</v>
      </c>
      <c r="I2041" t="b">
        <v>0</v>
      </c>
      <c r="J2041" t="b">
        <v>0</v>
      </c>
      <c r="K2041" s="2">
        <f>_xlfn.XLOOKUP(B2041,Inflation_Stats!A:A,Inflation_Stats!C:C)*C2041</f>
        <v>153233311.34655687</v>
      </c>
      <c r="L2041">
        <f>IF(Everything_Movies[[#This Row],[letterboxd_million]],1,0)</f>
        <v>0</v>
      </c>
    </row>
    <row r="2042" spans="1:12" hidden="1" x14ac:dyDescent="0.3">
      <c r="A2042" t="s">
        <v>3362</v>
      </c>
      <c r="B2042">
        <v>2016</v>
      </c>
      <c r="C2042">
        <v>114679097</v>
      </c>
      <c r="D2042">
        <v>73</v>
      </c>
      <c r="E2042" t="s">
        <v>163</v>
      </c>
      <c r="G2042" t="b">
        <v>0</v>
      </c>
      <c r="H2042" t="b">
        <v>0</v>
      </c>
      <c r="I2042" t="b">
        <v>0</v>
      </c>
      <c r="J2042" t="b">
        <v>0</v>
      </c>
      <c r="K2042" s="2">
        <f>_xlfn.XLOOKUP(B2042,Inflation_Stats!A:A,Inflation_Stats!C:C)*C2042</f>
        <v>153212013.63534433</v>
      </c>
      <c r="L2042">
        <f>IF(Everything_Movies[[#This Row],[letterboxd_million]],1,0)</f>
        <v>0</v>
      </c>
    </row>
    <row r="2043" spans="1:12" hidden="1" x14ac:dyDescent="0.3">
      <c r="A2043" t="s">
        <v>3363</v>
      </c>
      <c r="B2043">
        <v>2016</v>
      </c>
      <c r="C2043">
        <v>114501299</v>
      </c>
      <c r="D2043">
        <v>74</v>
      </c>
      <c r="E2043" t="s">
        <v>163</v>
      </c>
      <c r="G2043" t="b">
        <v>0</v>
      </c>
      <c r="H2043" t="b">
        <v>0</v>
      </c>
      <c r="I2043" t="b">
        <v>0</v>
      </c>
      <c r="J2043" t="b">
        <v>0</v>
      </c>
      <c r="K2043" s="2">
        <f>_xlfn.XLOOKUP(B2043,Inflation_Stats!A:A,Inflation_Stats!C:C)*C2043</f>
        <v>152974474.35998419</v>
      </c>
      <c r="L2043">
        <f>IF(Everything_Movies[[#This Row],[letterboxd_million]],1,0)</f>
        <v>0</v>
      </c>
    </row>
    <row r="2044" spans="1:12" hidden="1" x14ac:dyDescent="0.3">
      <c r="A2044" t="s">
        <v>1782</v>
      </c>
      <c r="B2044">
        <v>2008</v>
      </c>
      <c r="C2044">
        <v>101624843</v>
      </c>
      <c r="D2044">
        <v>64</v>
      </c>
      <c r="E2044" t="s">
        <v>163</v>
      </c>
      <c r="G2044" t="b">
        <v>0</v>
      </c>
      <c r="H2044" t="b">
        <v>0</v>
      </c>
      <c r="I2044" t="b">
        <v>0</v>
      </c>
      <c r="J2044" t="b">
        <v>0</v>
      </c>
      <c r="K2044" s="2">
        <f>_xlfn.XLOOKUP(B2044,Inflation_Stats!A:A,Inflation_Stats!C:C)*C2044</f>
        <v>152894981.03504291</v>
      </c>
      <c r="L2044">
        <f>IF(Everything_Movies[[#This Row],[letterboxd_million]],1,0)</f>
        <v>0</v>
      </c>
    </row>
    <row r="2045" spans="1:12" hidden="1" x14ac:dyDescent="0.3">
      <c r="A2045" t="s">
        <v>8206</v>
      </c>
      <c r="B2045">
        <v>1980</v>
      </c>
      <c r="C2045">
        <v>37121708</v>
      </c>
      <c r="D2045">
        <v>19</v>
      </c>
      <c r="E2045" t="s">
        <v>209</v>
      </c>
      <c r="G2045" t="b">
        <v>0</v>
      </c>
      <c r="H2045" t="b">
        <v>0</v>
      </c>
      <c r="I2045" t="b">
        <v>0</v>
      </c>
      <c r="J2045" t="b">
        <v>0</v>
      </c>
      <c r="K2045" s="2">
        <f>_xlfn.XLOOKUP(B2045,Inflation_Stats!A:A,Inflation_Stats!C:C)*C2045</f>
        <v>152727268.58572787</v>
      </c>
      <c r="L2045">
        <f>IF(Everything_Movies[[#This Row],[letterboxd_million]],1,0)</f>
        <v>0</v>
      </c>
    </row>
    <row r="2046" spans="1:12" hidden="1" x14ac:dyDescent="0.3">
      <c r="A2046" t="s">
        <v>2933</v>
      </c>
      <c r="B2046">
        <v>1987</v>
      </c>
      <c r="C2046">
        <v>53427454</v>
      </c>
      <c r="D2046">
        <v>16</v>
      </c>
      <c r="E2046" t="s">
        <v>209</v>
      </c>
      <c r="G2046" t="b">
        <v>0</v>
      </c>
      <c r="H2046" t="b">
        <v>0</v>
      </c>
      <c r="I2046" t="b">
        <v>0</v>
      </c>
      <c r="J2046" t="b">
        <v>0</v>
      </c>
      <c r="K2046" s="2">
        <f>_xlfn.XLOOKUP(B2046,Inflation_Stats!A:A,Inflation_Stats!C:C)*C2046</f>
        <v>152726341.21601623</v>
      </c>
      <c r="L2046">
        <f>IF(Everything_Movies[[#This Row],[letterboxd_million]],1,0)</f>
        <v>0</v>
      </c>
    </row>
    <row r="2047" spans="1:12" hidden="1" x14ac:dyDescent="0.3">
      <c r="A2047" t="s">
        <v>4288</v>
      </c>
      <c r="B2047">
        <v>2021</v>
      </c>
      <c r="C2047">
        <v>125897478</v>
      </c>
      <c r="D2047">
        <v>39</v>
      </c>
      <c r="E2047" t="s">
        <v>163</v>
      </c>
      <c r="F2047">
        <v>3</v>
      </c>
      <c r="G2047" t="b">
        <v>0</v>
      </c>
      <c r="H2047" t="b">
        <v>0</v>
      </c>
      <c r="I2047" t="b">
        <v>0</v>
      </c>
      <c r="J2047" t="b">
        <v>0</v>
      </c>
      <c r="K2047" s="2">
        <f>_xlfn.XLOOKUP(B2047,Inflation_Stats!A:A,Inflation_Stats!C:C)*C2047</f>
        <v>152646316.67181882</v>
      </c>
      <c r="L2047">
        <f>IF(Everything_Movies[[#This Row],[letterboxd_million]],1,0)</f>
        <v>0</v>
      </c>
    </row>
    <row r="2048" spans="1:12" hidden="1" x14ac:dyDescent="0.3">
      <c r="A2048" t="s">
        <v>5381</v>
      </c>
      <c r="B2048">
        <v>1998</v>
      </c>
      <c r="C2048">
        <v>77745568</v>
      </c>
      <c r="D2048">
        <v>44</v>
      </c>
      <c r="E2048" t="s">
        <v>209</v>
      </c>
      <c r="G2048" t="b">
        <v>0</v>
      </c>
      <c r="H2048" t="b">
        <v>0</v>
      </c>
      <c r="I2048" t="b">
        <v>0</v>
      </c>
      <c r="J2048" t="b">
        <v>0</v>
      </c>
      <c r="K2048" s="2">
        <f>_xlfn.XLOOKUP(B2048,Inflation_Stats!A:A,Inflation_Stats!C:C)*C2048</f>
        <v>152481437.16758302</v>
      </c>
      <c r="L2048">
        <f>IF(Everything_Movies[[#This Row],[letterboxd_million]],1,0)</f>
        <v>0</v>
      </c>
    </row>
    <row r="2049" spans="1:12" hidden="1" x14ac:dyDescent="0.3">
      <c r="A2049" t="s">
        <v>1382</v>
      </c>
      <c r="B2049">
        <v>2006</v>
      </c>
      <c r="C2049">
        <v>94973540</v>
      </c>
      <c r="D2049">
        <v>63</v>
      </c>
      <c r="E2049" t="s">
        <v>209</v>
      </c>
      <c r="G2049" t="b">
        <v>0</v>
      </c>
      <c r="H2049" t="b">
        <v>0</v>
      </c>
      <c r="I2049" t="b">
        <v>0</v>
      </c>
      <c r="J2049" t="b">
        <v>0</v>
      </c>
      <c r="K2049" s="2">
        <f>_xlfn.XLOOKUP(B2049,Inflation_Stats!A:A,Inflation_Stats!C:C)*C2049</f>
        <v>152465142.01826209</v>
      </c>
      <c r="L2049">
        <f>IF(Everything_Movies[[#This Row],[letterboxd_million]],1,0)</f>
        <v>0</v>
      </c>
    </row>
    <row r="2050" spans="1:12" hidden="1" x14ac:dyDescent="0.3">
      <c r="A2050" t="s">
        <v>1974</v>
      </c>
      <c r="B2050">
        <v>2009</v>
      </c>
      <c r="C2050">
        <v>101344412</v>
      </c>
      <c r="D2050">
        <v>58</v>
      </c>
      <c r="E2050" t="s">
        <v>163</v>
      </c>
      <c r="G2050" t="b">
        <v>0</v>
      </c>
      <c r="H2050" t="b">
        <v>0</v>
      </c>
      <c r="I2050" t="b">
        <v>0</v>
      </c>
      <c r="J2050" t="b">
        <v>0</v>
      </c>
      <c r="K2050" s="2">
        <f>_xlfn.XLOOKUP(B2050,Inflation_Stats!A:A,Inflation_Stats!C:C)*C2050</f>
        <v>152320750.72794166</v>
      </c>
      <c r="L2050">
        <f>IF(Everything_Movies[[#This Row],[letterboxd_million]],1,0)</f>
        <v>0</v>
      </c>
    </row>
    <row r="2051" spans="1:12" hidden="1" x14ac:dyDescent="0.3">
      <c r="A2051" t="s">
        <v>5942</v>
      </c>
      <c r="B2051">
        <v>1995</v>
      </c>
      <c r="C2051">
        <v>72101622</v>
      </c>
      <c r="D2051">
        <v>20</v>
      </c>
      <c r="E2051" t="s">
        <v>209</v>
      </c>
      <c r="G2051" t="b">
        <v>0</v>
      </c>
      <c r="H2051" t="b">
        <v>0</v>
      </c>
      <c r="I2051" t="b">
        <v>0</v>
      </c>
      <c r="J2051" t="b">
        <v>0</v>
      </c>
      <c r="K2051" s="2">
        <f>_xlfn.XLOOKUP(B2051,Inflation_Stats!A:A,Inflation_Stats!C:C)*C2051</f>
        <v>152276017.59179839</v>
      </c>
      <c r="L2051">
        <f>IF(Everything_Movies[[#This Row],[letterboxd_million]],1,0)</f>
        <v>0</v>
      </c>
    </row>
    <row r="2052" spans="1:12" hidden="1" x14ac:dyDescent="0.3">
      <c r="A2052" t="s">
        <v>791</v>
      </c>
      <c r="B2052">
        <v>2003</v>
      </c>
      <c r="C2052">
        <v>87135520</v>
      </c>
      <c r="D2052">
        <v>64</v>
      </c>
      <c r="E2052" t="s">
        <v>209</v>
      </c>
      <c r="F2052">
        <v>3</v>
      </c>
      <c r="G2052" t="b">
        <v>0</v>
      </c>
      <c r="H2052" t="b">
        <v>0</v>
      </c>
      <c r="I2052" t="b">
        <v>0</v>
      </c>
      <c r="J2052" t="b">
        <v>0</v>
      </c>
      <c r="K2052" s="2">
        <f>_xlfn.XLOOKUP(B2052,Inflation_Stats!A:A,Inflation_Stats!C:C)*C2052</f>
        <v>152250317.93206534</v>
      </c>
      <c r="L2052">
        <f>IF(Everything_Movies[[#This Row],[letterboxd_million]],1,0)</f>
        <v>0</v>
      </c>
    </row>
    <row r="2053" spans="1:12" hidden="1" x14ac:dyDescent="0.3">
      <c r="A2053" t="s">
        <v>3158</v>
      </c>
      <c r="B2053">
        <v>2015</v>
      </c>
      <c r="C2053">
        <v>112983889</v>
      </c>
      <c r="D2053">
        <v>64</v>
      </c>
      <c r="E2053" t="s">
        <v>163</v>
      </c>
      <c r="G2053" t="b">
        <v>0</v>
      </c>
      <c r="H2053" t="b">
        <v>0</v>
      </c>
      <c r="I2053" t="b">
        <v>0</v>
      </c>
      <c r="J2053" t="b">
        <v>0</v>
      </c>
      <c r="K2053" s="2">
        <f>_xlfn.XLOOKUP(B2053,Inflation_Stats!A:A,Inflation_Stats!C:C)*C2053</f>
        <v>152003835.24153948</v>
      </c>
      <c r="L2053">
        <f>IF(Everything_Movies[[#This Row],[letterboxd_million]],1,0)</f>
        <v>0</v>
      </c>
    </row>
    <row r="2054" spans="1:12" hidden="1" x14ac:dyDescent="0.3">
      <c r="A2054" t="s">
        <v>2764</v>
      </c>
      <c r="B2054">
        <v>2013</v>
      </c>
      <c r="C2054">
        <v>110387072</v>
      </c>
      <c r="D2054">
        <v>64</v>
      </c>
      <c r="E2054" t="s">
        <v>163</v>
      </c>
      <c r="F2054">
        <v>2</v>
      </c>
      <c r="G2054" t="b">
        <v>0</v>
      </c>
      <c r="H2054" t="b">
        <v>0</v>
      </c>
      <c r="I2054" t="b">
        <v>0</v>
      </c>
      <c r="J2054" t="b">
        <v>0</v>
      </c>
      <c r="K2054" s="2">
        <f>_xlfn.XLOOKUP(B2054,Inflation_Stats!A:A,Inflation_Stats!C:C)*C2054</f>
        <v>151943740.90891397</v>
      </c>
      <c r="L2054">
        <f>IF(Everything_Movies[[#This Row],[letterboxd_million]],1,0)</f>
        <v>0</v>
      </c>
    </row>
    <row r="2055" spans="1:12" hidden="1" x14ac:dyDescent="0.3">
      <c r="A2055" t="s">
        <v>7583</v>
      </c>
      <c r="B2055">
        <v>1985</v>
      </c>
      <c r="C2055">
        <v>50612888</v>
      </c>
      <c r="D2055">
        <v>12</v>
      </c>
      <c r="E2055" t="s">
        <v>209</v>
      </c>
      <c r="G2055" t="b">
        <v>0</v>
      </c>
      <c r="H2055" t="b">
        <v>0</v>
      </c>
      <c r="I2055" t="b">
        <v>0</v>
      </c>
      <c r="J2055" t="b">
        <v>0</v>
      </c>
      <c r="K2055" s="2">
        <f>_xlfn.XLOOKUP(B2055,Inflation_Stats!A:A,Inflation_Stats!C:C)*C2055</f>
        <v>151830526.09257573</v>
      </c>
      <c r="L2055">
        <f>IF(Everything_Movies[[#This Row],[letterboxd_million]],1,0)</f>
        <v>0</v>
      </c>
    </row>
    <row r="2056" spans="1:12" hidden="1" x14ac:dyDescent="0.3">
      <c r="A2056" t="s">
        <v>8443</v>
      </c>
      <c r="B2056">
        <v>1977</v>
      </c>
      <c r="C2056">
        <v>28000000</v>
      </c>
      <c r="D2056">
        <v>16</v>
      </c>
      <c r="E2056" t="s">
        <v>209</v>
      </c>
      <c r="G2056" t="b">
        <v>0</v>
      </c>
      <c r="H2056" t="b">
        <v>0</v>
      </c>
      <c r="I2056" t="b">
        <v>0</v>
      </c>
      <c r="J2056" t="b">
        <v>0</v>
      </c>
      <c r="K2056" s="2">
        <f>_xlfn.XLOOKUP(B2056,Inflation_Stats!A:A,Inflation_Stats!C:C)*C2056</f>
        <v>151798504.5513992</v>
      </c>
      <c r="L2056">
        <f>IF(Everything_Movies[[#This Row],[letterboxd_million]],1,0)</f>
        <v>0</v>
      </c>
    </row>
    <row r="2057" spans="1:12" hidden="1" x14ac:dyDescent="0.3">
      <c r="A2057" t="s">
        <v>8444</v>
      </c>
      <c r="B2057">
        <v>1977</v>
      </c>
      <c r="C2057">
        <v>28000000</v>
      </c>
      <c r="D2057">
        <v>17</v>
      </c>
      <c r="E2057" t="s">
        <v>209</v>
      </c>
      <c r="G2057" t="b">
        <v>0</v>
      </c>
      <c r="H2057" t="b">
        <v>0</v>
      </c>
      <c r="I2057" t="b">
        <v>0</v>
      </c>
      <c r="J2057" t="b">
        <v>0</v>
      </c>
      <c r="K2057" s="2">
        <f>_xlfn.XLOOKUP(B2057,Inflation_Stats!A:A,Inflation_Stats!C:C)*C2057</f>
        <v>151798504.5513992</v>
      </c>
      <c r="L2057">
        <f>IF(Everything_Movies[[#This Row],[letterboxd_million]],1,0)</f>
        <v>0</v>
      </c>
    </row>
    <row r="2058" spans="1:12" hidden="1" x14ac:dyDescent="0.3">
      <c r="A2058" t="s">
        <v>2965</v>
      </c>
      <c r="B2058">
        <v>2014</v>
      </c>
      <c r="C2058">
        <v>111928365</v>
      </c>
      <c r="D2058">
        <v>67</v>
      </c>
      <c r="E2058" t="s">
        <v>163</v>
      </c>
      <c r="G2058" t="b">
        <v>0</v>
      </c>
      <c r="H2058" t="b">
        <v>0</v>
      </c>
      <c r="I2058" t="b">
        <v>0</v>
      </c>
      <c r="J2058" t="b">
        <v>0</v>
      </c>
      <c r="K2058" s="2">
        <f>_xlfn.XLOOKUP(B2058,Inflation_Stats!A:A,Inflation_Stats!C:C)*C2058</f>
        <v>151788447.27440223</v>
      </c>
      <c r="L2058">
        <f>IF(Everything_Movies[[#This Row],[letterboxd_million]],1,0)</f>
        <v>0</v>
      </c>
    </row>
    <row r="2059" spans="1:12" hidden="1" x14ac:dyDescent="0.3">
      <c r="A2059" t="s">
        <v>2966</v>
      </c>
      <c r="B2059">
        <v>2014</v>
      </c>
      <c r="C2059">
        <v>111870000</v>
      </c>
      <c r="D2059">
        <v>68</v>
      </c>
      <c r="E2059" t="s">
        <v>163</v>
      </c>
      <c r="G2059" t="b">
        <v>0</v>
      </c>
      <c r="H2059" t="b">
        <v>0</v>
      </c>
      <c r="I2059" t="b">
        <v>0</v>
      </c>
      <c r="J2059" t="b">
        <v>0</v>
      </c>
      <c r="K2059" s="2">
        <f>_xlfn.XLOOKUP(B2059,Inflation_Stats!A:A,Inflation_Stats!C:C)*C2059</f>
        <v>151709297.25085661</v>
      </c>
      <c r="L2059">
        <f>IF(Everything_Movies[[#This Row],[letterboxd_million]],1,0)</f>
        <v>0</v>
      </c>
    </row>
    <row r="2060" spans="1:12" hidden="1" x14ac:dyDescent="0.3">
      <c r="A2060" t="s">
        <v>3939</v>
      </c>
      <c r="B2060">
        <v>2019</v>
      </c>
      <c r="C2060">
        <v>120597108</v>
      </c>
      <c r="D2060">
        <v>66</v>
      </c>
      <c r="E2060" t="s">
        <v>163</v>
      </c>
      <c r="G2060" t="b">
        <v>0</v>
      </c>
      <c r="H2060" t="b">
        <v>0</v>
      </c>
      <c r="I2060" t="b">
        <v>0</v>
      </c>
      <c r="J2060" t="b">
        <v>0</v>
      </c>
      <c r="K2060" s="2">
        <f>_xlfn.XLOOKUP(B2060,Inflation_Stats!A:A,Inflation_Stats!C:C)*C2060</f>
        <v>151677017.71402219</v>
      </c>
      <c r="L2060">
        <f>IF(Everything_Movies[[#This Row],[letterboxd_million]],1,0)</f>
        <v>0</v>
      </c>
    </row>
    <row r="2061" spans="1:12" hidden="1" x14ac:dyDescent="0.3">
      <c r="A2061" t="s">
        <v>5552</v>
      </c>
      <c r="B2061">
        <v>1997</v>
      </c>
      <c r="C2061">
        <v>75982834</v>
      </c>
      <c r="D2061">
        <v>24</v>
      </c>
      <c r="E2061" t="s">
        <v>209</v>
      </c>
      <c r="G2061" t="b">
        <v>0</v>
      </c>
      <c r="H2061" t="b">
        <v>0</v>
      </c>
      <c r="I2061" t="b">
        <v>0</v>
      </c>
      <c r="J2061" t="b">
        <v>0</v>
      </c>
      <c r="K2061" s="2">
        <f>_xlfn.XLOOKUP(B2061,Inflation_Stats!A:A,Inflation_Stats!C:C)*C2061</f>
        <v>151557619.95035461</v>
      </c>
      <c r="L2061">
        <f>IF(Everything_Movies[[#This Row],[letterboxd_million]],1,0)</f>
        <v>0</v>
      </c>
    </row>
    <row r="2062" spans="1:12" hidden="1" x14ac:dyDescent="0.3">
      <c r="A2062" t="s">
        <v>3738</v>
      </c>
      <c r="B2062">
        <v>2018</v>
      </c>
      <c r="C2062">
        <v>118153135</v>
      </c>
      <c r="D2062">
        <v>60</v>
      </c>
      <c r="E2062" t="s">
        <v>163</v>
      </c>
      <c r="G2062" t="b">
        <v>0</v>
      </c>
      <c r="H2062" t="b">
        <v>0</v>
      </c>
      <c r="I2062" t="b">
        <v>0</v>
      </c>
      <c r="J2062" t="b">
        <v>0</v>
      </c>
      <c r="K2062" s="2">
        <f>_xlfn.XLOOKUP(B2062,Inflation_Stats!A:A,Inflation_Stats!C:C)*C2062</f>
        <v>151426652.272782</v>
      </c>
      <c r="L2062">
        <f>IF(Everything_Movies[[#This Row],[letterboxd_million]],1,0)</f>
        <v>0</v>
      </c>
    </row>
    <row r="2063" spans="1:12" hidden="1" x14ac:dyDescent="0.3">
      <c r="A2063" t="s">
        <v>1975</v>
      </c>
      <c r="B2063">
        <v>2009</v>
      </c>
      <c r="C2063">
        <v>100734718</v>
      </c>
      <c r="D2063">
        <v>59</v>
      </c>
      <c r="E2063" t="s">
        <v>163</v>
      </c>
      <c r="G2063" t="b">
        <v>0</v>
      </c>
      <c r="H2063" t="b">
        <v>0</v>
      </c>
      <c r="I2063" t="b">
        <v>0</v>
      </c>
      <c r="J2063" t="b">
        <v>0</v>
      </c>
      <c r="K2063" s="2">
        <f>_xlfn.XLOOKUP(B2063,Inflation_Stats!A:A,Inflation_Stats!C:C)*C2063</f>
        <v>151404380.04739225</v>
      </c>
      <c r="L2063">
        <f>IF(Everything_Movies[[#This Row],[letterboxd_million]],1,0)</f>
        <v>0</v>
      </c>
    </row>
    <row r="2064" spans="1:12" hidden="1" x14ac:dyDescent="0.3">
      <c r="A2064" t="s">
        <v>383</v>
      </c>
      <c r="B2064">
        <v>2001</v>
      </c>
      <c r="C2064">
        <v>83282296</v>
      </c>
      <c r="D2064">
        <v>53</v>
      </c>
      <c r="E2064" t="s">
        <v>209</v>
      </c>
      <c r="G2064" t="b">
        <v>0</v>
      </c>
      <c r="H2064" t="b">
        <v>0</v>
      </c>
      <c r="I2064" t="b">
        <v>0</v>
      </c>
      <c r="J2064" t="b">
        <v>0</v>
      </c>
      <c r="K2064" s="2">
        <f>_xlfn.XLOOKUP(B2064,Inflation_Stats!A:A,Inflation_Stats!C:C)*C2064</f>
        <v>151394234.08729076</v>
      </c>
      <c r="L2064">
        <f>IF(Everything_Movies[[#This Row],[letterboxd_million]],1,0)</f>
        <v>0</v>
      </c>
    </row>
    <row r="2065" spans="1:12" hidden="1" x14ac:dyDescent="0.3">
      <c r="A2065" t="s">
        <v>1184</v>
      </c>
      <c r="B2065">
        <v>2005</v>
      </c>
      <c r="C2065">
        <v>91196419</v>
      </c>
      <c r="D2065">
        <v>62</v>
      </c>
      <c r="E2065" t="s">
        <v>209</v>
      </c>
      <c r="G2065" t="b">
        <v>0</v>
      </c>
      <c r="H2065" t="b">
        <v>0</v>
      </c>
      <c r="I2065" t="b">
        <v>0</v>
      </c>
      <c r="J2065" t="b">
        <v>0</v>
      </c>
      <c r="K2065" s="2">
        <f>_xlfn.XLOOKUP(B2065,Inflation_Stats!A:A,Inflation_Stats!C:C)*C2065</f>
        <v>151379219.13325819</v>
      </c>
      <c r="L2065">
        <f>IF(Everything_Movies[[#This Row],[letterboxd_million]],1,0)</f>
        <v>0</v>
      </c>
    </row>
    <row r="2066" spans="1:12" hidden="1" x14ac:dyDescent="0.3">
      <c r="A2066" t="s">
        <v>4403</v>
      </c>
      <c r="B2066">
        <v>1986</v>
      </c>
      <c r="C2066">
        <v>52301211</v>
      </c>
      <c r="D2066">
        <v>12</v>
      </c>
      <c r="E2066" t="s">
        <v>209</v>
      </c>
      <c r="F2066">
        <v>4.5</v>
      </c>
      <c r="G2066" t="b">
        <v>0</v>
      </c>
      <c r="H2066" t="b">
        <v>1</v>
      </c>
      <c r="I2066" t="b">
        <v>1</v>
      </c>
      <c r="J2066" t="b">
        <v>1</v>
      </c>
      <c r="K2066" s="2">
        <f>_xlfn.XLOOKUP(B2066,Inflation_Stats!A:A,Inflation_Stats!C:C)*C2066</f>
        <v>151151467.85332549</v>
      </c>
      <c r="L2066">
        <f>IF(Everything_Movies[[#This Row],[letterboxd_million]],1,0)</f>
        <v>1</v>
      </c>
    </row>
    <row r="2067" spans="1:12" hidden="1" x14ac:dyDescent="0.3">
      <c r="A2067" t="s">
        <v>7426</v>
      </c>
      <c r="B2067">
        <v>1986</v>
      </c>
      <c r="C2067">
        <v>52293982</v>
      </c>
      <c r="D2067">
        <v>13</v>
      </c>
      <c r="E2067" t="s">
        <v>209</v>
      </c>
      <c r="G2067" t="b">
        <v>0</v>
      </c>
      <c r="H2067" t="b">
        <v>0</v>
      </c>
      <c r="I2067" t="b">
        <v>0</v>
      </c>
      <c r="J2067" t="b">
        <v>0</v>
      </c>
      <c r="K2067" s="2">
        <f>_xlfn.XLOOKUP(B2067,Inflation_Stats!A:A,Inflation_Stats!C:C)*C2067</f>
        <v>151130575.90952113</v>
      </c>
      <c r="L2067">
        <f>IF(Everything_Movies[[#This Row],[letterboxd_million]],1,0)</f>
        <v>0</v>
      </c>
    </row>
    <row r="2068" spans="1:12" hidden="1" x14ac:dyDescent="0.3">
      <c r="A2068" t="s">
        <v>8352</v>
      </c>
      <c r="B2068">
        <v>1987</v>
      </c>
      <c r="C2068">
        <v>52864741</v>
      </c>
      <c r="D2068">
        <v>17</v>
      </c>
      <c r="E2068" t="s">
        <v>209</v>
      </c>
      <c r="G2068" t="b">
        <v>0</v>
      </c>
      <c r="H2068" t="b">
        <v>0</v>
      </c>
      <c r="I2068" t="b">
        <v>0</v>
      </c>
      <c r="J2068" t="b">
        <v>0</v>
      </c>
      <c r="K2068" s="2">
        <f>_xlfn.XLOOKUP(B2068,Inflation_Stats!A:A,Inflation_Stats!C:C)*C2068</f>
        <v>151117784.356004</v>
      </c>
      <c r="L2068">
        <f>IF(Everything_Movies[[#This Row],[letterboxd_million]],1,0)</f>
        <v>0</v>
      </c>
    </row>
    <row r="2069" spans="1:12" hidden="1" x14ac:dyDescent="0.3">
      <c r="A2069" t="s">
        <v>792</v>
      </c>
      <c r="B2069">
        <v>2003</v>
      </c>
      <c r="C2069">
        <v>86468162</v>
      </c>
      <c r="D2069">
        <v>65</v>
      </c>
      <c r="E2069" t="s">
        <v>209</v>
      </c>
      <c r="G2069" t="b">
        <v>0</v>
      </c>
      <c r="H2069" t="b">
        <v>0</v>
      </c>
      <c r="I2069" t="b">
        <v>0</v>
      </c>
      <c r="J2069" t="b">
        <v>0</v>
      </c>
      <c r="K2069" s="2">
        <f>_xlfn.XLOOKUP(B2069,Inflation_Stats!A:A,Inflation_Stats!C:C)*C2069</f>
        <v>151084255.3702707</v>
      </c>
      <c r="L2069">
        <f>IF(Everything_Movies[[#This Row],[letterboxd_million]],1,0)</f>
        <v>0</v>
      </c>
    </row>
    <row r="2070" spans="1:12" hidden="1" x14ac:dyDescent="0.3">
      <c r="A2070" t="s">
        <v>5943</v>
      </c>
      <c r="B2070">
        <v>1995</v>
      </c>
      <c r="C2070">
        <v>71518503</v>
      </c>
      <c r="D2070">
        <v>21</v>
      </c>
      <c r="E2070" t="s">
        <v>209</v>
      </c>
      <c r="G2070" t="b">
        <v>0</v>
      </c>
      <c r="H2070" t="b">
        <v>0</v>
      </c>
      <c r="I2070" t="b">
        <v>0</v>
      </c>
      <c r="J2070" t="b">
        <v>0</v>
      </c>
      <c r="K2070" s="2">
        <f>_xlfn.XLOOKUP(B2070,Inflation_Stats!A:A,Inflation_Stats!C:C)*C2070</f>
        <v>151044491.3564786</v>
      </c>
      <c r="L2070">
        <f>IF(Everything_Movies[[#This Row],[letterboxd_million]],1,0)</f>
        <v>0</v>
      </c>
    </row>
    <row r="2071" spans="1:12" hidden="1" x14ac:dyDescent="0.3">
      <c r="A2071" t="s">
        <v>5944</v>
      </c>
      <c r="B2071">
        <v>1995</v>
      </c>
      <c r="C2071">
        <v>71516617</v>
      </c>
      <c r="D2071">
        <v>22</v>
      </c>
      <c r="E2071" t="s">
        <v>209</v>
      </c>
      <c r="G2071" t="b">
        <v>0</v>
      </c>
      <c r="H2071" t="b">
        <v>0</v>
      </c>
      <c r="I2071" t="b">
        <v>0</v>
      </c>
      <c r="J2071" t="b">
        <v>0</v>
      </c>
      <c r="K2071" s="2">
        <f>_xlfn.XLOOKUP(B2071,Inflation_Stats!A:A,Inflation_Stats!C:C)*C2071</f>
        <v>151040508.19269931</v>
      </c>
      <c r="L2071">
        <f>IF(Everything_Movies[[#This Row],[letterboxd_million]],1,0)</f>
        <v>0</v>
      </c>
    </row>
    <row r="2072" spans="1:12" hidden="1" x14ac:dyDescent="0.3">
      <c r="A2072" t="s">
        <v>7584</v>
      </c>
      <c r="B2072">
        <v>1985</v>
      </c>
      <c r="C2072">
        <v>50328158</v>
      </c>
      <c r="D2072">
        <v>13</v>
      </c>
      <c r="E2072" t="s">
        <v>209</v>
      </c>
      <c r="G2072" t="b">
        <v>0</v>
      </c>
      <c r="H2072" t="b">
        <v>0</v>
      </c>
      <c r="I2072" t="b">
        <v>0</v>
      </c>
      <c r="J2072" t="b">
        <v>0</v>
      </c>
      <c r="K2072" s="2">
        <f>_xlfn.XLOOKUP(B2072,Inflation_Stats!A:A,Inflation_Stats!C:C)*C2072</f>
        <v>150976381.8735314</v>
      </c>
      <c r="L2072">
        <f>IF(Everything_Movies[[#This Row],[letterboxd_million]],1,0)</f>
        <v>0</v>
      </c>
    </row>
    <row r="2073" spans="1:12" hidden="1" x14ac:dyDescent="0.3">
      <c r="A2073" t="s">
        <v>3940</v>
      </c>
      <c r="B2073">
        <v>2019</v>
      </c>
      <c r="C2073">
        <v>119932733</v>
      </c>
      <c r="D2073">
        <v>67</v>
      </c>
      <c r="E2073" t="s">
        <v>163</v>
      </c>
      <c r="G2073" t="b">
        <v>0</v>
      </c>
      <c r="H2073" t="b">
        <v>0</v>
      </c>
      <c r="I2073" t="b">
        <v>0</v>
      </c>
      <c r="J2073" t="b">
        <v>0</v>
      </c>
      <c r="K2073" s="2">
        <f>_xlfn.XLOOKUP(B2073,Inflation_Stats!A:A,Inflation_Stats!C:C)*C2073</f>
        <v>150841422.06571066</v>
      </c>
      <c r="L2073">
        <f>IF(Everything_Movies[[#This Row],[letterboxd_million]],1,0)</f>
        <v>0</v>
      </c>
    </row>
    <row r="2074" spans="1:12" hidden="1" x14ac:dyDescent="0.3">
      <c r="A2074" t="s">
        <v>3739</v>
      </c>
      <c r="B2074">
        <v>2018</v>
      </c>
      <c r="C2074">
        <v>117679066</v>
      </c>
      <c r="D2074">
        <v>61</v>
      </c>
      <c r="E2074" t="s">
        <v>163</v>
      </c>
      <c r="F2074">
        <v>3.5</v>
      </c>
      <c r="G2074" t="b">
        <v>0</v>
      </c>
      <c r="H2074" t="b">
        <v>0</v>
      </c>
      <c r="I2074" t="b">
        <v>0</v>
      </c>
      <c r="J2074" t="b">
        <v>0</v>
      </c>
      <c r="K2074" s="2">
        <f>_xlfn.XLOOKUP(B2074,Inflation_Stats!A:A,Inflation_Stats!C:C)*C2074</f>
        <v>150819079.04490018</v>
      </c>
      <c r="L2074">
        <f>IF(Everything_Movies[[#This Row],[letterboxd_million]],1,0)</f>
        <v>0</v>
      </c>
    </row>
    <row r="2075" spans="1:12" hidden="1" x14ac:dyDescent="0.3">
      <c r="A2075" t="s">
        <v>3945</v>
      </c>
      <c r="B2075">
        <v>1989</v>
      </c>
      <c r="C2075">
        <v>57469467</v>
      </c>
      <c r="D2075">
        <v>23</v>
      </c>
      <c r="E2075" t="s">
        <v>209</v>
      </c>
      <c r="G2075" t="b">
        <v>0</v>
      </c>
      <c r="H2075" t="b">
        <v>0</v>
      </c>
      <c r="I2075" t="b">
        <v>0</v>
      </c>
      <c r="J2075" t="b">
        <v>0</v>
      </c>
      <c r="K2075" s="2">
        <f>_xlfn.XLOOKUP(B2075,Inflation_Stats!A:A,Inflation_Stats!C:C)*C2075</f>
        <v>150725120.80217549</v>
      </c>
      <c r="L2075">
        <f>IF(Everything_Movies[[#This Row],[letterboxd_million]],1,0)</f>
        <v>0</v>
      </c>
    </row>
    <row r="2076" spans="1:12" hidden="1" x14ac:dyDescent="0.3">
      <c r="A2076" t="s">
        <v>4679</v>
      </c>
      <c r="B2076">
        <v>2023</v>
      </c>
      <c r="C2076">
        <v>141589956</v>
      </c>
      <c r="D2076">
        <v>50</v>
      </c>
      <c r="E2076" t="s">
        <v>163</v>
      </c>
      <c r="G2076" t="b">
        <v>0</v>
      </c>
      <c r="H2076" t="b">
        <v>0</v>
      </c>
      <c r="I2076" t="b">
        <v>0</v>
      </c>
      <c r="J2076" t="b">
        <v>0</v>
      </c>
      <c r="K2076" s="2">
        <f>_xlfn.XLOOKUP(B2076,Inflation_Stats!A:A,Inflation_Stats!C:C)*C2076</f>
        <v>150649730.92461598</v>
      </c>
      <c r="L2076">
        <f>IF(Everything_Movies[[#This Row],[letterboxd_million]],1,0)</f>
        <v>0</v>
      </c>
    </row>
    <row r="2077" spans="1:12" hidden="1" x14ac:dyDescent="0.3">
      <c r="A2077" t="s">
        <v>1185</v>
      </c>
      <c r="B2077">
        <v>2005</v>
      </c>
      <c r="C2077">
        <v>90754475</v>
      </c>
      <c r="D2077">
        <v>63</v>
      </c>
      <c r="E2077" t="s">
        <v>209</v>
      </c>
      <c r="G2077" t="b">
        <v>0</v>
      </c>
      <c r="H2077" t="b">
        <v>0</v>
      </c>
      <c r="I2077" t="b">
        <v>0</v>
      </c>
      <c r="J2077" t="b">
        <v>0</v>
      </c>
      <c r="K2077" s="2">
        <f>_xlfn.XLOOKUP(B2077,Inflation_Stats!A:A,Inflation_Stats!C:C)*C2077</f>
        <v>150645625.22294655</v>
      </c>
      <c r="L2077">
        <f>IF(Everything_Movies[[#This Row],[letterboxd_million]],1,0)</f>
        <v>0</v>
      </c>
    </row>
    <row r="2078" spans="1:12" hidden="1" x14ac:dyDescent="0.3">
      <c r="A2078" t="s">
        <v>1783</v>
      </c>
      <c r="B2078">
        <v>2008</v>
      </c>
      <c r="C2078">
        <v>100104565</v>
      </c>
      <c r="D2078">
        <v>65</v>
      </c>
      <c r="E2078" t="s">
        <v>163</v>
      </c>
      <c r="G2078" t="b">
        <v>0</v>
      </c>
      <c r="H2078" t="b">
        <v>0</v>
      </c>
      <c r="I2078" t="b">
        <v>0</v>
      </c>
      <c r="J2078" t="b">
        <v>0</v>
      </c>
      <c r="K2078" s="2">
        <f>_xlfn.XLOOKUP(B2078,Inflation_Stats!A:A,Inflation_Stats!C:C)*C2078</f>
        <v>150607716.72922754</v>
      </c>
      <c r="L2078">
        <f>IF(Everything_Movies[[#This Row],[letterboxd_million]],1,0)</f>
        <v>0</v>
      </c>
    </row>
    <row r="2079" spans="1:12" hidden="1" x14ac:dyDescent="0.3">
      <c r="A2079" t="s">
        <v>6714</v>
      </c>
      <c r="B2079">
        <v>1991</v>
      </c>
      <c r="C2079">
        <v>63707829</v>
      </c>
      <c r="D2079">
        <v>19</v>
      </c>
      <c r="E2079" t="s">
        <v>209</v>
      </c>
      <c r="G2079" t="b">
        <v>0</v>
      </c>
      <c r="H2079" t="b">
        <v>0</v>
      </c>
      <c r="I2079" t="b">
        <v>0</v>
      </c>
      <c r="J2079" t="b">
        <v>0</v>
      </c>
      <c r="K2079" s="2">
        <f>_xlfn.XLOOKUP(B2079,Inflation_Stats!A:A,Inflation_Stats!C:C)*C2079</f>
        <v>150554662.12978125</v>
      </c>
      <c r="L2079">
        <f>IF(Everything_Movies[[#This Row],[letterboxd_million]],1,0)</f>
        <v>0</v>
      </c>
    </row>
    <row r="2080" spans="1:12" hidden="1" x14ac:dyDescent="0.3">
      <c r="A2080" t="s">
        <v>1976</v>
      </c>
      <c r="B2080">
        <v>2009</v>
      </c>
      <c r="C2080">
        <v>100140096</v>
      </c>
      <c r="D2080">
        <v>60</v>
      </c>
      <c r="E2080" t="s">
        <v>163</v>
      </c>
      <c r="G2080" t="b">
        <v>0</v>
      </c>
      <c r="H2080" t="b">
        <v>0</v>
      </c>
      <c r="I2080" t="b">
        <v>0</v>
      </c>
      <c r="J2080" t="b">
        <v>0</v>
      </c>
      <c r="K2080" s="2">
        <f>_xlfn.XLOOKUP(B2080,Inflation_Stats!A:A,Inflation_Stats!C:C)*C2080</f>
        <v>150510662.59763932</v>
      </c>
      <c r="L2080">
        <f>IF(Everything_Movies[[#This Row],[letterboxd_million]],1,0)</f>
        <v>0</v>
      </c>
    </row>
    <row r="2081" spans="1:12" hidden="1" x14ac:dyDescent="0.3">
      <c r="A2081" t="s">
        <v>2178</v>
      </c>
      <c r="B2081">
        <v>2010</v>
      </c>
      <c r="C2081">
        <v>102820008</v>
      </c>
      <c r="D2081">
        <v>65</v>
      </c>
      <c r="E2081" t="s">
        <v>163</v>
      </c>
      <c r="F2081">
        <v>3.5</v>
      </c>
      <c r="G2081" t="b">
        <v>0</v>
      </c>
      <c r="H2081" t="b">
        <v>0</v>
      </c>
      <c r="I2081" t="b">
        <v>0</v>
      </c>
      <c r="J2081" t="b">
        <v>0</v>
      </c>
      <c r="K2081" s="2">
        <f>_xlfn.XLOOKUP(B2081,Inflation_Stats!A:A,Inflation_Stats!C:C)*C2081</f>
        <v>150475728.3004531</v>
      </c>
      <c r="L2081">
        <f>IF(Everything_Movies[[#This Row],[letterboxd_million]],1,0)</f>
        <v>0</v>
      </c>
    </row>
    <row r="2082" spans="1:12" hidden="1" x14ac:dyDescent="0.3">
      <c r="A2082" t="s">
        <v>219</v>
      </c>
      <c r="B2082">
        <v>2000</v>
      </c>
      <c r="C2082">
        <v>80049764</v>
      </c>
      <c r="D2082">
        <v>57</v>
      </c>
      <c r="E2082" t="s">
        <v>209</v>
      </c>
      <c r="G2082" t="b">
        <v>0</v>
      </c>
      <c r="H2082" t="b">
        <v>0</v>
      </c>
      <c r="I2082" t="b">
        <v>0</v>
      </c>
      <c r="J2082" t="b">
        <v>0</v>
      </c>
      <c r="K2082" s="2">
        <f>_xlfn.XLOOKUP(B2082,Inflation_Stats!A:A,Inflation_Stats!C:C)*C2082</f>
        <v>150465606.54111201</v>
      </c>
      <c r="L2082">
        <f>IF(Everything_Movies[[#This Row],[letterboxd_million]],1,0)</f>
        <v>0</v>
      </c>
    </row>
    <row r="2083" spans="1:12" hidden="1" x14ac:dyDescent="0.3">
      <c r="A2083" t="s">
        <v>3941</v>
      </c>
      <c r="B2083">
        <v>2019</v>
      </c>
      <c r="C2083">
        <v>119559110</v>
      </c>
      <c r="D2083">
        <v>68</v>
      </c>
      <c r="E2083" t="s">
        <v>163</v>
      </c>
      <c r="G2083" t="b">
        <v>0</v>
      </c>
      <c r="H2083" t="b">
        <v>0</v>
      </c>
      <c r="I2083" t="b">
        <v>0</v>
      </c>
      <c r="J2083" t="b">
        <v>0</v>
      </c>
      <c r="K2083" s="2">
        <f>_xlfn.XLOOKUP(B2083,Inflation_Stats!A:A,Inflation_Stats!C:C)*C2083</f>
        <v>150371510.11401308</v>
      </c>
      <c r="L2083">
        <f>IF(Everything_Movies[[#This Row],[letterboxd_million]],1,0)</f>
        <v>0</v>
      </c>
    </row>
    <row r="2084" spans="1:12" hidden="1" x14ac:dyDescent="0.3">
      <c r="A2084" t="s">
        <v>5027</v>
      </c>
      <c r="B2084">
        <v>2025</v>
      </c>
      <c r="C2084">
        <v>150367300</v>
      </c>
      <c r="D2084">
        <v>15</v>
      </c>
      <c r="E2084" t="s">
        <v>163</v>
      </c>
      <c r="G2084" t="b">
        <v>0</v>
      </c>
      <c r="H2084" t="b">
        <v>0</v>
      </c>
      <c r="I2084" t="b">
        <v>0</v>
      </c>
      <c r="J2084" t="b">
        <v>0</v>
      </c>
      <c r="K2084" s="2">
        <f>_xlfn.XLOOKUP(B2084,Inflation_Stats!A:A,Inflation_Stats!C:C)*C2084</f>
        <v>150367300</v>
      </c>
      <c r="L2084">
        <f>IF(Everything_Movies[[#This Row],[letterboxd_million]],1,0)</f>
        <v>0</v>
      </c>
    </row>
    <row r="2085" spans="1:12" hidden="1" x14ac:dyDescent="0.3">
      <c r="A2085" t="s">
        <v>3159</v>
      </c>
      <c r="B2085">
        <v>2015</v>
      </c>
      <c r="C2085">
        <v>111711453</v>
      </c>
      <c r="D2085">
        <v>65</v>
      </c>
      <c r="E2085" t="s">
        <v>163</v>
      </c>
      <c r="G2085" t="b">
        <v>0</v>
      </c>
      <c r="H2085" t="b">
        <v>0</v>
      </c>
      <c r="I2085" t="b">
        <v>0</v>
      </c>
      <c r="J2085" t="b">
        <v>0</v>
      </c>
      <c r="K2085" s="2">
        <f>_xlfn.XLOOKUP(B2085,Inflation_Stats!A:A,Inflation_Stats!C:C)*C2085</f>
        <v>150291952.65534699</v>
      </c>
      <c r="L2085">
        <f>IF(Everything_Movies[[#This Row],[letterboxd_million]],1,0)</f>
        <v>0</v>
      </c>
    </row>
    <row r="2086" spans="1:12" hidden="1" x14ac:dyDescent="0.3">
      <c r="A2086" t="s">
        <v>2125</v>
      </c>
      <c r="B2086">
        <v>1981</v>
      </c>
      <c r="C2086">
        <v>41092328</v>
      </c>
      <c r="D2086">
        <v>11</v>
      </c>
      <c r="E2086" t="s">
        <v>209</v>
      </c>
      <c r="G2086" t="b">
        <v>0</v>
      </c>
      <c r="H2086" t="b">
        <v>0</v>
      </c>
      <c r="I2086" t="b">
        <v>0</v>
      </c>
      <c r="J2086" t="b">
        <v>0</v>
      </c>
      <c r="K2086" s="2">
        <f>_xlfn.XLOOKUP(B2086,Inflation_Stats!A:A,Inflation_Stats!C:C)*C2086</f>
        <v>150278502.27793819</v>
      </c>
      <c r="L2086">
        <f>IF(Everything_Movies[[#This Row],[letterboxd_million]],1,0)</f>
        <v>0</v>
      </c>
    </row>
    <row r="2087" spans="1:12" hidden="1" x14ac:dyDescent="0.3">
      <c r="A2087" t="s">
        <v>3364</v>
      </c>
      <c r="B2087">
        <v>2016</v>
      </c>
      <c r="C2087">
        <v>112343513</v>
      </c>
      <c r="D2087">
        <v>75</v>
      </c>
      <c r="E2087" t="s">
        <v>163</v>
      </c>
      <c r="G2087" t="b">
        <v>0</v>
      </c>
      <c r="H2087" t="b">
        <v>0</v>
      </c>
      <c r="I2087" t="b">
        <v>0</v>
      </c>
      <c r="J2087" t="b">
        <v>0</v>
      </c>
      <c r="K2087" s="2">
        <f>_xlfn.XLOOKUP(B2087,Inflation_Stats!A:A,Inflation_Stats!C:C)*C2087</f>
        <v>150091658.33943114</v>
      </c>
      <c r="L2087">
        <f>IF(Everything_Movies[[#This Row],[letterboxd_million]],1,0)</f>
        <v>0</v>
      </c>
    </row>
    <row r="2088" spans="1:12" hidden="1" x14ac:dyDescent="0.3">
      <c r="A2088" t="s">
        <v>7725</v>
      </c>
      <c r="B2088">
        <v>1984</v>
      </c>
      <c r="C2088">
        <v>48143579</v>
      </c>
      <c r="D2088">
        <v>13</v>
      </c>
      <c r="E2088" t="s">
        <v>209</v>
      </c>
      <c r="G2088" t="b">
        <v>0</v>
      </c>
      <c r="H2088" t="b">
        <v>0</v>
      </c>
      <c r="I2088" t="b">
        <v>0</v>
      </c>
      <c r="J2088" t="b">
        <v>0</v>
      </c>
      <c r="K2088" s="2">
        <f>_xlfn.XLOOKUP(B2088,Inflation_Stats!A:A,Inflation_Stats!C:C)*C2088</f>
        <v>150055492.97491008</v>
      </c>
      <c r="L2088">
        <f>IF(Everything_Movies[[#This Row],[letterboxd_million]],1,0)</f>
        <v>0</v>
      </c>
    </row>
    <row r="2089" spans="1:12" hidden="1" x14ac:dyDescent="0.3">
      <c r="A2089" t="s">
        <v>1575</v>
      </c>
      <c r="B2089">
        <v>2007</v>
      </c>
      <c r="C2089">
        <v>95797812</v>
      </c>
      <c r="D2089">
        <v>56</v>
      </c>
      <c r="E2089" t="s">
        <v>209</v>
      </c>
      <c r="G2089" t="b">
        <v>0</v>
      </c>
      <c r="H2089" t="b">
        <v>0</v>
      </c>
      <c r="I2089" t="b">
        <v>0</v>
      </c>
      <c r="J2089" t="b">
        <v>0</v>
      </c>
      <c r="K2089" s="2">
        <f>_xlfn.XLOOKUP(B2089,Inflation_Stats!A:A,Inflation_Stats!C:C)*C2089</f>
        <v>150037445.4654271</v>
      </c>
      <c r="L2089">
        <f>IF(Everything_Movies[[#This Row],[letterboxd_million]],1,0)</f>
        <v>0</v>
      </c>
    </row>
    <row r="2090" spans="1:12" hidden="1" x14ac:dyDescent="0.3">
      <c r="A2090" t="s">
        <v>2573</v>
      </c>
      <c r="B2090">
        <v>2012</v>
      </c>
      <c r="C2090">
        <v>107139399</v>
      </c>
      <c r="D2090">
        <v>68</v>
      </c>
      <c r="E2090" t="s">
        <v>163</v>
      </c>
      <c r="G2090" t="b">
        <v>0</v>
      </c>
      <c r="H2090" t="b">
        <v>0</v>
      </c>
      <c r="I2090" t="b">
        <v>0</v>
      </c>
      <c r="J2090" t="b">
        <v>0</v>
      </c>
      <c r="K2090" s="2">
        <f>_xlfn.XLOOKUP(B2090,Inflation_Stats!A:A,Inflation_Stats!C:C)*C2090</f>
        <v>149980487.03746969</v>
      </c>
      <c r="L2090">
        <f>IF(Everything_Movies[[#This Row],[letterboxd_million]],1,0)</f>
        <v>0</v>
      </c>
    </row>
    <row r="2091" spans="1:12" hidden="1" x14ac:dyDescent="0.3">
      <c r="A2091" t="s">
        <v>1576</v>
      </c>
      <c r="B2091">
        <v>2007</v>
      </c>
      <c r="C2091">
        <v>95696996</v>
      </c>
      <c r="D2091">
        <v>57</v>
      </c>
      <c r="E2091" t="s">
        <v>209</v>
      </c>
      <c r="F2091">
        <v>3</v>
      </c>
      <c r="G2091" t="b">
        <v>0</v>
      </c>
      <c r="H2091" t="b">
        <v>0</v>
      </c>
      <c r="I2091" t="b">
        <v>0</v>
      </c>
      <c r="J2091" t="b">
        <v>0</v>
      </c>
      <c r="K2091" s="2">
        <f>_xlfn.XLOOKUP(B2091,Inflation_Stats!A:A,Inflation_Stats!C:C)*C2091</f>
        <v>149879548.59089261</v>
      </c>
      <c r="L2091">
        <f>IF(Everything_Movies[[#This Row],[letterboxd_million]],1,0)</f>
        <v>0</v>
      </c>
    </row>
    <row r="2092" spans="1:12" hidden="1" x14ac:dyDescent="0.3">
      <c r="A2092" t="s">
        <v>7726</v>
      </c>
      <c r="B2092">
        <v>1984</v>
      </c>
      <c r="C2092">
        <v>47951979</v>
      </c>
      <c r="D2092">
        <v>14</v>
      </c>
      <c r="E2092" t="s">
        <v>209</v>
      </c>
      <c r="G2092" t="b">
        <v>0</v>
      </c>
      <c r="H2092" t="b">
        <v>0</v>
      </c>
      <c r="I2092" t="b">
        <v>0</v>
      </c>
      <c r="J2092" t="b">
        <v>0</v>
      </c>
      <c r="K2092" s="2">
        <f>_xlfn.XLOOKUP(B2092,Inflation_Stats!A:A,Inflation_Stats!C:C)*C2092</f>
        <v>149458307.78321519</v>
      </c>
      <c r="L2092">
        <f>IF(Everything_Movies[[#This Row],[letterboxd_million]],1,0)</f>
        <v>0</v>
      </c>
    </row>
    <row r="2093" spans="1:12" hidden="1" x14ac:dyDescent="0.3">
      <c r="A2093" t="s">
        <v>8107</v>
      </c>
      <c r="B2093">
        <v>1981</v>
      </c>
      <c r="C2093">
        <v>40716963</v>
      </c>
      <c r="D2093">
        <v>12</v>
      </c>
      <c r="E2093" t="s">
        <v>209</v>
      </c>
      <c r="G2093" t="b">
        <v>0</v>
      </c>
      <c r="H2093" t="b">
        <v>0</v>
      </c>
      <c r="I2093" t="b">
        <v>0</v>
      </c>
      <c r="J2093" t="b">
        <v>0</v>
      </c>
      <c r="K2093" s="2">
        <f>_xlfn.XLOOKUP(B2093,Inflation_Stats!A:A,Inflation_Stats!C:C)*C2093</f>
        <v>148905757.22422501</v>
      </c>
      <c r="L2093">
        <f>IF(Everything_Movies[[#This Row],[letterboxd_million]],1,0)</f>
        <v>0</v>
      </c>
    </row>
    <row r="2094" spans="1:12" hidden="1" x14ac:dyDescent="0.3">
      <c r="A2094" t="s">
        <v>4297</v>
      </c>
      <c r="B2094">
        <v>1995</v>
      </c>
      <c r="C2094">
        <v>70455286</v>
      </c>
      <c r="D2094">
        <v>23</v>
      </c>
      <c r="E2094" t="s">
        <v>209</v>
      </c>
      <c r="G2094" t="b">
        <v>0</v>
      </c>
      <c r="H2094" t="b">
        <v>0</v>
      </c>
      <c r="I2094" t="b">
        <v>0</v>
      </c>
      <c r="J2094" t="b">
        <v>0</v>
      </c>
      <c r="K2094" s="2">
        <f>_xlfn.XLOOKUP(B2094,Inflation_Stats!A:A,Inflation_Stats!C:C)*C2094</f>
        <v>148799015.51134574</v>
      </c>
      <c r="L2094">
        <f>IF(Everything_Movies[[#This Row],[letterboxd_million]],1,0)</f>
        <v>0</v>
      </c>
    </row>
    <row r="2095" spans="1:12" hidden="1" x14ac:dyDescent="0.3">
      <c r="A2095" t="s">
        <v>4084</v>
      </c>
      <c r="B2095">
        <v>2020</v>
      </c>
      <c r="C2095">
        <v>120957731</v>
      </c>
      <c r="D2095">
        <v>18</v>
      </c>
      <c r="E2095" t="s">
        <v>163</v>
      </c>
      <c r="F2095">
        <v>4.5</v>
      </c>
      <c r="G2095" t="b">
        <v>0</v>
      </c>
      <c r="H2095" t="b">
        <v>0</v>
      </c>
      <c r="I2095" t="b">
        <v>0</v>
      </c>
      <c r="J2095" t="b">
        <v>1</v>
      </c>
      <c r="K2095" s="2">
        <f>_xlfn.XLOOKUP(B2095,Inflation_Stats!A:A,Inflation_Stats!C:C)*C2095</f>
        <v>148710243.74032739</v>
      </c>
      <c r="L2095">
        <f>IF(Everything_Movies[[#This Row],[letterboxd_million]],1,0)</f>
        <v>1</v>
      </c>
    </row>
    <row r="2096" spans="1:12" hidden="1" x14ac:dyDescent="0.3">
      <c r="A2096" t="s">
        <v>3942</v>
      </c>
      <c r="B2096">
        <v>2019</v>
      </c>
      <c r="C2096">
        <v>117991727</v>
      </c>
      <c r="D2096">
        <v>69</v>
      </c>
      <c r="E2096" t="s">
        <v>163</v>
      </c>
      <c r="G2096" t="b">
        <v>0</v>
      </c>
      <c r="H2096" t="b">
        <v>0</v>
      </c>
      <c r="I2096" t="b">
        <v>0</v>
      </c>
      <c r="J2096" t="b">
        <v>0</v>
      </c>
      <c r="K2096" s="2">
        <f>_xlfn.XLOOKUP(B2096,Inflation_Stats!A:A,Inflation_Stats!C:C)*C2096</f>
        <v>148400186.06654373</v>
      </c>
      <c r="L2096">
        <f>IF(Everything_Movies[[#This Row],[letterboxd_million]],1,0)</f>
        <v>0</v>
      </c>
    </row>
    <row r="2097" spans="1:12" hidden="1" x14ac:dyDescent="0.3">
      <c r="A2097" t="s">
        <v>3740</v>
      </c>
      <c r="B2097">
        <v>2018</v>
      </c>
      <c r="C2097">
        <v>115757940</v>
      </c>
      <c r="D2097">
        <v>62</v>
      </c>
      <c r="E2097" t="s">
        <v>163</v>
      </c>
      <c r="G2097" t="b">
        <v>0</v>
      </c>
      <c r="H2097" t="b">
        <v>0</v>
      </c>
      <c r="I2097" t="b">
        <v>0</v>
      </c>
      <c r="J2097" t="b">
        <v>0</v>
      </c>
      <c r="K2097" s="2">
        <f>_xlfn.XLOOKUP(B2097,Inflation_Stats!A:A,Inflation_Stats!C:C)*C2097</f>
        <v>148356938.03802633</v>
      </c>
      <c r="L2097">
        <f>IF(Everything_Movies[[#This Row],[letterboxd_million]],1,0)</f>
        <v>0</v>
      </c>
    </row>
    <row r="2098" spans="1:12" hidden="1" x14ac:dyDescent="0.3">
      <c r="A2098" t="s">
        <v>3556</v>
      </c>
      <c r="B2098">
        <v>2017</v>
      </c>
      <c r="C2098">
        <v>113231078</v>
      </c>
      <c r="D2098">
        <v>72</v>
      </c>
      <c r="E2098" t="s">
        <v>163</v>
      </c>
      <c r="G2098" t="b">
        <v>0</v>
      </c>
      <c r="H2098" t="b">
        <v>0</v>
      </c>
      <c r="I2098" t="b">
        <v>0</v>
      </c>
      <c r="J2098" t="b">
        <v>0</v>
      </c>
      <c r="K2098" s="2">
        <f>_xlfn.XLOOKUP(B2098,Inflation_Stats!A:A,Inflation_Stats!C:C)*C2098</f>
        <v>148165965.62883073</v>
      </c>
      <c r="L2098">
        <f>IF(Everything_Movies[[#This Row],[letterboxd_million]],1,0)</f>
        <v>0</v>
      </c>
    </row>
    <row r="2099" spans="1:12" hidden="1" x14ac:dyDescent="0.3">
      <c r="A2099" t="s">
        <v>7585</v>
      </c>
      <c r="B2099">
        <v>1985</v>
      </c>
      <c r="C2099">
        <v>49364621</v>
      </c>
      <c r="D2099">
        <v>14</v>
      </c>
      <c r="E2099" t="s">
        <v>209</v>
      </c>
      <c r="G2099" t="b">
        <v>0</v>
      </c>
      <c r="H2099" t="b">
        <v>0</v>
      </c>
      <c r="I2099" t="b">
        <v>0</v>
      </c>
      <c r="J2099" t="b">
        <v>0</v>
      </c>
      <c r="K2099" s="2">
        <f>_xlfn.XLOOKUP(B2099,Inflation_Stats!A:A,Inflation_Stats!C:C)*C2099</f>
        <v>148085925.79800251</v>
      </c>
      <c r="L2099">
        <f>IF(Everything_Movies[[#This Row],[letterboxd_million]],1,0)</f>
        <v>0</v>
      </c>
    </row>
    <row r="2100" spans="1:12" hidden="1" x14ac:dyDescent="0.3">
      <c r="A2100" t="s">
        <v>8315</v>
      </c>
      <c r="B2100">
        <v>1979</v>
      </c>
      <c r="C2100">
        <v>31755742</v>
      </c>
      <c r="D2100">
        <v>22</v>
      </c>
      <c r="E2100" t="s">
        <v>209</v>
      </c>
      <c r="G2100" t="b">
        <v>0</v>
      </c>
      <c r="H2100" t="b">
        <v>0</v>
      </c>
      <c r="I2100" t="b">
        <v>0</v>
      </c>
      <c r="J2100" t="b">
        <v>0</v>
      </c>
      <c r="K2100" s="2">
        <f>_xlfn.XLOOKUP(B2100,Inflation_Stats!A:A,Inflation_Stats!C:C)*C2100</f>
        <v>148026956.26694492</v>
      </c>
      <c r="L2100">
        <f>IF(Everything_Movies[[#This Row],[letterboxd_million]],1,0)</f>
        <v>0</v>
      </c>
    </row>
    <row r="2101" spans="1:12" hidden="1" x14ac:dyDescent="0.3">
      <c r="A2101" t="s">
        <v>582</v>
      </c>
      <c r="B2101">
        <v>2002</v>
      </c>
      <c r="C2101">
        <v>82719885</v>
      </c>
      <c r="D2101">
        <v>54</v>
      </c>
      <c r="E2101" t="s">
        <v>209</v>
      </c>
      <c r="F2101">
        <v>3.5</v>
      </c>
      <c r="G2101" t="b">
        <v>0</v>
      </c>
      <c r="H2101" t="b">
        <v>0</v>
      </c>
      <c r="I2101" t="b">
        <v>0</v>
      </c>
      <c r="J2101" t="b">
        <v>1</v>
      </c>
      <c r="K2101" s="2">
        <f>_xlfn.XLOOKUP(B2101,Inflation_Stats!A:A,Inflation_Stats!C:C)*C2101</f>
        <v>148003797.77990854</v>
      </c>
      <c r="L2101">
        <f>IF(Everything_Movies[[#This Row],[letterboxd_million]],1,0)</f>
        <v>1</v>
      </c>
    </row>
    <row r="2102" spans="1:12" hidden="1" x14ac:dyDescent="0.3">
      <c r="A2102" t="s">
        <v>1186</v>
      </c>
      <c r="B2102">
        <v>2005</v>
      </c>
      <c r="C2102">
        <v>89083229</v>
      </c>
      <c r="D2102">
        <v>64</v>
      </c>
      <c r="E2102" t="s">
        <v>209</v>
      </c>
      <c r="G2102" t="b">
        <v>0</v>
      </c>
      <c r="H2102" t="b">
        <v>0</v>
      </c>
      <c r="I2102" t="b">
        <v>0</v>
      </c>
      <c r="J2102" t="b">
        <v>0</v>
      </c>
      <c r="K2102" s="2">
        <f>_xlfn.XLOOKUP(B2102,Inflation_Stats!A:A,Inflation_Stats!C:C)*C2102</f>
        <v>147871482.14546913</v>
      </c>
      <c r="L2102">
        <f>IF(Everything_Movies[[#This Row],[letterboxd_million]],1,0)</f>
        <v>0</v>
      </c>
    </row>
    <row r="2103" spans="1:12" hidden="1" x14ac:dyDescent="0.3">
      <c r="A2103" t="s">
        <v>3160</v>
      </c>
      <c r="B2103">
        <v>2015</v>
      </c>
      <c r="C2103">
        <v>109906372</v>
      </c>
      <c r="D2103">
        <v>66</v>
      </c>
      <c r="E2103" t="s">
        <v>163</v>
      </c>
      <c r="G2103" t="b">
        <v>0</v>
      </c>
      <c r="H2103" t="b">
        <v>0</v>
      </c>
      <c r="I2103" t="b">
        <v>0</v>
      </c>
      <c r="J2103" t="b">
        <v>0</v>
      </c>
      <c r="K2103" s="2">
        <f>_xlfn.XLOOKUP(B2103,Inflation_Stats!A:A,Inflation_Stats!C:C)*C2103</f>
        <v>147863471.59180674</v>
      </c>
      <c r="L2103">
        <f>IF(Everything_Movies[[#This Row],[letterboxd_million]],1,0)</f>
        <v>0</v>
      </c>
    </row>
    <row r="2104" spans="1:12" hidden="1" x14ac:dyDescent="0.3">
      <c r="A2104" t="s">
        <v>8108</v>
      </c>
      <c r="B2104">
        <v>1981</v>
      </c>
      <c r="C2104">
        <v>40382788</v>
      </c>
      <c r="D2104">
        <v>13</v>
      </c>
      <c r="E2104" t="s">
        <v>209</v>
      </c>
      <c r="G2104" t="b">
        <v>0</v>
      </c>
      <c r="H2104" t="b">
        <v>0</v>
      </c>
      <c r="I2104" t="b">
        <v>0</v>
      </c>
      <c r="J2104" t="b">
        <v>0</v>
      </c>
      <c r="K2104" s="2">
        <f>_xlfn.XLOOKUP(B2104,Inflation_Stats!A:A,Inflation_Stats!C:C)*C2104</f>
        <v>147683647.86846572</v>
      </c>
      <c r="L2104">
        <f>IF(Everything_Movies[[#This Row],[letterboxd_million]],1,0)</f>
        <v>0</v>
      </c>
    </row>
    <row r="2105" spans="1:12" hidden="1" x14ac:dyDescent="0.3">
      <c r="A2105" t="s">
        <v>1187</v>
      </c>
      <c r="B2105">
        <v>2005</v>
      </c>
      <c r="C2105">
        <v>88933562</v>
      </c>
      <c r="D2105">
        <v>65</v>
      </c>
      <c r="E2105" t="s">
        <v>209</v>
      </c>
      <c r="G2105" t="b">
        <v>0</v>
      </c>
      <c r="H2105" t="b">
        <v>0</v>
      </c>
      <c r="I2105" t="b">
        <v>0</v>
      </c>
      <c r="J2105" t="b">
        <v>0</v>
      </c>
      <c r="K2105" s="2">
        <f>_xlfn.XLOOKUP(B2105,Inflation_Stats!A:A,Inflation_Stats!C:C)*C2105</f>
        <v>147623046.1450378</v>
      </c>
      <c r="L2105">
        <f>IF(Everything_Movies[[#This Row],[letterboxd_million]],1,0)</f>
        <v>0</v>
      </c>
    </row>
    <row r="2106" spans="1:12" hidden="1" x14ac:dyDescent="0.3">
      <c r="A2106" t="s">
        <v>3741</v>
      </c>
      <c r="B2106">
        <v>2018</v>
      </c>
      <c r="C2106">
        <v>115084576</v>
      </c>
      <c r="D2106">
        <v>63</v>
      </c>
      <c r="E2106" t="s">
        <v>163</v>
      </c>
      <c r="G2106" t="b">
        <v>0</v>
      </c>
      <c r="H2106" t="b">
        <v>0</v>
      </c>
      <c r="I2106" t="b">
        <v>0</v>
      </c>
      <c r="J2106" t="b">
        <v>0</v>
      </c>
      <c r="K2106" s="2">
        <f>_xlfn.XLOOKUP(B2106,Inflation_Stats!A:A,Inflation_Stats!C:C)*C2106</f>
        <v>147493945.64869186</v>
      </c>
      <c r="L2106">
        <f>IF(Everything_Movies[[#This Row],[letterboxd_million]],1,0)</f>
        <v>0</v>
      </c>
    </row>
    <row r="2107" spans="1:12" hidden="1" x14ac:dyDescent="0.3">
      <c r="A2107" t="s">
        <v>7879</v>
      </c>
      <c r="B2107">
        <v>1983</v>
      </c>
      <c r="C2107">
        <v>45517055</v>
      </c>
      <c r="D2107">
        <v>15</v>
      </c>
      <c r="E2107" t="s">
        <v>209</v>
      </c>
      <c r="G2107" t="b">
        <v>0</v>
      </c>
      <c r="H2107" t="b">
        <v>0</v>
      </c>
      <c r="I2107" t="b">
        <v>0</v>
      </c>
      <c r="J2107" t="b">
        <v>0</v>
      </c>
      <c r="K2107" s="2">
        <f>_xlfn.XLOOKUP(B2107,Inflation_Stats!A:A,Inflation_Stats!C:C)*C2107</f>
        <v>147260080.59369987</v>
      </c>
      <c r="L2107">
        <f>IF(Everything_Movies[[#This Row],[letterboxd_million]],1,0)</f>
        <v>0</v>
      </c>
    </row>
    <row r="2108" spans="1:12" hidden="1" x14ac:dyDescent="0.3">
      <c r="A2108" t="s">
        <v>3365</v>
      </c>
      <c r="B2108">
        <v>2016</v>
      </c>
      <c r="C2108">
        <v>110216998</v>
      </c>
      <c r="D2108">
        <v>76</v>
      </c>
      <c r="E2108" t="s">
        <v>163</v>
      </c>
      <c r="F2108">
        <v>4</v>
      </c>
      <c r="G2108" t="b">
        <v>0</v>
      </c>
      <c r="H2108" t="b">
        <v>0</v>
      </c>
      <c r="I2108" t="b">
        <v>0</v>
      </c>
      <c r="J2108" t="b">
        <v>0</v>
      </c>
      <c r="K2108" s="2">
        <f>_xlfn.XLOOKUP(B2108,Inflation_Stats!A:A,Inflation_Stats!C:C)*C2108</f>
        <v>147250620.57667509</v>
      </c>
      <c r="L2108">
        <f>IF(Everything_Movies[[#This Row],[letterboxd_million]],1,0)</f>
        <v>0</v>
      </c>
    </row>
    <row r="2109" spans="1:12" hidden="1" x14ac:dyDescent="0.3">
      <c r="A2109" t="s">
        <v>5945</v>
      </c>
      <c r="B2109">
        <v>1995</v>
      </c>
      <c r="C2109">
        <v>69684532</v>
      </c>
      <c r="D2109">
        <v>24</v>
      </c>
      <c r="E2109" t="s">
        <v>209</v>
      </c>
      <c r="G2109" t="b">
        <v>0</v>
      </c>
      <c r="H2109" t="b">
        <v>0</v>
      </c>
      <c r="I2109" t="b">
        <v>0</v>
      </c>
      <c r="J2109" t="b">
        <v>0</v>
      </c>
      <c r="K2109" s="2">
        <f>_xlfn.XLOOKUP(B2109,Inflation_Stats!A:A,Inflation_Stats!C:C)*C2109</f>
        <v>147171210.94319126</v>
      </c>
      <c r="L2109">
        <f>IF(Everything_Movies[[#This Row],[letterboxd_million]],1,0)</f>
        <v>0</v>
      </c>
    </row>
    <row r="2110" spans="1:12" hidden="1" x14ac:dyDescent="0.3">
      <c r="A2110" t="s">
        <v>7254</v>
      </c>
      <c r="B2110">
        <v>1988</v>
      </c>
      <c r="C2110">
        <v>53715611</v>
      </c>
      <c r="D2110">
        <v>16</v>
      </c>
      <c r="E2110" t="s">
        <v>209</v>
      </c>
      <c r="G2110" t="b">
        <v>0</v>
      </c>
      <c r="H2110" t="b">
        <v>0</v>
      </c>
      <c r="I2110" t="b">
        <v>0</v>
      </c>
      <c r="J2110" t="b">
        <v>0</v>
      </c>
      <c r="K2110" s="2">
        <f>_xlfn.XLOOKUP(B2110,Inflation_Stats!A:A,Inflation_Stats!C:C)*C2110</f>
        <v>147078600.93852836</v>
      </c>
      <c r="L2110">
        <f>IF(Everything_Movies[[#This Row],[letterboxd_million]],1,0)</f>
        <v>0</v>
      </c>
    </row>
    <row r="2111" spans="1:12" hidden="1" x14ac:dyDescent="0.3">
      <c r="A2111" t="s">
        <v>583</v>
      </c>
      <c r="B2111">
        <v>2002</v>
      </c>
      <c r="C2111">
        <v>82150183</v>
      </c>
      <c r="D2111">
        <v>55</v>
      </c>
      <c r="E2111" t="s">
        <v>209</v>
      </c>
      <c r="G2111" t="b">
        <v>0</v>
      </c>
      <c r="H2111" t="b">
        <v>0</v>
      </c>
      <c r="I2111" t="b">
        <v>0</v>
      </c>
      <c r="J2111" t="b">
        <v>0</v>
      </c>
      <c r="K2111" s="2">
        <f>_xlfn.XLOOKUP(B2111,Inflation_Stats!A:A,Inflation_Stats!C:C)*C2111</f>
        <v>146984477.46046165</v>
      </c>
      <c r="L2111">
        <f>IF(Everything_Movies[[#This Row],[letterboxd_million]],1,0)</f>
        <v>0</v>
      </c>
    </row>
    <row r="2112" spans="1:12" hidden="1" x14ac:dyDescent="0.3">
      <c r="A2112" t="s">
        <v>2574</v>
      </c>
      <c r="B2112">
        <v>2012</v>
      </c>
      <c r="C2112">
        <v>104907746</v>
      </c>
      <c r="D2112">
        <v>69</v>
      </c>
      <c r="E2112" t="s">
        <v>163</v>
      </c>
      <c r="G2112" t="b">
        <v>0</v>
      </c>
      <c r="H2112" t="b">
        <v>0</v>
      </c>
      <c r="I2112" t="b">
        <v>0</v>
      </c>
      <c r="J2112" t="b">
        <v>0</v>
      </c>
      <c r="K2112" s="2">
        <f>_xlfn.XLOOKUP(B2112,Inflation_Stats!A:A,Inflation_Stats!C:C)*C2112</f>
        <v>146856478.43780756</v>
      </c>
      <c r="L2112">
        <f>IF(Everything_Movies[[#This Row],[letterboxd_million]],1,0)</f>
        <v>0</v>
      </c>
    </row>
    <row r="2113" spans="1:12" hidden="1" x14ac:dyDescent="0.3">
      <c r="A2113" t="s">
        <v>2967</v>
      </c>
      <c r="B2113">
        <v>2014</v>
      </c>
      <c r="C2113">
        <v>108255770</v>
      </c>
      <c r="D2113">
        <v>69</v>
      </c>
      <c r="E2113" t="s">
        <v>163</v>
      </c>
      <c r="G2113" t="b">
        <v>0</v>
      </c>
      <c r="H2113" t="b">
        <v>0</v>
      </c>
      <c r="I2113" t="b">
        <v>0</v>
      </c>
      <c r="J2113" t="b">
        <v>0</v>
      </c>
      <c r="K2113" s="2">
        <f>_xlfn.XLOOKUP(B2113,Inflation_Stats!A:A,Inflation_Stats!C:C)*C2113</f>
        <v>146807962.72504127</v>
      </c>
      <c r="L2113">
        <f>IF(Everything_Movies[[#This Row],[letterboxd_million]],1,0)</f>
        <v>0</v>
      </c>
    </row>
    <row r="2114" spans="1:12" hidden="1" x14ac:dyDescent="0.3">
      <c r="A2114" t="s">
        <v>2179</v>
      </c>
      <c r="B2114">
        <v>2010</v>
      </c>
      <c r="C2114">
        <v>100293273</v>
      </c>
      <c r="D2114">
        <v>66</v>
      </c>
      <c r="E2114" t="s">
        <v>163</v>
      </c>
      <c r="G2114" t="b">
        <v>0</v>
      </c>
      <c r="H2114" t="b">
        <v>0</v>
      </c>
      <c r="I2114" t="b">
        <v>0</v>
      </c>
      <c r="J2114" t="b">
        <v>0</v>
      </c>
      <c r="K2114" s="2">
        <f>_xlfn.XLOOKUP(B2114,Inflation_Stats!A:A,Inflation_Stats!C:C)*C2114</f>
        <v>146777884.88706565</v>
      </c>
      <c r="L2114">
        <f>IF(Everything_Movies[[#This Row],[letterboxd_million]],1,0)</f>
        <v>0</v>
      </c>
    </row>
    <row r="2115" spans="1:12" hidden="1" x14ac:dyDescent="0.3">
      <c r="A2115" t="s">
        <v>5196</v>
      </c>
      <c r="B2115">
        <v>1999</v>
      </c>
      <c r="C2115">
        <v>75902208</v>
      </c>
      <c r="D2115">
        <v>51</v>
      </c>
      <c r="E2115" t="s">
        <v>209</v>
      </c>
      <c r="G2115" t="b">
        <v>0</v>
      </c>
      <c r="H2115" t="b">
        <v>0</v>
      </c>
      <c r="I2115" t="b">
        <v>0</v>
      </c>
      <c r="J2115" t="b">
        <v>0</v>
      </c>
      <c r="K2115" s="2">
        <f>_xlfn.XLOOKUP(B2115,Inflation_Stats!A:A,Inflation_Stats!C:C)*C2115</f>
        <v>146521729.93504319</v>
      </c>
      <c r="L2115">
        <f>IF(Everything_Movies[[#This Row],[letterboxd_million]],1,0)</f>
        <v>0</v>
      </c>
    </row>
    <row r="2116" spans="1:12" hidden="1" x14ac:dyDescent="0.3">
      <c r="A2116" t="s">
        <v>5707</v>
      </c>
      <c r="B2116">
        <v>1987</v>
      </c>
      <c r="C2116">
        <v>51249461</v>
      </c>
      <c r="D2116">
        <v>18</v>
      </c>
      <c r="E2116" t="s">
        <v>209</v>
      </c>
      <c r="G2116" t="b">
        <v>0</v>
      </c>
      <c r="H2116" t="b">
        <v>0</v>
      </c>
      <c r="I2116" t="b">
        <v>0</v>
      </c>
      <c r="J2116" t="b">
        <v>0</v>
      </c>
      <c r="K2116" s="2">
        <f>_xlfn.XLOOKUP(B2116,Inflation_Stats!A:A,Inflation_Stats!C:C)*C2116</f>
        <v>146500386.63311404</v>
      </c>
      <c r="L2116">
        <f>IF(Everything_Movies[[#This Row],[letterboxd_million]],1,0)</f>
        <v>0</v>
      </c>
    </row>
    <row r="2117" spans="1:12" hidden="1" x14ac:dyDescent="0.3">
      <c r="A2117" t="s">
        <v>7880</v>
      </c>
      <c r="B2117">
        <v>1983</v>
      </c>
      <c r="C2117">
        <v>45233004</v>
      </c>
      <c r="D2117">
        <v>16</v>
      </c>
      <c r="E2117" t="s">
        <v>209</v>
      </c>
      <c r="F2117">
        <v>4.5</v>
      </c>
      <c r="G2117" t="b">
        <v>0</v>
      </c>
      <c r="H2117" t="b">
        <v>1</v>
      </c>
      <c r="I2117" t="b">
        <v>1</v>
      </c>
      <c r="J2117" t="b">
        <v>1</v>
      </c>
      <c r="K2117" s="2">
        <f>_xlfn.XLOOKUP(B2117,Inflation_Stats!A:A,Inflation_Stats!C:C)*C2117</f>
        <v>146341098.1781477</v>
      </c>
      <c r="L2117">
        <f>IF(Everything_Movies[[#This Row],[letterboxd_million]],1,0)</f>
        <v>1</v>
      </c>
    </row>
    <row r="2118" spans="1:12" hidden="1" x14ac:dyDescent="0.3">
      <c r="A2118" t="s">
        <v>5713</v>
      </c>
      <c r="B2118">
        <v>1987</v>
      </c>
      <c r="C2118">
        <v>51186196</v>
      </c>
      <c r="D2118">
        <v>19</v>
      </c>
      <c r="E2118" t="s">
        <v>209</v>
      </c>
      <c r="G2118" t="b">
        <v>0</v>
      </c>
      <c r="H2118" t="b">
        <v>0</v>
      </c>
      <c r="I2118" t="b">
        <v>0</v>
      </c>
      <c r="J2118" t="b">
        <v>0</v>
      </c>
      <c r="K2118" s="2">
        <f>_xlfn.XLOOKUP(B2118,Inflation_Stats!A:A,Inflation_Stats!C:C)*C2118</f>
        <v>146319538.93677741</v>
      </c>
      <c r="L2118">
        <f>IF(Everything_Movies[[#This Row],[letterboxd_million]],1,0)</f>
        <v>0</v>
      </c>
    </row>
    <row r="2119" spans="1:12" hidden="1" x14ac:dyDescent="0.3">
      <c r="A2119" t="s">
        <v>8010</v>
      </c>
      <c r="B2119">
        <v>1982</v>
      </c>
      <c r="C2119">
        <v>43570371</v>
      </c>
      <c r="D2119">
        <v>16</v>
      </c>
      <c r="E2119" t="s">
        <v>209</v>
      </c>
      <c r="G2119" t="b">
        <v>0</v>
      </c>
      <c r="H2119" t="b">
        <v>0</v>
      </c>
      <c r="I2119" t="b">
        <v>0</v>
      </c>
      <c r="J2119" t="b">
        <v>0</v>
      </c>
      <c r="K2119" s="2">
        <f>_xlfn.XLOOKUP(B2119,Inflation_Stats!A:A,Inflation_Stats!C:C)*C2119</f>
        <v>146318584.23322392</v>
      </c>
      <c r="L2119">
        <f>IF(Everything_Movies[[#This Row],[letterboxd_million]],1,0)</f>
        <v>0</v>
      </c>
    </row>
    <row r="2120" spans="1:12" hidden="1" x14ac:dyDescent="0.3">
      <c r="A2120" t="s">
        <v>2968</v>
      </c>
      <c r="B2120">
        <v>2014</v>
      </c>
      <c r="C2120">
        <v>107645357</v>
      </c>
      <c r="D2120">
        <v>70</v>
      </c>
      <c r="E2120" t="s">
        <v>163</v>
      </c>
      <c r="F2120">
        <v>3</v>
      </c>
      <c r="G2120" t="b">
        <v>0</v>
      </c>
      <c r="H2120" t="b">
        <v>0</v>
      </c>
      <c r="I2120" t="b">
        <v>0</v>
      </c>
      <c r="J2120" t="b">
        <v>0</v>
      </c>
      <c r="K2120" s="2">
        <f>_xlfn.XLOOKUP(B2120,Inflation_Stats!A:A,Inflation_Stats!C:C)*C2120</f>
        <v>145980168.61345831</v>
      </c>
      <c r="L2120">
        <f>IF(Everything_Movies[[#This Row],[letterboxd_million]],1,0)</f>
        <v>0</v>
      </c>
    </row>
    <row r="2121" spans="1:12" hidden="1" x14ac:dyDescent="0.3">
      <c r="A2121" t="s">
        <v>8109</v>
      </c>
      <c r="B2121">
        <v>1981</v>
      </c>
      <c r="C2121">
        <v>39900000</v>
      </c>
      <c r="D2121">
        <v>14</v>
      </c>
      <c r="E2121" t="s">
        <v>209</v>
      </c>
      <c r="G2121" t="b">
        <v>0</v>
      </c>
      <c r="H2121" t="b">
        <v>0</v>
      </c>
      <c r="I2121" t="b">
        <v>0</v>
      </c>
      <c r="J2121" t="b">
        <v>0</v>
      </c>
      <c r="K2121" s="2">
        <f>_xlfn.XLOOKUP(B2121,Inflation_Stats!A:A,Inflation_Stats!C:C)*C2121</f>
        <v>145918046.81617779</v>
      </c>
      <c r="L2121">
        <f>IF(Everything_Movies[[#This Row],[letterboxd_million]],1,0)</f>
        <v>0</v>
      </c>
    </row>
    <row r="2122" spans="1:12" hidden="1" x14ac:dyDescent="0.3">
      <c r="A2122" t="s">
        <v>7255</v>
      </c>
      <c r="B2122">
        <v>1988</v>
      </c>
      <c r="C2122">
        <v>53279055</v>
      </c>
      <c r="D2122">
        <v>17</v>
      </c>
      <c r="E2122" t="s">
        <v>209</v>
      </c>
      <c r="G2122" t="b">
        <v>0</v>
      </c>
      <c r="H2122" t="b">
        <v>0</v>
      </c>
      <c r="I2122" t="b">
        <v>0</v>
      </c>
      <c r="J2122" t="b">
        <v>0</v>
      </c>
      <c r="K2122" s="2">
        <f>_xlfn.XLOOKUP(B2122,Inflation_Stats!A:A,Inflation_Stats!C:C)*C2122</f>
        <v>145883267.87769207</v>
      </c>
      <c r="L2122">
        <f>IF(Everything_Movies[[#This Row],[letterboxd_million]],1,0)</f>
        <v>0</v>
      </c>
    </row>
    <row r="2123" spans="1:12" hidden="1" x14ac:dyDescent="0.3">
      <c r="A2123" t="s">
        <v>5743</v>
      </c>
      <c r="B2123">
        <v>1996</v>
      </c>
      <c r="C2123">
        <v>70770147</v>
      </c>
      <c r="D2123">
        <v>20</v>
      </c>
      <c r="E2123" t="s">
        <v>209</v>
      </c>
      <c r="G2123" t="b">
        <v>0</v>
      </c>
      <c r="H2123" t="b">
        <v>0</v>
      </c>
      <c r="I2123" t="b">
        <v>0</v>
      </c>
      <c r="J2123" t="b">
        <v>0</v>
      </c>
      <c r="K2123" s="2">
        <f>_xlfn.XLOOKUP(B2123,Inflation_Stats!A:A,Inflation_Stats!C:C)*C2123</f>
        <v>145818527.36989251</v>
      </c>
      <c r="L2123">
        <f>IF(Everything_Movies[[#This Row],[letterboxd_million]],1,0)</f>
        <v>0</v>
      </c>
    </row>
    <row r="2124" spans="1:12" hidden="1" x14ac:dyDescent="0.3">
      <c r="A2124" t="s">
        <v>5946</v>
      </c>
      <c r="B2124">
        <v>1995</v>
      </c>
      <c r="C2124">
        <v>68972551</v>
      </c>
      <c r="D2124">
        <v>25</v>
      </c>
      <c r="E2124" t="s">
        <v>209</v>
      </c>
      <c r="F2124">
        <v>3.5</v>
      </c>
      <c r="G2124" t="b">
        <v>0</v>
      </c>
      <c r="H2124" t="b">
        <v>1</v>
      </c>
      <c r="I2124" t="b">
        <v>0</v>
      </c>
      <c r="J2124" t="b">
        <v>0</v>
      </c>
      <c r="K2124" s="2">
        <f>_xlfn.XLOOKUP(B2124,Inflation_Stats!A:A,Inflation_Stats!C:C)*C2124</f>
        <v>145667532.82508975</v>
      </c>
      <c r="L2124">
        <f>IF(Everything_Movies[[#This Row],[letterboxd_million]],1,0)</f>
        <v>0</v>
      </c>
    </row>
    <row r="2125" spans="1:12" hidden="1" x14ac:dyDescent="0.3">
      <c r="A2125" t="s">
        <v>1577</v>
      </c>
      <c r="B2125">
        <v>2007</v>
      </c>
      <c r="C2125">
        <v>92991835</v>
      </c>
      <c r="D2125">
        <v>58</v>
      </c>
      <c r="E2125" t="s">
        <v>209</v>
      </c>
      <c r="F2125">
        <v>3.5</v>
      </c>
      <c r="G2125" t="b">
        <v>0</v>
      </c>
      <c r="H2125" t="b">
        <v>0</v>
      </c>
      <c r="I2125" t="b">
        <v>0</v>
      </c>
      <c r="J2125" t="b">
        <v>0</v>
      </c>
      <c r="K2125" s="2">
        <f>_xlfn.XLOOKUP(B2125,Inflation_Stats!A:A,Inflation_Stats!C:C)*C2125</f>
        <v>145642756.14710799</v>
      </c>
      <c r="L2125">
        <f>IF(Everything_Movies[[#This Row],[letterboxd_million]],1,0)</f>
        <v>0</v>
      </c>
    </row>
    <row r="2126" spans="1:12" hidden="1" x14ac:dyDescent="0.3">
      <c r="A2126" t="s">
        <v>5028</v>
      </c>
      <c r="B2126">
        <v>2025</v>
      </c>
      <c r="C2126">
        <v>145567119</v>
      </c>
      <c r="D2126">
        <v>16</v>
      </c>
      <c r="E2126" t="s">
        <v>163</v>
      </c>
      <c r="G2126" t="b">
        <v>0</v>
      </c>
      <c r="H2126" t="b">
        <v>0</v>
      </c>
      <c r="I2126" t="b">
        <v>0</v>
      </c>
      <c r="J2126" t="b">
        <v>0</v>
      </c>
      <c r="K2126" s="2">
        <f>_xlfn.XLOOKUP(B2126,Inflation_Stats!A:A,Inflation_Stats!C:C)*C2126</f>
        <v>145567119</v>
      </c>
      <c r="L2126">
        <f>IF(Everything_Movies[[#This Row],[letterboxd_million]],1,0)</f>
        <v>0</v>
      </c>
    </row>
    <row r="2127" spans="1:12" hidden="1" x14ac:dyDescent="0.3">
      <c r="A2127" t="s">
        <v>4680</v>
      </c>
      <c r="B2127">
        <v>2023</v>
      </c>
      <c r="C2127">
        <v>136784593</v>
      </c>
      <c r="D2127">
        <v>51</v>
      </c>
      <c r="E2127" t="s">
        <v>163</v>
      </c>
      <c r="G2127" t="b">
        <v>0</v>
      </c>
      <c r="H2127" t="b">
        <v>0</v>
      </c>
      <c r="I2127" t="b">
        <v>0</v>
      </c>
      <c r="J2127" t="b">
        <v>0</v>
      </c>
      <c r="K2127" s="2">
        <f>_xlfn.XLOOKUP(B2127,Inflation_Stats!A:A,Inflation_Stats!C:C)*C2127</f>
        <v>145536891.96769798</v>
      </c>
      <c r="L2127">
        <f>IF(Everything_Movies[[#This Row],[letterboxd_million]],1,0)</f>
        <v>0</v>
      </c>
    </row>
    <row r="2128" spans="1:12" hidden="1" x14ac:dyDescent="0.3">
      <c r="A2128" t="s">
        <v>1977</v>
      </c>
      <c r="B2128">
        <v>2009</v>
      </c>
      <c r="C2128">
        <v>96753696</v>
      </c>
      <c r="D2128">
        <v>61</v>
      </c>
      <c r="E2128" t="s">
        <v>209</v>
      </c>
      <c r="G2128" t="b">
        <v>0</v>
      </c>
      <c r="H2128" t="b">
        <v>0</v>
      </c>
      <c r="I2128" t="b">
        <v>0</v>
      </c>
      <c r="J2128" t="b">
        <v>0</v>
      </c>
      <c r="K2128" s="2">
        <f>_xlfn.XLOOKUP(B2128,Inflation_Stats!A:A,Inflation_Stats!C:C)*C2128</f>
        <v>145420900.07313919</v>
      </c>
      <c r="L2128">
        <f>IF(Everything_Movies[[#This Row],[letterboxd_million]],1,0)</f>
        <v>0</v>
      </c>
    </row>
    <row r="2129" spans="1:12" hidden="1" x14ac:dyDescent="0.3">
      <c r="A2129" t="s">
        <v>3943</v>
      </c>
      <c r="B2129">
        <v>2019</v>
      </c>
      <c r="C2129">
        <v>115570314</v>
      </c>
      <c r="D2129">
        <v>70</v>
      </c>
      <c r="E2129" t="s">
        <v>163</v>
      </c>
      <c r="G2129" t="b">
        <v>0</v>
      </c>
      <c r="H2129" t="b">
        <v>0</v>
      </c>
      <c r="I2129" t="b">
        <v>0</v>
      </c>
      <c r="J2129" t="b">
        <v>0</v>
      </c>
      <c r="K2129" s="2">
        <f>_xlfn.XLOOKUP(B2129,Inflation_Stats!A:A,Inflation_Stats!C:C)*C2129</f>
        <v>145354734.07698223</v>
      </c>
      <c r="L2129">
        <f>IF(Everything_Movies[[#This Row],[letterboxd_million]],1,0)</f>
        <v>0</v>
      </c>
    </row>
    <row r="2130" spans="1:12" hidden="1" x14ac:dyDescent="0.3">
      <c r="A2130" t="s">
        <v>384</v>
      </c>
      <c r="B2130">
        <v>2001</v>
      </c>
      <c r="C2130">
        <v>79958599</v>
      </c>
      <c r="D2130">
        <v>54</v>
      </c>
      <c r="E2130" t="s">
        <v>209</v>
      </c>
      <c r="G2130" t="b">
        <v>0</v>
      </c>
      <c r="H2130" t="b">
        <v>0</v>
      </c>
      <c r="I2130" t="b">
        <v>0</v>
      </c>
      <c r="J2130" t="b">
        <v>0</v>
      </c>
      <c r="K2130" s="2">
        <f>_xlfn.XLOOKUP(B2130,Inflation_Stats!A:A,Inflation_Stats!C:C)*C2130</f>
        <v>145352270.9592182</v>
      </c>
      <c r="L2130">
        <f>IF(Everything_Movies[[#This Row],[letterboxd_million]],1,0)</f>
        <v>0</v>
      </c>
    </row>
    <row r="2131" spans="1:12" hidden="1" x14ac:dyDescent="0.3">
      <c r="A2131" t="s">
        <v>4289</v>
      </c>
      <c r="B2131">
        <v>2021</v>
      </c>
      <c r="C2131">
        <v>119815153</v>
      </c>
      <c r="D2131">
        <v>40</v>
      </c>
      <c r="E2131" t="s">
        <v>163</v>
      </c>
      <c r="G2131" t="b">
        <v>0</v>
      </c>
      <c r="H2131" t="b">
        <v>0</v>
      </c>
      <c r="I2131" t="b">
        <v>0</v>
      </c>
      <c r="J2131" t="b">
        <v>0</v>
      </c>
      <c r="K2131" s="2">
        <f>_xlfn.XLOOKUP(B2131,Inflation_Stats!A:A,Inflation_Stats!C:C)*C2131</f>
        <v>145271708.99261716</v>
      </c>
      <c r="L2131">
        <f>IF(Everything_Movies[[#This Row],[letterboxd_million]],1,0)</f>
        <v>0</v>
      </c>
    </row>
    <row r="2132" spans="1:12" hidden="1" x14ac:dyDescent="0.3">
      <c r="A2132" t="s">
        <v>2969</v>
      </c>
      <c r="B2132">
        <v>2014</v>
      </c>
      <c r="C2132">
        <v>106980263</v>
      </c>
      <c r="D2132">
        <v>71</v>
      </c>
      <c r="E2132" t="s">
        <v>163</v>
      </c>
      <c r="G2132" t="b">
        <v>0</v>
      </c>
      <c r="H2132" t="b">
        <v>0</v>
      </c>
      <c r="I2132" t="b">
        <v>0</v>
      </c>
      <c r="J2132" t="b">
        <v>0</v>
      </c>
      <c r="K2132" s="2">
        <f>_xlfn.XLOOKUP(B2132,Inflation_Stats!A:A,Inflation_Stats!C:C)*C2132</f>
        <v>145078220.42944327</v>
      </c>
      <c r="L2132">
        <f>IF(Everything_Movies[[#This Row],[letterboxd_million]],1,0)</f>
        <v>0</v>
      </c>
    </row>
    <row r="2133" spans="1:12" hidden="1" x14ac:dyDescent="0.3">
      <c r="A2133" t="s">
        <v>1784</v>
      </c>
      <c r="B2133">
        <v>2008</v>
      </c>
      <c r="C2133">
        <v>96409300</v>
      </c>
      <c r="D2133">
        <v>66</v>
      </c>
      <c r="E2133" t="s">
        <v>209</v>
      </c>
      <c r="G2133" t="b">
        <v>0</v>
      </c>
      <c r="H2133" t="b">
        <v>0</v>
      </c>
      <c r="I2133" t="b">
        <v>0</v>
      </c>
      <c r="J2133" t="b">
        <v>0</v>
      </c>
      <c r="K2133" s="2">
        <f>_xlfn.XLOOKUP(B2133,Inflation_Stats!A:A,Inflation_Stats!C:C)*C2133</f>
        <v>145048175.81958541</v>
      </c>
      <c r="L2133">
        <f>IF(Everything_Movies[[#This Row],[letterboxd_million]],1,0)</f>
        <v>0</v>
      </c>
    </row>
    <row r="2134" spans="1:12" hidden="1" x14ac:dyDescent="0.3">
      <c r="A2134" t="s">
        <v>1578</v>
      </c>
      <c r="B2134">
        <v>2007</v>
      </c>
      <c r="C2134">
        <v>92601050</v>
      </c>
      <c r="D2134">
        <v>59</v>
      </c>
      <c r="E2134" t="s">
        <v>209</v>
      </c>
      <c r="G2134" t="b">
        <v>0</v>
      </c>
      <c r="H2134" t="b">
        <v>0</v>
      </c>
      <c r="I2134" t="b">
        <v>0</v>
      </c>
      <c r="J2134" t="b">
        <v>0</v>
      </c>
      <c r="K2134" s="2">
        <f>_xlfn.XLOOKUP(B2134,Inflation_Stats!A:A,Inflation_Stats!C:C)*C2134</f>
        <v>145030713.11708337</v>
      </c>
      <c r="L2134">
        <f>IF(Everything_Movies[[#This Row],[letterboxd_million]],1,0)</f>
        <v>0</v>
      </c>
    </row>
    <row r="2135" spans="1:12" hidden="1" x14ac:dyDescent="0.3">
      <c r="A2135" t="s">
        <v>4681</v>
      </c>
      <c r="B2135">
        <v>2023</v>
      </c>
      <c r="C2135">
        <v>136294607</v>
      </c>
      <c r="D2135">
        <v>52</v>
      </c>
      <c r="E2135" t="s">
        <v>163</v>
      </c>
      <c r="G2135" t="b">
        <v>0</v>
      </c>
      <c r="H2135" t="b">
        <v>0</v>
      </c>
      <c r="I2135" t="b">
        <v>0</v>
      </c>
      <c r="J2135" t="b">
        <v>0</v>
      </c>
      <c r="K2135" s="2">
        <f>_xlfn.XLOOKUP(B2135,Inflation_Stats!A:A,Inflation_Stats!C:C)*C2135</f>
        <v>145015553.72350198</v>
      </c>
      <c r="L2135">
        <f>IF(Everything_Movies[[#This Row],[letterboxd_million]],1,0)</f>
        <v>0</v>
      </c>
    </row>
    <row r="2136" spans="1:12" hidden="1" x14ac:dyDescent="0.3">
      <c r="A2136" t="s">
        <v>3944</v>
      </c>
      <c r="B2136">
        <v>2019</v>
      </c>
      <c r="C2136">
        <v>115171795</v>
      </c>
      <c r="D2136">
        <v>71</v>
      </c>
      <c r="E2136" t="s">
        <v>163</v>
      </c>
      <c r="F2136">
        <v>3.5</v>
      </c>
      <c r="G2136" t="b">
        <v>0</v>
      </c>
      <c r="H2136" t="b">
        <v>0</v>
      </c>
      <c r="I2136" t="b">
        <v>0</v>
      </c>
      <c r="J2136" t="b">
        <v>0</v>
      </c>
      <c r="K2136" s="2">
        <f>_xlfn.XLOOKUP(B2136,Inflation_Stats!A:A,Inflation_Stats!C:C)*C2136</f>
        <v>144853510.00598398</v>
      </c>
      <c r="L2136">
        <f>IF(Everything_Movies[[#This Row],[letterboxd_million]],1,0)</f>
        <v>0</v>
      </c>
    </row>
    <row r="2137" spans="1:12" hidden="1" x14ac:dyDescent="0.3">
      <c r="A2137" t="s">
        <v>2765</v>
      </c>
      <c r="B2137">
        <v>2013</v>
      </c>
      <c r="C2137">
        <v>105200903</v>
      </c>
      <c r="D2137">
        <v>65</v>
      </c>
      <c r="E2137" t="s">
        <v>163</v>
      </c>
      <c r="G2137" t="b">
        <v>0</v>
      </c>
      <c r="H2137" t="b">
        <v>0</v>
      </c>
      <c r="I2137" t="b">
        <v>0</v>
      </c>
      <c r="J2137" t="b">
        <v>0</v>
      </c>
      <c r="K2137" s="2">
        <f>_xlfn.XLOOKUP(B2137,Inflation_Stats!A:A,Inflation_Stats!C:C)*C2137</f>
        <v>144805170.19978383</v>
      </c>
      <c r="L2137">
        <f>IF(Everything_Movies[[#This Row],[letterboxd_million]],1,0)</f>
        <v>0</v>
      </c>
    </row>
    <row r="2138" spans="1:12" hidden="1" x14ac:dyDescent="0.3">
      <c r="A2138" t="s">
        <v>5043</v>
      </c>
      <c r="B2138">
        <v>1997</v>
      </c>
      <c r="C2138">
        <v>72587919</v>
      </c>
      <c r="D2138">
        <v>25</v>
      </c>
      <c r="E2138" t="s">
        <v>209</v>
      </c>
      <c r="G2138" t="b">
        <v>0</v>
      </c>
      <c r="H2138" t="b">
        <v>0</v>
      </c>
      <c r="I2138" t="b">
        <v>0</v>
      </c>
      <c r="J2138" t="b">
        <v>0</v>
      </c>
      <c r="K2138" s="2">
        <f>_xlfn.XLOOKUP(B2138,Inflation_Stats!A:A,Inflation_Stats!C:C)*C2138</f>
        <v>144786021.54782912</v>
      </c>
      <c r="L2138">
        <f>IF(Everything_Movies[[#This Row],[letterboxd_million]],1,0)</f>
        <v>0</v>
      </c>
    </row>
    <row r="2139" spans="1:12" hidden="1" x14ac:dyDescent="0.3">
      <c r="A2139" t="s">
        <v>3161</v>
      </c>
      <c r="B2139">
        <v>2015</v>
      </c>
      <c r="C2139">
        <v>107588225</v>
      </c>
      <c r="D2139">
        <v>67</v>
      </c>
      <c r="E2139" t="s">
        <v>163</v>
      </c>
      <c r="F2139">
        <v>1.5</v>
      </c>
      <c r="G2139" t="b">
        <v>0</v>
      </c>
      <c r="H2139" t="b">
        <v>0</v>
      </c>
      <c r="I2139" t="b">
        <v>0</v>
      </c>
      <c r="J2139" t="b">
        <v>0</v>
      </c>
      <c r="K2139" s="2">
        <f>_xlfn.XLOOKUP(B2139,Inflation_Stats!A:A,Inflation_Stats!C:C)*C2139</f>
        <v>144744732.8249577</v>
      </c>
      <c r="L2139">
        <f>IF(Everything_Movies[[#This Row],[letterboxd_million]],1,0)</f>
        <v>0</v>
      </c>
    </row>
    <row r="2140" spans="1:12" hidden="1" x14ac:dyDescent="0.3">
      <c r="A2140" t="s">
        <v>7586</v>
      </c>
      <c r="B2140">
        <v>1985</v>
      </c>
      <c r="C2140">
        <v>48230162</v>
      </c>
      <c r="D2140">
        <v>15</v>
      </c>
      <c r="E2140" t="s">
        <v>209</v>
      </c>
      <c r="G2140" t="b">
        <v>0</v>
      </c>
      <c r="H2140" t="b">
        <v>0</v>
      </c>
      <c r="I2140" t="b">
        <v>0</v>
      </c>
      <c r="J2140" t="b">
        <v>0</v>
      </c>
      <c r="K2140" s="2">
        <f>_xlfn.XLOOKUP(B2140,Inflation_Stats!A:A,Inflation_Stats!C:C)*C2140</f>
        <v>144682731.20455316</v>
      </c>
      <c r="L2140">
        <f>IF(Everything_Movies[[#This Row],[letterboxd_million]],1,0)</f>
        <v>0</v>
      </c>
    </row>
    <row r="2141" spans="1:12" hidden="1" x14ac:dyDescent="0.3">
      <c r="A2141" t="s">
        <v>6520</v>
      </c>
      <c r="B2141">
        <v>1992</v>
      </c>
      <c r="C2141">
        <v>63095253</v>
      </c>
      <c r="D2141">
        <v>19</v>
      </c>
      <c r="E2141" t="s">
        <v>209</v>
      </c>
      <c r="G2141" t="b">
        <v>0</v>
      </c>
      <c r="H2141" t="b">
        <v>0</v>
      </c>
      <c r="I2141" t="b">
        <v>0</v>
      </c>
      <c r="J2141" t="b">
        <v>0</v>
      </c>
      <c r="K2141" s="2">
        <f>_xlfn.XLOOKUP(B2141,Inflation_Stats!A:A,Inflation_Stats!C:C)*C2141</f>
        <v>144623685.20225969</v>
      </c>
      <c r="L2141">
        <f>IF(Everything_Movies[[#This Row],[letterboxd_million]],1,0)</f>
        <v>0</v>
      </c>
    </row>
    <row r="2142" spans="1:12" hidden="1" x14ac:dyDescent="0.3">
      <c r="A2142" t="s">
        <v>8390</v>
      </c>
      <c r="B2142">
        <v>1978</v>
      </c>
      <c r="C2142">
        <v>28460702</v>
      </c>
      <c r="D2142">
        <v>17</v>
      </c>
      <c r="E2142" t="s">
        <v>209</v>
      </c>
      <c r="G2142" t="b">
        <v>0</v>
      </c>
      <c r="H2142" t="b">
        <v>0</v>
      </c>
      <c r="I2142" t="b">
        <v>0</v>
      </c>
      <c r="J2142" t="b">
        <v>0</v>
      </c>
      <c r="K2142" s="2">
        <f>_xlfn.XLOOKUP(B2142,Inflation_Stats!A:A,Inflation_Stats!C:C)*C2142</f>
        <v>144607444.17201152</v>
      </c>
      <c r="L2142">
        <f>IF(Everything_Movies[[#This Row],[letterboxd_million]],1,0)</f>
        <v>0</v>
      </c>
    </row>
    <row r="2143" spans="1:12" hidden="1" x14ac:dyDescent="0.3">
      <c r="A2143" t="s">
        <v>4861</v>
      </c>
      <c r="B2143">
        <v>2024</v>
      </c>
      <c r="C2143">
        <v>140508652</v>
      </c>
      <c r="D2143">
        <v>40</v>
      </c>
      <c r="E2143" t="s">
        <v>163</v>
      </c>
      <c r="G2143" t="b">
        <v>0</v>
      </c>
      <c r="H2143" t="b">
        <v>0</v>
      </c>
      <c r="I2143" t="b">
        <v>0</v>
      </c>
      <c r="J2143" t="b">
        <v>0</v>
      </c>
      <c r="K2143" s="2">
        <f>_xlfn.XLOOKUP(B2143,Inflation_Stats!A:A,Inflation_Stats!C:C)*C2143</f>
        <v>144583402.90799999</v>
      </c>
      <c r="L2143">
        <f>IF(Everything_Movies[[#This Row],[letterboxd_million]],1,0)</f>
        <v>0</v>
      </c>
    </row>
    <row r="2144" spans="1:12" hidden="1" x14ac:dyDescent="0.3">
      <c r="A2144" t="s">
        <v>6131</v>
      </c>
      <c r="B2144">
        <v>1994</v>
      </c>
      <c r="C2144">
        <v>66638883</v>
      </c>
      <c r="D2144">
        <v>19</v>
      </c>
      <c r="E2144" t="s">
        <v>209</v>
      </c>
      <c r="G2144" t="b">
        <v>0</v>
      </c>
      <c r="H2144" t="b">
        <v>0</v>
      </c>
      <c r="I2144" t="b">
        <v>0</v>
      </c>
      <c r="J2144" t="b">
        <v>0</v>
      </c>
      <c r="K2144" s="2">
        <f>_xlfn.XLOOKUP(B2144,Inflation_Stats!A:A,Inflation_Stats!C:C)*C2144</f>
        <v>144538861.00434676</v>
      </c>
      <c r="L2144">
        <f>IF(Everything_Movies[[#This Row],[letterboxd_million]],1,0)</f>
        <v>0</v>
      </c>
    </row>
    <row r="2145" spans="1:12" hidden="1" x14ac:dyDescent="0.3">
      <c r="A2145" t="s">
        <v>2180</v>
      </c>
      <c r="B2145">
        <v>2010</v>
      </c>
      <c r="C2145">
        <v>98663381</v>
      </c>
      <c r="D2145">
        <v>67</v>
      </c>
      <c r="E2145" t="s">
        <v>209</v>
      </c>
      <c r="G2145" t="b">
        <v>0</v>
      </c>
      <c r="H2145" t="b">
        <v>0</v>
      </c>
      <c r="I2145" t="b">
        <v>0</v>
      </c>
      <c r="J2145" t="b">
        <v>0</v>
      </c>
      <c r="K2145" s="2">
        <f>_xlfn.XLOOKUP(B2145,Inflation_Stats!A:A,Inflation_Stats!C:C)*C2145</f>
        <v>144392559.39914036</v>
      </c>
      <c r="L2145">
        <f>IF(Everything_Movies[[#This Row],[letterboxd_million]],1,0)</f>
        <v>0</v>
      </c>
    </row>
    <row r="2146" spans="1:12" hidden="1" x14ac:dyDescent="0.3">
      <c r="A2146" t="s">
        <v>584</v>
      </c>
      <c r="B2146">
        <v>2002</v>
      </c>
      <c r="C2146">
        <v>80693537</v>
      </c>
      <c r="D2146">
        <v>56</v>
      </c>
      <c r="E2146" t="s">
        <v>209</v>
      </c>
      <c r="G2146" t="b">
        <v>0</v>
      </c>
      <c r="H2146" t="b">
        <v>0</v>
      </c>
      <c r="I2146" t="b">
        <v>0</v>
      </c>
      <c r="J2146" t="b">
        <v>0</v>
      </c>
      <c r="K2146" s="2">
        <f>_xlfn.XLOOKUP(B2146,Inflation_Stats!A:A,Inflation_Stats!C:C)*C2146</f>
        <v>144378222.14445254</v>
      </c>
      <c r="L2146">
        <f>IF(Everything_Movies[[#This Row],[letterboxd_million]],1,0)</f>
        <v>0</v>
      </c>
    </row>
    <row r="2147" spans="1:12" hidden="1" x14ac:dyDescent="0.3">
      <c r="A2147" t="s">
        <v>5714</v>
      </c>
      <c r="B2147">
        <v>1987</v>
      </c>
      <c r="C2147">
        <v>50505289</v>
      </c>
      <c r="D2147">
        <v>20</v>
      </c>
      <c r="E2147" t="s">
        <v>209</v>
      </c>
      <c r="G2147" t="b">
        <v>0</v>
      </c>
      <c r="H2147" t="b">
        <v>0</v>
      </c>
      <c r="I2147" t="b">
        <v>0</v>
      </c>
      <c r="J2147" t="b">
        <v>0</v>
      </c>
      <c r="K2147" s="2">
        <f>_xlfn.XLOOKUP(B2147,Inflation_Stats!A:A,Inflation_Stats!C:C)*C2147</f>
        <v>144373115.75856695</v>
      </c>
      <c r="L2147">
        <f>IF(Everything_Movies[[#This Row],[letterboxd_million]],1,0)</f>
        <v>0</v>
      </c>
    </row>
    <row r="2148" spans="1:12" hidden="1" x14ac:dyDescent="0.3">
      <c r="A2148" t="s">
        <v>3366</v>
      </c>
      <c r="B2148">
        <v>2016</v>
      </c>
      <c r="C2148">
        <v>108007109</v>
      </c>
      <c r="D2148">
        <v>77</v>
      </c>
      <c r="E2148" t="s">
        <v>163</v>
      </c>
      <c r="G2148" t="b">
        <v>0</v>
      </c>
      <c r="H2148" t="b">
        <v>0</v>
      </c>
      <c r="I2148" t="b">
        <v>0</v>
      </c>
      <c r="J2148" t="b">
        <v>0</v>
      </c>
      <c r="K2148" s="2">
        <f>_xlfn.XLOOKUP(B2148,Inflation_Stats!A:A,Inflation_Stats!C:C)*C2148</f>
        <v>144298194.6118927</v>
      </c>
      <c r="L2148">
        <f>IF(Everything_Movies[[#This Row],[letterboxd_million]],1,0)</f>
        <v>0</v>
      </c>
    </row>
    <row r="2149" spans="1:12" hidden="1" x14ac:dyDescent="0.3">
      <c r="A2149" t="s">
        <v>3162</v>
      </c>
      <c r="B2149">
        <v>2015</v>
      </c>
      <c r="C2149">
        <v>107228221</v>
      </c>
      <c r="D2149">
        <v>68</v>
      </c>
      <c r="E2149" t="s">
        <v>163</v>
      </c>
      <c r="G2149" t="b">
        <v>0</v>
      </c>
      <c r="H2149" t="b">
        <v>0</v>
      </c>
      <c r="I2149" t="b">
        <v>0</v>
      </c>
      <c r="J2149" t="b">
        <v>0</v>
      </c>
      <c r="K2149" s="2">
        <f>_xlfn.XLOOKUP(B2149,Inflation_Stats!A:A,Inflation_Stats!C:C)*C2149</f>
        <v>144260398.38412169</v>
      </c>
      <c r="L2149">
        <f>IF(Everything_Movies[[#This Row],[letterboxd_million]],1,0)</f>
        <v>0</v>
      </c>
    </row>
    <row r="2150" spans="1:12" hidden="1" x14ac:dyDescent="0.3">
      <c r="A2150" t="s">
        <v>5029</v>
      </c>
      <c r="B2150">
        <v>2025</v>
      </c>
      <c r="C2150">
        <v>144228555</v>
      </c>
      <c r="D2150">
        <v>17</v>
      </c>
      <c r="E2150" t="s">
        <v>163</v>
      </c>
      <c r="F2150">
        <v>4</v>
      </c>
      <c r="G2150" t="b">
        <v>0</v>
      </c>
      <c r="H2150" t="b">
        <v>0</v>
      </c>
      <c r="I2150" t="b">
        <v>0</v>
      </c>
      <c r="J2150" t="b">
        <v>0</v>
      </c>
      <c r="K2150" s="2">
        <f>_xlfn.XLOOKUP(B2150,Inflation_Stats!A:A,Inflation_Stats!C:C)*C2150</f>
        <v>144228555</v>
      </c>
      <c r="L2150">
        <f>IF(Everything_Movies[[#This Row],[letterboxd_million]],1,0)</f>
        <v>0</v>
      </c>
    </row>
    <row r="2151" spans="1:12" hidden="1" x14ac:dyDescent="0.3">
      <c r="A2151" t="s">
        <v>3557</v>
      </c>
      <c r="B2151">
        <v>2017</v>
      </c>
      <c r="C2151">
        <v>110155128</v>
      </c>
      <c r="D2151">
        <v>73</v>
      </c>
      <c r="E2151" t="s">
        <v>163</v>
      </c>
      <c r="G2151" t="b">
        <v>0</v>
      </c>
      <c r="H2151" t="b">
        <v>0</v>
      </c>
      <c r="I2151" t="b">
        <v>0</v>
      </c>
      <c r="J2151" t="b">
        <v>0</v>
      </c>
      <c r="K2151" s="2">
        <f>_xlfn.XLOOKUP(B2151,Inflation_Stats!A:A,Inflation_Stats!C:C)*C2151</f>
        <v>144141000.83978227</v>
      </c>
      <c r="L2151">
        <f>IF(Everything_Movies[[#This Row],[letterboxd_million]],1,0)</f>
        <v>0</v>
      </c>
    </row>
    <row r="2152" spans="1:12" hidden="1" x14ac:dyDescent="0.3">
      <c r="A2152" t="s">
        <v>1579</v>
      </c>
      <c r="B2152">
        <v>2007</v>
      </c>
      <c r="C2152">
        <v>92011561</v>
      </c>
      <c r="D2152">
        <v>60</v>
      </c>
      <c r="E2152" t="s">
        <v>209</v>
      </c>
      <c r="F2152">
        <v>3.5</v>
      </c>
      <c r="G2152" t="b">
        <v>0</v>
      </c>
      <c r="H2152" t="b">
        <v>0</v>
      </c>
      <c r="I2152" t="b">
        <v>0</v>
      </c>
      <c r="J2152" t="b">
        <v>0</v>
      </c>
      <c r="K2152" s="2">
        <f>_xlfn.XLOOKUP(B2152,Inflation_Stats!A:A,Inflation_Stats!C:C)*C2152</f>
        <v>144107462.13834527</v>
      </c>
      <c r="L2152">
        <f>IF(Everything_Movies[[#This Row],[letterboxd_million]],1,0)</f>
        <v>0</v>
      </c>
    </row>
    <row r="2153" spans="1:12" hidden="1" x14ac:dyDescent="0.3">
      <c r="A2153" t="s">
        <v>7427</v>
      </c>
      <c r="B2153">
        <v>1986</v>
      </c>
      <c r="C2153">
        <v>49851591</v>
      </c>
      <c r="D2153">
        <v>14</v>
      </c>
      <c r="E2153" t="s">
        <v>209</v>
      </c>
      <c r="G2153" t="b">
        <v>0</v>
      </c>
      <c r="H2153" t="b">
        <v>0</v>
      </c>
      <c r="I2153" t="b">
        <v>0</v>
      </c>
      <c r="J2153" t="b">
        <v>0</v>
      </c>
      <c r="K2153" s="2">
        <f>_xlfn.XLOOKUP(B2153,Inflation_Stats!A:A,Inflation_Stats!C:C)*C2153</f>
        <v>144072020.71236226</v>
      </c>
      <c r="L2153">
        <f>IF(Everything_Movies[[#This Row],[letterboxd_million]],1,0)</f>
        <v>0</v>
      </c>
    </row>
    <row r="2154" spans="1:12" hidden="1" x14ac:dyDescent="0.3">
      <c r="A2154" t="s">
        <v>5197</v>
      </c>
      <c r="B2154">
        <v>1999</v>
      </c>
      <c r="C2154">
        <v>74608570</v>
      </c>
      <c r="D2154">
        <v>52</v>
      </c>
      <c r="E2154" t="s">
        <v>209</v>
      </c>
      <c r="G2154" t="b">
        <v>0</v>
      </c>
      <c r="H2154" t="b">
        <v>0</v>
      </c>
      <c r="I2154" t="b">
        <v>0</v>
      </c>
      <c r="J2154" t="b">
        <v>0</v>
      </c>
      <c r="K2154" s="2">
        <f>_xlfn.XLOOKUP(B2154,Inflation_Stats!A:A,Inflation_Stats!C:C)*C2154</f>
        <v>144024489.30576256</v>
      </c>
      <c r="L2154">
        <f>IF(Everything_Movies[[#This Row],[letterboxd_million]],1,0)</f>
        <v>0</v>
      </c>
    </row>
    <row r="2155" spans="1:12" hidden="1" x14ac:dyDescent="0.3">
      <c r="A2155" t="s">
        <v>3163</v>
      </c>
      <c r="B2155">
        <v>2015</v>
      </c>
      <c r="C2155">
        <v>107045109</v>
      </c>
      <c r="D2155">
        <v>69</v>
      </c>
      <c r="E2155" t="s">
        <v>163</v>
      </c>
      <c r="F2155">
        <v>3.5</v>
      </c>
      <c r="G2155" t="b">
        <v>0</v>
      </c>
      <c r="H2155" t="b">
        <v>0</v>
      </c>
      <c r="I2155" t="b">
        <v>0</v>
      </c>
      <c r="J2155" t="b">
        <v>0</v>
      </c>
      <c r="K2155" s="2">
        <f>_xlfn.XLOOKUP(B2155,Inflation_Stats!A:A,Inflation_Stats!C:C)*C2155</f>
        <v>144014047.09877384</v>
      </c>
      <c r="L2155">
        <f>IF(Everything_Movies[[#This Row],[letterboxd_million]],1,0)</f>
        <v>0</v>
      </c>
    </row>
    <row r="2156" spans="1:12" hidden="1" x14ac:dyDescent="0.3">
      <c r="A2156" t="s">
        <v>1978</v>
      </c>
      <c r="B2156">
        <v>2009</v>
      </c>
      <c r="C2156">
        <v>95714875</v>
      </c>
      <c r="D2156">
        <v>62</v>
      </c>
      <c r="E2156" t="s">
        <v>209</v>
      </c>
      <c r="G2156" t="b">
        <v>0</v>
      </c>
      <c r="H2156" t="b">
        <v>0</v>
      </c>
      <c r="I2156" t="b">
        <v>0</v>
      </c>
      <c r="J2156" t="b">
        <v>0</v>
      </c>
      <c r="K2156" s="2">
        <f>_xlfn.XLOOKUP(B2156,Inflation_Stats!A:A,Inflation_Stats!C:C)*C2156</f>
        <v>143859551.09030676</v>
      </c>
      <c r="L2156">
        <f>IF(Everything_Movies[[#This Row],[letterboxd_million]],1,0)</f>
        <v>0</v>
      </c>
    </row>
    <row r="2157" spans="1:12" hidden="1" x14ac:dyDescent="0.3">
      <c r="A2157" t="s">
        <v>2575</v>
      </c>
      <c r="B2157">
        <v>2012</v>
      </c>
      <c r="C2157">
        <v>102739593</v>
      </c>
      <c r="D2157">
        <v>70</v>
      </c>
      <c r="E2157" t="s">
        <v>163</v>
      </c>
      <c r="G2157" t="b">
        <v>0</v>
      </c>
      <c r="H2157" t="b">
        <v>0</v>
      </c>
      <c r="I2157" t="b">
        <v>0</v>
      </c>
      <c r="J2157" t="b">
        <v>0</v>
      </c>
      <c r="K2157" s="2">
        <f>_xlfn.XLOOKUP(B2157,Inflation_Stats!A:A,Inflation_Stats!C:C)*C2157</f>
        <v>143821361.14251873</v>
      </c>
      <c r="L2157">
        <f>IF(Everything_Movies[[#This Row],[letterboxd_million]],1,0)</f>
        <v>0</v>
      </c>
    </row>
    <row r="2158" spans="1:12" hidden="1" x14ac:dyDescent="0.3">
      <c r="A2158" t="s">
        <v>2576</v>
      </c>
      <c r="B2158">
        <v>2012</v>
      </c>
      <c r="C2158">
        <v>102731865</v>
      </c>
      <c r="D2158">
        <v>71</v>
      </c>
      <c r="E2158" t="s">
        <v>163</v>
      </c>
      <c r="G2158" t="b">
        <v>0</v>
      </c>
      <c r="H2158" t="b">
        <v>0</v>
      </c>
      <c r="I2158" t="b">
        <v>0</v>
      </c>
      <c r="J2158" t="b">
        <v>0</v>
      </c>
      <c r="K2158" s="2">
        <f>_xlfn.XLOOKUP(B2158,Inflation_Stats!A:A,Inflation_Stats!C:C)*C2158</f>
        <v>143810543.00078335</v>
      </c>
      <c r="L2158">
        <f>IF(Everything_Movies[[#This Row],[letterboxd_million]],1,0)</f>
        <v>0</v>
      </c>
    </row>
    <row r="2159" spans="1:12" hidden="1" x14ac:dyDescent="0.3">
      <c r="A2159" t="s">
        <v>220</v>
      </c>
      <c r="B2159">
        <v>2000</v>
      </c>
      <c r="C2159">
        <v>76432727</v>
      </c>
      <c r="D2159">
        <v>58</v>
      </c>
      <c r="E2159" t="s">
        <v>209</v>
      </c>
      <c r="G2159" t="b">
        <v>0</v>
      </c>
      <c r="H2159" t="b">
        <v>0</v>
      </c>
      <c r="I2159" t="b">
        <v>0</v>
      </c>
      <c r="J2159" t="b">
        <v>0</v>
      </c>
      <c r="K2159" s="2">
        <f>_xlfn.XLOOKUP(B2159,Inflation_Stats!A:A,Inflation_Stats!C:C)*C2159</f>
        <v>143666839.88782564</v>
      </c>
      <c r="L2159">
        <f>IF(Everything_Movies[[#This Row],[letterboxd_million]],1,0)</f>
        <v>0</v>
      </c>
    </row>
    <row r="2160" spans="1:12" hidden="1" x14ac:dyDescent="0.3">
      <c r="A2160" t="s">
        <v>2181</v>
      </c>
      <c r="B2160">
        <v>2010</v>
      </c>
      <c r="C2160">
        <v>98159963</v>
      </c>
      <c r="D2160">
        <v>68</v>
      </c>
      <c r="E2160" t="s">
        <v>209</v>
      </c>
      <c r="G2160" t="b">
        <v>0</v>
      </c>
      <c r="H2160" t="b">
        <v>0</v>
      </c>
      <c r="I2160" t="b">
        <v>0</v>
      </c>
      <c r="J2160" t="b">
        <v>0</v>
      </c>
      <c r="K2160" s="2">
        <f>_xlfn.XLOOKUP(B2160,Inflation_Stats!A:A,Inflation_Stats!C:C)*C2160</f>
        <v>143655813.78257167</v>
      </c>
      <c r="L2160">
        <f>IF(Everything_Movies[[#This Row],[letterboxd_million]],1,0)</f>
        <v>0</v>
      </c>
    </row>
    <row r="2161" spans="1:12" hidden="1" x14ac:dyDescent="0.3">
      <c r="A2161" t="s">
        <v>1383</v>
      </c>
      <c r="B2161">
        <v>2006</v>
      </c>
      <c r="C2161">
        <v>89431890</v>
      </c>
      <c r="D2161">
        <v>64</v>
      </c>
      <c r="E2161" t="s">
        <v>209</v>
      </c>
      <c r="F2161">
        <v>3.5</v>
      </c>
      <c r="G2161" t="b">
        <v>0</v>
      </c>
      <c r="H2161" t="b">
        <v>0</v>
      </c>
      <c r="I2161" t="b">
        <v>0</v>
      </c>
      <c r="J2161" t="b">
        <v>0</v>
      </c>
      <c r="K2161" s="2">
        <f>_xlfn.XLOOKUP(B2161,Inflation_Stats!A:A,Inflation_Stats!C:C)*C2161</f>
        <v>143568890.97544003</v>
      </c>
      <c r="L2161">
        <f>IF(Everything_Movies[[#This Row],[letterboxd_million]],1,0)</f>
        <v>0</v>
      </c>
    </row>
    <row r="2162" spans="1:12" hidden="1" x14ac:dyDescent="0.3">
      <c r="A2162" t="s">
        <v>2375</v>
      </c>
      <c r="B2162">
        <v>2011</v>
      </c>
      <c r="C2162">
        <v>99557032</v>
      </c>
      <c r="D2162">
        <v>69</v>
      </c>
      <c r="E2162" t="s">
        <v>209</v>
      </c>
      <c r="G2162" t="b">
        <v>0</v>
      </c>
      <c r="H2162" t="b">
        <v>0</v>
      </c>
      <c r="I2162" t="b">
        <v>0</v>
      </c>
      <c r="J2162" t="b">
        <v>0</v>
      </c>
      <c r="K2162" s="2">
        <f>_xlfn.XLOOKUP(B2162,Inflation_Stats!A:A,Inflation_Stats!C:C)*C2162</f>
        <v>143547197.90602803</v>
      </c>
      <c r="L2162">
        <f>IF(Everything_Movies[[#This Row],[letterboxd_million]],1,0)</f>
        <v>0</v>
      </c>
    </row>
    <row r="2163" spans="1:12" hidden="1" x14ac:dyDescent="0.3">
      <c r="A2163" t="s">
        <v>5715</v>
      </c>
      <c r="B2163">
        <v>1987</v>
      </c>
      <c r="C2163">
        <v>50192679</v>
      </c>
      <c r="D2163">
        <v>21</v>
      </c>
      <c r="E2163" t="s">
        <v>209</v>
      </c>
      <c r="F2163">
        <v>4</v>
      </c>
      <c r="G2163" t="b">
        <v>0</v>
      </c>
      <c r="H2163" t="b">
        <v>1</v>
      </c>
      <c r="I2163" t="b">
        <v>0</v>
      </c>
      <c r="J2163" t="b">
        <v>1</v>
      </c>
      <c r="K2163" s="2">
        <f>_xlfn.XLOOKUP(B2163,Inflation_Stats!A:A,Inflation_Stats!C:C)*C2163</f>
        <v>143479496.88001177</v>
      </c>
      <c r="L2163">
        <f>IF(Everything_Movies[[#This Row],[letterboxd_million]],1,0)</f>
        <v>1</v>
      </c>
    </row>
    <row r="2164" spans="1:12" hidden="1" x14ac:dyDescent="0.3">
      <c r="A2164" t="s">
        <v>6521</v>
      </c>
      <c r="B2164">
        <v>1992</v>
      </c>
      <c r="C2164">
        <v>62549086</v>
      </c>
      <c r="D2164">
        <v>20</v>
      </c>
      <c r="E2164" t="s">
        <v>209</v>
      </c>
      <c r="G2164" t="b">
        <v>0</v>
      </c>
      <c r="H2164" t="b">
        <v>0</v>
      </c>
      <c r="I2164" t="b">
        <v>0</v>
      </c>
      <c r="J2164" t="b">
        <v>0</v>
      </c>
      <c r="K2164" s="2">
        <f>_xlfn.XLOOKUP(B2164,Inflation_Stats!A:A,Inflation_Stats!C:C)*C2164</f>
        <v>143371789.36984479</v>
      </c>
      <c r="L2164">
        <f>IF(Everything_Movies[[#This Row],[letterboxd_million]],1,0)</f>
        <v>0</v>
      </c>
    </row>
    <row r="2165" spans="1:12" hidden="1" x14ac:dyDescent="0.3">
      <c r="A2165" t="s">
        <v>1188</v>
      </c>
      <c r="B2165">
        <v>2005</v>
      </c>
      <c r="C2165">
        <v>86369815</v>
      </c>
      <c r="D2165">
        <v>66</v>
      </c>
      <c r="E2165" t="s">
        <v>209</v>
      </c>
      <c r="F2165">
        <v>3.5</v>
      </c>
      <c r="G2165" t="b">
        <v>0</v>
      </c>
      <c r="H2165" t="b">
        <v>0</v>
      </c>
      <c r="I2165" t="b">
        <v>0</v>
      </c>
      <c r="J2165" t="b">
        <v>0</v>
      </c>
      <c r="K2165" s="2">
        <f>_xlfn.XLOOKUP(B2165,Inflation_Stats!A:A,Inflation_Stats!C:C)*C2165</f>
        <v>143367418.31259811</v>
      </c>
      <c r="L2165">
        <f>IF(Everything_Movies[[#This Row],[letterboxd_million]],1,0)</f>
        <v>0</v>
      </c>
    </row>
    <row r="2166" spans="1:12" hidden="1" x14ac:dyDescent="0.3">
      <c r="A2166" t="s">
        <v>8445</v>
      </c>
      <c r="B2166">
        <v>1977</v>
      </c>
      <c r="C2166">
        <v>26414658</v>
      </c>
      <c r="D2166">
        <v>18</v>
      </c>
      <c r="E2166" t="s">
        <v>209</v>
      </c>
      <c r="G2166" t="b">
        <v>0</v>
      </c>
      <c r="H2166" t="b">
        <v>0</v>
      </c>
      <c r="I2166" t="b">
        <v>0</v>
      </c>
      <c r="J2166" t="b">
        <v>0</v>
      </c>
      <c r="K2166" s="2">
        <f>_xlfn.XLOOKUP(B2166,Inflation_Stats!A:A,Inflation_Stats!C:C)*C2166</f>
        <v>143203770.80845189</v>
      </c>
      <c r="L2166">
        <f>IF(Everything_Movies[[#This Row],[letterboxd_million]],1,0)</f>
        <v>0</v>
      </c>
    </row>
    <row r="2167" spans="1:12" hidden="1" x14ac:dyDescent="0.3">
      <c r="A2167" t="s">
        <v>3558</v>
      </c>
      <c r="B2167">
        <v>2017</v>
      </c>
      <c r="C2167">
        <v>109383972</v>
      </c>
      <c r="D2167">
        <v>74</v>
      </c>
      <c r="E2167" t="s">
        <v>163</v>
      </c>
      <c r="G2167" t="b">
        <v>0</v>
      </c>
      <c r="H2167" t="b">
        <v>0</v>
      </c>
      <c r="I2167" t="b">
        <v>0</v>
      </c>
      <c r="J2167" t="b">
        <v>0</v>
      </c>
      <c r="K2167" s="2">
        <f>_xlfn.XLOOKUP(B2167,Inflation_Stats!A:A,Inflation_Stats!C:C)*C2167</f>
        <v>143131922.10090047</v>
      </c>
      <c r="L2167">
        <f>IF(Everything_Movies[[#This Row],[letterboxd_million]],1,0)</f>
        <v>0</v>
      </c>
    </row>
    <row r="2168" spans="1:12" hidden="1" x14ac:dyDescent="0.3">
      <c r="A2168" t="s">
        <v>3164</v>
      </c>
      <c r="B2168">
        <v>2015</v>
      </c>
      <c r="C2168">
        <v>106380000</v>
      </c>
      <c r="D2168">
        <v>70</v>
      </c>
      <c r="E2168" t="s">
        <v>163</v>
      </c>
      <c r="G2168" t="b">
        <v>0</v>
      </c>
      <c r="H2168" t="b">
        <v>0</v>
      </c>
      <c r="I2168" t="b">
        <v>0</v>
      </c>
      <c r="J2168" t="b">
        <v>0</v>
      </c>
      <c r="K2168" s="2">
        <f>_xlfn.XLOOKUP(B2168,Inflation_Stats!A:A,Inflation_Stats!C:C)*C2168</f>
        <v>143119237.05330208</v>
      </c>
      <c r="L2168">
        <f>IF(Everything_Movies[[#This Row],[letterboxd_million]],1,0)</f>
        <v>0</v>
      </c>
    </row>
    <row r="2169" spans="1:12" hidden="1" x14ac:dyDescent="0.3">
      <c r="A2169" t="s">
        <v>7727</v>
      </c>
      <c r="B2169">
        <v>1984</v>
      </c>
      <c r="C2169">
        <v>45858563</v>
      </c>
      <c r="D2169">
        <v>15</v>
      </c>
      <c r="E2169" t="s">
        <v>209</v>
      </c>
      <c r="G2169" t="b">
        <v>0</v>
      </c>
      <c r="H2169" t="b">
        <v>0</v>
      </c>
      <c r="I2169" t="b">
        <v>0</v>
      </c>
      <c r="J2169" t="b">
        <v>0</v>
      </c>
      <c r="K2169" s="2">
        <f>_xlfn.XLOOKUP(B2169,Inflation_Stats!A:A,Inflation_Stats!C:C)*C2169</f>
        <v>142933479.83302137</v>
      </c>
      <c r="L2169">
        <f>IF(Everything_Movies[[#This Row],[letterboxd_million]],1,0)</f>
        <v>0</v>
      </c>
    </row>
    <row r="2170" spans="1:12" hidden="1" x14ac:dyDescent="0.3">
      <c r="A2170" t="s">
        <v>5947</v>
      </c>
      <c r="B2170">
        <v>1995</v>
      </c>
      <c r="C2170">
        <v>67659565</v>
      </c>
      <c r="D2170">
        <v>26</v>
      </c>
      <c r="E2170" t="s">
        <v>209</v>
      </c>
      <c r="G2170" t="b">
        <v>0</v>
      </c>
      <c r="H2170" t="b">
        <v>0</v>
      </c>
      <c r="I2170" t="b">
        <v>0</v>
      </c>
      <c r="J2170" t="b">
        <v>0</v>
      </c>
      <c r="K2170" s="2">
        <f>_xlfn.XLOOKUP(B2170,Inflation_Stats!A:A,Inflation_Stats!C:C)*C2170</f>
        <v>142894553.88664389</v>
      </c>
      <c r="L2170">
        <f>IF(Everything_Movies[[#This Row],[letterboxd_million]],1,0)</f>
        <v>0</v>
      </c>
    </row>
    <row r="2171" spans="1:12" hidden="1" x14ac:dyDescent="0.3">
      <c r="A2171" t="s">
        <v>3165</v>
      </c>
      <c r="B2171">
        <v>2015</v>
      </c>
      <c r="C2171">
        <v>106209378</v>
      </c>
      <c r="D2171">
        <v>71</v>
      </c>
      <c r="E2171" t="s">
        <v>163</v>
      </c>
      <c r="G2171" t="b">
        <v>0</v>
      </c>
      <c r="H2171" t="b">
        <v>0</v>
      </c>
      <c r="I2171" t="b">
        <v>0</v>
      </c>
      <c r="J2171" t="b">
        <v>0</v>
      </c>
      <c r="K2171" s="2">
        <f>_xlfn.XLOOKUP(B2171,Inflation_Stats!A:A,Inflation_Stats!C:C)*C2171</f>
        <v>142889689.29559848</v>
      </c>
      <c r="L2171">
        <f>IF(Everything_Movies[[#This Row],[letterboxd_million]],1,0)</f>
        <v>0</v>
      </c>
    </row>
    <row r="2172" spans="1:12" hidden="1" x14ac:dyDescent="0.3">
      <c r="A2172" t="s">
        <v>2376</v>
      </c>
      <c r="B2172">
        <v>2011</v>
      </c>
      <c r="C2172">
        <v>99036827</v>
      </c>
      <c r="D2172">
        <v>70</v>
      </c>
      <c r="E2172" t="s">
        <v>209</v>
      </c>
      <c r="G2172" t="b">
        <v>0</v>
      </c>
      <c r="H2172" t="b">
        <v>0</v>
      </c>
      <c r="I2172" t="b">
        <v>0</v>
      </c>
      <c r="J2172" t="b">
        <v>0</v>
      </c>
      <c r="K2172" s="2">
        <f>_xlfn.XLOOKUP(B2172,Inflation_Stats!A:A,Inflation_Stats!C:C)*C2172</f>
        <v>142797135.66947296</v>
      </c>
      <c r="L2172">
        <f>IF(Everything_Movies[[#This Row],[letterboxd_million]],1,0)</f>
        <v>0</v>
      </c>
    </row>
    <row r="2173" spans="1:12" hidden="1" x14ac:dyDescent="0.3">
      <c r="A2173" t="s">
        <v>5198</v>
      </c>
      <c r="B2173">
        <v>1999</v>
      </c>
      <c r="C2173">
        <v>73956241</v>
      </c>
      <c r="D2173">
        <v>53</v>
      </c>
      <c r="E2173" t="s">
        <v>209</v>
      </c>
      <c r="G2173" t="b">
        <v>0</v>
      </c>
      <c r="H2173" t="b">
        <v>0</v>
      </c>
      <c r="I2173" t="b">
        <v>0</v>
      </c>
      <c r="J2173" t="b">
        <v>0</v>
      </c>
      <c r="K2173" s="2">
        <f>_xlfn.XLOOKUP(B2173,Inflation_Stats!A:A,Inflation_Stats!C:C)*C2173</f>
        <v>142765232.47931033</v>
      </c>
      <c r="L2173">
        <f>IF(Everything_Movies[[#This Row],[letterboxd_million]],1,0)</f>
        <v>0</v>
      </c>
    </row>
    <row r="2174" spans="1:12" hidden="1" x14ac:dyDescent="0.3">
      <c r="A2174" t="s">
        <v>4682</v>
      </c>
      <c r="B2174">
        <v>2023</v>
      </c>
      <c r="C2174">
        <v>134138006</v>
      </c>
      <c r="D2174">
        <v>53</v>
      </c>
      <c r="E2174" t="s">
        <v>163</v>
      </c>
      <c r="F2174">
        <v>2.5</v>
      </c>
      <c r="G2174" t="b">
        <v>0</v>
      </c>
      <c r="H2174" t="b">
        <v>0</v>
      </c>
      <c r="I2174" t="b">
        <v>0</v>
      </c>
      <c r="J2174" t="b">
        <v>0</v>
      </c>
      <c r="K2174" s="2">
        <f>_xlfn.XLOOKUP(B2174,Inflation_Stats!A:A,Inflation_Stats!C:C)*C2174</f>
        <v>142720960.45191598</v>
      </c>
      <c r="L2174">
        <f>IF(Everything_Movies[[#This Row],[letterboxd_million]],1,0)</f>
        <v>0</v>
      </c>
    </row>
    <row r="2175" spans="1:12" hidden="1" x14ac:dyDescent="0.3">
      <c r="A2175" t="s">
        <v>1979</v>
      </c>
      <c r="B2175">
        <v>2009</v>
      </c>
      <c r="C2175">
        <v>94882549</v>
      </c>
      <c r="D2175">
        <v>63</v>
      </c>
      <c r="E2175" t="s">
        <v>209</v>
      </c>
      <c r="G2175" t="b">
        <v>0</v>
      </c>
      <c r="H2175" t="b">
        <v>0</v>
      </c>
      <c r="I2175" t="b">
        <v>0</v>
      </c>
      <c r="J2175" t="b">
        <v>0</v>
      </c>
      <c r="K2175" s="2">
        <f>_xlfn.XLOOKUP(B2175,Inflation_Stats!A:A,Inflation_Stats!C:C)*C2175</f>
        <v>142608564.2951948</v>
      </c>
      <c r="L2175">
        <f>IF(Everything_Movies[[#This Row],[letterboxd_million]],1,0)</f>
        <v>0</v>
      </c>
    </row>
    <row r="2176" spans="1:12" x14ac:dyDescent="0.3">
      <c r="A2176" t="s">
        <v>5948</v>
      </c>
      <c r="B2176">
        <v>1995</v>
      </c>
      <c r="C2176">
        <v>67476912</v>
      </c>
      <c r="D2176">
        <v>27</v>
      </c>
      <c r="E2176" t="s">
        <v>209</v>
      </c>
      <c r="F2176">
        <v>4.5</v>
      </c>
      <c r="G2176" t="b">
        <v>1</v>
      </c>
      <c r="H2176" t="b">
        <v>1</v>
      </c>
      <c r="I2176" t="b">
        <v>1</v>
      </c>
      <c r="J2176" t="b">
        <v>1</v>
      </c>
      <c r="K2176" s="2">
        <f>_xlfn.XLOOKUP(B2176,Inflation_Stats!A:A,Inflation_Stats!C:C)*C2176</f>
        <v>142508797.35759944</v>
      </c>
      <c r="L2176">
        <f>IF(Everything_Movies[[#This Row],[letterboxd_million]],1,0)</f>
        <v>1</v>
      </c>
    </row>
    <row r="2177" spans="1:12" hidden="1" x14ac:dyDescent="0.3">
      <c r="A2177" t="s">
        <v>2577</v>
      </c>
      <c r="B2177">
        <v>2012</v>
      </c>
      <c r="C2177">
        <v>101758490</v>
      </c>
      <c r="D2177">
        <v>72</v>
      </c>
      <c r="E2177" t="s">
        <v>163</v>
      </c>
      <c r="G2177" t="b">
        <v>0</v>
      </c>
      <c r="H2177" t="b">
        <v>0</v>
      </c>
      <c r="I2177" t="b">
        <v>0</v>
      </c>
      <c r="J2177" t="b">
        <v>0</v>
      </c>
      <c r="K2177" s="2">
        <f>_xlfn.XLOOKUP(B2177,Inflation_Stats!A:A,Inflation_Stats!C:C)*C2177</f>
        <v>142447951.29378584</v>
      </c>
      <c r="L2177">
        <f>IF(Everything_Movies[[#This Row],[letterboxd_million]],1,0)</f>
        <v>0</v>
      </c>
    </row>
    <row r="2178" spans="1:12" hidden="1" x14ac:dyDescent="0.3">
      <c r="A2178" t="s">
        <v>3945</v>
      </c>
      <c r="B2178">
        <v>2019</v>
      </c>
      <c r="C2178">
        <v>113118226</v>
      </c>
      <c r="D2178">
        <v>72</v>
      </c>
      <c r="E2178" t="s">
        <v>163</v>
      </c>
      <c r="G2178" t="b">
        <v>0</v>
      </c>
      <c r="H2178" t="b">
        <v>0</v>
      </c>
      <c r="I2178" t="b">
        <v>0</v>
      </c>
      <c r="J2178" t="b">
        <v>0</v>
      </c>
      <c r="K2178" s="2">
        <f>_xlfn.XLOOKUP(B2178,Inflation_Stats!A:A,Inflation_Stats!C:C)*C2178</f>
        <v>142270701.62230396</v>
      </c>
      <c r="L2178">
        <f>IF(Everything_Movies[[#This Row],[letterboxd_million]],1,0)</f>
        <v>0</v>
      </c>
    </row>
    <row r="2179" spans="1:12" hidden="1" x14ac:dyDescent="0.3">
      <c r="A2179" t="s">
        <v>5382</v>
      </c>
      <c r="B2179">
        <v>1998</v>
      </c>
      <c r="C2179">
        <v>72527595</v>
      </c>
      <c r="D2179">
        <v>45</v>
      </c>
      <c r="E2179" t="s">
        <v>209</v>
      </c>
      <c r="G2179" t="b">
        <v>0</v>
      </c>
      <c r="H2179" t="b">
        <v>0</v>
      </c>
      <c r="I2179" t="b">
        <v>0</v>
      </c>
      <c r="J2179" t="b">
        <v>0</v>
      </c>
      <c r="K2179" s="2">
        <f>_xlfn.XLOOKUP(B2179,Inflation_Stats!A:A,Inflation_Stats!C:C)*C2179</f>
        <v>142247490.17086619</v>
      </c>
      <c r="L2179">
        <f>IF(Everything_Movies[[#This Row],[letterboxd_million]],1,0)</f>
        <v>0</v>
      </c>
    </row>
    <row r="2180" spans="1:12" hidden="1" x14ac:dyDescent="0.3">
      <c r="A2180" t="s">
        <v>585</v>
      </c>
      <c r="B2180">
        <v>2002</v>
      </c>
      <c r="C2180">
        <v>79493831</v>
      </c>
      <c r="D2180">
        <v>57</v>
      </c>
      <c r="E2180" t="s">
        <v>209</v>
      </c>
      <c r="G2180" t="b">
        <v>0</v>
      </c>
      <c r="H2180" t="b">
        <v>0</v>
      </c>
      <c r="I2180" t="b">
        <v>0</v>
      </c>
      <c r="J2180" t="b">
        <v>0</v>
      </c>
      <c r="K2180" s="2">
        <f>_xlfn.XLOOKUP(B2180,Inflation_Stats!A:A,Inflation_Stats!C:C)*C2180</f>
        <v>142231688.16148892</v>
      </c>
      <c r="L2180">
        <f>IF(Everything_Movies[[#This Row],[letterboxd_million]],1,0)</f>
        <v>0</v>
      </c>
    </row>
    <row r="2181" spans="1:12" hidden="1" x14ac:dyDescent="0.3">
      <c r="A2181" t="s">
        <v>7100</v>
      </c>
      <c r="B2181">
        <v>1989</v>
      </c>
      <c r="C2181">
        <v>54222310</v>
      </c>
      <c r="D2181">
        <v>24</v>
      </c>
      <c r="E2181" t="s">
        <v>209</v>
      </c>
      <c r="G2181" t="b">
        <v>0</v>
      </c>
      <c r="H2181" t="b">
        <v>0</v>
      </c>
      <c r="I2181" t="b">
        <v>0</v>
      </c>
      <c r="J2181" t="b">
        <v>0</v>
      </c>
      <c r="K2181" s="2">
        <f>_xlfn.XLOOKUP(B2181,Inflation_Stats!A:A,Inflation_Stats!C:C)*C2181</f>
        <v>142208804.98026904</v>
      </c>
      <c r="L2181">
        <f>IF(Everything_Movies[[#This Row],[letterboxd_million]],1,0)</f>
        <v>0</v>
      </c>
    </row>
    <row r="2182" spans="1:12" hidden="1" x14ac:dyDescent="0.3">
      <c r="A2182" t="s">
        <v>1189</v>
      </c>
      <c r="B2182">
        <v>2005</v>
      </c>
      <c r="C2182">
        <v>85638656</v>
      </c>
      <c r="D2182">
        <v>67</v>
      </c>
      <c r="E2182" t="s">
        <v>209</v>
      </c>
      <c r="G2182" t="b">
        <v>0</v>
      </c>
      <c r="H2182" t="b">
        <v>0</v>
      </c>
      <c r="I2182" t="b">
        <v>0</v>
      </c>
      <c r="J2182" t="b">
        <v>0</v>
      </c>
      <c r="K2182" s="2">
        <f>_xlfn.XLOOKUP(B2182,Inflation_Stats!A:A,Inflation_Stats!C:C)*C2182</f>
        <v>142153749.18286777</v>
      </c>
      <c r="L2182">
        <f>IF(Everything_Movies[[#This Row],[letterboxd_million]],1,0)</f>
        <v>0</v>
      </c>
    </row>
    <row r="2183" spans="1:12" hidden="1" x14ac:dyDescent="0.3">
      <c r="A2183" t="s">
        <v>4862</v>
      </c>
      <c r="B2183">
        <v>2024</v>
      </c>
      <c r="C2183">
        <v>138128854</v>
      </c>
      <c r="D2183">
        <v>41</v>
      </c>
      <c r="E2183" t="s">
        <v>163</v>
      </c>
      <c r="F2183">
        <v>3.5</v>
      </c>
      <c r="G2183" t="b">
        <v>0</v>
      </c>
      <c r="H2183" t="b">
        <v>0</v>
      </c>
      <c r="I2183" t="b">
        <v>0</v>
      </c>
      <c r="J2183" t="b">
        <v>0</v>
      </c>
      <c r="K2183" s="2">
        <f>_xlfn.XLOOKUP(B2183,Inflation_Stats!A:A,Inflation_Stats!C:C)*C2183</f>
        <v>142134590.766</v>
      </c>
      <c r="L2183">
        <f>IF(Everything_Movies[[#This Row],[letterboxd_million]],1,0)</f>
        <v>0</v>
      </c>
    </row>
    <row r="2184" spans="1:12" hidden="1" x14ac:dyDescent="0.3">
      <c r="A2184" t="s">
        <v>1381</v>
      </c>
      <c r="B2184">
        <v>2023</v>
      </c>
      <c r="C2184">
        <v>133558974</v>
      </c>
      <c r="D2184">
        <v>54</v>
      </c>
      <c r="E2184" t="s">
        <v>163</v>
      </c>
      <c r="G2184" t="b">
        <v>0</v>
      </c>
      <c r="H2184" t="b">
        <v>0</v>
      </c>
      <c r="I2184" t="b">
        <v>0</v>
      </c>
      <c r="J2184" t="b">
        <v>0</v>
      </c>
      <c r="K2184" s="2">
        <f>_xlfn.XLOOKUP(B2184,Inflation_Stats!A:A,Inflation_Stats!C:C)*C2184</f>
        <v>142104878.510364</v>
      </c>
      <c r="L2184">
        <f>IF(Everything_Movies[[#This Row],[letterboxd_million]],1,0)</f>
        <v>0</v>
      </c>
    </row>
    <row r="2185" spans="1:12" hidden="1" x14ac:dyDescent="0.3">
      <c r="A2185" t="s">
        <v>8316</v>
      </c>
      <c r="B2185">
        <v>1979</v>
      </c>
      <c r="C2185">
        <v>30441738</v>
      </c>
      <c r="D2185">
        <v>23</v>
      </c>
      <c r="E2185" t="s">
        <v>209</v>
      </c>
      <c r="G2185" t="b">
        <v>0</v>
      </c>
      <c r="H2185" t="b">
        <v>0</v>
      </c>
      <c r="I2185" t="b">
        <v>0</v>
      </c>
      <c r="J2185" t="b">
        <v>0</v>
      </c>
      <c r="K2185" s="2">
        <f>_xlfn.XLOOKUP(B2185,Inflation_Stats!A:A,Inflation_Stats!C:C)*C2185</f>
        <v>141901827.38025126</v>
      </c>
      <c r="L2185">
        <f>IF(Everything_Movies[[#This Row],[letterboxd_million]],1,0)</f>
        <v>0</v>
      </c>
    </row>
    <row r="2186" spans="1:12" hidden="1" x14ac:dyDescent="0.3">
      <c r="A2186" t="s">
        <v>3561</v>
      </c>
      <c r="B2186">
        <v>1999</v>
      </c>
      <c r="C2186">
        <v>73475268</v>
      </c>
      <c r="D2186">
        <v>54</v>
      </c>
      <c r="E2186" t="s">
        <v>209</v>
      </c>
      <c r="G2186" t="b">
        <v>0</v>
      </c>
      <c r="H2186" t="b">
        <v>0</v>
      </c>
      <c r="I2186" t="b">
        <v>0</v>
      </c>
      <c r="J2186" t="b">
        <v>0</v>
      </c>
      <c r="K2186" s="2">
        <f>_xlfn.XLOOKUP(B2186,Inflation_Stats!A:A,Inflation_Stats!C:C)*C2186</f>
        <v>141836761.51820144</v>
      </c>
      <c r="L2186">
        <f>IF(Everything_Movies[[#This Row],[letterboxd_million]],1,0)</f>
        <v>0</v>
      </c>
    </row>
    <row r="2187" spans="1:12" hidden="1" x14ac:dyDescent="0.3">
      <c r="A2187" t="s">
        <v>7428</v>
      </c>
      <c r="B2187">
        <v>1986</v>
      </c>
      <c r="C2187">
        <v>49042224</v>
      </c>
      <c r="D2187">
        <v>15</v>
      </c>
      <c r="E2187" t="s">
        <v>209</v>
      </c>
      <c r="G2187" t="b">
        <v>0</v>
      </c>
      <c r="H2187" t="b">
        <v>0</v>
      </c>
      <c r="I2187" t="b">
        <v>0</v>
      </c>
      <c r="J2187" t="b">
        <v>0</v>
      </c>
      <c r="K2187" s="2">
        <f>_xlfn.XLOOKUP(B2187,Inflation_Stats!A:A,Inflation_Stats!C:C)*C2187</f>
        <v>141732935.10147572</v>
      </c>
      <c r="L2187">
        <f>IF(Everything_Movies[[#This Row],[letterboxd_million]],1,0)</f>
        <v>0</v>
      </c>
    </row>
    <row r="2188" spans="1:12" hidden="1" x14ac:dyDescent="0.3">
      <c r="A2188" t="s">
        <v>5949</v>
      </c>
      <c r="B2188">
        <v>1995</v>
      </c>
      <c r="C2188">
        <v>67052156</v>
      </c>
      <c r="D2188">
        <v>28</v>
      </c>
      <c r="E2188" t="s">
        <v>209</v>
      </c>
      <c r="G2188" t="b">
        <v>0</v>
      </c>
      <c r="H2188" t="b">
        <v>0</v>
      </c>
      <c r="I2188" t="b">
        <v>0</v>
      </c>
      <c r="J2188" t="b">
        <v>0</v>
      </c>
      <c r="K2188" s="2">
        <f>_xlfn.XLOOKUP(B2188,Inflation_Stats!A:A,Inflation_Stats!C:C)*C2188</f>
        <v>141611728.0499461</v>
      </c>
      <c r="L2188">
        <f>IF(Everything_Movies[[#This Row],[letterboxd_million]],1,0)</f>
        <v>0</v>
      </c>
    </row>
    <row r="2189" spans="1:12" hidden="1" x14ac:dyDescent="0.3">
      <c r="A2189" t="s">
        <v>5716</v>
      </c>
      <c r="B2189">
        <v>1987</v>
      </c>
      <c r="C2189">
        <v>49530280</v>
      </c>
      <c r="D2189">
        <v>22</v>
      </c>
      <c r="E2189" t="s">
        <v>209</v>
      </c>
      <c r="G2189" t="b">
        <v>0</v>
      </c>
      <c r="H2189" t="b">
        <v>0</v>
      </c>
      <c r="I2189" t="b">
        <v>0</v>
      </c>
      <c r="J2189" t="b">
        <v>0</v>
      </c>
      <c r="K2189" s="2">
        <f>_xlfn.XLOOKUP(B2189,Inflation_Stats!A:A,Inflation_Stats!C:C)*C2189</f>
        <v>141585980.19297016</v>
      </c>
      <c r="L2189">
        <f>IF(Everything_Movies[[#This Row],[letterboxd_million]],1,0)</f>
        <v>0</v>
      </c>
    </row>
    <row r="2190" spans="1:12" hidden="1" x14ac:dyDescent="0.3">
      <c r="A2190" t="s">
        <v>4290</v>
      </c>
      <c r="B2190">
        <v>2021</v>
      </c>
      <c r="C2190">
        <v>116720921</v>
      </c>
      <c r="D2190">
        <v>41</v>
      </c>
      <c r="E2190" t="s">
        <v>163</v>
      </c>
      <c r="G2190" t="b">
        <v>0</v>
      </c>
      <c r="H2190" t="b">
        <v>0</v>
      </c>
      <c r="I2190" t="b">
        <v>0</v>
      </c>
      <c r="J2190" t="b">
        <v>0</v>
      </c>
      <c r="K2190" s="2">
        <f>_xlfn.XLOOKUP(B2190,Inflation_Stats!A:A,Inflation_Stats!C:C)*C2190</f>
        <v>141520060.22862783</v>
      </c>
      <c r="L2190">
        <f>IF(Everything_Movies[[#This Row],[letterboxd_million]],1,0)</f>
        <v>0</v>
      </c>
    </row>
    <row r="2191" spans="1:12" hidden="1" x14ac:dyDescent="0.3">
      <c r="A2191" t="s">
        <v>1785</v>
      </c>
      <c r="B2191">
        <v>2008</v>
      </c>
      <c r="C2191">
        <v>93945766</v>
      </c>
      <c r="D2191">
        <v>67</v>
      </c>
      <c r="E2191" t="s">
        <v>209</v>
      </c>
      <c r="G2191" t="b">
        <v>0</v>
      </c>
      <c r="H2191" t="b">
        <v>0</v>
      </c>
      <c r="I2191" t="b">
        <v>0</v>
      </c>
      <c r="J2191" t="b">
        <v>0</v>
      </c>
      <c r="K2191" s="2">
        <f>_xlfn.XLOOKUP(B2191,Inflation_Stats!A:A,Inflation_Stats!C:C)*C2191</f>
        <v>141341779.10506174</v>
      </c>
      <c r="L2191">
        <f>IF(Everything_Movies[[#This Row],[letterboxd_million]],1,0)</f>
        <v>0</v>
      </c>
    </row>
    <row r="2192" spans="1:12" hidden="1" x14ac:dyDescent="0.3">
      <c r="A2192" t="s">
        <v>3946</v>
      </c>
      <c r="B2192">
        <v>2019</v>
      </c>
      <c r="C2192">
        <v>112367881</v>
      </c>
      <c r="D2192">
        <v>73</v>
      </c>
      <c r="E2192" t="s">
        <v>163</v>
      </c>
      <c r="G2192" t="b">
        <v>0</v>
      </c>
      <c r="H2192" t="b">
        <v>0</v>
      </c>
      <c r="I2192" t="b">
        <v>0</v>
      </c>
      <c r="J2192" t="b">
        <v>0</v>
      </c>
      <c r="K2192" s="2">
        <f>_xlfn.XLOOKUP(B2192,Inflation_Stats!A:A,Inflation_Stats!C:C)*C2192</f>
        <v>141326980.05431554</v>
      </c>
      <c r="L2192">
        <f>IF(Everything_Movies[[#This Row],[letterboxd_million]],1,0)</f>
        <v>0</v>
      </c>
    </row>
    <row r="2193" spans="1:12" hidden="1" x14ac:dyDescent="0.3">
      <c r="A2193" t="s">
        <v>6902</v>
      </c>
      <c r="B2193">
        <v>1990</v>
      </c>
      <c r="C2193">
        <v>56363890</v>
      </c>
      <c r="D2193">
        <v>20</v>
      </c>
      <c r="E2193" t="s">
        <v>209</v>
      </c>
      <c r="G2193" t="b">
        <v>0</v>
      </c>
      <c r="H2193" t="b">
        <v>0</v>
      </c>
      <c r="I2193" t="b">
        <v>1</v>
      </c>
      <c r="J2193" t="b">
        <v>1</v>
      </c>
      <c r="K2193" s="2">
        <f>_xlfn.XLOOKUP(B2193,Inflation_Stats!A:A,Inflation_Stats!C:C)*C2193</f>
        <v>141324593.66338843</v>
      </c>
      <c r="L2193">
        <f>IF(Everything_Movies[[#This Row],[letterboxd_million]],1,0)</f>
        <v>1</v>
      </c>
    </row>
    <row r="2194" spans="1:12" hidden="1" x14ac:dyDescent="0.3">
      <c r="A2194" t="s">
        <v>2377</v>
      </c>
      <c r="B2194">
        <v>2011</v>
      </c>
      <c r="C2194">
        <v>97984015</v>
      </c>
      <c r="D2194">
        <v>71</v>
      </c>
      <c r="E2194" t="s">
        <v>209</v>
      </c>
      <c r="G2194" t="b">
        <v>0</v>
      </c>
      <c r="H2194" t="b">
        <v>0</v>
      </c>
      <c r="I2194" t="b">
        <v>0</v>
      </c>
      <c r="J2194" t="b">
        <v>0</v>
      </c>
      <c r="K2194" s="2">
        <f>_xlfn.XLOOKUP(B2194,Inflation_Stats!A:A,Inflation_Stats!C:C)*C2194</f>
        <v>141279129.26162985</v>
      </c>
      <c r="L2194">
        <f>IF(Everything_Movies[[#This Row],[letterboxd_million]],1,0)</f>
        <v>0</v>
      </c>
    </row>
    <row r="2195" spans="1:12" hidden="1" x14ac:dyDescent="0.3">
      <c r="A2195" t="s">
        <v>3166</v>
      </c>
      <c r="B2195">
        <v>2015</v>
      </c>
      <c r="C2195">
        <v>105011053</v>
      </c>
      <c r="D2195">
        <v>72</v>
      </c>
      <c r="E2195" t="s">
        <v>163</v>
      </c>
      <c r="G2195" t="b">
        <v>0</v>
      </c>
      <c r="H2195" t="b">
        <v>0</v>
      </c>
      <c r="I2195" t="b">
        <v>0</v>
      </c>
      <c r="J2195" t="b">
        <v>0</v>
      </c>
      <c r="K2195" s="2">
        <f>_xlfn.XLOOKUP(B2195,Inflation_Stats!A:A,Inflation_Stats!C:C)*C2195</f>
        <v>141277512.5730764</v>
      </c>
      <c r="L2195">
        <f>IF(Everything_Movies[[#This Row],[letterboxd_million]],1,0)</f>
        <v>0</v>
      </c>
    </row>
    <row r="2196" spans="1:12" hidden="1" x14ac:dyDescent="0.3">
      <c r="A2196" t="s">
        <v>8207</v>
      </c>
      <c r="B2196">
        <v>1980</v>
      </c>
      <c r="C2196">
        <v>34326249</v>
      </c>
      <c r="D2196">
        <v>20</v>
      </c>
      <c r="E2196" t="s">
        <v>209</v>
      </c>
      <c r="G2196" t="b">
        <v>0</v>
      </c>
      <c r="H2196" t="b">
        <v>0</v>
      </c>
      <c r="I2196" t="b">
        <v>0</v>
      </c>
      <c r="J2196" t="b">
        <v>0</v>
      </c>
      <c r="K2196" s="2">
        <f>_xlfn.XLOOKUP(B2196,Inflation_Stats!A:A,Inflation_Stats!C:C)*C2196</f>
        <v>141226105.50580195</v>
      </c>
      <c r="L2196">
        <f>IF(Everything_Movies[[#This Row],[letterboxd_million]],1,0)</f>
        <v>0</v>
      </c>
    </row>
    <row r="2197" spans="1:12" hidden="1" x14ac:dyDescent="0.3">
      <c r="A2197" t="s">
        <v>793</v>
      </c>
      <c r="B2197">
        <v>2003</v>
      </c>
      <c r="C2197">
        <v>80773077</v>
      </c>
      <c r="D2197">
        <v>66</v>
      </c>
      <c r="E2197" t="s">
        <v>209</v>
      </c>
      <c r="G2197" t="b">
        <v>0</v>
      </c>
      <c r="H2197" t="b">
        <v>0</v>
      </c>
      <c r="I2197" t="b">
        <v>0</v>
      </c>
      <c r="J2197" t="b">
        <v>0</v>
      </c>
      <c r="K2197" s="2">
        <f>_xlfn.XLOOKUP(B2197,Inflation_Stats!A:A,Inflation_Stats!C:C)*C2197</f>
        <v>141133336.3661707</v>
      </c>
      <c r="L2197">
        <f>IF(Everything_Movies[[#This Row],[letterboxd_million]],1,0)</f>
        <v>0</v>
      </c>
    </row>
    <row r="2198" spans="1:12" hidden="1" x14ac:dyDescent="0.3">
      <c r="A2198" t="s">
        <v>1384</v>
      </c>
      <c r="B2198">
        <v>2006</v>
      </c>
      <c r="C2198">
        <v>87892388</v>
      </c>
      <c r="D2198">
        <v>65</v>
      </c>
      <c r="E2198" t="s">
        <v>209</v>
      </c>
      <c r="G2198" t="b">
        <v>0</v>
      </c>
      <c r="H2198" t="b">
        <v>0</v>
      </c>
      <c r="I2198" t="b">
        <v>0</v>
      </c>
      <c r="J2198" t="b">
        <v>0</v>
      </c>
      <c r="K2198" s="2">
        <f>_xlfn.XLOOKUP(B2198,Inflation_Stats!A:A,Inflation_Stats!C:C)*C2198</f>
        <v>141097461.65873352</v>
      </c>
      <c r="L2198">
        <f>IF(Everything_Movies[[#This Row],[letterboxd_million]],1,0)</f>
        <v>0</v>
      </c>
    </row>
    <row r="2199" spans="1:12" hidden="1" x14ac:dyDescent="0.3">
      <c r="A2199" t="s">
        <v>6132</v>
      </c>
      <c r="B2199">
        <v>1994</v>
      </c>
      <c r="C2199">
        <v>65002597</v>
      </c>
      <c r="D2199">
        <v>20</v>
      </c>
      <c r="E2199" t="s">
        <v>209</v>
      </c>
      <c r="G2199" t="b">
        <v>0</v>
      </c>
      <c r="H2199" t="b">
        <v>0</v>
      </c>
      <c r="I2199" t="b">
        <v>0</v>
      </c>
      <c r="J2199" t="b">
        <v>0</v>
      </c>
      <c r="K2199" s="2">
        <f>_xlfn.XLOOKUP(B2199,Inflation_Stats!A:A,Inflation_Stats!C:C)*C2199</f>
        <v>140989778.18557626</v>
      </c>
      <c r="L2199">
        <f>IF(Everything_Movies[[#This Row],[letterboxd_million]],1,0)</f>
        <v>0</v>
      </c>
    </row>
    <row r="2200" spans="1:12" hidden="1" x14ac:dyDescent="0.3">
      <c r="A2200" t="s">
        <v>6320</v>
      </c>
      <c r="B2200">
        <v>1993</v>
      </c>
      <c r="C2200">
        <v>63270710</v>
      </c>
      <c r="D2200">
        <v>16</v>
      </c>
      <c r="E2200" t="s">
        <v>209</v>
      </c>
      <c r="F2200">
        <v>3.5</v>
      </c>
      <c r="G2200" t="b">
        <v>0</v>
      </c>
      <c r="H2200" t="b">
        <v>0</v>
      </c>
      <c r="I2200" t="b">
        <v>0</v>
      </c>
      <c r="J2200" t="b">
        <v>0</v>
      </c>
      <c r="K2200" s="2">
        <f>_xlfn.XLOOKUP(B2200,Inflation_Stats!A:A,Inflation_Stats!C:C)*C2200</f>
        <v>140938638.18232685</v>
      </c>
      <c r="L2200">
        <f>IF(Everything_Movies[[#This Row],[letterboxd_million]],1,0)</f>
        <v>0</v>
      </c>
    </row>
    <row r="2201" spans="1:12" hidden="1" x14ac:dyDescent="0.3">
      <c r="A2201" t="s">
        <v>794</v>
      </c>
      <c r="B2201">
        <v>2003</v>
      </c>
      <c r="C2201">
        <v>80657921</v>
      </c>
      <c r="D2201">
        <v>67</v>
      </c>
      <c r="E2201" t="s">
        <v>209</v>
      </c>
      <c r="G2201" t="b">
        <v>0</v>
      </c>
      <c r="H2201" t="b">
        <v>0</v>
      </c>
      <c r="I2201" t="b">
        <v>0</v>
      </c>
      <c r="J2201" t="b">
        <v>0</v>
      </c>
      <c r="K2201" s="2">
        <f>_xlfn.XLOOKUP(B2201,Inflation_Stats!A:A,Inflation_Stats!C:C)*C2201</f>
        <v>140932126.37038729</v>
      </c>
      <c r="L2201">
        <f>IF(Everything_Movies[[#This Row],[letterboxd_million]],1,0)</f>
        <v>0</v>
      </c>
    </row>
    <row r="2202" spans="1:12" hidden="1" x14ac:dyDescent="0.3">
      <c r="A2202" t="s">
        <v>385</v>
      </c>
      <c r="B2202">
        <v>2001</v>
      </c>
      <c r="C2202">
        <v>77516304</v>
      </c>
      <c r="D2202">
        <v>55</v>
      </c>
      <c r="E2202" t="s">
        <v>209</v>
      </c>
      <c r="G2202" t="b">
        <v>0</v>
      </c>
      <c r="H2202" t="b">
        <v>0</v>
      </c>
      <c r="I2202" t="b">
        <v>0</v>
      </c>
      <c r="J2202" t="b">
        <v>0</v>
      </c>
      <c r="K2202" s="2">
        <f>_xlfn.XLOOKUP(B2202,Inflation_Stats!A:A,Inflation_Stats!C:C)*C2202</f>
        <v>140912559.29540649</v>
      </c>
      <c r="L2202">
        <f>IF(Everything_Movies[[#This Row],[letterboxd_million]],1,0)</f>
        <v>0</v>
      </c>
    </row>
    <row r="2203" spans="1:12" hidden="1" x14ac:dyDescent="0.3">
      <c r="A2203" t="s">
        <v>991</v>
      </c>
      <c r="B2203">
        <v>2004</v>
      </c>
      <c r="C2203">
        <v>82102379</v>
      </c>
      <c r="D2203">
        <v>67</v>
      </c>
      <c r="E2203" t="s">
        <v>209</v>
      </c>
      <c r="G2203" t="b">
        <v>0</v>
      </c>
      <c r="H2203" t="b">
        <v>0</v>
      </c>
      <c r="I2203" t="b">
        <v>0</v>
      </c>
      <c r="J2203" t="b">
        <v>0</v>
      </c>
      <c r="K2203" s="2">
        <f>_xlfn.XLOOKUP(B2203,Inflation_Stats!A:A,Inflation_Stats!C:C)*C2203</f>
        <v>140781159.67172906</v>
      </c>
      <c r="L2203">
        <f>IF(Everything_Movies[[#This Row],[letterboxd_million]],1,0)</f>
        <v>0</v>
      </c>
    </row>
    <row r="2204" spans="1:12" hidden="1" x14ac:dyDescent="0.3">
      <c r="A2204" t="s">
        <v>2182</v>
      </c>
      <c r="B2204">
        <v>2010</v>
      </c>
      <c r="C2204">
        <v>96188903</v>
      </c>
      <c r="D2204">
        <v>69</v>
      </c>
      <c r="E2204" t="s">
        <v>209</v>
      </c>
      <c r="F2204">
        <v>3.5</v>
      </c>
      <c r="G2204" t="b">
        <v>0</v>
      </c>
      <c r="H2204" t="b">
        <v>0</v>
      </c>
      <c r="I2204" t="b">
        <v>0</v>
      </c>
      <c r="J2204" t="b">
        <v>1</v>
      </c>
      <c r="K2204" s="2">
        <f>_xlfn.XLOOKUP(B2204,Inflation_Stats!A:A,Inflation_Stats!C:C)*C2204</f>
        <v>140771193.41740021</v>
      </c>
      <c r="L2204">
        <f>IF(Everything_Movies[[#This Row],[letterboxd_million]],1,0)</f>
        <v>1</v>
      </c>
    </row>
    <row r="2205" spans="1:12" hidden="1" x14ac:dyDescent="0.3">
      <c r="A2205" t="s">
        <v>6321</v>
      </c>
      <c r="B2205">
        <v>1993</v>
      </c>
      <c r="C2205">
        <v>63179523</v>
      </c>
      <c r="D2205">
        <v>17</v>
      </c>
      <c r="E2205" t="s">
        <v>209</v>
      </c>
      <c r="G2205" t="b">
        <v>0</v>
      </c>
      <c r="H2205" t="b">
        <v>0</v>
      </c>
      <c r="I2205" t="b">
        <v>0</v>
      </c>
      <c r="J2205" t="b">
        <v>0</v>
      </c>
      <c r="K2205" s="2">
        <f>_xlfn.XLOOKUP(B2205,Inflation_Stats!A:A,Inflation_Stats!C:C)*C2205</f>
        <v>140735514.62642032</v>
      </c>
      <c r="L2205">
        <f>IF(Everything_Movies[[#This Row],[letterboxd_million]],1,0)</f>
        <v>0</v>
      </c>
    </row>
    <row r="2206" spans="1:12" hidden="1" x14ac:dyDescent="0.3">
      <c r="A2206" t="s">
        <v>1980</v>
      </c>
      <c r="B2206">
        <v>2009</v>
      </c>
      <c r="C2206">
        <v>93621340</v>
      </c>
      <c r="D2206">
        <v>64</v>
      </c>
      <c r="E2206" t="s">
        <v>209</v>
      </c>
      <c r="G2206" t="b">
        <v>0</v>
      </c>
      <c r="H2206" t="b">
        <v>0</v>
      </c>
      <c r="I2206" t="b">
        <v>0</v>
      </c>
      <c r="J2206" t="b">
        <v>0</v>
      </c>
      <c r="K2206" s="2">
        <f>_xlfn.XLOOKUP(B2206,Inflation_Stats!A:A,Inflation_Stats!C:C)*C2206</f>
        <v>140712965.93003938</v>
      </c>
      <c r="L2206">
        <f>IF(Everything_Movies[[#This Row],[letterboxd_million]],1,0)</f>
        <v>0</v>
      </c>
    </row>
    <row r="2207" spans="1:12" hidden="1" x14ac:dyDescent="0.3">
      <c r="A2207" t="s">
        <v>8317</v>
      </c>
      <c r="B2207">
        <v>1979</v>
      </c>
      <c r="C2207">
        <v>30178926</v>
      </c>
      <c r="D2207">
        <v>24</v>
      </c>
      <c r="E2207" t="s">
        <v>209</v>
      </c>
      <c r="G2207" t="b">
        <v>0</v>
      </c>
      <c r="H2207" t="b">
        <v>0</v>
      </c>
      <c r="I2207" t="b">
        <v>0</v>
      </c>
      <c r="J2207" t="b">
        <v>0</v>
      </c>
      <c r="K2207" s="2">
        <f>_xlfn.XLOOKUP(B2207,Inflation_Stats!A:A,Inflation_Stats!C:C)*C2207</f>
        <v>140676749.39497134</v>
      </c>
      <c r="L2207">
        <f>IF(Everything_Movies[[#This Row],[letterboxd_million]],1,0)</f>
        <v>0</v>
      </c>
    </row>
    <row r="2208" spans="1:12" hidden="1" x14ac:dyDescent="0.3">
      <c r="A2208" t="s">
        <v>992</v>
      </c>
      <c r="B2208">
        <v>2004</v>
      </c>
      <c r="C2208">
        <v>82032134</v>
      </c>
      <c r="D2208">
        <v>68</v>
      </c>
      <c r="E2208" t="s">
        <v>209</v>
      </c>
      <c r="G2208" t="b">
        <v>0</v>
      </c>
      <c r="H2208" t="b">
        <v>0</v>
      </c>
      <c r="I2208" t="b">
        <v>0</v>
      </c>
      <c r="J2208" t="b">
        <v>0</v>
      </c>
      <c r="K2208" s="2">
        <f>_xlfn.XLOOKUP(B2208,Inflation_Stats!A:A,Inflation_Stats!C:C)*C2208</f>
        <v>140660710.39021507</v>
      </c>
      <c r="L2208">
        <f>IF(Everything_Movies[[#This Row],[letterboxd_million]],1,0)</f>
        <v>0</v>
      </c>
    </row>
    <row r="2209" spans="1:12" hidden="1" x14ac:dyDescent="0.3">
      <c r="A2209" t="s">
        <v>5744</v>
      </c>
      <c r="B2209">
        <v>1996</v>
      </c>
      <c r="C2209">
        <v>68266465</v>
      </c>
      <c r="D2209">
        <v>21</v>
      </c>
      <c r="E2209" t="s">
        <v>209</v>
      </c>
      <c r="G2209" t="b">
        <v>0</v>
      </c>
      <c r="H2209" t="b">
        <v>0</v>
      </c>
      <c r="I2209" t="b">
        <v>0</v>
      </c>
      <c r="J2209" t="b">
        <v>0</v>
      </c>
      <c r="K2209" s="2">
        <f>_xlfn.XLOOKUP(B2209,Inflation_Stats!A:A,Inflation_Stats!C:C)*C2209</f>
        <v>140659809.49634469</v>
      </c>
      <c r="L2209">
        <f>IF(Everything_Movies[[#This Row],[letterboxd_million]],1,0)</f>
        <v>0</v>
      </c>
    </row>
    <row r="2210" spans="1:12" hidden="1" x14ac:dyDescent="0.3">
      <c r="A2210" t="s">
        <v>6715</v>
      </c>
      <c r="B2210">
        <v>1991</v>
      </c>
      <c r="C2210">
        <v>59509925</v>
      </c>
      <c r="D2210">
        <v>21</v>
      </c>
      <c r="E2210" t="s">
        <v>209</v>
      </c>
      <c r="G2210" t="b">
        <v>0</v>
      </c>
      <c r="H2210" t="b">
        <v>0</v>
      </c>
      <c r="I2210" t="b">
        <v>0</v>
      </c>
      <c r="J2210" t="b">
        <v>0</v>
      </c>
      <c r="K2210" s="2">
        <f>_xlfn.XLOOKUP(B2210,Inflation_Stats!A:A,Inflation_Stats!C:C)*C2210</f>
        <v>140634154.2692284</v>
      </c>
      <c r="L2210">
        <f>IF(Everything_Movies[[#This Row],[letterboxd_million]],1,0)</f>
        <v>0</v>
      </c>
    </row>
    <row r="2211" spans="1:12" hidden="1" x14ac:dyDescent="0.3">
      <c r="A2211" t="s">
        <v>8446</v>
      </c>
      <c r="B2211">
        <v>1977</v>
      </c>
      <c r="C2211">
        <v>25933445</v>
      </c>
      <c r="D2211">
        <v>19</v>
      </c>
      <c r="E2211" t="s">
        <v>209</v>
      </c>
      <c r="G2211" t="b">
        <v>0</v>
      </c>
      <c r="H2211" t="b">
        <v>0</v>
      </c>
      <c r="I2211" t="b">
        <v>0</v>
      </c>
      <c r="J2211" t="b">
        <v>0</v>
      </c>
      <c r="K2211" s="2">
        <f>_xlfn.XLOOKUP(B2211,Inflation_Stats!A:A,Inflation_Stats!C:C)*C2211</f>
        <v>140594934.60235575</v>
      </c>
      <c r="L2211">
        <f>IF(Everything_Movies[[#This Row],[letterboxd_million]],1,0)</f>
        <v>0</v>
      </c>
    </row>
    <row r="2212" spans="1:12" hidden="1" x14ac:dyDescent="0.3">
      <c r="A2212" t="s">
        <v>6716</v>
      </c>
      <c r="B2212">
        <v>1991</v>
      </c>
      <c r="C2212">
        <v>59489799</v>
      </c>
      <c r="D2212">
        <v>22</v>
      </c>
      <c r="E2212" t="s">
        <v>209</v>
      </c>
      <c r="G2212" t="b">
        <v>0</v>
      </c>
      <c r="H2212" t="b">
        <v>0</v>
      </c>
      <c r="I2212" t="b">
        <v>0</v>
      </c>
      <c r="J2212" t="b">
        <v>0</v>
      </c>
      <c r="K2212" s="2">
        <f>_xlfn.XLOOKUP(B2212,Inflation_Stats!A:A,Inflation_Stats!C:C)*C2212</f>
        <v>140586592.40473565</v>
      </c>
      <c r="L2212">
        <f>IF(Everything_Movies[[#This Row],[letterboxd_million]],1,0)</f>
        <v>0</v>
      </c>
    </row>
    <row r="2213" spans="1:12" hidden="1" x14ac:dyDescent="0.3">
      <c r="A2213" t="s">
        <v>1385</v>
      </c>
      <c r="B2213">
        <v>2006</v>
      </c>
      <c r="C2213">
        <v>87528173</v>
      </c>
      <c r="D2213">
        <v>66</v>
      </c>
      <c r="E2213" t="s">
        <v>209</v>
      </c>
      <c r="G2213" t="b">
        <v>0</v>
      </c>
      <c r="H2213" t="b">
        <v>0</v>
      </c>
      <c r="I2213" t="b">
        <v>0</v>
      </c>
      <c r="J2213" t="b">
        <v>0</v>
      </c>
      <c r="K2213" s="2">
        <f>_xlfn.XLOOKUP(B2213,Inflation_Stats!A:A,Inflation_Stats!C:C)*C2213</f>
        <v>140512771.52609047</v>
      </c>
      <c r="L2213">
        <f>IF(Everything_Movies[[#This Row],[letterboxd_million]],1,0)</f>
        <v>0</v>
      </c>
    </row>
    <row r="2214" spans="1:12" hidden="1" x14ac:dyDescent="0.3">
      <c r="A2214" t="s">
        <v>2970</v>
      </c>
      <c r="B2214">
        <v>2014</v>
      </c>
      <c r="C2214">
        <v>103590271</v>
      </c>
      <c r="D2214">
        <v>72</v>
      </c>
      <c r="E2214" t="s">
        <v>163</v>
      </c>
      <c r="G2214" t="b">
        <v>0</v>
      </c>
      <c r="H2214" t="b">
        <v>0</v>
      </c>
      <c r="I2214" t="b">
        <v>0</v>
      </c>
      <c r="J2214" t="b">
        <v>0</v>
      </c>
      <c r="K2214" s="2">
        <f>_xlfn.XLOOKUP(B2214,Inflation_Stats!A:A,Inflation_Stats!C:C)*C2214</f>
        <v>140480979.84657004</v>
      </c>
      <c r="L2214">
        <f>IF(Everything_Movies[[#This Row],[letterboxd_million]],1,0)</f>
        <v>0</v>
      </c>
    </row>
    <row r="2215" spans="1:12" hidden="1" x14ac:dyDescent="0.3">
      <c r="A2215" t="s">
        <v>586</v>
      </c>
      <c r="B2215">
        <v>2002</v>
      </c>
      <c r="C2215">
        <v>78382433</v>
      </c>
      <c r="D2215">
        <v>58</v>
      </c>
      <c r="E2215" t="s">
        <v>209</v>
      </c>
      <c r="G2215" t="b">
        <v>0</v>
      </c>
      <c r="H2215" t="b">
        <v>0</v>
      </c>
      <c r="I2215" t="b">
        <v>0</v>
      </c>
      <c r="J2215" t="b">
        <v>0</v>
      </c>
      <c r="K2215" s="2">
        <f>_xlfn.XLOOKUP(B2215,Inflation_Stats!A:A,Inflation_Stats!C:C)*C2215</f>
        <v>140243156.32485741</v>
      </c>
      <c r="L2215">
        <f>IF(Everything_Movies[[#This Row],[letterboxd_million]],1,0)</f>
        <v>0</v>
      </c>
    </row>
    <row r="2216" spans="1:12" hidden="1" x14ac:dyDescent="0.3">
      <c r="A2216" t="s">
        <v>2378</v>
      </c>
      <c r="B2216">
        <v>2011</v>
      </c>
      <c r="C2216">
        <v>97138686</v>
      </c>
      <c r="D2216">
        <v>72</v>
      </c>
      <c r="E2216" t="s">
        <v>209</v>
      </c>
      <c r="F2216">
        <v>3.5</v>
      </c>
      <c r="G2216" t="b">
        <v>0</v>
      </c>
      <c r="H2216" t="b">
        <v>0</v>
      </c>
      <c r="I2216" t="b">
        <v>0</v>
      </c>
      <c r="J2216" t="b">
        <v>0</v>
      </c>
      <c r="K2216" s="2">
        <f>_xlfn.XLOOKUP(B2216,Inflation_Stats!A:A,Inflation_Stats!C:C)*C2216</f>
        <v>140060284.07489604</v>
      </c>
      <c r="L2216">
        <f>IF(Everything_Movies[[#This Row],[letterboxd_million]],1,0)</f>
        <v>0</v>
      </c>
    </row>
    <row r="2217" spans="1:12" hidden="1" x14ac:dyDescent="0.3">
      <c r="A2217" t="s">
        <v>795</v>
      </c>
      <c r="B2217">
        <v>2003</v>
      </c>
      <c r="C2217">
        <v>80154140</v>
      </c>
      <c r="D2217">
        <v>68</v>
      </c>
      <c r="E2217" t="s">
        <v>209</v>
      </c>
      <c r="F2217">
        <v>3.5</v>
      </c>
      <c r="G2217" t="b">
        <v>0</v>
      </c>
      <c r="H2217" t="b">
        <v>0</v>
      </c>
      <c r="I2217" t="b">
        <v>0</v>
      </c>
      <c r="J2217" t="b">
        <v>0</v>
      </c>
      <c r="K2217" s="2">
        <f>_xlfn.XLOOKUP(B2217,Inflation_Stats!A:A,Inflation_Stats!C:C)*C2217</f>
        <v>140051878.94180554</v>
      </c>
      <c r="L2217">
        <f>IF(Everything_Movies[[#This Row],[letterboxd_million]],1,0)</f>
        <v>0</v>
      </c>
    </row>
    <row r="2218" spans="1:12" hidden="1" x14ac:dyDescent="0.3">
      <c r="A2218" t="s">
        <v>5030</v>
      </c>
      <c r="B2218">
        <v>2025</v>
      </c>
      <c r="C2218">
        <v>139973536</v>
      </c>
      <c r="D2218">
        <v>18</v>
      </c>
      <c r="E2218" t="s">
        <v>163</v>
      </c>
      <c r="G2218" t="b">
        <v>0</v>
      </c>
      <c r="H2218" t="b">
        <v>0</v>
      </c>
      <c r="I2218" t="b">
        <v>0</v>
      </c>
      <c r="J2218" t="b">
        <v>0</v>
      </c>
      <c r="K2218" s="2">
        <f>_xlfn.XLOOKUP(B2218,Inflation_Stats!A:A,Inflation_Stats!C:C)*C2218</f>
        <v>139973536</v>
      </c>
      <c r="L2218">
        <f>IF(Everything_Movies[[#This Row],[letterboxd_million]],1,0)</f>
        <v>0</v>
      </c>
    </row>
    <row r="2219" spans="1:12" hidden="1" x14ac:dyDescent="0.3">
      <c r="A2219" t="s">
        <v>2971</v>
      </c>
      <c r="B2219">
        <v>2014</v>
      </c>
      <c r="C2219">
        <v>103215094</v>
      </c>
      <c r="D2219">
        <v>73</v>
      </c>
      <c r="E2219" t="s">
        <v>163</v>
      </c>
      <c r="F2219">
        <v>4</v>
      </c>
      <c r="G2219" t="b">
        <v>0</v>
      </c>
      <c r="H2219" t="b">
        <v>0</v>
      </c>
      <c r="I2219" t="b">
        <v>0</v>
      </c>
      <c r="J2219" t="b">
        <v>1</v>
      </c>
      <c r="K2219" s="2">
        <f>_xlfn.XLOOKUP(B2219,Inflation_Stats!A:A,Inflation_Stats!C:C)*C2219</f>
        <v>139972194.30071607</v>
      </c>
      <c r="L2219">
        <f>IF(Everything_Movies[[#This Row],[letterboxd_million]],1,0)</f>
        <v>1</v>
      </c>
    </row>
    <row r="2220" spans="1:12" hidden="1" x14ac:dyDescent="0.3">
      <c r="A2220" t="s">
        <v>1386</v>
      </c>
      <c r="B2220">
        <v>2006</v>
      </c>
      <c r="C2220">
        <v>87134280</v>
      </c>
      <c r="D2220">
        <v>67</v>
      </c>
      <c r="E2220" t="s">
        <v>209</v>
      </c>
      <c r="G2220" t="b">
        <v>0</v>
      </c>
      <c r="H2220" t="b">
        <v>0</v>
      </c>
      <c r="I2220" t="b">
        <v>0</v>
      </c>
      <c r="J2220" t="b">
        <v>0</v>
      </c>
      <c r="K2220" s="2">
        <f>_xlfn.XLOOKUP(B2220,Inflation_Stats!A:A,Inflation_Stats!C:C)*C2220</f>
        <v>139880438.01314571</v>
      </c>
      <c r="L2220">
        <f>IF(Everything_Movies[[#This Row],[letterboxd_million]],1,0)</f>
        <v>0</v>
      </c>
    </row>
    <row r="2221" spans="1:12" hidden="1" x14ac:dyDescent="0.3">
      <c r="A2221" t="s">
        <v>3947</v>
      </c>
      <c r="B2221">
        <v>2019</v>
      </c>
      <c r="C2221">
        <v>111173598</v>
      </c>
      <c r="D2221">
        <v>74</v>
      </c>
      <c r="E2221" t="s">
        <v>163</v>
      </c>
      <c r="F2221">
        <v>3</v>
      </c>
      <c r="G2221" t="b">
        <v>0</v>
      </c>
      <c r="H2221" t="b">
        <v>0</v>
      </c>
      <c r="I2221" t="b">
        <v>0</v>
      </c>
      <c r="J2221" t="b">
        <v>0</v>
      </c>
      <c r="K2221" s="2">
        <f>_xlfn.XLOOKUP(B2221,Inflation_Stats!A:A,Inflation_Stats!C:C)*C2221</f>
        <v>139824910.17261857</v>
      </c>
      <c r="L2221">
        <f>IF(Everything_Movies[[#This Row],[letterboxd_million]],1,0)</f>
        <v>0</v>
      </c>
    </row>
    <row r="2222" spans="1:12" hidden="1" x14ac:dyDescent="0.3">
      <c r="A2222" t="s">
        <v>2972</v>
      </c>
      <c r="B2222">
        <v>2014</v>
      </c>
      <c r="C2222">
        <v>103039258</v>
      </c>
      <c r="D2222">
        <v>74</v>
      </c>
      <c r="E2222" t="s">
        <v>163</v>
      </c>
      <c r="G2222" t="b">
        <v>0</v>
      </c>
      <c r="H2222" t="b">
        <v>0</v>
      </c>
      <c r="I2222" t="b">
        <v>0</v>
      </c>
      <c r="J2222" t="b">
        <v>0</v>
      </c>
      <c r="K2222" s="2">
        <f>_xlfn.XLOOKUP(B2222,Inflation_Stats!A:A,Inflation_Stats!C:C)*C2222</f>
        <v>139733739.34414682</v>
      </c>
      <c r="L2222">
        <f>IF(Everything_Movies[[#This Row],[letterboxd_million]],1,0)</f>
        <v>0</v>
      </c>
    </row>
    <row r="2223" spans="1:12" hidden="1" x14ac:dyDescent="0.3">
      <c r="A2223" t="s">
        <v>1786</v>
      </c>
      <c r="B2223">
        <v>2008</v>
      </c>
      <c r="C2223">
        <v>92649419</v>
      </c>
      <c r="D2223">
        <v>68</v>
      </c>
      <c r="E2223" t="s">
        <v>209</v>
      </c>
      <c r="F2223">
        <v>3</v>
      </c>
      <c r="G2223" t="b">
        <v>0</v>
      </c>
      <c r="H2223" t="b">
        <v>0</v>
      </c>
      <c r="I2223" t="b">
        <v>0</v>
      </c>
      <c r="J2223" t="b">
        <v>0</v>
      </c>
      <c r="K2223" s="2">
        <f>_xlfn.XLOOKUP(B2223,Inflation_Stats!A:A,Inflation_Stats!C:C)*C2223</f>
        <v>139391419.88059697</v>
      </c>
      <c r="L2223">
        <f>IF(Everything_Movies[[#This Row],[letterboxd_million]],1,0)</f>
        <v>0</v>
      </c>
    </row>
    <row r="2224" spans="1:12" hidden="1" x14ac:dyDescent="0.3">
      <c r="A2224" t="s">
        <v>7256</v>
      </c>
      <c r="B2224">
        <v>1988</v>
      </c>
      <c r="C2224">
        <v>50888729</v>
      </c>
      <c r="D2224">
        <v>18</v>
      </c>
      <c r="E2224" t="s">
        <v>209</v>
      </c>
      <c r="G2224" t="b">
        <v>0</v>
      </c>
      <c r="H2224" t="b">
        <v>0</v>
      </c>
      <c r="I2224" t="b">
        <v>0</v>
      </c>
      <c r="J2224" t="b">
        <v>0</v>
      </c>
      <c r="K2224" s="2">
        <f>_xlfn.XLOOKUP(B2224,Inflation_Stats!A:A,Inflation_Stats!C:C)*C2224</f>
        <v>139338321.30960801</v>
      </c>
      <c r="L2224">
        <f>IF(Everything_Movies[[#This Row],[letterboxd_million]],1,0)</f>
        <v>0</v>
      </c>
    </row>
    <row r="2225" spans="1:12" hidden="1" x14ac:dyDescent="0.3">
      <c r="A2225" t="s">
        <v>2379</v>
      </c>
      <c r="B2225">
        <v>2011</v>
      </c>
      <c r="C2225">
        <v>96560591</v>
      </c>
      <c r="D2225">
        <v>73</v>
      </c>
      <c r="E2225" t="s">
        <v>209</v>
      </c>
      <c r="G2225" t="b">
        <v>0</v>
      </c>
      <c r="H2225" t="b">
        <v>0</v>
      </c>
      <c r="I2225" t="b">
        <v>0</v>
      </c>
      <c r="J2225" t="b">
        <v>0</v>
      </c>
      <c r="K2225" s="2">
        <f>_xlfn.XLOOKUP(B2225,Inflation_Stats!A:A,Inflation_Stats!C:C)*C2225</f>
        <v>139226752.62356183</v>
      </c>
      <c r="L2225">
        <f>IF(Everything_Movies[[#This Row],[letterboxd_million]],1,0)</f>
        <v>0</v>
      </c>
    </row>
    <row r="2226" spans="1:12" hidden="1" x14ac:dyDescent="0.3">
      <c r="A2226" t="s">
        <v>4683</v>
      </c>
      <c r="B2226">
        <v>2023</v>
      </c>
      <c r="C2226">
        <v>130788072</v>
      </c>
      <c r="D2226">
        <v>55</v>
      </c>
      <c r="E2226" t="s">
        <v>163</v>
      </c>
      <c r="G2226" t="b">
        <v>0</v>
      </c>
      <c r="H2226" t="b">
        <v>0</v>
      </c>
      <c r="I2226" t="b">
        <v>0</v>
      </c>
      <c r="J2226" t="b">
        <v>0</v>
      </c>
      <c r="K2226" s="2">
        <f>_xlfn.XLOOKUP(B2226,Inflation_Stats!A:A,Inflation_Stats!C:C)*C2226</f>
        <v>139156677.57499197</v>
      </c>
      <c r="L2226">
        <f>IF(Everything_Movies[[#This Row],[letterboxd_million]],1,0)</f>
        <v>0</v>
      </c>
    </row>
    <row r="2227" spans="1:12" hidden="1" x14ac:dyDescent="0.3">
      <c r="A2227" t="s">
        <v>587</v>
      </c>
      <c r="B2227">
        <v>2002</v>
      </c>
      <c r="C2227">
        <v>77741732</v>
      </c>
      <c r="D2227">
        <v>59</v>
      </c>
      <c r="E2227" t="s">
        <v>209</v>
      </c>
      <c r="G2227" t="b">
        <v>0</v>
      </c>
      <c r="H2227" t="b">
        <v>0</v>
      </c>
      <c r="I2227" t="b">
        <v>0</v>
      </c>
      <c r="J2227" t="b">
        <v>0</v>
      </c>
      <c r="K2227" s="2">
        <f>_xlfn.XLOOKUP(B2227,Inflation_Stats!A:A,Inflation_Stats!C:C)*C2227</f>
        <v>139096803.41054443</v>
      </c>
      <c r="L2227">
        <f>IF(Everything_Movies[[#This Row],[letterboxd_million]],1,0)</f>
        <v>0</v>
      </c>
    </row>
    <row r="2228" spans="1:12" hidden="1" x14ac:dyDescent="0.3">
      <c r="A2228" t="s">
        <v>2578</v>
      </c>
      <c r="B2228">
        <v>2012</v>
      </c>
      <c r="C2228">
        <v>99357138</v>
      </c>
      <c r="D2228">
        <v>73</v>
      </c>
      <c r="E2228" t="s">
        <v>209</v>
      </c>
      <c r="G2228" t="b">
        <v>0</v>
      </c>
      <c r="H2228" t="b">
        <v>0</v>
      </c>
      <c r="I2228" t="b">
        <v>0</v>
      </c>
      <c r="J2228" t="b">
        <v>0</v>
      </c>
      <c r="K2228" s="2">
        <f>_xlfn.XLOOKUP(B2228,Inflation_Stats!A:A,Inflation_Stats!C:C)*C2228</f>
        <v>139086387.33253568</v>
      </c>
      <c r="L2228">
        <f>IF(Everything_Movies[[#This Row],[letterboxd_million]],1,0)</f>
        <v>0</v>
      </c>
    </row>
    <row r="2229" spans="1:12" hidden="1" x14ac:dyDescent="0.3">
      <c r="A2229" t="s">
        <v>762</v>
      </c>
      <c r="B2229">
        <v>1977</v>
      </c>
      <c r="C2229">
        <v>25642000</v>
      </c>
      <c r="D2229">
        <v>20</v>
      </c>
      <c r="E2229" t="s">
        <v>209</v>
      </c>
      <c r="G2229" t="b">
        <v>0</v>
      </c>
      <c r="H2229" t="b">
        <v>0</v>
      </c>
      <c r="I2229" t="b">
        <v>0</v>
      </c>
      <c r="J2229" t="b">
        <v>0</v>
      </c>
      <c r="K2229" s="2">
        <f>_xlfn.XLOOKUP(B2229,Inflation_Stats!A:A,Inflation_Stats!C:C)*C2229</f>
        <v>139014901.91810635</v>
      </c>
      <c r="L2229">
        <f>IF(Everything_Movies[[#This Row],[letterboxd_million]],1,0)</f>
        <v>0</v>
      </c>
    </row>
    <row r="2230" spans="1:12" hidden="1" x14ac:dyDescent="0.3">
      <c r="A2230" t="s">
        <v>5950</v>
      </c>
      <c r="B2230">
        <v>1995</v>
      </c>
      <c r="C2230">
        <v>65807024</v>
      </c>
      <c r="D2230">
        <v>29</v>
      </c>
      <c r="E2230" t="s">
        <v>209</v>
      </c>
      <c r="F2230">
        <v>3</v>
      </c>
      <c r="G2230" t="b">
        <v>0</v>
      </c>
      <c r="H2230" t="b">
        <v>0</v>
      </c>
      <c r="I2230" t="b">
        <v>0</v>
      </c>
      <c r="J2230" t="b">
        <v>0</v>
      </c>
      <c r="K2230" s="2">
        <f>_xlfn.XLOOKUP(B2230,Inflation_Stats!A:A,Inflation_Stats!C:C)*C2230</f>
        <v>138982054.30507374</v>
      </c>
      <c r="L2230">
        <f>IF(Everything_Movies[[#This Row],[letterboxd_million]],1,0)</f>
        <v>0</v>
      </c>
    </row>
    <row r="2231" spans="1:12" hidden="1" x14ac:dyDescent="0.3">
      <c r="A2231" t="s">
        <v>1190</v>
      </c>
      <c r="B2231">
        <v>2005</v>
      </c>
      <c r="C2231">
        <v>83697473</v>
      </c>
      <c r="D2231">
        <v>68</v>
      </c>
      <c r="E2231" t="s">
        <v>209</v>
      </c>
      <c r="G2231" t="b">
        <v>0</v>
      </c>
      <c r="H2231" t="b">
        <v>0</v>
      </c>
      <c r="I2231" t="b">
        <v>0</v>
      </c>
      <c r="J2231" t="b">
        <v>0</v>
      </c>
      <c r="K2231" s="2">
        <f>_xlfn.XLOOKUP(B2231,Inflation_Stats!A:A,Inflation_Stats!C:C)*C2231</f>
        <v>138931530.92082444</v>
      </c>
      <c r="L2231">
        <f>IF(Everything_Movies[[#This Row],[letterboxd_million]],1,0)</f>
        <v>0</v>
      </c>
    </row>
    <row r="2232" spans="1:12" hidden="1" x14ac:dyDescent="0.3">
      <c r="A2232" t="s">
        <v>588</v>
      </c>
      <c r="B2232">
        <v>2002</v>
      </c>
      <c r="C2232">
        <v>77628265</v>
      </c>
      <c r="D2232">
        <v>60</v>
      </c>
      <c r="E2232" t="s">
        <v>209</v>
      </c>
      <c r="G2232" t="b">
        <v>0</v>
      </c>
      <c r="H2232" t="b">
        <v>0</v>
      </c>
      <c r="I2232" t="b">
        <v>0</v>
      </c>
      <c r="J2232" t="b">
        <v>0</v>
      </c>
      <c r="K2232" s="2">
        <f>_xlfn.XLOOKUP(B2232,Inflation_Stats!A:A,Inflation_Stats!C:C)*C2232</f>
        <v>138893786.36183006</v>
      </c>
      <c r="L2232">
        <f>IF(Everything_Movies[[#This Row],[letterboxd_million]],1,0)</f>
        <v>0</v>
      </c>
    </row>
    <row r="2233" spans="1:12" hidden="1" x14ac:dyDescent="0.3">
      <c r="A2233" t="s">
        <v>796</v>
      </c>
      <c r="B2233">
        <v>2003</v>
      </c>
      <c r="C2233">
        <v>79316957</v>
      </c>
      <c r="D2233">
        <v>69</v>
      </c>
      <c r="E2233" t="s">
        <v>209</v>
      </c>
      <c r="G2233" t="b">
        <v>0</v>
      </c>
      <c r="H2233" t="b">
        <v>0</v>
      </c>
      <c r="I2233" t="b">
        <v>0</v>
      </c>
      <c r="J2233" t="b">
        <v>0</v>
      </c>
      <c r="K2233" s="2">
        <f>_xlfn.XLOOKUP(B2233,Inflation_Stats!A:A,Inflation_Stats!C:C)*C2233</f>
        <v>138589084.22941592</v>
      </c>
      <c r="L2233">
        <f>IF(Everything_Movies[[#This Row],[letterboxd_million]],1,0)</f>
        <v>0</v>
      </c>
    </row>
    <row r="2234" spans="1:12" hidden="1" x14ac:dyDescent="0.3">
      <c r="A2234" t="s">
        <v>1981</v>
      </c>
      <c r="B2234">
        <v>2009</v>
      </c>
      <c r="C2234">
        <v>92158961</v>
      </c>
      <c r="D2234">
        <v>65</v>
      </c>
      <c r="E2234" t="s">
        <v>209</v>
      </c>
      <c r="G2234" t="b">
        <v>0</v>
      </c>
      <c r="H2234" t="b">
        <v>0</v>
      </c>
      <c r="I2234" t="b">
        <v>0</v>
      </c>
      <c r="J2234" t="b">
        <v>0</v>
      </c>
      <c r="K2234" s="2">
        <f>_xlfn.XLOOKUP(B2234,Inflation_Stats!A:A,Inflation_Stats!C:C)*C2234</f>
        <v>138515008.85739115</v>
      </c>
      <c r="L2234">
        <f>IF(Everything_Movies[[#This Row],[letterboxd_million]],1,0)</f>
        <v>0</v>
      </c>
    </row>
    <row r="2235" spans="1:12" hidden="1" x14ac:dyDescent="0.3">
      <c r="A2235" t="s">
        <v>2380</v>
      </c>
      <c r="B2235">
        <v>2011</v>
      </c>
      <c r="C2235">
        <v>95932565</v>
      </c>
      <c r="D2235">
        <v>74</v>
      </c>
      <c r="E2235" t="s">
        <v>209</v>
      </c>
      <c r="G2235" t="b">
        <v>0</v>
      </c>
      <c r="H2235" t="b">
        <v>0</v>
      </c>
      <c r="I2235" t="b">
        <v>0</v>
      </c>
      <c r="J2235" t="b">
        <v>0</v>
      </c>
      <c r="K2235" s="2">
        <f>_xlfn.XLOOKUP(B2235,Inflation_Stats!A:A,Inflation_Stats!C:C)*C2235</f>
        <v>138321227.71285406</v>
      </c>
      <c r="L2235">
        <f>IF(Everything_Movies[[#This Row],[letterboxd_million]],1,0)</f>
        <v>0</v>
      </c>
    </row>
    <row r="2236" spans="1:12" hidden="1" x14ac:dyDescent="0.3">
      <c r="A2236" t="s">
        <v>3167</v>
      </c>
      <c r="B2236">
        <v>2015</v>
      </c>
      <c r="C2236">
        <v>102811889</v>
      </c>
      <c r="D2236">
        <v>73</v>
      </c>
      <c r="E2236" t="s">
        <v>163</v>
      </c>
      <c r="G2236" t="b">
        <v>0</v>
      </c>
      <c r="H2236" t="b">
        <v>0</v>
      </c>
      <c r="I2236" t="b">
        <v>0</v>
      </c>
      <c r="J2236" t="b">
        <v>0</v>
      </c>
      <c r="K2236" s="2">
        <f>_xlfn.XLOOKUP(B2236,Inflation_Stats!A:A,Inflation_Stats!C:C)*C2236</f>
        <v>138318848.59643525</v>
      </c>
      <c r="L2236">
        <f>IF(Everything_Movies[[#This Row],[letterboxd_million]],1,0)</f>
        <v>0</v>
      </c>
    </row>
    <row r="2237" spans="1:12" hidden="1" x14ac:dyDescent="0.3">
      <c r="A2237" t="s">
        <v>2766</v>
      </c>
      <c r="B2237">
        <v>2013</v>
      </c>
      <c r="C2237">
        <v>100486616</v>
      </c>
      <c r="D2237">
        <v>66</v>
      </c>
      <c r="E2237" t="s">
        <v>163</v>
      </c>
      <c r="G2237" t="b">
        <v>0</v>
      </c>
      <c r="H2237" t="b">
        <v>0</v>
      </c>
      <c r="I2237" t="b">
        <v>0</v>
      </c>
      <c r="J2237" t="b">
        <v>0</v>
      </c>
      <c r="K2237" s="2">
        <f>_xlfn.XLOOKUP(B2237,Inflation_Stats!A:A,Inflation_Stats!C:C)*C2237</f>
        <v>138316127.69217694</v>
      </c>
      <c r="L2237">
        <f>IF(Everything_Movies[[#This Row],[letterboxd_million]],1,0)</f>
        <v>0</v>
      </c>
    </row>
    <row r="2238" spans="1:12" hidden="1" x14ac:dyDescent="0.3">
      <c r="A2238" t="s">
        <v>1982</v>
      </c>
      <c r="B2238">
        <v>2009</v>
      </c>
      <c r="C2238">
        <v>91980359</v>
      </c>
      <c r="D2238">
        <v>66</v>
      </c>
      <c r="E2238" t="s">
        <v>209</v>
      </c>
      <c r="F2238">
        <v>3.5</v>
      </c>
      <c r="G2238" t="b">
        <v>0</v>
      </c>
      <c r="H2238" t="b">
        <v>0</v>
      </c>
      <c r="I2238" t="b">
        <v>0</v>
      </c>
      <c r="J2238" t="b">
        <v>0</v>
      </c>
      <c r="K2238" s="2">
        <f>_xlfn.XLOOKUP(B2238,Inflation_Stats!A:A,Inflation_Stats!C:C)*C2238</f>
        <v>138246569.87605381</v>
      </c>
      <c r="L2238">
        <f>IF(Everything_Movies[[#This Row],[letterboxd_million]],1,0)</f>
        <v>0</v>
      </c>
    </row>
    <row r="2239" spans="1:12" hidden="1" x14ac:dyDescent="0.3">
      <c r="A2239" t="s">
        <v>386</v>
      </c>
      <c r="B2239">
        <v>2001</v>
      </c>
      <c r="C2239">
        <v>76019048</v>
      </c>
      <c r="D2239">
        <v>56</v>
      </c>
      <c r="E2239" t="s">
        <v>209</v>
      </c>
      <c r="G2239" t="b">
        <v>0</v>
      </c>
      <c r="H2239" t="b">
        <v>0</v>
      </c>
      <c r="I2239" t="b">
        <v>0</v>
      </c>
      <c r="J2239" t="b">
        <v>0</v>
      </c>
      <c r="K2239" s="2">
        <f>_xlfn.XLOOKUP(B2239,Inflation_Stats!A:A,Inflation_Stats!C:C)*C2239</f>
        <v>138190781.24365103</v>
      </c>
      <c r="L2239">
        <f>IF(Everything_Movies[[#This Row],[letterboxd_million]],1,0)</f>
        <v>0</v>
      </c>
    </row>
    <row r="2240" spans="1:12" hidden="1" x14ac:dyDescent="0.3">
      <c r="A2240" t="s">
        <v>2973</v>
      </c>
      <c r="B2240">
        <v>2014</v>
      </c>
      <c r="C2240">
        <v>101888019</v>
      </c>
      <c r="D2240">
        <v>75</v>
      </c>
      <c r="E2240" t="s">
        <v>163</v>
      </c>
      <c r="G2240" t="b">
        <v>0</v>
      </c>
      <c r="H2240" t="b">
        <v>0</v>
      </c>
      <c r="I2240" t="b">
        <v>0</v>
      </c>
      <c r="J2240" t="b">
        <v>0</v>
      </c>
      <c r="K2240" s="2">
        <f>_xlfn.XLOOKUP(B2240,Inflation_Stats!A:A,Inflation_Stats!C:C)*C2240</f>
        <v>138172519.53849939</v>
      </c>
      <c r="L2240">
        <f>IF(Everything_Movies[[#This Row],[letterboxd_million]],1,0)</f>
        <v>0</v>
      </c>
    </row>
    <row r="2241" spans="1:12" hidden="1" x14ac:dyDescent="0.3">
      <c r="A2241" t="s">
        <v>589</v>
      </c>
      <c r="B2241">
        <v>2002</v>
      </c>
      <c r="C2241">
        <v>77063924</v>
      </c>
      <c r="D2241">
        <v>61</v>
      </c>
      <c r="E2241" t="s">
        <v>209</v>
      </c>
      <c r="G2241" t="b">
        <v>0</v>
      </c>
      <c r="H2241" t="b">
        <v>0</v>
      </c>
      <c r="I2241" t="b">
        <v>0</v>
      </c>
      <c r="J2241" t="b">
        <v>0</v>
      </c>
      <c r="K2241" s="2">
        <f>_xlfn.XLOOKUP(B2241,Inflation_Stats!A:A,Inflation_Stats!C:C)*C2241</f>
        <v>137884058.03298977</v>
      </c>
      <c r="L2241">
        <f>IF(Everything_Movies[[#This Row],[letterboxd_million]],1,0)</f>
        <v>0</v>
      </c>
    </row>
    <row r="2242" spans="1:12" hidden="1" x14ac:dyDescent="0.3">
      <c r="A2242" t="s">
        <v>3367</v>
      </c>
      <c r="B2242">
        <v>2016</v>
      </c>
      <c r="C2242">
        <v>103197501</v>
      </c>
      <c r="D2242">
        <v>78</v>
      </c>
      <c r="E2242" t="s">
        <v>163</v>
      </c>
      <c r="G2242" t="b">
        <v>0</v>
      </c>
      <c r="H2242" t="b">
        <v>0</v>
      </c>
      <c r="I2242" t="b">
        <v>0</v>
      </c>
      <c r="J2242" t="b">
        <v>0</v>
      </c>
      <c r="K2242" s="2">
        <f>_xlfn.XLOOKUP(B2242,Inflation_Stats!A:A,Inflation_Stats!C:C)*C2242</f>
        <v>137872527.28668991</v>
      </c>
      <c r="L2242">
        <f>IF(Everything_Movies[[#This Row],[letterboxd_million]],1,0)</f>
        <v>0</v>
      </c>
    </row>
    <row r="2243" spans="1:12" hidden="1" x14ac:dyDescent="0.3">
      <c r="A2243" t="s">
        <v>2767</v>
      </c>
      <c r="B2243">
        <v>2013</v>
      </c>
      <c r="C2243">
        <v>100129872</v>
      </c>
      <c r="D2243">
        <v>67</v>
      </c>
      <c r="E2243" t="s">
        <v>163</v>
      </c>
      <c r="G2243" t="b">
        <v>0</v>
      </c>
      <c r="H2243" t="b">
        <v>0</v>
      </c>
      <c r="I2243" t="b">
        <v>0</v>
      </c>
      <c r="J2243" t="b">
        <v>0</v>
      </c>
      <c r="K2243" s="2">
        <f>_xlfn.XLOOKUP(B2243,Inflation_Stats!A:A,Inflation_Stats!C:C)*C2243</f>
        <v>137825082.70905781</v>
      </c>
      <c r="L2243">
        <f>IF(Everything_Movies[[#This Row],[letterboxd_million]],1,0)</f>
        <v>0</v>
      </c>
    </row>
    <row r="2244" spans="1:12" hidden="1" x14ac:dyDescent="0.3">
      <c r="A2244" t="s">
        <v>1387</v>
      </c>
      <c r="B2244">
        <v>2006</v>
      </c>
      <c r="C2244">
        <v>85749034</v>
      </c>
      <c r="D2244">
        <v>68</v>
      </c>
      <c r="E2244" t="s">
        <v>209</v>
      </c>
      <c r="G2244" t="b">
        <v>0</v>
      </c>
      <c r="H2244" t="b">
        <v>0</v>
      </c>
      <c r="I2244" t="b">
        <v>0</v>
      </c>
      <c r="J2244" t="b">
        <v>0</v>
      </c>
      <c r="K2244" s="2">
        <f>_xlfn.XLOOKUP(B2244,Inflation_Stats!A:A,Inflation_Stats!C:C)*C2244</f>
        <v>137656642.54211</v>
      </c>
      <c r="L2244">
        <f>IF(Everything_Movies[[#This Row],[letterboxd_million]],1,0)</f>
        <v>0</v>
      </c>
    </row>
    <row r="2245" spans="1:12" hidden="1" x14ac:dyDescent="0.3">
      <c r="A2245" t="s">
        <v>7587</v>
      </c>
      <c r="B2245">
        <v>1985</v>
      </c>
      <c r="C2245">
        <v>45879065</v>
      </c>
      <c r="D2245">
        <v>16</v>
      </c>
      <c r="E2245" t="s">
        <v>209</v>
      </c>
      <c r="F2245">
        <v>4.5</v>
      </c>
      <c r="G2245" t="b">
        <v>0</v>
      </c>
      <c r="H2245" t="b">
        <v>0</v>
      </c>
      <c r="I2245" t="b">
        <v>1</v>
      </c>
      <c r="J2245" t="b">
        <v>1</v>
      </c>
      <c r="K2245" s="2">
        <f>_xlfn.XLOOKUP(B2245,Inflation_Stats!A:A,Inflation_Stats!C:C)*C2245</f>
        <v>137629818.23099047</v>
      </c>
      <c r="L2245">
        <f>IF(Everything_Movies[[#This Row],[letterboxd_million]],1,0)</f>
        <v>1</v>
      </c>
    </row>
    <row r="2246" spans="1:12" hidden="1" x14ac:dyDescent="0.3">
      <c r="A2246" t="s">
        <v>221</v>
      </c>
      <c r="B2246">
        <v>2000</v>
      </c>
      <c r="C2246">
        <v>73180723</v>
      </c>
      <c r="D2246">
        <v>59</v>
      </c>
      <c r="E2246" t="s">
        <v>209</v>
      </c>
      <c r="G2246" t="b">
        <v>0</v>
      </c>
      <c r="H2246" t="b">
        <v>0</v>
      </c>
      <c r="I2246" t="b">
        <v>0</v>
      </c>
      <c r="J2246" t="b">
        <v>0</v>
      </c>
      <c r="K2246" s="2">
        <f>_xlfn.XLOOKUP(B2246,Inflation_Stats!A:A,Inflation_Stats!C:C)*C2246</f>
        <v>137554207.821426</v>
      </c>
      <c r="L2246">
        <f>IF(Everything_Movies[[#This Row],[letterboxd_million]],1,0)</f>
        <v>0</v>
      </c>
    </row>
    <row r="2247" spans="1:12" hidden="1" x14ac:dyDescent="0.3">
      <c r="A2247" t="s">
        <v>1983</v>
      </c>
      <c r="B2247">
        <v>2009</v>
      </c>
      <c r="C2247">
        <v>91509154</v>
      </c>
      <c r="D2247">
        <v>67</v>
      </c>
      <c r="E2247" t="s">
        <v>209</v>
      </c>
      <c r="G2247" t="b">
        <v>0</v>
      </c>
      <c r="H2247" t="b">
        <v>0</v>
      </c>
      <c r="I2247" t="b">
        <v>0</v>
      </c>
      <c r="J2247" t="b">
        <v>0</v>
      </c>
      <c r="K2247" s="2">
        <f>_xlfn.XLOOKUP(B2247,Inflation_Stats!A:A,Inflation_Stats!C:C)*C2247</f>
        <v>137538348.29846194</v>
      </c>
      <c r="L2247">
        <f>IF(Everything_Movies[[#This Row],[letterboxd_million]],1,0)</f>
        <v>0</v>
      </c>
    </row>
    <row r="2248" spans="1:12" hidden="1" x14ac:dyDescent="0.3">
      <c r="A2248" t="s">
        <v>1388</v>
      </c>
      <c r="B2248">
        <v>2006</v>
      </c>
      <c r="C2248">
        <v>85585177</v>
      </c>
      <c r="D2248">
        <v>69</v>
      </c>
      <c r="E2248" t="s">
        <v>209</v>
      </c>
      <c r="G2248" t="b">
        <v>0</v>
      </c>
      <c r="H2248" t="b">
        <v>0</v>
      </c>
      <c r="I2248" t="b">
        <v>0</v>
      </c>
      <c r="J2248" t="b">
        <v>0</v>
      </c>
      <c r="K2248" s="2">
        <f>_xlfn.XLOOKUP(B2248,Inflation_Stats!A:A,Inflation_Stats!C:C)*C2248</f>
        <v>137393595.79481927</v>
      </c>
      <c r="L2248">
        <f>IF(Everything_Movies[[#This Row],[letterboxd_million]],1,0)</f>
        <v>0</v>
      </c>
    </row>
    <row r="2249" spans="1:12" hidden="1" x14ac:dyDescent="0.3">
      <c r="A2249" t="s">
        <v>7429</v>
      </c>
      <c r="B2249">
        <v>1986</v>
      </c>
      <c r="C2249">
        <v>47483002</v>
      </c>
      <c r="D2249">
        <v>16</v>
      </c>
      <c r="E2249" t="s">
        <v>209</v>
      </c>
      <c r="G2249" t="b">
        <v>0</v>
      </c>
      <c r="H2249" t="b">
        <v>0</v>
      </c>
      <c r="I2249" t="b">
        <v>0</v>
      </c>
      <c r="J2249" t="b">
        <v>0</v>
      </c>
      <c r="K2249" s="2">
        <f>_xlfn.XLOOKUP(B2249,Inflation_Stats!A:A,Inflation_Stats!C:C)*C2249</f>
        <v>137226754.66123316</v>
      </c>
      <c r="L2249">
        <f>IF(Everything_Movies[[#This Row],[letterboxd_million]],1,0)</f>
        <v>0</v>
      </c>
    </row>
    <row r="2250" spans="1:12" hidden="1" x14ac:dyDescent="0.3">
      <c r="A2250" t="s">
        <v>387</v>
      </c>
      <c r="B2250">
        <v>2001</v>
      </c>
      <c r="C2250">
        <v>75482094</v>
      </c>
      <c r="D2250">
        <v>57</v>
      </c>
      <c r="E2250" t="s">
        <v>209</v>
      </c>
      <c r="G2250" t="b">
        <v>0</v>
      </c>
      <c r="H2250" t="b">
        <v>0</v>
      </c>
      <c r="I2250" t="b">
        <v>0</v>
      </c>
      <c r="J2250" t="b">
        <v>0</v>
      </c>
      <c r="K2250" s="2">
        <f>_xlfn.XLOOKUP(B2250,Inflation_Stats!A:A,Inflation_Stats!C:C)*C2250</f>
        <v>137214682.55912262</v>
      </c>
      <c r="L2250">
        <f>IF(Everything_Movies[[#This Row],[letterboxd_million]],1,0)</f>
        <v>0</v>
      </c>
    </row>
    <row r="2251" spans="1:12" hidden="1" x14ac:dyDescent="0.3">
      <c r="A2251" t="s">
        <v>4684</v>
      </c>
      <c r="B2251">
        <v>2023</v>
      </c>
      <c r="C2251">
        <v>128818285</v>
      </c>
      <c r="D2251">
        <v>56</v>
      </c>
      <c r="E2251" t="s">
        <v>163</v>
      </c>
      <c r="G2251" t="b">
        <v>0</v>
      </c>
      <c r="H2251" t="b">
        <v>0</v>
      </c>
      <c r="I2251" t="b">
        <v>0</v>
      </c>
      <c r="J2251" t="b">
        <v>0</v>
      </c>
      <c r="K2251" s="2">
        <f>_xlfn.XLOOKUP(B2251,Inflation_Stats!A:A,Inflation_Stats!C:C)*C2251</f>
        <v>137060851.78400999</v>
      </c>
      <c r="L2251">
        <f>IF(Everything_Movies[[#This Row],[letterboxd_million]],1,0)</f>
        <v>0</v>
      </c>
    </row>
    <row r="2252" spans="1:12" hidden="1" x14ac:dyDescent="0.3">
      <c r="A2252" t="s">
        <v>590</v>
      </c>
      <c r="B2252">
        <v>2002</v>
      </c>
      <c r="C2252">
        <v>76583333</v>
      </c>
      <c r="D2252">
        <v>62</v>
      </c>
      <c r="E2252" t="s">
        <v>209</v>
      </c>
      <c r="G2252" t="b">
        <v>0</v>
      </c>
      <c r="H2252" t="b">
        <v>0</v>
      </c>
      <c r="I2252" t="b">
        <v>0</v>
      </c>
      <c r="J2252" t="b">
        <v>0</v>
      </c>
      <c r="K2252" s="2">
        <f>_xlfn.XLOOKUP(B2252,Inflation_Stats!A:A,Inflation_Stats!C:C)*C2252</f>
        <v>137024176.60086682</v>
      </c>
      <c r="L2252">
        <f>IF(Everything_Movies[[#This Row],[letterboxd_million]],1,0)</f>
        <v>0</v>
      </c>
    </row>
    <row r="2253" spans="1:12" hidden="1" x14ac:dyDescent="0.3">
      <c r="A2253" t="s">
        <v>7101</v>
      </c>
      <c r="B2253">
        <v>1989</v>
      </c>
      <c r="C2253">
        <v>52210049</v>
      </c>
      <c r="D2253">
        <v>25</v>
      </c>
      <c r="E2253" t="s">
        <v>209</v>
      </c>
      <c r="G2253" t="b">
        <v>0</v>
      </c>
      <c r="H2253" t="b">
        <v>0</v>
      </c>
      <c r="I2253" t="b">
        <v>0</v>
      </c>
      <c r="J2253" t="b">
        <v>0</v>
      </c>
      <c r="K2253" s="2">
        <f>_xlfn.XLOOKUP(B2253,Inflation_Stats!A:A,Inflation_Stats!C:C)*C2253</f>
        <v>136931249.81675056</v>
      </c>
      <c r="L2253">
        <f>IF(Everything_Movies[[#This Row],[letterboxd_million]],1,0)</f>
        <v>0</v>
      </c>
    </row>
    <row r="2254" spans="1:12" hidden="1" x14ac:dyDescent="0.3">
      <c r="A2254" t="s">
        <v>7881</v>
      </c>
      <c r="B2254">
        <v>1983</v>
      </c>
      <c r="C2254">
        <v>42313354</v>
      </c>
      <c r="D2254">
        <v>17</v>
      </c>
      <c r="E2254" t="s">
        <v>209</v>
      </c>
      <c r="G2254" t="b">
        <v>0</v>
      </c>
      <c r="H2254" t="b">
        <v>0</v>
      </c>
      <c r="I2254" t="b">
        <v>0</v>
      </c>
      <c r="J2254" t="b">
        <v>0</v>
      </c>
      <c r="K2254" s="2">
        <f>_xlfn.XLOOKUP(B2254,Inflation_Stats!A:A,Inflation_Stats!C:C)*C2254</f>
        <v>136895234.54954967</v>
      </c>
      <c r="L2254">
        <f>IF(Everything_Movies[[#This Row],[letterboxd_million]],1,0)</f>
        <v>0</v>
      </c>
    </row>
    <row r="2255" spans="1:12" hidden="1" x14ac:dyDescent="0.3">
      <c r="A2255" t="s">
        <v>1191</v>
      </c>
      <c r="B2255">
        <v>2005</v>
      </c>
      <c r="C2255">
        <v>82466670</v>
      </c>
      <c r="D2255">
        <v>69</v>
      </c>
      <c r="E2255" t="s">
        <v>209</v>
      </c>
      <c r="G2255" t="b">
        <v>0</v>
      </c>
      <c r="H2255" t="b">
        <v>0</v>
      </c>
      <c r="I2255" t="b">
        <v>0</v>
      </c>
      <c r="J2255" t="b">
        <v>0</v>
      </c>
      <c r="K2255" s="2">
        <f>_xlfn.XLOOKUP(B2255,Inflation_Stats!A:A,Inflation_Stats!C:C)*C2255</f>
        <v>136888490.2061789</v>
      </c>
      <c r="L2255">
        <f>IF(Everything_Movies[[#This Row],[letterboxd_million]],1,0)</f>
        <v>0</v>
      </c>
    </row>
    <row r="2256" spans="1:12" hidden="1" x14ac:dyDescent="0.3">
      <c r="A2256" t="s">
        <v>4085</v>
      </c>
      <c r="B2256">
        <v>2020</v>
      </c>
      <c r="C2256">
        <v>111257878</v>
      </c>
      <c r="D2256">
        <v>19</v>
      </c>
      <c r="E2256" t="s">
        <v>163</v>
      </c>
      <c r="G2256" t="b">
        <v>0</v>
      </c>
      <c r="H2256" t="b">
        <v>0</v>
      </c>
      <c r="I2256" t="b">
        <v>0</v>
      </c>
      <c r="J2256" t="b">
        <v>0</v>
      </c>
      <c r="K2256" s="2">
        <f>_xlfn.XLOOKUP(B2256,Inflation_Stats!A:A,Inflation_Stats!C:C)*C2256</f>
        <v>136784858.79841453</v>
      </c>
      <c r="L2256">
        <f>IF(Everything_Movies[[#This Row],[letterboxd_million]],1,0)</f>
        <v>0</v>
      </c>
    </row>
    <row r="2257" spans="1:12" hidden="1" x14ac:dyDescent="0.3">
      <c r="A2257" t="s">
        <v>1580</v>
      </c>
      <c r="B2257">
        <v>2007</v>
      </c>
      <c r="C2257">
        <v>87238158</v>
      </c>
      <c r="D2257">
        <v>61</v>
      </c>
      <c r="E2257" t="s">
        <v>209</v>
      </c>
      <c r="G2257" t="b">
        <v>0</v>
      </c>
      <c r="H2257" t="b">
        <v>0</v>
      </c>
      <c r="I2257" t="b">
        <v>0</v>
      </c>
      <c r="J2257" t="b">
        <v>0</v>
      </c>
      <c r="K2257" s="2">
        <f>_xlfn.XLOOKUP(B2257,Inflation_Stats!A:A,Inflation_Stats!C:C)*C2257</f>
        <v>136631412.5569936</v>
      </c>
      <c r="L2257">
        <f>IF(Everything_Movies[[#This Row],[letterboxd_million]],1,0)</f>
        <v>0</v>
      </c>
    </row>
    <row r="2258" spans="1:12" hidden="1" x14ac:dyDescent="0.3">
      <c r="A2258" t="s">
        <v>3368</v>
      </c>
      <c r="B2258">
        <v>2016</v>
      </c>
      <c r="C2258">
        <v>102205175</v>
      </c>
      <c r="D2258">
        <v>79</v>
      </c>
      <c r="E2258" t="s">
        <v>163</v>
      </c>
      <c r="G2258" t="b">
        <v>0</v>
      </c>
      <c r="H2258" t="b">
        <v>0</v>
      </c>
      <c r="I2258" t="b">
        <v>0</v>
      </c>
      <c r="J2258" t="b">
        <v>0</v>
      </c>
      <c r="K2258" s="2">
        <f>_xlfn.XLOOKUP(B2258,Inflation_Stats!A:A,Inflation_Stats!C:C)*C2258</f>
        <v>136546773.34704471</v>
      </c>
      <c r="L2258">
        <f>IF(Everything_Movies[[#This Row],[letterboxd_million]],1,0)</f>
        <v>0</v>
      </c>
    </row>
    <row r="2259" spans="1:12" hidden="1" x14ac:dyDescent="0.3">
      <c r="A2259" t="s">
        <v>1984</v>
      </c>
      <c r="B2259">
        <v>2009</v>
      </c>
      <c r="C2259">
        <v>90842646</v>
      </c>
      <c r="D2259">
        <v>68</v>
      </c>
      <c r="E2259" t="s">
        <v>209</v>
      </c>
      <c r="G2259" t="b">
        <v>0</v>
      </c>
      <c r="H2259" t="b">
        <v>0</v>
      </c>
      <c r="I2259" t="b">
        <v>0</v>
      </c>
      <c r="J2259" t="b">
        <v>0</v>
      </c>
      <c r="K2259" s="2">
        <f>_xlfn.XLOOKUP(B2259,Inflation_Stats!A:A,Inflation_Stats!C:C)*C2259</f>
        <v>136536586.12013701</v>
      </c>
      <c r="L2259">
        <f>IF(Everything_Movies[[#This Row],[letterboxd_million]],1,0)</f>
        <v>0</v>
      </c>
    </row>
    <row r="2260" spans="1:12" hidden="1" x14ac:dyDescent="0.3">
      <c r="A2260" t="s">
        <v>2974</v>
      </c>
      <c r="B2260">
        <v>2014</v>
      </c>
      <c r="C2260">
        <v>100654149</v>
      </c>
      <c r="D2260">
        <v>76</v>
      </c>
      <c r="E2260" t="s">
        <v>163</v>
      </c>
      <c r="F2260">
        <v>3</v>
      </c>
      <c r="G2260" t="b">
        <v>0</v>
      </c>
      <c r="H2260" t="b">
        <v>0</v>
      </c>
      <c r="I2260" t="b">
        <v>0</v>
      </c>
      <c r="J2260" t="b">
        <v>0</v>
      </c>
      <c r="K2260" s="2">
        <f>_xlfn.XLOOKUP(B2260,Inflation_Stats!A:A,Inflation_Stats!C:C)*C2260</f>
        <v>136499242.06823111</v>
      </c>
      <c r="L2260">
        <f>IF(Everything_Movies[[#This Row],[letterboxd_million]],1,0)</f>
        <v>0</v>
      </c>
    </row>
    <row r="2261" spans="1:12" hidden="1" x14ac:dyDescent="0.3">
      <c r="A2261" t="s">
        <v>2183</v>
      </c>
      <c r="B2261">
        <v>2010</v>
      </c>
      <c r="C2261">
        <v>93251121</v>
      </c>
      <c r="D2261">
        <v>70</v>
      </c>
      <c r="E2261" t="s">
        <v>209</v>
      </c>
      <c r="G2261" t="b">
        <v>0</v>
      </c>
      <c r="H2261" t="b">
        <v>0</v>
      </c>
      <c r="I2261" t="b">
        <v>0</v>
      </c>
      <c r="J2261" t="b">
        <v>0</v>
      </c>
      <c r="K2261" s="2">
        <f>_xlfn.XLOOKUP(B2261,Inflation_Stats!A:A,Inflation_Stats!C:C)*C2261</f>
        <v>136471788.13007557</v>
      </c>
      <c r="L2261">
        <f>IF(Everything_Movies[[#This Row],[letterboxd_million]],1,0)</f>
        <v>0</v>
      </c>
    </row>
    <row r="2262" spans="1:12" hidden="1" x14ac:dyDescent="0.3">
      <c r="A2262" t="s">
        <v>2768</v>
      </c>
      <c r="B2262">
        <v>2013</v>
      </c>
      <c r="C2262">
        <v>99104804</v>
      </c>
      <c r="D2262">
        <v>68</v>
      </c>
      <c r="E2262" t="s">
        <v>209</v>
      </c>
      <c r="G2262" t="b">
        <v>0</v>
      </c>
      <c r="H2262" t="b">
        <v>0</v>
      </c>
      <c r="I2262" t="b">
        <v>0</v>
      </c>
      <c r="J2262" t="b">
        <v>0</v>
      </c>
      <c r="K2262" s="2">
        <f>_xlfn.XLOOKUP(B2262,Inflation_Stats!A:A,Inflation_Stats!C:C)*C2262</f>
        <v>136414114.34307</v>
      </c>
      <c r="L2262">
        <f>IF(Everything_Movies[[#This Row],[letterboxd_million]],1,0)</f>
        <v>0</v>
      </c>
    </row>
    <row r="2263" spans="1:12" hidden="1" x14ac:dyDescent="0.3">
      <c r="A2263" t="s">
        <v>1581</v>
      </c>
      <c r="B2263">
        <v>2007</v>
      </c>
      <c r="C2263">
        <v>87019158</v>
      </c>
      <c r="D2263">
        <v>62</v>
      </c>
      <c r="E2263" t="s">
        <v>209</v>
      </c>
      <c r="G2263" t="b">
        <v>0</v>
      </c>
      <c r="H2263" t="b">
        <v>0</v>
      </c>
      <c r="I2263" t="b">
        <v>0</v>
      </c>
      <c r="J2263" t="b">
        <v>0</v>
      </c>
      <c r="K2263" s="2">
        <f>_xlfn.XLOOKUP(B2263,Inflation_Stats!A:A,Inflation_Stats!C:C)*C2263</f>
        <v>136288417.243521</v>
      </c>
      <c r="L2263">
        <f>IF(Everything_Movies[[#This Row],[letterboxd_million]],1,0)</f>
        <v>0</v>
      </c>
    </row>
    <row r="2264" spans="1:12" hidden="1" x14ac:dyDescent="0.3">
      <c r="A2264" t="s">
        <v>2975</v>
      </c>
      <c r="B2264">
        <v>2014</v>
      </c>
      <c r="C2264">
        <v>100375432</v>
      </c>
      <c r="D2264">
        <v>77</v>
      </c>
      <c r="E2264" t="s">
        <v>163</v>
      </c>
      <c r="G2264" t="b">
        <v>0</v>
      </c>
      <c r="H2264" t="b">
        <v>0</v>
      </c>
      <c r="I2264" t="b">
        <v>0</v>
      </c>
      <c r="J2264" t="b">
        <v>0</v>
      </c>
      <c r="K2264" s="2">
        <f>_xlfn.XLOOKUP(B2264,Inflation_Stats!A:A,Inflation_Stats!C:C)*C2264</f>
        <v>136121267.98937288</v>
      </c>
      <c r="L2264">
        <f>IF(Everything_Movies[[#This Row],[letterboxd_million]],1,0)</f>
        <v>0</v>
      </c>
    </row>
    <row r="2265" spans="1:12" hidden="1" x14ac:dyDescent="0.3">
      <c r="A2265" t="s">
        <v>2976</v>
      </c>
      <c r="B2265">
        <v>2014</v>
      </c>
      <c r="C2265">
        <v>100370104</v>
      </c>
      <c r="D2265">
        <v>78</v>
      </c>
      <c r="E2265" t="s">
        <v>163</v>
      </c>
      <c r="G2265" t="b">
        <v>0</v>
      </c>
      <c r="H2265" t="b">
        <v>0</v>
      </c>
      <c r="I2265" t="b">
        <v>0</v>
      </c>
      <c r="J2265" t="b">
        <v>0</v>
      </c>
      <c r="K2265" s="2">
        <f>_xlfn.XLOOKUP(B2265,Inflation_Stats!A:A,Inflation_Stats!C:C)*C2265</f>
        <v>136114042.57473311</v>
      </c>
      <c r="L2265">
        <f>IF(Everything_Movies[[#This Row],[letterboxd_million]],1,0)</f>
        <v>0</v>
      </c>
    </row>
    <row r="2266" spans="1:12" hidden="1" x14ac:dyDescent="0.3">
      <c r="A2266" t="s">
        <v>3168</v>
      </c>
      <c r="B2266">
        <v>2015</v>
      </c>
      <c r="C2266">
        <v>101134059</v>
      </c>
      <c r="D2266">
        <v>74</v>
      </c>
      <c r="E2266" t="s">
        <v>163</v>
      </c>
      <c r="G2266" t="b">
        <v>0</v>
      </c>
      <c r="H2266" t="b">
        <v>0</v>
      </c>
      <c r="I2266" t="b">
        <v>0</v>
      </c>
      <c r="J2266" t="b">
        <v>0</v>
      </c>
      <c r="K2266" s="2">
        <f>_xlfn.XLOOKUP(B2266,Inflation_Stats!A:A,Inflation_Stats!C:C)*C2266</f>
        <v>136061565.74716711</v>
      </c>
      <c r="L2266">
        <f>IF(Everything_Movies[[#This Row],[letterboxd_million]],1,0)</f>
        <v>0</v>
      </c>
    </row>
    <row r="2267" spans="1:12" hidden="1" x14ac:dyDescent="0.3">
      <c r="A2267" t="s">
        <v>1985</v>
      </c>
      <c r="B2267">
        <v>2009</v>
      </c>
      <c r="C2267">
        <v>90508336</v>
      </c>
      <c r="D2267">
        <v>69</v>
      </c>
      <c r="E2267" t="s">
        <v>209</v>
      </c>
      <c r="G2267" t="b">
        <v>0</v>
      </c>
      <c r="H2267" t="b">
        <v>0</v>
      </c>
      <c r="I2267" t="b">
        <v>0</v>
      </c>
      <c r="J2267" t="b">
        <v>0</v>
      </c>
      <c r="K2267" s="2">
        <f>_xlfn.XLOOKUP(B2267,Inflation_Stats!A:A,Inflation_Stats!C:C)*C2267</f>
        <v>136034117.86193785</v>
      </c>
      <c r="L2267">
        <f>IF(Everything_Movies[[#This Row],[letterboxd_million]],1,0)</f>
        <v>0</v>
      </c>
    </row>
    <row r="2268" spans="1:12" hidden="1" x14ac:dyDescent="0.3">
      <c r="A2268" t="s">
        <v>8318</v>
      </c>
      <c r="B2268">
        <v>1979</v>
      </c>
      <c r="C2268">
        <v>29174648</v>
      </c>
      <c r="D2268">
        <v>25</v>
      </c>
      <c r="E2268" t="s">
        <v>209</v>
      </c>
      <c r="G2268" t="b">
        <v>0</v>
      </c>
      <c r="H2268" t="b">
        <v>0</v>
      </c>
      <c r="I2268" t="b">
        <v>0</v>
      </c>
      <c r="J2268" t="b">
        <v>0</v>
      </c>
      <c r="K2268" s="2">
        <f>_xlfn.XLOOKUP(B2268,Inflation_Stats!A:A,Inflation_Stats!C:C)*C2268</f>
        <v>135995384.50713927</v>
      </c>
      <c r="L2268">
        <f>IF(Everything_Movies[[#This Row],[letterboxd_million]],1,0)</f>
        <v>0</v>
      </c>
    </row>
    <row r="2269" spans="1:12" hidden="1" x14ac:dyDescent="0.3">
      <c r="A2269" t="s">
        <v>2769</v>
      </c>
      <c r="B2269">
        <v>2013</v>
      </c>
      <c r="C2269">
        <v>98774891</v>
      </c>
      <c r="D2269">
        <v>69</v>
      </c>
      <c r="E2269" t="s">
        <v>209</v>
      </c>
      <c r="G2269" t="b">
        <v>0</v>
      </c>
      <c r="H2269" t="b">
        <v>0</v>
      </c>
      <c r="I2269" t="b">
        <v>0</v>
      </c>
      <c r="J2269" t="b">
        <v>0</v>
      </c>
      <c r="K2269" s="2">
        <f>_xlfn.XLOOKUP(B2269,Inflation_Stats!A:A,Inflation_Stats!C:C)*C2269</f>
        <v>135960001.24371648</v>
      </c>
      <c r="L2269">
        <f>IF(Everything_Movies[[#This Row],[letterboxd_million]],1,0)</f>
        <v>0</v>
      </c>
    </row>
    <row r="2270" spans="1:12" hidden="1" x14ac:dyDescent="0.3">
      <c r="A2270" t="s">
        <v>6717</v>
      </c>
      <c r="B2270">
        <v>1991</v>
      </c>
      <c r="C2270">
        <v>57504719</v>
      </c>
      <c r="D2270">
        <v>23</v>
      </c>
      <c r="E2270" t="s">
        <v>209</v>
      </c>
      <c r="G2270" t="b">
        <v>0</v>
      </c>
      <c r="H2270" t="b">
        <v>0</v>
      </c>
      <c r="I2270" t="b">
        <v>0</v>
      </c>
      <c r="J2270" t="b">
        <v>0</v>
      </c>
      <c r="K2270" s="2">
        <f>_xlfn.XLOOKUP(B2270,Inflation_Stats!A:A,Inflation_Stats!C:C)*C2270</f>
        <v>135895441.35796893</v>
      </c>
      <c r="L2270">
        <f>IF(Everything_Movies[[#This Row],[letterboxd_million]],1,0)</f>
        <v>0</v>
      </c>
    </row>
    <row r="2271" spans="1:12" hidden="1" x14ac:dyDescent="0.3">
      <c r="A2271" t="s">
        <v>1389</v>
      </c>
      <c r="B2271">
        <v>2006</v>
      </c>
      <c r="C2271">
        <v>84645164</v>
      </c>
      <c r="D2271">
        <v>70</v>
      </c>
      <c r="E2271" t="s">
        <v>209</v>
      </c>
      <c r="G2271" t="b">
        <v>0</v>
      </c>
      <c r="H2271" t="b">
        <v>0</v>
      </c>
      <c r="I2271" t="b">
        <v>0</v>
      </c>
      <c r="J2271" t="b">
        <v>0</v>
      </c>
      <c r="K2271" s="2">
        <f>_xlfn.XLOOKUP(B2271,Inflation_Stats!A:A,Inflation_Stats!C:C)*C2271</f>
        <v>135884552.16494074</v>
      </c>
      <c r="L2271">
        <f>IF(Everything_Movies[[#This Row],[letterboxd_million]],1,0)</f>
        <v>0</v>
      </c>
    </row>
    <row r="2272" spans="1:12" hidden="1" x14ac:dyDescent="0.3">
      <c r="A2272" t="s">
        <v>3559</v>
      </c>
      <c r="B2272">
        <v>2017</v>
      </c>
      <c r="C2272">
        <v>103818506</v>
      </c>
      <c r="D2272">
        <v>75</v>
      </c>
      <c r="E2272" t="s">
        <v>163</v>
      </c>
      <c r="G2272" t="b">
        <v>0</v>
      </c>
      <c r="H2272" t="b">
        <v>0</v>
      </c>
      <c r="I2272" t="b">
        <v>0</v>
      </c>
      <c r="J2272" t="b">
        <v>0</v>
      </c>
      <c r="K2272" s="2">
        <f>_xlfn.XLOOKUP(B2272,Inflation_Stats!A:A,Inflation_Stats!C:C)*C2272</f>
        <v>135849357.46732497</v>
      </c>
      <c r="L2272">
        <f>IF(Everything_Movies[[#This Row],[letterboxd_million]],1,0)</f>
        <v>0</v>
      </c>
    </row>
    <row r="2273" spans="1:12" hidden="1" x14ac:dyDescent="0.3">
      <c r="A2273" t="s">
        <v>2977</v>
      </c>
      <c r="B2273">
        <v>2014</v>
      </c>
      <c r="C2273">
        <v>100125957</v>
      </c>
      <c r="D2273">
        <v>79</v>
      </c>
      <c r="E2273" t="s">
        <v>163</v>
      </c>
      <c r="G2273" t="b">
        <v>0</v>
      </c>
      <c r="H2273" t="b">
        <v>0</v>
      </c>
      <c r="I2273" t="b">
        <v>0</v>
      </c>
      <c r="J2273" t="b">
        <v>0</v>
      </c>
      <c r="K2273" s="2">
        <f>_xlfn.XLOOKUP(B2273,Inflation_Stats!A:A,Inflation_Stats!C:C)*C2273</f>
        <v>135782949.61150879</v>
      </c>
      <c r="L2273">
        <f>IF(Everything_Movies[[#This Row],[letterboxd_million]],1,0)</f>
        <v>0</v>
      </c>
    </row>
    <row r="2274" spans="1:12" hidden="1" x14ac:dyDescent="0.3">
      <c r="A2274" t="s">
        <v>5383</v>
      </c>
      <c r="B2274">
        <v>1998</v>
      </c>
      <c r="C2274">
        <v>69131860</v>
      </c>
      <c r="D2274">
        <v>46</v>
      </c>
      <c r="E2274" t="s">
        <v>209</v>
      </c>
      <c r="G2274" t="b">
        <v>0</v>
      </c>
      <c r="H2274" t="b">
        <v>0</v>
      </c>
      <c r="I2274" t="b">
        <v>0</v>
      </c>
      <c r="J2274" t="b">
        <v>0</v>
      </c>
      <c r="K2274" s="2">
        <f>_xlfn.XLOOKUP(B2274,Inflation_Stats!A:A,Inflation_Stats!C:C)*C2274</f>
        <v>135587476.40596241</v>
      </c>
      <c r="L2274">
        <f>IF(Everything_Movies[[#This Row],[letterboxd_million]],1,0)</f>
        <v>0</v>
      </c>
    </row>
    <row r="2275" spans="1:12" hidden="1" x14ac:dyDescent="0.3">
      <c r="A2275" t="s">
        <v>388</v>
      </c>
      <c r="B2275">
        <v>2001</v>
      </c>
      <c r="C2275">
        <v>74558115</v>
      </c>
      <c r="D2275">
        <v>58</v>
      </c>
      <c r="E2275" t="s">
        <v>209</v>
      </c>
      <c r="G2275" t="b">
        <v>0</v>
      </c>
      <c r="H2275" t="b">
        <v>0</v>
      </c>
      <c r="I2275" t="b">
        <v>0</v>
      </c>
      <c r="J2275" t="b">
        <v>0</v>
      </c>
      <c r="K2275" s="2">
        <f>_xlfn.XLOOKUP(B2275,Inflation_Stats!A:A,Inflation_Stats!C:C)*C2275</f>
        <v>135535032.74474019</v>
      </c>
      <c r="L2275">
        <f>IF(Everything_Movies[[#This Row],[letterboxd_million]],1,0)</f>
        <v>0</v>
      </c>
    </row>
    <row r="2276" spans="1:12" hidden="1" x14ac:dyDescent="0.3">
      <c r="A2276" t="s">
        <v>3742</v>
      </c>
      <c r="B2276">
        <v>2018</v>
      </c>
      <c r="C2276">
        <v>105697415</v>
      </c>
      <c r="D2276">
        <v>64</v>
      </c>
      <c r="E2276" t="s">
        <v>163</v>
      </c>
      <c r="F2276">
        <v>3</v>
      </c>
      <c r="G2276" t="b">
        <v>0</v>
      </c>
      <c r="H2276" t="b">
        <v>0</v>
      </c>
      <c r="I2276" t="b">
        <v>0</v>
      </c>
      <c r="J2276" t="b">
        <v>0</v>
      </c>
      <c r="K2276" s="2">
        <f>_xlfn.XLOOKUP(B2276,Inflation_Stats!A:A,Inflation_Stats!C:C)*C2276</f>
        <v>135463233.43292525</v>
      </c>
      <c r="L2276">
        <f>IF(Everything_Movies[[#This Row],[letterboxd_million]],1,0)</f>
        <v>0</v>
      </c>
    </row>
    <row r="2277" spans="1:12" hidden="1" x14ac:dyDescent="0.3">
      <c r="A2277" t="s">
        <v>2770</v>
      </c>
      <c r="B2277">
        <v>2013</v>
      </c>
      <c r="C2277">
        <v>98337295</v>
      </c>
      <c r="D2277">
        <v>70</v>
      </c>
      <c r="E2277" t="s">
        <v>209</v>
      </c>
      <c r="G2277" t="b">
        <v>0</v>
      </c>
      <c r="H2277" t="b">
        <v>0</v>
      </c>
      <c r="I2277" t="b">
        <v>0</v>
      </c>
      <c r="J2277" t="b">
        <v>0</v>
      </c>
      <c r="K2277" s="2">
        <f>_xlfn.XLOOKUP(B2277,Inflation_Stats!A:A,Inflation_Stats!C:C)*C2277</f>
        <v>135357666.45901653</v>
      </c>
      <c r="L2277">
        <f>IF(Everything_Movies[[#This Row],[letterboxd_million]],1,0)</f>
        <v>0</v>
      </c>
    </row>
    <row r="2278" spans="1:12" hidden="1" x14ac:dyDescent="0.3">
      <c r="A2278" t="s">
        <v>2978</v>
      </c>
      <c r="B2278">
        <v>2014</v>
      </c>
      <c r="C2278">
        <v>99783556</v>
      </c>
      <c r="D2278">
        <v>80</v>
      </c>
      <c r="E2278" t="s">
        <v>209</v>
      </c>
      <c r="F2278">
        <v>2.5</v>
      </c>
      <c r="G2278" t="b">
        <v>0</v>
      </c>
      <c r="H2278" t="b">
        <v>0</v>
      </c>
      <c r="I2278" t="b">
        <v>0</v>
      </c>
      <c r="J2278" t="b">
        <v>0</v>
      </c>
      <c r="K2278" s="2">
        <f>_xlfn.XLOOKUP(B2278,Inflation_Stats!A:A,Inflation_Stats!C:C)*C2278</f>
        <v>135318612.29955751</v>
      </c>
      <c r="L2278">
        <f>IF(Everything_Movies[[#This Row],[letterboxd_million]],1,0)</f>
        <v>0</v>
      </c>
    </row>
    <row r="2279" spans="1:12" hidden="1" x14ac:dyDescent="0.3">
      <c r="A2279" t="s">
        <v>2381</v>
      </c>
      <c r="B2279">
        <v>2011</v>
      </c>
      <c r="C2279">
        <v>93811164</v>
      </c>
      <c r="D2279">
        <v>75</v>
      </c>
      <c r="E2279" t="s">
        <v>209</v>
      </c>
      <c r="G2279" t="b">
        <v>0</v>
      </c>
      <c r="H2279" t="b">
        <v>0</v>
      </c>
      <c r="I2279" t="b">
        <v>0</v>
      </c>
      <c r="J2279" t="b">
        <v>0</v>
      </c>
      <c r="K2279" s="2">
        <f>_xlfn.XLOOKUP(B2279,Inflation_Stats!A:A,Inflation_Stats!C:C)*C2279</f>
        <v>135262466.68846911</v>
      </c>
      <c r="L2279">
        <f>IF(Everything_Movies[[#This Row],[letterboxd_million]],1,0)</f>
        <v>0</v>
      </c>
    </row>
    <row r="2280" spans="1:12" hidden="1" x14ac:dyDescent="0.3">
      <c r="A2280" t="s">
        <v>7257</v>
      </c>
      <c r="B2280">
        <v>1988</v>
      </c>
      <c r="C2280">
        <v>49369899</v>
      </c>
      <c r="D2280">
        <v>19</v>
      </c>
      <c r="E2280" t="s">
        <v>209</v>
      </c>
      <c r="G2280" t="b">
        <v>0</v>
      </c>
      <c r="H2280" t="b">
        <v>0</v>
      </c>
      <c r="I2280" t="b">
        <v>0</v>
      </c>
      <c r="J2280" t="b">
        <v>0</v>
      </c>
      <c r="K2280" s="2">
        <f>_xlfn.XLOOKUP(B2280,Inflation_Stats!A:A,Inflation_Stats!C:C)*C2280</f>
        <v>135179616.09701228</v>
      </c>
      <c r="L2280">
        <f>IF(Everything_Movies[[#This Row],[letterboxd_million]],1,0)</f>
        <v>0</v>
      </c>
    </row>
    <row r="2281" spans="1:12" hidden="1" x14ac:dyDescent="0.3">
      <c r="A2281" t="s">
        <v>1582</v>
      </c>
      <c r="B2281">
        <v>2007</v>
      </c>
      <c r="C2281">
        <v>86274793</v>
      </c>
      <c r="D2281">
        <v>63</v>
      </c>
      <c r="E2281" t="s">
        <v>209</v>
      </c>
      <c r="G2281" t="b">
        <v>0</v>
      </c>
      <c r="H2281" t="b">
        <v>0</v>
      </c>
      <c r="I2281" t="b">
        <v>0</v>
      </c>
      <c r="J2281" t="b">
        <v>0</v>
      </c>
      <c r="K2281" s="2">
        <f>_xlfn.XLOOKUP(B2281,Inflation_Stats!A:A,Inflation_Stats!C:C)*C2281</f>
        <v>135122601.23204601</v>
      </c>
      <c r="L2281">
        <f>IF(Everything_Movies[[#This Row],[letterboxd_million]],1,0)</f>
        <v>0</v>
      </c>
    </row>
    <row r="2282" spans="1:12" hidden="1" x14ac:dyDescent="0.3">
      <c r="A2282" t="s">
        <v>1390</v>
      </c>
      <c r="B2282">
        <v>2006</v>
      </c>
      <c r="C2282">
        <v>84152064</v>
      </c>
      <c r="D2282">
        <v>71</v>
      </c>
      <c r="E2282" t="s">
        <v>209</v>
      </c>
      <c r="G2282" t="b">
        <v>0</v>
      </c>
      <c r="H2282" t="b">
        <v>0</v>
      </c>
      <c r="I2282" t="b">
        <v>0</v>
      </c>
      <c r="J2282" t="b">
        <v>0</v>
      </c>
      <c r="K2282" s="2">
        <f>_xlfn.XLOOKUP(B2282,Inflation_Stats!A:A,Inflation_Stats!C:C)*C2282</f>
        <v>135092957.35306782</v>
      </c>
      <c r="L2282">
        <f>IF(Everything_Movies[[#This Row],[letterboxd_million]],1,0)</f>
        <v>0</v>
      </c>
    </row>
    <row r="2283" spans="1:12" hidden="1" x14ac:dyDescent="0.3">
      <c r="A2283" t="s">
        <v>222</v>
      </c>
      <c r="B2283">
        <v>2000</v>
      </c>
      <c r="C2283">
        <v>71868327</v>
      </c>
      <c r="D2283">
        <v>60</v>
      </c>
      <c r="E2283" t="s">
        <v>209</v>
      </c>
      <c r="G2283" t="b">
        <v>0</v>
      </c>
      <c r="H2283" t="b">
        <v>0</v>
      </c>
      <c r="I2283" t="b">
        <v>0</v>
      </c>
      <c r="J2283" t="b">
        <v>0</v>
      </c>
      <c r="K2283" s="2">
        <f>_xlfn.XLOOKUP(B2283,Inflation_Stats!A:A,Inflation_Stats!C:C)*C2283</f>
        <v>135087361.57110941</v>
      </c>
      <c r="L2283">
        <f>IF(Everything_Movies[[#This Row],[letterboxd_million]],1,0)</f>
        <v>0</v>
      </c>
    </row>
    <row r="2284" spans="1:12" hidden="1" x14ac:dyDescent="0.3">
      <c r="A2284" t="s">
        <v>6522</v>
      </c>
      <c r="B2284">
        <v>1992</v>
      </c>
      <c r="C2284">
        <v>58883840</v>
      </c>
      <c r="D2284">
        <v>21</v>
      </c>
      <c r="E2284" t="s">
        <v>209</v>
      </c>
      <c r="G2284" t="b">
        <v>0</v>
      </c>
      <c r="H2284" t="b">
        <v>0</v>
      </c>
      <c r="I2284" t="b">
        <v>0</v>
      </c>
      <c r="J2284" t="b">
        <v>0</v>
      </c>
      <c r="K2284" s="2">
        <f>_xlfn.XLOOKUP(B2284,Inflation_Stats!A:A,Inflation_Stats!C:C)*C2284</f>
        <v>134970501.49969643</v>
      </c>
      <c r="L2284">
        <f>IF(Everything_Movies[[#This Row],[letterboxd_million]],1,0)</f>
        <v>0</v>
      </c>
    </row>
    <row r="2285" spans="1:12" hidden="1" x14ac:dyDescent="0.3">
      <c r="A2285" t="s">
        <v>591</v>
      </c>
      <c r="B2285">
        <v>2002</v>
      </c>
      <c r="C2285">
        <v>75395048</v>
      </c>
      <c r="D2285">
        <v>63</v>
      </c>
      <c r="E2285" t="s">
        <v>209</v>
      </c>
      <c r="G2285" t="b">
        <v>0</v>
      </c>
      <c r="H2285" t="b">
        <v>0</v>
      </c>
      <c r="I2285" t="b">
        <v>0</v>
      </c>
      <c r="J2285" t="b">
        <v>0</v>
      </c>
      <c r="K2285" s="2">
        <f>_xlfn.XLOOKUP(B2285,Inflation_Stats!A:A,Inflation_Stats!C:C)*C2285</f>
        <v>134898077.26157376</v>
      </c>
      <c r="L2285">
        <f>IF(Everything_Movies[[#This Row],[letterboxd_million]],1,0)</f>
        <v>0</v>
      </c>
    </row>
    <row r="2286" spans="1:12" hidden="1" x14ac:dyDescent="0.3">
      <c r="A2286" t="s">
        <v>223</v>
      </c>
      <c r="B2286">
        <v>2000</v>
      </c>
      <c r="C2286">
        <v>71732303</v>
      </c>
      <c r="D2286">
        <v>61</v>
      </c>
      <c r="E2286" t="s">
        <v>209</v>
      </c>
      <c r="G2286" t="b">
        <v>0</v>
      </c>
      <c r="H2286" t="b">
        <v>0</v>
      </c>
      <c r="I2286" t="b">
        <v>0</v>
      </c>
      <c r="J2286" t="b">
        <v>0</v>
      </c>
      <c r="K2286" s="2">
        <f>_xlfn.XLOOKUP(B2286,Inflation_Stats!A:A,Inflation_Stats!C:C)*C2286</f>
        <v>134831683.94457513</v>
      </c>
      <c r="L2286">
        <f>IF(Everything_Movies[[#This Row],[letterboxd_million]],1,0)</f>
        <v>0</v>
      </c>
    </row>
    <row r="2287" spans="1:12" hidden="1" x14ac:dyDescent="0.3">
      <c r="A2287" t="s">
        <v>2579</v>
      </c>
      <c r="B2287">
        <v>2012</v>
      </c>
      <c r="C2287">
        <v>96262212</v>
      </c>
      <c r="D2287">
        <v>74</v>
      </c>
      <c r="E2287" t="s">
        <v>209</v>
      </c>
      <c r="G2287" t="b">
        <v>0</v>
      </c>
      <c r="H2287" t="b">
        <v>0</v>
      </c>
      <c r="I2287" t="b">
        <v>0</v>
      </c>
      <c r="J2287" t="b">
        <v>0</v>
      </c>
      <c r="K2287" s="2">
        <f>_xlfn.XLOOKUP(B2287,Inflation_Stats!A:A,Inflation_Stats!C:C)*C2287</f>
        <v>134753914.74861789</v>
      </c>
      <c r="L2287">
        <f>IF(Everything_Movies[[#This Row],[letterboxd_million]],1,0)</f>
        <v>0</v>
      </c>
    </row>
    <row r="2288" spans="1:12" hidden="1" x14ac:dyDescent="0.3">
      <c r="A2288" t="s">
        <v>8391</v>
      </c>
      <c r="B2288">
        <v>1978</v>
      </c>
      <c r="C2288">
        <v>26518355</v>
      </c>
      <c r="D2288">
        <v>18</v>
      </c>
      <c r="E2288" t="s">
        <v>209</v>
      </c>
      <c r="G2288" t="b">
        <v>0</v>
      </c>
      <c r="H2288" t="b">
        <v>0</v>
      </c>
      <c r="I2288" t="b">
        <v>0</v>
      </c>
      <c r="J2288" t="b">
        <v>0</v>
      </c>
      <c r="K2288" s="2">
        <f>_xlfn.XLOOKUP(B2288,Inflation_Stats!A:A,Inflation_Stats!C:C)*C2288</f>
        <v>134738473.4289436</v>
      </c>
      <c r="L2288">
        <f>IF(Everything_Movies[[#This Row],[letterboxd_million]],1,0)</f>
        <v>0</v>
      </c>
    </row>
    <row r="2289" spans="1:12" hidden="1" x14ac:dyDescent="0.3">
      <c r="A2289" t="s">
        <v>3560</v>
      </c>
      <c r="B2289">
        <v>2017</v>
      </c>
      <c r="C2289">
        <v>102952888</v>
      </c>
      <c r="D2289">
        <v>76</v>
      </c>
      <c r="E2289" t="s">
        <v>163</v>
      </c>
      <c r="G2289" t="b">
        <v>0</v>
      </c>
      <c r="H2289" t="b">
        <v>0</v>
      </c>
      <c r="I2289" t="b">
        <v>0</v>
      </c>
      <c r="J2289" t="b">
        <v>0</v>
      </c>
      <c r="K2289" s="2">
        <f>_xlfn.XLOOKUP(B2289,Inflation_Stats!A:A,Inflation_Stats!C:C)*C2289</f>
        <v>134716672.61524138</v>
      </c>
      <c r="L2289">
        <f>IF(Everything_Movies[[#This Row],[letterboxd_million]],1,0)</f>
        <v>0</v>
      </c>
    </row>
    <row r="2290" spans="1:12" hidden="1" x14ac:dyDescent="0.3">
      <c r="A2290" t="s">
        <v>1391</v>
      </c>
      <c r="B2290">
        <v>2006</v>
      </c>
      <c r="C2290">
        <v>83850267</v>
      </c>
      <c r="D2290">
        <v>72</v>
      </c>
      <c r="E2290" t="s">
        <v>209</v>
      </c>
      <c r="F2290">
        <v>4.5</v>
      </c>
      <c r="G2290" t="b">
        <v>0</v>
      </c>
      <c r="H2290" t="b">
        <v>1</v>
      </c>
      <c r="I2290" t="b">
        <v>1</v>
      </c>
      <c r="J2290" t="b">
        <v>1</v>
      </c>
      <c r="K2290" s="2">
        <f>_xlfn.XLOOKUP(B2290,Inflation_Stats!A:A,Inflation_Stats!C:C)*C2290</f>
        <v>134608469.54240301</v>
      </c>
      <c r="L2290">
        <f>IF(Everything_Movies[[#This Row],[letterboxd_million]],1,0)</f>
        <v>1</v>
      </c>
    </row>
    <row r="2291" spans="1:12" hidden="1" x14ac:dyDescent="0.3">
      <c r="A2291" t="s">
        <v>2580</v>
      </c>
      <c r="B2291">
        <v>2012</v>
      </c>
      <c r="C2291">
        <v>96070507</v>
      </c>
      <c r="D2291">
        <v>75</v>
      </c>
      <c r="E2291" t="s">
        <v>209</v>
      </c>
      <c r="G2291" t="b">
        <v>0</v>
      </c>
      <c r="H2291" t="b">
        <v>0</v>
      </c>
      <c r="I2291" t="b">
        <v>0</v>
      </c>
      <c r="J2291" t="b">
        <v>0</v>
      </c>
      <c r="K2291" s="2">
        <f>_xlfn.XLOOKUP(B2291,Inflation_Stats!A:A,Inflation_Stats!C:C)*C2291</f>
        <v>134485554.00050956</v>
      </c>
      <c r="L2291">
        <f>IF(Everything_Movies[[#This Row],[letterboxd_million]],1,0)</f>
        <v>0</v>
      </c>
    </row>
    <row r="2292" spans="1:12" hidden="1" x14ac:dyDescent="0.3">
      <c r="A2292" t="s">
        <v>6523</v>
      </c>
      <c r="B2292">
        <v>1992</v>
      </c>
      <c r="C2292">
        <v>58662452</v>
      </c>
      <c r="D2292">
        <v>22</v>
      </c>
      <c r="E2292" t="s">
        <v>209</v>
      </c>
      <c r="G2292" t="b">
        <v>0</v>
      </c>
      <c r="H2292" t="b">
        <v>0</v>
      </c>
      <c r="I2292" t="b">
        <v>0</v>
      </c>
      <c r="J2292" t="b">
        <v>0</v>
      </c>
      <c r="K2292" s="2">
        <f>_xlfn.XLOOKUP(B2292,Inflation_Stats!A:A,Inflation_Stats!C:C)*C2292</f>
        <v>134463047.34273225</v>
      </c>
      <c r="L2292">
        <f>IF(Everything_Movies[[#This Row],[letterboxd_million]],1,0)</f>
        <v>0</v>
      </c>
    </row>
    <row r="2293" spans="1:12" hidden="1" x14ac:dyDescent="0.3">
      <c r="A2293" t="s">
        <v>5951</v>
      </c>
      <c r="B2293">
        <v>1995</v>
      </c>
      <c r="C2293">
        <v>63661860</v>
      </c>
      <c r="D2293">
        <v>30</v>
      </c>
      <c r="E2293" t="s">
        <v>209</v>
      </c>
      <c r="G2293" t="b">
        <v>0</v>
      </c>
      <c r="H2293" t="b">
        <v>0</v>
      </c>
      <c r="I2293" t="b">
        <v>0</v>
      </c>
      <c r="J2293" t="b">
        <v>0</v>
      </c>
      <c r="K2293" s="2">
        <f>_xlfn.XLOOKUP(B2293,Inflation_Stats!A:A,Inflation_Stats!C:C)*C2293</f>
        <v>134451545.53231281</v>
      </c>
      <c r="L2293">
        <f>IF(Everything_Movies[[#This Row],[letterboxd_million]],1,0)</f>
        <v>0</v>
      </c>
    </row>
    <row r="2294" spans="1:12" hidden="1" x14ac:dyDescent="0.3">
      <c r="A2294" t="s">
        <v>2979</v>
      </c>
      <c r="B2294">
        <v>2014</v>
      </c>
      <c r="C2294">
        <v>99085291</v>
      </c>
      <c r="D2294">
        <v>81</v>
      </c>
      <c r="E2294" t="s">
        <v>209</v>
      </c>
      <c r="G2294" t="b">
        <v>0</v>
      </c>
      <c r="H2294" t="b">
        <v>0</v>
      </c>
      <c r="I2294" t="b">
        <v>0</v>
      </c>
      <c r="J2294" t="b">
        <v>0</v>
      </c>
      <c r="K2294" s="2">
        <f>_xlfn.XLOOKUP(B2294,Inflation_Stats!A:A,Inflation_Stats!C:C)*C2294</f>
        <v>134371680.21370009</v>
      </c>
      <c r="L2294">
        <f>IF(Everything_Movies[[#This Row],[letterboxd_million]],1,0)</f>
        <v>0</v>
      </c>
    </row>
    <row r="2295" spans="1:12" hidden="1" x14ac:dyDescent="0.3">
      <c r="A2295" t="s">
        <v>2771</v>
      </c>
      <c r="B2295">
        <v>2013</v>
      </c>
      <c r="C2295">
        <v>97594140</v>
      </c>
      <c r="D2295">
        <v>71</v>
      </c>
      <c r="E2295" t="s">
        <v>209</v>
      </c>
      <c r="F2295">
        <v>3</v>
      </c>
      <c r="G2295" t="b">
        <v>0</v>
      </c>
      <c r="H2295" t="b">
        <v>0</v>
      </c>
      <c r="I2295" t="b">
        <v>0</v>
      </c>
      <c r="J2295" t="b">
        <v>0</v>
      </c>
      <c r="K2295" s="2">
        <f>_xlfn.XLOOKUP(B2295,Inflation_Stats!A:A,Inflation_Stats!C:C)*C2295</f>
        <v>134334740.95941487</v>
      </c>
      <c r="L2295">
        <f>IF(Everything_Movies[[#This Row],[letterboxd_million]],1,0)</f>
        <v>0</v>
      </c>
    </row>
    <row r="2296" spans="1:12" hidden="1" x14ac:dyDescent="0.3">
      <c r="A2296" t="s">
        <v>2772</v>
      </c>
      <c r="B2296">
        <v>2013</v>
      </c>
      <c r="C2296">
        <v>97542952</v>
      </c>
      <c r="D2296">
        <v>72</v>
      </c>
      <c r="E2296" t="s">
        <v>209</v>
      </c>
      <c r="G2296" t="b">
        <v>0</v>
      </c>
      <c r="H2296" t="b">
        <v>0</v>
      </c>
      <c r="I2296" t="b">
        <v>0</v>
      </c>
      <c r="J2296" t="b">
        <v>0</v>
      </c>
      <c r="K2296" s="2">
        <f>_xlfn.XLOOKUP(B2296,Inflation_Stats!A:A,Inflation_Stats!C:C)*C2296</f>
        <v>134264282.5618079</v>
      </c>
      <c r="L2296">
        <f>IF(Everything_Movies[[#This Row],[letterboxd_million]],1,0)</f>
        <v>0</v>
      </c>
    </row>
    <row r="2297" spans="1:12" hidden="1" x14ac:dyDescent="0.3">
      <c r="A2297" t="s">
        <v>3169</v>
      </c>
      <c r="B2297">
        <v>2015</v>
      </c>
      <c r="C2297">
        <v>99775678</v>
      </c>
      <c r="D2297">
        <v>75</v>
      </c>
      <c r="E2297" t="s">
        <v>209</v>
      </c>
      <c r="G2297" t="b">
        <v>0</v>
      </c>
      <c r="H2297" t="b">
        <v>0</v>
      </c>
      <c r="I2297" t="b">
        <v>0</v>
      </c>
      <c r="J2297" t="b">
        <v>0</v>
      </c>
      <c r="K2297" s="2">
        <f>_xlfn.XLOOKUP(B2297,Inflation_Stats!A:A,Inflation_Stats!C:C)*C2297</f>
        <v>134234056.32483491</v>
      </c>
      <c r="L2297">
        <f>IF(Everything_Movies[[#This Row],[letterboxd_million]],1,0)</f>
        <v>0</v>
      </c>
    </row>
    <row r="2298" spans="1:12" hidden="1" x14ac:dyDescent="0.3">
      <c r="A2298" t="s">
        <v>2184</v>
      </c>
      <c r="B2298">
        <v>2010</v>
      </c>
      <c r="C2298">
        <v>91720255</v>
      </c>
      <c r="D2298">
        <v>71</v>
      </c>
      <c r="E2298" t="s">
        <v>209</v>
      </c>
      <c r="G2298" t="b">
        <v>0</v>
      </c>
      <c r="H2298" t="b">
        <v>0</v>
      </c>
      <c r="I2298" t="b">
        <v>0</v>
      </c>
      <c r="J2298" t="b">
        <v>0</v>
      </c>
      <c r="K2298" s="2">
        <f>_xlfn.XLOOKUP(B2298,Inflation_Stats!A:A,Inflation_Stats!C:C)*C2298</f>
        <v>134231385.88968283</v>
      </c>
      <c r="L2298">
        <f>IF(Everything_Movies[[#This Row],[letterboxd_million]],1,0)</f>
        <v>0</v>
      </c>
    </row>
    <row r="2299" spans="1:12" hidden="1" x14ac:dyDescent="0.3">
      <c r="A2299" t="s">
        <v>2773</v>
      </c>
      <c r="B2299">
        <v>2013</v>
      </c>
      <c r="C2299">
        <v>97470701</v>
      </c>
      <c r="D2299">
        <v>73</v>
      </c>
      <c r="E2299" t="s">
        <v>209</v>
      </c>
      <c r="F2299">
        <v>3.5</v>
      </c>
      <c r="G2299" t="b">
        <v>0</v>
      </c>
      <c r="H2299" t="b">
        <v>0</v>
      </c>
      <c r="I2299" t="b">
        <v>0</v>
      </c>
      <c r="J2299" t="b">
        <v>0</v>
      </c>
      <c r="K2299" s="2">
        <f>_xlfn.XLOOKUP(B2299,Inflation_Stats!A:A,Inflation_Stats!C:C)*C2299</f>
        <v>134164831.72009692</v>
      </c>
      <c r="L2299">
        <f>IF(Everything_Movies[[#This Row],[letterboxd_million]],1,0)</f>
        <v>0</v>
      </c>
    </row>
    <row r="2300" spans="1:12" hidden="1" x14ac:dyDescent="0.3">
      <c r="A2300" t="s">
        <v>6524</v>
      </c>
      <c r="B2300">
        <v>1992</v>
      </c>
      <c r="C2300">
        <v>58500635</v>
      </c>
      <c r="D2300">
        <v>23</v>
      </c>
      <c r="E2300" t="s">
        <v>209</v>
      </c>
      <c r="G2300" t="b">
        <v>0</v>
      </c>
      <c r="H2300" t="b">
        <v>0</v>
      </c>
      <c r="I2300" t="b">
        <v>0</v>
      </c>
      <c r="J2300" t="b">
        <v>0</v>
      </c>
      <c r="K2300" s="2">
        <f>_xlfn.XLOOKUP(B2300,Inflation_Stats!A:A,Inflation_Stats!C:C)*C2300</f>
        <v>134092138.75998397</v>
      </c>
      <c r="L2300">
        <f>IF(Everything_Movies[[#This Row],[letterboxd_million]],1,0)</f>
        <v>0</v>
      </c>
    </row>
    <row r="2301" spans="1:12" hidden="1" x14ac:dyDescent="0.3">
      <c r="A2301" t="s">
        <v>6903</v>
      </c>
      <c r="B2301">
        <v>1990</v>
      </c>
      <c r="C2301">
        <v>53470891</v>
      </c>
      <c r="D2301">
        <v>21</v>
      </c>
      <c r="E2301" t="s">
        <v>209</v>
      </c>
      <c r="G2301" t="b">
        <v>0</v>
      </c>
      <c r="H2301" t="b">
        <v>0</v>
      </c>
      <c r="I2301" t="b">
        <v>0</v>
      </c>
      <c r="J2301" t="b">
        <v>0</v>
      </c>
      <c r="K2301" s="2">
        <f>_xlfn.XLOOKUP(B2301,Inflation_Stats!A:A,Inflation_Stats!C:C)*C2301</f>
        <v>134070802.12870924</v>
      </c>
      <c r="L2301">
        <f>IF(Everything_Movies[[#This Row],[letterboxd_million]],1,0)</f>
        <v>0</v>
      </c>
    </row>
    <row r="2302" spans="1:12" hidden="1" x14ac:dyDescent="0.3">
      <c r="A2302" t="s">
        <v>993</v>
      </c>
      <c r="B2302">
        <v>2004</v>
      </c>
      <c r="C2302">
        <v>78110021</v>
      </c>
      <c r="D2302">
        <v>69</v>
      </c>
      <c r="E2302" t="s">
        <v>209</v>
      </c>
      <c r="G2302" t="b">
        <v>0</v>
      </c>
      <c r="H2302" t="b">
        <v>0</v>
      </c>
      <c r="I2302" t="b">
        <v>0</v>
      </c>
      <c r="J2302" t="b">
        <v>0</v>
      </c>
      <c r="K2302" s="2">
        <f>_xlfn.XLOOKUP(B2302,Inflation_Stats!A:A,Inflation_Stats!C:C)*C2302</f>
        <v>133935453.17807552</v>
      </c>
      <c r="L2302">
        <f>IF(Everything_Movies[[#This Row],[letterboxd_million]],1,0)</f>
        <v>0</v>
      </c>
    </row>
    <row r="2303" spans="1:12" hidden="1" x14ac:dyDescent="0.3">
      <c r="A2303" t="s">
        <v>6525</v>
      </c>
      <c r="B2303">
        <v>1992</v>
      </c>
      <c r="C2303">
        <v>58423992</v>
      </c>
      <c r="D2303">
        <v>24</v>
      </c>
      <c r="E2303" t="s">
        <v>209</v>
      </c>
      <c r="G2303" t="b">
        <v>0</v>
      </c>
      <c r="H2303" t="b">
        <v>0</v>
      </c>
      <c r="I2303" t="b">
        <v>0</v>
      </c>
      <c r="J2303" t="b">
        <v>0</v>
      </c>
      <c r="K2303" s="2">
        <f>_xlfn.XLOOKUP(B2303,Inflation_Stats!A:A,Inflation_Stats!C:C)*C2303</f>
        <v>133916461.62774462</v>
      </c>
      <c r="L2303">
        <f>IF(Everything_Movies[[#This Row],[letterboxd_million]],1,0)</f>
        <v>0</v>
      </c>
    </row>
    <row r="2304" spans="1:12" hidden="1" x14ac:dyDescent="0.3">
      <c r="A2304" t="s">
        <v>5553</v>
      </c>
      <c r="B2304">
        <v>1997</v>
      </c>
      <c r="C2304">
        <v>67127760</v>
      </c>
      <c r="D2304">
        <v>26</v>
      </c>
      <c r="E2304" t="s">
        <v>209</v>
      </c>
      <c r="G2304" t="b">
        <v>0</v>
      </c>
      <c r="H2304" t="b">
        <v>0</v>
      </c>
      <c r="I2304" t="b">
        <v>0</v>
      </c>
      <c r="J2304" t="b">
        <v>0</v>
      </c>
      <c r="K2304" s="2">
        <f>_xlfn.XLOOKUP(B2304,Inflation_Stats!A:A,Inflation_Stats!C:C)*C2304</f>
        <v>133895026.05547215</v>
      </c>
      <c r="L2304">
        <f>IF(Everything_Movies[[#This Row],[letterboxd_million]],1,0)</f>
        <v>0</v>
      </c>
    </row>
    <row r="2305" spans="1:12" hidden="1" x14ac:dyDescent="0.3">
      <c r="A2305" t="s">
        <v>3743</v>
      </c>
      <c r="B2305">
        <v>2018</v>
      </c>
      <c r="C2305">
        <v>104438188</v>
      </c>
      <c r="D2305">
        <v>65</v>
      </c>
      <c r="E2305" t="s">
        <v>163</v>
      </c>
      <c r="G2305" t="b">
        <v>0</v>
      </c>
      <c r="H2305" t="b">
        <v>0</v>
      </c>
      <c r="I2305" t="b">
        <v>0</v>
      </c>
      <c r="J2305" t="b">
        <v>0</v>
      </c>
      <c r="K2305" s="2">
        <f>_xlfn.XLOOKUP(B2305,Inflation_Stats!A:A,Inflation_Stats!C:C)*C2305</f>
        <v>133849391.11666764</v>
      </c>
      <c r="L2305">
        <f>IF(Everything_Movies[[#This Row],[letterboxd_million]],1,0)</f>
        <v>0</v>
      </c>
    </row>
    <row r="2306" spans="1:12" hidden="1" x14ac:dyDescent="0.3">
      <c r="A2306" t="s">
        <v>8110</v>
      </c>
      <c r="B2306">
        <v>1981</v>
      </c>
      <c r="C2306">
        <v>36565280</v>
      </c>
      <c r="D2306">
        <v>15</v>
      </c>
      <c r="E2306" t="s">
        <v>209</v>
      </c>
      <c r="G2306" t="b">
        <v>0</v>
      </c>
      <c r="H2306" t="b">
        <v>0</v>
      </c>
      <c r="I2306" t="b">
        <v>0</v>
      </c>
      <c r="J2306" t="b">
        <v>0</v>
      </c>
      <c r="K2306" s="2">
        <f>_xlfn.XLOOKUP(B2306,Inflation_Stats!A:A,Inflation_Stats!C:C)*C2306</f>
        <v>133722662.62873808</v>
      </c>
      <c r="L2306">
        <f>IF(Everything_Movies[[#This Row],[letterboxd_million]],1,0)</f>
        <v>0</v>
      </c>
    </row>
    <row r="2307" spans="1:12" hidden="1" x14ac:dyDescent="0.3">
      <c r="A2307" t="s">
        <v>8447</v>
      </c>
      <c r="B2307">
        <v>1977</v>
      </c>
      <c r="C2307">
        <v>24652021</v>
      </c>
      <c r="D2307">
        <v>21</v>
      </c>
      <c r="E2307" t="s">
        <v>209</v>
      </c>
      <c r="G2307" t="b">
        <v>0</v>
      </c>
      <c r="H2307" t="b">
        <v>0</v>
      </c>
      <c r="I2307" t="b">
        <v>0</v>
      </c>
      <c r="J2307" t="b">
        <v>0</v>
      </c>
      <c r="K2307" s="2">
        <f>_xlfn.XLOOKUP(B2307,Inflation_Stats!A:A,Inflation_Stats!C:C)*C2307</f>
        <v>133647854.3560603</v>
      </c>
      <c r="L2307">
        <f>IF(Everything_Movies[[#This Row],[letterboxd_million]],1,0)</f>
        <v>0</v>
      </c>
    </row>
    <row r="2308" spans="1:12" hidden="1" x14ac:dyDescent="0.3">
      <c r="A2308" t="s">
        <v>797</v>
      </c>
      <c r="B2308">
        <v>2003</v>
      </c>
      <c r="C2308">
        <v>76488889</v>
      </c>
      <c r="D2308">
        <v>70</v>
      </c>
      <c r="E2308" t="s">
        <v>209</v>
      </c>
      <c r="G2308" t="b">
        <v>0</v>
      </c>
      <c r="H2308" t="b">
        <v>0</v>
      </c>
      <c r="I2308" t="b">
        <v>0</v>
      </c>
      <c r="J2308" t="b">
        <v>0</v>
      </c>
      <c r="K2308" s="2">
        <f>_xlfn.XLOOKUP(B2308,Inflation_Stats!A:A,Inflation_Stats!C:C)*C2308</f>
        <v>133647652.1689485</v>
      </c>
      <c r="L2308">
        <f>IF(Everything_Movies[[#This Row],[letterboxd_million]],1,0)</f>
        <v>0</v>
      </c>
    </row>
    <row r="2309" spans="1:12" hidden="1" x14ac:dyDescent="0.3">
      <c r="A2309" t="s">
        <v>6904</v>
      </c>
      <c r="B2309">
        <v>1990</v>
      </c>
      <c r="C2309">
        <v>53208180</v>
      </c>
      <c r="D2309">
        <v>22</v>
      </c>
      <c r="E2309" t="s">
        <v>209</v>
      </c>
      <c r="G2309" t="b">
        <v>0</v>
      </c>
      <c r="H2309" t="b">
        <v>0</v>
      </c>
      <c r="I2309" t="b">
        <v>0</v>
      </c>
      <c r="J2309" t="b">
        <v>0</v>
      </c>
      <c r="K2309" s="2">
        <f>_xlfn.XLOOKUP(B2309,Inflation_Stats!A:A,Inflation_Stats!C:C)*C2309</f>
        <v>133412090.93390168</v>
      </c>
      <c r="L2309">
        <f>IF(Everything_Movies[[#This Row],[letterboxd_million]],1,0)</f>
        <v>0</v>
      </c>
    </row>
    <row r="2310" spans="1:12" hidden="1" x14ac:dyDescent="0.3">
      <c r="A2310" t="s">
        <v>5717</v>
      </c>
      <c r="B2310">
        <v>1987</v>
      </c>
      <c r="C2310">
        <v>46594212</v>
      </c>
      <c r="D2310">
        <v>23</v>
      </c>
      <c r="E2310" t="s">
        <v>209</v>
      </c>
      <c r="G2310" t="b">
        <v>0</v>
      </c>
      <c r="H2310" t="b">
        <v>0</v>
      </c>
      <c r="I2310" t="b">
        <v>0</v>
      </c>
      <c r="J2310" t="b">
        <v>0</v>
      </c>
      <c r="K2310" s="2">
        <f>_xlfn.XLOOKUP(B2310,Inflation_Stats!A:A,Inflation_Stats!C:C)*C2310</f>
        <v>133193011.97851197</v>
      </c>
      <c r="L2310">
        <f>IF(Everything_Movies[[#This Row],[letterboxd_million]],1,0)</f>
        <v>0</v>
      </c>
    </row>
    <row r="2311" spans="1:12" hidden="1" x14ac:dyDescent="0.3">
      <c r="A2311" t="s">
        <v>4863</v>
      </c>
      <c r="B2311">
        <v>2024</v>
      </c>
      <c r="C2311">
        <v>129408392</v>
      </c>
      <c r="D2311">
        <v>42</v>
      </c>
      <c r="E2311" t="s">
        <v>163</v>
      </c>
      <c r="G2311" t="b">
        <v>0</v>
      </c>
      <c r="H2311" t="b">
        <v>0</v>
      </c>
      <c r="I2311" t="b">
        <v>0</v>
      </c>
      <c r="J2311" t="b">
        <v>0</v>
      </c>
      <c r="K2311" s="2">
        <f>_xlfn.XLOOKUP(B2311,Inflation_Stats!A:A,Inflation_Stats!C:C)*C2311</f>
        <v>133161235.36799999</v>
      </c>
      <c r="L2311">
        <f>IF(Everything_Movies[[#This Row],[letterboxd_million]],1,0)</f>
        <v>0</v>
      </c>
    </row>
    <row r="2312" spans="1:12" hidden="1" x14ac:dyDescent="0.3">
      <c r="A2312" t="s">
        <v>5031</v>
      </c>
      <c r="B2312">
        <v>2025</v>
      </c>
      <c r="C2312">
        <v>133047147</v>
      </c>
      <c r="D2312">
        <v>19</v>
      </c>
      <c r="E2312" t="s">
        <v>163</v>
      </c>
      <c r="G2312" t="b">
        <v>0</v>
      </c>
      <c r="H2312" t="b">
        <v>0</v>
      </c>
      <c r="I2312" t="b">
        <v>0</v>
      </c>
      <c r="J2312" t="b">
        <v>1</v>
      </c>
      <c r="K2312" s="2">
        <f>_xlfn.XLOOKUP(B2312,Inflation_Stats!A:A,Inflation_Stats!C:C)*C2312</f>
        <v>133047147</v>
      </c>
      <c r="L2312">
        <f>IF(Everything_Movies[[#This Row],[letterboxd_million]],1,0)</f>
        <v>1</v>
      </c>
    </row>
    <row r="2313" spans="1:12" hidden="1" x14ac:dyDescent="0.3">
      <c r="A2313" t="s">
        <v>2404</v>
      </c>
      <c r="B2313">
        <v>1982</v>
      </c>
      <c r="C2313">
        <v>39566761</v>
      </c>
      <c r="D2313">
        <v>17</v>
      </c>
      <c r="E2313" t="s">
        <v>209</v>
      </c>
      <c r="G2313" t="b">
        <v>0</v>
      </c>
      <c r="H2313" t="b">
        <v>0</v>
      </c>
      <c r="I2313" t="b">
        <v>0</v>
      </c>
      <c r="J2313" t="b">
        <v>0</v>
      </c>
      <c r="K2313" s="2">
        <f>_xlfn.XLOOKUP(B2313,Inflation_Stats!A:A,Inflation_Stats!C:C)*C2313</f>
        <v>132873609.2748519</v>
      </c>
      <c r="L2313">
        <f>IF(Everything_Movies[[#This Row],[letterboxd_million]],1,0)</f>
        <v>0</v>
      </c>
    </row>
    <row r="2314" spans="1:12" hidden="1" x14ac:dyDescent="0.3">
      <c r="A2314" t="s">
        <v>1392</v>
      </c>
      <c r="B2314">
        <v>2006</v>
      </c>
      <c r="C2314">
        <v>82751189</v>
      </c>
      <c r="D2314">
        <v>73</v>
      </c>
      <c r="E2314" t="s">
        <v>209</v>
      </c>
      <c r="G2314" t="b">
        <v>0</v>
      </c>
      <c r="H2314" t="b">
        <v>0</v>
      </c>
      <c r="I2314" t="b">
        <v>0</v>
      </c>
      <c r="J2314" t="b">
        <v>0</v>
      </c>
      <c r="K2314" s="2">
        <f>_xlfn.XLOOKUP(B2314,Inflation_Stats!A:A,Inflation_Stats!C:C)*C2314</f>
        <v>132844071.97062516</v>
      </c>
      <c r="L2314">
        <f>IF(Everything_Movies[[#This Row],[letterboxd_million]],1,0)</f>
        <v>0</v>
      </c>
    </row>
    <row r="2315" spans="1:12" hidden="1" x14ac:dyDescent="0.3">
      <c r="A2315" t="s">
        <v>1583</v>
      </c>
      <c r="B2315">
        <v>2007</v>
      </c>
      <c r="C2315">
        <v>84785914</v>
      </c>
      <c r="D2315">
        <v>64</v>
      </c>
      <c r="E2315" t="s">
        <v>209</v>
      </c>
      <c r="F2315">
        <v>4.5</v>
      </c>
      <c r="G2315" t="b">
        <v>0</v>
      </c>
      <c r="H2315" t="b">
        <v>0</v>
      </c>
      <c r="I2315" t="b">
        <v>0</v>
      </c>
      <c r="J2315" t="b">
        <v>1</v>
      </c>
      <c r="K2315" s="2">
        <f>_xlfn.XLOOKUP(B2315,Inflation_Stats!A:A,Inflation_Stats!C:C)*C2315</f>
        <v>132790735.84698772</v>
      </c>
      <c r="L2315">
        <f>IF(Everything_Movies[[#This Row],[letterboxd_million]],1,0)</f>
        <v>1</v>
      </c>
    </row>
    <row r="2316" spans="1:12" hidden="1" x14ac:dyDescent="0.3">
      <c r="A2316" t="s">
        <v>3170</v>
      </c>
      <c r="B2316">
        <v>2015</v>
      </c>
      <c r="C2316">
        <v>98690254</v>
      </c>
      <c r="D2316">
        <v>76</v>
      </c>
      <c r="E2316" t="s">
        <v>209</v>
      </c>
      <c r="F2316">
        <v>4</v>
      </c>
      <c r="G2316" t="b">
        <v>0</v>
      </c>
      <c r="H2316" t="b">
        <v>1</v>
      </c>
      <c r="I2316" t="b">
        <v>0</v>
      </c>
      <c r="J2316" t="b">
        <v>0</v>
      </c>
      <c r="K2316" s="2">
        <f>_xlfn.XLOOKUP(B2316,Inflation_Stats!A:A,Inflation_Stats!C:C)*C2316</f>
        <v>132773771.9221338</v>
      </c>
      <c r="L2316">
        <f>IF(Everything_Movies[[#This Row],[letterboxd_million]],1,0)</f>
        <v>0</v>
      </c>
    </row>
    <row r="2317" spans="1:12" hidden="1" x14ac:dyDescent="0.3">
      <c r="A2317" t="s">
        <v>7258</v>
      </c>
      <c r="B2317">
        <v>1988</v>
      </c>
      <c r="C2317">
        <v>48478716</v>
      </c>
      <c r="D2317">
        <v>20</v>
      </c>
      <c r="E2317" t="s">
        <v>209</v>
      </c>
      <c r="G2317" t="b">
        <v>0</v>
      </c>
      <c r="H2317" t="b">
        <v>0</v>
      </c>
      <c r="I2317" t="b">
        <v>0</v>
      </c>
      <c r="J2317" t="b">
        <v>0</v>
      </c>
      <c r="K2317" s="2">
        <f>_xlfn.XLOOKUP(B2317,Inflation_Stats!A:A,Inflation_Stats!C:C)*C2317</f>
        <v>132739469.80843705</v>
      </c>
      <c r="L2317">
        <f>IF(Everything_Movies[[#This Row],[letterboxd_million]],1,0)</f>
        <v>0</v>
      </c>
    </row>
    <row r="2318" spans="1:12" hidden="1" x14ac:dyDescent="0.3">
      <c r="A2318" t="s">
        <v>3171</v>
      </c>
      <c r="B2318">
        <v>2015</v>
      </c>
      <c r="C2318">
        <v>98599942</v>
      </c>
      <c r="D2318">
        <v>77</v>
      </c>
      <c r="E2318" t="s">
        <v>209</v>
      </c>
      <c r="G2318" t="b">
        <v>0</v>
      </c>
      <c r="H2318" t="b">
        <v>0</v>
      </c>
      <c r="I2318" t="b">
        <v>0</v>
      </c>
      <c r="J2318" t="b">
        <v>0</v>
      </c>
      <c r="K2318" s="2">
        <f>_xlfn.XLOOKUP(B2318,Inflation_Stats!A:A,Inflation_Stats!C:C)*C2318</f>
        <v>132652269.90543181</v>
      </c>
      <c r="L2318">
        <f>IF(Everything_Movies[[#This Row],[letterboxd_million]],1,0)</f>
        <v>0</v>
      </c>
    </row>
    <row r="2319" spans="1:12" hidden="1" x14ac:dyDescent="0.3">
      <c r="A2319" t="s">
        <v>3172</v>
      </c>
      <c r="B2319">
        <v>2015</v>
      </c>
      <c r="C2319">
        <v>98450062</v>
      </c>
      <c r="D2319">
        <v>78</v>
      </c>
      <c r="E2319" t="s">
        <v>209</v>
      </c>
      <c r="F2319">
        <v>4</v>
      </c>
      <c r="G2319" t="b">
        <v>0</v>
      </c>
      <c r="H2319" t="b">
        <v>0</v>
      </c>
      <c r="I2319" t="b">
        <v>0</v>
      </c>
      <c r="J2319" t="b">
        <v>0</v>
      </c>
      <c r="K2319" s="2">
        <f>_xlfn.XLOOKUP(B2319,Inflation_Stats!A:A,Inflation_Stats!C:C)*C2319</f>
        <v>132450627.57370076</v>
      </c>
      <c r="L2319">
        <f>IF(Everything_Movies[[#This Row],[letterboxd_million]],1,0)</f>
        <v>0</v>
      </c>
    </row>
    <row r="2320" spans="1:12" hidden="1" x14ac:dyDescent="0.3">
      <c r="A2320" t="s">
        <v>5032</v>
      </c>
      <c r="B2320">
        <v>2025</v>
      </c>
      <c r="C2320">
        <v>132349922</v>
      </c>
      <c r="D2320">
        <v>20</v>
      </c>
      <c r="E2320" t="s">
        <v>163</v>
      </c>
      <c r="F2320">
        <v>4</v>
      </c>
      <c r="G2320" t="b">
        <v>0</v>
      </c>
      <c r="H2320" t="b">
        <v>0</v>
      </c>
      <c r="I2320" t="b">
        <v>0</v>
      </c>
      <c r="J2320" t="b">
        <v>0</v>
      </c>
      <c r="K2320" s="2">
        <f>_xlfn.XLOOKUP(B2320,Inflation_Stats!A:A,Inflation_Stats!C:C)*C2320</f>
        <v>132349922</v>
      </c>
      <c r="L2320">
        <f>IF(Everything_Movies[[#This Row],[letterboxd_million]],1,0)</f>
        <v>0</v>
      </c>
    </row>
    <row r="2321" spans="1:12" hidden="1" x14ac:dyDescent="0.3">
      <c r="A2321" t="s">
        <v>1986</v>
      </c>
      <c r="B2321">
        <v>2009</v>
      </c>
      <c r="C2321">
        <v>88055243</v>
      </c>
      <c r="D2321">
        <v>70</v>
      </c>
      <c r="E2321" t="s">
        <v>209</v>
      </c>
      <c r="G2321" t="b">
        <v>0</v>
      </c>
      <c r="H2321" t="b">
        <v>0</v>
      </c>
      <c r="I2321" t="b">
        <v>0</v>
      </c>
      <c r="J2321" t="b">
        <v>0</v>
      </c>
      <c r="K2321" s="2">
        <f>_xlfn.XLOOKUP(B2321,Inflation_Stats!A:A,Inflation_Stats!C:C)*C2321</f>
        <v>132347116.67468484</v>
      </c>
      <c r="L2321">
        <f>IF(Everything_Movies[[#This Row],[letterboxd_million]],1,0)</f>
        <v>0</v>
      </c>
    </row>
    <row r="2322" spans="1:12" hidden="1" x14ac:dyDescent="0.3">
      <c r="A2322" t="s">
        <v>798</v>
      </c>
      <c r="B2322">
        <v>2003</v>
      </c>
      <c r="C2322">
        <v>75715436</v>
      </c>
      <c r="D2322">
        <v>71</v>
      </c>
      <c r="E2322" t="s">
        <v>209</v>
      </c>
      <c r="G2322" t="b">
        <v>0</v>
      </c>
      <c r="H2322" t="b">
        <v>0</v>
      </c>
      <c r="I2322" t="b">
        <v>0</v>
      </c>
      <c r="J2322" t="b">
        <v>0</v>
      </c>
      <c r="K2322" s="2">
        <f>_xlfn.XLOOKUP(B2322,Inflation_Stats!A:A,Inflation_Stats!C:C)*C2322</f>
        <v>132296211.73276921</v>
      </c>
      <c r="L2322">
        <f>IF(Everything_Movies[[#This Row],[letterboxd_million]],1,0)</f>
        <v>0</v>
      </c>
    </row>
    <row r="2323" spans="1:12" hidden="1" x14ac:dyDescent="0.3">
      <c r="A2323" t="s">
        <v>3744</v>
      </c>
      <c r="B2323">
        <v>2018</v>
      </c>
      <c r="C2323">
        <v>103105878</v>
      </c>
      <c r="D2323">
        <v>66</v>
      </c>
      <c r="E2323" t="s">
        <v>163</v>
      </c>
      <c r="G2323" t="b">
        <v>0</v>
      </c>
      <c r="H2323" t="b">
        <v>0</v>
      </c>
      <c r="I2323" t="b">
        <v>0</v>
      </c>
      <c r="J2323" t="b">
        <v>0</v>
      </c>
      <c r="K2323" s="2">
        <f>_xlfn.XLOOKUP(B2323,Inflation_Stats!A:A,Inflation_Stats!C:C)*C2323</f>
        <v>132141884.64136718</v>
      </c>
      <c r="L2323">
        <f>IF(Everything_Movies[[#This Row],[letterboxd_million]],1,0)</f>
        <v>0</v>
      </c>
    </row>
    <row r="2324" spans="1:12" hidden="1" x14ac:dyDescent="0.3">
      <c r="A2324" t="s">
        <v>389</v>
      </c>
      <c r="B2324">
        <v>2001</v>
      </c>
      <c r="C2324">
        <v>72689126</v>
      </c>
      <c r="D2324">
        <v>59</v>
      </c>
      <c r="E2324" t="s">
        <v>209</v>
      </c>
      <c r="G2324" t="b">
        <v>0</v>
      </c>
      <c r="H2324" t="b">
        <v>0</v>
      </c>
      <c r="I2324" t="b">
        <v>0</v>
      </c>
      <c r="J2324" t="b">
        <v>0</v>
      </c>
      <c r="K2324" s="2">
        <f>_xlfn.XLOOKUP(B2324,Inflation_Stats!A:A,Inflation_Stats!C:C)*C2324</f>
        <v>132137502.0357817</v>
      </c>
      <c r="L2324">
        <f>IF(Everything_Movies[[#This Row],[letterboxd_million]],1,0)</f>
        <v>0</v>
      </c>
    </row>
    <row r="2325" spans="1:12" hidden="1" x14ac:dyDescent="0.3">
      <c r="A2325" t="s">
        <v>592</v>
      </c>
      <c r="B2325">
        <v>2002</v>
      </c>
      <c r="C2325">
        <v>73839240</v>
      </c>
      <c r="D2325">
        <v>64</v>
      </c>
      <c r="E2325" t="s">
        <v>209</v>
      </c>
      <c r="G2325" t="b">
        <v>0</v>
      </c>
      <c r="H2325" t="b">
        <v>0</v>
      </c>
      <c r="I2325" t="b">
        <v>0</v>
      </c>
      <c r="J2325" t="b">
        <v>0</v>
      </c>
      <c r="K2325" s="2">
        <f>_xlfn.XLOOKUP(B2325,Inflation_Stats!A:A,Inflation_Stats!C:C)*C2325</f>
        <v>132114399.64141794</v>
      </c>
      <c r="L2325">
        <f>IF(Everything_Movies[[#This Row],[letterboxd_million]],1,0)</f>
        <v>0</v>
      </c>
    </row>
    <row r="2326" spans="1:12" hidden="1" x14ac:dyDescent="0.3">
      <c r="A2326" t="s">
        <v>2382</v>
      </c>
      <c r="B2326">
        <v>2011</v>
      </c>
      <c r="C2326">
        <v>91627228</v>
      </c>
      <c r="D2326">
        <v>76</v>
      </c>
      <c r="E2326" t="s">
        <v>209</v>
      </c>
      <c r="G2326" t="b">
        <v>0</v>
      </c>
      <c r="H2326" t="b">
        <v>0</v>
      </c>
      <c r="I2326" t="b">
        <v>0</v>
      </c>
      <c r="J2326" t="b">
        <v>0</v>
      </c>
      <c r="K2326" s="2">
        <f>_xlfn.XLOOKUP(B2326,Inflation_Stats!A:A,Inflation_Stats!C:C)*C2326</f>
        <v>132113539.01446915</v>
      </c>
      <c r="L2326">
        <f>IF(Everything_Movies[[#This Row],[letterboxd_million]],1,0)</f>
        <v>0</v>
      </c>
    </row>
    <row r="2327" spans="1:12" hidden="1" x14ac:dyDescent="0.3">
      <c r="A2327" t="s">
        <v>1987</v>
      </c>
      <c r="B2327">
        <v>2009</v>
      </c>
      <c r="C2327">
        <v>87812371</v>
      </c>
      <c r="D2327">
        <v>71</v>
      </c>
      <c r="E2327" t="s">
        <v>209</v>
      </c>
      <c r="G2327" t="b">
        <v>0</v>
      </c>
      <c r="H2327" t="b">
        <v>0</v>
      </c>
      <c r="I2327" t="b">
        <v>0</v>
      </c>
      <c r="J2327" t="b">
        <v>0</v>
      </c>
      <c r="K2327" s="2">
        <f>_xlfn.XLOOKUP(B2327,Inflation_Stats!A:A,Inflation_Stats!C:C)*C2327</f>
        <v>131982079.8202523</v>
      </c>
      <c r="L2327">
        <f>IF(Everything_Movies[[#This Row],[letterboxd_million]],1,0)</f>
        <v>0</v>
      </c>
    </row>
    <row r="2328" spans="1:12" hidden="1" x14ac:dyDescent="0.3">
      <c r="A2328" t="s">
        <v>2581</v>
      </c>
      <c r="B2328">
        <v>2012</v>
      </c>
      <c r="C2328">
        <v>94268432</v>
      </c>
      <c r="D2328">
        <v>76</v>
      </c>
      <c r="E2328" t="s">
        <v>209</v>
      </c>
      <c r="G2328" t="b">
        <v>0</v>
      </c>
      <c r="H2328" t="b">
        <v>0</v>
      </c>
      <c r="I2328" t="b">
        <v>0</v>
      </c>
      <c r="J2328" t="b">
        <v>0</v>
      </c>
      <c r="K2328" s="2">
        <f>_xlfn.XLOOKUP(B2328,Inflation_Stats!A:A,Inflation_Stats!C:C)*C2328</f>
        <v>131962895.77486421</v>
      </c>
      <c r="L2328">
        <f>IF(Everything_Movies[[#This Row],[letterboxd_million]],1,0)</f>
        <v>0</v>
      </c>
    </row>
    <row r="2329" spans="1:12" hidden="1" x14ac:dyDescent="0.3">
      <c r="A2329" t="s">
        <v>1584</v>
      </c>
      <c r="B2329">
        <v>2007</v>
      </c>
      <c r="C2329">
        <v>84146832</v>
      </c>
      <c r="D2329">
        <v>65</v>
      </c>
      <c r="E2329" t="s">
        <v>209</v>
      </c>
      <c r="G2329" t="b">
        <v>0</v>
      </c>
      <c r="H2329" t="b">
        <v>0</v>
      </c>
      <c r="I2329" t="b">
        <v>0</v>
      </c>
      <c r="J2329" t="b">
        <v>0</v>
      </c>
      <c r="K2329" s="2">
        <f>_xlfn.XLOOKUP(B2329,Inflation_Stats!A:A,Inflation_Stats!C:C)*C2329</f>
        <v>131789812.87472886</v>
      </c>
      <c r="L2329">
        <f>IF(Everything_Movies[[#This Row],[letterboxd_million]],1,0)</f>
        <v>0</v>
      </c>
    </row>
    <row r="2330" spans="1:12" hidden="1" x14ac:dyDescent="0.3">
      <c r="A2330" t="s">
        <v>4864</v>
      </c>
      <c r="B2330">
        <v>2024</v>
      </c>
      <c r="C2330">
        <v>127961936</v>
      </c>
      <c r="D2330">
        <v>43</v>
      </c>
      <c r="E2330" t="s">
        <v>163</v>
      </c>
      <c r="F2330">
        <v>3.5</v>
      </c>
      <c r="G2330" t="b">
        <v>0</v>
      </c>
      <c r="H2330" t="b">
        <v>0</v>
      </c>
      <c r="I2330" t="b">
        <v>0</v>
      </c>
      <c r="J2330" t="b">
        <v>1</v>
      </c>
      <c r="K2330" s="2">
        <f>_xlfn.XLOOKUP(B2330,Inflation_Stats!A:A,Inflation_Stats!C:C)*C2330</f>
        <v>131672832.14399999</v>
      </c>
      <c r="L2330">
        <f>IF(Everything_Movies[[#This Row],[letterboxd_million]],1,0)</f>
        <v>1</v>
      </c>
    </row>
    <row r="2331" spans="1:12" hidden="1" x14ac:dyDescent="0.3">
      <c r="A2331" t="s">
        <v>1393</v>
      </c>
      <c r="B2331">
        <v>2006</v>
      </c>
      <c r="C2331">
        <v>81979826</v>
      </c>
      <c r="D2331">
        <v>74</v>
      </c>
      <c r="E2331" t="s">
        <v>209</v>
      </c>
      <c r="G2331" t="b">
        <v>0</v>
      </c>
      <c r="H2331" t="b">
        <v>0</v>
      </c>
      <c r="I2331" t="b">
        <v>0</v>
      </c>
      <c r="J2331" t="b">
        <v>0</v>
      </c>
      <c r="K2331" s="2">
        <f>_xlfn.XLOOKUP(B2331,Inflation_Stats!A:A,Inflation_Stats!C:C)*C2331</f>
        <v>131605769.49877213</v>
      </c>
      <c r="L2331">
        <f>IF(Everything_Movies[[#This Row],[letterboxd_million]],1,0)</f>
        <v>0</v>
      </c>
    </row>
    <row r="2332" spans="1:12" hidden="1" x14ac:dyDescent="0.3">
      <c r="A2332" t="s">
        <v>1192</v>
      </c>
      <c r="B2332">
        <v>2005</v>
      </c>
      <c r="C2332">
        <v>79268322</v>
      </c>
      <c r="D2332">
        <v>70</v>
      </c>
      <c r="E2332" t="s">
        <v>209</v>
      </c>
      <c r="G2332" t="b">
        <v>0</v>
      </c>
      <c r="H2332" t="b">
        <v>0</v>
      </c>
      <c r="I2332" t="b">
        <v>0</v>
      </c>
      <c r="J2332" t="b">
        <v>0</v>
      </c>
      <c r="K2332" s="2">
        <f>_xlfn.XLOOKUP(B2332,Inflation_Stats!A:A,Inflation_Stats!C:C)*C2332</f>
        <v>131579472.28567901</v>
      </c>
      <c r="L2332">
        <f>IF(Everything_Movies[[#This Row],[letterboxd_million]],1,0)</f>
        <v>0</v>
      </c>
    </row>
    <row r="2333" spans="1:12" hidden="1" x14ac:dyDescent="0.3">
      <c r="A2333" t="s">
        <v>3561</v>
      </c>
      <c r="B2333">
        <v>2017</v>
      </c>
      <c r="C2333">
        <v>100541806</v>
      </c>
      <c r="D2333">
        <v>77</v>
      </c>
      <c r="E2333" t="s">
        <v>163</v>
      </c>
      <c r="F2333">
        <v>3</v>
      </c>
      <c r="G2333" t="b">
        <v>0</v>
      </c>
      <c r="H2333" t="b">
        <v>0</v>
      </c>
      <c r="I2333" t="b">
        <v>0</v>
      </c>
      <c r="J2333" t="b">
        <v>0</v>
      </c>
      <c r="K2333" s="2">
        <f>_xlfn.XLOOKUP(B2333,Inflation_Stats!A:A,Inflation_Stats!C:C)*C2333</f>
        <v>131561705.80709802</v>
      </c>
      <c r="L2333">
        <f>IF(Everything_Movies[[#This Row],[letterboxd_million]],1,0)</f>
        <v>0</v>
      </c>
    </row>
    <row r="2334" spans="1:12" hidden="1" x14ac:dyDescent="0.3">
      <c r="A2334" t="s">
        <v>3948</v>
      </c>
      <c r="B2334">
        <v>2019</v>
      </c>
      <c r="C2334">
        <v>104545505</v>
      </c>
      <c r="D2334">
        <v>75</v>
      </c>
      <c r="E2334" t="s">
        <v>163</v>
      </c>
      <c r="G2334" t="b">
        <v>0</v>
      </c>
      <c r="H2334" t="b">
        <v>0</v>
      </c>
      <c r="I2334" t="b">
        <v>0</v>
      </c>
      <c r="J2334" t="b">
        <v>0</v>
      </c>
      <c r="K2334" s="2">
        <f>_xlfn.XLOOKUP(B2334,Inflation_Stats!A:A,Inflation_Stats!C:C)*C2334</f>
        <v>131488645.76260316</v>
      </c>
      <c r="L2334">
        <f>IF(Everything_Movies[[#This Row],[letterboxd_million]],1,0)</f>
        <v>0</v>
      </c>
    </row>
    <row r="2335" spans="1:12" hidden="1" x14ac:dyDescent="0.3">
      <c r="A2335" t="s">
        <v>994</v>
      </c>
      <c r="B2335">
        <v>2004</v>
      </c>
      <c r="C2335">
        <v>76665191</v>
      </c>
      <c r="D2335">
        <v>70</v>
      </c>
      <c r="E2335" t="s">
        <v>209</v>
      </c>
      <c r="G2335" t="b">
        <v>0</v>
      </c>
      <c r="H2335" t="b">
        <v>0</v>
      </c>
      <c r="I2335" t="b">
        <v>0</v>
      </c>
      <c r="J2335" t="b">
        <v>0</v>
      </c>
      <c r="K2335" s="2">
        <f>_xlfn.XLOOKUP(B2335,Inflation_Stats!A:A,Inflation_Stats!C:C)*C2335</f>
        <v>131457999.47446841</v>
      </c>
      <c r="L2335">
        <f>IF(Everything_Movies[[#This Row],[letterboxd_million]],1,0)</f>
        <v>0</v>
      </c>
    </row>
    <row r="2336" spans="1:12" hidden="1" x14ac:dyDescent="0.3">
      <c r="A2336" t="s">
        <v>5554</v>
      </c>
      <c r="B2336">
        <v>1997</v>
      </c>
      <c r="C2336">
        <v>65885767</v>
      </c>
      <c r="D2336">
        <v>27</v>
      </c>
      <c r="E2336" t="s">
        <v>209</v>
      </c>
      <c r="G2336" t="b">
        <v>0</v>
      </c>
      <c r="H2336" t="b">
        <v>0</v>
      </c>
      <c r="I2336" t="b">
        <v>0</v>
      </c>
      <c r="J2336" t="b">
        <v>0</v>
      </c>
      <c r="K2336" s="2">
        <f>_xlfn.XLOOKUP(B2336,Inflation_Stats!A:A,Inflation_Stats!C:C)*C2336</f>
        <v>131417709.88857318</v>
      </c>
      <c r="L2336">
        <f>IF(Everything_Movies[[#This Row],[letterboxd_million]],1,0)</f>
        <v>0</v>
      </c>
    </row>
    <row r="2337" spans="1:12" hidden="1" x14ac:dyDescent="0.3">
      <c r="A2337" t="s">
        <v>8011</v>
      </c>
      <c r="B2337">
        <v>1982</v>
      </c>
      <c r="C2337">
        <v>39103425</v>
      </c>
      <c r="D2337">
        <v>18</v>
      </c>
      <c r="E2337" t="s">
        <v>209</v>
      </c>
      <c r="G2337" t="b">
        <v>0</v>
      </c>
      <c r="H2337" t="b">
        <v>0</v>
      </c>
      <c r="I2337" t="b">
        <v>0</v>
      </c>
      <c r="J2337" t="b">
        <v>0</v>
      </c>
      <c r="K2337" s="2">
        <f>_xlfn.XLOOKUP(B2337,Inflation_Stats!A:A,Inflation_Stats!C:C)*C2337</f>
        <v>131317628.3183371</v>
      </c>
      <c r="L2337">
        <f>IF(Everything_Movies[[#This Row],[letterboxd_million]],1,0)</f>
        <v>0</v>
      </c>
    </row>
    <row r="2338" spans="1:12" hidden="1" x14ac:dyDescent="0.3">
      <c r="A2338" t="s">
        <v>2774</v>
      </c>
      <c r="B2338">
        <v>2013</v>
      </c>
      <c r="C2338">
        <v>95396573</v>
      </c>
      <c r="D2338">
        <v>74</v>
      </c>
      <c r="E2338" t="s">
        <v>209</v>
      </c>
      <c r="G2338" t="b">
        <v>0</v>
      </c>
      <c r="H2338" t="b">
        <v>0</v>
      </c>
      <c r="I2338" t="b">
        <v>0</v>
      </c>
      <c r="J2338" t="b">
        <v>0</v>
      </c>
      <c r="K2338" s="2">
        <f>_xlfn.XLOOKUP(B2338,Inflation_Stats!A:A,Inflation_Stats!C:C)*C2338</f>
        <v>131309870.8833431</v>
      </c>
      <c r="L2338">
        <f>IF(Everything_Movies[[#This Row],[letterboxd_million]],1,0)</f>
        <v>0</v>
      </c>
    </row>
    <row r="2339" spans="1:12" hidden="1" x14ac:dyDescent="0.3">
      <c r="A2339" t="s">
        <v>3173</v>
      </c>
      <c r="B2339">
        <v>2015</v>
      </c>
      <c r="C2339">
        <v>97571250</v>
      </c>
      <c r="D2339">
        <v>79</v>
      </c>
      <c r="E2339" t="s">
        <v>209</v>
      </c>
      <c r="G2339" t="b">
        <v>0</v>
      </c>
      <c r="H2339" t="b">
        <v>0</v>
      </c>
      <c r="I2339" t="b">
        <v>0</v>
      </c>
      <c r="J2339" t="b">
        <v>0</v>
      </c>
      <c r="K2339" s="2">
        <f>_xlfn.XLOOKUP(B2339,Inflation_Stats!A:A,Inflation_Stats!C:C)*C2339</f>
        <v>131268310.38105847</v>
      </c>
      <c r="L2339">
        <f>IF(Everything_Movies[[#This Row],[letterboxd_million]],1,0)</f>
        <v>0</v>
      </c>
    </row>
    <row r="2340" spans="1:12" hidden="1" x14ac:dyDescent="0.3">
      <c r="A2340" t="s">
        <v>8208</v>
      </c>
      <c r="B2340">
        <v>1980</v>
      </c>
      <c r="C2340">
        <v>31900256</v>
      </c>
      <c r="D2340">
        <v>21</v>
      </c>
      <c r="E2340" t="s">
        <v>209</v>
      </c>
      <c r="G2340" t="b">
        <v>0</v>
      </c>
      <c r="H2340" t="b">
        <v>0</v>
      </c>
      <c r="I2340" t="b">
        <v>0</v>
      </c>
      <c r="J2340" t="b">
        <v>0</v>
      </c>
      <c r="K2340" s="2">
        <f>_xlfn.XLOOKUP(B2340,Inflation_Stats!A:A,Inflation_Stats!C:C)*C2340</f>
        <v>131245010.76473844</v>
      </c>
      <c r="L2340">
        <f>IF(Everything_Movies[[#This Row],[letterboxd_million]],1,0)</f>
        <v>0</v>
      </c>
    </row>
    <row r="2341" spans="1:12" hidden="1" x14ac:dyDescent="0.3">
      <c r="A2341" t="s">
        <v>8111</v>
      </c>
      <c r="B2341">
        <v>1981</v>
      </c>
      <c r="C2341">
        <v>35856053</v>
      </c>
      <c r="D2341">
        <v>16</v>
      </c>
      <c r="E2341" t="s">
        <v>209</v>
      </c>
      <c r="G2341" t="b">
        <v>0</v>
      </c>
      <c r="H2341" t="b">
        <v>0</v>
      </c>
      <c r="I2341" t="b">
        <v>0</v>
      </c>
      <c r="J2341" t="b">
        <v>0</v>
      </c>
      <c r="K2341" s="2">
        <f>_xlfn.XLOOKUP(B2341,Inflation_Stats!A:A,Inflation_Stats!C:C)*C2341</f>
        <v>131128952.88965794</v>
      </c>
      <c r="L2341">
        <f>IF(Everything_Movies[[#This Row],[letterboxd_million]],1,0)</f>
        <v>0</v>
      </c>
    </row>
    <row r="2342" spans="1:12" hidden="1" x14ac:dyDescent="0.3">
      <c r="A2342" t="s">
        <v>2775</v>
      </c>
      <c r="B2342">
        <v>2013</v>
      </c>
      <c r="C2342">
        <v>95224595</v>
      </c>
      <c r="D2342">
        <v>75</v>
      </c>
      <c r="E2342" t="s">
        <v>209</v>
      </c>
      <c r="G2342" t="b">
        <v>0</v>
      </c>
      <c r="H2342" t="b">
        <v>1</v>
      </c>
      <c r="I2342" t="b">
        <v>0</v>
      </c>
      <c r="J2342" t="b">
        <v>0</v>
      </c>
      <c r="K2342" s="2">
        <f>_xlfn.XLOOKUP(B2342,Inflation_Stats!A:A,Inflation_Stats!C:C)*C2342</f>
        <v>131073149.49740008</v>
      </c>
      <c r="L2342">
        <f>IF(Everything_Movies[[#This Row],[letterboxd_million]],1,0)</f>
        <v>0</v>
      </c>
    </row>
    <row r="2343" spans="1:12" hidden="1" x14ac:dyDescent="0.3">
      <c r="A2343" t="s">
        <v>4419</v>
      </c>
      <c r="B2343">
        <v>1999</v>
      </c>
      <c r="C2343">
        <v>67872296</v>
      </c>
      <c r="D2343">
        <v>55</v>
      </c>
      <c r="E2343" t="s">
        <v>209</v>
      </c>
      <c r="G2343" t="b">
        <v>0</v>
      </c>
      <c r="H2343" t="b">
        <v>0</v>
      </c>
      <c r="I2343" t="b">
        <v>0</v>
      </c>
      <c r="J2343" t="b">
        <v>0</v>
      </c>
      <c r="K2343" s="2">
        <f>_xlfn.XLOOKUP(B2343,Inflation_Stats!A:A,Inflation_Stats!C:C)*C2343</f>
        <v>131020776.42567806</v>
      </c>
      <c r="L2343">
        <f>IF(Everything_Movies[[#This Row],[letterboxd_million]],1,0)</f>
        <v>0</v>
      </c>
    </row>
    <row r="2344" spans="1:12" hidden="1" x14ac:dyDescent="0.3">
      <c r="A2344" t="s">
        <v>2185</v>
      </c>
      <c r="B2344">
        <v>2010</v>
      </c>
      <c r="C2344">
        <v>89519773</v>
      </c>
      <c r="D2344">
        <v>72</v>
      </c>
      <c r="E2344" t="s">
        <v>209</v>
      </c>
      <c r="G2344" t="b">
        <v>0</v>
      </c>
      <c r="H2344" t="b">
        <v>0</v>
      </c>
      <c r="I2344" t="b">
        <v>0</v>
      </c>
      <c r="J2344" t="b">
        <v>0</v>
      </c>
      <c r="K2344" s="2">
        <f>_xlfn.XLOOKUP(B2344,Inflation_Stats!A:A,Inflation_Stats!C:C)*C2344</f>
        <v>131011009.44736591</v>
      </c>
      <c r="L2344">
        <f>IF(Everything_Movies[[#This Row],[letterboxd_million]],1,0)</f>
        <v>0</v>
      </c>
    </row>
    <row r="2345" spans="1:12" hidden="1" x14ac:dyDescent="0.3">
      <c r="A2345" t="s">
        <v>1787</v>
      </c>
      <c r="B2345">
        <v>2008</v>
      </c>
      <c r="C2345">
        <v>87066930</v>
      </c>
      <c r="D2345">
        <v>69</v>
      </c>
      <c r="E2345" t="s">
        <v>209</v>
      </c>
      <c r="G2345" t="b">
        <v>0</v>
      </c>
      <c r="H2345" t="b">
        <v>0</v>
      </c>
      <c r="I2345" t="b">
        <v>0</v>
      </c>
      <c r="J2345" t="b">
        <v>0</v>
      </c>
      <c r="K2345" s="2">
        <f>_xlfn.XLOOKUP(B2345,Inflation_Stats!A:A,Inflation_Stats!C:C)*C2345</f>
        <v>130992542.94670261</v>
      </c>
      <c r="L2345">
        <f>IF(Everything_Movies[[#This Row],[letterboxd_million]],1,0)</f>
        <v>0</v>
      </c>
    </row>
    <row r="2346" spans="1:12" hidden="1" x14ac:dyDescent="0.3">
      <c r="A2346" t="s">
        <v>6526</v>
      </c>
      <c r="B2346">
        <v>1992</v>
      </c>
      <c r="C2346">
        <v>57138719</v>
      </c>
      <c r="D2346">
        <v>25</v>
      </c>
      <c r="E2346" t="s">
        <v>209</v>
      </c>
      <c r="G2346" t="b">
        <v>0</v>
      </c>
      <c r="H2346" t="b">
        <v>0</v>
      </c>
      <c r="I2346" t="b">
        <v>0</v>
      </c>
      <c r="J2346" t="b">
        <v>0</v>
      </c>
      <c r="K2346" s="2">
        <f>_xlfn.XLOOKUP(B2346,Inflation_Stats!A:A,Inflation_Stats!C:C)*C2346</f>
        <v>130970425.13667984</v>
      </c>
      <c r="L2346">
        <f>IF(Everything_Movies[[#This Row],[letterboxd_million]],1,0)</f>
        <v>0</v>
      </c>
    </row>
    <row r="2347" spans="1:12" hidden="1" x14ac:dyDescent="0.3">
      <c r="A2347" t="s">
        <v>4865</v>
      </c>
      <c r="B2347">
        <v>2024</v>
      </c>
      <c r="C2347">
        <v>127268065</v>
      </c>
      <c r="D2347">
        <v>44</v>
      </c>
      <c r="E2347" t="s">
        <v>163</v>
      </c>
      <c r="F2347">
        <v>4</v>
      </c>
      <c r="G2347" t="b">
        <v>0</v>
      </c>
      <c r="H2347" t="b">
        <v>0</v>
      </c>
      <c r="I2347" t="b">
        <v>0</v>
      </c>
      <c r="J2347" t="b">
        <v>1</v>
      </c>
      <c r="K2347" s="2">
        <f>_xlfn.XLOOKUP(B2347,Inflation_Stats!A:A,Inflation_Stats!C:C)*C2347</f>
        <v>130958838.88499999</v>
      </c>
      <c r="L2347">
        <f>IF(Everything_Movies[[#This Row],[letterboxd_million]],1,0)</f>
        <v>1</v>
      </c>
    </row>
    <row r="2348" spans="1:12" hidden="1" x14ac:dyDescent="0.3">
      <c r="A2348" t="s">
        <v>4866</v>
      </c>
      <c r="B2348">
        <v>2024</v>
      </c>
      <c r="C2348">
        <v>127257203</v>
      </c>
      <c r="D2348">
        <v>45</v>
      </c>
      <c r="E2348" t="s">
        <v>163</v>
      </c>
      <c r="G2348" t="b">
        <v>0</v>
      </c>
      <c r="H2348" t="b">
        <v>0</v>
      </c>
      <c r="I2348" t="b">
        <v>0</v>
      </c>
      <c r="J2348" t="b">
        <v>1</v>
      </c>
      <c r="K2348" s="2">
        <f>_xlfn.XLOOKUP(B2348,Inflation_Stats!A:A,Inflation_Stats!C:C)*C2348</f>
        <v>130947661.88699999</v>
      </c>
      <c r="L2348">
        <f>IF(Everything_Movies[[#This Row],[letterboxd_million]],1,0)</f>
        <v>1</v>
      </c>
    </row>
    <row r="2349" spans="1:12" hidden="1" x14ac:dyDescent="0.3">
      <c r="A2349" t="s">
        <v>6527</v>
      </c>
      <c r="B2349">
        <v>1992</v>
      </c>
      <c r="C2349">
        <v>57114049</v>
      </c>
      <c r="D2349">
        <v>26</v>
      </c>
      <c r="E2349" t="s">
        <v>209</v>
      </c>
      <c r="G2349" t="b">
        <v>0</v>
      </c>
      <c r="H2349" t="b">
        <v>0</v>
      </c>
      <c r="I2349" t="b">
        <v>0</v>
      </c>
      <c r="J2349" t="b">
        <v>0</v>
      </c>
      <c r="K2349" s="2">
        <f>_xlfn.XLOOKUP(B2349,Inflation_Stats!A:A,Inflation_Stats!C:C)*C2349</f>
        <v>130913877.83487348</v>
      </c>
      <c r="L2349">
        <f>IF(Everything_Movies[[#This Row],[letterboxd_million]],1,0)</f>
        <v>0</v>
      </c>
    </row>
    <row r="2350" spans="1:12" hidden="1" x14ac:dyDescent="0.3">
      <c r="A2350" t="s">
        <v>995</v>
      </c>
      <c r="B2350">
        <v>2004</v>
      </c>
      <c r="C2350">
        <v>76341401</v>
      </c>
      <c r="D2350">
        <v>71</v>
      </c>
      <c r="E2350" t="s">
        <v>209</v>
      </c>
      <c r="G2350" t="b">
        <v>0</v>
      </c>
      <c r="H2350" t="b">
        <v>0</v>
      </c>
      <c r="I2350" t="b">
        <v>0</v>
      </c>
      <c r="J2350" t="b">
        <v>0</v>
      </c>
      <c r="K2350" s="2">
        <f>_xlfn.XLOOKUP(B2350,Inflation_Stats!A:A,Inflation_Stats!C:C)*C2350</f>
        <v>130902795.93170494</v>
      </c>
      <c r="L2350">
        <f>IF(Everything_Movies[[#This Row],[letterboxd_million]],1,0)</f>
        <v>0</v>
      </c>
    </row>
    <row r="2351" spans="1:12" hidden="1" x14ac:dyDescent="0.3">
      <c r="A2351" t="s">
        <v>3562</v>
      </c>
      <c r="B2351">
        <v>2017</v>
      </c>
      <c r="C2351">
        <v>100014025</v>
      </c>
      <c r="D2351">
        <v>78</v>
      </c>
      <c r="E2351" t="s">
        <v>163</v>
      </c>
      <c r="G2351" t="b">
        <v>0</v>
      </c>
      <c r="H2351" t="b">
        <v>0</v>
      </c>
      <c r="I2351" t="b">
        <v>0</v>
      </c>
      <c r="J2351" t="b">
        <v>0</v>
      </c>
      <c r="K2351" s="2">
        <f>_xlfn.XLOOKUP(B2351,Inflation_Stats!A:A,Inflation_Stats!C:C)*C2351</f>
        <v>130871089.9188915</v>
      </c>
      <c r="L2351">
        <f>IF(Everything_Movies[[#This Row],[letterboxd_million]],1,0)</f>
        <v>0</v>
      </c>
    </row>
    <row r="2352" spans="1:12" hidden="1" x14ac:dyDescent="0.3">
      <c r="A2352" t="s">
        <v>1788</v>
      </c>
      <c r="B2352">
        <v>2008</v>
      </c>
      <c r="C2352">
        <v>86957280</v>
      </c>
      <c r="D2352">
        <v>70</v>
      </c>
      <c r="E2352" t="s">
        <v>209</v>
      </c>
      <c r="G2352" t="b">
        <v>0</v>
      </c>
      <c r="H2352" t="b">
        <v>0</v>
      </c>
      <c r="I2352" t="b">
        <v>0</v>
      </c>
      <c r="J2352" t="b">
        <v>0</v>
      </c>
      <c r="K2352" s="2">
        <f>_xlfn.XLOOKUP(B2352,Inflation_Stats!A:A,Inflation_Stats!C:C)*C2352</f>
        <v>130827574.08499925</v>
      </c>
      <c r="L2352">
        <f>IF(Everything_Movies[[#This Row],[letterboxd_million]],1,0)</f>
        <v>0</v>
      </c>
    </row>
    <row r="2353" spans="1:12" hidden="1" x14ac:dyDescent="0.3">
      <c r="A2353" t="s">
        <v>996</v>
      </c>
      <c r="B2353">
        <v>2004</v>
      </c>
      <c r="C2353">
        <v>76287982</v>
      </c>
      <c r="D2353">
        <v>72</v>
      </c>
      <c r="E2353" t="s">
        <v>209</v>
      </c>
      <c r="G2353" t="b">
        <v>0</v>
      </c>
      <c r="H2353" t="b">
        <v>0</v>
      </c>
      <c r="I2353" t="b">
        <v>0</v>
      </c>
      <c r="J2353" t="b">
        <v>0</v>
      </c>
      <c r="K2353" s="2">
        <f>_xlfn.XLOOKUP(B2353,Inflation_Stats!A:A,Inflation_Stats!C:C)*C2353</f>
        <v>130811198.23551024</v>
      </c>
      <c r="L2353">
        <f>IF(Everything_Movies[[#This Row],[letterboxd_million]],1,0)</f>
        <v>0</v>
      </c>
    </row>
    <row r="2354" spans="1:12" hidden="1" x14ac:dyDescent="0.3">
      <c r="A2354" t="s">
        <v>6905</v>
      </c>
      <c r="B2354">
        <v>1990</v>
      </c>
      <c r="C2354">
        <v>52096475</v>
      </c>
      <c r="D2354">
        <v>23</v>
      </c>
      <c r="E2354" t="s">
        <v>209</v>
      </c>
      <c r="G2354" t="b">
        <v>0</v>
      </c>
      <c r="H2354" t="b">
        <v>0</v>
      </c>
      <c r="I2354" t="b">
        <v>0</v>
      </c>
      <c r="J2354" t="b">
        <v>0</v>
      </c>
      <c r="K2354" s="2">
        <f>_xlfn.XLOOKUP(B2354,Inflation_Stats!A:A,Inflation_Stats!C:C)*C2354</f>
        <v>130624645.68485025</v>
      </c>
      <c r="L2354">
        <f>IF(Everything_Movies[[#This Row],[letterboxd_million]],1,0)</f>
        <v>0</v>
      </c>
    </row>
    <row r="2355" spans="1:12" hidden="1" x14ac:dyDescent="0.3">
      <c r="A2355" t="s">
        <v>7102</v>
      </c>
      <c r="B2355">
        <v>1989</v>
      </c>
      <c r="C2355">
        <v>49797487</v>
      </c>
      <c r="D2355">
        <v>26</v>
      </c>
      <c r="E2355" t="s">
        <v>209</v>
      </c>
      <c r="G2355" t="b">
        <v>0</v>
      </c>
      <c r="H2355" t="b">
        <v>0</v>
      </c>
      <c r="I2355" t="b">
        <v>0</v>
      </c>
      <c r="J2355" t="b">
        <v>0</v>
      </c>
      <c r="K2355" s="2">
        <f>_xlfn.XLOOKUP(B2355,Inflation_Stats!A:A,Inflation_Stats!C:C)*C2355</f>
        <v>130603825.57088555</v>
      </c>
      <c r="L2355">
        <f>IF(Everything_Movies[[#This Row],[letterboxd_million]],1,0)</f>
        <v>0</v>
      </c>
    </row>
    <row r="2356" spans="1:12" hidden="1" x14ac:dyDescent="0.3">
      <c r="A2356" t="s">
        <v>3745</v>
      </c>
      <c r="B2356">
        <v>2018</v>
      </c>
      <c r="C2356">
        <v>101860359</v>
      </c>
      <c r="D2356">
        <v>67</v>
      </c>
      <c r="E2356" t="s">
        <v>163</v>
      </c>
      <c r="G2356" t="b">
        <v>0</v>
      </c>
      <c r="H2356" t="b">
        <v>0</v>
      </c>
      <c r="I2356" t="b">
        <v>0</v>
      </c>
      <c r="J2356" t="b">
        <v>0</v>
      </c>
      <c r="K2356" s="2">
        <f>_xlfn.XLOOKUP(B2356,Inflation_Stats!A:A,Inflation_Stats!C:C)*C2356</f>
        <v>130545610.68289673</v>
      </c>
      <c r="L2356">
        <f>IF(Everything_Movies[[#This Row],[letterboxd_million]],1,0)</f>
        <v>0</v>
      </c>
    </row>
    <row r="2357" spans="1:12" hidden="1" x14ac:dyDescent="0.3">
      <c r="A2357" t="s">
        <v>2186</v>
      </c>
      <c r="B2357">
        <v>2010</v>
      </c>
      <c r="C2357">
        <v>89137047</v>
      </c>
      <c r="D2357">
        <v>73</v>
      </c>
      <c r="E2357" t="s">
        <v>209</v>
      </c>
      <c r="G2357" t="b">
        <v>0</v>
      </c>
      <c r="H2357" t="b">
        <v>0</v>
      </c>
      <c r="I2357" t="b">
        <v>0</v>
      </c>
      <c r="J2357" t="b">
        <v>0</v>
      </c>
      <c r="K2357" s="2">
        <f>_xlfn.XLOOKUP(B2357,Inflation_Stats!A:A,Inflation_Stats!C:C)*C2357</f>
        <v>130450894.98414277</v>
      </c>
      <c r="L2357">
        <f>IF(Everything_Movies[[#This Row],[letterboxd_million]],1,0)</f>
        <v>0</v>
      </c>
    </row>
    <row r="2358" spans="1:12" hidden="1" x14ac:dyDescent="0.3">
      <c r="A2358" t="s">
        <v>8112</v>
      </c>
      <c r="B2358">
        <v>1981</v>
      </c>
      <c r="C2358">
        <v>35610100</v>
      </c>
      <c r="D2358">
        <v>17</v>
      </c>
      <c r="E2358" t="s">
        <v>209</v>
      </c>
      <c r="G2358" t="b">
        <v>0</v>
      </c>
      <c r="H2358" t="b">
        <v>0</v>
      </c>
      <c r="I2358" t="b">
        <v>0</v>
      </c>
      <c r="J2358" t="b">
        <v>0</v>
      </c>
      <c r="K2358" s="2">
        <f>_xlfn.XLOOKUP(B2358,Inflation_Stats!A:A,Inflation_Stats!C:C)*C2358</f>
        <v>130229479.67240031</v>
      </c>
      <c r="L2358">
        <f>IF(Everything_Movies[[#This Row],[letterboxd_million]],1,0)</f>
        <v>0</v>
      </c>
    </row>
    <row r="2359" spans="1:12" hidden="1" x14ac:dyDescent="0.3">
      <c r="A2359" t="s">
        <v>4291</v>
      </c>
      <c r="B2359">
        <v>2021</v>
      </c>
      <c r="C2359">
        <v>107347356</v>
      </c>
      <c r="D2359">
        <v>42</v>
      </c>
      <c r="E2359" t="s">
        <v>163</v>
      </c>
      <c r="G2359" t="b">
        <v>0</v>
      </c>
      <c r="H2359" t="b">
        <v>0</v>
      </c>
      <c r="I2359" t="b">
        <v>0</v>
      </c>
      <c r="J2359" t="b">
        <v>0</v>
      </c>
      <c r="K2359" s="2">
        <f>_xlfn.XLOOKUP(B2359,Inflation_Stats!A:A,Inflation_Stats!C:C)*C2359</f>
        <v>130154938.43219377</v>
      </c>
      <c r="L2359">
        <f>IF(Everything_Movies[[#This Row],[letterboxd_million]],1,0)</f>
        <v>0</v>
      </c>
    </row>
    <row r="2360" spans="1:12" hidden="1" x14ac:dyDescent="0.3">
      <c r="A2360" t="s">
        <v>2383</v>
      </c>
      <c r="B2360">
        <v>2011</v>
      </c>
      <c r="C2360">
        <v>90260376</v>
      </c>
      <c r="D2360">
        <v>77</v>
      </c>
      <c r="E2360" t="s">
        <v>209</v>
      </c>
      <c r="G2360" t="b">
        <v>0</v>
      </c>
      <c r="H2360" t="b">
        <v>0</v>
      </c>
      <c r="I2360" t="b">
        <v>0</v>
      </c>
      <c r="J2360" t="b">
        <v>0</v>
      </c>
      <c r="K2360" s="2">
        <f>_xlfn.XLOOKUP(B2360,Inflation_Stats!A:A,Inflation_Stats!C:C)*C2360</f>
        <v>130142731.22108042</v>
      </c>
      <c r="L2360">
        <f>IF(Everything_Movies[[#This Row],[letterboxd_million]],1,0)</f>
        <v>0</v>
      </c>
    </row>
    <row r="2361" spans="1:12" hidden="1" x14ac:dyDescent="0.3">
      <c r="A2361" t="s">
        <v>7882</v>
      </c>
      <c r="B2361">
        <v>1983</v>
      </c>
      <c r="C2361">
        <v>40219251</v>
      </c>
      <c r="D2361">
        <v>18</v>
      </c>
      <c r="E2361" t="s">
        <v>209</v>
      </c>
      <c r="G2361" t="b">
        <v>0</v>
      </c>
      <c r="H2361" t="b">
        <v>0</v>
      </c>
      <c r="I2361" t="b">
        <v>0</v>
      </c>
      <c r="J2361" t="b">
        <v>0</v>
      </c>
      <c r="K2361" s="2">
        <f>_xlfn.XLOOKUP(B2361,Inflation_Stats!A:A,Inflation_Stats!C:C)*C2361</f>
        <v>130120240.50497653</v>
      </c>
      <c r="L2361">
        <f>IF(Everything_Movies[[#This Row],[letterboxd_million]],1,0)</f>
        <v>0</v>
      </c>
    </row>
    <row r="2362" spans="1:12" hidden="1" x14ac:dyDescent="0.3">
      <c r="A2362" t="s">
        <v>4685</v>
      </c>
      <c r="B2362">
        <v>2023</v>
      </c>
      <c r="C2362">
        <v>122290456</v>
      </c>
      <c r="D2362">
        <v>57</v>
      </c>
      <c r="E2362" t="s">
        <v>163</v>
      </c>
      <c r="F2362">
        <v>2.5</v>
      </c>
      <c r="G2362" t="b">
        <v>0</v>
      </c>
      <c r="H2362" t="b">
        <v>0</v>
      </c>
      <c r="I2362" t="b">
        <v>0</v>
      </c>
      <c r="J2362" t="b">
        <v>0</v>
      </c>
      <c r="K2362" s="2">
        <f>_xlfn.XLOOKUP(B2362,Inflation_Stats!A:A,Inflation_Stats!C:C)*C2362</f>
        <v>130115333.11761598</v>
      </c>
      <c r="L2362">
        <f>IF(Everything_Movies[[#This Row],[letterboxd_million]],1,0)</f>
        <v>0</v>
      </c>
    </row>
    <row r="2363" spans="1:12" hidden="1" x14ac:dyDescent="0.3">
      <c r="A2363" t="s">
        <v>5745</v>
      </c>
      <c r="B2363">
        <v>1996</v>
      </c>
      <c r="C2363">
        <v>63118386</v>
      </c>
      <c r="D2363">
        <v>22</v>
      </c>
      <c r="E2363" t="s">
        <v>209</v>
      </c>
      <c r="G2363" t="b">
        <v>0</v>
      </c>
      <c r="H2363" t="b">
        <v>0</v>
      </c>
      <c r="I2363" t="b">
        <v>0</v>
      </c>
      <c r="J2363" t="b">
        <v>0</v>
      </c>
      <c r="K2363" s="2">
        <f>_xlfn.XLOOKUP(B2363,Inflation_Stats!A:A,Inflation_Stats!C:C)*C2363</f>
        <v>130052437.17360711</v>
      </c>
      <c r="L2363">
        <f>IF(Everything_Movies[[#This Row],[letterboxd_million]],1,0)</f>
        <v>0</v>
      </c>
    </row>
    <row r="2364" spans="1:12" hidden="1" x14ac:dyDescent="0.3">
      <c r="A2364" t="s">
        <v>4686</v>
      </c>
      <c r="B2364">
        <v>2023</v>
      </c>
      <c r="C2364">
        <v>122076738</v>
      </c>
      <c r="D2364">
        <v>58</v>
      </c>
      <c r="E2364" t="s">
        <v>163</v>
      </c>
      <c r="F2364">
        <v>3.5</v>
      </c>
      <c r="G2364" t="b">
        <v>0</v>
      </c>
      <c r="H2364" t="b">
        <v>0</v>
      </c>
      <c r="I2364" t="b">
        <v>0</v>
      </c>
      <c r="J2364" t="b">
        <v>0</v>
      </c>
      <c r="K2364" s="2">
        <f>_xlfn.XLOOKUP(B2364,Inflation_Stats!A:A,Inflation_Stats!C:C)*C2364</f>
        <v>129887940.15766798</v>
      </c>
      <c r="L2364">
        <f>IF(Everything_Movies[[#This Row],[letterboxd_million]],1,0)</f>
        <v>0</v>
      </c>
    </row>
    <row r="2365" spans="1:12" hidden="1" x14ac:dyDescent="0.3">
      <c r="A2365" t="s">
        <v>390</v>
      </c>
      <c r="B2365">
        <v>2001</v>
      </c>
      <c r="C2365">
        <v>71441250</v>
      </c>
      <c r="D2365">
        <v>60</v>
      </c>
      <c r="E2365" t="s">
        <v>209</v>
      </c>
      <c r="F2365">
        <v>4</v>
      </c>
      <c r="G2365" t="b">
        <v>0</v>
      </c>
      <c r="H2365" t="b">
        <v>0</v>
      </c>
      <c r="I2365" t="b">
        <v>1</v>
      </c>
      <c r="J2365" t="b">
        <v>1</v>
      </c>
      <c r="K2365" s="2">
        <f>_xlfn.XLOOKUP(B2365,Inflation_Stats!A:A,Inflation_Stats!C:C)*C2365</f>
        <v>129869057.95667139</v>
      </c>
      <c r="L2365">
        <f>IF(Everything_Movies[[#This Row],[letterboxd_million]],1,0)</f>
        <v>1</v>
      </c>
    </row>
    <row r="2366" spans="1:12" hidden="1" x14ac:dyDescent="0.3">
      <c r="A2366" t="s">
        <v>2776</v>
      </c>
      <c r="B2366">
        <v>2013</v>
      </c>
      <c r="C2366">
        <v>94249025</v>
      </c>
      <c r="D2366">
        <v>76</v>
      </c>
      <c r="E2366" t="s">
        <v>209</v>
      </c>
      <c r="G2366" t="b">
        <v>0</v>
      </c>
      <c r="H2366" t="b">
        <v>0</v>
      </c>
      <c r="I2366" t="b">
        <v>0</v>
      </c>
      <c r="J2366" t="b">
        <v>0</v>
      </c>
      <c r="K2366" s="2">
        <f>_xlfn.XLOOKUP(B2366,Inflation_Stats!A:A,Inflation_Stats!C:C)*C2366</f>
        <v>129730313.30623351</v>
      </c>
      <c r="L2366">
        <f>IF(Everything_Movies[[#This Row],[letterboxd_million]],1,0)</f>
        <v>0</v>
      </c>
    </row>
    <row r="2367" spans="1:12" hidden="1" x14ac:dyDescent="0.3">
      <c r="A2367" t="s">
        <v>6718</v>
      </c>
      <c r="B2367">
        <v>1991</v>
      </c>
      <c r="C2367">
        <v>54830779</v>
      </c>
      <c r="D2367">
        <v>24</v>
      </c>
      <c r="E2367" t="s">
        <v>209</v>
      </c>
      <c r="G2367" t="b">
        <v>0</v>
      </c>
      <c r="H2367" t="b">
        <v>0</v>
      </c>
      <c r="I2367" t="b">
        <v>0</v>
      </c>
      <c r="J2367" t="b">
        <v>0</v>
      </c>
      <c r="K2367" s="2">
        <f>_xlfn.XLOOKUP(B2367,Inflation_Stats!A:A,Inflation_Stats!C:C)*C2367</f>
        <v>129576372.89221871</v>
      </c>
      <c r="L2367">
        <f>IF(Everything_Movies[[#This Row],[letterboxd_million]],1,0)</f>
        <v>0</v>
      </c>
    </row>
    <row r="2368" spans="1:12" hidden="1" x14ac:dyDescent="0.3">
      <c r="A2368" t="s">
        <v>4867</v>
      </c>
      <c r="B2368">
        <v>2024</v>
      </c>
      <c r="C2368">
        <v>125857438</v>
      </c>
      <c r="D2368">
        <v>46</v>
      </c>
      <c r="E2368" t="s">
        <v>163</v>
      </c>
      <c r="G2368" t="b">
        <v>0</v>
      </c>
      <c r="H2368" t="b">
        <v>0</v>
      </c>
      <c r="I2368" t="b">
        <v>0</v>
      </c>
      <c r="J2368" t="b">
        <v>0</v>
      </c>
      <c r="K2368" s="2">
        <f>_xlfn.XLOOKUP(B2368,Inflation_Stats!A:A,Inflation_Stats!C:C)*C2368</f>
        <v>129507303.70199999</v>
      </c>
      <c r="L2368">
        <f>IF(Everything_Movies[[#This Row],[letterboxd_million]],1,0)</f>
        <v>0</v>
      </c>
    </row>
    <row r="2369" spans="1:12" hidden="1" x14ac:dyDescent="0.3">
      <c r="A2369" t="s">
        <v>2384</v>
      </c>
      <c r="B2369">
        <v>2011</v>
      </c>
      <c r="C2369">
        <v>89792502</v>
      </c>
      <c r="D2369">
        <v>78</v>
      </c>
      <c r="E2369" t="s">
        <v>209</v>
      </c>
      <c r="G2369" t="b">
        <v>0</v>
      </c>
      <c r="H2369" t="b">
        <v>0</v>
      </c>
      <c r="I2369" t="b">
        <v>0</v>
      </c>
      <c r="J2369" t="b">
        <v>0</v>
      </c>
      <c r="K2369" s="2">
        <f>_xlfn.XLOOKUP(B2369,Inflation_Stats!A:A,Inflation_Stats!C:C)*C2369</f>
        <v>129468122.9053857</v>
      </c>
      <c r="L2369">
        <f>IF(Everything_Movies[[#This Row],[letterboxd_million]],1,0)</f>
        <v>0</v>
      </c>
    </row>
    <row r="2370" spans="1:12" hidden="1" x14ac:dyDescent="0.3">
      <c r="A2370" t="s">
        <v>391</v>
      </c>
      <c r="B2370">
        <v>2001</v>
      </c>
      <c r="C2370">
        <v>71186502</v>
      </c>
      <c r="D2370">
        <v>61</v>
      </c>
      <c r="E2370" t="s">
        <v>209</v>
      </c>
      <c r="G2370" t="b">
        <v>0</v>
      </c>
      <c r="H2370" t="b">
        <v>0</v>
      </c>
      <c r="I2370" t="b">
        <v>0</v>
      </c>
      <c r="J2370" t="b">
        <v>0</v>
      </c>
      <c r="K2370" s="2">
        <f>_xlfn.XLOOKUP(B2370,Inflation_Stats!A:A,Inflation_Stats!C:C)*C2370</f>
        <v>129405965.79666094</v>
      </c>
      <c r="L2370">
        <f>IF(Everything_Movies[[#This Row],[letterboxd_million]],1,0)</f>
        <v>0</v>
      </c>
    </row>
    <row r="2371" spans="1:12" hidden="1" x14ac:dyDescent="0.3">
      <c r="A2371" t="s">
        <v>6322</v>
      </c>
      <c r="B2371">
        <v>1993</v>
      </c>
      <c r="C2371">
        <v>58055768</v>
      </c>
      <c r="D2371">
        <v>18</v>
      </c>
      <c r="E2371" t="s">
        <v>209</v>
      </c>
      <c r="G2371" t="b">
        <v>0</v>
      </c>
      <c r="H2371" t="b">
        <v>0</v>
      </c>
      <c r="I2371" t="b">
        <v>0</v>
      </c>
      <c r="J2371" t="b">
        <v>0</v>
      </c>
      <c r="K2371" s="2">
        <f>_xlfn.XLOOKUP(B2371,Inflation_Stats!A:A,Inflation_Stats!C:C)*C2371</f>
        <v>129322096.75771159</v>
      </c>
      <c r="L2371">
        <f>IF(Everything_Movies[[#This Row],[letterboxd_million]],1,0)</f>
        <v>0</v>
      </c>
    </row>
    <row r="2372" spans="1:12" hidden="1" x14ac:dyDescent="0.3">
      <c r="A2372" t="s">
        <v>3174</v>
      </c>
      <c r="B2372">
        <v>2015</v>
      </c>
      <c r="C2372">
        <v>96119773</v>
      </c>
      <c r="D2372">
        <v>80</v>
      </c>
      <c r="E2372" t="s">
        <v>209</v>
      </c>
      <c r="G2372" t="b">
        <v>0</v>
      </c>
      <c r="H2372" t="b">
        <v>0</v>
      </c>
      <c r="I2372" t="b">
        <v>0</v>
      </c>
      <c r="J2372" t="b">
        <v>0</v>
      </c>
      <c r="K2372" s="2">
        <f>_xlfn.XLOOKUP(B2372,Inflation_Stats!A:A,Inflation_Stats!C:C)*C2372</f>
        <v>129315553.46396488</v>
      </c>
      <c r="L2372">
        <f>IF(Everything_Movies[[#This Row],[letterboxd_million]],1,0)</f>
        <v>0</v>
      </c>
    </row>
    <row r="2373" spans="1:12" hidden="1" x14ac:dyDescent="0.3">
      <c r="A2373" t="s">
        <v>5199</v>
      </c>
      <c r="B2373">
        <v>1999</v>
      </c>
      <c r="C2373">
        <v>66976317</v>
      </c>
      <c r="D2373">
        <v>56</v>
      </c>
      <c r="E2373" t="s">
        <v>209</v>
      </c>
      <c r="G2373" t="b">
        <v>0</v>
      </c>
      <c r="H2373" t="b">
        <v>0</v>
      </c>
      <c r="I2373" t="b">
        <v>0</v>
      </c>
      <c r="J2373" t="b">
        <v>0</v>
      </c>
      <c r="K2373" s="2">
        <f>_xlfn.XLOOKUP(B2373,Inflation_Stats!A:A,Inflation_Stats!C:C)*C2373</f>
        <v>129291177.29378627</v>
      </c>
      <c r="L2373">
        <f>IF(Everything_Movies[[#This Row],[letterboxd_million]],1,0)</f>
        <v>0</v>
      </c>
    </row>
    <row r="2374" spans="1:12" hidden="1" x14ac:dyDescent="0.3">
      <c r="A2374" t="s">
        <v>1789</v>
      </c>
      <c r="B2374">
        <v>2008</v>
      </c>
      <c r="C2374">
        <v>85897593</v>
      </c>
      <c r="D2374">
        <v>71</v>
      </c>
      <c r="E2374" t="s">
        <v>209</v>
      </c>
      <c r="G2374" t="b">
        <v>0</v>
      </c>
      <c r="H2374" t="b">
        <v>0</v>
      </c>
      <c r="I2374" t="b">
        <v>0</v>
      </c>
      <c r="J2374" t="b">
        <v>0</v>
      </c>
      <c r="K2374" s="2">
        <f>_xlfn.XLOOKUP(B2374,Inflation_Stats!A:A,Inflation_Stats!C:C)*C2374</f>
        <v>129233270.7730809</v>
      </c>
      <c r="L2374">
        <f>IF(Everything_Movies[[#This Row],[letterboxd_million]],1,0)</f>
        <v>0</v>
      </c>
    </row>
    <row r="2375" spans="1:12" hidden="1" x14ac:dyDescent="0.3">
      <c r="A2375" t="s">
        <v>5555</v>
      </c>
      <c r="B2375">
        <v>1997</v>
      </c>
      <c r="C2375">
        <v>64617350</v>
      </c>
      <c r="D2375">
        <v>28</v>
      </c>
      <c r="E2375" t="s">
        <v>209</v>
      </c>
      <c r="F2375">
        <v>4.5</v>
      </c>
      <c r="G2375" t="b">
        <v>0</v>
      </c>
      <c r="H2375" t="b">
        <v>1</v>
      </c>
      <c r="I2375" t="b">
        <v>0</v>
      </c>
      <c r="J2375" t="b">
        <v>0</v>
      </c>
      <c r="K2375" s="2">
        <f>_xlfn.XLOOKUP(B2375,Inflation_Stats!A:A,Inflation_Stats!C:C)*C2375</f>
        <v>128887687.62558982</v>
      </c>
      <c r="L2375">
        <f>IF(Everything_Movies[[#This Row],[letterboxd_million]],1,0)</f>
        <v>0</v>
      </c>
    </row>
    <row r="2376" spans="1:12" hidden="1" x14ac:dyDescent="0.3">
      <c r="A2376" t="s">
        <v>1193</v>
      </c>
      <c r="B2376">
        <v>2005</v>
      </c>
      <c r="C2376">
        <v>77608617</v>
      </c>
      <c r="D2376">
        <v>71</v>
      </c>
      <c r="E2376" t="s">
        <v>209</v>
      </c>
      <c r="G2376" t="b">
        <v>0</v>
      </c>
      <c r="H2376" t="b">
        <v>0</v>
      </c>
      <c r="I2376" t="b">
        <v>0</v>
      </c>
      <c r="J2376" t="b">
        <v>0</v>
      </c>
      <c r="K2376" s="2">
        <f>_xlfn.XLOOKUP(B2376,Inflation_Stats!A:A,Inflation_Stats!C:C)*C2376</f>
        <v>128824486.40304732</v>
      </c>
      <c r="L2376">
        <f>IF(Everything_Movies[[#This Row],[letterboxd_million]],1,0)</f>
        <v>0</v>
      </c>
    </row>
    <row r="2377" spans="1:12" hidden="1" x14ac:dyDescent="0.3">
      <c r="A2377" t="s">
        <v>1585</v>
      </c>
      <c r="B2377">
        <v>2007</v>
      </c>
      <c r="C2377">
        <v>82169884</v>
      </c>
      <c r="D2377">
        <v>66</v>
      </c>
      <c r="E2377" t="s">
        <v>209</v>
      </c>
      <c r="G2377" t="b">
        <v>0</v>
      </c>
      <c r="H2377" t="b">
        <v>0</v>
      </c>
      <c r="I2377" t="b">
        <v>0</v>
      </c>
      <c r="J2377" t="b">
        <v>0</v>
      </c>
      <c r="K2377" s="2">
        <f>_xlfn.XLOOKUP(B2377,Inflation_Stats!A:A,Inflation_Stats!C:C)*C2377</f>
        <v>128693539.36340916</v>
      </c>
      <c r="L2377">
        <f>IF(Everything_Movies[[#This Row],[letterboxd_million]],1,0)</f>
        <v>0</v>
      </c>
    </row>
    <row r="2378" spans="1:12" hidden="1" x14ac:dyDescent="0.3">
      <c r="A2378" t="s">
        <v>2777</v>
      </c>
      <c r="B2378">
        <v>2013</v>
      </c>
      <c r="C2378">
        <v>93492844</v>
      </c>
      <c r="D2378">
        <v>77</v>
      </c>
      <c r="E2378" t="s">
        <v>209</v>
      </c>
      <c r="F2378">
        <v>3</v>
      </c>
      <c r="G2378" t="b">
        <v>0</v>
      </c>
      <c r="H2378" t="b">
        <v>0</v>
      </c>
      <c r="I2378" t="b">
        <v>0</v>
      </c>
      <c r="J2378" t="b">
        <v>0</v>
      </c>
      <c r="K2378" s="2">
        <f>_xlfn.XLOOKUP(B2378,Inflation_Stats!A:A,Inflation_Stats!C:C)*C2378</f>
        <v>128689457.99716033</v>
      </c>
      <c r="L2378">
        <f>IF(Everything_Movies[[#This Row],[letterboxd_million]],1,0)</f>
        <v>0</v>
      </c>
    </row>
    <row r="2379" spans="1:12" hidden="1" x14ac:dyDescent="0.3">
      <c r="A2379" t="s">
        <v>2582</v>
      </c>
      <c r="B2379">
        <v>2012</v>
      </c>
      <c r="C2379">
        <v>91884352</v>
      </c>
      <c r="D2379">
        <v>77</v>
      </c>
      <c r="E2379" t="s">
        <v>209</v>
      </c>
      <c r="G2379" t="b">
        <v>0</v>
      </c>
      <c r="H2379" t="b">
        <v>0</v>
      </c>
      <c r="I2379" t="b">
        <v>0</v>
      </c>
      <c r="J2379" t="b">
        <v>0</v>
      </c>
      <c r="K2379" s="2">
        <f>_xlfn.XLOOKUP(B2379,Inflation_Stats!A:A,Inflation_Stats!C:C)*C2379</f>
        <v>128625510.24840358</v>
      </c>
      <c r="L2379">
        <f>IF(Everything_Movies[[#This Row],[letterboxd_million]],1,0)</f>
        <v>0</v>
      </c>
    </row>
    <row r="2380" spans="1:12" hidden="1" x14ac:dyDescent="0.3">
      <c r="A2380" t="s">
        <v>392</v>
      </c>
      <c r="B2380">
        <v>2001</v>
      </c>
      <c r="C2380">
        <v>70752904</v>
      </c>
      <c r="D2380">
        <v>62</v>
      </c>
      <c r="E2380" t="s">
        <v>209</v>
      </c>
      <c r="G2380" t="b">
        <v>0</v>
      </c>
      <c r="H2380" t="b">
        <v>0</v>
      </c>
      <c r="I2380" t="b">
        <v>0</v>
      </c>
      <c r="J2380" t="b">
        <v>0</v>
      </c>
      <c r="K2380" s="2">
        <f>_xlfn.XLOOKUP(B2380,Inflation_Stats!A:A,Inflation_Stats!C:C)*C2380</f>
        <v>128617752.21148576</v>
      </c>
      <c r="L2380">
        <f>IF(Everything_Movies[[#This Row],[letterboxd_million]],1,0)</f>
        <v>0</v>
      </c>
    </row>
    <row r="2381" spans="1:12" hidden="1" x14ac:dyDescent="0.3">
      <c r="A2381" t="s">
        <v>799</v>
      </c>
      <c r="B2381">
        <v>2003</v>
      </c>
      <c r="C2381">
        <v>73498611</v>
      </c>
      <c r="D2381">
        <v>72</v>
      </c>
      <c r="E2381" t="s">
        <v>209</v>
      </c>
      <c r="G2381" t="b">
        <v>0</v>
      </c>
      <c r="H2381" t="b">
        <v>0</v>
      </c>
      <c r="I2381" t="b">
        <v>0</v>
      </c>
      <c r="J2381" t="b">
        <v>0</v>
      </c>
      <c r="K2381" s="2">
        <f>_xlfn.XLOOKUP(B2381,Inflation_Stats!A:A,Inflation_Stats!C:C)*C2381</f>
        <v>128422793.50964101</v>
      </c>
      <c r="L2381">
        <f>IF(Everything_Movies[[#This Row],[letterboxd_million]],1,0)</f>
        <v>0</v>
      </c>
    </row>
    <row r="2382" spans="1:12" hidden="1" x14ac:dyDescent="0.3">
      <c r="A2382" t="s">
        <v>3175</v>
      </c>
      <c r="B2382">
        <v>2015</v>
      </c>
      <c r="C2382">
        <v>95437994</v>
      </c>
      <c r="D2382">
        <v>81</v>
      </c>
      <c r="E2382" t="s">
        <v>209</v>
      </c>
      <c r="G2382" t="b">
        <v>0</v>
      </c>
      <c r="H2382" t="b">
        <v>0</v>
      </c>
      <c r="I2382" t="b">
        <v>0</v>
      </c>
      <c r="J2382" t="b">
        <v>0</v>
      </c>
      <c r="K2382" s="2">
        <f>_xlfn.XLOOKUP(B2382,Inflation_Stats!A:A,Inflation_Stats!C:C)*C2382</f>
        <v>128398316.29232582</v>
      </c>
      <c r="L2382">
        <f>IF(Everything_Movies[[#This Row],[letterboxd_million]],1,0)</f>
        <v>0</v>
      </c>
    </row>
    <row r="2383" spans="1:12" hidden="1" x14ac:dyDescent="0.3">
      <c r="A2383" t="s">
        <v>3212</v>
      </c>
      <c r="B2383">
        <v>1992</v>
      </c>
      <c r="C2383">
        <v>55956187</v>
      </c>
      <c r="D2383">
        <v>27</v>
      </c>
      <c r="E2383" t="s">
        <v>209</v>
      </c>
      <c r="G2383" t="b">
        <v>0</v>
      </c>
      <c r="H2383" t="b">
        <v>0</v>
      </c>
      <c r="I2383" t="b">
        <v>0</v>
      </c>
      <c r="J2383" t="b">
        <v>0</v>
      </c>
      <c r="K2383" s="2">
        <f>_xlfn.XLOOKUP(B2383,Inflation_Stats!A:A,Inflation_Stats!C:C)*C2383</f>
        <v>128259886.26762104</v>
      </c>
      <c r="L2383">
        <f>IF(Everything_Movies[[#This Row],[letterboxd_million]],1,0)</f>
        <v>0</v>
      </c>
    </row>
    <row r="2384" spans="1:12" hidden="1" x14ac:dyDescent="0.3">
      <c r="A2384" t="s">
        <v>1988</v>
      </c>
      <c r="B2384">
        <v>2009</v>
      </c>
      <c r="C2384">
        <v>85280250</v>
      </c>
      <c r="D2384">
        <v>72</v>
      </c>
      <c r="E2384" t="s">
        <v>209</v>
      </c>
      <c r="G2384" t="b">
        <v>0</v>
      </c>
      <c r="H2384" t="b">
        <v>0</v>
      </c>
      <c r="I2384" t="b">
        <v>0</v>
      </c>
      <c r="J2384" t="b">
        <v>0</v>
      </c>
      <c r="K2384" s="2">
        <f>_xlfn.XLOOKUP(B2384,Inflation_Stats!A:A,Inflation_Stats!C:C)*C2384</f>
        <v>128176299.47141583</v>
      </c>
      <c r="L2384">
        <f>IF(Everything_Movies[[#This Row],[letterboxd_million]],1,0)</f>
        <v>0</v>
      </c>
    </row>
    <row r="2385" spans="1:12" hidden="1" x14ac:dyDescent="0.3">
      <c r="A2385" t="s">
        <v>4481</v>
      </c>
      <c r="B2385">
        <v>2022</v>
      </c>
      <c r="C2385">
        <v>113047997</v>
      </c>
      <c r="D2385">
        <v>38</v>
      </c>
      <c r="E2385" t="s">
        <v>163</v>
      </c>
      <c r="F2385">
        <v>4</v>
      </c>
      <c r="G2385" t="b">
        <v>0</v>
      </c>
      <c r="H2385" t="b">
        <v>0</v>
      </c>
      <c r="I2385" t="b">
        <v>0</v>
      </c>
      <c r="J2385" t="b">
        <v>0</v>
      </c>
      <c r="K2385" s="2">
        <f>_xlfn.XLOOKUP(B2385,Inflation_Stats!A:A,Inflation_Stats!C:C)*C2385</f>
        <v>128099782.73488469</v>
      </c>
      <c r="L2385">
        <f>IF(Everything_Movies[[#This Row],[letterboxd_million]],1,0)</f>
        <v>0</v>
      </c>
    </row>
    <row r="2386" spans="1:12" hidden="1" x14ac:dyDescent="0.3">
      <c r="A2386" t="s">
        <v>2385</v>
      </c>
      <c r="B2386">
        <v>2011</v>
      </c>
      <c r="C2386">
        <v>88823111</v>
      </c>
      <c r="D2386">
        <v>79</v>
      </c>
      <c r="E2386" t="s">
        <v>209</v>
      </c>
      <c r="G2386" t="b">
        <v>0</v>
      </c>
      <c r="H2386" t="b">
        <v>0</v>
      </c>
      <c r="I2386" t="b">
        <v>0</v>
      </c>
      <c r="J2386" t="b">
        <v>0</v>
      </c>
      <c r="K2386" s="2">
        <f>_xlfn.XLOOKUP(B2386,Inflation_Stats!A:A,Inflation_Stats!C:C)*C2386</f>
        <v>128070397.81324634</v>
      </c>
      <c r="L2386">
        <f>IF(Everything_Movies[[#This Row],[letterboxd_million]],1,0)</f>
        <v>0</v>
      </c>
    </row>
    <row r="2387" spans="1:12" hidden="1" x14ac:dyDescent="0.3">
      <c r="A2387" t="s">
        <v>5718</v>
      </c>
      <c r="B2387">
        <v>1987</v>
      </c>
      <c r="C2387">
        <v>44793222</v>
      </c>
      <c r="D2387">
        <v>24</v>
      </c>
      <c r="E2387" t="s">
        <v>209</v>
      </c>
      <c r="G2387" t="b">
        <v>0</v>
      </c>
      <c r="H2387" t="b">
        <v>0</v>
      </c>
      <c r="I2387" t="b">
        <v>0</v>
      </c>
      <c r="J2387" t="b">
        <v>0</v>
      </c>
      <c r="K2387" s="2">
        <f>_xlfn.XLOOKUP(B2387,Inflation_Stats!A:A,Inflation_Stats!C:C)*C2387</f>
        <v>128044748.44219162</v>
      </c>
      <c r="L2387">
        <f>IF(Everything_Movies[[#This Row],[letterboxd_million]],1,0)</f>
        <v>0</v>
      </c>
    </row>
    <row r="2388" spans="1:12" hidden="1" x14ac:dyDescent="0.3">
      <c r="A2388" t="s">
        <v>1586</v>
      </c>
      <c r="B2388">
        <v>2007</v>
      </c>
      <c r="C2388">
        <v>81744033</v>
      </c>
      <c r="D2388">
        <v>67</v>
      </c>
      <c r="E2388" t="s">
        <v>209</v>
      </c>
      <c r="G2388" t="b">
        <v>0</v>
      </c>
      <c r="H2388" t="b">
        <v>0</v>
      </c>
      <c r="I2388" t="b">
        <v>0</v>
      </c>
      <c r="J2388" t="b">
        <v>0</v>
      </c>
      <c r="K2388" s="2">
        <f>_xlfn.XLOOKUP(B2388,Inflation_Stats!A:A,Inflation_Stats!C:C)*C2388</f>
        <v>128026576.36232415</v>
      </c>
      <c r="L2388">
        <f>IF(Everything_Movies[[#This Row],[letterboxd_million]],1,0)</f>
        <v>0</v>
      </c>
    </row>
    <row r="2389" spans="1:12" hidden="1" x14ac:dyDescent="0.3">
      <c r="A2389" t="s">
        <v>224</v>
      </c>
      <c r="B2389">
        <v>2000</v>
      </c>
      <c r="C2389">
        <v>68106245</v>
      </c>
      <c r="D2389">
        <v>62</v>
      </c>
      <c r="E2389" t="s">
        <v>209</v>
      </c>
      <c r="G2389" t="b">
        <v>0</v>
      </c>
      <c r="H2389" t="b">
        <v>0</v>
      </c>
      <c r="I2389" t="b">
        <v>0</v>
      </c>
      <c r="J2389" t="b">
        <v>0</v>
      </c>
      <c r="K2389" s="2">
        <f>_xlfn.XLOOKUP(B2389,Inflation_Stats!A:A,Inflation_Stats!C:C)*C2389</f>
        <v>128015960.96101642</v>
      </c>
      <c r="L2389">
        <f>IF(Everything_Movies[[#This Row],[letterboxd_million]],1,0)</f>
        <v>0</v>
      </c>
    </row>
    <row r="2390" spans="1:12" hidden="1" x14ac:dyDescent="0.3">
      <c r="A2390" t="s">
        <v>3369</v>
      </c>
      <c r="B2390">
        <v>2016</v>
      </c>
      <c r="C2390">
        <v>95721752</v>
      </c>
      <c r="D2390">
        <v>80</v>
      </c>
      <c r="E2390" t="s">
        <v>209</v>
      </c>
      <c r="G2390" t="b">
        <v>0</v>
      </c>
      <c r="H2390" t="b">
        <v>0</v>
      </c>
      <c r="I2390" t="b">
        <v>0</v>
      </c>
      <c r="J2390" t="b">
        <v>0</v>
      </c>
      <c r="K2390" s="2">
        <f>_xlfn.XLOOKUP(B2390,Inflation_Stats!A:A,Inflation_Stats!C:C)*C2390</f>
        <v>127884878.38043448</v>
      </c>
      <c r="L2390">
        <f>IF(Everything_Movies[[#This Row],[letterboxd_million]],1,0)</f>
        <v>0</v>
      </c>
    </row>
    <row r="2391" spans="1:12" hidden="1" x14ac:dyDescent="0.3">
      <c r="A2391" t="s">
        <v>8113</v>
      </c>
      <c r="B2391">
        <v>1981</v>
      </c>
      <c r="C2391">
        <v>34968405</v>
      </c>
      <c r="D2391">
        <v>18</v>
      </c>
      <c r="E2391" t="s">
        <v>209</v>
      </c>
      <c r="G2391" t="b">
        <v>0</v>
      </c>
      <c r="H2391" t="b">
        <v>0</v>
      </c>
      <c r="I2391" t="b">
        <v>0</v>
      </c>
      <c r="J2391" t="b">
        <v>0</v>
      </c>
      <c r="K2391" s="2">
        <f>_xlfn.XLOOKUP(B2391,Inflation_Stats!A:A,Inflation_Stats!C:C)*C2391</f>
        <v>127882740.79892394</v>
      </c>
      <c r="L2391">
        <f>IF(Everything_Movies[[#This Row],[letterboxd_million]],1,0)</f>
        <v>0</v>
      </c>
    </row>
    <row r="2392" spans="1:12" hidden="1" x14ac:dyDescent="0.3">
      <c r="A2392" t="s">
        <v>2980</v>
      </c>
      <c r="B2392">
        <v>2014</v>
      </c>
      <c r="C2392">
        <v>94244191</v>
      </c>
      <c r="D2392">
        <v>82</v>
      </c>
      <c r="E2392" t="s">
        <v>209</v>
      </c>
      <c r="G2392" t="b">
        <v>0</v>
      </c>
      <c r="H2392" t="b">
        <v>0</v>
      </c>
      <c r="I2392" t="b">
        <v>0</v>
      </c>
      <c r="J2392" t="b">
        <v>0</v>
      </c>
      <c r="K2392" s="2">
        <f>_xlfn.XLOOKUP(B2392,Inflation_Stats!A:A,Inflation_Stats!C:C)*C2392</f>
        <v>127806561.06718071</v>
      </c>
      <c r="L2392">
        <f>IF(Everything_Movies[[#This Row],[letterboxd_million]],1,0)</f>
        <v>0</v>
      </c>
    </row>
    <row r="2393" spans="1:12" hidden="1" x14ac:dyDescent="0.3">
      <c r="A2393" t="s">
        <v>3746</v>
      </c>
      <c r="B2393">
        <v>2018</v>
      </c>
      <c r="C2393">
        <v>99630675</v>
      </c>
      <c r="D2393">
        <v>68</v>
      </c>
      <c r="E2393" t="s">
        <v>209</v>
      </c>
      <c r="G2393" t="b">
        <v>0</v>
      </c>
      <c r="H2393" t="b">
        <v>0</v>
      </c>
      <c r="I2393" t="b">
        <v>0</v>
      </c>
      <c r="J2393" t="b">
        <v>0</v>
      </c>
      <c r="K2393" s="2">
        <f>_xlfn.XLOOKUP(B2393,Inflation_Stats!A:A,Inflation_Stats!C:C)*C2393</f>
        <v>127688017.57928433</v>
      </c>
      <c r="L2393">
        <f>IF(Everything_Movies[[#This Row],[letterboxd_million]],1,0)</f>
        <v>0</v>
      </c>
    </row>
    <row r="2394" spans="1:12" hidden="1" x14ac:dyDescent="0.3">
      <c r="A2394" t="s">
        <v>6323</v>
      </c>
      <c r="B2394">
        <v>1993</v>
      </c>
      <c r="C2394">
        <v>57319029</v>
      </c>
      <c r="D2394">
        <v>19</v>
      </c>
      <c r="E2394" t="s">
        <v>209</v>
      </c>
      <c r="G2394" t="b">
        <v>0</v>
      </c>
      <c r="H2394" t="b">
        <v>0</v>
      </c>
      <c r="I2394" t="b">
        <v>0</v>
      </c>
      <c r="J2394" t="b">
        <v>0</v>
      </c>
      <c r="K2394" s="2">
        <f>_xlfn.XLOOKUP(B2394,Inflation_Stats!A:A,Inflation_Stats!C:C)*C2394</f>
        <v>127680974.16945851</v>
      </c>
      <c r="L2394">
        <f>IF(Everything_Movies[[#This Row],[letterboxd_million]],1,0)</f>
        <v>0</v>
      </c>
    </row>
    <row r="2395" spans="1:12" hidden="1" x14ac:dyDescent="0.3">
      <c r="A2395" t="s">
        <v>7259</v>
      </c>
      <c r="B2395">
        <v>1988</v>
      </c>
      <c r="C2395">
        <v>46616067</v>
      </c>
      <c r="D2395">
        <v>21</v>
      </c>
      <c r="E2395" t="s">
        <v>209</v>
      </c>
      <c r="G2395" t="b">
        <v>0</v>
      </c>
      <c r="H2395" t="b">
        <v>0</v>
      </c>
      <c r="I2395" t="b">
        <v>0</v>
      </c>
      <c r="J2395" t="b">
        <v>0</v>
      </c>
      <c r="K2395" s="2">
        <f>_xlfn.XLOOKUP(B2395,Inflation_Stats!A:A,Inflation_Stats!C:C)*C2395</f>
        <v>127639354.5186836</v>
      </c>
      <c r="L2395">
        <f>IF(Everything_Movies[[#This Row],[letterboxd_million]],1,0)</f>
        <v>0</v>
      </c>
    </row>
    <row r="2396" spans="1:12" hidden="1" x14ac:dyDescent="0.3">
      <c r="A2396" t="s">
        <v>7728</v>
      </c>
      <c r="B2396">
        <v>1984</v>
      </c>
      <c r="C2396">
        <v>40874452</v>
      </c>
      <c r="D2396">
        <v>16</v>
      </c>
      <c r="E2396" t="s">
        <v>209</v>
      </c>
      <c r="G2396" t="b">
        <v>0</v>
      </c>
      <c r="H2396" t="b">
        <v>0</v>
      </c>
      <c r="I2396" t="b">
        <v>0</v>
      </c>
      <c r="J2396" t="b">
        <v>0</v>
      </c>
      <c r="K2396" s="2">
        <f>_xlfn.XLOOKUP(B2396,Inflation_Stats!A:A,Inflation_Stats!C:C)*C2396</f>
        <v>127398838.48143692</v>
      </c>
      <c r="L2396">
        <f>IF(Everything_Movies[[#This Row],[letterboxd_million]],1,0)</f>
        <v>0</v>
      </c>
    </row>
    <row r="2397" spans="1:12" hidden="1" x14ac:dyDescent="0.3">
      <c r="A2397" t="s">
        <v>5556</v>
      </c>
      <c r="B2397">
        <v>1997</v>
      </c>
      <c r="C2397">
        <v>63856929</v>
      </c>
      <c r="D2397">
        <v>29</v>
      </c>
      <c r="E2397" t="s">
        <v>209</v>
      </c>
      <c r="G2397" t="b">
        <v>0</v>
      </c>
      <c r="H2397" t="b">
        <v>0</v>
      </c>
      <c r="I2397" t="b">
        <v>0</v>
      </c>
      <c r="J2397" t="b">
        <v>0</v>
      </c>
      <c r="K2397" s="2">
        <f>_xlfn.XLOOKUP(B2397,Inflation_Stats!A:A,Inflation_Stats!C:C)*C2397</f>
        <v>127370929.28882828</v>
      </c>
      <c r="L2397">
        <f>IF(Everything_Movies[[#This Row],[letterboxd_million]],1,0)</f>
        <v>0</v>
      </c>
    </row>
    <row r="2398" spans="1:12" hidden="1" x14ac:dyDescent="0.3">
      <c r="A2398" t="s">
        <v>5557</v>
      </c>
      <c r="B2398">
        <v>1997</v>
      </c>
      <c r="C2398">
        <v>63832044</v>
      </c>
      <c r="D2398">
        <v>30</v>
      </c>
      <c r="E2398" t="s">
        <v>209</v>
      </c>
      <c r="G2398" t="b">
        <v>0</v>
      </c>
      <c r="H2398" t="b">
        <v>0</v>
      </c>
      <c r="I2398" t="b">
        <v>0</v>
      </c>
      <c r="J2398" t="b">
        <v>0</v>
      </c>
      <c r="K2398" s="2">
        <f>_xlfn.XLOOKUP(B2398,Inflation_Stats!A:A,Inflation_Stats!C:C)*C2398</f>
        <v>127321292.92790411</v>
      </c>
      <c r="L2398">
        <f>IF(Everything_Movies[[#This Row],[letterboxd_million]],1,0)</f>
        <v>0</v>
      </c>
    </row>
    <row r="2399" spans="1:12" hidden="1" x14ac:dyDescent="0.3">
      <c r="A2399" t="s">
        <v>2981</v>
      </c>
      <c r="B2399">
        <v>2014</v>
      </c>
      <c r="C2399">
        <v>93864936</v>
      </c>
      <c r="D2399">
        <v>83</v>
      </c>
      <c r="E2399" t="s">
        <v>209</v>
      </c>
      <c r="G2399" t="b">
        <v>0</v>
      </c>
      <c r="H2399" t="b">
        <v>0</v>
      </c>
      <c r="I2399" t="b">
        <v>0</v>
      </c>
      <c r="J2399" t="b">
        <v>0</v>
      </c>
      <c r="K2399" s="2">
        <f>_xlfn.XLOOKUP(B2399,Inflation_Stats!A:A,Inflation_Stats!C:C)*C2399</f>
        <v>127292245.25839485</v>
      </c>
      <c r="L2399">
        <f>IF(Everything_Movies[[#This Row],[letterboxd_million]],1,0)</f>
        <v>0</v>
      </c>
    </row>
    <row r="2400" spans="1:12" hidden="1" x14ac:dyDescent="0.3">
      <c r="A2400" t="s">
        <v>1194</v>
      </c>
      <c r="B2400">
        <v>2005</v>
      </c>
      <c r="C2400">
        <v>76669554</v>
      </c>
      <c r="D2400">
        <v>72</v>
      </c>
      <c r="E2400" t="s">
        <v>209</v>
      </c>
      <c r="G2400" t="b">
        <v>0</v>
      </c>
      <c r="H2400" t="b">
        <v>0</v>
      </c>
      <c r="I2400" t="b">
        <v>0</v>
      </c>
      <c r="J2400" t="b">
        <v>0</v>
      </c>
      <c r="K2400" s="2">
        <f>_xlfn.XLOOKUP(B2400,Inflation_Stats!A:A,Inflation_Stats!C:C)*C2400</f>
        <v>127265712.21853757</v>
      </c>
      <c r="L2400">
        <f>IF(Everything_Movies[[#This Row],[letterboxd_million]],1,0)</f>
        <v>0</v>
      </c>
    </row>
    <row r="2401" spans="1:12" hidden="1" x14ac:dyDescent="0.3">
      <c r="A2401" t="s">
        <v>6528</v>
      </c>
      <c r="B2401">
        <v>1992</v>
      </c>
      <c r="C2401">
        <v>55475686</v>
      </c>
      <c r="D2401">
        <v>28</v>
      </c>
      <c r="E2401" t="s">
        <v>209</v>
      </c>
      <c r="G2401" t="b">
        <v>0</v>
      </c>
      <c r="H2401" t="b">
        <v>0</v>
      </c>
      <c r="I2401" t="b">
        <v>0</v>
      </c>
      <c r="J2401" t="b">
        <v>0</v>
      </c>
      <c r="K2401" s="2">
        <f>_xlfn.XLOOKUP(B2401,Inflation_Stats!A:A,Inflation_Stats!C:C)*C2401</f>
        <v>127158506.65411238</v>
      </c>
      <c r="L2401">
        <f>IF(Everything_Movies[[#This Row],[letterboxd_million]],1,0)</f>
        <v>0</v>
      </c>
    </row>
    <row r="2402" spans="1:12" hidden="1" x14ac:dyDescent="0.3">
      <c r="A2402" t="s">
        <v>2187</v>
      </c>
      <c r="B2402">
        <v>2010</v>
      </c>
      <c r="C2402">
        <v>86855739</v>
      </c>
      <c r="D2402">
        <v>74</v>
      </c>
      <c r="E2402" t="s">
        <v>209</v>
      </c>
      <c r="G2402" t="b">
        <v>0</v>
      </c>
      <c r="H2402" t="b">
        <v>0</v>
      </c>
      <c r="I2402" t="b">
        <v>0</v>
      </c>
      <c r="J2402" t="b">
        <v>0</v>
      </c>
      <c r="K2402" s="2">
        <f>_xlfn.XLOOKUP(B2402,Inflation_Stats!A:A,Inflation_Stats!C:C)*C2402</f>
        <v>127112230.75472887</v>
      </c>
      <c r="L2402">
        <f>IF(Everything_Movies[[#This Row],[letterboxd_million]],1,0)</f>
        <v>0</v>
      </c>
    </row>
    <row r="2403" spans="1:12" hidden="1" x14ac:dyDescent="0.3">
      <c r="A2403" t="s">
        <v>3563</v>
      </c>
      <c r="B2403">
        <v>2017</v>
      </c>
      <c r="C2403">
        <v>97051623</v>
      </c>
      <c r="D2403">
        <v>79</v>
      </c>
      <c r="E2403" t="s">
        <v>209</v>
      </c>
      <c r="G2403" t="b">
        <v>0</v>
      </c>
      <c r="H2403" t="b">
        <v>0</v>
      </c>
      <c r="I2403" t="b">
        <v>0</v>
      </c>
      <c r="J2403" t="b">
        <v>0</v>
      </c>
      <c r="K2403" s="2">
        <f>_xlfn.XLOOKUP(B2403,Inflation_Stats!A:A,Inflation_Stats!C:C)*C2403</f>
        <v>126994705.79658562</v>
      </c>
      <c r="L2403">
        <f>IF(Everything_Movies[[#This Row],[letterboxd_million]],1,0)</f>
        <v>0</v>
      </c>
    </row>
    <row r="2404" spans="1:12" hidden="1" x14ac:dyDescent="0.3">
      <c r="A2404" t="s">
        <v>3176</v>
      </c>
      <c r="B2404">
        <v>2015</v>
      </c>
      <c r="C2404">
        <v>94393020</v>
      </c>
      <c r="D2404">
        <v>82</v>
      </c>
      <c r="E2404" t="s">
        <v>209</v>
      </c>
      <c r="G2404" t="b">
        <v>0</v>
      </c>
      <c r="H2404" t="b">
        <v>0</v>
      </c>
      <c r="I2404" t="b">
        <v>0</v>
      </c>
      <c r="J2404" t="b">
        <v>0</v>
      </c>
      <c r="K2404" s="2">
        <f>_xlfn.XLOOKUP(B2404,Inflation_Stats!A:A,Inflation_Stats!C:C)*C2404</f>
        <v>126992451.64088254</v>
      </c>
      <c r="L2404">
        <f>IF(Everything_Movies[[#This Row],[letterboxd_million]],1,0)</f>
        <v>0</v>
      </c>
    </row>
    <row r="2405" spans="1:12" x14ac:dyDescent="0.3">
      <c r="A2405" t="s">
        <v>997</v>
      </c>
      <c r="B2405">
        <v>2004</v>
      </c>
      <c r="C2405">
        <v>74036715</v>
      </c>
      <c r="D2405">
        <v>73</v>
      </c>
      <c r="E2405" t="s">
        <v>209</v>
      </c>
      <c r="F2405">
        <v>4</v>
      </c>
      <c r="G2405" t="b">
        <v>1</v>
      </c>
      <c r="H2405" t="b">
        <v>1</v>
      </c>
      <c r="I2405" t="b">
        <v>1</v>
      </c>
      <c r="J2405" t="b">
        <v>1</v>
      </c>
      <c r="K2405" s="2">
        <f>_xlfn.XLOOKUP(B2405,Inflation_Stats!A:A,Inflation_Stats!C:C)*C2405</f>
        <v>126950944.94137982</v>
      </c>
      <c r="L2405">
        <f>IF(Everything_Movies[[#This Row],[letterboxd_million]],1,0)</f>
        <v>1</v>
      </c>
    </row>
    <row r="2406" spans="1:12" hidden="1" x14ac:dyDescent="0.3">
      <c r="A2406" t="s">
        <v>1790</v>
      </c>
      <c r="B2406">
        <v>2008</v>
      </c>
      <c r="C2406">
        <v>84375346</v>
      </c>
      <c r="D2406">
        <v>72</v>
      </c>
      <c r="E2406" t="s">
        <v>209</v>
      </c>
      <c r="G2406" t="b">
        <v>0</v>
      </c>
      <c r="H2406" t="b">
        <v>0</v>
      </c>
      <c r="I2406" t="b">
        <v>0</v>
      </c>
      <c r="J2406" t="b">
        <v>0</v>
      </c>
      <c r="K2406" s="2">
        <f>_xlfn.XLOOKUP(B2406,Inflation_Stats!A:A,Inflation_Stats!C:C)*C2406</f>
        <v>126943044.09892358</v>
      </c>
      <c r="L2406">
        <f>IF(Everything_Movies[[#This Row],[letterboxd_million]],1,0)</f>
        <v>0</v>
      </c>
    </row>
    <row r="2407" spans="1:12" hidden="1" x14ac:dyDescent="0.3">
      <c r="A2407" t="s">
        <v>5952</v>
      </c>
      <c r="B2407">
        <v>1995</v>
      </c>
      <c r="C2407">
        <v>60079496</v>
      </c>
      <c r="D2407">
        <v>31</v>
      </c>
      <c r="E2407" t="s">
        <v>209</v>
      </c>
      <c r="G2407" t="b">
        <v>0</v>
      </c>
      <c r="H2407" t="b">
        <v>0</v>
      </c>
      <c r="I2407" t="b">
        <v>0</v>
      </c>
      <c r="J2407" t="b">
        <v>0</v>
      </c>
      <c r="K2407" s="2">
        <f>_xlfn.XLOOKUP(B2407,Inflation_Stats!A:A,Inflation_Stats!C:C)*C2407</f>
        <v>126885722.34619607</v>
      </c>
      <c r="L2407">
        <f>IF(Everything_Movies[[#This Row],[letterboxd_million]],1,0)</f>
        <v>0</v>
      </c>
    </row>
    <row r="2408" spans="1:12" hidden="1" x14ac:dyDescent="0.3">
      <c r="A2408" t="s">
        <v>5953</v>
      </c>
      <c r="B2408">
        <v>1995</v>
      </c>
      <c r="C2408">
        <v>60074103</v>
      </c>
      <c r="D2408">
        <v>32</v>
      </c>
      <c r="E2408" t="s">
        <v>209</v>
      </c>
      <c r="G2408" t="b">
        <v>0</v>
      </c>
      <c r="H2408" t="b">
        <v>0</v>
      </c>
      <c r="I2408" t="b">
        <v>0</v>
      </c>
      <c r="J2408" t="b">
        <v>0</v>
      </c>
      <c r="K2408" s="2">
        <f>_xlfn.XLOOKUP(B2408,Inflation_Stats!A:A,Inflation_Stats!C:C)*C2408</f>
        <v>126874332.52527259</v>
      </c>
      <c r="L2408">
        <f>IF(Everything_Movies[[#This Row],[letterboxd_million]],1,0)</f>
        <v>0</v>
      </c>
    </row>
    <row r="2409" spans="1:12" hidden="1" x14ac:dyDescent="0.3">
      <c r="A2409" t="s">
        <v>3564</v>
      </c>
      <c r="B2409">
        <v>2017</v>
      </c>
      <c r="C2409">
        <v>96942115</v>
      </c>
      <c r="D2409">
        <v>80</v>
      </c>
      <c r="E2409" t="s">
        <v>209</v>
      </c>
      <c r="G2409" t="b">
        <v>0</v>
      </c>
      <c r="H2409" t="b">
        <v>0</v>
      </c>
      <c r="I2409" t="b">
        <v>0</v>
      </c>
      <c r="J2409" t="b">
        <v>0</v>
      </c>
      <c r="K2409" s="2">
        <f>_xlfn.XLOOKUP(B2409,Inflation_Stats!A:A,Inflation_Stats!C:C)*C2409</f>
        <v>126851411.58045106</v>
      </c>
      <c r="L2409">
        <f>IF(Everything_Movies[[#This Row],[letterboxd_million]],1,0)</f>
        <v>0</v>
      </c>
    </row>
    <row r="2410" spans="1:12" hidden="1" x14ac:dyDescent="0.3">
      <c r="A2410" t="s">
        <v>8392</v>
      </c>
      <c r="B2410">
        <v>1978</v>
      </c>
      <c r="C2410">
        <v>24947762</v>
      </c>
      <c r="D2410">
        <v>19</v>
      </c>
      <c r="E2410" t="s">
        <v>209</v>
      </c>
      <c r="G2410" t="b">
        <v>0</v>
      </c>
      <c r="H2410" t="b">
        <v>0</v>
      </c>
      <c r="I2410" t="b">
        <v>0</v>
      </c>
      <c r="J2410" t="b">
        <v>0</v>
      </c>
      <c r="K2410" s="2">
        <f>_xlfn.XLOOKUP(B2410,Inflation_Stats!A:A,Inflation_Stats!C:C)*C2410</f>
        <v>126758366.699164</v>
      </c>
      <c r="L2410">
        <f>IF(Everything_Movies[[#This Row],[letterboxd_million]],1,0)</f>
        <v>0</v>
      </c>
    </row>
    <row r="2411" spans="1:12" hidden="1" x14ac:dyDescent="0.3">
      <c r="A2411" t="s">
        <v>1394</v>
      </c>
      <c r="B2411">
        <v>2006</v>
      </c>
      <c r="C2411">
        <v>78810595</v>
      </c>
      <c r="D2411">
        <v>75</v>
      </c>
      <c r="E2411" t="s">
        <v>209</v>
      </c>
      <c r="G2411" t="b">
        <v>0</v>
      </c>
      <c r="H2411" t="b">
        <v>0</v>
      </c>
      <c r="I2411" t="b">
        <v>0</v>
      </c>
      <c r="J2411" t="b">
        <v>0</v>
      </c>
      <c r="K2411" s="2">
        <f>_xlfn.XLOOKUP(B2411,Inflation_Stats!A:A,Inflation_Stats!C:C)*C2411</f>
        <v>126518065.549823</v>
      </c>
      <c r="L2411">
        <f>IF(Everything_Movies[[#This Row],[letterboxd_million]],1,0)</f>
        <v>0</v>
      </c>
    </row>
    <row r="2412" spans="1:12" hidden="1" x14ac:dyDescent="0.3">
      <c r="A2412" t="s">
        <v>7588</v>
      </c>
      <c r="B2412">
        <v>1985</v>
      </c>
      <c r="C2412">
        <v>42160849</v>
      </c>
      <c r="D2412">
        <v>17</v>
      </c>
      <c r="E2412" t="s">
        <v>209</v>
      </c>
      <c r="G2412" t="b">
        <v>0</v>
      </c>
      <c r="H2412" t="b">
        <v>0</v>
      </c>
      <c r="I2412" t="b">
        <v>0</v>
      </c>
      <c r="J2412" t="b">
        <v>0</v>
      </c>
      <c r="K2412" s="2">
        <f>_xlfn.XLOOKUP(B2412,Inflation_Stats!A:A,Inflation_Stats!C:C)*C2412</f>
        <v>126475768.07274158</v>
      </c>
      <c r="L2412">
        <f>IF(Everything_Movies[[#This Row],[letterboxd_million]],1,0)</f>
        <v>0</v>
      </c>
    </row>
    <row r="2413" spans="1:12" hidden="1" x14ac:dyDescent="0.3">
      <c r="A2413" t="s">
        <v>1587</v>
      </c>
      <c r="B2413">
        <v>2007</v>
      </c>
      <c r="C2413">
        <v>80743363</v>
      </c>
      <c r="D2413">
        <v>68</v>
      </c>
      <c r="E2413" t="s">
        <v>209</v>
      </c>
      <c r="F2413">
        <v>4</v>
      </c>
      <c r="G2413" t="b">
        <v>0</v>
      </c>
      <c r="H2413" t="b">
        <v>0</v>
      </c>
      <c r="I2413" t="b">
        <v>1</v>
      </c>
      <c r="J2413" t="b">
        <v>1</v>
      </c>
      <c r="K2413" s="2">
        <f>_xlfn.XLOOKUP(B2413,Inflation_Stats!A:A,Inflation_Stats!C:C)*C2413</f>
        <v>126459338.36993776</v>
      </c>
      <c r="L2413">
        <f>IF(Everything_Movies[[#This Row],[letterboxd_million]],1,0)</f>
        <v>1</v>
      </c>
    </row>
    <row r="2414" spans="1:12" hidden="1" x14ac:dyDescent="0.3">
      <c r="A2414" t="s">
        <v>4687</v>
      </c>
      <c r="B2414">
        <v>2023</v>
      </c>
      <c r="C2414">
        <v>118779552</v>
      </c>
      <c r="D2414">
        <v>59</v>
      </c>
      <c r="E2414" t="s">
        <v>163</v>
      </c>
      <c r="G2414" t="b">
        <v>0</v>
      </c>
      <c r="H2414" t="b">
        <v>0</v>
      </c>
      <c r="I2414" t="b">
        <v>0</v>
      </c>
      <c r="J2414" t="b">
        <v>0</v>
      </c>
      <c r="K2414" s="2">
        <f>_xlfn.XLOOKUP(B2414,Inflation_Stats!A:A,Inflation_Stats!C:C)*C2414</f>
        <v>126379780.41427198</v>
      </c>
      <c r="L2414">
        <f>IF(Everything_Movies[[#This Row],[letterboxd_million]],1,0)</f>
        <v>0</v>
      </c>
    </row>
    <row r="2415" spans="1:12" hidden="1" x14ac:dyDescent="0.3">
      <c r="A2415" t="s">
        <v>3177</v>
      </c>
      <c r="B2415">
        <v>2015</v>
      </c>
      <c r="C2415">
        <v>93920758</v>
      </c>
      <c r="D2415">
        <v>83</v>
      </c>
      <c r="E2415" t="s">
        <v>209</v>
      </c>
      <c r="G2415" t="b">
        <v>0</v>
      </c>
      <c r="H2415" t="b">
        <v>0</v>
      </c>
      <c r="I2415" t="b">
        <v>0</v>
      </c>
      <c r="J2415" t="b">
        <v>0</v>
      </c>
      <c r="K2415" s="2">
        <f>_xlfn.XLOOKUP(B2415,Inflation_Stats!A:A,Inflation_Stats!C:C)*C2415</f>
        <v>126357089.94573997</v>
      </c>
      <c r="L2415">
        <f>IF(Everything_Movies[[#This Row],[letterboxd_million]],1,0)</f>
        <v>0</v>
      </c>
    </row>
    <row r="2416" spans="1:12" hidden="1" x14ac:dyDescent="0.3">
      <c r="A2416" t="s">
        <v>998</v>
      </c>
      <c r="B2416">
        <v>2004</v>
      </c>
      <c r="C2416">
        <v>73611055</v>
      </c>
      <c r="D2416">
        <v>74</v>
      </c>
      <c r="E2416" t="s">
        <v>209</v>
      </c>
      <c r="G2416" t="b">
        <v>0</v>
      </c>
      <c r="H2416" t="b">
        <v>0</v>
      </c>
      <c r="I2416" t="b">
        <v>0</v>
      </c>
      <c r="J2416" t="b">
        <v>0</v>
      </c>
      <c r="K2416" s="2">
        <f>_xlfn.XLOOKUP(B2416,Inflation_Stats!A:A,Inflation_Stats!C:C)*C2416</f>
        <v>126221064.64855824</v>
      </c>
      <c r="L2416">
        <f>IF(Everything_Movies[[#This Row],[letterboxd_million]],1,0)</f>
        <v>0</v>
      </c>
    </row>
    <row r="2417" spans="1:12" hidden="1" x14ac:dyDescent="0.3">
      <c r="A2417" t="s">
        <v>1395</v>
      </c>
      <c r="B2417">
        <v>2006</v>
      </c>
      <c r="C2417">
        <v>78568977</v>
      </c>
      <c r="D2417">
        <v>76</v>
      </c>
      <c r="E2417" t="s">
        <v>209</v>
      </c>
      <c r="G2417" t="b">
        <v>0</v>
      </c>
      <c r="H2417" t="b">
        <v>0</v>
      </c>
      <c r="I2417" t="b">
        <v>0</v>
      </c>
      <c r="J2417" t="b">
        <v>0</v>
      </c>
      <c r="K2417" s="2">
        <f>_xlfn.XLOOKUP(B2417,Inflation_Stats!A:A,Inflation_Stats!C:C)*C2417</f>
        <v>126130185.69734862</v>
      </c>
      <c r="L2417">
        <f>IF(Everything_Movies[[#This Row],[letterboxd_million]],1,0)</f>
        <v>0</v>
      </c>
    </row>
    <row r="2418" spans="1:12" hidden="1" x14ac:dyDescent="0.3">
      <c r="A2418" t="s">
        <v>4292</v>
      </c>
      <c r="B2418">
        <v>2021</v>
      </c>
      <c r="C2418">
        <v>103966489</v>
      </c>
      <c r="D2418">
        <v>43</v>
      </c>
      <c r="E2418" t="s">
        <v>163</v>
      </c>
      <c r="F2418">
        <v>3</v>
      </c>
      <c r="G2418" t="b">
        <v>0</v>
      </c>
      <c r="H2418" t="b">
        <v>0</v>
      </c>
      <c r="I2418" t="b">
        <v>0</v>
      </c>
      <c r="J2418" t="b">
        <v>0</v>
      </c>
      <c r="K2418" s="2">
        <f>_xlfn.XLOOKUP(B2418,Inflation_Stats!A:A,Inflation_Stats!C:C)*C2418</f>
        <v>126055754.69233122</v>
      </c>
      <c r="L2418">
        <f>IF(Everything_Movies[[#This Row],[letterboxd_million]],1,0)</f>
        <v>0</v>
      </c>
    </row>
    <row r="2419" spans="1:12" hidden="1" x14ac:dyDescent="0.3">
      <c r="A2419" t="s">
        <v>1588</v>
      </c>
      <c r="B2419">
        <v>2007</v>
      </c>
      <c r="C2419">
        <v>80460948</v>
      </c>
      <c r="D2419">
        <v>69</v>
      </c>
      <c r="E2419" t="s">
        <v>209</v>
      </c>
      <c r="G2419" t="b">
        <v>0</v>
      </c>
      <c r="H2419" t="b">
        <v>0</v>
      </c>
      <c r="I2419" t="b">
        <v>0</v>
      </c>
      <c r="J2419" t="b">
        <v>0</v>
      </c>
      <c r="K2419" s="2">
        <f>_xlfn.XLOOKUP(B2419,Inflation_Stats!A:A,Inflation_Stats!C:C)*C2419</f>
        <v>126017023.20347948</v>
      </c>
      <c r="L2419">
        <f>IF(Everything_Movies[[#This Row],[letterboxd_million]],1,0)</f>
        <v>0</v>
      </c>
    </row>
    <row r="2420" spans="1:12" hidden="1" x14ac:dyDescent="0.3">
      <c r="A2420" t="s">
        <v>3178</v>
      </c>
      <c r="B2420">
        <v>2015</v>
      </c>
      <c r="C2420">
        <v>93638358</v>
      </c>
      <c r="D2420">
        <v>84</v>
      </c>
      <c r="E2420" t="s">
        <v>209</v>
      </c>
      <c r="G2420" t="b">
        <v>0</v>
      </c>
      <c r="H2420" t="b">
        <v>0</v>
      </c>
      <c r="I2420" t="b">
        <v>0</v>
      </c>
      <c r="J2420" t="b">
        <v>0</v>
      </c>
      <c r="K2420" s="2">
        <f>_xlfn.XLOOKUP(B2420,Inflation_Stats!A:A,Inflation_Stats!C:C)*C2420</f>
        <v>125977160.70580903</v>
      </c>
      <c r="L2420">
        <f>IF(Everything_Movies[[#This Row],[letterboxd_million]],1,0)</f>
        <v>0</v>
      </c>
    </row>
    <row r="2421" spans="1:12" hidden="1" x14ac:dyDescent="0.3">
      <c r="A2421" t="s">
        <v>7430</v>
      </c>
      <c r="B2421">
        <v>1986</v>
      </c>
      <c r="C2421">
        <v>43579163</v>
      </c>
      <c r="D2421">
        <v>17</v>
      </c>
      <c r="E2421" t="s">
        <v>209</v>
      </c>
      <c r="G2421" t="b">
        <v>0</v>
      </c>
      <c r="H2421" t="b">
        <v>0</v>
      </c>
      <c r="I2421" t="b">
        <v>0</v>
      </c>
      <c r="J2421" t="b">
        <v>0</v>
      </c>
      <c r="K2421" s="2">
        <f>_xlfn.XLOOKUP(B2421,Inflation_Stats!A:A,Inflation_Stats!C:C)*C2421</f>
        <v>125944587.69356853</v>
      </c>
      <c r="L2421">
        <f>IF(Everything_Movies[[#This Row],[letterboxd_million]],1,0)</f>
        <v>0</v>
      </c>
    </row>
    <row r="2422" spans="1:12" hidden="1" x14ac:dyDescent="0.3">
      <c r="A2422" t="s">
        <v>7729</v>
      </c>
      <c r="B2422">
        <v>1984</v>
      </c>
      <c r="C2422">
        <v>40400657</v>
      </c>
      <c r="D2422">
        <v>17</v>
      </c>
      <c r="E2422" t="s">
        <v>209</v>
      </c>
      <c r="G2422" t="b">
        <v>0</v>
      </c>
      <c r="H2422" t="b">
        <v>0</v>
      </c>
      <c r="I2422" t="b">
        <v>0</v>
      </c>
      <c r="J2422" t="b">
        <v>0</v>
      </c>
      <c r="K2422" s="2">
        <f>_xlfn.XLOOKUP(B2422,Inflation_Stats!A:A,Inflation_Stats!C:C)*C2422</f>
        <v>125922098.61766304</v>
      </c>
      <c r="L2422">
        <f>IF(Everything_Movies[[#This Row],[letterboxd_million]],1,0)</f>
        <v>0</v>
      </c>
    </row>
    <row r="2423" spans="1:12" hidden="1" x14ac:dyDescent="0.3">
      <c r="A2423" t="s">
        <v>6324</v>
      </c>
      <c r="B2423">
        <v>1993</v>
      </c>
      <c r="C2423">
        <v>56505065</v>
      </c>
      <c r="D2423">
        <v>20</v>
      </c>
      <c r="E2423" t="s">
        <v>209</v>
      </c>
      <c r="G2423" t="b">
        <v>0</v>
      </c>
      <c r="H2423" t="b">
        <v>0</v>
      </c>
      <c r="I2423" t="b">
        <v>0</v>
      </c>
      <c r="J2423" t="b">
        <v>0</v>
      </c>
      <c r="K2423" s="2">
        <f>_xlfn.XLOOKUP(B2423,Inflation_Stats!A:A,Inflation_Stats!C:C)*C2423</f>
        <v>125867829.07136431</v>
      </c>
      <c r="L2423">
        <f>IF(Everything_Movies[[#This Row],[letterboxd_million]],1,0)</f>
        <v>0</v>
      </c>
    </row>
    <row r="2424" spans="1:12" hidden="1" x14ac:dyDescent="0.3">
      <c r="A2424" t="s">
        <v>4482</v>
      </c>
      <c r="B2424">
        <v>2022</v>
      </c>
      <c r="C2424">
        <v>110979946</v>
      </c>
      <c r="D2424">
        <v>39</v>
      </c>
      <c r="E2424" t="s">
        <v>163</v>
      </c>
      <c r="F2424">
        <v>2.5</v>
      </c>
      <c r="G2424" t="b">
        <v>0</v>
      </c>
      <c r="H2424" t="b">
        <v>0</v>
      </c>
      <c r="I2424" t="b">
        <v>0</v>
      </c>
      <c r="J2424" t="b">
        <v>0</v>
      </c>
      <c r="K2424" s="2">
        <f>_xlfn.XLOOKUP(B2424,Inflation_Stats!A:A,Inflation_Stats!C:C)*C2424</f>
        <v>125756380.89836511</v>
      </c>
      <c r="L2424">
        <f>IF(Everything_Movies[[#This Row],[letterboxd_million]],1,0)</f>
        <v>0</v>
      </c>
    </row>
    <row r="2425" spans="1:12" hidden="1" x14ac:dyDescent="0.3">
      <c r="A2425" t="s">
        <v>5719</v>
      </c>
      <c r="B2425">
        <v>1987</v>
      </c>
      <c r="C2425">
        <v>43985340</v>
      </c>
      <c r="D2425">
        <v>25</v>
      </c>
      <c r="E2425" t="s">
        <v>209</v>
      </c>
      <c r="G2425" t="b">
        <v>0</v>
      </c>
      <c r="H2425" t="b">
        <v>0</v>
      </c>
      <c r="I2425" t="b">
        <v>0</v>
      </c>
      <c r="J2425" t="b">
        <v>0</v>
      </c>
      <c r="K2425" s="2">
        <f>_xlfn.XLOOKUP(B2425,Inflation_Stats!A:A,Inflation_Stats!C:C)*C2425</f>
        <v>125735357.80579188</v>
      </c>
      <c r="L2425">
        <f>IF(Everything_Movies[[#This Row],[letterboxd_million]],1,0)</f>
        <v>0</v>
      </c>
    </row>
    <row r="2426" spans="1:12" hidden="1" x14ac:dyDescent="0.3">
      <c r="A2426" t="s">
        <v>3370</v>
      </c>
      <c r="B2426">
        <v>2016</v>
      </c>
      <c r="C2426">
        <v>94073028</v>
      </c>
      <c r="D2426">
        <v>81</v>
      </c>
      <c r="E2426" t="s">
        <v>209</v>
      </c>
      <c r="G2426" t="b">
        <v>0</v>
      </c>
      <c r="H2426" t="b">
        <v>0</v>
      </c>
      <c r="I2426" t="b">
        <v>0</v>
      </c>
      <c r="J2426" t="b">
        <v>0</v>
      </c>
      <c r="K2426" s="2">
        <f>_xlfn.XLOOKUP(B2426,Inflation_Stats!A:A,Inflation_Stats!C:C)*C2426</f>
        <v>125682172.47694346</v>
      </c>
      <c r="L2426">
        <f>IF(Everything_Movies[[#This Row],[letterboxd_million]],1,0)</f>
        <v>0</v>
      </c>
    </row>
    <row r="2427" spans="1:12" hidden="1" x14ac:dyDescent="0.3">
      <c r="A2427" t="s">
        <v>3371</v>
      </c>
      <c r="B2427">
        <v>2016</v>
      </c>
      <c r="C2427">
        <v>94061311</v>
      </c>
      <c r="D2427">
        <v>82</v>
      </c>
      <c r="E2427" t="s">
        <v>209</v>
      </c>
      <c r="G2427" t="b">
        <v>0</v>
      </c>
      <c r="H2427" t="b">
        <v>0</v>
      </c>
      <c r="I2427" t="b">
        <v>0</v>
      </c>
      <c r="J2427" t="b">
        <v>0</v>
      </c>
      <c r="K2427" s="2">
        <f>_xlfn.XLOOKUP(B2427,Inflation_Stats!A:A,Inflation_Stats!C:C)*C2427</f>
        <v>125666518.48933171</v>
      </c>
      <c r="L2427">
        <f>IF(Everything_Movies[[#This Row],[letterboxd_million]],1,0)</f>
        <v>0</v>
      </c>
    </row>
    <row r="2428" spans="1:12" hidden="1" x14ac:dyDescent="0.3">
      <c r="A2428" t="s">
        <v>3747</v>
      </c>
      <c r="B2428">
        <v>2018</v>
      </c>
      <c r="C2428">
        <v>97962238</v>
      </c>
      <c r="D2428">
        <v>69</v>
      </c>
      <c r="E2428" t="s">
        <v>209</v>
      </c>
      <c r="G2428" t="b">
        <v>0</v>
      </c>
      <c r="H2428" t="b">
        <v>0</v>
      </c>
      <c r="I2428" t="b">
        <v>0</v>
      </c>
      <c r="J2428" t="b">
        <v>0</v>
      </c>
      <c r="K2428" s="2">
        <f>_xlfn.XLOOKUP(B2428,Inflation_Stats!A:A,Inflation_Stats!C:C)*C2428</f>
        <v>125549726.20480625</v>
      </c>
      <c r="L2428">
        <f>IF(Everything_Movies[[#This Row],[letterboxd_million]],1,0)</f>
        <v>0</v>
      </c>
    </row>
    <row r="2429" spans="1:12" hidden="1" x14ac:dyDescent="0.3">
      <c r="A2429" t="s">
        <v>5720</v>
      </c>
      <c r="B2429">
        <v>1987</v>
      </c>
      <c r="C2429">
        <v>43848069</v>
      </c>
      <c r="D2429">
        <v>26</v>
      </c>
      <c r="E2429" t="s">
        <v>209</v>
      </c>
      <c r="G2429" t="b">
        <v>0</v>
      </c>
      <c r="H2429" t="b">
        <v>0</v>
      </c>
      <c r="I2429" t="b">
        <v>0</v>
      </c>
      <c r="J2429" t="b">
        <v>0</v>
      </c>
      <c r="K2429" s="2">
        <f>_xlfn.XLOOKUP(B2429,Inflation_Stats!A:A,Inflation_Stats!C:C)*C2429</f>
        <v>125342958.46770881</v>
      </c>
      <c r="L2429">
        <f>IF(Everything_Movies[[#This Row],[letterboxd_million]],1,0)</f>
        <v>0</v>
      </c>
    </row>
    <row r="2430" spans="1:12" hidden="1" x14ac:dyDescent="0.3">
      <c r="A2430" t="s">
        <v>3568</v>
      </c>
      <c r="B2430">
        <v>1979</v>
      </c>
      <c r="C2430">
        <v>26869286</v>
      </c>
      <c r="D2430">
        <v>26</v>
      </c>
      <c r="E2430" t="s">
        <v>209</v>
      </c>
      <c r="G2430" t="b">
        <v>0</v>
      </c>
      <c r="H2430" t="b">
        <v>0</v>
      </c>
      <c r="I2430" t="b">
        <v>0</v>
      </c>
      <c r="J2430" t="b">
        <v>0</v>
      </c>
      <c r="K2430" s="2">
        <f>_xlfn.XLOOKUP(B2430,Inflation_Stats!A:A,Inflation_Stats!C:C)*C2430</f>
        <v>125249116.32189338</v>
      </c>
      <c r="L2430">
        <f>IF(Everything_Movies[[#This Row],[letterboxd_million]],1,0)</f>
        <v>0</v>
      </c>
    </row>
    <row r="2431" spans="1:12" hidden="1" x14ac:dyDescent="0.3">
      <c r="A2431" t="s">
        <v>999</v>
      </c>
      <c r="B2431">
        <v>2004</v>
      </c>
      <c r="C2431">
        <v>73029190</v>
      </c>
      <c r="D2431">
        <v>75</v>
      </c>
      <c r="E2431" t="s">
        <v>209</v>
      </c>
      <c r="G2431" t="b">
        <v>0</v>
      </c>
      <c r="H2431" t="b">
        <v>0</v>
      </c>
      <c r="I2431" t="b">
        <v>0</v>
      </c>
      <c r="J2431" t="b">
        <v>0</v>
      </c>
      <c r="K2431" s="2">
        <f>_xlfn.XLOOKUP(B2431,Inflation_Stats!A:A,Inflation_Stats!C:C)*C2431</f>
        <v>125223339.24193646</v>
      </c>
      <c r="L2431">
        <f>IF(Everything_Movies[[#This Row],[letterboxd_million]],1,0)</f>
        <v>0</v>
      </c>
    </row>
    <row r="2432" spans="1:12" hidden="1" x14ac:dyDescent="0.3">
      <c r="A2432" t="s">
        <v>4688</v>
      </c>
      <c r="B2432">
        <v>2023</v>
      </c>
      <c r="C2432">
        <v>117625455</v>
      </c>
      <c r="D2432">
        <v>60</v>
      </c>
      <c r="E2432" t="s">
        <v>163</v>
      </c>
      <c r="F2432">
        <v>4</v>
      </c>
      <c r="G2432" t="b">
        <v>0</v>
      </c>
      <c r="H2432" t="b">
        <v>0</v>
      </c>
      <c r="I2432" t="b">
        <v>1</v>
      </c>
      <c r="J2432" t="b">
        <v>1</v>
      </c>
      <c r="K2432" s="2">
        <f>_xlfn.XLOOKUP(B2432,Inflation_Stats!A:A,Inflation_Stats!C:C)*C2432</f>
        <v>125151837.36362998</v>
      </c>
      <c r="L2432">
        <f>IF(Everything_Movies[[#This Row],[letterboxd_million]],1,0)</f>
        <v>1</v>
      </c>
    </row>
    <row r="2433" spans="1:12" hidden="1" x14ac:dyDescent="0.3">
      <c r="A2433" t="s">
        <v>225</v>
      </c>
      <c r="B2433">
        <v>2000</v>
      </c>
      <c r="C2433">
        <v>66579890</v>
      </c>
      <c r="D2433">
        <v>63</v>
      </c>
      <c r="E2433" t="s">
        <v>209</v>
      </c>
      <c r="G2433" t="b">
        <v>0</v>
      </c>
      <c r="H2433" t="b">
        <v>0</v>
      </c>
      <c r="I2433" t="b">
        <v>0</v>
      </c>
      <c r="J2433" t="b">
        <v>0</v>
      </c>
      <c r="K2433" s="2">
        <f>_xlfn.XLOOKUP(B2433,Inflation_Stats!A:A,Inflation_Stats!C:C)*C2433</f>
        <v>125146946.49556391</v>
      </c>
      <c r="L2433">
        <f>IF(Everything_Movies[[#This Row],[letterboxd_million]],1,0)</f>
        <v>0</v>
      </c>
    </row>
    <row r="2434" spans="1:12" hidden="1" x14ac:dyDescent="0.3">
      <c r="A2434" t="s">
        <v>3748</v>
      </c>
      <c r="B2434">
        <v>2018</v>
      </c>
      <c r="C2434">
        <v>97644617</v>
      </c>
      <c r="D2434">
        <v>70</v>
      </c>
      <c r="E2434" t="s">
        <v>209</v>
      </c>
      <c r="F2434">
        <v>3.5</v>
      </c>
      <c r="G2434" t="b">
        <v>0</v>
      </c>
      <c r="H2434" t="b">
        <v>0</v>
      </c>
      <c r="I2434" t="b">
        <v>0</v>
      </c>
      <c r="J2434" t="b">
        <v>0</v>
      </c>
      <c r="K2434" s="2">
        <f>_xlfn.XLOOKUP(B2434,Inflation_Stats!A:A,Inflation_Stats!C:C)*C2434</f>
        <v>125142658.84496401</v>
      </c>
      <c r="L2434">
        <f>IF(Everything_Movies[[#This Row],[letterboxd_million]],1,0)</f>
        <v>0</v>
      </c>
    </row>
    <row r="2435" spans="1:12" hidden="1" x14ac:dyDescent="0.3">
      <c r="A2435" t="s">
        <v>3949</v>
      </c>
      <c r="B2435">
        <v>2019</v>
      </c>
      <c r="C2435">
        <v>99482027</v>
      </c>
      <c r="D2435">
        <v>76</v>
      </c>
      <c r="E2435" t="s">
        <v>209</v>
      </c>
      <c r="G2435" t="b">
        <v>0</v>
      </c>
      <c r="H2435" t="b">
        <v>0</v>
      </c>
      <c r="I2435" t="b">
        <v>0</v>
      </c>
      <c r="J2435" t="b">
        <v>0</v>
      </c>
      <c r="K2435" s="2">
        <f>_xlfn.XLOOKUP(B2435,Inflation_Stats!A:A,Inflation_Stats!C:C)*C2435</f>
        <v>125120224.03974922</v>
      </c>
      <c r="L2435">
        <f>IF(Everything_Movies[[#This Row],[letterboxd_million]],1,0)</f>
        <v>0</v>
      </c>
    </row>
    <row r="2436" spans="1:12" hidden="1" x14ac:dyDescent="0.3">
      <c r="A2436" t="s">
        <v>2386</v>
      </c>
      <c r="B2436">
        <v>2011</v>
      </c>
      <c r="C2436">
        <v>86752352</v>
      </c>
      <c r="D2436">
        <v>80</v>
      </c>
      <c r="E2436" t="s">
        <v>209</v>
      </c>
      <c r="G2436" t="b">
        <v>0</v>
      </c>
      <c r="H2436" t="b">
        <v>0</v>
      </c>
      <c r="I2436" t="b">
        <v>0</v>
      </c>
      <c r="J2436" t="b">
        <v>0</v>
      </c>
      <c r="K2436" s="2">
        <f>_xlfn.XLOOKUP(B2436,Inflation_Stats!A:A,Inflation_Stats!C:C)*C2436</f>
        <v>125084655.40995042</v>
      </c>
      <c r="L2436">
        <f>IF(Everything_Movies[[#This Row],[letterboxd_million]],1,0)</f>
        <v>0</v>
      </c>
    </row>
    <row r="2437" spans="1:12" hidden="1" x14ac:dyDescent="0.3">
      <c r="A2437" t="s">
        <v>7260</v>
      </c>
      <c r="B2437">
        <v>1988</v>
      </c>
      <c r="C2437">
        <v>45661556</v>
      </c>
      <c r="D2437">
        <v>22</v>
      </c>
      <c r="E2437" t="s">
        <v>209</v>
      </c>
      <c r="G2437" t="b">
        <v>0</v>
      </c>
      <c r="H2437" t="b">
        <v>0</v>
      </c>
      <c r="I2437" t="b">
        <v>0</v>
      </c>
      <c r="J2437" t="b">
        <v>0</v>
      </c>
      <c r="K2437" s="2">
        <f>_xlfn.XLOOKUP(B2437,Inflation_Stats!A:A,Inflation_Stats!C:C)*C2437</f>
        <v>125025809.96716699</v>
      </c>
      <c r="L2437">
        <f>IF(Everything_Movies[[#This Row],[letterboxd_million]],1,0)</f>
        <v>0</v>
      </c>
    </row>
    <row r="2438" spans="1:12" hidden="1" x14ac:dyDescent="0.3">
      <c r="A2438" t="s">
        <v>4689</v>
      </c>
      <c r="B2438">
        <v>2023</v>
      </c>
      <c r="C2438">
        <v>117449790</v>
      </c>
      <c r="D2438">
        <v>61</v>
      </c>
      <c r="E2438" t="s">
        <v>163</v>
      </c>
      <c r="F2438">
        <v>2</v>
      </c>
      <c r="G2438" t="b">
        <v>0</v>
      </c>
      <c r="H2438" t="b">
        <v>0</v>
      </c>
      <c r="I2438" t="b">
        <v>0</v>
      </c>
      <c r="J2438" t="b">
        <v>0</v>
      </c>
      <c r="K2438" s="2">
        <f>_xlfn.XLOOKUP(B2438,Inflation_Stats!A:A,Inflation_Stats!C:C)*C2438</f>
        <v>124964932.26293999</v>
      </c>
      <c r="L2438">
        <f>IF(Everything_Movies[[#This Row],[letterboxd_million]],1,0)</f>
        <v>0</v>
      </c>
    </row>
    <row r="2439" spans="1:12" hidden="1" x14ac:dyDescent="0.3">
      <c r="A2439" t="s">
        <v>2188</v>
      </c>
      <c r="B2439">
        <v>2010</v>
      </c>
      <c r="C2439">
        <v>85347374</v>
      </c>
      <c r="D2439">
        <v>75</v>
      </c>
      <c r="E2439" t="s">
        <v>209</v>
      </c>
      <c r="G2439" t="b">
        <v>0</v>
      </c>
      <c r="H2439" t="b">
        <v>0</v>
      </c>
      <c r="I2439" t="b">
        <v>0</v>
      </c>
      <c r="J2439" t="b">
        <v>0</v>
      </c>
      <c r="K2439" s="2">
        <f>_xlfn.XLOOKUP(B2439,Inflation_Stats!A:A,Inflation_Stats!C:C)*C2439</f>
        <v>124904758.43165812</v>
      </c>
      <c r="L2439">
        <f>IF(Everything_Movies[[#This Row],[letterboxd_million]],1,0)</f>
        <v>0</v>
      </c>
    </row>
    <row r="2440" spans="1:12" hidden="1" x14ac:dyDescent="0.3">
      <c r="A2440" t="s">
        <v>5746</v>
      </c>
      <c r="B2440">
        <v>1996</v>
      </c>
      <c r="C2440">
        <v>60593785</v>
      </c>
      <c r="D2440">
        <v>23</v>
      </c>
      <c r="E2440" t="s">
        <v>209</v>
      </c>
      <c r="G2440" t="b">
        <v>0</v>
      </c>
      <c r="H2440" t="b">
        <v>0</v>
      </c>
      <c r="I2440" t="b">
        <v>0</v>
      </c>
      <c r="J2440" t="b">
        <v>0</v>
      </c>
      <c r="K2440" s="2">
        <f>_xlfn.XLOOKUP(B2440,Inflation_Stats!A:A,Inflation_Stats!C:C)*C2440</f>
        <v>124850616.69389895</v>
      </c>
      <c r="L2440">
        <f>IF(Everything_Movies[[#This Row],[letterboxd_million]],1,0)</f>
        <v>0</v>
      </c>
    </row>
    <row r="2441" spans="1:12" hidden="1" x14ac:dyDescent="0.3">
      <c r="A2441" t="s">
        <v>800</v>
      </c>
      <c r="B2441">
        <v>2003</v>
      </c>
      <c r="C2441">
        <v>71406573</v>
      </c>
      <c r="D2441">
        <v>73</v>
      </c>
      <c r="E2441" t="s">
        <v>209</v>
      </c>
      <c r="F2441">
        <v>3.5</v>
      </c>
      <c r="G2441" t="b">
        <v>0</v>
      </c>
      <c r="H2441" t="b">
        <v>0</v>
      </c>
      <c r="I2441" t="b">
        <v>0</v>
      </c>
      <c r="J2441" t="b">
        <v>0</v>
      </c>
      <c r="K2441" s="2">
        <f>_xlfn.XLOOKUP(B2441,Inflation_Stats!A:A,Inflation_Stats!C:C)*C2441</f>
        <v>124767413.35438444</v>
      </c>
      <c r="L2441">
        <f>IF(Everything_Movies[[#This Row],[letterboxd_million]],1,0)</f>
        <v>0</v>
      </c>
    </row>
    <row r="2442" spans="1:12" hidden="1" x14ac:dyDescent="0.3">
      <c r="A2442" t="s">
        <v>4690</v>
      </c>
      <c r="B2442">
        <v>2023</v>
      </c>
      <c r="C2442">
        <v>117141585</v>
      </c>
      <c r="D2442">
        <v>62</v>
      </c>
      <c r="E2442" t="s">
        <v>163</v>
      </c>
      <c r="G2442" t="b">
        <v>0</v>
      </c>
      <c r="H2442" t="b">
        <v>0</v>
      </c>
      <c r="I2442" t="b">
        <v>0</v>
      </c>
      <c r="J2442" t="b">
        <v>0</v>
      </c>
      <c r="K2442" s="2">
        <f>_xlfn.XLOOKUP(B2442,Inflation_Stats!A:A,Inflation_Stats!C:C)*C2442</f>
        <v>124637006.45780998</v>
      </c>
      <c r="L2442">
        <f>IF(Everything_Movies[[#This Row],[letterboxd_million]],1,0)</f>
        <v>0</v>
      </c>
    </row>
    <row r="2443" spans="1:12" hidden="1" x14ac:dyDescent="0.3">
      <c r="A2443" t="s">
        <v>3372</v>
      </c>
      <c r="B2443">
        <v>2016</v>
      </c>
      <c r="C2443">
        <v>93282604</v>
      </c>
      <c r="D2443">
        <v>83</v>
      </c>
      <c r="E2443" t="s">
        <v>209</v>
      </c>
      <c r="G2443" t="b">
        <v>0</v>
      </c>
      <c r="H2443" t="b">
        <v>0</v>
      </c>
      <c r="I2443" t="b">
        <v>0</v>
      </c>
      <c r="J2443" t="b">
        <v>0</v>
      </c>
      <c r="K2443" s="2">
        <f>_xlfn.XLOOKUP(B2443,Inflation_Stats!A:A,Inflation_Stats!C:C)*C2443</f>
        <v>124626160.91220552</v>
      </c>
      <c r="L2443">
        <f>IF(Everything_Movies[[#This Row],[letterboxd_million]],1,0)</f>
        <v>0</v>
      </c>
    </row>
    <row r="2444" spans="1:12" hidden="1" x14ac:dyDescent="0.3">
      <c r="A2444" t="s">
        <v>393</v>
      </c>
      <c r="B2444">
        <v>2001</v>
      </c>
      <c r="C2444">
        <v>68467960</v>
      </c>
      <c r="D2444">
        <v>63</v>
      </c>
      <c r="E2444" t="s">
        <v>209</v>
      </c>
      <c r="G2444" t="b">
        <v>0</v>
      </c>
      <c r="H2444" t="b">
        <v>0</v>
      </c>
      <c r="I2444" t="b">
        <v>0</v>
      </c>
      <c r="J2444" t="b">
        <v>0</v>
      </c>
      <c r="K2444" s="2">
        <f>_xlfn.XLOOKUP(B2444,Inflation_Stats!A:A,Inflation_Stats!C:C)*C2444</f>
        <v>124464080.14158569</v>
      </c>
      <c r="L2444">
        <f>IF(Everything_Movies[[#This Row],[letterboxd_million]],1,0)</f>
        <v>0</v>
      </c>
    </row>
    <row r="2445" spans="1:12" hidden="1" x14ac:dyDescent="0.3">
      <c r="A2445" t="s">
        <v>6133</v>
      </c>
      <c r="B2445">
        <v>1994</v>
      </c>
      <c r="C2445">
        <v>57362582</v>
      </c>
      <c r="D2445">
        <v>21</v>
      </c>
      <c r="E2445" t="s">
        <v>209</v>
      </c>
      <c r="G2445" t="b">
        <v>0</v>
      </c>
      <c r="H2445" t="b">
        <v>0</v>
      </c>
      <c r="I2445" t="b">
        <v>0</v>
      </c>
      <c r="J2445" t="b">
        <v>0</v>
      </c>
      <c r="K2445" s="2">
        <f>_xlfn.XLOOKUP(B2445,Inflation_Stats!A:A,Inflation_Stats!C:C)*C2445</f>
        <v>124418686.1077555</v>
      </c>
      <c r="L2445">
        <f>IF(Everything_Movies[[#This Row],[letterboxd_million]],1,0)</f>
        <v>0</v>
      </c>
    </row>
    <row r="2446" spans="1:12" hidden="1" x14ac:dyDescent="0.3">
      <c r="A2446" t="s">
        <v>394</v>
      </c>
      <c r="B2446">
        <v>2001</v>
      </c>
      <c r="C2446">
        <v>68411275</v>
      </c>
      <c r="D2446">
        <v>64</v>
      </c>
      <c r="E2446" t="s">
        <v>209</v>
      </c>
      <c r="G2446" t="b">
        <v>0</v>
      </c>
      <c r="H2446" t="b">
        <v>0</v>
      </c>
      <c r="I2446" t="b">
        <v>0</v>
      </c>
      <c r="J2446" t="b">
        <v>0</v>
      </c>
      <c r="K2446" s="2">
        <f>_xlfn.XLOOKUP(B2446,Inflation_Stats!A:A,Inflation_Stats!C:C)*C2446</f>
        <v>124361035.64627977</v>
      </c>
      <c r="L2446">
        <f>IF(Everything_Movies[[#This Row],[letterboxd_million]],1,0)</f>
        <v>0</v>
      </c>
    </row>
    <row r="2447" spans="1:12" hidden="1" x14ac:dyDescent="0.3">
      <c r="A2447" t="s">
        <v>2387</v>
      </c>
      <c r="B2447">
        <v>2011</v>
      </c>
      <c r="C2447">
        <v>86157237</v>
      </c>
      <c r="D2447">
        <v>81</v>
      </c>
      <c r="E2447" t="s">
        <v>209</v>
      </c>
      <c r="G2447" t="b">
        <v>0</v>
      </c>
      <c r="H2447" t="b">
        <v>0</v>
      </c>
      <c r="I2447" t="b">
        <v>0</v>
      </c>
      <c r="J2447" t="b">
        <v>0</v>
      </c>
      <c r="K2447" s="2">
        <f>_xlfn.XLOOKUP(B2447,Inflation_Stats!A:A,Inflation_Stats!C:C)*C2447</f>
        <v>124226583.51923911</v>
      </c>
      <c r="L2447">
        <f>IF(Everything_Movies[[#This Row],[letterboxd_million]],1,0)</f>
        <v>0</v>
      </c>
    </row>
    <row r="2448" spans="1:12" hidden="1" x14ac:dyDescent="0.3">
      <c r="A2448" t="s">
        <v>7589</v>
      </c>
      <c r="B2448">
        <v>1985</v>
      </c>
      <c r="C2448">
        <v>41410568</v>
      </c>
      <c r="D2448">
        <v>18</v>
      </c>
      <c r="E2448" t="s">
        <v>209</v>
      </c>
      <c r="G2448" t="b">
        <v>0</v>
      </c>
      <c r="H2448" t="b">
        <v>0</v>
      </c>
      <c r="I2448" t="b">
        <v>0</v>
      </c>
      <c r="J2448" t="b">
        <v>0</v>
      </c>
      <c r="K2448" s="2">
        <f>_xlfn.XLOOKUP(B2448,Inflation_Stats!A:A,Inflation_Stats!C:C)*C2448</f>
        <v>124225045.70836546</v>
      </c>
      <c r="L2448">
        <f>IF(Everything_Movies[[#This Row],[letterboxd_million]],1,0)</f>
        <v>0</v>
      </c>
    </row>
    <row r="2449" spans="1:12" hidden="1" x14ac:dyDescent="0.3">
      <c r="A2449" t="s">
        <v>1396</v>
      </c>
      <c r="B2449">
        <v>2006</v>
      </c>
      <c r="C2449">
        <v>77356942</v>
      </c>
      <c r="D2449">
        <v>77</v>
      </c>
      <c r="E2449" t="s">
        <v>209</v>
      </c>
      <c r="G2449" t="b">
        <v>1</v>
      </c>
      <c r="H2449" t="b">
        <v>1</v>
      </c>
      <c r="I2449" t="b">
        <v>0</v>
      </c>
      <c r="J2449" t="b">
        <v>0</v>
      </c>
      <c r="K2449" s="2">
        <f>_xlfn.XLOOKUP(B2449,Inflation_Stats!A:A,Inflation_Stats!C:C)*C2449</f>
        <v>124184453.35541314</v>
      </c>
      <c r="L2449">
        <f>IF(Everything_Movies[[#This Row],[letterboxd_million]],1,0)</f>
        <v>0</v>
      </c>
    </row>
    <row r="2450" spans="1:12" hidden="1" x14ac:dyDescent="0.3">
      <c r="A2450" t="s">
        <v>5747</v>
      </c>
      <c r="B2450">
        <v>1996</v>
      </c>
      <c r="C2450">
        <v>60240579</v>
      </c>
      <c r="D2450">
        <v>24</v>
      </c>
      <c r="E2450" t="s">
        <v>209</v>
      </c>
      <c r="G2450" t="b">
        <v>0</v>
      </c>
      <c r="H2450" t="b">
        <v>0</v>
      </c>
      <c r="I2450" t="b">
        <v>0</v>
      </c>
      <c r="J2450" t="b">
        <v>0</v>
      </c>
      <c r="K2450" s="2">
        <f>_xlfn.XLOOKUP(B2450,Inflation_Stats!A:A,Inflation_Stats!C:C)*C2450</f>
        <v>124122852.5029017</v>
      </c>
      <c r="L2450">
        <f>IF(Everything_Movies[[#This Row],[letterboxd_million]],1,0)</f>
        <v>0</v>
      </c>
    </row>
    <row r="2451" spans="1:12" hidden="1" x14ac:dyDescent="0.3">
      <c r="A2451" t="s">
        <v>3749</v>
      </c>
      <c r="B2451">
        <v>2018</v>
      </c>
      <c r="C2451">
        <v>96845907</v>
      </c>
      <c r="D2451">
        <v>71</v>
      </c>
      <c r="E2451" t="s">
        <v>209</v>
      </c>
      <c r="G2451" t="b">
        <v>0</v>
      </c>
      <c r="H2451" t="b">
        <v>0</v>
      </c>
      <c r="I2451" t="b">
        <v>0</v>
      </c>
      <c r="J2451" t="b">
        <v>0</v>
      </c>
      <c r="K2451" s="2">
        <f>_xlfn.XLOOKUP(B2451,Inflation_Stats!A:A,Inflation_Stats!C:C)*C2451</f>
        <v>124119021.33050624</v>
      </c>
      <c r="L2451">
        <f>IF(Everything_Movies[[#This Row],[letterboxd_million]],1,0)</f>
        <v>0</v>
      </c>
    </row>
    <row r="2452" spans="1:12" hidden="1" x14ac:dyDescent="0.3">
      <c r="A2452" t="s">
        <v>1791</v>
      </c>
      <c r="B2452">
        <v>2008</v>
      </c>
      <c r="C2452">
        <v>82410456</v>
      </c>
      <c r="D2452">
        <v>73</v>
      </c>
      <c r="E2452" t="s">
        <v>209</v>
      </c>
      <c r="F2452">
        <v>3.5</v>
      </c>
      <c r="G2452" t="b">
        <v>0</v>
      </c>
      <c r="H2452" t="b">
        <v>0</v>
      </c>
      <c r="I2452" t="b">
        <v>0</v>
      </c>
      <c r="J2452" t="b">
        <v>0</v>
      </c>
      <c r="K2452" s="2">
        <f>_xlfn.XLOOKUP(B2452,Inflation_Stats!A:A,Inflation_Stats!C:C)*C2452</f>
        <v>123986859.26835075</v>
      </c>
      <c r="L2452">
        <f>IF(Everything_Movies[[#This Row],[letterboxd_million]],1,0)</f>
        <v>0</v>
      </c>
    </row>
    <row r="2453" spans="1:12" hidden="1" x14ac:dyDescent="0.3">
      <c r="A2453" t="s">
        <v>3373</v>
      </c>
      <c r="B2453">
        <v>2016</v>
      </c>
      <c r="C2453">
        <v>92742323</v>
      </c>
      <c r="D2453">
        <v>84</v>
      </c>
      <c r="E2453" t="s">
        <v>209</v>
      </c>
      <c r="F2453">
        <v>3.5</v>
      </c>
      <c r="G2453" t="b">
        <v>0</v>
      </c>
      <c r="H2453" t="b">
        <v>0</v>
      </c>
      <c r="I2453" t="b">
        <v>0</v>
      </c>
      <c r="J2453" t="b">
        <v>1</v>
      </c>
      <c r="K2453" s="2">
        <f>_xlfn.XLOOKUP(B2453,Inflation_Stats!A:A,Inflation_Stats!C:C)*C2453</f>
        <v>123904342.00968209</v>
      </c>
      <c r="L2453">
        <f>IF(Everything_Movies[[#This Row],[letterboxd_million]],1,0)</f>
        <v>1</v>
      </c>
    </row>
    <row r="2454" spans="1:12" hidden="1" x14ac:dyDescent="0.3">
      <c r="A2454" t="s">
        <v>593</v>
      </c>
      <c r="B2454">
        <v>2002</v>
      </c>
      <c r="C2454">
        <v>69177751</v>
      </c>
      <c r="D2454">
        <v>65</v>
      </c>
      <c r="E2454" t="s">
        <v>209</v>
      </c>
      <c r="G2454" t="b">
        <v>0</v>
      </c>
      <c r="H2454" t="b">
        <v>0</v>
      </c>
      <c r="I2454" t="b">
        <v>0</v>
      </c>
      <c r="J2454" t="b">
        <v>0</v>
      </c>
      <c r="K2454" s="2">
        <f>_xlfn.XLOOKUP(B2454,Inflation_Stats!A:A,Inflation_Stats!C:C)*C2454</f>
        <v>123773985.78192976</v>
      </c>
      <c r="L2454">
        <f>IF(Everything_Movies[[#This Row],[letterboxd_million]],1,0)</f>
        <v>0</v>
      </c>
    </row>
    <row r="2455" spans="1:12" hidden="1" x14ac:dyDescent="0.3">
      <c r="A2455" t="s">
        <v>1000</v>
      </c>
      <c r="B2455">
        <v>2004</v>
      </c>
      <c r="C2455">
        <v>72178895</v>
      </c>
      <c r="D2455">
        <v>76</v>
      </c>
      <c r="E2455" t="s">
        <v>209</v>
      </c>
      <c r="G2455" t="b">
        <v>0</v>
      </c>
      <c r="H2455" t="b">
        <v>0</v>
      </c>
      <c r="I2455" t="b">
        <v>0</v>
      </c>
      <c r="J2455" t="b">
        <v>0</v>
      </c>
      <c r="K2455" s="2">
        <f>_xlfn.XLOOKUP(B2455,Inflation_Stats!A:A,Inflation_Stats!C:C)*C2455</f>
        <v>123765336.22642003</v>
      </c>
      <c r="L2455">
        <f>IF(Everything_Movies[[#This Row],[letterboxd_million]],1,0)</f>
        <v>0</v>
      </c>
    </row>
    <row r="2456" spans="1:12" hidden="1" x14ac:dyDescent="0.3">
      <c r="A2456" t="s">
        <v>3179</v>
      </c>
      <c r="B2456">
        <v>2015</v>
      </c>
      <c r="C2456">
        <v>91970827</v>
      </c>
      <c r="D2456">
        <v>85</v>
      </c>
      <c r="E2456" t="s">
        <v>209</v>
      </c>
      <c r="G2456" t="b">
        <v>0</v>
      </c>
      <c r="H2456" t="b">
        <v>0</v>
      </c>
      <c r="I2456" t="b">
        <v>0</v>
      </c>
      <c r="J2456" t="b">
        <v>0</v>
      </c>
      <c r="K2456" s="2">
        <f>_xlfn.XLOOKUP(B2456,Inflation_Stats!A:A,Inflation_Stats!C:C)*C2456</f>
        <v>123733733.70371531</v>
      </c>
      <c r="L2456">
        <f>IF(Everything_Movies[[#This Row],[letterboxd_million]],1,0)</f>
        <v>0</v>
      </c>
    </row>
    <row r="2457" spans="1:12" hidden="1" x14ac:dyDescent="0.3">
      <c r="A2457" t="s">
        <v>8012</v>
      </c>
      <c r="B2457">
        <v>1982</v>
      </c>
      <c r="C2457">
        <v>36821203</v>
      </c>
      <c r="D2457">
        <v>19</v>
      </c>
      <c r="E2457" t="s">
        <v>209</v>
      </c>
      <c r="G2457" t="b">
        <v>0</v>
      </c>
      <c r="H2457" t="b">
        <v>0</v>
      </c>
      <c r="I2457" t="b">
        <v>0</v>
      </c>
      <c r="J2457" t="b">
        <v>0</v>
      </c>
      <c r="K2457" s="2">
        <f>_xlfn.XLOOKUP(B2457,Inflation_Stats!A:A,Inflation_Stats!C:C)*C2457</f>
        <v>123653440.83767697</v>
      </c>
      <c r="L2457">
        <f>IF(Everything_Movies[[#This Row],[letterboxd_million]],1,0)</f>
        <v>0</v>
      </c>
    </row>
    <row r="2458" spans="1:12" hidden="1" x14ac:dyDescent="0.3">
      <c r="A2458" t="s">
        <v>1195</v>
      </c>
      <c r="B2458">
        <v>2005</v>
      </c>
      <c r="C2458">
        <v>74466867</v>
      </c>
      <c r="D2458">
        <v>73</v>
      </c>
      <c r="E2458" t="s">
        <v>209</v>
      </c>
      <c r="G2458" t="b">
        <v>0</v>
      </c>
      <c r="H2458" t="b">
        <v>0</v>
      </c>
      <c r="I2458" t="b">
        <v>0</v>
      </c>
      <c r="J2458" t="b">
        <v>0</v>
      </c>
      <c r="K2458" s="2">
        <f>_xlfn.XLOOKUP(B2458,Inflation_Stats!A:A,Inflation_Stats!C:C)*C2458</f>
        <v>123609416.91976076</v>
      </c>
      <c r="L2458">
        <f>IF(Everything_Movies[[#This Row],[letterboxd_million]],1,0)</f>
        <v>0</v>
      </c>
    </row>
    <row r="2459" spans="1:12" hidden="1" x14ac:dyDescent="0.3">
      <c r="A2459" t="s">
        <v>5558</v>
      </c>
      <c r="B2459">
        <v>1997</v>
      </c>
      <c r="C2459">
        <v>61917389</v>
      </c>
      <c r="D2459">
        <v>31</v>
      </c>
      <c r="E2459" t="s">
        <v>209</v>
      </c>
      <c r="G2459" t="b">
        <v>0</v>
      </c>
      <c r="H2459" t="b">
        <v>0</v>
      </c>
      <c r="I2459" t="b">
        <v>0</v>
      </c>
      <c r="J2459" t="b">
        <v>0</v>
      </c>
      <c r="K2459" s="2">
        <f>_xlfn.XLOOKUP(B2459,Inflation_Stats!A:A,Inflation_Stats!C:C)*C2459</f>
        <v>123502265.13504703</v>
      </c>
      <c r="L2459">
        <f>IF(Everything_Movies[[#This Row],[letterboxd_million]],1,0)</f>
        <v>0</v>
      </c>
    </row>
    <row r="2460" spans="1:12" hidden="1" x14ac:dyDescent="0.3">
      <c r="A2460" t="s">
        <v>2583</v>
      </c>
      <c r="B2460">
        <v>2012</v>
      </c>
      <c r="C2460">
        <v>88215156</v>
      </c>
      <c r="D2460">
        <v>78</v>
      </c>
      <c r="E2460" t="s">
        <v>209</v>
      </c>
      <c r="G2460" t="b">
        <v>0</v>
      </c>
      <c r="H2460" t="b">
        <v>0</v>
      </c>
      <c r="I2460" t="b">
        <v>0</v>
      </c>
      <c r="J2460" t="b">
        <v>0</v>
      </c>
      <c r="K2460" s="2">
        <f>_xlfn.XLOOKUP(B2460,Inflation_Stats!A:A,Inflation_Stats!C:C)*C2460</f>
        <v>123489138.30444732</v>
      </c>
      <c r="L2460">
        <f>IF(Everything_Movies[[#This Row],[letterboxd_million]],1,0)</f>
        <v>0</v>
      </c>
    </row>
    <row r="2461" spans="1:12" hidden="1" x14ac:dyDescent="0.3">
      <c r="A2461" t="s">
        <v>7431</v>
      </c>
      <c r="B2461">
        <v>1986</v>
      </c>
      <c r="C2461">
        <v>42724017</v>
      </c>
      <c r="D2461">
        <v>18</v>
      </c>
      <c r="E2461" t="s">
        <v>209</v>
      </c>
      <c r="G2461" t="b">
        <v>0</v>
      </c>
      <c r="H2461" t="b">
        <v>0</v>
      </c>
      <c r="I2461" t="b">
        <v>0</v>
      </c>
      <c r="J2461" t="b">
        <v>0</v>
      </c>
      <c r="K2461" s="2">
        <f>_xlfn.XLOOKUP(B2461,Inflation_Stats!A:A,Inflation_Stats!C:C)*C2461</f>
        <v>123473199.92534076</v>
      </c>
      <c r="L2461">
        <f>IF(Everything_Movies[[#This Row],[letterboxd_million]],1,0)</f>
        <v>0</v>
      </c>
    </row>
    <row r="2462" spans="1:12" hidden="1" x14ac:dyDescent="0.3">
      <c r="A2462" t="s">
        <v>2388</v>
      </c>
      <c r="B2462">
        <v>2011</v>
      </c>
      <c r="C2462">
        <v>85564310</v>
      </c>
      <c r="D2462">
        <v>82</v>
      </c>
      <c r="E2462" t="s">
        <v>209</v>
      </c>
      <c r="G2462" t="b">
        <v>0</v>
      </c>
      <c r="H2462" t="b">
        <v>0</v>
      </c>
      <c r="I2462" t="b">
        <v>0</v>
      </c>
      <c r="J2462" t="b">
        <v>0</v>
      </c>
      <c r="K2462" s="2">
        <f>_xlfn.XLOOKUP(B2462,Inflation_Stats!A:A,Inflation_Stats!C:C)*C2462</f>
        <v>123371666.41591659</v>
      </c>
      <c r="L2462">
        <f>IF(Everything_Movies[[#This Row],[letterboxd_million]],1,0)</f>
        <v>0</v>
      </c>
    </row>
    <row r="2463" spans="1:12" hidden="1" x14ac:dyDescent="0.3">
      <c r="A2463" t="s">
        <v>2982</v>
      </c>
      <c r="B2463">
        <v>2014</v>
      </c>
      <c r="C2463">
        <v>90894962</v>
      </c>
      <c r="D2463">
        <v>84</v>
      </c>
      <c r="E2463" t="s">
        <v>209</v>
      </c>
      <c r="G2463" t="b">
        <v>0</v>
      </c>
      <c r="H2463" t="b">
        <v>0</v>
      </c>
      <c r="I2463" t="b">
        <v>0</v>
      </c>
      <c r="J2463" t="b">
        <v>0</v>
      </c>
      <c r="K2463" s="2">
        <f>_xlfn.XLOOKUP(B2463,Inflation_Stats!A:A,Inflation_Stats!C:C)*C2463</f>
        <v>123264600.05956304</v>
      </c>
      <c r="L2463">
        <f>IF(Everything_Movies[[#This Row],[letterboxd_million]],1,0)</f>
        <v>0</v>
      </c>
    </row>
    <row r="2464" spans="1:12" hidden="1" x14ac:dyDescent="0.3">
      <c r="A2464" t="s">
        <v>1589</v>
      </c>
      <c r="B2464">
        <v>2007</v>
      </c>
      <c r="C2464">
        <v>78638987</v>
      </c>
      <c r="D2464">
        <v>70</v>
      </c>
      <c r="E2464" t="s">
        <v>209</v>
      </c>
      <c r="G2464" t="b">
        <v>0</v>
      </c>
      <c r="H2464" t="b">
        <v>0</v>
      </c>
      <c r="I2464" t="b">
        <v>0</v>
      </c>
      <c r="J2464" t="b">
        <v>0</v>
      </c>
      <c r="K2464" s="2">
        <f>_xlfn.XLOOKUP(B2464,Inflation_Stats!A:A,Inflation_Stats!C:C)*C2464</f>
        <v>123163488.57183638</v>
      </c>
      <c r="L2464">
        <f>IF(Everything_Movies[[#This Row],[letterboxd_million]],1,0)</f>
        <v>0</v>
      </c>
    </row>
    <row r="2465" spans="1:12" hidden="1" x14ac:dyDescent="0.3">
      <c r="A2465" t="s">
        <v>1397</v>
      </c>
      <c r="B2465">
        <v>2006</v>
      </c>
      <c r="C2465">
        <v>76700659</v>
      </c>
      <c r="D2465">
        <v>78</v>
      </c>
      <c r="E2465" t="s">
        <v>209</v>
      </c>
      <c r="G2465" t="b">
        <v>0</v>
      </c>
      <c r="H2465" t="b">
        <v>0</v>
      </c>
      <c r="I2465" t="b">
        <v>0</v>
      </c>
      <c r="J2465" t="b">
        <v>0</v>
      </c>
      <c r="K2465" s="2">
        <f>_xlfn.XLOOKUP(B2465,Inflation_Stats!A:A,Inflation_Stats!C:C)*C2465</f>
        <v>123130893.79767556</v>
      </c>
      <c r="L2465">
        <f>IF(Everything_Movies[[#This Row],[letterboxd_million]],1,0)</f>
        <v>0</v>
      </c>
    </row>
    <row r="2466" spans="1:12" hidden="1" x14ac:dyDescent="0.3">
      <c r="A2466" t="s">
        <v>7103</v>
      </c>
      <c r="B2466">
        <v>1989</v>
      </c>
      <c r="C2466">
        <v>46908987</v>
      </c>
      <c r="D2466">
        <v>27</v>
      </c>
      <c r="E2466" t="s">
        <v>209</v>
      </c>
      <c r="G2466" t="b">
        <v>0</v>
      </c>
      <c r="H2466" t="b">
        <v>0</v>
      </c>
      <c r="I2466" t="b">
        <v>0</v>
      </c>
      <c r="J2466" t="b">
        <v>0</v>
      </c>
      <c r="K2466" s="2">
        <f>_xlfn.XLOOKUP(B2466,Inflation_Stats!A:A,Inflation_Stats!C:C)*C2466</f>
        <v>123028159.14897348</v>
      </c>
      <c r="L2466">
        <f>IF(Everything_Movies[[#This Row],[letterboxd_million]],1,0)</f>
        <v>0</v>
      </c>
    </row>
    <row r="2467" spans="1:12" hidden="1" x14ac:dyDescent="0.3">
      <c r="A2467" t="s">
        <v>2778</v>
      </c>
      <c r="B2467">
        <v>2013</v>
      </c>
      <c r="C2467">
        <v>89328627</v>
      </c>
      <c r="D2467">
        <v>78</v>
      </c>
      <c r="E2467" t="s">
        <v>209</v>
      </c>
      <c r="F2467">
        <v>2</v>
      </c>
      <c r="G2467" t="b">
        <v>0</v>
      </c>
      <c r="H2467" t="b">
        <v>0</v>
      </c>
      <c r="I2467" t="b">
        <v>0</v>
      </c>
      <c r="J2467" t="b">
        <v>1</v>
      </c>
      <c r="K2467" s="2">
        <f>_xlfn.XLOOKUP(B2467,Inflation_Stats!A:A,Inflation_Stats!C:C)*C2467</f>
        <v>122957566.59472784</v>
      </c>
      <c r="L2467">
        <f>IF(Everything_Movies[[#This Row],[letterboxd_million]],1,0)</f>
        <v>1</v>
      </c>
    </row>
    <row r="2468" spans="1:12" hidden="1" x14ac:dyDescent="0.3">
      <c r="A2468" t="s">
        <v>395</v>
      </c>
      <c r="B2468">
        <v>2001</v>
      </c>
      <c r="C2468">
        <v>67631903</v>
      </c>
      <c r="D2468">
        <v>65</v>
      </c>
      <c r="E2468" t="s">
        <v>209</v>
      </c>
      <c r="G2468" t="b">
        <v>0</v>
      </c>
      <c r="H2468" t="b">
        <v>0</v>
      </c>
      <c r="I2468" t="b">
        <v>0</v>
      </c>
      <c r="J2468" t="b">
        <v>0</v>
      </c>
      <c r="K2468" s="2">
        <f>_xlfn.XLOOKUP(B2468,Inflation_Stats!A:A,Inflation_Stats!C:C)*C2468</f>
        <v>122944258.82003713</v>
      </c>
      <c r="L2468">
        <f>IF(Everything_Movies[[#This Row],[letterboxd_million]],1,0)</f>
        <v>0</v>
      </c>
    </row>
    <row r="2469" spans="1:12" hidden="1" x14ac:dyDescent="0.3">
      <c r="A2469" t="s">
        <v>3750</v>
      </c>
      <c r="B2469">
        <v>2018</v>
      </c>
      <c r="C2469">
        <v>95918706</v>
      </c>
      <c r="D2469">
        <v>72</v>
      </c>
      <c r="E2469" t="s">
        <v>209</v>
      </c>
      <c r="G2469" t="b">
        <v>0</v>
      </c>
      <c r="H2469" t="b">
        <v>0</v>
      </c>
      <c r="I2469" t="b">
        <v>0</v>
      </c>
      <c r="J2469" t="b">
        <v>1</v>
      </c>
      <c r="K2469" s="2">
        <f>_xlfn.XLOOKUP(B2469,Inflation_Stats!A:A,Inflation_Stats!C:C)*C2469</f>
        <v>122930708.01648393</v>
      </c>
      <c r="L2469">
        <f>IF(Everything_Movies[[#This Row],[letterboxd_million]],1,0)</f>
        <v>1</v>
      </c>
    </row>
    <row r="2470" spans="1:12" hidden="1" x14ac:dyDescent="0.3">
      <c r="A2470" t="s">
        <v>594</v>
      </c>
      <c r="B2470">
        <v>2002</v>
      </c>
      <c r="C2470">
        <v>68696770</v>
      </c>
      <c r="D2470">
        <v>66</v>
      </c>
      <c r="E2470" t="s">
        <v>209</v>
      </c>
      <c r="G2470" t="b">
        <v>0</v>
      </c>
      <c r="H2470" t="b">
        <v>0</v>
      </c>
      <c r="I2470" t="b">
        <v>0</v>
      </c>
      <c r="J2470" t="b">
        <v>0</v>
      </c>
      <c r="K2470" s="2">
        <f>_xlfn.XLOOKUP(B2470,Inflation_Stats!A:A,Inflation_Stats!C:C)*C2470</f>
        <v>122913406.55530271</v>
      </c>
      <c r="L2470">
        <f>IF(Everything_Movies[[#This Row],[letterboxd_million]],1,0)</f>
        <v>0</v>
      </c>
    </row>
    <row r="2471" spans="1:12" hidden="1" x14ac:dyDescent="0.3">
      <c r="A2471" t="s">
        <v>7590</v>
      </c>
      <c r="B2471">
        <v>1985</v>
      </c>
      <c r="C2471">
        <v>40941948</v>
      </c>
      <c r="D2471">
        <v>19</v>
      </c>
      <c r="E2471" t="s">
        <v>209</v>
      </c>
      <c r="G2471" t="b">
        <v>0</v>
      </c>
      <c r="H2471" t="b">
        <v>0</v>
      </c>
      <c r="I2471" t="b">
        <v>0</v>
      </c>
      <c r="J2471" t="b">
        <v>0</v>
      </c>
      <c r="K2471" s="2">
        <f>_xlfn.XLOOKUP(B2471,Inflation_Stats!A:A,Inflation_Stats!C:C)*C2471</f>
        <v>122819261.05648978</v>
      </c>
      <c r="L2471">
        <f>IF(Everything_Movies[[#This Row],[letterboxd_million]],1,0)</f>
        <v>0</v>
      </c>
    </row>
    <row r="2472" spans="1:12" hidden="1" x14ac:dyDescent="0.3">
      <c r="A2472" t="s">
        <v>2189</v>
      </c>
      <c r="B2472">
        <v>2010</v>
      </c>
      <c r="C2472">
        <v>83761844</v>
      </c>
      <c r="D2472">
        <v>76</v>
      </c>
      <c r="E2472" t="s">
        <v>209</v>
      </c>
      <c r="F2472">
        <v>1.5</v>
      </c>
      <c r="G2472" t="b">
        <v>0</v>
      </c>
      <c r="H2472" t="b">
        <v>0</v>
      </c>
      <c r="I2472" t="b">
        <v>0</v>
      </c>
      <c r="J2472" t="b">
        <v>0</v>
      </c>
      <c r="K2472" s="2">
        <f>_xlfn.XLOOKUP(B2472,Inflation_Stats!A:A,Inflation_Stats!C:C)*C2472</f>
        <v>122584356.1468011</v>
      </c>
      <c r="L2472">
        <f>IF(Everything_Movies[[#This Row],[letterboxd_million]],1,0)</f>
        <v>0</v>
      </c>
    </row>
    <row r="2473" spans="1:12" hidden="1" x14ac:dyDescent="0.3">
      <c r="A2473" t="s">
        <v>3950</v>
      </c>
      <c r="B2473">
        <v>2019</v>
      </c>
      <c r="C2473">
        <v>97409779</v>
      </c>
      <c r="D2473">
        <v>77</v>
      </c>
      <c r="E2473" t="s">
        <v>209</v>
      </c>
      <c r="G2473" t="b">
        <v>0</v>
      </c>
      <c r="H2473" t="b">
        <v>0</v>
      </c>
      <c r="I2473" t="b">
        <v>0</v>
      </c>
      <c r="J2473" t="b">
        <v>0</v>
      </c>
      <c r="K2473" s="2">
        <f>_xlfn.XLOOKUP(B2473,Inflation_Stats!A:A,Inflation_Stats!C:C)*C2473</f>
        <v>122513922.7625756</v>
      </c>
      <c r="L2473">
        <f>IF(Everything_Movies[[#This Row],[letterboxd_million]],1,0)</f>
        <v>0</v>
      </c>
    </row>
    <row r="2474" spans="1:12" hidden="1" x14ac:dyDescent="0.3">
      <c r="A2474" t="s">
        <v>7591</v>
      </c>
      <c r="B2474">
        <v>1985</v>
      </c>
      <c r="C2474">
        <v>40833132</v>
      </c>
      <c r="D2474">
        <v>20</v>
      </c>
      <c r="E2474" t="s">
        <v>209</v>
      </c>
      <c r="G2474" t="b">
        <v>0</v>
      </c>
      <c r="H2474" t="b">
        <v>0</v>
      </c>
      <c r="I2474" t="b">
        <v>0</v>
      </c>
      <c r="J2474" t="b">
        <v>0</v>
      </c>
      <c r="K2474" s="2">
        <f>_xlfn.XLOOKUP(B2474,Inflation_Stats!A:A,Inflation_Stats!C:C)*C2474</f>
        <v>122492830.55271593</v>
      </c>
      <c r="L2474">
        <f>IF(Everything_Movies[[#This Row],[letterboxd_million]],1,0)</f>
        <v>0</v>
      </c>
    </row>
    <row r="2475" spans="1:12" hidden="1" x14ac:dyDescent="0.3">
      <c r="A2475" t="s">
        <v>2389</v>
      </c>
      <c r="B2475">
        <v>2011</v>
      </c>
      <c r="C2475">
        <v>84920539</v>
      </c>
      <c r="D2475">
        <v>83</v>
      </c>
      <c r="E2475" t="s">
        <v>209</v>
      </c>
      <c r="G2475" t="b">
        <v>0</v>
      </c>
      <c r="H2475" t="b">
        <v>0</v>
      </c>
      <c r="I2475" t="b">
        <v>0</v>
      </c>
      <c r="J2475" t="b">
        <v>0</v>
      </c>
      <c r="K2475" s="2">
        <f>_xlfn.XLOOKUP(B2475,Inflation_Stats!A:A,Inflation_Stats!C:C)*C2475</f>
        <v>122443439.43599656</v>
      </c>
      <c r="L2475">
        <f>IF(Everything_Movies[[#This Row],[letterboxd_million]],1,0)</f>
        <v>0</v>
      </c>
    </row>
    <row r="2476" spans="1:12" hidden="1" x14ac:dyDescent="0.3">
      <c r="A2476" t="s">
        <v>5559</v>
      </c>
      <c r="B2476">
        <v>1997</v>
      </c>
      <c r="C2476">
        <v>61363304</v>
      </c>
      <c r="D2476">
        <v>32</v>
      </c>
      <c r="E2476" t="s">
        <v>209</v>
      </c>
      <c r="G2476" t="b">
        <v>0</v>
      </c>
      <c r="H2476" t="b">
        <v>0</v>
      </c>
      <c r="I2476" t="b">
        <v>0</v>
      </c>
      <c r="J2476" t="b">
        <v>0</v>
      </c>
      <c r="K2476" s="2">
        <f>_xlfn.XLOOKUP(B2476,Inflation_Stats!A:A,Inflation_Stats!C:C)*C2476</f>
        <v>122397070.7190268</v>
      </c>
      <c r="L2476">
        <f>IF(Everything_Movies[[#This Row],[letterboxd_million]],1,0)</f>
        <v>0</v>
      </c>
    </row>
    <row r="2477" spans="1:12" hidden="1" x14ac:dyDescent="0.3">
      <c r="A2477" t="s">
        <v>595</v>
      </c>
      <c r="B2477">
        <v>2002</v>
      </c>
      <c r="C2477">
        <v>68349884</v>
      </c>
      <c r="D2477">
        <v>67</v>
      </c>
      <c r="E2477" t="s">
        <v>209</v>
      </c>
      <c r="G2477" t="b">
        <v>0</v>
      </c>
      <c r="H2477" t="b">
        <v>0</v>
      </c>
      <c r="I2477" t="b">
        <v>0</v>
      </c>
      <c r="J2477" t="b">
        <v>0</v>
      </c>
      <c r="K2477" s="2">
        <f>_xlfn.XLOOKUP(B2477,Inflation_Stats!A:A,Inflation_Stats!C:C)*C2477</f>
        <v>122292752.33900779</v>
      </c>
      <c r="L2477">
        <f>IF(Everything_Movies[[#This Row],[letterboxd_million]],1,0)</f>
        <v>0</v>
      </c>
    </row>
    <row r="2478" spans="1:12" hidden="1" x14ac:dyDescent="0.3">
      <c r="A2478" t="s">
        <v>3751</v>
      </c>
      <c r="B2478">
        <v>2018</v>
      </c>
      <c r="C2478">
        <v>95330493</v>
      </c>
      <c r="D2478">
        <v>73</v>
      </c>
      <c r="E2478" t="s">
        <v>209</v>
      </c>
      <c r="G2478" t="b">
        <v>0</v>
      </c>
      <c r="H2478" t="b">
        <v>0</v>
      </c>
      <c r="I2478" t="b">
        <v>0</v>
      </c>
      <c r="J2478" t="b">
        <v>0</v>
      </c>
      <c r="K2478" s="2">
        <f>_xlfn.XLOOKUP(B2478,Inflation_Stats!A:A,Inflation_Stats!C:C)*C2478</f>
        <v>122176846.29784794</v>
      </c>
      <c r="L2478">
        <f>IF(Everything_Movies[[#This Row],[letterboxd_million]],1,0)</f>
        <v>0</v>
      </c>
    </row>
    <row r="2479" spans="1:12" hidden="1" x14ac:dyDescent="0.3">
      <c r="A2479" t="s">
        <v>5721</v>
      </c>
      <c r="B2479">
        <v>1987</v>
      </c>
      <c r="C2479">
        <v>42721196</v>
      </c>
      <c r="D2479">
        <v>27</v>
      </c>
      <c r="E2479" t="s">
        <v>209</v>
      </c>
      <c r="G2479" t="b">
        <v>0</v>
      </c>
      <c r="H2479" t="b">
        <v>0</v>
      </c>
      <c r="I2479" t="b">
        <v>0</v>
      </c>
      <c r="J2479" t="b">
        <v>0</v>
      </c>
      <c r="K2479" s="2">
        <f>_xlfn.XLOOKUP(B2479,Inflation_Stats!A:A,Inflation_Stats!C:C)*C2479</f>
        <v>122121708.3908267</v>
      </c>
      <c r="L2479">
        <f>IF(Everything_Movies[[#This Row],[letterboxd_million]],1,0)</f>
        <v>0</v>
      </c>
    </row>
    <row r="2480" spans="1:12" hidden="1" x14ac:dyDescent="0.3">
      <c r="A2480" t="s">
        <v>8448</v>
      </c>
      <c r="B2480">
        <v>1977</v>
      </c>
      <c r="C2480">
        <v>22513493</v>
      </c>
      <c r="D2480">
        <v>22</v>
      </c>
      <c r="E2480" t="s">
        <v>209</v>
      </c>
      <c r="G2480" t="b">
        <v>0</v>
      </c>
      <c r="H2480" t="b">
        <v>0</v>
      </c>
      <c r="I2480" t="b">
        <v>0</v>
      </c>
      <c r="J2480" t="b">
        <v>0</v>
      </c>
      <c r="K2480" s="2">
        <f>_xlfn.XLOOKUP(B2480,Inflation_Stats!A:A,Inflation_Stats!C:C)*C2480</f>
        <v>122054091.77244264</v>
      </c>
      <c r="L2480">
        <f>IF(Everything_Movies[[#This Row],[letterboxd_million]],1,0)</f>
        <v>0</v>
      </c>
    </row>
    <row r="2481" spans="1:12" hidden="1" x14ac:dyDescent="0.3">
      <c r="A2481" t="s">
        <v>2584</v>
      </c>
      <c r="B2481">
        <v>2012</v>
      </c>
      <c r="C2481">
        <v>87126367</v>
      </c>
      <c r="D2481">
        <v>79</v>
      </c>
      <c r="E2481" t="s">
        <v>209</v>
      </c>
      <c r="G2481" t="b">
        <v>0</v>
      </c>
      <c r="H2481" t="b">
        <v>0</v>
      </c>
      <c r="I2481" t="b">
        <v>0</v>
      </c>
      <c r="J2481" t="b">
        <v>0</v>
      </c>
      <c r="K2481" s="2">
        <f>_xlfn.XLOOKUP(B2481,Inflation_Stats!A:A,Inflation_Stats!C:C)*C2481</f>
        <v>121964982.80212796</v>
      </c>
      <c r="L2481">
        <f>IF(Everything_Movies[[#This Row],[letterboxd_million]],1,0)</f>
        <v>0</v>
      </c>
    </row>
    <row r="2482" spans="1:12" hidden="1" x14ac:dyDescent="0.3">
      <c r="A2482" t="s">
        <v>8013</v>
      </c>
      <c r="B2482">
        <v>1982</v>
      </c>
      <c r="C2482">
        <v>36299720</v>
      </c>
      <c r="D2482">
        <v>20</v>
      </c>
      <c r="E2482" t="s">
        <v>209</v>
      </c>
      <c r="G2482" t="b">
        <v>0</v>
      </c>
      <c r="H2482" t="b">
        <v>0</v>
      </c>
      <c r="I2482" t="b">
        <v>0</v>
      </c>
      <c r="J2482" t="b">
        <v>0</v>
      </c>
      <c r="K2482" s="2">
        <f>_xlfn.XLOOKUP(B2482,Inflation_Stats!A:A,Inflation_Stats!C:C)*C2482</f>
        <v>121902189.87261876</v>
      </c>
      <c r="L2482">
        <f>IF(Everything_Movies[[#This Row],[letterboxd_million]],1,0)</f>
        <v>0</v>
      </c>
    </row>
    <row r="2483" spans="1:12" hidden="1" x14ac:dyDescent="0.3">
      <c r="A2483" t="s">
        <v>2190</v>
      </c>
      <c r="B2483">
        <v>2010</v>
      </c>
      <c r="C2483">
        <v>83188165</v>
      </c>
      <c r="D2483">
        <v>77</v>
      </c>
      <c r="E2483" t="s">
        <v>209</v>
      </c>
      <c r="G2483" t="b">
        <v>0</v>
      </c>
      <c r="H2483" t="b">
        <v>0</v>
      </c>
      <c r="I2483" t="b">
        <v>0</v>
      </c>
      <c r="J2483" t="b">
        <v>0</v>
      </c>
      <c r="K2483" s="2">
        <f>_xlfn.XLOOKUP(B2483,Inflation_Stats!A:A,Inflation_Stats!C:C)*C2483</f>
        <v>121744784.4815696</v>
      </c>
      <c r="L2483">
        <f>IF(Everything_Movies[[#This Row],[letterboxd_million]],1,0)</f>
        <v>0</v>
      </c>
    </row>
    <row r="2484" spans="1:12" hidden="1" x14ac:dyDescent="0.3">
      <c r="A2484" t="s">
        <v>1001</v>
      </c>
      <c r="B2484">
        <v>2004</v>
      </c>
      <c r="C2484">
        <v>70992898</v>
      </c>
      <c r="D2484">
        <v>77</v>
      </c>
      <c r="E2484" t="s">
        <v>209</v>
      </c>
      <c r="G2484" t="b">
        <v>0</v>
      </c>
      <c r="H2484" t="b">
        <v>0</v>
      </c>
      <c r="I2484" t="b">
        <v>0</v>
      </c>
      <c r="J2484" t="b">
        <v>0</v>
      </c>
      <c r="K2484" s="2">
        <f>_xlfn.XLOOKUP(B2484,Inflation_Stats!A:A,Inflation_Stats!C:C)*C2484</f>
        <v>121731704.13121372</v>
      </c>
      <c r="L2484">
        <f>IF(Everything_Movies[[#This Row],[letterboxd_million]],1,0)</f>
        <v>0</v>
      </c>
    </row>
    <row r="2485" spans="1:12" hidden="1" x14ac:dyDescent="0.3">
      <c r="A2485" t="s">
        <v>1590</v>
      </c>
      <c r="B2485">
        <v>2007</v>
      </c>
      <c r="C2485">
        <v>77677553</v>
      </c>
      <c r="D2485">
        <v>71</v>
      </c>
      <c r="E2485" t="s">
        <v>209</v>
      </c>
      <c r="G2485" t="b">
        <v>0</v>
      </c>
      <c r="H2485" t="b">
        <v>0</v>
      </c>
      <c r="I2485" t="b">
        <v>0</v>
      </c>
      <c r="J2485" t="b">
        <v>0</v>
      </c>
      <c r="K2485" s="2">
        <f>_xlfn.XLOOKUP(B2485,Inflation_Stats!A:A,Inflation_Stats!C:C)*C2485</f>
        <v>121657701.55716419</v>
      </c>
      <c r="L2485">
        <f>IF(Everything_Movies[[#This Row],[letterboxd_million]],1,0)</f>
        <v>0</v>
      </c>
    </row>
    <row r="2486" spans="1:12" hidden="1" x14ac:dyDescent="0.3">
      <c r="A2486" t="s">
        <v>5748</v>
      </c>
      <c r="B2486">
        <v>1996</v>
      </c>
      <c r="C2486">
        <v>59031057</v>
      </c>
      <c r="D2486">
        <v>25</v>
      </c>
      <c r="E2486" t="s">
        <v>209</v>
      </c>
      <c r="G2486" t="b">
        <v>0</v>
      </c>
      <c r="H2486" t="b">
        <v>0</v>
      </c>
      <c r="I2486" t="b">
        <v>0</v>
      </c>
      <c r="J2486" t="b">
        <v>0</v>
      </c>
      <c r="K2486" s="2">
        <f>_xlfn.XLOOKUP(B2486,Inflation_Stats!A:A,Inflation_Stats!C:C)*C2486</f>
        <v>121630689.85610817</v>
      </c>
      <c r="L2486">
        <f>IF(Everything_Movies[[#This Row],[letterboxd_million]],1,0)</f>
        <v>0</v>
      </c>
    </row>
    <row r="2487" spans="1:12" hidden="1" x14ac:dyDescent="0.3">
      <c r="A2487" t="s">
        <v>2191</v>
      </c>
      <c r="B2487">
        <v>2010</v>
      </c>
      <c r="C2487">
        <v>83090556</v>
      </c>
      <c r="D2487">
        <v>78</v>
      </c>
      <c r="E2487" t="s">
        <v>209</v>
      </c>
      <c r="G2487" t="b">
        <v>0</v>
      </c>
      <c r="H2487" t="b">
        <v>0</v>
      </c>
      <c r="I2487" t="b">
        <v>0</v>
      </c>
      <c r="J2487" t="b">
        <v>0</v>
      </c>
      <c r="K2487" s="2">
        <f>_xlfn.XLOOKUP(B2487,Inflation_Stats!A:A,Inflation_Stats!C:C)*C2487</f>
        <v>121601934.99488527</v>
      </c>
      <c r="L2487">
        <f>IF(Everything_Movies[[#This Row],[letterboxd_million]],1,0)</f>
        <v>0</v>
      </c>
    </row>
    <row r="2488" spans="1:12" hidden="1" x14ac:dyDescent="0.3">
      <c r="A2488" t="s">
        <v>3752</v>
      </c>
      <c r="B2488">
        <v>2018</v>
      </c>
      <c r="C2488">
        <v>94870905</v>
      </c>
      <c r="D2488">
        <v>74</v>
      </c>
      <c r="E2488" t="s">
        <v>209</v>
      </c>
      <c r="G2488" t="b">
        <v>0</v>
      </c>
      <c r="H2488" t="b">
        <v>0</v>
      </c>
      <c r="I2488" t="b">
        <v>0</v>
      </c>
      <c r="J2488" t="b">
        <v>0</v>
      </c>
      <c r="K2488" s="2">
        <f>_xlfn.XLOOKUP(B2488,Inflation_Stats!A:A,Inflation_Stats!C:C)*C2488</f>
        <v>121587832.1149848</v>
      </c>
      <c r="L2488">
        <f>IF(Everything_Movies[[#This Row],[letterboxd_million]],1,0)</f>
        <v>0</v>
      </c>
    </row>
    <row r="2489" spans="1:12" hidden="1" x14ac:dyDescent="0.3">
      <c r="A2489" t="s">
        <v>1591</v>
      </c>
      <c r="B2489">
        <v>2007</v>
      </c>
      <c r="C2489">
        <v>77621983</v>
      </c>
      <c r="D2489">
        <v>72</v>
      </c>
      <c r="E2489" t="s">
        <v>209</v>
      </c>
      <c r="G2489" t="b">
        <v>0</v>
      </c>
      <c r="H2489" t="b">
        <v>0</v>
      </c>
      <c r="I2489" t="b">
        <v>0</v>
      </c>
      <c r="J2489" t="b">
        <v>0</v>
      </c>
      <c r="K2489" s="2">
        <f>_xlfn.XLOOKUP(B2489,Inflation_Stats!A:A,Inflation_Stats!C:C)*C2489</f>
        <v>121570668.45410633</v>
      </c>
      <c r="L2489">
        <f>IF(Everything_Movies[[#This Row],[letterboxd_million]],1,0)</f>
        <v>0</v>
      </c>
    </row>
    <row r="2490" spans="1:12" hidden="1" x14ac:dyDescent="0.3">
      <c r="A2490" t="s">
        <v>8319</v>
      </c>
      <c r="B2490">
        <v>1979</v>
      </c>
      <c r="C2490">
        <v>26079312</v>
      </c>
      <c r="D2490">
        <v>27</v>
      </c>
      <c r="E2490" t="s">
        <v>209</v>
      </c>
      <c r="G2490" t="b">
        <v>0</v>
      </c>
      <c r="H2490" t="b">
        <v>0</v>
      </c>
      <c r="I2490" t="b">
        <v>0</v>
      </c>
      <c r="J2490" t="b">
        <v>0</v>
      </c>
      <c r="K2490" s="2">
        <f>_xlfn.XLOOKUP(B2490,Inflation_Stats!A:A,Inflation_Stats!C:C)*C2490</f>
        <v>121566713.09698924</v>
      </c>
      <c r="L2490">
        <f>IF(Everything_Movies[[#This Row],[letterboxd_million]],1,0)</f>
        <v>0</v>
      </c>
    </row>
    <row r="2491" spans="1:12" hidden="1" x14ac:dyDescent="0.3">
      <c r="A2491" t="s">
        <v>5560</v>
      </c>
      <c r="B2491">
        <v>1997</v>
      </c>
      <c r="C2491">
        <v>60944660</v>
      </c>
      <c r="D2491">
        <v>33</v>
      </c>
      <c r="E2491" t="s">
        <v>209</v>
      </c>
      <c r="F2491">
        <v>3.5</v>
      </c>
      <c r="G2491" t="b">
        <v>0</v>
      </c>
      <c r="H2491" t="b">
        <v>0</v>
      </c>
      <c r="I2491" t="b">
        <v>0</v>
      </c>
      <c r="J2491" t="b">
        <v>0</v>
      </c>
      <c r="K2491" s="2">
        <f>_xlfn.XLOOKUP(B2491,Inflation_Stats!A:A,Inflation_Stats!C:C)*C2491</f>
        <v>121562030.94877426</v>
      </c>
      <c r="L2491">
        <f>IF(Everything_Movies[[#This Row],[letterboxd_million]],1,0)</f>
        <v>0</v>
      </c>
    </row>
    <row r="2492" spans="1:12" hidden="1" x14ac:dyDescent="0.3">
      <c r="A2492" t="s">
        <v>7592</v>
      </c>
      <c r="B2492">
        <v>1985</v>
      </c>
      <c r="C2492">
        <v>40491165</v>
      </c>
      <c r="D2492">
        <v>22</v>
      </c>
      <c r="E2492" t="s">
        <v>209</v>
      </c>
      <c r="G2492" t="b">
        <v>0</v>
      </c>
      <c r="H2492" t="b">
        <v>0</v>
      </c>
      <c r="I2492" t="b">
        <v>0</v>
      </c>
      <c r="J2492" t="b">
        <v>0</v>
      </c>
      <c r="K2492" s="2">
        <f>_xlfn.XLOOKUP(B2492,Inflation_Stats!A:A,Inflation_Stats!C:C)*C2492</f>
        <v>121466984.53665181</v>
      </c>
      <c r="L2492">
        <f>IF(Everything_Movies[[#This Row],[letterboxd_million]],1,0)</f>
        <v>0</v>
      </c>
    </row>
    <row r="2493" spans="1:12" hidden="1" x14ac:dyDescent="0.3">
      <c r="A2493" t="s">
        <v>2983</v>
      </c>
      <c r="B2493">
        <v>2014</v>
      </c>
      <c r="C2493">
        <v>89514453</v>
      </c>
      <c r="D2493">
        <v>85</v>
      </c>
      <c r="E2493" t="s">
        <v>209</v>
      </c>
      <c r="G2493" t="b">
        <v>0</v>
      </c>
      <c r="H2493" t="b">
        <v>0</v>
      </c>
      <c r="I2493" t="b">
        <v>0</v>
      </c>
      <c r="J2493" t="b">
        <v>0</v>
      </c>
      <c r="K2493" s="2">
        <f>_xlfn.XLOOKUP(B2493,Inflation_Stats!A:A,Inflation_Stats!C:C)*C2493</f>
        <v>121392462.3082581</v>
      </c>
      <c r="L2493">
        <f>IF(Everything_Movies[[#This Row],[letterboxd_million]],1,0)</f>
        <v>0</v>
      </c>
    </row>
    <row r="2494" spans="1:12" hidden="1" x14ac:dyDescent="0.3">
      <c r="A2494" t="s">
        <v>6529</v>
      </c>
      <c r="B2494">
        <v>1992</v>
      </c>
      <c r="C2494">
        <v>52929168</v>
      </c>
      <c r="D2494">
        <v>29</v>
      </c>
      <c r="E2494" t="s">
        <v>209</v>
      </c>
      <c r="F2494">
        <v>4.5</v>
      </c>
      <c r="G2494" t="b">
        <v>0</v>
      </c>
      <c r="H2494" t="b">
        <v>0</v>
      </c>
      <c r="I2494" t="b">
        <v>0</v>
      </c>
      <c r="J2494" t="b">
        <v>0</v>
      </c>
      <c r="K2494" s="2">
        <f>_xlfn.XLOOKUP(B2494,Inflation_Stats!A:A,Inflation_Stats!C:C)*C2494</f>
        <v>121321509.41449615</v>
      </c>
      <c r="L2494">
        <f>IF(Everything_Movies[[#This Row],[letterboxd_million]],1,0)</f>
        <v>0</v>
      </c>
    </row>
    <row r="2495" spans="1:12" hidden="1" x14ac:dyDescent="0.3">
      <c r="A2495" t="s">
        <v>7104</v>
      </c>
      <c r="B2495">
        <v>1989</v>
      </c>
      <c r="C2495">
        <v>46212140</v>
      </c>
      <c r="D2495">
        <v>28</v>
      </c>
      <c r="E2495" t="s">
        <v>209</v>
      </c>
      <c r="G2495" t="b">
        <v>0</v>
      </c>
      <c r="H2495" t="b">
        <v>0</v>
      </c>
      <c r="I2495" t="b">
        <v>0</v>
      </c>
      <c r="J2495" t="b">
        <v>0</v>
      </c>
      <c r="K2495" s="2">
        <f>_xlfn.XLOOKUP(B2495,Inflation_Stats!A:A,Inflation_Stats!C:C)*C2495</f>
        <v>121200539.13197152</v>
      </c>
      <c r="L2495">
        <f>IF(Everything_Movies[[#This Row],[letterboxd_million]],1,0)</f>
        <v>0</v>
      </c>
    </row>
    <row r="2496" spans="1:12" hidden="1" x14ac:dyDescent="0.3">
      <c r="A2496" t="s">
        <v>2779</v>
      </c>
      <c r="B2496">
        <v>2013</v>
      </c>
      <c r="C2496">
        <v>88031955</v>
      </c>
      <c r="D2496">
        <v>79</v>
      </c>
      <c r="E2496" t="s">
        <v>209</v>
      </c>
      <c r="G2496" t="b">
        <v>0</v>
      </c>
      <c r="H2496" t="b">
        <v>0</v>
      </c>
      <c r="I2496" t="b">
        <v>0</v>
      </c>
      <c r="J2496" t="b">
        <v>0</v>
      </c>
      <c r="K2496" s="2">
        <f>_xlfn.XLOOKUP(B2496,Inflation_Stats!A:A,Inflation_Stats!C:C)*C2496</f>
        <v>121172745.32134682</v>
      </c>
      <c r="L2496">
        <f>IF(Everything_Movies[[#This Row],[letterboxd_million]],1,0)</f>
        <v>0</v>
      </c>
    </row>
    <row r="2497" spans="1:12" hidden="1" x14ac:dyDescent="0.3">
      <c r="A2497" t="s">
        <v>3753</v>
      </c>
      <c r="B2497">
        <v>2018</v>
      </c>
      <c r="C2497">
        <v>94539426</v>
      </c>
      <c r="D2497">
        <v>75</v>
      </c>
      <c r="E2497" t="s">
        <v>209</v>
      </c>
      <c r="G2497" t="b">
        <v>0</v>
      </c>
      <c r="H2497" t="b">
        <v>0</v>
      </c>
      <c r="I2497" t="b">
        <v>0</v>
      </c>
      <c r="J2497" t="b">
        <v>0</v>
      </c>
      <c r="K2497" s="2">
        <f>_xlfn.XLOOKUP(B2497,Inflation_Stats!A:A,Inflation_Stats!C:C)*C2497</f>
        <v>121163004.15533118</v>
      </c>
      <c r="L2497">
        <f>IF(Everything_Movies[[#This Row],[letterboxd_million]],1,0)</f>
        <v>0</v>
      </c>
    </row>
    <row r="2498" spans="1:12" hidden="1" x14ac:dyDescent="0.3">
      <c r="A2498" t="s">
        <v>3374</v>
      </c>
      <c r="B2498">
        <v>2016</v>
      </c>
      <c r="C2498">
        <v>90632641</v>
      </c>
      <c r="D2498">
        <v>85</v>
      </c>
      <c r="E2498" t="s">
        <v>209</v>
      </c>
      <c r="F2498">
        <v>3</v>
      </c>
      <c r="G2498" t="b">
        <v>0</v>
      </c>
      <c r="H2498" t="b">
        <v>0</v>
      </c>
      <c r="I2498" t="b">
        <v>0</v>
      </c>
      <c r="J2498" t="b">
        <v>0</v>
      </c>
      <c r="K2498" s="2">
        <f>_xlfn.XLOOKUP(B2498,Inflation_Stats!A:A,Inflation_Stats!C:C)*C2498</f>
        <v>121085793.24355221</v>
      </c>
      <c r="L2498">
        <f>IF(Everything_Movies[[#This Row],[letterboxd_million]],1,0)</f>
        <v>0</v>
      </c>
    </row>
    <row r="2499" spans="1:12" hidden="1" x14ac:dyDescent="0.3">
      <c r="A2499" t="s">
        <v>4691</v>
      </c>
      <c r="B2499">
        <v>2023</v>
      </c>
      <c r="C2499">
        <v>113676322</v>
      </c>
      <c r="D2499">
        <v>63</v>
      </c>
      <c r="E2499" t="s">
        <v>163</v>
      </c>
      <c r="F2499">
        <v>4.5</v>
      </c>
      <c r="G2499" t="b">
        <v>0</v>
      </c>
      <c r="H2499" t="b">
        <v>0</v>
      </c>
      <c r="I2499" t="b">
        <v>0</v>
      </c>
      <c r="J2499" t="b">
        <v>0</v>
      </c>
      <c r="K2499" s="2">
        <f>_xlfn.XLOOKUP(B2499,Inflation_Stats!A:A,Inflation_Stats!C:C)*C2499</f>
        <v>120950015.13949199</v>
      </c>
      <c r="L2499">
        <f>IF(Everything_Movies[[#This Row],[letterboxd_million]],1,0)</f>
        <v>0</v>
      </c>
    </row>
    <row r="2500" spans="1:12" hidden="1" x14ac:dyDescent="0.3">
      <c r="A2500" t="s">
        <v>396</v>
      </c>
      <c r="B2500">
        <v>2001</v>
      </c>
      <c r="C2500">
        <v>66468332</v>
      </c>
      <c r="D2500">
        <v>66</v>
      </c>
      <c r="E2500" t="s">
        <v>209</v>
      </c>
      <c r="G2500" t="b">
        <v>0</v>
      </c>
      <c r="H2500" t="b">
        <v>0</v>
      </c>
      <c r="I2500" t="b">
        <v>0</v>
      </c>
      <c r="J2500" t="b">
        <v>0</v>
      </c>
      <c r="K2500" s="2">
        <f>_xlfn.XLOOKUP(B2500,Inflation_Stats!A:A,Inflation_Stats!C:C)*C2500</f>
        <v>120829068.09149162</v>
      </c>
      <c r="L2500">
        <f>IF(Everything_Movies[[#This Row],[letterboxd_million]],1,0)</f>
        <v>0</v>
      </c>
    </row>
    <row r="2501" spans="1:12" hidden="1" x14ac:dyDescent="0.3">
      <c r="A2501" t="s">
        <v>5749</v>
      </c>
      <c r="B2501">
        <v>1996</v>
      </c>
      <c r="C2501">
        <v>58620973</v>
      </c>
      <c r="D2501">
        <v>26</v>
      </c>
      <c r="E2501" t="s">
        <v>209</v>
      </c>
      <c r="G2501" t="b">
        <v>0</v>
      </c>
      <c r="H2501" t="b">
        <v>0</v>
      </c>
      <c r="I2501" t="b">
        <v>0</v>
      </c>
      <c r="J2501" t="b">
        <v>0</v>
      </c>
      <c r="K2501" s="2">
        <f>_xlfn.XLOOKUP(B2501,Inflation_Stats!A:A,Inflation_Stats!C:C)*C2501</f>
        <v>120785731.24696533</v>
      </c>
      <c r="L2501">
        <f>IF(Everything_Movies[[#This Row],[letterboxd_million]],1,0)</f>
        <v>0</v>
      </c>
    </row>
    <row r="2502" spans="1:12" hidden="1" x14ac:dyDescent="0.3">
      <c r="A2502" t="s">
        <v>5561</v>
      </c>
      <c r="B2502">
        <v>1997</v>
      </c>
      <c r="C2502">
        <v>60527873</v>
      </c>
      <c r="D2502">
        <v>34</v>
      </c>
      <c r="E2502" t="s">
        <v>209</v>
      </c>
      <c r="G2502" t="b">
        <v>0</v>
      </c>
      <c r="H2502" t="b">
        <v>0</v>
      </c>
      <c r="I2502" t="b">
        <v>0</v>
      </c>
      <c r="J2502" t="b">
        <v>0</v>
      </c>
      <c r="K2502" s="2">
        <f>_xlfn.XLOOKUP(B2502,Inflation_Stats!A:A,Inflation_Stats!C:C)*C2502</f>
        <v>120730695.2059373</v>
      </c>
      <c r="L2502">
        <f>IF(Everything_Movies[[#This Row],[letterboxd_million]],1,0)</f>
        <v>0</v>
      </c>
    </row>
    <row r="2503" spans="1:12" hidden="1" x14ac:dyDescent="0.3">
      <c r="A2503" t="s">
        <v>1196</v>
      </c>
      <c r="B2503">
        <v>2005</v>
      </c>
      <c r="C2503">
        <v>72662923</v>
      </c>
      <c r="D2503">
        <v>74</v>
      </c>
      <c r="E2503" t="s">
        <v>209</v>
      </c>
      <c r="F2503">
        <v>3</v>
      </c>
      <c r="G2503" t="b">
        <v>0</v>
      </c>
      <c r="H2503" t="b">
        <v>0</v>
      </c>
      <c r="I2503" t="b">
        <v>0</v>
      </c>
      <c r="J2503" t="b">
        <v>0</v>
      </c>
      <c r="K2503" s="2">
        <f>_xlfn.XLOOKUP(B2503,Inflation_Stats!A:A,Inflation_Stats!C:C)*C2503</f>
        <v>120615005.10979566</v>
      </c>
      <c r="L2503">
        <f>IF(Everything_Movies[[#This Row],[letterboxd_million]],1,0)</f>
        <v>0</v>
      </c>
    </row>
    <row r="2504" spans="1:12" hidden="1" x14ac:dyDescent="0.3">
      <c r="A2504" t="s">
        <v>7730</v>
      </c>
      <c r="B2504">
        <v>1984</v>
      </c>
      <c r="C2504">
        <v>38682707</v>
      </c>
      <c r="D2504">
        <v>18</v>
      </c>
      <c r="E2504" t="s">
        <v>209</v>
      </c>
      <c r="G2504" t="b">
        <v>0</v>
      </c>
      <c r="H2504" t="b">
        <v>0</v>
      </c>
      <c r="I2504" t="b">
        <v>0</v>
      </c>
      <c r="J2504" t="b">
        <v>0</v>
      </c>
      <c r="K2504" s="2">
        <f>_xlfn.XLOOKUP(B2504,Inflation_Stats!A:A,Inflation_Stats!C:C)*C2504</f>
        <v>120567535.46488525</v>
      </c>
      <c r="L2504">
        <f>IF(Everything_Movies[[#This Row],[letterboxd_million]],1,0)</f>
        <v>0</v>
      </c>
    </row>
    <row r="2505" spans="1:12" hidden="1" x14ac:dyDescent="0.3">
      <c r="A2505" t="s">
        <v>1197</v>
      </c>
      <c r="B2505">
        <v>2005</v>
      </c>
      <c r="C2505">
        <v>72617068</v>
      </c>
      <c r="D2505">
        <v>75</v>
      </c>
      <c r="E2505" t="s">
        <v>209</v>
      </c>
      <c r="G2505" t="b">
        <v>0</v>
      </c>
      <c r="H2505" t="b">
        <v>0</v>
      </c>
      <c r="I2505" t="b">
        <v>0</v>
      </c>
      <c r="J2505" t="b">
        <v>0</v>
      </c>
      <c r="K2505" s="2">
        <f>_xlfn.XLOOKUP(B2505,Inflation_Stats!A:A,Inflation_Stats!C:C)*C2505</f>
        <v>120538889.24724896</v>
      </c>
      <c r="L2505">
        <f>IF(Everything_Movies[[#This Row],[letterboxd_million]],1,0)</f>
        <v>0</v>
      </c>
    </row>
    <row r="2506" spans="1:12" hidden="1" x14ac:dyDescent="0.3">
      <c r="A2506" t="s">
        <v>3754</v>
      </c>
      <c r="B2506">
        <v>2018</v>
      </c>
      <c r="C2506">
        <v>94017294</v>
      </c>
      <c r="D2506">
        <v>76</v>
      </c>
      <c r="E2506" t="s">
        <v>209</v>
      </c>
      <c r="G2506" t="b">
        <v>0</v>
      </c>
      <c r="H2506" t="b">
        <v>0</v>
      </c>
      <c r="I2506" t="b">
        <v>0</v>
      </c>
      <c r="J2506" t="b">
        <v>0</v>
      </c>
      <c r="K2506" s="2">
        <f>_xlfn.XLOOKUP(B2506,Inflation_Stats!A:A,Inflation_Stats!C:C)*C2506</f>
        <v>120493832.73804721</v>
      </c>
      <c r="L2506">
        <f>IF(Everything_Movies[[#This Row],[letterboxd_million]],1,0)</f>
        <v>0</v>
      </c>
    </row>
    <row r="2507" spans="1:12" hidden="1" x14ac:dyDescent="0.3">
      <c r="A2507" t="s">
        <v>596</v>
      </c>
      <c r="B2507">
        <v>2002</v>
      </c>
      <c r="C2507">
        <v>67336470</v>
      </c>
      <c r="D2507">
        <v>68</v>
      </c>
      <c r="E2507" t="s">
        <v>209</v>
      </c>
      <c r="G2507" t="b">
        <v>0</v>
      </c>
      <c r="H2507" t="b">
        <v>0</v>
      </c>
      <c r="I2507" t="b">
        <v>0</v>
      </c>
      <c r="J2507" t="b">
        <v>0</v>
      </c>
      <c r="K2507" s="2">
        <f>_xlfn.XLOOKUP(B2507,Inflation_Stats!A:A,Inflation_Stats!C:C)*C2507</f>
        <v>120479535.10927726</v>
      </c>
      <c r="L2507">
        <f>IF(Everything_Movies[[#This Row],[letterboxd_million]],1,0)</f>
        <v>0</v>
      </c>
    </row>
    <row r="2508" spans="1:12" hidden="1" x14ac:dyDescent="0.3">
      <c r="A2508" t="s">
        <v>3951</v>
      </c>
      <c r="B2508">
        <v>2019</v>
      </c>
      <c r="C2508">
        <v>95618308</v>
      </c>
      <c r="D2508">
        <v>78</v>
      </c>
      <c r="E2508" t="s">
        <v>209</v>
      </c>
      <c r="G2508" t="b">
        <v>0</v>
      </c>
      <c r="H2508" t="b">
        <v>0</v>
      </c>
      <c r="I2508" t="b">
        <v>0</v>
      </c>
      <c r="J2508" t="b">
        <v>0</v>
      </c>
      <c r="K2508" s="2">
        <f>_xlfn.XLOOKUP(B2508,Inflation_Stats!A:A,Inflation_Stats!C:C)*C2508</f>
        <v>120260759.4561955</v>
      </c>
      <c r="L2508">
        <f>IF(Everything_Movies[[#This Row],[letterboxd_million]],1,0)</f>
        <v>0</v>
      </c>
    </row>
    <row r="2509" spans="1:12" hidden="1" x14ac:dyDescent="0.3">
      <c r="A2509" t="s">
        <v>2780</v>
      </c>
      <c r="B2509">
        <v>2013</v>
      </c>
      <c r="C2509">
        <v>87305549</v>
      </c>
      <c r="D2509">
        <v>80</v>
      </c>
      <c r="E2509" t="s">
        <v>209</v>
      </c>
      <c r="G2509" t="b">
        <v>0</v>
      </c>
      <c r="H2509" t="b">
        <v>0</v>
      </c>
      <c r="I2509" t="b">
        <v>0</v>
      </c>
      <c r="J2509" t="b">
        <v>0</v>
      </c>
      <c r="K2509" s="2">
        <f>_xlfn.XLOOKUP(B2509,Inflation_Stats!A:A,Inflation_Stats!C:C)*C2509</f>
        <v>120172874.20366122</v>
      </c>
      <c r="L2509">
        <f>IF(Everything_Movies[[#This Row],[letterboxd_million]],1,0)</f>
        <v>0</v>
      </c>
    </row>
    <row r="2510" spans="1:12" hidden="1" x14ac:dyDescent="0.3">
      <c r="A2510" t="s">
        <v>1002</v>
      </c>
      <c r="B2510">
        <v>2004</v>
      </c>
      <c r="C2510">
        <v>70067909</v>
      </c>
      <c r="D2510">
        <v>79</v>
      </c>
      <c r="E2510" t="s">
        <v>209</v>
      </c>
      <c r="G2510" t="b">
        <v>0</v>
      </c>
      <c r="H2510" t="b">
        <v>0</v>
      </c>
      <c r="I2510" t="b">
        <v>0</v>
      </c>
      <c r="J2510" t="b">
        <v>0</v>
      </c>
      <c r="K2510" s="2">
        <f>_xlfn.XLOOKUP(B2510,Inflation_Stats!A:A,Inflation_Stats!C:C)*C2510</f>
        <v>120145623.12248202</v>
      </c>
      <c r="L2510">
        <f>IF(Everything_Movies[[#This Row],[letterboxd_million]],1,0)</f>
        <v>0</v>
      </c>
    </row>
    <row r="2511" spans="1:12" hidden="1" x14ac:dyDescent="0.3">
      <c r="A2511" t="s">
        <v>2369</v>
      </c>
      <c r="B2511">
        <v>1993</v>
      </c>
      <c r="C2511">
        <v>53898845</v>
      </c>
      <c r="D2511">
        <v>21</v>
      </c>
      <c r="E2511" t="s">
        <v>209</v>
      </c>
      <c r="G2511" t="b">
        <v>0</v>
      </c>
      <c r="H2511" t="b">
        <v>0</v>
      </c>
      <c r="I2511" t="b">
        <v>0</v>
      </c>
      <c r="J2511" t="b">
        <v>0</v>
      </c>
      <c r="K2511" s="2">
        <f>_xlfn.XLOOKUP(B2511,Inflation_Stats!A:A,Inflation_Stats!C:C)*C2511</f>
        <v>120062345.02347638</v>
      </c>
      <c r="L2511">
        <f>IF(Everything_Movies[[#This Row],[letterboxd_million]],1,0)</f>
        <v>0</v>
      </c>
    </row>
    <row r="2512" spans="1:12" hidden="1" x14ac:dyDescent="0.3">
      <c r="A2512" t="s">
        <v>2781</v>
      </c>
      <c r="B2512">
        <v>2013</v>
      </c>
      <c r="C2512">
        <v>87100449</v>
      </c>
      <c r="D2512">
        <v>81</v>
      </c>
      <c r="E2512" t="s">
        <v>209</v>
      </c>
      <c r="F2512">
        <v>4</v>
      </c>
      <c r="G2512" t="b">
        <v>0</v>
      </c>
      <c r="H2512" t="b">
        <v>0</v>
      </c>
      <c r="I2512" t="b">
        <v>1</v>
      </c>
      <c r="J2512" t="b">
        <v>1</v>
      </c>
      <c r="K2512" s="2">
        <f>_xlfn.XLOOKUP(B2512,Inflation_Stats!A:A,Inflation_Stats!C:C)*C2512</f>
        <v>119890561.60404432</v>
      </c>
      <c r="L2512">
        <f>IF(Everything_Movies[[#This Row],[letterboxd_million]],1,0)</f>
        <v>1</v>
      </c>
    </row>
    <row r="2513" spans="1:12" hidden="1" x14ac:dyDescent="0.3">
      <c r="A2513" t="s">
        <v>2782</v>
      </c>
      <c r="B2513">
        <v>2013</v>
      </c>
      <c r="C2513">
        <v>87097067</v>
      </c>
      <c r="D2513">
        <v>82</v>
      </c>
      <c r="E2513" t="s">
        <v>209</v>
      </c>
      <c r="G2513" t="b">
        <v>0</v>
      </c>
      <c r="H2513" t="b">
        <v>0</v>
      </c>
      <c r="I2513" t="b">
        <v>0</v>
      </c>
      <c r="J2513" t="b">
        <v>0</v>
      </c>
      <c r="K2513" s="2">
        <f>_xlfn.XLOOKUP(B2513,Inflation_Stats!A:A,Inflation_Stats!C:C)*C2513</f>
        <v>119885906.40554649</v>
      </c>
      <c r="L2513">
        <f>IF(Everything_Movies[[#This Row],[letterboxd_million]],1,0)</f>
        <v>0</v>
      </c>
    </row>
    <row r="2514" spans="1:12" hidden="1" x14ac:dyDescent="0.3">
      <c r="A2514" t="s">
        <v>6906</v>
      </c>
      <c r="B2514">
        <v>1990</v>
      </c>
      <c r="C2514">
        <v>47789074</v>
      </c>
      <c r="D2514">
        <v>24</v>
      </c>
      <c r="E2514" t="s">
        <v>209</v>
      </c>
      <c r="G2514" t="b">
        <v>0</v>
      </c>
      <c r="H2514" t="b">
        <v>0</v>
      </c>
      <c r="I2514" t="b">
        <v>0</v>
      </c>
      <c r="J2514" t="b">
        <v>0</v>
      </c>
      <c r="K2514" s="2">
        <f>_xlfn.XLOOKUP(B2514,Inflation_Stats!A:A,Inflation_Stats!C:C)*C2514</f>
        <v>119824438.38776211</v>
      </c>
      <c r="L2514">
        <f>IF(Everything_Movies[[#This Row],[letterboxd_million]],1,0)</f>
        <v>0</v>
      </c>
    </row>
    <row r="2515" spans="1:12" hidden="1" x14ac:dyDescent="0.3">
      <c r="A2515" t="s">
        <v>7731</v>
      </c>
      <c r="B2515">
        <v>1984</v>
      </c>
      <c r="C2515">
        <v>38435947</v>
      </c>
      <c r="D2515">
        <v>19</v>
      </c>
      <c r="E2515" t="s">
        <v>209</v>
      </c>
      <c r="G2515" t="b">
        <v>0</v>
      </c>
      <c r="H2515" t="b">
        <v>0</v>
      </c>
      <c r="I2515" t="b">
        <v>0</v>
      </c>
      <c r="J2515" t="b">
        <v>0</v>
      </c>
      <c r="K2515" s="2">
        <f>_xlfn.XLOOKUP(B2515,Inflation_Stats!A:A,Inflation_Stats!C:C)*C2515</f>
        <v>119798425.76810743</v>
      </c>
      <c r="L2515">
        <f>IF(Everything_Movies[[#This Row],[letterboxd_million]],1,0)</f>
        <v>0</v>
      </c>
    </row>
    <row r="2516" spans="1:12" hidden="1" x14ac:dyDescent="0.3">
      <c r="A2516" t="s">
        <v>4692</v>
      </c>
      <c r="B2516">
        <v>2023</v>
      </c>
      <c r="C2516">
        <v>112583450</v>
      </c>
      <c r="D2516">
        <v>64</v>
      </c>
      <c r="E2516" t="s">
        <v>163</v>
      </c>
      <c r="G2516" t="b">
        <v>0</v>
      </c>
      <c r="H2516" t="b">
        <v>0</v>
      </c>
      <c r="I2516" t="b">
        <v>0</v>
      </c>
      <c r="J2516" t="b">
        <v>0</v>
      </c>
      <c r="K2516" s="2">
        <f>_xlfn.XLOOKUP(B2516,Inflation_Stats!A:A,Inflation_Stats!C:C)*C2516</f>
        <v>119787214.63169998</v>
      </c>
      <c r="L2516">
        <f>IF(Everything_Movies[[#This Row],[letterboxd_million]],1,0)</f>
        <v>0</v>
      </c>
    </row>
    <row r="2517" spans="1:12" hidden="1" x14ac:dyDescent="0.3">
      <c r="A2517" t="s">
        <v>4693</v>
      </c>
      <c r="B2517">
        <v>2023</v>
      </c>
      <c r="C2517">
        <v>112518471</v>
      </c>
      <c r="D2517">
        <v>65</v>
      </c>
      <c r="E2517" t="s">
        <v>163</v>
      </c>
      <c r="G2517" t="b">
        <v>0</v>
      </c>
      <c r="H2517" t="b">
        <v>0</v>
      </c>
      <c r="I2517" t="b">
        <v>0</v>
      </c>
      <c r="J2517" t="b">
        <v>0</v>
      </c>
      <c r="K2517" s="2">
        <f>_xlfn.XLOOKUP(B2517,Inflation_Stats!A:A,Inflation_Stats!C:C)*C2517</f>
        <v>119718077.88540599</v>
      </c>
      <c r="L2517">
        <f>IF(Everything_Movies[[#This Row],[letterboxd_million]],1,0)</f>
        <v>0</v>
      </c>
    </row>
    <row r="2518" spans="1:12" hidden="1" x14ac:dyDescent="0.3">
      <c r="A2518" t="s">
        <v>801</v>
      </c>
      <c r="B2518">
        <v>2003</v>
      </c>
      <c r="C2518">
        <v>68514844</v>
      </c>
      <c r="D2518">
        <v>74</v>
      </c>
      <c r="E2518" t="s">
        <v>209</v>
      </c>
      <c r="G2518" t="b">
        <v>0</v>
      </c>
      <c r="H2518" t="b">
        <v>0</v>
      </c>
      <c r="I2518" t="b">
        <v>0</v>
      </c>
      <c r="J2518" t="b">
        <v>0</v>
      </c>
      <c r="K2518" s="2">
        <f>_xlfn.XLOOKUP(B2518,Inflation_Stats!A:A,Inflation_Stats!C:C)*C2518</f>
        <v>119714747.58015858</v>
      </c>
      <c r="L2518">
        <f>IF(Everything_Movies[[#This Row],[letterboxd_million]],1,0)</f>
        <v>0</v>
      </c>
    </row>
    <row r="2519" spans="1:12" hidden="1" x14ac:dyDescent="0.3">
      <c r="A2519" t="s">
        <v>3755</v>
      </c>
      <c r="B2519">
        <v>2018</v>
      </c>
      <c r="C2519">
        <v>93400823</v>
      </c>
      <c r="D2519">
        <v>77</v>
      </c>
      <c r="E2519" t="s">
        <v>209</v>
      </c>
      <c r="F2519">
        <v>3.5</v>
      </c>
      <c r="G2519" t="b">
        <v>0</v>
      </c>
      <c r="H2519" t="b">
        <v>0</v>
      </c>
      <c r="I2519" t="b">
        <v>0</v>
      </c>
      <c r="J2519" t="b">
        <v>1</v>
      </c>
      <c r="K2519" s="2">
        <f>_xlfn.XLOOKUP(B2519,Inflation_Stats!A:A,Inflation_Stats!C:C)*C2519</f>
        <v>119703755.18527424</v>
      </c>
      <c r="L2519">
        <f>IF(Everything_Movies[[#This Row],[letterboxd_million]],1,0)</f>
        <v>1</v>
      </c>
    </row>
    <row r="2520" spans="1:12" hidden="1" x14ac:dyDescent="0.3">
      <c r="A2520" t="s">
        <v>5954</v>
      </c>
      <c r="B2520">
        <v>1995</v>
      </c>
      <c r="C2520">
        <v>56659152</v>
      </c>
      <c r="D2520">
        <v>33</v>
      </c>
      <c r="E2520" t="s">
        <v>209</v>
      </c>
      <c r="F2520">
        <v>3.5</v>
      </c>
      <c r="G2520" t="b">
        <v>0</v>
      </c>
      <c r="H2520" t="b">
        <v>0</v>
      </c>
      <c r="I2520" t="b">
        <v>1</v>
      </c>
      <c r="J2520" t="b">
        <v>1</v>
      </c>
      <c r="K2520" s="2">
        <f>_xlfn.XLOOKUP(B2520,Inflation_Stats!A:A,Inflation_Stats!C:C)*C2520</f>
        <v>119662079.53946418</v>
      </c>
      <c r="L2520">
        <f>IF(Everything_Movies[[#This Row],[letterboxd_million]],1,0)</f>
        <v>1</v>
      </c>
    </row>
    <row r="2521" spans="1:12" hidden="1" x14ac:dyDescent="0.3">
      <c r="A2521" t="s">
        <v>7732</v>
      </c>
      <c r="B2521">
        <v>1984</v>
      </c>
      <c r="C2521">
        <v>38384897</v>
      </c>
      <c r="D2521">
        <v>20</v>
      </c>
      <c r="E2521" t="s">
        <v>209</v>
      </c>
      <c r="F2521">
        <v>4</v>
      </c>
      <c r="G2521" t="b">
        <v>0</v>
      </c>
      <c r="H2521" t="b">
        <v>1</v>
      </c>
      <c r="I2521" t="b">
        <v>0</v>
      </c>
      <c r="J2521" t="b">
        <v>1</v>
      </c>
      <c r="K2521" s="2">
        <f>_xlfn.XLOOKUP(B2521,Inflation_Stats!A:A,Inflation_Stats!C:C)*C2521</f>
        <v>119639311.44641629</v>
      </c>
      <c r="L2521">
        <f>IF(Everything_Movies[[#This Row],[letterboxd_million]],1,0)</f>
        <v>1</v>
      </c>
    </row>
    <row r="2522" spans="1:12" hidden="1" x14ac:dyDescent="0.3">
      <c r="A2522" t="s">
        <v>2617</v>
      </c>
      <c r="B2522">
        <v>1984</v>
      </c>
      <c r="C2522">
        <v>38376497</v>
      </c>
      <c r="D2522">
        <v>21</v>
      </c>
      <c r="E2522" t="s">
        <v>209</v>
      </c>
      <c r="G2522" t="b">
        <v>0</v>
      </c>
      <c r="H2522" t="b">
        <v>0</v>
      </c>
      <c r="I2522" t="b">
        <v>0</v>
      </c>
      <c r="J2522" t="b">
        <v>0</v>
      </c>
      <c r="K2522" s="2">
        <f>_xlfn.XLOOKUP(B2522,Inflation_Stats!A:A,Inflation_Stats!C:C)*C2522</f>
        <v>119613130.04970315</v>
      </c>
      <c r="L2522">
        <f>IF(Everything_Movies[[#This Row],[letterboxd_million]],1,0)</f>
        <v>0</v>
      </c>
    </row>
    <row r="2523" spans="1:12" hidden="1" x14ac:dyDescent="0.3">
      <c r="A2523" t="s">
        <v>2585</v>
      </c>
      <c r="B2523">
        <v>2012</v>
      </c>
      <c r="C2523">
        <v>85446075</v>
      </c>
      <c r="D2523">
        <v>80</v>
      </c>
      <c r="E2523" t="s">
        <v>209</v>
      </c>
      <c r="G2523" t="b">
        <v>0</v>
      </c>
      <c r="H2523" t="b">
        <v>0</v>
      </c>
      <c r="I2523" t="b">
        <v>0</v>
      </c>
      <c r="J2523" t="b">
        <v>0</v>
      </c>
      <c r="K2523" s="2">
        <f>_xlfn.XLOOKUP(B2523,Inflation_Stats!A:A,Inflation_Stats!C:C)*C2523</f>
        <v>119612804.09963997</v>
      </c>
      <c r="L2523">
        <f>IF(Everything_Movies[[#This Row],[letterboxd_million]],1,0)</f>
        <v>0</v>
      </c>
    </row>
    <row r="2524" spans="1:12" hidden="1" x14ac:dyDescent="0.3">
      <c r="A2524" t="s">
        <v>3756</v>
      </c>
      <c r="B2524">
        <v>2018</v>
      </c>
      <c r="C2524">
        <v>93320380</v>
      </c>
      <c r="D2524">
        <v>78</v>
      </c>
      <c r="E2524" t="s">
        <v>209</v>
      </c>
      <c r="G2524" t="b">
        <v>0</v>
      </c>
      <c r="H2524" t="b">
        <v>0</v>
      </c>
      <c r="I2524" t="b">
        <v>0</v>
      </c>
      <c r="J2524" t="b">
        <v>0</v>
      </c>
      <c r="K2524" s="2">
        <f>_xlfn.XLOOKUP(B2524,Inflation_Stats!A:A,Inflation_Stats!C:C)*C2524</f>
        <v>119600658.35090943</v>
      </c>
      <c r="L2524">
        <f>IF(Everything_Movies[[#This Row],[letterboxd_million]],1,0)</f>
        <v>0</v>
      </c>
    </row>
    <row r="2525" spans="1:12" hidden="1" x14ac:dyDescent="0.3">
      <c r="A2525" t="s">
        <v>7432</v>
      </c>
      <c r="B2525">
        <v>1986</v>
      </c>
      <c r="C2525">
        <v>41382841</v>
      </c>
      <c r="D2525">
        <v>19</v>
      </c>
      <c r="E2525" t="s">
        <v>209</v>
      </c>
      <c r="G2525" t="b">
        <v>0</v>
      </c>
      <c r="H2525" t="b">
        <v>0</v>
      </c>
      <c r="I2525" t="b">
        <v>0</v>
      </c>
      <c r="J2525" t="b">
        <v>0</v>
      </c>
      <c r="K2525" s="2">
        <f>_xlfn.XLOOKUP(B2525,Inflation_Stats!A:A,Inflation_Stats!C:C)*C2525</f>
        <v>119597176.4609959</v>
      </c>
      <c r="L2525">
        <f>IF(Everything_Movies[[#This Row],[letterboxd_million]],1,0)</f>
        <v>0</v>
      </c>
    </row>
    <row r="2526" spans="1:12" hidden="1" x14ac:dyDescent="0.3">
      <c r="A2526" t="s">
        <v>5562</v>
      </c>
      <c r="B2526">
        <v>1997</v>
      </c>
      <c r="C2526">
        <v>59927618</v>
      </c>
      <c r="D2526">
        <v>35</v>
      </c>
      <c r="E2526" t="s">
        <v>209</v>
      </c>
      <c r="G2526" t="b">
        <v>0</v>
      </c>
      <c r="H2526" t="b">
        <v>0</v>
      </c>
      <c r="I2526" t="b">
        <v>0</v>
      </c>
      <c r="J2526" t="b">
        <v>0</v>
      </c>
      <c r="K2526" s="2">
        <f>_xlfn.XLOOKUP(B2526,Inflation_Stats!A:A,Inflation_Stats!C:C)*C2526</f>
        <v>119533408.73511021</v>
      </c>
      <c r="L2526">
        <f>IF(Everything_Movies[[#This Row],[letterboxd_million]],1,0)</f>
        <v>0</v>
      </c>
    </row>
    <row r="2527" spans="1:12" hidden="1" x14ac:dyDescent="0.3">
      <c r="A2527" t="s">
        <v>397</v>
      </c>
      <c r="B2527">
        <v>2001</v>
      </c>
      <c r="C2527">
        <v>65754228</v>
      </c>
      <c r="D2527">
        <v>67</v>
      </c>
      <c r="E2527" t="s">
        <v>209</v>
      </c>
      <c r="G2527" t="b">
        <v>0</v>
      </c>
      <c r="H2527" t="b">
        <v>0</v>
      </c>
      <c r="I2527" t="b">
        <v>0</v>
      </c>
      <c r="J2527" t="b">
        <v>0</v>
      </c>
      <c r="K2527" s="2">
        <f>_xlfn.XLOOKUP(B2527,Inflation_Stats!A:A,Inflation_Stats!C:C)*C2527</f>
        <v>119530938.31684335</v>
      </c>
      <c r="L2527">
        <f>IF(Everything_Movies[[#This Row],[letterboxd_million]],1,0)</f>
        <v>0</v>
      </c>
    </row>
    <row r="2528" spans="1:12" hidden="1" x14ac:dyDescent="0.3">
      <c r="A2528" t="s">
        <v>7733</v>
      </c>
      <c r="B2528">
        <v>1984</v>
      </c>
      <c r="C2528">
        <v>38348988</v>
      </c>
      <c r="D2528">
        <v>22</v>
      </c>
      <c r="E2528" t="s">
        <v>209</v>
      </c>
      <c r="G2528" t="b">
        <v>0</v>
      </c>
      <c r="H2528" t="b">
        <v>0</v>
      </c>
      <c r="I2528" t="b">
        <v>0</v>
      </c>
      <c r="J2528" t="b">
        <v>0</v>
      </c>
      <c r="K2528" s="2">
        <f>_xlfn.XLOOKUP(B2528,Inflation_Stats!A:A,Inflation_Stats!C:C)*C2528</f>
        <v>119527389.09230056</v>
      </c>
      <c r="L2528">
        <f>IF(Everything_Movies[[#This Row],[letterboxd_million]],1,0)</f>
        <v>0</v>
      </c>
    </row>
    <row r="2529" spans="1:12" hidden="1" x14ac:dyDescent="0.3">
      <c r="A2529" t="s">
        <v>1198</v>
      </c>
      <c r="B2529">
        <v>2005</v>
      </c>
      <c r="C2529">
        <v>71992655</v>
      </c>
      <c r="D2529">
        <v>76</v>
      </c>
      <c r="E2529" t="s">
        <v>209</v>
      </c>
      <c r="G2529" t="b">
        <v>0</v>
      </c>
      <c r="H2529" t="b">
        <v>0</v>
      </c>
      <c r="I2529" t="b">
        <v>0</v>
      </c>
      <c r="J2529" t="b">
        <v>0</v>
      </c>
      <c r="K2529" s="2">
        <f>_xlfn.XLOOKUP(B2529,Inflation_Stats!A:A,Inflation_Stats!C:C)*C2529</f>
        <v>119502410.47546017</v>
      </c>
      <c r="L2529">
        <f>IF(Everything_Movies[[#This Row],[letterboxd_million]],1,0)</f>
        <v>0</v>
      </c>
    </row>
    <row r="2530" spans="1:12" hidden="1" x14ac:dyDescent="0.3">
      <c r="A2530" t="s">
        <v>3952</v>
      </c>
      <c r="B2530">
        <v>2019</v>
      </c>
      <c r="C2530">
        <v>94975692</v>
      </c>
      <c r="D2530">
        <v>79</v>
      </c>
      <c r="E2530" t="s">
        <v>209</v>
      </c>
      <c r="G2530" t="b">
        <v>0</v>
      </c>
      <c r="H2530" t="b">
        <v>0</v>
      </c>
      <c r="I2530" t="b">
        <v>0</v>
      </c>
      <c r="J2530" t="b">
        <v>0</v>
      </c>
      <c r="K2530" s="2">
        <f>_xlfn.XLOOKUP(B2530,Inflation_Stats!A:A,Inflation_Stats!C:C)*C2530</f>
        <v>119452530.46935019</v>
      </c>
      <c r="L2530">
        <f>IF(Everything_Movies[[#This Row],[letterboxd_million]],1,0)</f>
        <v>0</v>
      </c>
    </row>
    <row r="2531" spans="1:12" hidden="1" x14ac:dyDescent="0.3">
      <c r="A2531" t="s">
        <v>6325</v>
      </c>
      <c r="B2531">
        <v>1993</v>
      </c>
      <c r="C2531">
        <v>53615089</v>
      </c>
      <c r="D2531">
        <v>22</v>
      </c>
      <c r="E2531" t="s">
        <v>209</v>
      </c>
      <c r="G2531" t="b">
        <v>0</v>
      </c>
      <c r="H2531" t="b">
        <v>0</v>
      </c>
      <c r="I2531" t="b">
        <v>0</v>
      </c>
      <c r="J2531" t="b">
        <v>0</v>
      </c>
      <c r="K2531" s="2">
        <f>_xlfn.XLOOKUP(B2531,Inflation_Stats!A:A,Inflation_Stats!C:C)*C2531</f>
        <v>119430264.48864336</v>
      </c>
      <c r="L2531">
        <f>IF(Everything_Movies[[#This Row],[letterboxd_million]],1,0)</f>
        <v>0</v>
      </c>
    </row>
    <row r="2532" spans="1:12" hidden="1" x14ac:dyDescent="0.3">
      <c r="A2532" t="s">
        <v>2783</v>
      </c>
      <c r="B2532">
        <v>2013</v>
      </c>
      <c r="C2532">
        <v>86758912</v>
      </c>
      <c r="D2532">
        <v>83</v>
      </c>
      <c r="E2532" t="s">
        <v>209</v>
      </c>
      <c r="F2532">
        <v>3.5</v>
      </c>
      <c r="G2532" t="b">
        <v>0</v>
      </c>
      <c r="H2532" t="b">
        <v>0</v>
      </c>
      <c r="I2532" t="b">
        <v>0</v>
      </c>
      <c r="J2532" t="b">
        <v>1</v>
      </c>
      <c r="K2532" s="2">
        <f>_xlfn.XLOOKUP(B2532,Inflation_Stats!A:A,Inflation_Stats!C:C)*C2532</f>
        <v>119420448.49660717</v>
      </c>
      <c r="L2532">
        <f>IF(Everything_Movies[[#This Row],[letterboxd_million]],1,0)</f>
        <v>1</v>
      </c>
    </row>
    <row r="2533" spans="1:12" hidden="1" x14ac:dyDescent="0.3">
      <c r="A2533" t="s">
        <v>802</v>
      </c>
      <c r="B2533">
        <v>2003</v>
      </c>
      <c r="C2533">
        <v>68296293</v>
      </c>
      <c r="D2533">
        <v>75</v>
      </c>
      <c r="E2533" t="s">
        <v>209</v>
      </c>
      <c r="G2533" t="b">
        <v>0</v>
      </c>
      <c r="H2533" t="b">
        <v>0</v>
      </c>
      <c r="I2533" t="b">
        <v>0</v>
      </c>
      <c r="J2533" t="b">
        <v>0</v>
      </c>
      <c r="K2533" s="2">
        <f>_xlfn.XLOOKUP(B2533,Inflation_Stats!A:A,Inflation_Stats!C:C)*C2533</f>
        <v>119332877.37115115</v>
      </c>
      <c r="L2533">
        <f>IF(Everything_Movies[[#This Row],[letterboxd_million]],1,0)</f>
        <v>0</v>
      </c>
    </row>
    <row r="2534" spans="1:12" x14ac:dyDescent="0.3">
      <c r="A2534" t="s">
        <v>1592</v>
      </c>
      <c r="B2534">
        <v>2007</v>
      </c>
      <c r="C2534">
        <v>76181545</v>
      </c>
      <c r="D2534">
        <v>73</v>
      </c>
      <c r="E2534" t="s">
        <v>209</v>
      </c>
      <c r="F2534">
        <v>4.5</v>
      </c>
      <c r="G2534" t="b">
        <v>1</v>
      </c>
      <c r="H2534" t="b">
        <v>1</v>
      </c>
      <c r="I2534" t="b">
        <v>1</v>
      </c>
      <c r="J2534" t="b">
        <v>1</v>
      </c>
      <c r="K2534" s="2">
        <f>_xlfn.XLOOKUP(B2534,Inflation_Stats!A:A,Inflation_Stats!C:C)*C2534</f>
        <v>119314670.81324863</v>
      </c>
      <c r="L2534">
        <f>IF(Everything_Movies[[#This Row],[letterboxd_million]],1,0)</f>
        <v>1</v>
      </c>
    </row>
    <row r="2535" spans="1:12" hidden="1" x14ac:dyDescent="0.3">
      <c r="A2535" t="s">
        <v>2984</v>
      </c>
      <c r="B2535">
        <v>2014</v>
      </c>
      <c r="C2535">
        <v>87937815</v>
      </c>
      <c r="D2535">
        <v>86</v>
      </c>
      <c r="E2535" t="s">
        <v>209</v>
      </c>
      <c r="G2535" t="b">
        <v>0</v>
      </c>
      <c r="H2535" t="b">
        <v>0</v>
      </c>
      <c r="I2535" t="b">
        <v>0</v>
      </c>
      <c r="J2535" t="b">
        <v>0</v>
      </c>
      <c r="K2535" s="2">
        <f>_xlfn.XLOOKUP(B2535,Inflation_Stats!A:A,Inflation_Stats!C:C)*C2535</f>
        <v>119254349.82949708</v>
      </c>
      <c r="L2535">
        <f>IF(Everything_Movies[[#This Row],[letterboxd_million]],1,0)</f>
        <v>0</v>
      </c>
    </row>
    <row r="2536" spans="1:12" hidden="1" x14ac:dyDescent="0.3">
      <c r="A2536" t="s">
        <v>2390</v>
      </c>
      <c r="B2536">
        <v>2011</v>
      </c>
      <c r="C2536">
        <v>82686066</v>
      </c>
      <c r="D2536">
        <v>84</v>
      </c>
      <c r="E2536" t="s">
        <v>209</v>
      </c>
      <c r="G2536" t="b">
        <v>0</v>
      </c>
      <c r="H2536" t="b">
        <v>0</v>
      </c>
      <c r="I2536" t="b">
        <v>0</v>
      </c>
      <c r="J2536" t="b">
        <v>0</v>
      </c>
      <c r="K2536" s="2">
        <f>_xlfn.XLOOKUP(B2536,Inflation_Stats!A:A,Inflation_Stats!C:C)*C2536</f>
        <v>119221644.53609762</v>
      </c>
      <c r="L2536">
        <f>IF(Everything_Movies[[#This Row],[letterboxd_million]],1,0)</f>
        <v>0</v>
      </c>
    </row>
    <row r="2537" spans="1:12" hidden="1" x14ac:dyDescent="0.3">
      <c r="A2537" t="s">
        <v>556</v>
      </c>
      <c r="B2537">
        <v>2007</v>
      </c>
      <c r="C2537">
        <v>76089199</v>
      </c>
      <c r="D2537">
        <v>74</v>
      </c>
      <c r="E2537" t="s">
        <v>209</v>
      </c>
      <c r="G2537" t="b">
        <v>0</v>
      </c>
      <c r="H2537" t="b">
        <v>0</v>
      </c>
      <c r="I2537" t="b">
        <v>0</v>
      </c>
      <c r="J2537" t="b">
        <v>0</v>
      </c>
      <c r="K2537" s="2">
        <f>_xlfn.XLOOKUP(B2537,Inflation_Stats!A:A,Inflation_Stats!C:C)*C2537</f>
        <v>119170039.55654572</v>
      </c>
      <c r="L2537">
        <f>IF(Everything_Movies[[#This Row],[letterboxd_million]],1,0)</f>
        <v>0</v>
      </c>
    </row>
    <row r="2538" spans="1:12" hidden="1" x14ac:dyDescent="0.3">
      <c r="A2538" t="s">
        <v>5200</v>
      </c>
      <c r="B2538">
        <v>1999</v>
      </c>
      <c r="C2538">
        <v>61698899</v>
      </c>
      <c r="D2538">
        <v>57</v>
      </c>
      <c r="E2538" t="s">
        <v>209</v>
      </c>
      <c r="G2538" t="b">
        <v>0</v>
      </c>
      <c r="H2538" t="b">
        <v>0</v>
      </c>
      <c r="I2538" t="b">
        <v>0</v>
      </c>
      <c r="J2538" t="b">
        <v>0</v>
      </c>
      <c r="K2538" s="2">
        <f>_xlfn.XLOOKUP(B2538,Inflation_Stats!A:A,Inflation_Stats!C:C)*C2538</f>
        <v>119103642.10442345</v>
      </c>
      <c r="L2538">
        <f>IF(Everything_Movies[[#This Row],[letterboxd_million]],1,0)</f>
        <v>0</v>
      </c>
    </row>
    <row r="2539" spans="1:12" hidden="1" x14ac:dyDescent="0.3">
      <c r="A2539" t="s">
        <v>6326</v>
      </c>
      <c r="B2539">
        <v>1993</v>
      </c>
      <c r="C2539">
        <v>53443066</v>
      </c>
      <c r="D2539">
        <v>23</v>
      </c>
      <c r="E2539" t="s">
        <v>209</v>
      </c>
      <c r="G2539" t="b">
        <v>0</v>
      </c>
      <c r="H2539" t="b">
        <v>0</v>
      </c>
      <c r="I2539" t="b">
        <v>0</v>
      </c>
      <c r="J2539" t="b">
        <v>0</v>
      </c>
      <c r="K2539" s="2">
        <f>_xlfn.XLOOKUP(B2539,Inflation_Stats!A:A,Inflation_Stats!C:C)*C2539</f>
        <v>119047074.74166505</v>
      </c>
      <c r="L2539">
        <f>IF(Everything_Movies[[#This Row],[letterboxd_million]],1,0)</f>
        <v>0</v>
      </c>
    </row>
    <row r="2540" spans="1:12" hidden="1" x14ac:dyDescent="0.3">
      <c r="A2540" t="s">
        <v>1003</v>
      </c>
      <c r="B2540">
        <v>2004</v>
      </c>
      <c r="C2540">
        <v>69424389</v>
      </c>
      <c r="D2540">
        <v>80</v>
      </c>
      <c r="E2540" t="s">
        <v>209</v>
      </c>
      <c r="G2540" t="b">
        <v>0</v>
      </c>
      <c r="H2540" t="b">
        <v>0</v>
      </c>
      <c r="I2540" t="b">
        <v>0</v>
      </c>
      <c r="J2540" t="b">
        <v>0</v>
      </c>
      <c r="K2540" s="2">
        <f>_xlfn.XLOOKUP(B2540,Inflation_Stats!A:A,Inflation_Stats!C:C)*C2540</f>
        <v>119042177.72935948</v>
      </c>
      <c r="L2540">
        <f>IF(Everything_Movies[[#This Row],[letterboxd_million]],1,0)</f>
        <v>0</v>
      </c>
    </row>
    <row r="2541" spans="1:12" hidden="1" x14ac:dyDescent="0.3">
      <c r="A2541" t="s">
        <v>6907</v>
      </c>
      <c r="B2541">
        <v>1990</v>
      </c>
      <c r="C2541">
        <v>47410827</v>
      </c>
      <c r="D2541">
        <v>25</v>
      </c>
      <c r="E2541" t="s">
        <v>209</v>
      </c>
      <c r="G2541" t="b">
        <v>0</v>
      </c>
      <c r="H2541" t="b">
        <v>0</v>
      </c>
      <c r="I2541" t="b">
        <v>0</v>
      </c>
      <c r="J2541" t="b">
        <v>0</v>
      </c>
      <c r="K2541" s="2">
        <f>_xlfn.XLOOKUP(B2541,Inflation_Stats!A:A,Inflation_Stats!C:C)*C2541</f>
        <v>118876036.7856123</v>
      </c>
      <c r="L2541">
        <f>IF(Everything_Movies[[#This Row],[letterboxd_million]],1,0)</f>
        <v>0</v>
      </c>
    </row>
    <row r="2542" spans="1:12" hidden="1" x14ac:dyDescent="0.3">
      <c r="A2542" t="s">
        <v>3060</v>
      </c>
      <c r="B2542">
        <v>1981</v>
      </c>
      <c r="C2542">
        <v>32492674</v>
      </c>
      <c r="D2542">
        <v>19</v>
      </c>
      <c r="E2542" t="s">
        <v>209</v>
      </c>
      <c r="G2542" t="b">
        <v>0</v>
      </c>
      <c r="H2542" t="b">
        <v>0</v>
      </c>
      <c r="I2542" t="b">
        <v>0</v>
      </c>
      <c r="J2542" t="b">
        <v>0</v>
      </c>
      <c r="K2542" s="2">
        <f>_xlfn.XLOOKUP(B2542,Inflation_Stats!A:A,Inflation_Stats!C:C)*C2542</f>
        <v>118828760.04799004</v>
      </c>
      <c r="L2542">
        <f>IF(Everything_Movies[[#This Row],[letterboxd_million]],1,0)</f>
        <v>0</v>
      </c>
    </row>
    <row r="2543" spans="1:12" hidden="1" x14ac:dyDescent="0.3">
      <c r="A2543" t="s">
        <v>2192</v>
      </c>
      <c r="B2543">
        <v>2010</v>
      </c>
      <c r="C2543">
        <v>81126522</v>
      </c>
      <c r="D2543">
        <v>80</v>
      </c>
      <c r="E2543" t="s">
        <v>209</v>
      </c>
      <c r="G2543" t="b">
        <v>0</v>
      </c>
      <c r="H2543" t="b">
        <v>0</v>
      </c>
      <c r="I2543" t="b">
        <v>0</v>
      </c>
      <c r="J2543" t="b">
        <v>0</v>
      </c>
      <c r="K2543" s="2">
        <f>_xlfn.XLOOKUP(B2543,Inflation_Stats!A:A,Inflation_Stats!C:C)*C2543</f>
        <v>118727597.08823141</v>
      </c>
      <c r="L2543">
        <f>IF(Everything_Movies[[#This Row],[letterboxd_million]],1,0)</f>
        <v>0</v>
      </c>
    </row>
    <row r="2544" spans="1:12" hidden="1" x14ac:dyDescent="0.3">
      <c r="A2544" t="s">
        <v>1593</v>
      </c>
      <c r="B2544">
        <v>2007</v>
      </c>
      <c r="C2544">
        <v>75782758</v>
      </c>
      <c r="D2544">
        <v>75</v>
      </c>
      <c r="E2544" t="s">
        <v>209</v>
      </c>
      <c r="G2544" t="b">
        <v>0</v>
      </c>
      <c r="H2544" t="b">
        <v>0</v>
      </c>
      <c r="I2544" t="b">
        <v>0</v>
      </c>
      <c r="J2544" t="b">
        <v>0</v>
      </c>
      <c r="K2544" s="2">
        <f>_xlfn.XLOOKUP(B2544,Inflation_Stats!A:A,Inflation_Stats!C:C)*C2544</f>
        <v>118690095.1416788</v>
      </c>
      <c r="L2544">
        <f>IF(Everything_Movies[[#This Row],[letterboxd_million]],1,0)</f>
        <v>0</v>
      </c>
    </row>
    <row r="2545" spans="1:12" hidden="1" x14ac:dyDescent="0.3">
      <c r="A2545" t="s">
        <v>1199</v>
      </c>
      <c r="B2545">
        <v>2005</v>
      </c>
      <c r="C2545">
        <v>71410636</v>
      </c>
      <c r="D2545">
        <v>77</v>
      </c>
      <c r="E2545" t="s">
        <v>209</v>
      </c>
      <c r="G2545" t="b">
        <v>0</v>
      </c>
      <c r="H2545" t="b">
        <v>0</v>
      </c>
      <c r="I2545" t="b">
        <v>0</v>
      </c>
      <c r="J2545" t="b">
        <v>0</v>
      </c>
      <c r="K2545" s="2">
        <f>_xlfn.XLOOKUP(B2545,Inflation_Stats!A:A,Inflation_Stats!C:C)*C2545</f>
        <v>118536302.56566693</v>
      </c>
      <c r="L2545">
        <f>IF(Everything_Movies[[#This Row],[letterboxd_million]],1,0)</f>
        <v>0</v>
      </c>
    </row>
    <row r="2546" spans="1:12" hidden="1" x14ac:dyDescent="0.3">
      <c r="A2546" t="s">
        <v>7433</v>
      </c>
      <c r="B2546">
        <v>1986</v>
      </c>
      <c r="C2546">
        <v>40998097</v>
      </c>
      <c r="D2546">
        <v>20</v>
      </c>
      <c r="E2546" t="s">
        <v>209</v>
      </c>
      <c r="G2546" t="b">
        <v>0</v>
      </c>
      <c r="H2546" t="b">
        <v>0</v>
      </c>
      <c r="I2546" t="b">
        <v>0</v>
      </c>
      <c r="J2546" t="b">
        <v>0</v>
      </c>
      <c r="K2546" s="2">
        <f>_xlfn.XLOOKUP(B2546,Inflation_Stats!A:A,Inflation_Stats!C:C)*C2546</f>
        <v>118485259.17962052</v>
      </c>
      <c r="L2546">
        <f>IF(Everything_Movies[[#This Row],[letterboxd_million]],1,0)</f>
        <v>0</v>
      </c>
    </row>
    <row r="2547" spans="1:12" hidden="1" x14ac:dyDescent="0.3">
      <c r="A2547" t="s">
        <v>2391</v>
      </c>
      <c r="B2547">
        <v>2011</v>
      </c>
      <c r="C2547">
        <v>82087155</v>
      </c>
      <c r="D2547">
        <v>85</v>
      </c>
      <c r="E2547" t="s">
        <v>209</v>
      </c>
      <c r="G2547" t="b">
        <v>0</v>
      </c>
      <c r="H2547" t="b">
        <v>0</v>
      </c>
      <c r="I2547" t="b">
        <v>0</v>
      </c>
      <c r="J2547" t="b">
        <v>0</v>
      </c>
      <c r="K2547" s="2">
        <f>_xlfn.XLOOKUP(B2547,Inflation_Stats!A:A,Inflation_Stats!C:C)*C2547</f>
        <v>118358099.34880137</v>
      </c>
      <c r="L2547">
        <f>IF(Everything_Movies[[#This Row],[letterboxd_million]],1,0)</f>
        <v>0</v>
      </c>
    </row>
    <row r="2548" spans="1:12" hidden="1" x14ac:dyDescent="0.3">
      <c r="A2548" t="s">
        <v>3375</v>
      </c>
      <c r="B2548">
        <v>2016</v>
      </c>
      <c r="C2548">
        <v>88528280</v>
      </c>
      <c r="D2548">
        <v>86</v>
      </c>
      <c r="E2548" t="s">
        <v>209</v>
      </c>
      <c r="G2548" t="b">
        <v>0</v>
      </c>
      <c r="H2548" t="b">
        <v>0</v>
      </c>
      <c r="I2548" t="b">
        <v>0</v>
      </c>
      <c r="J2548" t="b">
        <v>0</v>
      </c>
      <c r="K2548" s="2">
        <f>_xlfn.XLOOKUP(B2548,Inflation_Stats!A:A,Inflation_Stats!C:C)*C2548</f>
        <v>118274353.36775962</v>
      </c>
      <c r="L2548">
        <f>IF(Everything_Movies[[#This Row],[letterboxd_million]],1,0)</f>
        <v>0</v>
      </c>
    </row>
    <row r="2549" spans="1:12" hidden="1" x14ac:dyDescent="0.3">
      <c r="A2549" t="s">
        <v>1594</v>
      </c>
      <c r="B2549">
        <v>2007</v>
      </c>
      <c r="C2549">
        <v>75513170</v>
      </c>
      <c r="D2549">
        <v>76</v>
      </c>
      <c r="E2549" t="s">
        <v>209</v>
      </c>
      <c r="G2549" t="b">
        <v>0</v>
      </c>
      <c r="H2549" t="b">
        <v>0</v>
      </c>
      <c r="I2549" t="b">
        <v>0</v>
      </c>
      <c r="J2549" t="b">
        <v>0</v>
      </c>
      <c r="K2549" s="2">
        <f>_xlfn.XLOOKUP(B2549,Inflation_Stats!A:A,Inflation_Stats!C:C)*C2549</f>
        <v>118267869.47698268</v>
      </c>
      <c r="L2549">
        <f>IF(Everything_Movies[[#This Row],[letterboxd_million]],1,0)</f>
        <v>0</v>
      </c>
    </row>
    <row r="2550" spans="1:12" hidden="1" x14ac:dyDescent="0.3">
      <c r="A2550" t="s">
        <v>1595</v>
      </c>
      <c r="B2550">
        <v>2007</v>
      </c>
      <c r="C2550">
        <v>75511123</v>
      </c>
      <c r="D2550">
        <v>77</v>
      </c>
      <c r="E2550" t="s">
        <v>209</v>
      </c>
      <c r="G2550" t="b">
        <v>0</v>
      </c>
      <c r="H2550" t="b">
        <v>0</v>
      </c>
      <c r="I2550" t="b">
        <v>0</v>
      </c>
      <c r="J2550" t="b">
        <v>0</v>
      </c>
      <c r="K2550" s="2">
        <f>_xlfn.XLOOKUP(B2550,Inflation_Stats!A:A,Inflation_Stats!C:C)*C2550</f>
        <v>118264663.48882434</v>
      </c>
      <c r="L2550">
        <f>IF(Everything_Movies[[#This Row],[letterboxd_million]],1,0)</f>
        <v>0</v>
      </c>
    </row>
    <row r="2551" spans="1:12" hidden="1" x14ac:dyDescent="0.3">
      <c r="A2551" t="s">
        <v>4483</v>
      </c>
      <c r="B2551">
        <v>2022</v>
      </c>
      <c r="C2551">
        <v>104361355</v>
      </c>
      <c r="D2551">
        <v>40</v>
      </c>
      <c r="E2551" t="s">
        <v>163</v>
      </c>
      <c r="G2551" t="b">
        <v>0</v>
      </c>
      <c r="H2551" t="b">
        <v>0</v>
      </c>
      <c r="I2551" t="b">
        <v>0</v>
      </c>
      <c r="J2551" t="b">
        <v>0</v>
      </c>
      <c r="K2551" s="2">
        <f>_xlfn.XLOOKUP(B2551,Inflation_Stats!A:A,Inflation_Stats!C:C)*C2551</f>
        <v>118256557.00399692</v>
      </c>
      <c r="L2551">
        <f>IF(Everything_Movies[[#This Row],[letterboxd_million]],1,0)</f>
        <v>0</v>
      </c>
    </row>
    <row r="2552" spans="1:12" hidden="1" x14ac:dyDescent="0.3">
      <c r="A2552" t="s">
        <v>7261</v>
      </c>
      <c r="B2552">
        <v>1988</v>
      </c>
      <c r="C2552">
        <v>43184798</v>
      </c>
      <c r="D2552">
        <v>23</v>
      </c>
      <c r="E2552" t="s">
        <v>209</v>
      </c>
      <c r="G2552" t="b">
        <v>0</v>
      </c>
      <c r="H2552" t="b">
        <v>0</v>
      </c>
      <c r="I2552" t="b">
        <v>0</v>
      </c>
      <c r="J2552" t="b">
        <v>0</v>
      </c>
      <c r="K2552" s="2">
        <f>_xlfn.XLOOKUP(B2552,Inflation_Stats!A:A,Inflation_Stats!C:C)*C2552</f>
        <v>118244204.12257726</v>
      </c>
      <c r="L2552">
        <f>IF(Everything_Movies[[#This Row],[letterboxd_million]],1,0)</f>
        <v>0</v>
      </c>
    </row>
    <row r="2553" spans="1:12" hidden="1" x14ac:dyDescent="0.3">
      <c r="A2553" t="s">
        <v>2985</v>
      </c>
      <c r="B2553">
        <v>2014</v>
      </c>
      <c r="C2553">
        <v>87189756</v>
      </c>
      <c r="D2553">
        <v>87</v>
      </c>
      <c r="E2553" t="s">
        <v>209</v>
      </c>
      <c r="G2553" t="b">
        <v>0</v>
      </c>
      <c r="H2553" t="b">
        <v>0</v>
      </c>
      <c r="I2553" t="b">
        <v>0</v>
      </c>
      <c r="J2553" t="b">
        <v>0</v>
      </c>
      <c r="K2553" s="2">
        <f>_xlfn.XLOOKUP(B2553,Inflation_Stats!A:A,Inflation_Stats!C:C)*C2553</f>
        <v>118239891.03632484</v>
      </c>
      <c r="L2553">
        <f>IF(Everything_Movies[[#This Row],[letterboxd_million]],1,0)</f>
        <v>0</v>
      </c>
    </row>
    <row r="2554" spans="1:12" hidden="1" x14ac:dyDescent="0.3">
      <c r="A2554" t="s">
        <v>398</v>
      </c>
      <c r="B2554">
        <v>2001</v>
      </c>
      <c r="C2554">
        <v>65001485</v>
      </c>
      <c r="D2554">
        <v>68</v>
      </c>
      <c r="E2554" t="s">
        <v>209</v>
      </c>
      <c r="G2554" t="b">
        <v>0</v>
      </c>
      <c r="H2554" t="b">
        <v>0</v>
      </c>
      <c r="I2554" t="b">
        <v>0</v>
      </c>
      <c r="J2554" t="b">
        <v>0</v>
      </c>
      <c r="K2554" s="2">
        <f>_xlfn.XLOOKUP(B2554,Inflation_Stats!A:A,Inflation_Stats!C:C)*C2554</f>
        <v>118162568.86231282</v>
      </c>
      <c r="L2554">
        <f>IF(Everything_Movies[[#This Row],[letterboxd_million]],1,0)</f>
        <v>0</v>
      </c>
    </row>
    <row r="2555" spans="1:12" hidden="1" x14ac:dyDescent="0.3">
      <c r="A2555" t="s">
        <v>2586</v>
      </c>
      <c r="B2555">
        <v>2012</v>
      </c>
      <c r="C2555">
        <v>84384002</v>
      </c>
      <c r="D2555">
        <v>81</v>
      </c>
      <c r="E2555" t="s">
        <v>209</v>
      </c>
      <c r="G2555" t="b">
        <v>0</v>
      </c>
      <c r="H2555" t="b">
        <v>0</v>
      </c>
      <c r="I2555" t="b">
        <v>0</v>
      </c>
      <c r="J2555" t="b">
        <v>0</v>
      </c>
      <c r="K2555" s="2">
        <f>_xlfn.XLOOKUP(B2555,Inflation_Stats!A:A,Inflation_Stats!C:C)*C2555</f>
        <v>118126047.33885819</v>
      </c>
      <c r="L2555">
        <f>IF(Everything_Movies[[#This Row],[letterboxd_million]],1,0)</f>
        <v>0</v>
      </c>
    </row>
    <row r="2556" spans="1:12" hidden="1" x14ac:dyDescent="0.3">
      <c r="A2556" t="s">
        <v>597</v>
      </c>
      <c r="B2556">
        <v>2002</v>
      </c>
      <c r="C2556">
        <v>65977295</v>
      </c>
      <c r="D2556">
        <v>69</v>
      </c>
      <c r="E2556" t="s">
        <v>209</v>
      </c>
      <c r="G2556" t="b">
        <v>0</v>
      </c>
      <c r="H2556" t="b">
        <v>0</v>
      </c>
      <c r="I2556" t="b">
        <v>0</v>
      </c>
      <c r="J2556" t="b">
        <v>0</v>
      </c>
      <c r="K2556" s="2">
        <f>_xlfn.XLOOKUP(B2556,Inflation_Stats!A:A,Inflation_Stats!C:C)*C2556</f>
        <v>118047676.53201367</v>
      </c>
      <c r="L2556">
        <f>IF(Everything_Movies[[#This Row],[letterboxd_million]],1,0)</f>
        <v>0</v>
      </c>
    </row>
    <row r="2557" spans="1:12" hidden="1" x14ac:dyDescent="0.3">
      <c r="A2557" t="s">
        <v>1792</v>
      </c>
      <c r="B2557">
        <v>2008</v>
      </c>
      <c r="C2557">
        <v>78460699</v>
      </c>
      <c r="D2557">
        <v>74</v>
      </c>
      <c r="E2557" t="s">
        <v>209</v>
      </c>
      <c r="G2557" t="b">
        <v>0</v>
      </c>
      <c r="H2557" t="b">
        <v>0</v>
      </c>
      <c r="I2557" t="b">
        <v>0</v>
      </c>
      <c r="J2557" t="b">
        <v>0</v>
      </c>
      <c r="K2557" s="2">
        <f>_xlfn.XLOOKUP(B2557,Inflation_Stats!A:A,Inflation_Stats!C:C)*C2557</f>
        <v>118044434.13114263</v>
      </c>
      <c r="L2557">
        <f>IF(Everything_Movies[[#This Row],[letterboxd_million]],1,0)</f>
        <v>0</v>
      </c>
    </row>
    <row r="2558" spans="1:12" hidden="1" x14ac:dyDescent="0.3">
      <c r="A2558" t="s">
        <v>226</v>
      </c>
      <c r="B2558">
        <v>2000</v>
      </c>
      <c r="C2558">
        <v>62761005</v>
      </c>
      <c r="D2558">
        <v>64</v>
      </c>
      <c r="E2558" t="s">
        <v>209</v>
      </c>
      <c r="G2558" t="b">
        <v>0</v>
      </c>
      <c r="H2558" t="b">
        <v>0</v>
      </c>
      <c r="I2558" t="b">
        <v>0</v>
      </c>
      <c r="J2558" t="b">
        <v>0</v>
      </c>
      <c r="K2558" s="2">
        <f>_xlfn.XLOOKUP(B2558,Inflation_Stats!A:A,Inflation_Stats!C:C)*C2558</f>
        <v>117968776.0785249</v>
      </c>
      <c r="L2558">
        <f>IF(Everything_Movies[[#This Row],[letterboxd_million]],1,0)</f>
        <v>0</v>
      </c>
    </row>
    <row r="2559" spans="1:12" hidden="1" x14ac:dyDescent="0.3">
      <c r="A2559" t="s">
        <v>6530</v>
      </c>
      <c r="B2559">
        <v>1992</v>
      </c>
      <c r="C2559">
        <v>51432691</v>
      </c>
      <c r="D2559">
        <v>30</v>
      </c>
      <c r="E2559" t="s">
        <v>209</v>
      </c>
      <c r="G2559" t="b">
        <v>0</v>
      </c>
      <c r="H2559" t="b">
        <v>0</v>
      </c>
      <c r="I2559" t="b">
        <v>0</v>
      </c>
      <c r="J2559" t="b">
        <v>0</v>
      </c>
      <c r="K2559" s="2">
        <f>_xlfn.XLOOKUP(B2559,Inflation_Stats!A:A,Inflation_Stats!C:C)*C2559</f>
        <v>117891362.0060941</v>
      </c>
      <c r="L2559">
        <f>IF(Everything_Movies[[#This Row],[letterboxd_million]],1,0)</f>
        <v>0</v>
      </c>
    </row>
    <row r="2560" spans="1:12" hidden="1" x14ac:dyDescent="0.3">
      <c r="A2560" t="s">
        <v>2193</v>
      </c>
      <c r="B2560">
        <v>2010</v>
      </c>
      <c r="C2560">
        <v>80547866</v>
      </c>
      <c r="D2560">
        <v>81</v>
      </c>
      <c r="E2560" t="s">
        <v>209</v>
      </c>
      <c r="G2560" t="b">
        <v>0</v>
      </c>
      <c r="H2560" t="b">
        <v>0</v>
      </c>
      <c r="I2560" t="b">
        <v>0</v>
      </c>
      <c r="J2560" t="b">
        <v>0</v>
      </c>
      <c r="K2560" s="2">
        <f>_xlfn.XLOOKUP(B2560,Inflation_Stats!A:A,Inflation_Stats!C:C)*C2560</f>
        <v>117880741.64901158</v>
      </c>
      <c r="L2560">
        <f>IF(Everything_Movies[[#This Row],[letterboxd_million]],1,0)</f>
        <v>0</v>
      </c>
    </row>
    <row r="2561" spans="1:12" hidden="1" x14ac:dyDescent="0.3">
      <c r="A2561" t="s">
        <v>3376</v>
      </c>
      <c r="B2561">
        <v>2016</v>
      </c>
      <c r="C2561">
        <v>88228755</v>
      </c>
      <c r="D2561">
        <v>87</v>
      </c>
      <c r="E2561" t="s">
        <v>209</v>
      </c>
      <c r="G2561" t="b">
        <v>0</v>
      </c>
      <c r="H2561" t="b">
        <v>0</v>
      </c>
      <c r="I2561" t="b">
        <v>0</v>
      </c>
      <c r="J2561" t="b">
        <v>0</v>
      </c>
      <c r="K2561" s="2">
        <f>_xlfn.XLOOKUP(B2561,Inflation_Stats!A:A,Inflation_Stats!C:C)*C2561</f>
        <v>117874186.03487481</v>
      </c>
      <c r="L2561">
        <f>IF(Everything_Movies[[#This Row],[letterboxd_million]],1,0)</f>
        <v>0</v>
      </c>
    </row>
    <row r="2562" spans="1:12" hidden="1" x14ac:dyDescent="0.3">
      <c r="A2562" t="s">
        <v>1793</v>
      </c>
      <c r="B2562">
        <v>2008</v>
      </c>
      <c r="C2562">
        <v>78199679</v>
      </c>
      <c r="D2562">
        <v>75</v>
      </c>
      <c r="E2562" t="s">
        <v>209</v>
      </c>
      <c r="G2562" t="b">
        <v>0</v>
      </c>
      <c r="H2562" t="b">
        <v>0</v>
      </c>
      <c r="I2562" t="b">
        <v>0</v>
      </c>
      <c r="J2562" t="b">
        <v>0</v>
      </c>
      <c r="K2562" s="2">
        <f>_xlfn.XLOOKUP(B2562,Inflation_Stats!A:A,Inflation_Stats!C:C)*C2562</f>
        <v>117651728.50157756</v>
      </c>
      <c r="L2562">
        <f>IF(Everything_Movies[[#This Row],[letterboxd_million]],1,0)</f>
        <v>0</v>
      </c>
    </row>
    <row r="2563" spans="1:12" hidden="1" x14ac:dyDescent="0.3">
      <c r="A2563" t="s">
        <v>1596</v>
      </c>
      <c r="B2563">
        <v>2007</v>
      </c>
      <c r="C2563">
        <v>75108817</v>
      </c>
      <c r="D2563">
        <v>78</v>
      </c>
      <c r="E2563" t="s">
        <v>209</v>
      </c>
      <c r="G2563" t="b">
        <v>0</v>
      </c>
      <c r="H2563" t="b">
        <v>0</v>
      </c>
      <c r="I2563" t="b">
        <v>0</v>
      </c>
      <c r="J2563" t="b">
        <v>0</v>
      </c>
      <c r="K2563" s="2">
        <f>_xlfn.XLOOKUP(B2563,Inflation_Stats!A:A,Inflation_Stats!C:C)*C2563</f>
        <v>117634576.39940923</v>
      </c>
      <c r="L2563">
        <f>IF(Everything_Movies[[#This Row],[letterboxd_million]],1,0)</f>
        <v>0</v>
      </c>
    </row>
    <row r="2564" spans="1:12" hidden="1" x14ac:dyDescent="0.3">
      <c r="A2564" t="s">
        <v>7434</v>
      </c>
      <c r="B2564">
        <v>1986</v>
      </c>
      <c r="C2564">
        <v>40698303</v>
      </c>
      <c r="D2564">
        <v>21</v>
      </c>
      <c r="E2564" t="s">
        <v>209</v>
      </c>
      <c r="G2564" t="b">
        <v>0</v>
      </c>
      <c r="H2564" t="b">
        <v>0</v>
      </c>
      <c r="I2564" t="b">
        <v>0</v>
      </c>
      <c r="J2564" t="b">
        <v>0</v>
      </c>
      <c r="K2564" s="2">
        <f>_xlfn.XLOOKUP(B2564,Inflation_Stats!A:A,Inflation_Stats!C:C)*C2564</f>
        <v>117618848.97061752</v>
      </c>
      <c r="L2564">
        <f>IF(Everything_Movies[[#This Row],[letterboxd_million]],1,0)</f>
        <v>0</v>
      </c>
    </row>
    <row r="2565" spans="1:12" hidden="1" x14ac:dyDescent="0.3">
      <c r="A2565" t="s">
        <v>598</v>
      </c>
      <c r="B2565">
        <v>2002</v>
      </c>
      <c r="C2565">
        <v>65716126</v>
      </c>
      <c r="D2565">
        <v>70</v>
      </c>
      <c r="E2565" t="s">
        <v>209</v>
      </c>
      <c r="G2565" t="b">
        <v>0</v>
      </c>
      <c r="H2565" t="b">
        <v>0</v>
      </c>
      <c r="I2565" t="b">
        <v>0</v>
      </c>
      <c r="J2565" t="b">
        <v>0</v>
      </c>
      <c r="K2565" s="2">
        <f>_xlfn.XLOOKUP(B2565,Inflation_Stats!A:A,Inflation_Stats!C:C)*C2565</f>
        <v>117580388.60164021</v>
      </c>
      <c r="L2565">
        <f>IF(Everything_Movies[[#This Row],[letterboxd_million]],1,0)</f>
        <v>0</v>
      </c>
    </row>
    <row r="2566" spans="1:12" hidden="1" x14ac:dyDescent="0.3">
      <c r="A2566" t="s">
        <v>3757</v>
      </c>
      <c r="B2566">
        <v>2018</v>
      </c>
      <c r="C2566">
        <v>91708374</v>
      </c>
      <c r="D2566">
        <v>79</v>
      </c>
      <c r="E2566" t="s">
        <v>209</v>
      </c>
      <c r="G2566" t="b">
        <v>0</v>
      </c>
      <c r="H2566" t="b">
        <v>0</v>
      </c>
      <c r="I2566" t="b">
        <v>0</v>
      </c>
      <c r="J2566" t="b">
        <v>0</v>
      </c>
      <c r="K2566" s="2">
        <f>_xlfn.XLOOKUP(B2566,Inflation_Stats!A:A,Inflation_Stats!C:C)*C2566</f>
        <v>117534689.70755826</v>
      </c>
      <c r="L2566">
        <f>IF(Everything_Movies[[#This Row],[letterboxd_million]],1,0)</f>
        <v>0</v>
      </c>
    </row>
    <row r="2567" spans="1:12" hidden="1" x14ac:dyDescent="0.3">
      <c r="A2567" t="s">
        <v>1989</v>
      </c>
      <c r="B2567">
        <v>2009</v>
      </c>
      <c r="C2567">
        <v>78176181</v>
      </c>
      <c r="D2567">
        <v>73</v>
      </c>
      <c r="E2567" t="s">
        <v>209</v>
      </c>
      <c r="G2567" t="b">
        <v>0</v>
      </c>
      <c r="H2567" t="b">
        <v>0</v>
      </c>
      <c r="I2567" t="b">
        <v>0</v>
      </c>
      <c r="J2567" t="b">
        <v>0</v>
      </c>
      <c r="K2567" s="2">
        <f>_xlfn.XLOOKUP(B2567,Inflation_Stats!A:A,Inflation_Stats!C:C)*C2567</f>
        <v>117498876.79020181</v>
      </c>
      <c r="L2567">
        <f>IF(Everything_Movies[[#This Row],[letterboxd_million]],1,0)</f>
        <v>0</v>
      </c>
    </row>
    <row r="2568" spans="1:12" hidden="1" x14ac:dyDescent="0.3">
      <c r="A2568" t="s">
        <v>1794</v>
      </c>
      <c r="B2568">
        <v>2008</v>
      </c>
      <c r="C2568">
        <v>78094714</v>
      </c>
      <c r="D2568">
        <v>76</v>
      </c>
      <c r="E2568" t="s">
        <v>209</v>
      </c>
      <c r="G2568" t="b">
        <v>0</v>
      </c>
      <c r="H2568" t="b">
        <v>0</v>
      </c>
      <c r="I2568" t="b">
        <v>0</v>
      </c>
      <c r="J2568" t="b">
        <v>0</v>
      </c>
      <c r="K2568" s="2">
        <f>_xlfn.XLOOKUP(B2568,Inflation_Stats!A:A,Inflation_Stats!C:C)*C2568</f>
        <v>117493808.24103317</v>
      </c>
      <c r="L2568">
        <f>IF(Everything_Movies[[#This Row],[letterboxd_million]],1,0)</f>
        <v>0</v>
      </c>
    </row>
    <row r="2569" spans="1:12" x14ac:dyDescent="0.3">
      <c r="A2569" t="s">
        <v>6908</v>
      </c>
      <c r="B2569">
        <v>1990</v>
      </c>
      <c r="C2569">
        <v>46855017</v>
      </c>
      <c r="D2569">
        <v>26</v>
      </c>
      <c r="E2569" t="s">
        <v>209</v>
      </c>
      <c r="F2569">
        <v>4.5</v>
      </c>
      <c r="G2569" t="b">
        <v>1</v>
      </c>
      <c r="H2569" t="b">
        <v>1</v>
      </c>
      <c r="I2569" t="b">
        <v>1</v>
      </c>
      <c r="J2569" t="b">
        <v>1</v>
      </c>
      <c r="K2569" s="2">
        <f>_xlfn.XLOOKUP(B2569,Inflation_Stats!A:A,Inflation_Stats!C:C)*C2569</f>
        <v>117482420.72390954</v>
      </c>
      <c r="L2569">
        <f>IF(Everything_Movies[[#This Row],[letterboxd_million]],1,0)</f>
        <v>1</v>
      </c>
    </row>
    <row r="2570" spans="1:12" hidden="1" x14ac:dyDescent="0.3">
      <c r="A2570" t="s">
        <v>1597</v>
      </c>
      <c r="B2570">
        <v>2007</v>
      </c>
      <c r="C2570">
        <v>75011029</v>
      </c>
      <c r="D2570">
        <v>79</v>
      </c>
      <c r="E2570" t="s">
        <v>209</v>
      </c>
      <c r="G2570" t="b">
        <v>0</v>
      </c>
      <c r="H2570" t="b">
        <v>0</v>
      </c>
      <c r="I2570" t="b">
        <v>0</v>
      </c>
      <c r="J2570" t="b">
        <v>0</v>
      </c>
      <c r="K2570" s="2">
        <f>_xlfn.XLOOKUP(B2570,Inflation_Stats!A:A,Inflation_Stats!C:C)*C2570</f>
        <v>117481421.94409482</v>
      </c>
      <c r="L2570">
        <f>IF(Everything_Movies[[#This Row],[letterboxd_million]],1,0)</f>
        <v>0</v>
      </c>
    </row>
    <row r="2571" spans="1:12" hidden="1" x14ac:dyDescent="0.3">
      <c r="A2571" t="s">
        <v>227</v>
      </c>
      <c r="B2571">
        <v>2000</v>
      </c>
      <c r="C2571">
        <v>62464731</v>
      </c>
      <c r="D2571">
        <v>65</v>
      </c>
      <c r="E2571" t="s">
        <v>209</v>
      </c>
      <c r="G2571" t="b">
        <v>0</v>
      </c>
      <c r="H2571" t="b">
        <v>0</v>
      </c>
      <c r="I2571" t="b">
        <v>0</v>
      </c>
      <c r="J2571" t="b">
        <v>0</v>
      </c>
      <c r="K2571" s="2">
        <f>_xlfn.XLOOKUP(B2571,Inflation_Stats!A:A,Inflation_Stats!C:C)*C2571</f>
        <v>117411884.40408647</v>
      </c>
      <c r="L2571">
        <f>IF(Everything_Movies[[#This Row],[letterboxd_million]],1,0)</f>
        <v>0</v>
      </c>
    </row>
    <row r="2572" spans="1:12" hidden="1" x14ac:dyDescent="0.3">
      <c r="A2572" t="s">
        <v>2392</v>
      </c>
      <c r="B2572">
        <v>2011</v>
      </c>
      <c r="C2572">
        <v>81244605</v>
      </c>
      <c r="D2572">
        <v>86</v>
      </c>
      <c r="E2572" t="s">
        <v>209</v>
      </c>
      <c r="F2572">
        <v>3</v>
      </c>
      <c r="G2572" t="b">
        <v>0</v>
      </c>
      <c r="H2572" t="b">
        <v>0</v>
      </c>
      <c r="I2572" t="b">
        <v>0</v>
      </c>
      <c r="J2572" t="b">
        <v>0</v>
      </c>
      <c r="K2572" s="2">
        <f>_xlfn.XLOOKUP(B2572,Inflation_Stats!A:A,Inflation_Stats!C:C)*C2572</f>
        <v>117143261.08809747</v>
      </c>
      <c r="L2572">
        <f>IF(Everything_Movies[[#This Row],[letterboxd_million]],1,0)</f>
        <v>0</v>
      </c>
    </row>
    <row r="2573" spans="1:12" hidden="1" x14ac:dyDescent="0.3">
      <c r="A2573" t="s">
        <v>399</v>
      </c>
      <c r="B2573">
        <v>2001</v>
      </c>
      <c r="C2573">
        <v>64437847</v>
      </c>
      <c r="D2573">
        <v>69</v>
      </c>
      <c r="E2573" t="s">
        <v>209</v>
      </c>
      <c r="G2573" t="b">
        <v>0</v>
      </c>
      <c r="H2573" t="b">
        <v>0</v>
      </c>
      <c r="I2573" t="b">
        <v>0</v>
      </c>
      <c r="J2573" t="b">
        <v>0</v>
      </c>
      <c r="K2573" s="2">
        <f>_xlfn.XLOOKUP(B2573,Inflation_Stats!A:A,Inflation_Stats!C:C)*C2573</f>
        <v>117137962.82464436</v>
      </c>
      <c r="L2573">
        <f>IF(Everything_Movies[[#This Row],[letterboxd_million]],1,0)</f>
        <v>0</v>
      </c>
    </row>
    <row r="2574" spans="1:12" hidden="1" x14ac:dyDescent="0.3">
      <c r="A2574" t="s">
        <v>1990</v>
      </c>
      <c r="B2574">
        <v>2009</v>
      </c>
      <c r="C2574">
        <v>77912251</v>
      </c>
      <c r="D2574">
        <v>74</v>
      </c>
      <c r="E2574" t="s">
        <v>209</v>
      </c>
      <c r="F2574">
        <v>3.5</v>
      </c>
      <c r="G2574" t="b">
        <v>0</v>
      </c>
      <c r="H2574" t="b">
        <v>0</v>
      </c>
      <c r="I2574" t="b">
        <v>0</v>
      </c>
      <c r="J2574" t="b">
        <v>0</v>
      </c>
      <c r="K2574" s="2">
        <f>_xlfn.XLOOKUP(B2574,Inflation_Stats!A:A,Inflation_Stats!C:C)*C2574</f>
        <v>117102189.74109618</v>
      </c>
      <c r="L2574">
        <f>IF(Everything_Movies[[#This Row],[letterboxd_million]],1,0)</f>
        <v>0</v>
      </c>
    </row>
    <row r="2575" spans="1:12" hidden="1" x14ac:dyDescent="0.3">
      <c r="A2575" t="s">
        <v>7435</v>
      </c>
      <c r="B2575">
        <v>1986</v>
      </c>
      <c r="C2575">
        <v>40472334</v>
      </c>
      <c r="D2575">
        <v>22</v>
      </c>
      <c r="E2575" t="s">
        <v>209</v>
      </c>
      <c r="G2575" t="b">
        <v>0</v>
      </c>
      <c r="H2575" t="b">
        <v>0</v>
      </c>
      <c r="I2575" t="b">
        <v>0</v>
      </c>
      <c r="J2575" t="b">
        <v>0</v>
      </c>
      <c r="K2575" s="2">
        <f>_xlfn.XLOOKUP(B2575,Inflation_Stats!A:A,Inflation_Stats!C:C)*C2575</f>
        <v>116965794.37806998</v>
      </c>
      <c r="L2575">
        <f>IF(Everything_Movies[[#This Row],[letterboxd_million]],1,0)</f>
        <v>0</v>
      </c>
    </row>
    <row r="2576" spans="1:12" hidden="1" x14ac:dyDescent="0.3">
      <c r="A2576" t="s">
        <v>3758</v>
      </c>
      <c r="B2576">
        <v>2018</v>
      </c>
      <c r="C2576">
        <v>91244913</v>
      </c>
      <c r="D2576">
        <v>80</v>
      </c>
      <c r="E2576" t="s">
        <v>209</v>
      </c>
      <c r="G2576" t="b">
        <v>0</v>
      </c>
      <c r="H2576" t="b">
        <v>0</v>
      </c>
      <c r="I2576" t="b">
        <v>0</v>
      </c>
      <c r="J2576" t="b">
        <v>0</v>
      </c>
      <c r="K2576" s="2">
        <f>_xlfn.XLOOKUP(B2576,Inflation_Stats!A:A,Inflation_Stats!C:C)*C2576</f>
        <v>116940711.83562963</v>
      </c>
      <c r="L2576">
        <f>IF(Everything_Movies[[#This Row],[letterboxd_million]],1,0)</f>
        <v>0</v>
      </c>
    </row>
    <row r="2577" spans="1:12" hidden="1" x14ac:dyDescent="0.3">
      <c r="A2577" t="s">
        <v>7436</v>
      </c>
      <c r="B2577">
        <v>1986</v>
      </c>
      <c r="C2577">
        <v>40460947</v>
      </c>
      <c r="D2577">
        <v>23</v>
      </c>
      <c r="E2577" t="s">
        <v>209</v>
      </c>
      <c r="F2577">
        <v>4</v>
      </c>
      <c r="G2577" t="b">
        <v>0</v>
      </c>
      <c r="H2577" t="b">
        <v>0</v>
      </c>
      <c r="I2577" t="b">
        <v>0</v>
      </c>
      <c r="J2577" t="b">
        <v>0</v>
      </c>
      <c r="K2577" s="2">
        <f>_xlfn.XLOOKUP(B2577,Inflation_Stats!A:A,Inflation_Stats!C:C)*C2577</f>
        <v>116932885.7373036</v>
      </c>
      <c r="L2577">
        <f>IF(Everything_Movies[[#This Row],[letterboxd_million]],1,0)</f>
        <v>0</v>
      </c>
    </row>
    <row r="2578" spans="1:12" hidden="1" x14ac:dyDescent="0.3">
      <c r="A2578" t="s">
        <v>228</v>
      </c>
      <c r="B2578">
        <v>2000</v>
      </c>
      <c r="C2578">
        <v>62198945</v>
      </c>
      <c r="D2578">
        <v>66</v>
      </c>
      <c r="E2578" t="s">
        <v>209</v>
      </c>
      <c r="G2578" t="b">
        <v>0</v>
      </c>
      <c r="H2578" t="b">
        <v>0</v>
      </c>
      <c r="I2578" t="b">
        <v>0</v>
      </c>
      <c r="J2578" t="b">
        <v>0</v>
      </c>
      <c r="K2578" s="2">
        <f>_xlfn.XLOOKUP(B2578,Inflation_Stats!A:A,Inflation_Stats!C:C)*C2578</f>
        <v>116912299.52460904</v>
      </c>
      <c r="L2578">
        <f>IF(Everything_Movies[[#This Row],[letterboxd_million]],1,0)</f>
        <v>0</v>
      </c>
    </row>
    <row r="2579" spans="1:12" hidden="1" x14ac:dyDescent="0.3">
      <c r="A2579" t="s">
        <v>2986</v>
      </c>
      <c r="B2579">
        <v>2014</v>
      </c>
      <c r="C2579">
        <v>86165646</v>
      </c>
      <c r="D2579">
        <v>88</v>
      </c>
      <c r="E2579" t="s">
        <v>209</v>
      </c>
      <c r="G2579" t="b">
        <v>0</v>
      </c>
      <c r="H2579" t="b">
        <v>0</v>
      </c>
      <c r="I2579" t="b">
        <v>0</v>
      </c>
      <c r="J2579" t="b">
        <v>0</v>
      </c>
      <c r="K2579" s="2">
        <f>_xlfn.XLOOKUP(B2579,Inflation_Stats!A:A,Inflation_Stats!C:C)*C2579</f>
        <v>116851073.58385701</v>
      </c>
      <c r="L2579">
        <f>IF(Everything_Movies[[#This Row],[letterboxd_million]],1,0)</f>
        <v>0</v>
      </c>
    </row>
    <row r="2580" spans="1:12" hidden="1" x14ac:dyDescent="0.3">
      <c r="A2580" t="s">
        <v>1398</v>
      </c>
      <c r="B2580">
        <v>2006</v>
      </c>
      <c r="C2580">
        <v>72785169</v>
      </c>
      <c r="D2580">
        <v>79</v>
      </c>
      <c r="E2580" t="s">
        <v>209</v>
      </c>
      <c r="G2580" t="b">
        <v>0</v>
      </c>
      <c r="H2580" t="b">
        <v>0</v>
      </c>
      <c r="I2580" t="b">
        <v>0</v>
      </c>
      <c r="J2580" t="b">
        <v>0</v>
      </c>
      <c r="K2580" s="2">
        <f>_xlfn.XLOOKUP(B2580,Inflation_Stats!A:A,Inflation_Stats!C:C)*C2580</f>
        <v>116845187.91663665</v>
      </c>
      <c r="L2580">
        <f>IF(Everything_Movies[[#This Row],[letterboxd_million]],1,0)</f>
        <v>0</v>
      </c>
    </row>
    <row r="2581" spans="1:12" hidden="1" x14ac:dyDescent="0.3">
      <c r="A2581" t="s">
        <v>2784</v>
      </c>
      <c r="B2581">
        <v>2013</v>
      </c>
      <c r="C2581">
        <v>84790678</v>
      </c>
      <c r="D2581">
        <v>84</v>
      </c>
      <c r="E2581" t="s">
        <v>209</v>
      </c>
      <c r="G2581" t="b">
        <v>0</v>
      </c>
      <c r="H2581" t="b">
        <v>0</v>
      </c>
      <c r="I2581" t="b">
        <v>0</v>
      </c>
      <c r="J2581" t="b">
        <v>0</v>
      </c>
      <c r="K2581" s="2">
        <f>_xlfn.XLOOKUP(B2581,Inflation_Stats!A:A,Inflation_Stats!C:C)*C2581</f>
        <v>116711246.85255854</v>
      </c>
      <c r="L2581">
        <f>IF(Everything_Movies[[#This Row],[letterboxd_million]],1,0)</f>
        <v>0</v>
      </c>
    </row>
    <row r="2582" spans="1:12" hidden="1" x14ac:dyDescent="0.3">
      <c r="A2582" t="s">
        <v>2987</v>
      </c>
      <c r="B2582">
        <v>2014</v>
      </c>
      <c r="C2582">
        <v>86013056</v>
      </c>
      <c r="D2582">
        <v>89</v>
      </c>
      <c r="E2582" t="s">
        <v>209</v>
      </c>
      <c r="F2582">
        <v>4.5</v>
      </c>
      <c r="G2582" t="b">
        <v>0</v>
      </c>
      <c r="H2582" t="b">
        <v>0</v>
      </c>
      <c r="I2582" t="b">
        <v>0</v>
      </c>
      <c r="J2582" t="b">
        <v>1</v>
      </c>
      <c r="K2582" s="2">
        <f>_xlfn.XLOOKUP(B2582,Inflation_Stats!A:A,Inflation_Stats!C:C)*C2582</f>
        <v>116644143.02456938</v>
      </c>
      <c r="L2582">
        <f>IF(Everything_Movies[[#This Row],[letterboxd_million]],1,0)</f>
        <v>1</v>
      </c>
    </row>
    <row r="2583" spans="1:12" hidden="1" x14ac:dyDescent="0.3">
      <c r="A2583" t="s">
        <v>3377</v>
      </c>
      <c r="B2583">
        <v>2016</v>
      </c>
      <c r="C2583">
        <v>87280000</v>
      </c>
      <c r="D2583">
        <v>88</v>
      </c>
      <c r="E2583" t="s">
        <v>209</v>
      </c>
      <c r="G2583" t="b">
        <v>0</v>
      </c>
      <c r="H2583" t="b">
        <v>0</v>
      </c>
      <c r="I2583" t="b">
        <v>0</v>
      </c>
      <c r="J2583" t="b">
        <v>0</v>
      </c>
      <c r="K2583" s="2">
        <f>_xlfn.XLOOKUP(B2583,Inflation_Stats!A:A,Inflation_Stats!C:C)*C2583</f>
        <v>116606643.23240052</v>
      </c>
      <c r="L2583">
        <f>IF(Everything_Movies[[#This Row],[letterboxd_million]],1,0)</f>
        <v>0</v>
      </c>
    </row>
    <row r="2584" spans="1:12" hidden="1" x14ac:dyDescent="0.3">
      <c r="A2584" t="s">
        <v>5750</v>
      </c>
      <c r="B2584">
        <v>1996</v>
      </c>
      <c r="C2584">
        <v>56569216</v>
      </c>
      <c r="D2584">
        <v>27</v>
      </c>
      <c r="E2584" t="s">
        <v>209</v>
      </c>
      <c r="G2584" t="b">
        <v>0</v>
      </c>
      <c r="H2584" t="b">
        <v>0</v>
      </c>
      <c r="I2584" t="b">
        <v>0</v>
      </c>
      <c r="J2584" t="b">
        <v>0</v>
      </c>
      <c r="K2584" s="2">
        <f>_xlfn.XLOOKUP(B2584,Inflation_Stats!A:A,Inflation_Stats!C:C)*C2584</f>
        <v>116558183.37623858</v>
      </c>
      <c r="L2584">
        <f>IF(Everything_Movies[[#This Row],[letterboxd_million]],1,0)</f>
        <v>0</v>
      </c>
    </row>
    <row r="2585" spans="1:12" hidden="1" x14ac:dyDescent="0.3">
      <c r="A2585" t="s">
        <v>1991</v>
      </c>
      <c r="B2585">
        <v>2009</v>
      </c>
      <c r="C2585">
        <v>77536359</v>
      </c>
      <c r="D2585">
        <v>75</v>
      </c>
      <c r="E2585" t="s">
        <v>209</v>
      </c>
      <c r="G2585" t="b">
        <v>0</v>
      </c>
      <c r="H2585" t="b">
        <v>0</v>
      </c>
      <c r="I2585" t="b">
        <v>0</v>
      </c>
      <c r="J2585" t="b">
        <v>0</v>
      </c>
      <c r="K2585" s="2">
        <f>_xlfn.XLOOKUP(B2585,Inflation_Stats!A:A,Inflation_Stats!C:C)*C2585</f>
        <v>116537223.6960751</v>
      </c>
      <c r="L2585">
        <f>IF(Everything_Movies[[#This Row],[letterboxd_million]],1,0)</f>
        <v>0</v>
      </c>
    </row>
    <row r="2586" spans="1:12" hidden="1" x14ac:dyDescent="0.3">
      <c r="A2586" t="s">
        <v>5563</v>
      </c>
      <c r="B2586">
        <v>1997</v>
      </c>
      <c r="C2586">
        <v>58406347</v>
      </c>
      <c r="D2586">
        <v>36</v>
      </c>
      <c r="E2586" t="s">
        <v>209</v>
      </c>
      <c r="F2586">
        <v>3</v>
      </c>
      <c r="G2586" t="b">
        <v>0</v>
      </c>
      <c r="H2586" t="b">
        <v>0</v>
      </c>
      <c r="I2586" t="b">
        <v>0</v>
      </c>
      <c r="J2586" t="b">
        <v>0</v>
      </c>
      <c r="K2586" s="2">
        <f>_xlfn.XLOOKUP(B2586,Inflation_Stats!A:A,Inflation_Stats!C:C)*C2586</f>
        <v>116499036.36543135</v>
      </c>
      <c r="L2586">
        <f>IF(Everything_Movies[[#This Row],[letterboxd_million]],1,0)</f>
        <v>0</v>
      </c>
    </row>
    <row r="2587" spans="1:12" hidden="1" x14ac:dyDescent="0.3">
      <c r="A2587" t="s">
        <v>3953</v>
      </c>
      <c r="B2587">
        <v>2019</v>
      </c>
      <c r="C2587">
        <v>92554209</v>
      </c>
      <c r="D2587">
        <v>80</v>
      </c>
      <c r="E2587" t="s">
        <v>209</v>
      </c>
      <c r="G2587" t="b">
        <v>0</v>
      </c>
      <c r="H2587" t="b">
        <v>0</v>
      </c>
      <c r="I2587" t="b">
        <v>0</v>
      </c>
      <c r="J2587" t="b">
        <v>0</v>
      </c>
      <c r="K2587" s="2">
        <f>_xlfn.XLOOKUP(B2587,Inflation_Stats!A:A,Inflation_Stats!C:C)*C2587</f>
        <v>116406990.43960749</v>
      </c>
      <c r="L2587">
        <f>IF(Everything_Movies[[#This Row],[letterboxd_million]],1,0)</f>
        <v>0</v>
      </c>
    </row>
    <row r="2588" spans="1:12" hidden="1" x14ac:dyDescent="0.3">
      <c r="A2588" t="s">
        <v>5201</v>
      </c>
      <c r="B2588">
        <v>1999</v>
      </c>
      <c r="C2588">
        <v>60289912</v>
      </c>
      <c r="D2588">
        <v>58</v>
      </c>
      <c r="E2588" t="s">
        <v>209</v>
      </c>
      <c r="G2588" t="b">
        <v>0</v>
      </c>
      <c r="H2588" t="b">
        <v>0</v>
      </c>
      <c r="I2588" t="b">
        <v>0</v>
      </c>
      <c r="J2588" t="b">
        <v>0</v>
      </c>
      <c r="K2588" s="2">
        <f>_xlfn.XLOOKUP(B2588,Inflation_Stats!A:A,Inflation_Stats!C:C)*C2588</f>
        <v>116383731.60200451</v>
      </c>
      <c r="L2588">
        <f>IF(Everything_Movies[[#This Row],[letterboxd_million]],1,0)</f>
        <v>0</v>
      </c>
    </row>
    <row r="2589" spans="1:12" hidden="1" x14ac:dyDescent="0.3">
      <c r="A2589" t="s">
        <v>6531</v>
      </c>
      <c r="B2589">
        <v>1992</v>
      </c>
      <c r="C2589">
        <v>50754215</v>
      </c>
      <c r="D2589">
        <v>31</v>
      </c>
      <c r="E2589" t="s">
        <v>209</v>
      </c>
      <c r="G2589" t="b">
        <v>0</v>
      </c>
      <c r="H2589" t="b">
        <v>0</v>
      </c>
      <c r="I2589" t="b">
        <v>0</v>
      </c>
      <c r="J2589" t="b">
        <v>0</v>
      </c>
      <c r="K2589" s="2">
        <f>_xlfn.XLOOKUP(B2589,Inflation_Stats!A:A,Inflation_Stats!C:C)*C2589</f>
        <v>116336194.30684915</v>
      </c>
      <c r="L2589">
        <f>IF(Everything_Movies[[#This Row],[letterboxd_million]],1,0)</f>
        <v>0</v>
      </c>
    </row>
    <row r="2590" spans="1:12" hidden="1" x14ac:dyDescent="0.3">
      <c r="A2590" t="s">
        <v>8014</v>
      </c>
      <c r="B2590">
        <v>1982</v>
      </c>
      <c r="C2590">
        <v>34584287</v>
      </c>
      <c r="D2590">
        <v>21</v>
      </c>
      <c r="E2590" t="s">
        <v>209</v>
      </c>
      <c r="G2590" t="b">
        <v>0</v>
      </c>
      <c r="H2590" t="b">
        <v>0</v>
      </c>
      <c r="I2590" t="b">
        <v>0</v>
      </c>
      <c r="J2590" t="b">
        <v>0</v>
      </c>
      <c r="K2590" s="2">
        <f>_xlfn.XLOOKUP(B2590,Inflation_Stats!A:A,Inflation_Stats!C:C)*C2590</f>
        <v>116141400.55303845</v>
      </c>
      <c r="L2590">
        <f>IF(Everything_Movies[[#This Row],[letterboxd_million]],1,0)</f>
        <v>0</v>
      </c>
    </row>
    <row r="2591" spans="1:12" hidden="1" x14ac:dyDescent="0.3">
      <c r="A2591" t="s">
        <v>2587</v>
      </c>
      <c r="B2591">
        <v>2012</v>
      </c>
      <c r="C2591">
        <v>82966152</v>
      </c>
      <c r="D2591">
        <v>82</v>
      </c>
      <c r="E2591" t="s">
        <v>209</v>
      </c>
      <c r="G2591" t="b">
        <v>0</v>
      </c>
      <c r="H2591" t="b">
        <v>0</v>
      </c>
      <c r="I2591" t="b">
        <v>0</v>
      </c>
      <c r="J2591" t="b">
        <v>0</v>
      </c>
      <c r="K2591" s="2">
        <f>_xlfn.XLOOKUP(B2591,Inflation_Stats!A:A,Inflation_Stats!C:C)*C2591</f>
        <v>116141251.49782424</v>
      </c>
      <c r="L2591">
        <f>IF(Everything_Movies[[#This Row],[letterboxd_million]],1,0)</f>
        <v>0</v>
      </c>
    </row>
    <row r="2592" spans="1:12" hidden="1" x14ac:dyDescent="0.3">
      <c r="A2592" t="s">
        <v>6719</v>
      </c>
      <c r="B2592">
        <v>1991</v>
      </c>
      <c r="C2592">
        <v>49114016</v>
      </c>
      <c r="D2592">
        <v>25</v>
      </c>
      <c r="E2592" t="s">
        <v>209</v>
      </c>
      <c r="G2592" t="b">
        <v>0</v>
      </c>
      <c r="H2592" t="b">
        <v>0</v>
      </c>
      <c r="I2592" t="b">
        <v>0</v>
      </c>
      <c r="J2592" t="b">
        <v>0</v>
      </c>
      <c r="K2592" s="2">
        <f>_xlfn.XLOOKUP(B2592,Inflation_Stats!A:A,Inflation_Stats!C:C)*C2592</f>
        <v>116066489.79855631</v>
      </c>
      <c r="L2592">
        <f>IF(Everything_Movies[[#This Row],[letterboxd_million]],1,0)</f>
        <v>0</v>
      </c>
    </row>
    <row r="2593" spans="1:12" hidden="1" x14ac:dyDescent="0.3">
      <c r="A2593" t="s">
        <v>1992</v>
      </c>
      <c r="B2593">
        <v>2009</v>
      </c>
      <c r="C2593">
        <v>77211836</v>
      </c>
      <c r="D2593">
        <v>76</v>
      </c>
      <c r="E2593" t="s">
        <v>209</v>
      </c>
      <c r="G2593" t="b">
        <v>0</v>
      </c>
      <c r="H2593" t="b">
        <v>0</v>
      </c>
      <c r="I2593" t="b">
        <v>0</v>
      </c>
      <c r="J2593" t="b">
        <v>0</v>
      </c>
      <c r="K2593" s="2">
        <f>_xlfn.XLOOKUP(B2593,Inflation_Stats!A:A,Inflation_Stats!C:C)*C2593</f>
        <v>116049465.30848403</v>
      </c>
      <c r="L2593">
        <f>IF(Everything_Movies[[#This Row],[letterboxd_million]],1,0)</f>
        <v>0</v>
      </c>
    </row>
    <row r="2594" spans="1:12" hidden="1" x14ac:dyDescent="0.3">
      <c r="A2594" t="s">
        <v>2194</v>
      </c>
      <c r="B2594">
        <v>2010</v>
      </c>
      <c r="C2594">
        <v>79293444</v>
      </c>
      <c r="D2594">
        <v>82</v>
      </c>
      <c r="E2594" t="s">
        <v>209</v>
      </c>
      <c r="G2594" t="b">
        <v>0</v>
      </c>
      <c r="H2594" t="b">
        <v>0</v>
      </c>
      <c r="I2594" t="b">
        <v>0</v>
      </c>
      <c r="J2594" t="b">
        <v>0</v>
      </c>
      <c r="K2594" s="2">
        <f>_xlfn.XLOOKUP(B2594,Inflation_Stats!A:A,Inflation_Stats!C:C)*C2594</f>
        <v>116044911.5638193</v>
      </c>
      <c r="L2594">
        <f>IF(Everything_Movies[[#This Row],[letterboxd_million]],1,0)</f>
        <v>0</v>
      </c>
    </row>
    <row r="2595" spans="1:12" hidden="1" x14ac:dyDescent="0.3">
      <c r="A2595" t="s">
        <v>3759</v>
      </c>
      <c r="B2595">
        <v>2018</v>
      </c>
      <c r="C2595">
        <v>90497778</v>
      </c>
      <c r="D2595">
        <v>81</v>
      </c>
      <c r="E2595" t="s">
        <v>209</v>
      </c>
      <c r="G2595" t="b">
        <v>0</v>
      </c>
      <c r="H2595" t="b">
        <v>0</v>
      </c>
      <c r="I2595" t="b">
        <v>0</v>
      </c>
      <c r="J2595" t="b">
        <v>0</v>
      </c>
      <c r="K2595" s="2">
        <f>_xlfn.XLOOKUP(B2595,Inflation_Stats!A:A,Inflation_Stats!C:C)*C2595</f>
        <v>115983173.53716785</v>
      </c>
      <c r="L2595">
        <f>IF(Everything_Movies[[#This Row],[letterboxd_million]],1,0)</f>
        <v>0</v>
      </c>
    </row>
    <row r="2596" spans="1:12" hidden="1" x14ac:dyDescent="0.3">
      <c r="A2596" t="s">
        <v>4293</v>
      </c>
      <c r="B2596">
        <v>2021</v>
      </c>
      <c r="C2596">
        <v>95580715</v>
      </c>
      <c r="D2596">
        <v>44</v>
      </c>
      <c r="E2596" t="s">
        <v>209</v>
      </c>
      <c r="G2596" t="b">
        <v>0</v>
      </c>
      <c r="H2596" t="b">
        <v>0</v>
      </c>
      <c r="I2596" t="b">
        <v>0</v>
      </c>
      <c r="J2596" t="b">
        <v>0</v>
      </c>
      <c r="K2596" s="2">
        <f>_xlfn.XLOOKUP(B2596,Inflation_Stats!A:A,Inflation_Stats!C:C)*C2596</f>
        <v>115888295.1540051</v>
      </c>
      <c r="L2596">
        <f>IF(Everything_Movies[[#This Row],[letterboxd_million]],1,0)</f>
        <v>0</v>
      </c>
    </row>
    <row r="2597" spans="1:12" hidden="1" x14ac:dyDescent="0.3">
      <c r="A2597" t="s">
        <v>8114</v>
      </c>
      <c r="B2597">
        <v>1981</v>
      </c>
      <c r="C2597">
        <v>31672907</v>
      </c>
      <c r="D2597">
        <v>20</v>
      </c>
      <c r="E2597" t="s">
        <v>209</v>
      </c>
      <c r="G2597" t="b">
        <v>0</v>
      </c>
      <c r="H2597" t="b">
        <v>0</v>
      </c>
      <c r="I2597" t="b">
        <v>0</v>
      </c>
      <c r="J2597" t="b">
        <v>0</v>
      </c>
      <c r="K2597" s="2">
        <f>_xlfn.XLOOKUP(B2597,Inflation_Stats!A:A,Inflation_Stats!C:C)*C2597</f>
        <v>115830795.14863271</v>
      </c>
      <c r="L2597">
        <f>IF(Everything_Movies[[#This Row],[letterboxd_million]],1,0)</f>
        <v>0</v>
      </c>
    </row>
    <row r="2598" spans="1:12" hidden="1" x14ac:dyDescent="0.3">
      <c r="A2598" t="s">
        <v>2785</v>
      </c>
      <c r="B2598">
        <v>2013</v>
      </c>
      <c r="C2598">
        <v>84112033</v>
      </c>
      <c r="D2598">
        <v>85</v>
      </c>
      <c r="E2598" t="s">
        <v>209</v>
      </c>
      <c r="G2598" t="b">
        <v>0</v>
      </c>
      <c r="H2598" t="b">
        <v>0</v>
      </c>
      <c r="I2598" t="b">
        <v>0</v>
      </c>
      <c r="J2598" t="b">
        <v>0</v>
      </c>
      <c r="K2598" s="2">
        <f>_xlfn.XLOOKUP(B2598,Inflation_Stats!A:A,Inflation_Stats!C:C)*C2598</f>
        <v>115777116.99313867</v>
      </c>
      <c r="L2598">
        <f>IF(Everything_Movies[[#This Row],[letterboxd_million]],1,0)</f>
        <v>0</v>
      </c>
    </row>
    <row r="2599" spans="1:12" hidden="1" x14ac:dyDescent="0.3">
      <c r="A2599" t="s">
        <v>3180</v>
      </c>
      <c r="B2599">
        <v>2015</v>
      </c>
      <c r="C2599">
        <v>85978266</v>
      </c>
      <c r="D2599">
        <v>86</v>
      </c>
      <c r="E2599" t="s">
        <v>209</v>
      </c>
      <c r="G2599" t="b">
        <v>0</v>
      </c>
      <c r="H2599" t="b">
        <v>0</v>
      </c>
      <c r="I2599" t="b">
        <v>0</v>
      </c>
      <c r="J2599" t="b">
        <v>0</v>
      </c>
      <c r="K2599" s="2">
        <f>_xlfn.XLOOKUP(B2599,Inflation_Stats!A:A,Inflation_Stats!C:C)*C2599</f>
        <v>115671590.8355505</v>
      </c>
      <c r="L2599">
        <f>IF(Everything_Movies[[#This Row],[letterboxd_million]],1,0)</f>
        <v>0</v>
      </c>
    </row>
    <row r="2600" spans="1:12" hidden="1" x14ac:dyDescent="0.3">
      <c r="A2600" t="s">
        <v>8393</v>
      </c>
      <c r="B2600">
        <v>1978</v>
      </c>
      <c r="C2600">
        <v>22765081</v>
      </c>
      <c r="D2600">
        <v>20</v>
      </c>
      <c r="E2600" t="s">
        <v>209</v>
      </c>
      <c r="G2600" t="b">
        <v>0</v>
      </c>
      <c r="H2600" t="b">
        <v>0</v>
      </c>
      <c r="I2600" t="b">
        <v>0</v>
      </c>
      <c r="J2600" t="b">
        <v>0</v>
      </c>
      <c r="K2600" s="2">
        <f>_xlfn.XLOOKUP(B2600,Inflation_Stats!A:A,Inflation_Stats!C:C)*C2600</f>
        <v>115668270.57810521</v>
      </c>
      <c r="L2600">
        <f>IF(Everything_Movies[[#This Row],[letterboxd_million]],1,0)</f>
        <v>0</v>
      </c>
    </row>
    <row r="2601" spans="1:12" hidden="1" x14ac:dyDescent="0.3">
      <c r="A2601" t="s">
        <v>5751</v>
      </c>
      <c r="B2601">
        <v>1996</v>
      </c>
      <c r="C2601">
        <v>56116183</v>
      </c>
      <c r="D2601">
        <v>28</v>
      </c>
      <c r="E2601" t="s">
        <v>209</v>
      </c>
      <c r="F2601">
        <v>4</v>
      </c>
      <c r="G2601" t="b">
        <v>0</v>
      </c>
      <c r="H2601" t="b">
        <v>0</v>
      </c>
      <c r="I2601" t="b">
        <v>0</v>
      </c>
      <c r="J2601" t="b">
        <v>0</v>
      </c>
      <c r="K2601" s="2">
        <f>_xlfn.XLOOKUP(B2601,Inflation_Stats!A:A,Inflation_Stats!C:C)*C2601</f>
        <v>115624730.39203092</v>
      </c>
      <c r="L2601">
        <f>IF(Everything_Movies[[#This Row],[letterboxd_million]],1,0)</f>
        <v>0</v>
      </c>
    </row>
    <row r="2602" spans="1:12" hidden="1" x14ac:dyDescent="0.3">
      <c r="A2602" t="s">
        <v>2588</v>
      </c>
      <c r="B2602">
        <v>2012</v>
      </c>
      <c r="C2602">
        <v>82515113</v>
      </c>
      <c r="D2602">
        <v>83</v>
      </c>
      <c r="E2602" t="s">
        <v>209</v>
      </c>
      <c r="G2602" t="b">
        <v>0</v>
      </c>
      <c r="H2602" t="b">
        <v>0</v>
      </c>
      <c r="I2602" t="b">
        <v>0</v>
      </c>
      <c r="J2602" t="b">
        <v>0</v>
      </c>
      <c r="K2602" s="2">
        <f>_xlfn.XLOOKUP(B2602,Inflation_Stats!A:A,Inflation_Stats!C:C)*C2602</f>
        <v>115509858.66265541</v>
      </c>
      <c r="L2602">
        <f>IF(Everything_Movies[[#This Row],[letterboxd_million]],1,0)</f>
        <v>0</v>
      </c>
    </row>
    <row r="2603" spans="1:12" hidden="1" x14ac:dyDescent="0.3">
      <c r="A2603" t="s">
        <v>2589</v>
      </c>
      <c r="B2603">
        <v>2012</v>
      </c>
      <c r="C2603">
        <v>82497035</v>
      </c>
      <c r="D2603">
        <v>84</v>
      </c>
      <c r="E2603" t="s">
        <v>209</v>
      </c>
      <c r="G2603" t="b">
        <v>0</v>
      </c>
      <c r="H2603" t="b">
        <v>0</v>
      </c>
      <c r="I2603" t="b">
        <v>0</v>
      </c>
      <c r="J2603" t="b">
        <v>0</v>
      </c>
      <c r="K2603" s="2">
        <f>_xlfn.XLOOKUP(B2603,Inflation_Stats!A:A,Inflation_Stats!C:C)*C2603</f>
        <v>115484551.93823873</v>
      </c>
      <c r="L2603">
        <f>IF(Everything_Movies[[#This Row],[letterboxd_million]],1,0)</f>
        <v>0</v>
      </c>
    </row>
    <row r="2604" spans="1:12" hidden="1" x14ac:dyDescent="0.3">
      <c r="A2604" t="s">
        <v>6909</v>
      </c>
      <c r="B2604">
        <v>1990</v>
      </c>
      <c r="C2604">
        <v>46044396</v>
      </c>
      <c r="D2604">
        <v>27</v>
      </c>
      <c r="E2604" t="s">
        <v>209</v>
      </c>
      <c r="G2604" t="b">
        <v>0</v>
      </c>
      <c r="H2604" t="b">
        <v>0</v>
      </c>
      <c r="I2604" t="b">
        <v>0</v>
      </c>
      <c r="J2604" t="b">
        <v>0</v>
      </c>
      <c r="K2604" s="2">
        <f>_xlfn.XLOOKUP(B2604,Inflation_Stats!A:A,Inflation_Stats!C:C)*C2604</f>
        <v>115449901.61566471</v>
      </c>
      <c r="L2604">
        <f>IF(Everything_Movies[[#This Row],[letterboxd_million]],1,0)</f>
        <v>0</v>
      </c>
    </row>
    <row r="2605" spans="1:12" hidden="1" x14ac:dyDescent="0.3">
      <c r="A2605" t="s">
        <v>3760</v>
      </c>
      <c r="B2605">
        <v>2018</v>
      </c>
      <c r="C2605">
        <v>90040771</v>
      </c>
      <c r="D2605">
        <v>82</v>
      </c>
      <c r="E2605" t="s">
        <v>209</v>
      </c>
      <c r="G2605" t="b">
        <v>0</v>
      </c>
      <c r="H2605" t="b">
        <v>0</v>
      </c>
      <c r="I2605" t="b">
        <v>0</v>
      </c>
      <c r="J2605" t="b">
        <v>0</v>
      </c>
      <c r="K2605" s="2">
        <f>_xlfn.XLOOKUP(B2605,Inflation_Stats!A:A,Inflation_Stats!C:C)*C2605</f>
        <v>115397467.19873486</v>
      </c>
      <c r="L2605">
        <f>IF(Everything_Movies[[#This Row],[letterboxd_million]],1,0)</f>
        <v>0</v>
      </c>
    </row>
    <row r="2606" spans="1:12" hidden="1" x14ac:dyDescent="0.3">
      <c r="A2606" t="s">
        <v>7883</v>
      </c>
      <c r="B2606">
        <v>1983</v>
      </c>
      <c r="C2606">
        <v>35616970</v>
      </c>
      <c r="D2606">
        <v>19</v>
      </c>
      <c r="E2606" t="s">
        <v>209</v>
      </c>
      <c r="G2606" t="b">
        <v>0</v>
      </c>
      <c r="H2606" t="b">
        <v>0</v>
      </c>
      <c r="I2606" t="b">
        <v>0</v>
      </c>
      <c r="J2606" t="b">
        <v>0</v>
      </c>
      <c r="K2606" s="2">
        <f>_xlfn.XLOOKUP(B2606,Inflation_Stats!A:A,Inflation_Stats!C:C)*C2606</f>
        <v>115230606.91653691</v>
      </c>
      <c r="L2606">
        <f>IF(Everything_Movies[[#This Row],[letterboxd_million]],1,0)</f>
        <v>0</v>
      </c>
    </row>
    <row r="2607" spans="1:12" hidden="1" x14ac:dyDescent="0.3">
      <c r="A2607" t="s">
        <v>3378</v>
      </c>
      <c r="B2607">
        <v>2016</v>
      </c>
      <c r="C2607">
        <v>86234523</v>
      </c>
      <c r="D2607">
        <v>89</v>
      </c>
      <c r="E2607" t="s">
        <v>209</v>
      </c>
      <c r="F2607">
        <v>4</v>
      </c>
      <c r="G2607" t="b">
        <v>0</v>
      </c>
      <c r="H2607" t="b">
        <v>0</v>
      </c>
      <c r="I2607" t="b">
        <v>0</v>
      </c>
      <c r="J2607" t="b">
        <v>0</v>
      </c>
      <c r="K2607" s="2">
        <f>_xlfn.XLOOKUP(B2607,Inflation_Stats!A:A,Inflation_Stats!C:C)*C2607</f>
        <v>115209879.21376303</v>
      </c>
      <c r="L2607">
        <f>IF(Everything_Movies[[#This Row],[letterboxd_million]],1,0)</f>
        <v>0</v>
      </c>
    </row>
    <row r="2608" spans="1:12" hidden="1" x14ac:dyDescent="0.3">
      <c r="A2608" t="s">
        <v>1598</v>
      </c>
      <c r="B2608">
        <v>2007</v>
      </c>
      <c r="C2608">
        <v>73534117</v>
      </c>
      <c r="D2608">
        <v>80</v>
      </c>
      <c r="E2608" t="s">
        <v>209</v>
      </c>
      <c r="G2608" t="b">
        <v>0</v>
      </c>
      <c r="H2608" t="b">
        <v>0</v>
      </c>
      <c r="I2608" t="b">
        <v>0</v>
      </c>
      <c r="J2608" t="b">
        <v>0</v>
      </c>
      <c r="K2608" s="2">
        <f>_xlfn.XLOOKUP(B2608,Inflation_Stats!A:A,Inflation_Stats!C:C)*C2608</f>
        <v>115168299.13856316</v>
      </c>
      <c r="L2608">
        <f>IF(Everything_Movies[[#This Row],[letterboxd_million]],1,0)</f>
        <v>0</v>
      </c>
    </row>
    <row r="2609" spans="1:12" hidden="1" x14ac:dyDescent="0.3">
      <c r="A2609" t="s">
        <v>3954</v>
      </c>
      <c r="B2609">
        <v>2019</v>
      </c>
      <c r="C2609">
        <v>91542097</v>
      </c>
      <c r="D2609">
        <v>81</v>
      </c>
      <c r="E2609" t="s">
        <v>209</v>
      </c>
      <c r="G2609" t="b">
        <v>0</v>
      </c>
      <c r="H2609" t="b">
        <v>0</v>
      </c>
      <c r="I2609" t="b">
        <v>0</v>
      </c>
      <c r="J2609" t="b">
        <v>0</v>
      </c>
      <c r="K2609" s="2">
        <f>_xlfn.XLOOKUP(B2609,Inflation_Stats!A:A,Inflation_Stats!C:C)*C2609</f>
        <v>115134040.0986045</v>
      </c>
      <c r="L2609">
        <f>IF(Everything_Movies[[#This Row],[letterboxd_million]],1,0)</f>
        <v>0</v>
      </c>
    </row>
    <row r="2610" spans="1:12" hidden="1" x14ac:dyDescent="0.3">
      <c r="A2610" t="s">
        <v>7262</v>
      </c>
      <c r="B2610">
        <v>1988</v>
      </c>
      <c r="C2610">
        <v>42039085</v>
      </c>
      <c r="D2610">
        <v>24</v>
      </c>
      <c r="E2610" t="s">
        <v>209</v>
      </c>
      <c r="G2610" t="b">
        <v>0</v>
      </c>
      <c r="H2610" t="b">
        <v>0</v>
      </c>
      <c r="I2610" t="b">
        <v>0</v>
      </c>
      <c r="J2610" t="b">
        <v>0</v>
      </c>
      <c r="K2610" s="2">
        <f>_xlfn.XLOOKUP(B2610,Inflation_Stats!A:A,Inflation_Stats!C:C)*C2610</f>
        <v>115107129.77901104</v>
      </c>
      <c r="L2610">
        <f>IF(Everything_Movies[[#This Row],[letterboxd_million]],1,0)</f>
        <v>0</v>
      </c>
    </row>
    <row r="2611" spans="1:12" hidden="1" x14ac:dyDescent="0.3">
      <c r="A2611" t="s">
        <v>3565</v>
      </c>
      <c r="B2611">
        <v>2017</v>
      </c>
      <c r="C2611">
        <v>87965942</v>
      </c>
      <c r="D2611">
        <v>81</v>
      </c>
      <c r="E2611" t="s">
        <v>209</v>
      </c>
      <c r="G2611" t="b">
        <v>0</v>
      </c>
      <c r="H2611" t="b">
        <v>0</v>
      </c>
      <c r="I2611" t="b">
        <v>0</v>
      </c>
      <c r="J2611" t="b">
        <v>0</v>
      </c>
      <c r="K2611" s="2">
        <f>_xlfn.XLOOKUP(B2611,Inflation_Stats!A:A,Inflation_Stats!C:C)*C2611</f>
        <v>115105843.45827493</v>
      </c>
      <c r="L2611">
        <f>IF(Everything_Movies[[#This Row],[letterboxd_million]],1,0)</f>
        <v>0</v>
      </c>
    </row>
    <row r="2612" spans="1:12" hidden="1" x14ac:dyDescent="0.3">
      <c r="A2612" t="s">
        <v>3955</v>
      </c>
      <c r="B2612">
        <v>2019</v>
      </c>
      <c r="C2612">
        <v>91490353</v>
      </c>
      <c r="D2612">
        <v>82</v>
      </c>
      <c r="E2612" t="s">
        <v>209</v>
      </c>
      <c r="G2612" t="b">
        <v>0</v>
      </c>
      <c r="H2612" t="b">
        <v>0</v>
      </c>
      <c r="I2612" t="b">
        <v>0</v>
      </c>
      <c r="J2612" t="b">
        <v>0</v>
      </c>
      <c r="K2612" s="2">
        <f>_xlfn.XLOOKUP(B2612,Inflation_Stats!A:A,Inflation_Stats!C:C)*C2612</f>
        <v>115068960.79666473</v>
      </c>
      <c r="L2612">
        <f>IF(Everything_Movies[[#This Row],[letterboxd_million]],1,0)</f>
        <v>0</v>
      </c>
    </row>
    <row r="2613" spans="1:12" hidden="1" x14ac:dyDescent="0.3">
      <c r="A2613" t="s">
        <v>3181</v>
      </c>
      <c r="B2613">
        <v>2015</v>
      </c>
      <c r="C2613">
        <v>85512300</v>
      </c>
      <c r="D2613">
        <v>87</v>
      </c>
      <c r="E2613" t="s">
        <v>209</v>
      </c>
      <c r="G2613" t="b">
        <v>0</v>
      </c>
      <c r="H2613" t="b">
        <v>0</v>
      </c>
      <c r="I2613" t="b">
        <v>0</v>
      </c>
      <c r="J2613" t="b">
        <v>0</v>
      </c>
      <c r="K2613" s="2">
        <f>_xlfn.XLOOKUP(B2613,Inflation_Stats!A:A,Inflation_Stats!C:C)*C2613</f>
        <v>115044699.51751347</v>
      </c>
      <c r="L2613">
        <f>IF(Everything_Movies[[#This Row],[letterboxd_million]],1,0)</f>
        <v>0</v>
      </c>
    </row>
    <row r="2614" spans="1:12" hidden="1" x14ac:dyDescent="0.3">
      <c r="A2614" t="s">
        <v>7105</v>
      </c>
      <c r="B2614">
        <v>1989</v>
      </c>
      <c r="C2614">
        <v>43858790</v>
      </c>
      <c r="D2614">
        <v>29</v>
      </c>
      <c r="E2614" t="s">
        <v>209</v>
      </c>
      <c r="G2614" t="b">
        <v>0</v>
      </c>
      <c r="H2614" t="b">
        <v>0</v>
      </c>
      <c r="I2614" t="b">
        <v>0</v>
      </c>
      <c r="J2614" t="b">
        <v>0</v>
      </c>
      <c r="K2614" s="2">
        <f>_xlfn.XLOOKUP(B2614,Inflation_Stats!A:A,Inflation_Stats!C:C)*C2614</f>
        <v>115028410.14668269</v>
      </c>
      <c r="L2614">
        <f>IF(Everything_Movies[[#This Row],[letterboxd_million]],1,0)</f>
        <v>0</v>
      </c>
    </row>
    <row r="2615" spans="1:12" hidden="1" x14ac:dyDescent="0.3">
      <c r="A2615" t="s">
        <v>1993</v>
      </c>
      <c r="B2615">
        <v>2009</v>
      </c>
      <c r="C2615">
        <v>76514050</v>
      </c>
      <c r="D2615">
        <v>77</v>
      </c>
      <c r="E2615" t="s">
        <v>209</v>
      </c>
      <c r="G2615" t="b">
        <v>0</v>
      </c>
      <c r="H2615" t="b">
        <v>0</v>
      </c>
      <c r="I2615" t="b">
        <v>0</v>
      </c>
      <c r="J2615" t="b">
        <v>0</v>
      </c>
      <c r="K2615" s="2">
        <f>_xlfn.XLOOKUP(B2615,Inflation_Stats!A:A,Inflation_Stats!C:C)*C2615</f>
        <v>115000692.26545283</v>
      </c>
      <c r="L2615">
        <f>IF(Everything_Movies[[#This Row],[letterboxd_million]],1,0)</f>
        <v>0</v>
      </c>
    </row>
    <row r="2616" spans="1:12" hidden="1" x14ac:dyDescent="0.3">
      <c r="A2616" t="s">
        <v>803</v>
      </c>
      <c r="B2616">
        <v>2003</v>
      </c>
      <c r="C2616">
        <v>65784503</v>
      </c>
      <c r="D2616">
        <v>76</v>
      </c>
      <c r="E2616" t="s">
        <v>209</v>
      </c>
      <c r="G2616" t="b">
        <v>0</v>
      </c>
      <c r="H2616" t="b">
        <v>0</v>
      </c>
      <c r="I2616" t="b">
        <v>0</v>
      </c>
      <c r="J2616" t="b">
        <v>0</v>
      </c>
      <c r="K2616" s="2">
        <f>_xlfn.XLOOKUP(B2616,Inflation_Stats!A:A,Inflation_Stats!C:C)*C2616</f>
        <v>114944072.13904165</v>
      </c>
      <c r="L2616">
        <f>IF(Everything_Movies[[#This Row],[letterboxd_million]],1,0)</f>
        <v>0</v>
      </c>
    </row>
    <row r="2617" spans="1:12" hidden="1" x14ac:dyDescent="0.3">
      <c r="A2617" t="s">
        <v>4484</v>
      </c>
      <c r="B2617">
        <v>2022</v>
      </c>
      <c r="C2617">
        <v>101166707</v>
      </c>
      <c r="D2617">
        <v>41</v>
      </c>
      <c r="E2617" t="s">
        <v>163</v>
      </c>
      <c r="G2617" t="b">
        <v>0</v>
      </c>
      <c r="H2617" t="b">
        <v>0</v>
      </c>
      <c r="I2617" t="b">
        <v>0</v>
      </c>
      <c r="J2617" t="b">
        <v>0</v>
      </c>
      <c r="K2617" s="2">
        <f>_xlfn.XLOOKUP(B2617,Inflation_Stats!A:A,Inflation_Stats!C:C)*C2617</f>
        <v>114636557.3085186</v>
      </c>
      <c r="L2617">
        <f>IF(Everything_Movies[[#This Row],[letterboxd_million]],1,0)</f>
        <v>0</v>
      </c>
    </row>
    <row r="2618" spans="1:12" hidden="1" x14ac:dyDescent="0.3">
      <c r="A2618" t="s">
        <v>804</v>
      </c>
      <c r="B2618">
        <v>2003</v>
      </c>
      <c r="C2618">
        <v>65565672</v>
      </c>
      <c r="D2618">
        <v>77</v>
      </c>
      <c r="E2618" t="s">
        <v>209</v>
      </c>
      <c r="G2618" t="b">
        <v>0</v>
      </c>
      <c r="H2618" t="b">
        <v>0</v>
      </c>
      <c r="I2618" t="b">
        <v>0</v>
      </c>
      <c r="J2618" t="b">
        <v>0</v>
      </c>
      <c r="K2618" s="2">
        <f>_xlfn.XLOOKUP(B2618,Inflation_Stats!A:A,Inflation_Stats!C:C)*C2618</f>
        <v>114561712.69109903</v>
      </c>
      <c r="L2618">
        <f>IF(Everything_Movies[[#This Row],[letterboxd_million]],1,0)</f>
        <v>0</v>
      </c>
    </row>
    <row r="2619" spans="1:12" hidden="1" x14ac:dyDescent="0.3">
      <c r="A2619" t="s">
        <v>6914</v>
      </c>
      <c r="B2619">
        <v>1990</v>
      </c>
      <c r="C2619">
        <v>45682484</v>
      </c>
      <c r="D2619">
        <v>28</v>
      </c>
      <c r="E2619" t="s">
        <v>209</v>
      </c>
      <c r="G2619" t="b">
        <v>0</v>
      </c>
      <c r="H2619" t="b">
        <v>0</v>
      </c>
      <c r="I2619" t="b">
        <v>0</v>
      </c>
      <c r="J2619" t="b">
        <v>0</v>
      </c>
      <c r="K2619" s="2">
        <f>_xlfn.XLOOKUP(B2619,Inflation_Stats!A:A,Inflation_Stats!C:C)*C2619</f>
        <v>114542457.74793477</v>
      </c>
      <c r="L2619">
        <f>IF(Everything_Movies[[#This Row],[letterboxd_million]],1,0)</f>
        <v>0</v>
      </c>
    </row>
    <row r="2620" spans="1:12" hidden="1" x14ac:dyDescent="0.3">
      <c r="A2620" t="s">
        <v>5722</v>
      </c>
      <c r="B2620">
        <v>1987</v>
      </c>
      <c r="C2620">
        <v>40050884</v>
      </c>
      <c r="D2620">
        <v>28</v>
      </c>
      <c r="E2620" t="s">
        <v>209</v>
      </c>
      <c r="G2620" t="b">
        <v>0</v>
      </c>
      <c r="H2620" t="b">
        <v>0</v>
      </c>
      <c r="I2620" t="b">
        <v>0</v>
      </c>
      <c r="J2620" t="b">
        <v>0</v>
      </c>
      <c r="K2620" s="2">
        <f>_xlfn.XLOOKUP(B2620,Inflation_Stats!A:A,Inflation_Stats!C:C)*C2620</f>
        <v>114488423.41967268</v>
      </c>
      <c r="L2620">
        <f>IF(Everything_Movies[[#This Row],[letterboxd_million]],1,0)</f>
        <v>0</v>
      </c>
    </row>
    <row r="2621" spans="1:12" hidden="1" x14ac:dyDescent="0.3">
      <c r="A2621" t="s">
        <v>2988</v>
      </c>
      <c r="B2621">
        <v>2014</v>
      </c>
      <c r="C2621">
        <v>84419388</v>
      </c>
      <c r="D2621">
        <v>90</v>
      </c>
      <c r="E2621" t="s">
        <v>209</v>
      </c>
      <c r="G2621" t="b">
        <v>0</v>
      </c>
      <c r="H2621" t="b">
        <v>0</v>
      </c>
      <c r="I2621" t="b">
        <v>0</v>
      </c>
      <c r="J2621" t="b">
        <v>0</v>
      </c>
      <c r="K2621" s="2">
        <f>_xlfn.XLOOKUP(B2621,Inflation_Stats!A:A,Inflation_Stats!C:C)*C2621</f>
        <v>114482935.79893982</v>
      </c>
      <c r="L2621">
        <f>IF(Everything_Movies[[#This Row],[letterboxd_million]],1,0)</f>
        <v>0</v>
      </c>
    </row>
    <row r="2622" spans="1:12" hidden="1" x14ac:dyDescent="0.3">
      <c r="A2622" t="s">
        <v>805</v>
      </c>
      <c r="B2622">
        <v>2003</v>
      </c>
      <c r="C2622">
        <v>65497208</v>
      </c>
      <c r="D2622">
        <v>78</v>
      </c>
      <c r="E2622" t="s">
        <v>209</v>
      </c>
      <c r="G2622" t="b">
        <v>0</v>
      </c>
      <c r="H2622" t="b">
        <v>0</v>
      </c>
      <c r="I2622" t="b">
        <v>0</v>
      </c>
      <c r="J2622" t="b">
        <v>0</v>
      </c>
      <c r="K2622" s="2">
        <f>_xlfn.XLOOKUP(B2622,Inflation_Stats!A:A,Inflation_Stats!C:C)*C2622</f>
        <v>114442086.78232038</v>
      </c>
      <c r="L2622">
        <f>IF(Everything_Movies[[#This Row],[letterboxd_million]],1,0)</f>
        <v>0</v>
      </c>
    </row>
    <row r="2623" spans="1:12" hidden="1" x14ac:dyDescent="0.3">
      <c r="A2623" t="s">
        <v>1795</v>
      </c>
      <c r="B2623">
        <v>2008</v>
      </c>
      <c r="C2623">
        <v>76014335</v>
      </c>
      <c r="D2623">
        <v>77</v>
      </c>
      <c r="E2623" t="s">
        <v>209</v>
      </c>
      <c r="G2623" t="b">
        <v>0</v>
      </c>
      <c r="H2623" t="b">
        <v>0</v>
      </c>
      <c r="I2623" t="b">
        <v>0</v>
      </c>
      <c r="J2623" t="b">
        <v>0</v>
      </c>
      <c r="K2623" s="2">
        <f>_xlfn.XLOOKUP(B2623,Inflation_Stats!A:A,Inflation_Stats!C:C)*C2623</f>
        <v>114363869.75000197</v>
      </c>
      <c r="L2623">
        <f>IF(Everything_Movies[[#This Row],[letterboxd_million]],1,0)</f>
        <v>0</v>
      </c>
    </row>
    <row r="2624" spans="1:12" hidden="1" x14ac:dyDescent="0.3">
      <c r="A2624" t="s">
        <v>8115</v>
      </c>
      <c r="B2624">
        <v>1981</v>
      </c>
      <c r="C2624">
        <v>31261269</v>
      </c>
      <c r="D2624">
        <v>21</v>
      </c>
      <c r="E2624" t="s">
        <v>209</v>
      </c>
      <c r="G2624" t="b">
        <v>0</v>
      </c>
      <c r="H2624" t="b">
        <v>0</v>
      </c>
      <c r="I2624" t="b">
        <v>0</v>
      </c>
      <c r="J2624" t="b">
        <v>0</v>
      </c>
      <c r="K2624" s="2">
        <f>_xlfn.XLOOKUP(B2624,Inflation_Stats!A:A,Inflation_Stats!C:C)*C2624</f>
        <v>114325396.32769743</v>
      </c>
      <c r="L2624">
        <f>IF(Everything_Movies[[#This Row],[letterboxd_million]],1,0)</f>
        <v>0</v>
      </c>
    </row>
    <row r="2625" spans="1:12" hidden="1" x14ac:dyDescent="0.3">
      <c r="A2625" t="s">
        <v>1796</v>
      </c>
      <c r="B2625">
        <v>2008</v>
      </c>
      <c r="C2625">
        <v>75981180</v>
      </c>
      <c r="D2625">
        <v>78</v>
      </c>
      <c r="E2625" t="s">
        <v>209</v>
      </c>
      <c r="F2625">
        <v>4</v>
      </c>
      <c r="G2625" t="b">
        <v>0</v>
      </c>
      <c r="H2625" t="b">
        <v>0</v>
      </c>
      <c r="I2625" t="b">
        <v>0</v>
      </c>
      <c r="J2625" t="b">
        <v>0</v>
      </c>
      <c r="K2625" s="2">
        <f>_xlfn.XLOOKUP(B2625,Inflation_Stats!A:A,Inflation_Stats!C:C)*C2625</f>
        <v>114313987.92045546</v>
      </c>
      <c r="L2625">
        <f>IF(Everything_Movies[[#This Row],[letterboxd_million]],1,0)</f>
        <v>0</v>
      </c>
    </row>
    <row r="2626" spans="1:12" hidden="1" x14ac:dyDescent="0.3">
      <c r="A2626" t="s">
        <v>6134</v>
      </c>
      <c r="B2626">
        <v>1994</v>
      </c>
      <c r="C2626">
        <v>52700832</v>
      </c>
      <c r="D2626">
        <v>22</v>
      </c>
      <c r="E2626" t="s">
        <v>209</v>
      </c>
      <c r="F2626">
        <v>3.5</v>
      </c>
      <c r="G2626" t="b">
        <v>0</v>
      </c>
      <c r="H2626" t="b">
        <v>0</v>
      </c>
      <c r="I2626" t="b">
        <v>0</v>
      </c>
      <c r="J2626" t="b">
        <v>0</v>
      </c>
      <c r="K2626" s="2">
        <f>_xlfn.XLOOKUP(B2626,Inflation_Stats!A:A,Inflation_Stats!C:C)*C2626</f>
        <v>114307411.65426542</v>
      </c>
      <c r="L2626">
        <f>IF(Everything_Movies[[#This Row],[letterboxd_million]],1,0)</f>
        <v>0</v>
      </c>
    </row>
    <row r="2627" spans="1:12" hidden="1" x14ac:dyDescent="0.3">
      <c r="A2627" t="s">
        <v>1994</v>
      </c>
      <c r="B2627">
        <v>2009</v>
      </c>
      <c r="C2627">
        <v>76025134</v>
      </c>
      <c r="D2627">
        <v>78</v>
      </c>
      <c r="E2627" t="s">
        <v>209</v>
      </c>
      <c r="G2627" t="b">
        <v>0</v>
      </c>
      <c r="H2627" t="b">
        <v>0</v>
      </c>
      <c r="I2627" t="b">
        <v>0</v>
      </c>
      <c r="J2627" t="b">
        <v>0</v>
      </c>
      <c r="K2627" s="2">
        <f>_xlfn.XLOOKUP(B2627,Inflation_Stats!A:A,Inflation_Stats!C:C)*C2627</f>
        <v>114265851.03747371</v>
      </c>
      <c r="L2627">
        <f>IF(Everything_Movies[[#This Row],[letterboxd_million]],1,0)</f>
        <v>0</v>
      </c>
    </row>
    <row r="2628" spans="1:12" hidden="1" x14ac:dyDescent="0.3">
      <c r="A2628" t="s">
        <v>3566</v>
      </c>
      <c r="B2628">
        <v>2017</v>
      </c>
      <c r="C2628">
        <v>87320000</v>
      </c>
      <c r="D2628">
        <v>82</v>
      </c>
      <c r="E2628" t="s">
        <v>209</v>
      </c>
      <c r="G2628" t="b">
        <v>0</v>
      </c>
      <c r="H2628" t="b">
        <v>0</v>
      </c>
      <c r="I2628" t="b">
        <v>0</v>
      </c>
      <c r="J2628" t="b">
        <v>0</v>
      </c>
      <c r="K2628" s="2">
        <f>_xlfn.XLOOKUP(B2628,Inflation_Stats!A:A,Inflation_Stats!C:C)*C2628</f>
        <v>114260610.66653009</v>
      </c>
      <c r="L2628">
        <f>IF(Everything_Movies[[#This Row],[letterboxd_million]],1,0)</f>
        <v>0</v>
      </c>
    </row>
    <row r="2629" spans="1:12" hidden="1" x14ac:dyDescent="0.3">
      <c r="A2629" t="s">
        <v>6327</v>
      </c>
      <c r="B2629">
        <v>1993</v>
      </c>
      <c r="C2629">
        <v>51270765</v>
      </c>
      <c r="D2629">
        <v>24</v>
      </c>
      <c r="E2629" t="s">
        <v>209</v>
      </c>
      <c r="G2629" t="b">
        <v>0</v>
      </c>
      <c r="H2629" t="b">
        <v>0</v>
      </c>
      <c r="I2629" t="b">
        <v>0</v>
      </c>
      <c r="J2629" t="b">
        <v>0</v>
      </c>
      <c r="K2629" s="2">
        <f>_xlfn.XLOOKUP(B2629,Inflation_Stats!A:A,Inflation_Stats!C:C)*C2629</f>
        <v>114208166.74360234</v>
      </c>
      <c r="L2629">
        <f>IF(Everything_Movies[[#This Row],[letterboxd_million]],1,0)</f>
        <v>0</v>
      </c>
    </row>
    <row r="2630" spans="1:12" hidden="1" x14ac:dyDescent="0.3">
      <c r="A2630" t="s">
        <v>3182</v>
      </c>
      <c r="B2630">
        <v>2015</v>
      </c>
      <c r="C2630">
        <v>84872444</v>
      </c>
      <c r="D2630">
        <v>88</v>
      </c>
      <c r="E2630" t="s">
        <v>209</v>
      </c>
      <c r="F2630">
        <v>4</v>
      </c>
      <c r="G2630" t="b">
        <v>0</v>
      </c>
      <c r="H2630" t="b">
        <v>0</v>
      </c>
      <c r="I2630" t="b">
        <v>0</v>
      </c>
      <c r="J2630" t="b">
        <v>1</v>
      </c>
      <c r="K2630" s="2">
        <f>_xlfn.XLOOKUP(B2630,Inflation_Stats!A:A,Inflation_Stats!C:C)*C2630</f>
        <v>114183863.81020027</v>
      </c>
      <c r="L2630">
        <f>IF(Everything_Movies[[#This Row],[letterboxd_million]],1,0)</f>
        <v>1</v>
      </c>
    </row>
    <row r="2631" spans="1:12" hidden="1" x14ac:dyDescent="0.3">
      <c r="A2631" t="s">
        <v>1200</v>
      </c>
      <c r="B2631">
        <v>2005</v>
      </c>
      <c r="C2631">
        <v>68766121</v>
      </c>
      <c r="D2631">
        <v>78</v>
      </c>
      <c r="E2631" t="s">
        <v>209</v>
      </c>
      <c r="G2631" t="b">
        <v>0</v>
      </c>
      <c r="H2631" t="b">
        <v>0</v>
      </c>
      <c r="I2631" t="b">
        <v>0</v>
      </c>
      <c r="J2631" t="b">
        <v>0</v>
      </c>
      <c r="K2631" s="2">
        <f>_xlfn.XLOOKUP(B2631,Inflation_Stats!A:A,Inflation_Stats!C:C)*C2631</f>
        <v>114146605.90788272</v>
      </c>
      <c r="L2631">
        <f>IF(Everything_Movies[[#This Row],[letterboxd_million]],1,0)</f>
        <v>0</v>
      </c>
    </row>
    <row r="2632" spans="1:12" hidden="1" x14ac:dyDescent="0.3">
      <c r="A2632" t="s">
        <v>229</v>
      </c>
      <c r="B2632">
        <v>2000</v>
      </c>
      <c r="C2632">
        <v>60726164</v>
      </c>
      <c r="D2632">
        <v>67</v>
      </c>
      <c r="E2632" t="s">
        <v>209</v>
      </c>
      <c r="G2632" t="b">
        <v>0</v>
      </c>
      <c r="H2632" t="b">
        <v>0</v>
      </c>
      <c r="I2632" t="b">
        <v>0</v>
      </c>
      <c r="J2632" t="b">
        <v>0</v>
      </c>
      <c r="K2632" s="2">
        <f>_xlfn.XLOOKUP(B2632,Inflation_Stats!A:A,Inflation_Stats!C:C)*C2632</f>
        <v>114143985.4735242</v>
      </c>
      <c r="L2632">
        <f>IF(Everything_Movies[[#This Row],[letterboxd_million]],1,0)</f>
        <v>0</v>
      </c>
    </row>
    <row r="2633" spans="1:12" hidden="1" x14ac:dyDescent="0.3">
      <c r="A2633" t="s">
        <v>8116</v>
      </c>
      <c r="B2633">
        <v>1981</v>
      </c>
      <c r="C2633">
        <v>31206251</v>
      </c>
      <c r="D2633">
        <v>22</v>
      </c>
      <c r="E2633" t="s">
        <v>209</v>
      </c>
      <c r="G2633" t="b">
        <v>0</v>
      </c>
      <c r="H2633" t="b">
        <v>0</v>
      </c>
      <c r="I2633" t="b">
        <v>0</v>
      </c>
      <c r="J2633" t="b">
        <v>0</v>
      </c>
      <c r="K2633" s="2">
        <f>_xlfn.XLOOKUP(B2633,Inflation_Stats!A:A,Inflation_Stats!C:C)*C2633</f>
        <v>114124190.33522293</v>
      </c>
      <c r="L2633">
        <f>IF(Everything_Movies[[#This Row],[letterboxd_million]],1,0)</f>
        <v>0</v>
      </c>
    </row>
    <row r="2634" spans="1:12" hidden="1" x14ac:dyDescent="0.3">
      <c r="A2634" t="s">
        <v>599</v>
      </c>
      <c r="B2634">
        <v>2002</v>
      </c>
      <c r="C2634">
        <v>63781810</v>
      </c>
      <c r="D2634">
        <v>71</v>
      </c>
      <c r="E2634" t="s">
        <v>209</v>
      </c>
      <c r="G2634" t="b">
        <v>0</v>
      </c>
      <c r="H2634" t="b">
        <v>0</v>
      </c>
      <c r="I2634" t="b">
        <v>0</v>
      </c>
      <c r="J2634" t="b">
        <v>0</v>
      </c>
      <c r="K2634" s="2">
        <f>_xlfn.XLOOKUP(B2634,Inflation_Stats!A:A,Inflation_Stats!C:C)*C2634</f>
        <v>114119478.15542233</v>
      </c>
      <c r="L2634">
        <f>IF(Everything_Movies[[#This Row],[letterboxd_million]],1,0)</f>
        <v>0</v>
      </c>
    </row>
    <row r="2635" spans="1:12" hidden="1" x14ac:dyDescent="0.3">
      <c r="A2635" t="s">
        <v>3379</v>
      </c>
      <c r="B2635">
        <v>2016</v>
      </c>
      <c r="C2635">
        <v>85409373</v>
      </c>
      <c r="D2635">
        <v>90</v>
      </c>
      <c r="E2635" t="s">
        <v>209</v>
      </c>
      <c r="G2635" t="b">
        <v>0</v>
      </c>
      <c r="H2635" t="b">
        <v>0</v>
      </c>
      <c r="I2635" t="b">
        <v>0</v>
      </c>
      <c r="J2635" t="b">
        <v>0</v>
      </c>
      <c r="K2635" s="2">
        <f>_xlfn.XLOOKUP(B2635,Inflation_Stats!A:A,Inflation_Stats!C:C)*C2635</f>
        <v>114107473.48893243</v>
      </c>
      <c r="L2635">
        <f>IF(Everything_Movies[[#This Row],[letterboxd_million]],1,0)</f>
        <v>0</v>
      </c>
    </row>
    <row r="2636" spans="1:12" hidden="1" x14ac:dyDescent="0.3">
      <c r="A2636" t="s">
        <v>2786</v>
      </c>
      <c r="B2636">
        <v>2013</v>
      </c>
      <c r="C2636">
        <v>82879386</v>
      </c>
      <c r="D2636">
        <v>86</v>
      </c>
      <c r="E2636" t="s">
        <v>209</v>
      </c>
      <c r="G2636" t="b">
        <v>0</v>
      </c>
      <c r="H2636" t="b">
        <v>0</v>
      </c>
      <c r="I2636" t="b">
        <v>0</v>
      </c>
      <c r="J2636" t="b">
        <v>0</v>
      </c>
      <c r="K2636" s="2">
        <f>_xlfn.XLOOKUP(B2636,Inflation_Stats!A:A,Inflation_Stats!C:C)*C2636</f>
        <v>114080423.77529384</v>
      </c>
      <c r="L2636">
        <f>IF(Everything_Movies[[#This Row],[letterboxd_million]],1,0)</f>
        <v>0</v>
      </c>
    </row>
    <row r="2637" spans="1:12" hidden="1" x14ac:dyDescent="0.3">
      <c r="A2637" t="s">
        <v>2590</v>
      </c>
      <c r="B2637">
        <v>2012</v>
      </c>
      <c r="C2637">
        <v>81491068</v>
      </c>
      <c r="D2637">
        <v>85</v>
      </c>
      <c r="E2637" t="s">
        <v>209</v>
      </c>
      <c r="G2637" t="b">
        <v>0</v>
      </c>
      <c r="H2637" t="b">
        <v>0</v>
      </c>
      <c r="I2637" t="b">
        <v>0</v>
      </c>
      <c r="J2637" t="b">
        <v>0</v>
      </c>
      <c r="K2637" s="2">
        <f>_xlfn.XLOOKUP(B2637,Inflation_Stats!A:A,Inflation_Stats!C:C)*C2637</f>
        <v>114076335.89435722</v>
      </c>
      <c r="L2637">
        <f>IF(Everything_Movies[[#This Row],[letterboxd_million]],1,0)</f>
        <v>0</v>
      </c>
    </row>
    <row r="2638" spans="1:12" hidden="1" x14ac:dyDescent="0.3">
      <c r="A2638" t="s">
        <v>3380</v>
      </c>
      <c r="B2638">
        <v>2016</v>
      </c>
      <c r="C2638">
        <v>85251425</v>
      </c>
      <c r="D2638">
        <v>91</v>
      </c>
      <c r="E2638" t="s">
        <v>209</v>
      </c>
      <c r="G2638" t="b">
        <v>0</v>
      </c>
      <c r="H2638" t="b">
        <v>0</v>
      </c>
      <c r="I2638" t="b">
        <v>0</v>
      </c>
      <c r="J2638" t="b">
        <v>0</v>
      </c>
      <c r="K2638" s="2">
        <f>_xlfn.XLOOKUP(B2638,Inflation_Stats!A:A,Inflation_Stats!C:C)*C2638</f>
        <v>113896453.94166763</v>
      </c>
      <c r="L2638">
        <f>IF(Everything_Movies[[#This Row],[letterboxd_million]],1,0)</f>
        <v>0</v>
      </c>
    </row>
    <row r="2639" spans="1:12" hidden="1" x14ac:dyDescent="0.3">
      <c r="A2639" t="s">
        <v>5202</v>
      </c>
      <c r="B2639">
        <v>1999</v>
      </c>
      <c r="C2639">
        <v>58900031</v>
      </c>
      <c r="D2639">
        <v>59</v>
      </c>
      <c r="E2639" t="s">
        <v>209</v>
      </c>
      <c r="G2639" t="b">
        <v>0</v>
      </c>
      <c r="H2639" t="b">
        <v>0</v>
      </c>
      <c r="I2639" t="b">
        <v>0</v>
      </c>
      <c r="J2639" t="b">
        <v>0</v>
      </c>
      <c r="K2639" s="2">
        <f>_xlfn.XLOOKUP(B2639,Inflation_Stats!A:A,Inflation_Stats!C:C)*C2639</f>
        <v>113700703.34907348</v>
      </c>
      <c r="L2639">
        <f>IF(Everything_Movies[[#This Row],[letterboxd_million]],1,0)</f>
        <v>0</v>
      </c>
    </row>
    <row r="2640" spans="1:12" hidden="1" x14ac:dyDescent="0.3">
      <c r="A2640" t="s">
        <v>4294</v>
      </c>
      <c r="B2640">
        <v>2021</v>
      </c>
      <c r="C2640">
        <v>93763012</v>
      </c>
      <c r="D2640">
        <v>45</v>
      </c>
      <c r="E2640" t="s">
        <v>209</v>
      </c>
      <c r="G2640" t="b">
        <v>0</v>
      </c>
      <c r="H2640" t="b">
        <v>0</v>
      </c>
      <c r="I2640" t="b">
        <v>0</v>
      </c>
      <c r="J2640" t="b">
        <v>0</v>
      </c>
      <c r="K2640" s="2">
        <f>_xlfn.XLOOKUP(B2640,Inflation_Stats!A:A,Inflation_Stats!C:C)*C2640</f>
        <v>113684393.43840984</v>
      </c>
      <c r="L2640">
        <f>IF(Everything_Movies[[#This Row],[letterboxd_million]],1,0)</f>
        <v>0</v>
      </c>
    </row>
    <row r="2641" spans="1:12" hidden="1" x14ac:dyDescent="0.3">
      <c r="A2641" t="s">
        <v>3956</v>
      </c>
      <c r="B2641">
        <v>2019</v>
      </c>
      <c r="C2641">
        <v>90335025</v>
      </c>
      <c r="D2641">
        <v>83</v>
      </c>
      <c r="E2641" t="s">
        <v>209</v>
      </c>
      <c r="F2641">
        <v>4.5</v>
      </c>
      <c r="G2641" t="b">
        <v>0</v>
      </c>
      <c r="H2641" t="b">
        <v>0</v>
      </c>
      <c r="I2641" t="b">
        <v>1</v>
      </c>
      <c r="J2641" t="b">
        <v>1</v>
      </c>
      <c r="K2641" s="2">
        <f>_xlfn.XLOOKUP(B2641,Inflation_Stats!A:A,Inflation_Stats!C:C)*C2641</f>
        <v>113615885.2758031</v>
      </c>
      <c r="L2641">
        <f>IF(Everything_Movies[[#This Row],[letterboxd_million]],1,0)</f>
        <v>1</v>
      </c>
    </row>
    <row r="2642" spans="1:12" hidden="1" x14ac:dyDescent="0.3">
      <c r="A2642" t="s">
        <v>4694</v>
      </c>
      <c r="B2642">
        <v>2023</v>
      </c>
      <c r="C2642">
        <v>106771806</v>
      </c>
      <c r="D2642">
        <v>66</v>
      </c>
      <c r="E2642" t="s">
        <v>163</v>
      </c>
      <c r="G2642" t="b">
        <v>0</v>
      </c>
      <c r="H2642" t="b">
        <v>0</v>
      </c>
      <c r="I2642" t="b">
        <v>0</v>
      </c>
      <c r="J2642" t="b">
        <v>0</v>
      </c>
      <c r="K2642" s="2">
        <f>_xlfn.XLOOKUP(B2642,Inflation_Stats!A:A,Inflation_Stats!C:C)*C2642</f>
        <v>113603706.77871598</v>
      </c>
      <c r="L2642">
        <f>IF(Everything_Movies[[#This Row],[letterboxd_million]],1,0)</f>
        <v>0</v>
      </c>
    </row>
    <row r="2643" spans="1:12" hidden="1" x14ac:dyDescent="0.3">
      <c r="A2643" t="s">
        <v>1399</v>
      </c>
      <c r="B2643">
        <v>2006</v>
      </c>
      <c r="C2643">
        <v>70711175</v>
      </c>
      <c r="D2643">
        <v>80</v>
      </c>
      <c r="E2643" t="s">
        <v>209</v>
      </c>
      <c r="G2643" t="b">
        <v>0</v>
      </c>
      <c r="H2643" t="b">
        <v>0</v>
      </c>
      <c r="I2643" t="b">
        <v>0</v>
      </c>
      <c r="J2643" t="b">
        <v>0</v>
      </c>
      <c r="K2643" s="2">
        <f>_xlfn.XLOOKUP(B2643,Inflation_Stats!A:A,Inflation_Stats!C:C)*C2643</f>
        <v>113515715.41561137</v>
      </c>
      <c r="L2643">
        <f>IF(Everything_Movies[[#This Row],[letterboxd_million]],1,0)</f>
        <v>0</v>
      </c>
    </row>
    <row r="2644" spans="1:12" hidden="1" x14ac:dyDescent="0.3">
      <c r="A2644" t="s">
        <v>7263</v>
      </c>
      <c r="B2644">
        <v>1988</v>
      </c>
      <c r="C2644">
        <v>41455230</v>
      </c>
      <c r="D2644">
        <v>25</v>
      </c>
      <c r="E2644" t="s">
        <v>209</v>
      </c>
      <c r="G2644" t="b">
        <v>0</v>
      </c>
      <c r="H2644" t="b">
        <v>0</v>
      </c>
      <c r="I2644" t="b">
        <v>0</v>
      </c>
      <c r="J2644" t="b">
        <v>0</v>
      </c>
      <c r="K2644" s="2">
        <f>_xlfn.XLOOKUP(B2644,Inflation_Stats!A:A,Inflation_Stats!C:C)*C2644</f>
        <v>113508477.63762584</v>
      </c>
      <c r="L2644">
        <f>IF(Everything_Movies[[#This Row],[letterboxd_million]],1,0)</f>
        <v>0</v>
      </c>
    </row>
    <row r="2645" spans="1:12" hidden="1" x14ac:dyDescent="0.3">
      <c r="A2645" t="s">
        <v>7734</v>
      </c>
      <c r="B2645">
        <v>1984</v>
      </c>
      <c r="C2645">
        <v>36403064</v>
      </c>
      <c r="D2645">
        <v>23</v>
      </c>
      <c r="E2645" t="s">
        <v>209</v>
      </c>
      <c r="G2645" t="b">
        <v>0</v>
      </c>
      <c r="H2645" t="b">
        <v>0</v>
      </c>
      <c r="I2645" t="b">
        <v>0</v>
      </c>
      <c r="J2645" t="b">
        <v>0</v>
      </c>
      <c r="K2645" s="2">
        <f>_xlfn.XLOOKUP(B2645,Inflation_Stats!A:A,Inflation_Stats!C:C)*C2645</f>
        <v>113462269.06639412</v>
      </c>
      <c r="L2645">
        <f>IF(Everything_Movies[[#This Row],[letterboxd_million]],1,0)</f>
        <v>0</v>
      </c>
    </row>
    <row r="2646" spans="1:12" hidden="1" x14ac:dyDescent="0.3">
      <c r="A2646" t="s">
        <v>7106</v>
      </c>
      <c r="B2646">
        <v>1989</v>
      </c>
      <c r="C2646">
        <v>43247647</v>
      </c>
      <c r="D2646">
        <v>30</v>
      </c>
      <c r="E2646" t="s">
        <v>209</v>
      </c>
      <c r="G2646" t="b">
        <v>0</v>
      </c>
      <c r="H2646" t="b">
        <v>0</v>
      </c>
      <c r="I2646" t="b">
        <v>0</v>
      </c>
      <c r="J2646" t="b">
        <v>0</v>
      </c>
      <c r="K2646" s="2">
        <f>_xlfn.XLOOKUP(B2646,Inflation_Stats!A:A,Inflation_Stats!C:C)*C2646</f>
        <v>113425565.93547043</v>
      </c>
      <c r="L2646">
        <f>IF(Everything_Movies[[#This Row],[letterboxd_million]],1,0)</f>
        <v>0</v>
      </c>
    </row>
    <row r="2647" spans="1:12" hidden="1" x14ac:dyDescent="0.3">
      <c r="A2647" t="s">
        <v>7437</v>
      </c>
      <c r="B2647">
        <v>1986</v>
      </c>
      <c r="C2647">
        <v>39246734</v>
      </c>
      <c r="D2647">
        <v>24</v>
      </c>
      <c r="E2647" t="s">
        <v>209</v>
      </c>
      <c r="G2647" t="b">
        <v>0</v>
      </c>
      <c r="H2647" t="b">
        <v>0</v>
      </c>
      <c r="I2647" t="b">
        <v>0</v>
      </c>
      <c r="J2647" t="b">
        <v>0</v>
      </c>
      <c r="K2647" s="2">
        <f>_xlfn.XLOOKUP(B2647,Inflation_Stats!A:A,Inflation_Stats!C:C)*C2647</f>
        <v>113423787.69296595</v>
      </c>
      <c r="L2647">
        <f>IF(Everything_Movies[[#This Row],[letterboxd_million]],1,0)</f>
        <v>0</v>
      </c>
    </row>
    <row r="2648" spans="1:12" hidden="1" x14ac:dyDescent="0.3">
      <c r="A2648" t="s">
        <v>7593</v>
      </c>
      <c r="B2648">
        <v>1985</v>
      </c>
      <c r="C2648">
        <v>37803872</v>
      </c>
      <c r="D2648">
        <v>23</v>
      </c>
      <c r="E2648" t="s">
        <v>209</v>
      </c>
      <c r="G2648" t="b">
        <v>0</v>
      </c>
      <c r="H2648" t="b">
        <v>0</v>
      </c>
      <c r="I2648" t="b">
        <v>0</v>
      </c>
      <c r="J2648" t="b">
        <v>0</v>
      </c>
      <c r="K2648" s="2">
        <f>_xlfn.XLOOKUP(B2648,Inflation_Stats!A:A,Inflation_Stats!C:C)*C2648</f>
        <v>113405537.6191217</v>
      </c>
      <c r="L2648">
        <f>IF(Everything_Movies[[#This Row],[letterboxd_million]],1,0)</f>
        <v>0</v>
      </c>
    </row>
    <row r="2649" spans="1:12" hidden="1" x14ac:dyDescent="0.3">
      <c r="A2649" t="s">
        <v>5955</v>
      </c>
      <c r="B2649">
        <v>1995</v>
      </c>
      <c r="C2649">
        <v>53696278</v>
      </c>
      <c r="D2649">
        <v>34</v>
      </c>
      <c r="E2649" t="s">
        <v>209</v>
      </c>
      <c r="G2649" t="b">
        <v>0</v>
      </c>
      <c r="H2649" t="b">
        <v>0</v>
      </c>
      <c r="I2649" t="b">
        <v>0</v>
      </c>
      <c r="J2649" t="b">
        <v>0</v>
      </c>
      <c r="K2649" s="2">
        <f>_xlfn.XLOOKUP(B2649,Inflation_Stats!A:A,Inflation_Stats!C:C)*C2649</f>
        <v>113404596.82504921</v>
      </c>
      <c r="L2649">
        <f>IF(Everything_Movies[[#This Row],[letterboxd_million]],1,0)</f>
        <v>0</v>
      </c>
    </row>
    <row r="2650" spans="1:12" hidden="1" x14ac:dyDescent="0.3">
      <c r="A2650" t="s">
        <v>2195</v>
      </c>
      <c r="B2650">
        <v>2010</v>
      </c>
      <c r="C2650">
        <v>77477008</v>
      </c>
      <c r="D2650">
        <v>83</v>
      </c>
      <c r="E2650" t="s">
        <v>209</v>
      </c>
      <c r="G2650" t="b">
        <v>0</v>
      </c>
      <c r="H2650" t="b">
        <v>0</v>
      </c>
      <c r="I2650" t="b">
        <v>0</v>
      </c>
      <c r="J2650" t="b">
        <v>0</v>
      </c>
      <c r="K2650" s="2">
        <f>_xlfn.XLOOKUP(B2650,Inflation_Stats!A:A,Inflation_Stats!C:C)*C2650</f>
        <v>113386581.38735051</v>
      </c>
      <c r="L2650">
        <f>IF(Everything_Movies[[#This Row],[letterboxd_million]],1,0)</f>
        <v>0</v>
      </c>
    </row>
    <row r="2651" spans="1:12" hidden="1" x14ac:dyDescent="0.3">
      <c r="A2651" t="s">
        <v>1004</v>
      </c>
      <c r="B2651">
        <v>2004</v>
      </c>
      <c r="C2651">
        <v>65991448</v>
      </c>
      <c r="D2651">
        <v>81</v>
      </c>
      <c r="E2651" t="s">
        <v>209</v>
      </c>
      <c r="G2651" t="b">
        <v>0</v>
      </c>
      <c r="H2651" t="b">
        <v>0</v>
      </c>
      <c r="I2651" t="b">
        <v>0</v>
      </c>
      <c r="J2651" t="b">
        <v>0</v>
      </c>
      <c r="K2651" s="2">
        <f>_xlfn.XLOOKUP(B2651,Inflation_Stats!A:A,Inflation_Stats!C:C)*C2651</f>
        <v>113155704.99920113</v>
      </c>
      <c r="L2651">
        <f>IF(Everything_Movies[[#This Row],[letterboxd_million]],1,0)</f>
        <v>0</v>
      </c>
    </row>
    <row r="2652" spans="1:12" hidden="1" x14ac:dyDescent="0.3">
      <c r="A2652" t="s">
        <v>1400</v>
      </c>
      <c r="B2652">
        <v>2006</v>
      </c>
      <c r="C2652">
        <v>70455770</v>
      </c>
      <c r="D2652">
        <v>81</v>
      </c>
      <c r="E2652" t="s">
        <v>209</v>
      </c>
      <c r="F2652">
        <v>5</v>
      </c>
      <c r="G2652" t="b">
        <v>1</v>
      </c>
      <c r="H2652" t="b">
        <v>0</v>
      </c>
      <c r="I2652" t="b">
        <v>1</v>
      </c>
      <c r="J2652" t="b">
        <v>0</v>
      </c>
      <c r="K2652" s="2">
        <f>_xlfn.XLOOKUP(B2652,Inflation_Stats!A:A,Inflation_Stats!C:C)*C2652</f>
        <v>113105702.69420314</v>
      </c>
      <c r="L2652">
        <f>IF(Everything_Movies[[#This Row],[letterboxd_million]],1,0)</f>
        <v>0</v>
      </c>
    </row>
    <row r="2653" spans="1:12" hidden="1" x14ac:dyDescent="0.3">
      <c r="A2653" t="s">
        <v>7264</v>
      </c>
      <c r="B2653">
        <v>1988</v>
      </c>
      <c r="C2653">
        <v>41292551</v>
      </c>
      <c r="D2653">
        <v>26</v>
      </c>
      <c r="E2653" t="s">
        <v>209</v>
      </c>
      <c r="G2653" t="b">
        <v>0</v>
      </c>
      <c r="H2653" t="b">
        <v>0</v>
      </c>
      <c r="I2653" t="b">
        <v>0</v>
      </c>
      <c r="J2653" t="b">
        <v>0</v>
      </c>
      <c r="K2653" s="2">
        <f>_xlfn.XLOOKUP(B2653,Inflation_Stats!A:A,Inflation_Stats!C:C)*C2653</f>
        <v>113063046.61158615</v>
      </c>
      <c r="L2653">
        <f>IF(Everything_Movies[[#This Row],[letterboxd_million]],1,0)</f>
        <v>0</v>
      </c>
    </row>
    <row r="2654" spans="1:12" hidden="1" x14ac:dyDescent="0.3">
      <c r="A2654" t="s">
        <v>6135</v>
      </c>
      <c r="B2654">
        <v>1994</v>
      </c>
      <c r="C2654">
        <v>52125282</v>
      </c>
      <c r="D2654">
        <v>23</v>
      </c>
      <c r="E2654" t="s">
        <v>209</v>
      </c>
      <c r="G2654" t="b">
        <v>0</v>
      </c>
      <c r="H2654" t="b">
        <v>0</v>
      </c>
      <c r="I2654" t="b">
        <v>0</v>
      </c>
      <c r="J2654" t="b">
        <v>0</v>
      </c>
      <c r="K2654" s="2">
        <f>_xlfn.XLOOKUP(B2654,Inflation_Stats!A:A,Inflation_Stats!C:C)*C2654</f>
        <v>113059051.27206856</v>
      </c>
      <c r="L2654">
        <f>IF(Everything_Movies[[#This Row],[letterboxd_million]],1,0)</f>
        <v>0</v>
      </c>
    </row>
    <row r="2655" spans="1:12" hidden="1" x14ac:dyDescent="0.3">
      <c r="A2655" t="s">
        <v>2787</v>
      </c>
      <c r="B2655">
        <v>2013</v>
      </c>
      <c r="C2655">
        <v>82101723</v>
      </c>
      <c r="D2655">
        <v>87</v>
      </c>
      <c r="E2655" t="s">
        <v>209</v>
      </c>
      <c r="G2655" t="b">
        <v>0</v>
      </c>
      <c r="H2655" t="b">
        <v>0</v>
      </c>
      <c r="I2655" t="b">
        <v>0</v>
      </c>
      <c r="J2655" t="b">
        <v>0</v>
      </c>
      <c r="K2655" s="2">
        <f>_xlfn.XLOOKUP(B2655,Inflation_Stats!A:A,Inflation_Stats!C:C)*C2655</f>
        <v>113009999.28404137</v>
      </c>
      <c r="L2655">
        <f>IF(Everything_Movies[[#This Row],[letterboxd_million]],1,0)</f>
        <v>0</v>
      </c>
    </row>
    <row r="2656" spans="1:12" hidden="1" x14ac:dyDescent="0.3">
      <c r="A2656" t="s">
        <v>400</v>
      </c>
      <c r="B2656">
        <v>2001</v>
      </c>
      <c r="C2656">
        <v>62112895</v>
      </c>
      <c r="D2656">
        <v>70</v>
      </c>
      <c r="E2656" t="s">
        <v>209</v>
      </c>
      <c r="G2656" t="b">
        <v>0</v>
      </c>
      <c r="H2656" t="b">
        <v>0</v>
      </c>
      <c r="I2656" t="b">
        <v>0</v>
      </c>
      <c r="J2656" t="b">
        <v>0</v>
      </c>
      <c r="K2656" s="2">
        <f>_xlfn.XLOOKUP(B2656,Inflation_Stats!A:A,Inflation_Stats!C:C)*C2656</f>
        <v>112911562.44622882</v>
      </c>
      <c r="L2656">
        <f>IF(Everything_Movies[[#This Row],[letterboxd_million]],1,0)</f>
        <v>0</v>
      </c>
    </row>
    <row r="2657" spans="1:12" hidden="1" x14ac:dyDescent="0.3">
      <c r="A2657" t="s">
        <v>2393</v>
      </c>
      <c r="B2657">
        <v>2011</v>
      </c>
      <c r="C2657">
        <v>78309505</v>
      </c>
      <c r="D2657">
        <v>87</v>
      </c>
      <c r="E2657" t="s">
        <v>209</v>
      </c>
      <c r="G2657" t="b">
        <v>0</v>
      </c>
      <c r="H2657" t="b">
        <v>0</v>
      </c>
      <c r="I2657" t="b">
        <v>0</v>
      </c>
      <c r="J2657" t="b">
        <v>0</v>
      </c>
      <c r="K2657" s="2">
        <f>_xlfn.XLOOKUP(B2657,Inflation_Stats!A:A,Inflation_Stats!C:C)*C2657</f>
        <v>112911260.87565659</v>
      </c>
      <c r="L2657">
        <f>IF(Everything_Movies[[#This Row],[letterboxd_million]],1,0)</f>
        <v>0</v>
      </c>
    </row>
    <row r="2658" spans="1:12" hidden="1" x14ac:dyDescent="0.3">
      <c r="A2658" t="s">
        <v>3567</v>
      </c>
      <c r="B2658">
        <v>2017</v>
      </c>
      <c r="C2658">
        <v>86252940</v>
      </c>
      <c r="D2658">
        <v>83</v>
      </c>
      <c r="E2658" t="s">
        <v>209</v>
      </c>
      <c r="G2658" t="b">
        <v>0</v>
      </c>
      <c r="H2658" t="b">
        <v>0</v>
      </c>
      <c r="I2658" t="b">
        <v>0</v>
      </c>
      <c r="J2658" t="b">
        <v>0</v>
      </c>
      <c r="K2658" s="2">
        <f>_xlfn.XLOOKUP(B2658,Inflation_Stats!A:A,Inflation_Stats!C:C)*C2658</f>
        <v>112864333.44232225</v>
      </c>
      <c r="L2658">
        <f>IF(Everything_Movies[[#This Row],[letterboxd_million]],1,0)</f>
        <v>0</v>
      </c>
    </row>
    <row r="2659" spans="1:12" hidden="1" x14ac:dyDescent="0.3">
      <c r="A2659" t="s">
        <v>3183</v>
      </c>
      <c r="B2659">
        <v>2015</v>
      </c>
      <c r="C2659">
        <v>83867493</v>
      </c>
      <c r="D2659">
        <v>89</v>
      </c>
      <c r="E2659" t="s">
        <v>209</v>
      </c>
      <c r="G2659" t="b">
        <v>0</v>
      </c>
      <c r="H2659" t="b">
        <v>0</v>
      </c>
      <c r="I2659" t="b">
        <v>0</v>
      </c>
      <c r="J2659" t="b">
        <v>0</v>
      </c>
      <c r="K2659" s="2">
        <f>_xlfn.XLOOKUP(B2659,Inflation_Stats!A:A,Inflation_Stats!C:C)*C2659</f>
        <v>112831844.441936</v>
      </c>
      <c r="L2659">
        <f>IF(Everything_Movies[[#This Row],[letterboxd_million]],1,0)</f>
        <v>0</v>
      </c>
    </row>
    <row r="2660" spans="1:12" hidden="1" x14ac:dyDescent="0.3">
      <c r="A2660" t="s">
        <v>1201</v>
      </c>
      <c r="B2660">
        <v>2005</v>
      </c>
      <c r="C2660">
        <v>67937494</v>
      </c>
      <c r="D2660">
        <v>79</v>
      </c>
      <c r="E2660" t="s">
        <v>209</v>
      </c>
      <c r="G2660" t="b">
        <v>0</v>
      </c>
      <c r="H2660" t="b">
        <v>0</v>
      </c>
      <c r="I2660" t="b">
        <v>0</v>
      </c>
      <c r="J2660" t="b">
        <v>0</v>
      </c>
      <c r="K2660" s="2">
        <f>_xlfn.XLOOKUP(B2660,Inflation_Stats!A:A,Inflation_Stats!C:C)*C2660</f>
        <v>112771147.20469905</v>
      </c>
      <c r="L2660">
        <f>IF(Everything_Movies[[#This Row],[letterboxd_million]],1,0)</f>
        <v>0</v>
      </c>
    </row>
    <row r="2661" spans="1:12" hidden="1" x14ac:dyDescent="0.3">
      <c r="A2661" t="s">
        <v>230</v>
      </c>
      <c r="B2661">
        <v>2000</v>
      </c>
      <c r="C2661">
        <v>59945183</v>
      </c>
      <c r="D2661">
        <v>68</v>
      </c>
      <c r="E2661" t="s">
        <v>209</v>
      </c>
      <c r="G2661" t="b">
        <v>0</v>
      </c>
      <c r="H2661" t="b">
        <v>0</v>
      </c>
      <c r="I2661" t="b">
        <v>0</v>
      </c>
      <c r="J2661" t="b">
        <v>0</v>
      </c>
      <c r="K2661" s="2">
        <f>_xlfn.XLOOKUP(B2661,Inflation_Stats!A:A,Inflation_Stats!C:C)*C2661</f>
        <v>112676013.87697978</v>
      </c>
      <c r="L2661">
        <f>IF(Everything_Movies[[#This Row],[letterboxd_million]],1,0)</f>
        <v>0</v>
      </c>
    </row>
    <row r="2662" spans="1:12" hidden="1" x14ac:dyDescent="0.3">
      <c r="A2662" t="s">
        <v>6720</v>
      </c>
      <c r="B2662">
        <v>1991</v>
      </c>
      <c r="C2662">
        <v>47624353</v>
      </c>
      <c r="D2662">
        <v>26</v>
      </c>
      <c r="E2662" t="s">
        <v>209</v>
      </c>
      <c r="G2662" t="b">
        <v>0</v>
      </c>
      <c r="H2662" t="b">
        <v>0</v>
      </c>
      <c r="I2662" t="b">
        <v>0</v>
      </c>
      <c r="J2662" t="b">
        <v>0</v>
      </c>
      <c r="K2662" s="2">
        <f>_xlfn.XLOOKUP(B2662,Inflation_Stats!A:A,Inflation_Stats!C:C)*C2662</f>
        <v>112546110.69958818</v>
      </c>
      <c r="L2662">
        <f>IF(Everything_Movies[[#This Row],[letterboxd_million]],1,0)</f>
        <v>0</v>
      </c>
    </row>
    <row r="2663" spans="1:12" hidden="1" x14ac:dyDescent="0.3">
      <c r="A2663" t="s">
        <v>3381</v>
      </c>
      <c r="B2663">
        <v>2016</v>
      </c>
      <c r="C2663">
        <v>84197417</v>
      </c>
      <c r="D2663">
        <v>92</v>
      </c>
      <c r="E2663" t="s">
        <v>209</v>
      </c>
      <c r="G2663" t="b">
        <v>0</v>
      </c>
      <c r="H2663" t="b">
        <v>0</v>
      </c>
      <c r="I2663" t="b">
        <v>0</v>
      </c>
      <c r="J2663" t="b">
        <v>0</v>
      </c>
      <c r="K2663" s="2">
        <f>_xlfn.XLOOKUP(B2663,Inflation_Stats!A:A,Inflation_Stats!C:C)*C2663</f>
        <v>112488292.45197818</v>
      </c>
      <c r="L2663">
        <f>IF(Everything_Movies[[#This Row],[letterboxd_million]],1,0)</f>
        <v>0</v>
      </c>
    </row>
    <row r="2664" spans="1:12" hidden="1" x14ac:dyDescent="0.3">
      <c r="A2664" t="s">
        <v>231</v>
      </c>
      <c r="B2664">
        <v>2000</v>
      </c>
      <c r="C2664">
        <v>59827328</v>
      </c>
      <c r="D2664">
        <v>69</v>
      </c>
      <c r="E2664" t="s">
        <v>209</v>
      </c>
      <c r="G2664" t="b">
        <v>0</v>
      </c>
      <c r="H2664" t="b">
        <v>0</v>
      </c>
      <c r="I2664" t="b">
        <v>0</v>
      </c>
      <c r="J2664" t="b">
        <v>0</v>
      </c>
      <c r="K2664" s="2">
        <f>_xlfn.XLOOKUP(B2664,Inflation_Stats!A:A,Inflation_Stats!C:C)*C2664</f>
        <v>112454487.62664752</v>
      </c>
      <c r="L2664">
        <f>IF(Everything_Movies[[#This Row],[letterboxd_million]],1,0)</f>
        <v>0</v>
      </c>
    </row>
    <row r="2665" spans="1:12" hidden="1" x14ac:dyDescent="0.3">
      <c r="A2665" t="s">
        <v>5723</v>
      </c>
      <c r="B2665">
        <v>1987</v>
      </c>
      <c r="C2665">
        <v>39321715</v>
      </c>
      <c r="D2665">
        <v>29</v>
      </c>
      <c r="E2665" t="s">
        <v>209</v>
      </c>
      <c r="G2665" t="b">
        <v>0</v>
      </c>
      <c r="H2665" t="b">
        <v>0</v>
      </c>
      <c r="I2665" t="b">
        <v>0</v>
      </c>
      <c r="J2665" t="b">
        <v>0</v>
      </c>
      <c r="K2665" s="2">
        <f>_xlfn.XLOOKUP(B2665,Inflation_Stats!A:A,Inflation_Stats!C:C)*C2665</f>
        <v>112404039.73374707</v>
      </c>
      <c r="L2665">
        <f>IF(Everything_Movies[[#This Row],[letterboxd_million]],1,0)</f>
        <v>0</v>
      </c>
    </row>
    <row r="2666" spans="1:12" hidden="1" x14ac:dyDescent="0.3">
      <c r="A2666" t="s">
        <v>1401</v>
      </c>
      <c r="B2666">
        <v>2006</v>
      </c>
      <c r="C2666">
        <v>70008952</v>
      </c>
      <c r="D2666">
        <v>82</v>
      </c>
      <c r="E2666" t="s">
        <v>209</v>
      </c>
      <c r="G2666" t="b">
        <v>0</v>
      </c>
      <c r="H2666" t="b">
        <v>0</v>
      </c>
      <c r="I2666" t="b">
        <v>0</v>
      </c>
      <c r="J2666" t="b">
        <v>0</v>
      </c>
      <c r="K2666" s="2">
        <f>_xlfn.XLOOKUP(B2666,Inflation_Stats!A:A,Inflation_Stats!C:C)*C2666</f>
        <v>112388406.38381694</v>
      </c>
      <c r="L2666">
        <f>IF(Everything_Movies[[#This Row],[letterboxd_million]],1,0)</f>
        <v>0</v>
      </c>
    </row>
    <row r="2667" spans="1:12" hidden="1" x14ac:dyDescent="0.3">
      <c r="A2667" t="s">
        <v>7884</v>
      </c>
      <c r="B2667">
        <v>1983</v>
      </c>
      <c r="C2667">
        <v>34725614</v>
      </c>
      <c r="D2667">
        <v>20</v>
      </c>
      <c r="E2667" t="s">
        <v>209</v>
      </c>
      <c r="G2667" t="b">
        <v>0</v>
      </c>
      <c r="H2667" t="b">
        <v>0</v>
      </c>
      <c r="I2667" t="b">
        <v>0</v>
      </c>
      <c r="J2667" t="b">
        <v>0</v>
      </c>
      <c r="K2667" s="2">
        <f>_xlfn.XLOOKUP(B2667,Inflation_Stats!A:A,Inflation_Stats!C:C)*C2667</f>
        <v>112346827.27838418</v>
      </c>
      <c r="L2667">
        <f>IF(Everything_Movies[[#This Row],[letterboxd_million]],1,0)</f>
        <v>0</v>
      </c>
    </row>
    <row r="2668" spans="1:12" hidden="1" x14ac:dyDescent="0.3">
      <c r="A2668" t="s">
        <v>8117</v>
      </c>
      <c r="B2668">
        <v>1981</v>
      </c>
      <c r="C2668">
        <v>30716821</v>
      </c>
      <c r="D2668">
        <v>23</v>
      </c>
      <c r="E2668" t="s">
        <v>209</v>
      </c>
      <c r="G2668" t="b">
        <v>0</v>
      </c>
      <c r="H2668" t="b">
        <v>0</v>
      </c>
      <c r="I2668" t="b">
        <v>0</v>
      </c>
      <c r="J2668" t="b">
        <v>0</v>
      </c>
      <c r="K2668" s="2">
        <f>_xlfn.XLOOKUP(B2668,Inflation_Stats!A:A,Inflation_Stats!C:C)*C2668</f>
        <v>112334298.86521687</v>
      </c>
      <c r="L2668">
        <f>IF(Everything_Movies[[#This Row],[letterboxd_million]],1,0)</f>
        <v>0</v>
      </c>
    </row>
    <row r="2669" spans="1:12" hidden="1" x14ac:dyDescent="0.3">
      <c r="A2669" t="s">
        <v>8449</v>
      </c>
      <c r="B2669">
        <v>1977</v>
      </c>
      <c r="C2669">
        <v>20714400</v>
      </c>
      <c r="D2669">
        <v>23</v>
      </c>
      <c r="E2669" t="s">
        <v>209</v>
      </c>
      <c r="G2669" t="b">
        <v>0</v>
      </c>
      <c r="H2669" t="b">
        <v>0</v>
      </c>
      <c r="I2669" t="b">
        <v>0</v>
      </c>
      <c r="J2669" t="b">
        <v>0</v>
      </c>
      <c r="K2669" s="2">
        <f>_xlfn.XLOOKUP(B2669,Inflation_Stats!A:A,Inflation_Stats!C:C)*C2669</f>
        <v>112300533.66712512</v>
      </c>
      <c r="L2669">
        <f>IF(Everything_Movies[[#This Row],[letterboxd_million]],1,0)</f>
        <v>0</v>
      </c>
    </row>
    <row r="2670" spans="1:12" hidden="1" x14ac:dyDescent="0.3">
      <c r="A2670" t="s">
        <v>1005</v>
      </c>
      <c r="B2670">
        <v>2004</v>
      </c>
      <c r="C2670">
        <v>65470529</v>
      </c>
      <c r="D2670">
        <v>82</v>
      </c>
      <c r="E2670" t="s">
        <v>209</v>
      </c>
      <c r="G2670" t="b">
        <v>0</v>
      </c>
      <c r="H2670" t="b">
        <v>0</v>
      </c>
      <c r="I2670" t="b">
        <v>0</v>
      </c>
      <c r="J2670" t="b">
        <v>0</v>
      </c>
      <c r="K2670" s="2">
        <f>_xlfn.XLOOKUP(B2670,Inflation_Stats!A:A,Inflation_Stats!C:C)*C2670</f>
        <v>112262483.85496318</v>
      </c>
      <c r="L2670">
        <f>IF(Everything_Movies[[#This Row],[letterboxd_million]],1,0)</f>
        <v>0</v>
      </c>
    </row>
    <row r="2671" spans="1:12" hidden="1" x14ac:dyDescent="0.3">
      <c r="A2671" t="s">
        <v>1402</v>
      </c>
      <c r="B2671">
        <v>2006</v>
      </c>
      <c r="C2671">
        <v>69865924</v>
      </c>
      <c r="D2671">
        <v>83</v>
      </c>
      <c r="E2671" t="s">
        <v>209</v>
      </c>
      <c r="F2671">
        <v>3.5</v>
      </c>
      <c r="G2671" t="b">
        <v>0</v>
      </c>
      <c r="H2671" t="b">
        <v>0</v>
      </c>
      <c r="I2671" t="b">
        <v>0</v>
      </c>
      <c r="J2671" t="b">
        <v>0</v>
      </c>
      <c r="K2671" s="2">
        <f>_xlfn.XLOOKUP(B2671,Inflation_Stats!A:A,Inflation_Stats!C:C)*C2671</f>
        <v>112158797.3334163</v>
      </c>
      <c r="L2671">
        <f>IF(Everything_Movies[[#This Row],[letterboxd_million]],1,0)</f>
        <v>0</v>
      </c>
    </row>
    <row r="2672" spans="1:12" hidden="1" x14ac:dyDescent="0.3">
      <c r="A2672" t="s">
        <v>7438</v>
      </c>
      <c r="B2672">
        <v>1986</v>
      </c>
      <c r="C2672">
        <v>38753092</v>
      </c>
      <c r="D2672">
        <v>25</v>
      </c>
      <c r="E2672" t="s">
        <v>209</v>
      </c>
      <c r="G2672" t="b">
        <v>0</v>
      </c>
      <c r="H2672" t="b">
        <v>0</v>
      </c>
      <c r="I2672" t="b">
        <v>0</v>
      </c>
      <c r="J2672" t="b">
        <v>0</v>
      </c>
      <c r="K2672" s="2">
        <f>_xlfn.XLOOKUP(B2672,Inflation_Stats!A:A,Inflation_Stats!C:C)*C2672</f>
        <v>111997153.17595543</v>
      </c>
      <c r="L2672">
        <f>IF(Everything_Movies[[#This Row],[letterboxd_million]],1,0)</f>
        <v>0</v>
      </c>
    </row>
    <row r="2673" spans="1:12" hidden="1" x14ac:dyDescent="0.3">
      <c r="A2673" t="s">
        <v>3025</v>
      </c>
      <c r="B2673">
        <v>1986</v>
      </c>
      <c r="C2673">
        <v>38702310</v>
      </c>
      <c r="D2673">
        <v>26</v>
      </c>
      <c r="E2673" t="s">
        <v>209</v>
      </c>
      <c r="G2673" t="b">
        <v>0</v>
      </c>
      <c r="H2673" t="b">
        <v>0</v>
      </c>
      <c r="I2673" t="b">
        <v>0</v>
      </c>
      <c r="J2673" t="b">
        <v>0</v>
      </c>
      <c r="K2673" s="2">
        <f>_xlfn.XLOOKUP(B2673,Inflation_Stats!A:A,Inflation_Stats!C:C)*C2673</f>
        <v>111850392.25601175</v>
      </c>
      <c r="L2673">
        <f>IF(Everything_Movies[[#This Row],[letterboxd_million]],1,0)</f>
        <v>0</v>
      </c>
    </row>
    <row r="2674" spans="1:12" hidden="1" x14ac:dyDescent="0.3">
      <c r="A2674" t="s">
        <v>232</v>
      </c>
      <c r="B2674">
        <v>2000</v>
      </c>
      <c r="C2674">
        <v>59468275</v>
      </c>
      <c r="D2674">
        <v>70</v>
      </c>
      <c r="E2674" t="s">
        <v>209</v>
      </c>
      <c r="G2674" t="b">
        <v>0</v>
      </c>
      <c r="H2674" t="b">
        <v>0</v>
      </c>
      <c r="I2674" t="b">
        <v>0</v>
      </c>
      <c r="J2674" t="b">
        <v>0</v>
      </c>
      <c r="K2674" s="2">
        <f>_xlfn.XLOOKUP(B2674,Inflation_Stats!A:A,Inflation_Stats!C:C)*C2674</f>
        <v>111779593.3518136</v>
      </c>
      <c r="L2674">
        <f>IF(Everything_Movies[[#This Row],[letterboxd_million]],1,0)</f>
        <v>0</v>
      </c>
    </row>
    <row r="2675" spans="1:12" hidden="1" x14ac:dyDescent="0.3">
      <c r="A2675" t="s">
        <v>3184</v>
      </c>
      <c r="B2675">
        <v>2015</v>
      </c>
      <c r="C2675">
        <v>83027924</v>
      </c>
      <c r="D2675">
        <v>90</v>
      </c>
      <c r="E2675" t="s">
        <v>209</v>
      </c>
      <c r="G2675" t="b">
        <v>0</v>
      </c>
      <c r="H2675" t="b">
        <v>0</v>
      </c>
      <c r="I2675" t="b">
        <v>0</v>
      </c>
      <c r="J2675" t="b">
        <v>0</v>
      </c>
      <c r="K2675" s="2">
        <f>_xlfn.XLOOKUP(B2675,Inflation_Stats!A:A,Inflation_Stats!C:C)*C2675</f>
        <v>111702323.15284404</v>
      </c>
      <c r="L2675">
        <f>IF(Everything_Movies[[#This Row],[letterboxd_million]],1,0)</f>
        <v>0</v>
      </c>
    </row>
    <row r="2676" spans="1:12" hidden="1" x14ac:dyDescent="0.3">
      <c r="A2676" t="s">
        <v>2591</v>
      </c>
      <c r="B2676">
        <v>2012</v>
      </c>
      <c r="C2676">
        <v>79781695</v>
      </c>
      <c r="D2676">
        <v>86</v>
      </c>
      <c r="E2676" t="s">
        <v>209</v>
      </c>
      <c r="G2676" t="b">
        <v>0</v>
      </c>
      <c r="H2676" t="b">
        <v>0</v>
      </c>
      <c r="I2676" t="b">
        <v>0</v>
      </c>
      <c r="J2676" t="b">
        <v>0</v>
      </c>
      <c r="K2676" s="2">
        <f>_xlfn.XLOOKUP(B2676,Inflation_Stats!A:A,Inflation_Stats!C:C)*C2676</f>
        <v>111683447.77419238</v>
      </c>
      <c r="L2676">
        <f>IF(Everything_Movies[[#This Row],[letterboxd_million]],1,0)</f>
        <v>0</v>
      </c>
    </row>
    <row r="2677" spans="1:12" hidden="1" x14ac:dyDescent="0.3">
      <c r="A2677" t="s">
        <v>2989</v>
      </c>
      <c r="B2677">
        <v>2014</v>
      </c>
      <c r="C2677">
        <v>82320000</v>
      </c>
      <c r="D2677">
        <v>91</v>
      </c>
      <c r="E2677" t="s">
        <v>209</v>
      </c>
      <c r="G2677" t="b">
        <v>0</v>
      </c>
      <c r="H2677" t="b">
        <v>0</v>
      </c>
      <c r="I2677" t="b">
        <v>0</v>
      </c>
      <c r="J2677" t="b">
        <v>0</v>
      </c>
      <c r="K2677" s="2">
        <f>_xlfn.XLOOKUP(B2677,Inflation_Stats!A:A,Inflation_Stats!C:C)*C2677</f>
        <v>111635910.87593204</v>
      </c>
      <c r="L2677">
        <f>IF(Everything_Movies[[#This Row],[letterboxd_million]],1,0)</f>
        <v>0</v>
      </c>
    </row>
    <row r="2678" spans="1:12" hidden="1" x14ac:dyDescent="0.3">
      <c r="A2678" t="s">
        <v>8209</v>
      </c>
      <c r="B2678">
        <v>1980</v>
      </c>
      <c r="C2678">
        <v>27118000</v>
      </c>
      <c r="D2678">
        <v>22</v>
      </c>
      <c r="E2678" t="s">
        <v>209</v>
      </c>
      <c r="G2678" t="b">
        <v>0</v>
      </c>
      <c r="H2678" t="b">
        <v>0</v>
      </c>
      <c r="I2678" t="b">
        <v>0</v>
      </c>
      <c r="J2678" t="b">
        <v>0</v>
      </c>
      <c r="K2678" s="2">
        <f>_xlfn.XLOOKUP(B2678,Inflation_Stats!A:A,Inflation_Stats!C:C)*C2678</f>
        <v>111569706.58536963</v>
      </c>
      <c r="L2678">
        <f>IF(Everything_Movies[[#This Row],[letterboxd_million]],1,0)</f>
        <v>0</v>
      </c>
    </row>
    <row r="2679" spans="1:12" hidden="1" x14ac:dyDescent="0.3">
      <c r="A2679" t="s">
        <v>6328</v>
      </c>
      <c r="B2679">
        <v>1993</v>
      </c>
      <c r="C2679">
        <v>50081992</v>
      </c>
      <c r="D2679">
        <v>25</v>
      </c>
      <c r="E2679" t="s">
        <v>209</v>
      </c>
      <c r="G2679" t="b">
        <v>0</v>
      </c>
      <c r="H2679" t="b">
        <v>0</v>
      </c>
      <c r="I2679" t="b">
        <v>0</v>
      </c>
      <c r="J2679" t="b">
        <v>0</v>
      </c>
      <c r="K2679" s="2">
        <f>_xlfn.XLOOKUP(B2679,Inflation_Stats!A:A,Inflation_Stats!C:C)*C2679</f>
        <v>111560116.04640107</v>
      </c>
      <c r="L2679">
        <f>IF(Everything_Movies[[#This Row],[letterboxd_million]],1,0)</f>
        <v>0</v>
      </c>
    </row>
    <row r="2680" spans="1:12" hidden="1" x14ac:dyDescent="0.3">
      <c r="A2680" t="s">
        <v>1202</v>
      </c>
      <c r="B2680">
        <v>2005</v>
      </c>
      <c r="C2680">
        <v>67192859</v>
      </c>
      <c r="D2680">
        <v>80</v>
      </c>
      <c r="E2680" t="s">
        <v>209</v>
      </c>
      <c r="G2680" t="b">
        <v>0</v>
      </c>
      <c r="H2680" t="b">
        <v>0</v>
      </c>
      <c r="I2680" t="b">
        <v>0</v>
      </c>
      <c r="J2680" t="b">
        <v>0</v>
      </c>
      <c r="K2680" s="2">
        <f>_xlfn.XLOOKUP(B2680,Inflation_Stats!A:A,Inflation_Stats!C:C)*C2680</f>
        <v>111535108.92517743</v>
      </c>
      <c r="L2680">
        <f>IF(Everything_Movies[[#This Row],[letterboxd_million]],1,0)</f>
        <v>0</v>
      </c>
    </row>
    <row r="2681" spans="1:12" hidden="1" x14ac:dyDescent="0.3">
      <c r="A2681" t="s">
        <v>8210</v>
      </c>
      <c r="B2681">
        <v>1980</v>
      </c>
      <c r="C2681">
        <v>27109357</v>
      </c>
      <c r="D2681">
        <v>23</v>
      </c>
      <c r="E2681" t="s">
        <v>209</v>
      </c>
      <c r="G2681" t="b">
        <v>0</v>
      </c>
      <c r="H2681" t="b">
        <v>0</v>
      </c>
      <c r="I2681" t="b">
        <v>0</v>
      </c>
      <c r="J2681" t="b">
        <v>0</v>
      </c>
      <c r="K2681" s="2">
        <f>_xlfn.XLOOKUP(B2681,Inflation_Stats!A:A,Inflation_Stats!C:C)*C2681</f>
        <v>111534147.28991947</v>
      </c>
      <c r="L2681">
        <f>IF(Everything_Movies[[#This Row],[letterboxd_million]],1,0)</f>
        <v>0</v>
      </c>
    </row>
    <row r="2682" spans="1:12" hidden="1" x14ac:dyDescent="0.3">
      <c r="A2682" t="s">
        <v>2196</v>
      </c>
      <c r="B2682">
        <v>2010</v>
      </c>
      <c r="C2682">
        <v>76196538</v>
      </c>
      <c r="D2682">
        <v>84</v>
      </c>
      <c r="E2682" t="s">
        <v>209</v>
      </c>
      <c r="F2682">
        <v>3.5</v>
      </c>
      <c r="G2682" t="b">
        <v>0</v>
      </c>
      <c r="H2682" t="b">
        <v>0</v>
      </c>
      <c r="I2682" t="b">
        <v>0</v>
      </c>
      <c r="J2682" t="b">
        <v>0</v>
      </c>
      <c r="K2682" s="2">
        <f>_xlfn.XLOOKUP(B2682,Inflation_Stats!A:A,Inflation_Stats!C:C)*C2682</f>
        <v>111512630.39702497</v>
      </c>
      <c r="L2682">
        <f>IF(Everything_Movies[[#This Row],[letterboxd_million]],1,0)</f>
        <v>0</v>
      </c>
    </row>
    <row r="2683" spans="1:12" hidden="1" x14ac:dyDescent="0.3">
      <c r="A2683" t="s">
        <v>6329</v>
      </c>
      <c r="B2683">
        <v>1993</v>
      </c>
      <c r="C2683">
        <v>50037453</v>
      </c>
      <c r="D2683">
        <v>26</v>
      </c>
      <c r="E2683" t="s">
        <v>209</v>
      </c>
      <c r="F2683">
        <v>3.5</v>
      </c>
      <c r="G2683" t="b">
        <v>0</v>
      </c>
      <c r="H2683" t="b">
        <v>0</v>
      </c>
      <c r="I2683" t="b">
        <v>1</v>
      </c>
      <c r="J2683" t="b">
        <v>1</v>
      </c>
      <c r="K2683" s="2">
        <f>_xlfn.XLOOKUP(B2683,Inflation_Stats!A:A,Inflation_Stats!C:C)*C2683</f>
        <v>111460903.21939149</v>
      </c>
      <c r="L2683">
        <f>IF(Everything_Movies[[#This Row],[letterboxd_million]],1,0)</f>
        <v>1</v>
      </c>
    </row>
    <row r="2684" spans="1:12" hidden="1" x14ac:dyDescent="0.3">
      <c r="A2684" t="s">
        <v>600</v>
      </c>
      <c r="B2684">
        <v>2002</v>
      </c>
      <c r="C2684">
        <v>62274780</v>
      </c>
      <c r="D2684">
        <v>72</v>
      </c>
      <c r="E2684" t="s">
        <v>209</v>
      </c>
      <c r="G2684" t="b">
        <v>0</v>
      </c>
      <c r="H2684" t="b">
        <v>0</v>
      </c>
      <c r="I2684" t="b">
        <v>0</v>
      </c>
      <c r="J2684" t="b">
        <v>0</v>
      </c>
      <c r="K2684" s="2">
        <f>_xlfn.XLOOKUP(B2684,Inflation_Stats!A:A,Inflation_Stats!C:C)*C2684</f>
        <v>111423074.94634806</v>
      </c>
      <c r="L2684">
        <f>IF(Everything_Movies[[#This Row],[letterboxd_million]],1,0)</f>
        <v>0</v>
      </c>
    </row>
    <row r="2685" spans="1:12" hidden="1" x14ac:dyDescent="0.3">
      <c r="A2685" t="s">
        <v>6330</v>
      </c>
      <c r="B2685">
        <v>1993</v>
      </c>
      <c r="C2685">
        <v>50016394</v>
      </c>
      <c r="D2685">
        <v>27</v>
      </c>
      <c r="E2685" t="s">
        <v>209</v>
      </c>
      <c r="G2685" t="b">
        <v>0</v>
      </c>
      <c r="H2685" t="b">
        <v>0</v>
      </c>
      <c r="I2685" t="b">
        <v>0</v>
      </c>
      <c r="J2685" t="b">
        <v>0</v>
      </c>
      <c r="K2685" s="2">
        <f>_xlfn.XLOOKUP(B2685,Inflation_Stats!A:A,Inflation_Stats!C:C)*C2685</f>
        <v>111413993.25455181</v>
      </c>
      <c r="L2685">
        <f>IF(Everything_Movies[[#This Row],[letterboxd_million]],1,0)</f>
        <v>0</v>
      </c>
    </row>
    <row r="2686" spans="1:12" hidden="1" x14ac:dyDescent="0.3">
      <c r="A2686" t="s">
        <v>2197</v>
      </c>
      <c r="B2686">
        <v>2010</v>
      </c>
      <c r="C2686">
        <v>76085443</v>
      </c>
      <c r="D2686">
        <v>85</v>
      </c>
      <c r="E2686" t="s">
        <v>209</v>
      </c>
      <c r="G2686" t="b">
        <v>0</v>
      </c>
      <c r="H2686" t="b">
        <v>0</v>
      </c>
      <c r="I2686" t="b">
        <v>0</v>
      </c>
      <c r="J2686" t="b">
        <v>0</v>
      </c>
      <c r="K2686" s="2">
        <f>_xlfn.XLOOKUP(B2686,Inflation_Stats!A:A,Inflation_Stats!C:C)*C2686</f>
        <v>111350044.32685526</v>
      </c>
      <c r="L2686">
        <f>IF(Everything_Movies[[#This Row],[letterboxd_million]],1,0)</f>
        <v>0</v>
      </c>
    </row>
    <row r="2687" spans="1:12" hidden="1" x14ac:dyDescent="0.3">
      <c r="A2687" t="s">
        <v>3761</v>
      </c>
      <c r="B2687">
        <v>2018</v>
      </c>
      <c r="C2687">
        <v>86874070</v>
      </c>
      <c r="D2687">
        <v>83</v>
      </c>
      <c r="E2687" t="s">
        <v>209</v>
      </c>
      <c r="G2687" t="b">
        <v>0</v>
      </c>
      <c r="H2687" t="b">
        <v>0</v>
      </c>
      <c r="I2687" t="b">
        <v>0</v>
      </c>
      <c r="J2687" t="b">
        <v>0</v>
      </c>
      <c r="K2687" s="2">
        <f>_xlfn.XLOOKUP(B2687,Inflation_Stats!A:A,Inflation_Stats!C:C)*C2687</f>
        <v>111338980.46303487</v>
      </c>
      <c r="L2687">
        <f>IF(Everything_Movies[[#This Row],[letterboxd_million]],1,0)</f>
        <v>0</v>
      </c>
    </row>
    <row r="2688" spans="1:12" hidden="1" x14ac:dyDescent="0.3">
      <c r="A2688" t="s">
        <v>4295</v>
      </c>
      <c r="B2688">
        <v>2021</v>
      </c>
      <c r="C2688">
        <v>91824961</v>
      </c>
      <c r="D2688">
        <v>46</v>
      </c>
      <c r="E2688" t="s">
        <v>209</v>
      </c>
      <c r="G2688" t="b">
        <v>0</v>
      </c>
      <c r="H2688" t="b">
        <v>0</v>
      </c>
      <c r="I2688" t="b">
        <v>0</v>
      </c>
      <c r="J2688" t="b">
        <v>0</v>
      </c>
      <c r="K2688" s="2">
        <f>_xlfn.XLOOKUP(B2688,Inflation_Stats!A:A,Inflation_Stats!C:C)*C2688</f>
        <v>111334573.95535289</v>
      </c>
      <c r="L2688">
        <f>IF(Everything_Movies[[#This Row],[letterboxd_million]],1,0)</f>
        <v>0</v>
      </c>
    </row>
    <row r="2689" spans="1:12" hidden="1" x14ac:dyDescent="0.3">
      <c r="A2689" t="s">
        <v>4868</v>
      </c>
      <c r="B2689">
        <v>2024</v>
      </c>
      <c r="C2689">
        <v>108136957</v>
      </c>
      <c r="D2689">
        <v>47</v>
      </c>
      <c r="E2689" t="s">
        <v>163</v>
      </c>
      <c r="G2689" t="b">
        <v>0</v>
      </c>
      <c r="H2689" t="b">
        <v>0</v>
      </c>
      <c r="I2689" t="b">
        <v>0</v>
      </c>
      <c r="J2689" t="b">
        <v>0</v>
      </c>
      <c r="K2689" s="2">
        <f>_xlfn.XLOOKUP(B2689,Inflation_Stats!A:A,Inflation_Stats!C:C)*C2689</f>
        <v>111272928.75299999</v>
      </c>
      <c r="L2689">
        <f>IF(Everything_Movies[[#This Row],[letterboxd_million]],1,0)</f>
        <v>0</v>
      </c>
    </row>
    <row r="2690" spans="1:12" hidden="1" x14ac:dyDescent="0.3">
      <c r="A2690" t="s">
        <v>7439</v>
      </c>
      <c r="B2690">
        <v>1986</v>
      </c>
      <c r="C2690">
        <v>38500726</v>
      </c>
      <c r="D2690">
        <v>27</v>
      </c>
      <c r="E2690" t="s">
        <v>209</v>
      </c>
      <c r="G2690" t="b">
        <v>0</v>
      </c>
      <c r="H2690" t="b">
        <v>0</v>
      </c>
      <c r="I2690" t="b">
        <v>0</v>
      </c>
      <c r="J2690" t="b">
        <v>0</v>
      </c>
      <c r="K2690" s="2">
        <f>_xlfn.XLOOKUP(B2690,Inflation_Stats!A:A,Inflation_Stats!C:C)*C2690</f>
        <v>111267810.7648156</v>
      </c>
      <c r="L2690">
        <f>IF(Everything_Movies[[#This Row],[letterboxd_million]],1,0)</f>
        <v>0</v>
      </c>
    </row>
    <row r="2691" spans="1:12" hidden="1" x14ac:dyDescent="0.3">
      <c r="A2691" t="s">
        <v>5384</v>
      </c>
      <c r="B2691">
        <v>1998</v>
      </c>
      <c r="C2691">
        <v>56709981</v>
      </c>
      <c r="D2691">
        <v>47</v>
      </c>
      <c r="E2691" t="s">
        <v>209</v>
      </c>
      <c r="G2691" t="b">
        <v>0</v>
      </c>
      <c r="H2691" t="b">
        <v>0</v>
      </c>
      <c r="I2691" t="b">
        <v>0</v>
      </c>
      <c r="J2691" t="b">
        <v>0</v>
      </c>
      <c r="K2691" s="2">
        <f>_xlfn.XLOOKUP(B2691,Inflation_Stats!A:A,Inflation_Stats!C:C)*C2691</f>
        <v>111224596.16767257</v>
      </c>
      <c r="L2691">
        <f>IF(Everything_Movies[[#This Row],[letterboxd_million]],1,0)</f>
        <v>0</v>
      </c>
    </row>
    <row r="2692" spans="1:12" hidden="1" x14ac:dyDescent="0.3">
      <c r="A2692" t="s">
        <v>3568</v>
      </c>
      <c r="B2692">
        <v>2017</v>
      </c>
      <c r="C2692">
        <v>84918541</v>
      </c>
      <c r="D2692">
        <v>84</v>
      </c>
      <c r="E2692" t="s">
        <v>209</v>
      </c>
      <c r="F2692">
        <v>3</v>
      </c>
      <c r="G2692" t="b">
        <v>0</v>
      </c>
      <c r="H2692" t="b">
        <v>0</v>
      </c>
      <c r="I2692" t="b">
        <v>0</v>
      </c>
      <c r="J2692" t="b">
        <v>0</v>
      </c>
      <c r="K2692" s="2">
        <f>_xlfn.XLOOKUP(B2692,Inflation_Stats!A:A,Inflation_Stats!C:C)*C2692</f>
        <v>111118235.81734736</v>
      </c>
      <c r="L2692">
        <f>IF(Everything_Movies[[#This Row],[letterboxd_million]],1,0)</f>
        <v>0</v>
      </c>
    </row>
    <row r="2693" spans="1:12" hidden="1" x14ac:dyDescent="0.3">
      <c r="A2693" t="s">
        <v>2394</v>
      </c>
      <c r="B2693">
        <v>2011</v>
      </c>
      <c r="C2693">
        <v>76976666</v>
      </c>
      <c r="D2693">
        <v>88</v>
      </c>
      <c r="E2693" t="s">
        <v>209</v>
      </c>
      <c r="F2693">
        <v>4</v>
      </c>
      <c r="G2693" t="b">
        <v>0</v>
      </c>
      <c r="H2693" t="b">
        <v>0</v>
      </c>
      <c r="I2693" t="b">
        <v>1</v>
      </c>
      <c r="J2693" t="b">
        <v>1</v>
      </c>
      <c r="K2693" s="2">
        <f>_xlfn.XLOOKUP(B2693,Inflation_Stats!A:A,Inflation_Stats!C:C)*C2693</f>
        <v>110989495.03083035</v>
      </c>
      <c r="L2693">
        <f>IF(Everything_Movies[[#This Row],[letterboxd_million]],1,0)</f>
        <v>1</v>
      </c>
    </row>
    <row r="2694" spans="1:12" hidden="1" x14ac:dyDescent="0.3">
      <c r="A2694" t="s">
        <v>1995</v>
      </c>
      <c r="B2694">
        <v>2009</v>
      </c>
      <c r="C2694">
        <v>73830347</v>
      </c>
      <c r="D2694">
        <v>79</v>
      </c>
      <c r="E2694" t="s">
        <v>209</v>
      </c>
      <c r="G2694" t="b">
        <v>0</v>
      </c>
      <c r="H2694" t="b">
        <v>0</v>
      </c>
      <c r="I2694" t="b">
        <v>0</v>
      </c>
      <c r="J2694" t="b">
        <v>0</v>
      </c>
      <c r="K2694" s="2">
        <f>_xlfn.XLOOKUP(B2694,Inflation_Stats!A:A,Inflation_Stats!C:C)*C2694</f>
        <v>110967084.02180514</v>
      </c>
      <c r="L2694">
        <f>IF(Everything_Movies[[#This Row],[letterboxd_million]],1,0)</f>
        <v>0</v>
      </c>
    </row>
    <row r="2695" spans="1:12" hidden="1" x14ac:dyDescent="0.3">
      <c r="A2695" t="s">
        <v>5752</v>
      </c>
      <c r="B2695">
        <v>1996</v>
      </c>
      <c r="C2695">
        <v>53854588</v>
      </c>
      <c r="D2695">
        <v>29</v>
      </c>
      <c r="E2695" t="s">
        <v>209</v>
      </c>
      <c r="G2695" t="b">
        <v>0</v>
      </c>
      <c r="H2695" t="b">
        <v>0</v>
      </c>
      <c r="I2695" t="b">
        <v>0</v>
      </c>
      <c r="J2695" t="b">
        <v>0</v>
      </c>
      <c r="K2695" s="2">
        <f>_xlfn.XLOOKUP(B2695,Inflation_Stats!A:A,Inflation_Stats!C:C)*C2695</f>
        <v>110964821.28647104</v>
      </c>
      <c r="L2695">
        <f>IF(Everything_Movies[[#This Row],[letterboxd_million]],1,0)</f>
        <v>0</v>
      </c>
    </row>
    <row r="2696" spans="1:12" hidden="1" x14ac:dyDescent="0.3">
      <c r="A2696" t="s">
        <v>4695</v>
      </c>
      <c r="B2696">
        <v>2023</v>
      </c>
      <c r="C2696">
        <v>104272136</v>
      </c>
      <c r="D2696">
        <v>67</v>
      </c>
      <c r="E2696" t="s">
        <v>163</v>
      </c>
      <c r="F2696">
        <v>3.5</v>
      </c>
      <c r="G2696" t="b">
        <v>0</v>
      </c>
      <c r="H2696" t="b">
        <v>0</v>
      </c>
      <c r="I2696" t="b">
        <v>0</v>
      </c>
      <c r="J2696" t="b">
        <v>0</v>
      </c>
      <c r="K2696" s="2">
        <f>_xlfn.XLOOKUP(B2696,Inflation_Stats!A:A,Inflation_Stats!C:C)*C2696</f>
        <v>110944092.89409599</v>
      </c>
      <c r="L2696">
        <f>IF(Everything_Movies[[#This Row],[letterboxd_million]],1,0)</f>
        <v>0</v>
      </c>
    </row>
    <row r="2697" spans="1:12" hidden="1" x14ac:dyDescent="0.3">
      <c r="A2697" t="s">
        <v>6136</v>
      </c>
      <c r="B2697">
        <v>1994</v>
      </c>
      <c r="C2697">
        <v>51132598</v>
      </c>
      <c r="D2697">
        <v>24</v>
      </c>
      <c r="E2697" t="s">
        <v>209</v>
      </c>
      <c r="G2697" t="b">
        <v>0</v>
      </c>
      <c r="H2697" t="b">
        <v>0</v>
      </c>
      <c r="I2697" t="b">
        <v>0</v>
      </c>
      <c r="J2697" t="b">
        <v>0</v>
      </c>
      <c r="K2697" s="2">
        <f>_xlfn.XLOOKUP(B2697,Inflation_Stats!A:A,Inflation_Stats!C:C)*C2697</f>
        <v>110905932.72869144</v>
      </c>
      <c r="L2697">
        <f>IF(Everything_Movies[[#This Row],[letterboxd_million]],1,0)</f>
        <v>0</v>
      </c>
    </row>
    <row r="2698" spans="1:12" hidden="1" x14ac:dyDescent="0.3">
      <c r="A2698" t="s">
        <v>2132</v>
      </c>
      <c r="B2698">
        <v>2018</v>
      </c>
      <c r="C2698">
        <v>86489031</v>
      </c>
      <c r="D2698">
        <v>84</v>
      </c>
      <c r="E2698" t="s">
        <v>209</v>
      </c>
      <c r="G2698" t="b">
        <v>0</v>
      </c>
      <c r="H2698" t="b">
        <v>0</v>
      </c>
      <c r="I2698" t="b">
        <v>0</v>
      </c>
      <c r="J2698" t="b">
        <v>0</v>
      </c>
      <c r="K2698" s="2">
        <f>_xlfn.XLOOKUP(B2698,Inflation_Stats!A:A,Inflation_Stats!C:C)*C2698</f>
        <v>110845509.28459801</v>
      </c>
      <c r="L2698">
        <f>IF(Everything_Movies[[#This Row],[letterboxd_million]],1,0)</f>
        <v>0</v>
      </c>
    </row>
    <row r="2699" spans="1:12" hidden="1" x14ac:dyDescent="0.3">
      <c r="A2699" t="s">
        <v>8015</v>
      </c>
      <c r="B2699">
        <v>1982</v>
      </c>
      <c r="C2699">
        <v>33001374</v>
      </c>
      <c r="D2699">
        <v>22</v>
      </c>
      <c r="E2699" t="s">
        <v>209</v>
      </c>
      <c r="G2699" t="b">
        <v>0</v>
      </c>
      <c r="H2699" t="b">
        <v>0</v>
      </c>
      <c r="I2699" t="b">
        <v>0</v>
      </c>
      <c r="J2699" t="b">
        <v>0</v>
      </c>
      <c r="K2699" s="2">
        <f>_xlfn.XLOOKUP(B2699,Inflation_Stats!A:A,Inflation_Stats!C:C)*C2699</f>
        <v>110825641.61391065</v>
      </c>
      <c r="L2699">
        <f>IF(Everything_Movies[[#This Row],[letterboxd_million]],1,0)</f>
        <v>0</v>
      </c>
    </row>
    <row r="2700" spans="1:12" hidden="1" x14ac:dyDescent="0.3">
      <c r="A2700" t="s">
        <v>3185</v>
      </c>
      <c r="B2700">
        <v>2015</v>
      </c>
      <c r="C2700">
        <v>82347656</v>
      </c>
      <c r="D2700">
        <v>91</v>
      </c>
      <c r="E2700" t="s">
        <v>209</v>
      </c>
      <c r="G2700" t="b">
        <v>0</v>
      </c>
      <c r="H2700" t="b">
        <v>0</v>
      </c>
      <c r="I2700" t="b">
        <v>0</v>
      </c>
      <c r="J2700" t="b">
        <v>0</v>
      </c>
      <c r="K2700" s="2">
        <f>_xlfn.XLOOKUP(B2700,Inflation_Stats!A:A,Inflation_Stats!C:C)*C2700</f>
        <v>110787118.81789596</v>
      </c>
      <c r="L2700">
        <f>IF(Everything_Movies[[#This Row],[letterboxd_million]],1,0)</f>
        <v>0</v>
      </c>
    </row>
    <row r="2701" spans="1:12" hidden="1" x14ac:dyDescent="0.3">
      <c r="A2701" t="s">
        <v>6915</v>
      </c>
      <c r="B2701">
        <v>1990</v>
      </c>
      <c r="C2701">
        <v>44143410</v>
      </c>
      <c r="D2701">
        <v>30</v>
      </c>
      <c r="E2701" t="s">
        <v>209</v>
      </c>
      <c r="G2701" t="b">
        <v>0</v>
      </c>
      <c r="H2701" t="b">
        <v>0</v>
      </c>
      <c r="I2701" t="b">
        <v>0</v>
      </c>
      <c r="J2701" t="b">
        <v>0</v>
      </c>
      <c r="K2701" s="2">
        <f>_xlfn.XLOOKUP(B2701,Inflation_Stats!A:A,Inflation_Stats!C:C)*C2701</f>
        <v>110683444.33229072</v>
      </c>
      <c r="L2701">
        <f>IF(Everything_Movies[[#This Row],[letterboxd_million]],1,0)</f>
        <v>0</v>
      </c>
    </row>
    <row r="2702" spans="1:12" hidden="1" x14ac:dyDescent="0.3">
      <c r="A2702" t="s">
        <v>1403</v>
      </c>
      <c r="B2702">
        <v>2006</v>
      </c>
      <c r="C2702">
        <v>68844775</v>
      </c>
      <c r="D2702">
        <v>84</v>
      </c>
      <c r="E2702" t="s">
        <v>209</v>
      </c>
      <c r="G2702" t="b">
        <v>0</v>
      </c>
      <c r="H2702" t="b">
        <v>0</v>
      </c>
      <c r="I2702" t="b">
        <v>0</v>
      </c>
      <c r="J2702" t="b">
        <v>0</v>
      </c>
      <c r="K2702" s="2">
        <f>_xlfn.XLOOKUP(B2702,Inflation_Stats!A:A,Inflation_Stats!C:C)*C2702</f>
        <v>110519502.5645069</v>
      </c>
      <c r="L2702">
        <f>IF(Everything_Movies[[#This Row],[letterboxd_million]],1,0)</f>
        <v>0</v>
      </c>
    </row>
    <row r="2703" spans="1:12" hidden="1" x14ac:dyDescent="0.3">
      <c r="A2703" t="s">
        <v>1006</v>
      </c>
      <c r="B2703">
        <v>2004</v>
      </c>
      <c r="C2703">
        <v>64445708</v>
      </c>
      <c r="D2703">
        <v>83</v>
      </c>
      <c r="E2703" t="s">
        <v>209</v>
      </c>
      <c r="G2703" t="b">
        <v>0</v>
      </c>
      <c r="H2703" t="b">
        <v>0</v>
      </c>
      <c r="I2703" t="b">
        <v>0</v>
      </c>
      <c r="J2703" t="b">
        <v>0</v>
      </c>
      <c r="K2703" s="2">
        <f>_xlfn.XLOOKUP(B2703,Inflation_Stats!A:A,Inflation_Stats!C:C)*C2703</f>
        <v>110505220.65999608</v>
      </c>
      <c r="L2703">
        <f>IF(Everything_Movies[[#This Row],[letterboxd_million]],1,0)</f>
        <v>0</v>
      </c>
    </row>
    <row r="2704" spans="1:12" hidden="1" x14ac:dyDescent="0.3">
      <c r="A2704" t="s">
        <v>401</v>
      </c>
      <c r="B2704">
        <v>2001</v>
      </c>
      <c r="C2704">
        <v>60780981</v>
      </c>
      <c r="D2704">
        <v>71</v>
      </c>
      <c r="E2704" t="s">
        <v>209</v>
      </c>
      <c r="G2704" t="b">
        <v>0</v>
      </c>
      <c r="H2704" t="b">
        <v>0</v>
      </c>
      <c r="I2704" t="b">
        <v>0</v>
      </c>
      <c r="J2704" t="b">
        <v>1</v>
      </c>
      <c r="K2704" s="2">
        <f>_xlfn.XLOOKUP(B2704,Inflation_Stats!A:A,Inflation_Stats!C:C)*C2704</f>
        <v>110490350.38094018</v>
      </c>
      <c r="L2704">
        <f>IF(Everything_Movies[[#This Row],[letterboxd_million]],1,0)</f>
        <v>1</v>
      </c>
    </row>
    <row r="2705" spans="1:12" hidden="1" x14ac:dyDescent="0.3">
      <c r="A2705" t="s">
        <v>6532</v>
      </c>
      <c r="B2705">
        <v>1992</v>
      </c>
      <c r="C2705">
        <v>48198019</v>
      </c>
      <c r="D2705">
        <v>32</v>
      </c>
      <c r="E2705" t="s">
        <v>209</v>
      </c>
      <c r="G2705" t="b">
        <v>0</v>
      </c>
      <c r="H2705" t="b">
        <v>0</v>
      </c>
      <c r="I2705" t="b">
        <v>0</v>
      </c>
      <c r="J2705" t="b">
        <v>0</v>
      </c>
      <c r="K2705" s="2">
        <f>_xlfn.XLOOKUP(B2705,Inflation_Stats!A:A,Inflation_Stats!C:C)*C2705</f>
        <v>110477013.65471236</v>
      </c>
      <c r="L2705">
        <f>IF(Everything_Movies[[#This Row],[letterboxd_million]],1,0)</f>
        <v>0</v>
      </c>
    </row>
    <row r="2706" spans="1:12" hidden="1" x14ac:dyDescent="0.3">
      <c r="A2706" t="s">
        <v>6533</v>
      </c>
      <c r="B2706">
        <v>1992</v>
      </c>
      <c r="C2706">
        <v>48169910</v>
      </c>
      <c r="D2706">
        <v>33</v>
      </c>
      <c r="E2706" t="s">
        <v>209</v>
      </c>
      <c r="G2706" t="b">
        <v>1</v>
      </c>
      <c r="H2706" t="b">
        <v>0</v>
      </c>
      <c r="I2706" t="b">
        <v>0</v>
      </c>
      <c r="J2706" t="b">
        <v>0</v>
      </c>
      <c r="K2706" s="2">
        <f>_xlfn.XLOOKUP(B2706,Inflation_Stats!A:A,Inflation_Stats!C:C)*C2706</f>
        <v>110412583.6544499</v>
      </c>
      <c r="L2706">
        <f>IF(Everything_Movies[[#This Row],[letterboxd_million]],1,0)</f>
        <v>0</v>
      </c>
    </row>
    <row r="2707" spans="1:12" hidden="1" x14ac:dyDescent="0.3">
      <c r="A2707" t="s">
        <v>3957</v>
      </c>
      <c r="B2707">
        <v>2019</v>
      </c>
      <c r="C2707">
        <v>87761988</v>
      </c>
      <c r="D2707">
        <v>84</v>
      </c>
      <c r="E2707" t="s">
        <v>209</v>
      </c>
      <c r="G2707" t="b">
        <v>0</v>
      </c>
      <c r="H2707" t="b">
        <v>0</v>
      </c>
      <c r="I2707" t="b">
        <v>0</v>
      </c>
      <c r="J2707" t="b">
        <v>0</v>
      </c>
      <c r="K2707" s="2">
        <f>_xlfn.XLOOKUP(B2707,Inflation_Stats!A:A,Inflation_Stats!C:C)*C2707</f>
        <v>110379733.2229045</v>
      </c>
      <c r="L2707">
        <f>IF(Everything_Movies[[#This Row],[letterboxd_million]],1,0)</f>
        <v>0</v>
      </c>
    </row>
    <row r="2708" spans="1:12" hidden="1" x14ac:dyDescent="0.3">
      <c r="A2708" t="s">
        <v>2990</v>
      </c>
      <c r="B2708">
        <v>2014</v>
      </c>
      <c r="C2708">
        <v>81387479</v>
      </c>
      <c r="D2708">
        <v>92</v>
      </c>
      <c r="E2708" t="s">
        <v>209</v>
      </c>
      <c r="G2708" t="b">
        <v>0</v>
      </c>
      <c r="H2708" t="b">
        <v>0</v>
      </c>
      <c r="I2708" t="b">
        <v>0</v>
      </c>
      <c r="J2708" t="b">
        <v>0</v>
      </c>
      <c r="K2708" s="2">
        <f>_xlfn.XLOOKUP(B2708,Inflation_Stats!A:A,Inflation_Stats!C:C)*C2708</f>
        <v>110371299.22328462</v>
      </c>
      <c r="L2708">
        <f>IF(Everything_Movies[[#This Row],[letterboxd_million]],1,0)</f>
        <v>0</v>
      </c>
    </row>
    <row r="2709" spans="1:12" hidden="1" x14ac:dyDescent="0.3">
      <c r="A2709" t="s">
        <v>6721</v>
      </c>
      <c r="B2709">
        <v>1991</v>
      </c>
      <c r="C2709">
        <v>46704056</v>
      </c>
      <c r="D2709">
        <v>27</v>
      </c>
      <c r="E2709" t="s">
        <v>209</v>
      </c>
      <c r="G2709" t="b">
        <v>0</v>
      </c>
      <c r="H2709" t="b">
        <v>0</v>
      </c>
      <c r="I2709" t="b">
        <v>0</v>
      </c>
      <c r="J2709" t="b">
        <v>0</v>
      </c>
      <c r="K2709" s="2">
        <f>_xlfn.XLOOKUP(B2709,Inflation_Stats!A:A,Inflation_Stats!C:C)*C2709</f>
        <v>110371260.19739869</v>
      </c>
      <c r="L2709">
        <f>IF(Everything_Movies[[#This Row],[letterboxd_million]],1,0)</f>
        <v>0</v>
      </c>
    </row>
    <row r="2710" spans="1:12" hidden="1" x14ac:dyDescent="0.3">
      <c r="A2710" t="s">
        <v>3762</v>
      </c>
      <c r="B2710">
        <v>2018</v>
      </c>
      <c r="C2710">
        <v>86086881</v>
      </c>
      <c r="D2710">
        <v>85</v>
      </c>
      <c r="E2710" t="s">
        <v>209</v>
      </c>
      <c r="G2710" t="b">
        <v>0</v>
      </c>
      <c r="H2710" t="b">
        <v>0</v>
      </c>
      <c r="I2710" t="b">
        <v>0</v>
      </c>
      <c r="J2710" t="b">
        <v>0</v>
      </c>
      <c r="K2710" s="2">
        <f>_xlfn.XLOOKUP(B2710,Inflation_Stats!A:A,Inflation_Stats!C:C)*C2710</f>
        <v>110330108.41765107</v>
      </c>
      <c r="L2710">
        <f>IF(Everything_Movies[[#This Row],[letterboxd_million]],1,0)</f>
        <v>0</v>
      </c>
    </row>
    <row r="2711" spans="1:12" hidden="1" x14ac:dyDescent="0.3">
      <c r="A2711" t="s">
        <v>806</v>
      </c>
      <c r="B2711">
        <v>2003</v>
      </c>
      <c r="C2711">
        <v>63102666</v>
      </c>
      <c r="D2711">
        <v>79</v>
      </c>
      <c r="E2711" t="s">
        <v>209</v>
      </c>
      <c r="G2711" t="b">
        <v>0</v>
      </c>
      <c r="H2711" t="b">
        <v>0</v>
      </c>
      <c r="I2711" t="b">
        <v>0</v>
      </c>
      <c r="J2711" t="b">
        <v>0</v>
      </c>
      <c r="K2711" s="2">
        <f>_xlfn.XLOOKUP(B2711,Inflation_Stats!A:A,Inflation_Stats!C:C)*C2711</f>
        <v>110258146.85975282</v>
      </c>
      <c r="L2711">
        <f>IF(Everything_Movies[[#This Row],[letterboxd_million]],1,0)</f>
        <v>0</v>
      </c>
    </row>
    <row r="2712" spans="1:12" hidden="1" x14ac:dyDescent="0.3">
      <c r="A2712" t="s">
        <v>1404</v>
      </c>
      <c r="B2712">
        <v>2006</v>
      </c>
      <c r="C2712">
        <v>68673228</v>
      </c>
      <c r="D2712">
        <v>85</v>
      </c>
      <c r="E2712" t="s">
        <v>209</v>
      </c>
      <c r="G2712" t="b">
        <v>0</v>
      </c>
      <c r="H2712" t="b">
        <v>0</v>
      </c>
      <c r="I2712" t="b">
        <v>0</v>
      </c>
      <c r="J2712" t="b">
        <v>0</v>
      </c>
      <c r="K2712" s="2">
        <f>_xlfn.XLOOKUP(B2712,Inflation_Stats!A:A,Inflation_Stats!C:C)*C2712</f>
        <v>110244110.7267613</v>
      </c>
      <c r="L2712">
        <f>IF(Everything_Movies[[#This Row],[letterboxd_million]],1,0)</f>
        <v>0</v>
      </c>
    </row>
    <row r="2713" spans="1:12" hidden="1" x14ac:dyDescent="0.3">
      <c r="A2713" t="s">
        <v>1405</v>
      </c>
      <c r="B2713">
        <v>2006</v>
      </c>
      <c r="C2713">
        <v>68625104</v>
      </c>
      <c r="D2713">
        <v>86</v>
      </c>
      <c r="E2713" t="s">
        <v>209</v>
      </c>
      <c r="G2713" t="b">
        <v>0</v>
      </c>
      <c r="H2713" t="b">
        <v>0</v>
      </c>
      <c r="I2713" t="b">
        <v>0</v>
      </c>
      <c r="J2713" t="b">
        <v>0</v>
      </c>
      <c r="K2713" s="2">
        <f>_xlfn.XLOOKUP(B2713,Inflation_Stats!A:A,Inflation_Stats!C:C)*C2713</f>
        <v>110166855.1828015</v>
      </c>
      <c r="L2713">
        <f>IF(Everything_Movies[[#This Row],[letterboxd_million]],1,0)</f>
        <v>0</v>
      </c>
    </row>
    <row r="2714" spans="1:12" hidden="1" x14ac:dyDescent="0.3">
      <c r="A2714" t="s">
        <v>2395</v>
      </c>
      <c r="B2714">
        <v>2011</v>
      </c>
      <c r="C2714">
        <v>76338111</v>
      </c>
      <c r="D2714">
        <v>89</v>
      </c>
      <c r="E2714" t="s">
        <v>209</v>
      </c>
      <c r="G2714" t="b">
        <v>0</v>
      </c>
      <c r="H2714" t="b">
        <v>0</v>
      </c>
      <c r="I2714" t="b">
        <v>0</v>
      </c>
      <c r="J2714" t="b">
        <v>0</v>
      </c>
      <c r="K2714" s="2">
        <f>_xlfn.XLOOKUP(B2714,Inflation_Stats!A:A,Inflation_Stats!C:C)*C2714</f>
        <v>110068788.78720827</v>
      </c>
      <c r="L2714">
        <f>IF(Everything_Movies[[#This Row],[letterboxd_million]],1,0)</f>
        <v>0</v>
      </c>
    </row>
    <row r="2715" spans="1:12" hidden="1" x14ac:dyDescent="0.3">
      <c r="A2715" t="s">
        <v>6534</v>
      </c>
      <c r="B2715">
        <v>1992</v>
      </c>
      <c r="C2715">
        <v>48017402</v>
      </c>
      <c r="D2715">
        <v>34</v>
      </c>
      <c r="E2715" t="s">
        <v>209</v>
      </c>
      <c r="G2715" t="b">
        <v>0</v>
      </c>
      <c r="H2715" t="b">
        <v>0</v>
      </c>
      <c r="I2715" t="b">
        <v>0</v>
      </c>
      <c r="J2715" t="b">
        <v>0</v>
      </c>
      <c r="K2715" s="2">
        <f>_xlfn.XLOOKUP(B2715,Inflation_Stats!A:A,Inflation_Stats!C:C)*C2715</f>
        <v>110063012.68145092</v>
      </c>
      <c r="L2715">
        <f>IF(Everything_Movies[[#This Row],[letterboxd_million]],1,0)</f>
        <v>0</v>
      </c>
    </row>
    <row r="2716" spans="1:12" hidden="1" x14ac:dyDescent="0.3">
      <c r="A2716" t="s">
        <v>4936</v>
      </c>
      <c r="B2716">
        <v>1994</v>
      </c>
      <c r="C2716">
        <v>50715004</v>
      </c>
      <c r="D2716">
        <v>25</v>
      </c>
      <c r="E2716" t="s">
        <v>209</v>
      </c>
      <c r="F2716">
        <v>3.5</v>
      </c>
      <c r="G2716" t="b">
        <v>0</v>
      </c>
      <c r="H2716" t="b">
        <v>0</v>
      </c>
      <c r="I2716" t="b">
        <v>0</v>
      </c>
      <c r="J2716" t="b">
        <v>0</v>
      </c>
      <c r="K2716" s="2">
        <f>_xlfn.XLOOKUP(B2716,Inflation_Stats!A:A,Inflation_Stats!C:C)*C2716</f>
        <v>110000176.83355962</v>
      </c>
      <c r="L2716">
        <f>IF(Everything_Movies[[#This Row],[letterboxd_million]],1,0)</f>
        <v>0</v>
      </c>
    </row>
    <row r="2717" spans="1:12" hidden="1" x14ac:dyDescent="0.3">
      <c r="A2717" t="s">
        <v>7265</v>
      </c>
      <c r="B2717">
        <v>1988</v>
      </c>
      <c r="C2717">
        <v>40150487</v>
      </c>
      <c r="D2717">
        <v>27</v>
      </c>
      <c r="E2717" t="s">
        <v>209</v>
      </c>
      <c r="G2717" t="b">
        <v>0</v>
      </c>
      <c r="H2717" t="b">
        <v>0</v>
      </c>
      <c r="I2717" t="b">
        <v>0</v>
      </c>
      <c r="J2717" t="b">
        <v>0</v>
      </c>
      <c r="K2717" s="2">
        <f>_xlfn.XLOOKUP(B2717,Inflation_Stats!A:A,Inflation_Stats!C:C)*C2717</f>
        <v>109935963.5872069</v>
      </c>
      <c r="L2717">
        <f>IF(Everything_Movies[[#This Row],[letterboxd_million]],1,0)</f>
        <v>0</v>
      </c>
    </row>
    <row r="2718" spans="1:12" hidden="1" x14ac:dyDescent="0.3">
      <c r="A2718" t="s">
        <v>1599</v>
      </c>
      <c r="B2718">
        <v>2007</v>
      </c>
      <c r="C2718">
        <v>70181325</v>
      </c>
      <c r="D2718">
        <v>81</v>
      </c>
      <c r="E2718" t="s">
        <v>209</v>
      </c>
      <c r="G2718" t="b">
        <v>0</v>
      </c>
      <c r="H2718" t="b">
        <v>0</v>
      </c>
      <c r="I2718" t="b">
        <v>0</v>
      </c>
      <c r="J2718" t="b">
        <v>0</v>
      </c>
      <c r="K2718" s="2">
        <f>_xlfn.XLOOKUP(B2718,Inflation_Stats!A:A,Inflation_Stats!C:C)*C2718</f>
        <v>109917194.37578507</v>
      </c>
      <c r="L2718">
        <f>IF(Everything_Movies[[#This Row],[letterboxd_million]],1,0)</f>
        <v>0</v>
      </c>
    </row>
    <row r="2719" spans="1:12" hidden="1" x14ac:dyDescent="0.3">
      <c r="A2719" t="s">
        <v>5753</v>
      </c>
      <c r="B2719">
        <v>1996</v>
      </c>
      <c r="C2719">
        <v>53315285</v>
      </c>
      <c r="D2719">
        <v>30</v>
      </c>
      <c r="E2719" t="s">
        <v>209</v>
      </c>
      <c r="G2719" t="b">
        <v>0</v>
      </c>
      <c r="H2719" t="b">
        <v>0</v>
      </c>
      <c r="I2719" t="b">
        <v>0</v>
      </c>
      <c r="J2719" t="b">
        <v>0</v>
      </c>
      <c r="K2719" s="2">
        <f>_xlfn.XLOOKUP(B2719,Inflation_Stats!A:A,Inflation_Stats!C:C)*C2719</f>
        <v>109853613.0637982</v>
      </c>
      <c r="L2719">
        <f>IF(Everything_Movies[[#This Row],[letterboxd_million]],1,0)</f>
        <v>0</v>
      </c>
    </row>
    <row r="2720" spans="1:12" hidden="1" x14ac:dyDescent="0.3">
      <c r="A2720" t="s">
        <v>807</v>
      </c>
      <c r="B2720">
        <v>2003</v>
      </c>
      <c r="C2720">
        <v>62870546</v>
      </c>
      <c r="D2720">
        <v>80</v>
      </c>
      <c r="E2720" t="s">
        <v>209</v>
      </c>
      <c r="G2720" t="b">
        <v>0</v>
      </c>
      <c r="H2720" t="b">
        <v>0</v>
      </c>
      <c r="I2720" t="b">
        <v>0</v>
      </c>
      <c r="J2720" t="b">
        <v>0</v>
      </c>
      <c r="K2720" s="2">
        <f>_xlfn.XLOOKUP(B2720,Inflation_Stats!A:A,Inflation_Stats!C:C)*C2720</f>
        <v>109852567.7824903</v>
      </c>
      <c r="L2720">
        <f>IF(Everything_Movies[[#This Row],[letterboxd_million]],1,0)</f>
        <v>0</v>
      </c>
    </row>
    <row r="2721" spans="1:12" hidden="1" x14ac:dyDescent="0.3">
      <c r="A2721" t="s">
        <v>2198</v>
      </c>
      <c r="B2721">
        <v>2010</v>
      </c>
      <c r="C2721">
        <v>75026216</v>
      </c>
      <c r="D2721">
        <v>86</v>
      </c>
      <c r="E2721" t="s">
        <v>209</v>
      </c>
      <c r="F2721">
        <v>3.5</v>
      </c>
      <c r="G2721" t="b">
        <v>0</v>
      </c>
      <c r="H2721" t="b">
        <v>0</v>
      </c>
      <c r="I2721" t="b">
        <v>0</v>
      </c>
      <c r="J2721" t="b">
        <v>1</v>
      </c>
      <c r="K2721" s="2">
        <f>_xlfn.XLOOKUP(B2721,Inflation_Stats!A:A,Inflation_Stats!C:C)*C2721</f>
        <v>109799879.55483438</v>
      </c>
      <c r="L2721">
        <f>IF(Everything_Movies[[#This Row],[letterboxd_million]],1,0)</f>
        <v>1</v>
      </c>
    </row>
    <row r="2722" spans="1:12" hidden="1" x14ac:dyDescent="0.3">
      <c r="A2722" t="s">
        <v>5203</v>
      </c>
      <c r="B2722">
        <v>1999</v>
      </c>
      <c r="C2722">
        <v>56870414</v>
      </c>
      <c r="D2722">
        <v>60</v>
      </c>
      <c r="E2722" t="s">
        <v>209</v>
      </c>
      <c r="G2722" t="b">
        <v>0</v>
      </c>
      <c r="H2722" t="b">
        <v>0</v>
      </c>
      <c r="I2722" t="b">
        <v>0</v>
      </c>
      <c r="J2722" t="b">
        <v>0</v>
      </c>
      <c r="K2722" s="2">
        <f>_xlfn.XLOOKUP(B2722,Inflation_Stats!A:A,Inflation_Stats!C:C)*C2722</f>
        <v>109782727.8147442</v>
      </c>
      <c r="L2722">
        <f>IF(Everything_Movies[[#This Row],[letterboxd_million]],1,0)</f>
        <v>0</v>
      </c>
    </row>
    <row r="2723" spans="1:12" hidden="1" x14ac:dyDescent="0.3">
      <c r="A2723" t="s">
        <v>2396</v>
      </c>
      <c r="B2723">
        <v>2011</v>
      </c>
      <c r="C2723">
        <v>76130093</v>
      </c>
      <c r="D2723">
        <v>90</v>
      </c>
      <c r="E2723" t="s">
        <v>209</v>
      </c>
      <c r="G2723" t="b">
        <v>0</v>
      </c>
      <c r="H2723" t="b">
        <v>0</v>
      </c>
      <c r="I2723" t="b">
        <v>0</v>
      </c>
      <c r="J2723" t="b">
        <v>0</v>
      </c>
      <c r="K2723" s="2">
        <f>_xlfn.XLOOKUP(B2723,Inflation_Stats!A:A,Inflation_Stats!C:C)*C2723</f>
        <v>109768856.17155923</v>
      </c>
      <c r="L2723">
        <f>IF(Everything_Movies[[#This Row],[letterboxd_million]],1,0)</f>
        <v>0</v>
      </c>
    </row>
    <row r="2724" spans="1:12" hidden="1" x14ac:dyDescent="0.3">
      <c r="A2724" t="s">
        <v>1600</v>
      </c>
      <c r="B2724">
        <v>2007</v>
      </c>
      <c r="C2724">
        <v>70016220</v>
      </c>
      <c r="D2724">
        <v>82</v>
      </c>
      <c r="E2724" t="s">
        <v>209</v>
      </c>
      <c r="G2724" t="b">
        <v>0</v>
      </c>
      <c r="H2724" t="b">
        <v>0</v>
      </c>
      <c r="I2724" t="b">
        <v>0</v>
      </c>
      <c r="J2724" t="b">
        <v>0</v>
      </c>
      <c r="K2724" s="2">
        <f>_xlfn.XLOOKUP(B2724,Inflation_Stats!A:A,Inflation_Stats!C:C)*C2724</f>
        <v>109658608.79938829</v>
      </c>
      <c r="L2724">
        <f>IF(Everything_Movies[[#This Row],[letterboxd_million]],1,0)</f>
        <v>0</v>
      </c>
    </row>
    <row r="2725" spans="1:12" hidden="1" x14ac:dyDescent="0.3">
      <c r="A2725" t="s">
        <v>233</v>
      </c>
      <c r="B2725">
        <v>2000</v>
      </c>
      <c r="C2725">
        <v>58292295</v>
      </c>
      <c r="D2725">
        <v>71</v>
      </c>
      <c r="E2725" t="s">
        <v>209</v>
      </c>
      <c r="G2725" t="b">
        <v>0</v>
      </c>
      <c r="H2725" t="b">
        <v>0</v>
      </c>
      <c r="I2725" t="b">
        <v>0</v>
      </c>
      <c r="J2725" t="b">
        <v>0</v>
      </c>
      <c r="K2725" s="2">
        <f>_xlfn.XLOOKUP(B2725,Inflation_Stats!A:A,Inflation_Stats!C:C)*C2725</f>
        <v>109569161.55116248</v>
      </c>
      <c r="L2725">
        <f>IF(Everything_Movies[[#This Row],[letterboxd_million]],1,0)</f>
        <v>0</v>
      </c>
    </row>
    <row r="2726" spans="1:12" hidden="1" x14ac:dyDescent="0.3">
      <c r="A2726" t="s">
        <v>5564</v>
      </c>
      <c r="B2726">
        <v>1997</v>
      </c>
      <c r="C2726">
        <v>54930280</v>
      </c>
      <c r="D2726">
        <v>37</v>
      </c>
      <c r="E2726" t="s">
        <v>209</v>
      </c>
      <c r="G2726" t="b">
        <v>0</v>
      </c>
      <c r="H2726" t="b">
        <v>0</v>
      </c>
      <c r="I2726" t="b">
        <v>0</v>
      </c>
      <c r="J2726" t="b">
        <v>0</v>
      </c>
      <c r="K2726" s="2">
        <f>_xlfn.XLOOKUP(B2726,Inflation_Stats!A:A,Inflation_Stats!C:C)*C2726</f>
        <v>109565569.77075328</v>
      </c>
      <c r="L2726">
        <f>IF(Everything_Movies[[#This Row],[letterboxd_million]],1,0)</f>
        <v>0</v>
      </c>
    </row>
    <row r="2727" spans="1:12" hidden="1" x14ac:dyDescent="0.3">
      <c r="A2727" t="s">
        <v>3186</v>
      </c>
      <c r="B2727">
        <v>2015</v>
      </c>
      <c r="C2727">
        <v>81411331</v>
      </c>
      <c r="D2727">
        <v>92</v>
      </c>
      <c r="E2727" t="s">
        <v>209</v>
      </c>
      <c r="G2727" t="b">
        <v>0</v>
      </c>
      <c r="H2727" t="b">
        <v>0</v>
      </c>
      <c r="I2727" t="b">
        <v>0</v>
      </c>
      <c r="J2727" t="b">
        <v>0</v>
      </c>
      <c r="K2727" s="2">
        <f>_xlfn.XLOOKUP(B2727,Inflation_Stats!A:A,Inflation_Stats!C:C)*C2727</f>
        <v>109527426.02193871</v>
      </c>
      <c r="L2727">
        <f>IF(Everything_Movies[[#This Row],[letterboxd_million]],1,0)</f>
        <v>0</v>
      </c>
    </row>
    <row r="2728" spans="1:12" hidden="1" x14ac:dyDescent="0.3">
      <c r="A2728" t="s">
        <v>5565</v>
      </c>
      <c r="B2728">
        <v>1997</v>
      </c>
      <c r="C2728">
        <v>54870175</v>
      </c>
      <c r="D2728">
        <v>38</v>
      </c>
      <c r="E2728" t="s">
        <v>209</v>
      </c>
      <c r="G2728" t="b">
        <v>0</v>
      </c>
      <c r="H2728" t="b">
        <v>0</v>
      </c>
      <c r="I2728" t="b">
        <v>0</v>
      </c>
      <c r="J2728" t="b">
        <v>0</v>
      </c>
      <c r="K2728" s="2">
        <f>_xlfn.XLOOKUP(B2728,Inflation_Stats!A:A,Inflation_Stats!C:C)*C2728</f>
        <v>109445682.55060673</v>
      </c>
      <c r="L2728">
        <f>IF(Everything_Movies[[#This Row],[letterboxd_million]],1,0)</f>
        <v>0</v>
      </c>
    </row>
    <row r="2729" spans="1:12" hidden="1" x14ac:dyDescent="0.3">
      <c r="A2729" t="s">
        <v>2929</v>
      </c>
      <c r="B2729">
        <v>1981</v>
      </c>
      <c r="C2729">
        <v>29916207</v>
      </c>
      <c r="D2729">
        <v>24</v>
      </c>
      <c r="E2729" t="s">
        <v>209</v>
      </c>
      <c r="G2729" t="b">
        <v>0</v>
      </c>
      <c r="H2729" t="b">
        <v>0</v>
      </c>
      <c r="I2729" t="b">
        <v>0</v>
      </c>
      <c r="J2729" t="b">
        <v>0</v>
      </c>
      <c r="K2729" s="2">
        <f>_xlfn.XLOOKUP(B2729,Inflation_Stats!A:A,Inflation_Stats!C:C)*C2729</f>
        <v>109406378.2854252</v>
      </c>
      <c r="L2729">
        <f>IF(Everything_Movies[[#This Row],[letterboxd_million]],1,0)</f>
        <v>0</v>
      </c>
    </row>
    <row r="2730" spans="1:12" hidden="1" x14ac:dyDescent="0.3">
      <c r="A2730" t="s">
        <v>601</v>
      </c>
      <c r="B2730">
        <v>2002</v>
      </c>
      <c r="C2730">
        <v>61141030</v>
      </c>
      <c r="D2730">
        <v>73</v>
      </c>
      <c r="E2730" t="s">
        <v>209</v>
      </c>
      <c r="G2730" t="b">
        <v>0</v>
      </c>
      <c r="H2730" t="b">
        <v>0</v>
      </c>
      <c r="I2730" t="b">
        <v>0</v>
      </c>
      <c r="J2730" t="b">
        <v>0</v>
      </c>
      <c r="K2730" s="2">
        <f>_xlfn.XLOOKUP(B2730,Inflation_Stats!A:A,Inflation_Stats!C:C)*C2730</f>
        <v>109394550.53854731</v>
      </c>
      <c r="L2730">
        <f>IF(Everything_Movies[[#This Row],[letterboxd_million]],1,0)</f>
        <v>0</v>
      </c>
    </row>
    <row r="2731" spans="1:12" hidden="1" x14ac:dyDescent="0.3">
      <c r="A2731" t="s">
        <v>5566</v>
      </c>
      <c r="B2731">
        <v>1997</v>
      </c>
      <c r="C2731">
        <v>54818608</v>
      </c>
      <c r="D2731">
        <v>39</v>
      </c>
      <c r="E2731" t="s">
        <v>209</v>
      </c>
      <c r="G2731" t="b">
        <v>0</v>
      </c>
      <c r="H2731" t="b">
        <v>0</v>
      </c>
      <c r="I2731" t="b">
        <v>0</v>
      </c>
      <c r="J2731" t="b">
        <v>0</v>
      </c>
      <c r="K2731" s="2">
        <f>_xlfn.XLOOKUP(B2731,Inflation_Stats!A:A,Inflation_Stats!C:C)*C2731</f>
        <v>109342825.47912689</v>
      </c>
      <c r="L2731">
        <f>IF(Everything_Movies[[#This Row],[letterboxd_million]],1,0)</f>
        <v>0</v>
      </c>
    </row>
    <row r="2732" spans="1:12" hidden="1" x14ac:dyDescent="0.3">
      <c r="A2732" t="s">
        <v>1601</v>
      </c>
      <c r="B2732">
        <v>2007</v>
      </c>
      <c r="C2732">
        <v>69787394</v>
      </c>
      <c r="D2732">
        <v>83</v>
      </c>
      <c r="E2732" t="s">
        <v>209</v>
      </c>
      <c r="G2732" t="b">
        <v>0</v>
      </c>
      <c r="H2732" t="b">
        <v>0</v>
      </c>
      <c r="I2732" t="b">
        <v>0</v>
      </c>
      <c r="J2732" t="b">
        <v>0</v>
      </c>
      <c r="K2732" s="2">
        <f>_xlfn.XLOOKUP(B2732,Inflation_Stats!A:A,Inflation_Stats!C:C)*C2732</f>
        <v>109300224.11628017</v>
      </c>
      <c r="L2732">
        <f>IF(Everything_Movies[[#This Row],[letterboxd_million]],1,0)</f>
        <v>0</v>
      </c>
    </row>
    <row r="2733" spans="1:12" hidden="1" x14ac:dyDescent="0.3">
      <c r="A2733" t="s">
        <v>4296</v>
      </c>
      <c r="B2733">
        <v>2021</v>
      </c>
      <c r="C2733">
        <v>90146510</v>
      </c>
      <c r="D2733">
        <v>47</v>
      </c>
      <c r="E2733" t="s">
        <v>209</v>
      </c>
      <c r="F2733">
        <v>2.5</v>
      </c>
      <c r="G2733" t="b">
        <v>0</v>
      </c>
      <c r="H2733" t="b">
        <v>0</v>
      </c>
      <c r="I2733" t="b">
        <v>0</v>
      </c>
      <c r="J2733" t="b">
        <v>0</v>
      </c>
      <c r="K2733" s="2">
        <f>_xlfn.XLOOKUP(B2733,Inflation_Stats!A:A,Inflation_Stats!C:C)*C2733</f>
        <v>109299510.4502354</v>
      </c>
      <c r="L2733">
        <f>IF(Everything_Movies[[#This Row],[letterboxd_million]],1,0)</f>
        <v>0</v>
      </c>
    </row>
    <row r="2734" spans="1:12" hidden="1" x14ac:dyDescent="0.3">
      <c r="A2734" t="s">
        <v>1406</v>
      </c>
      <c r="B2734">
        <v>2006</v>
      </c>
      <c r="C2734">
        <v>68072848</v>
      </c>
      <c r="D2734">
        <v>87</v>
      </c>
      <c r="E2734" t="s">
        <v>209</v>
      </c>
      <c r="G2734" t="b">
        <v>0</v>
      </c>
      <c r="H2734" t="b">
        <v>0</v>
      </c>
      <c r="I2734" t="b">
        <v>0</v>
      </c>
      <c r="J2734" t="b">
        <v>0</v>
      </c>
      <c r="K2734" s="2">
        <f>_xlfn.XLOOKUP(B2734,Inflation_Stats!A:A,Inflation_Stats!C:C)*C2734</f>
        <v>109280294.67899762</v>
      </c>
      <c r="L2734">
        <f>IF(Everything_Movies[[#This Row],[letterboxd_million]],1,0)</f>
        <v>0</v>
      </c>
    </row>
    <row r="2735" spans="1:12" hidden="1" x14ac:dyDescent="0.3">
      <c r="A2735" t="s">
        <v>402</v>
      </c>
      <c r="B2735">
        <v>2001</v>
      </c>
      <c r="C2735">
        <v>60094966</v>
      </c>
      <c r="D2735">
        <v>72</v>
      </c>
      <c r="E2735" t="s">
        <v>209</v>
      </c>
      <c r="G2735" t="b">
        <v>0</v>
      </c>
      <c r="H2735" t="b">
        <v>0</v>
      </c>
      <c r="I2735" t="b">
        <v>0</v>
      </c>
      <c r="J2735" t="b">
        <v>0</v>
      </c>
      <c r="K2735" s="2">
        <f>_xlfn.XLOOKUP(B2735,Inflation_Stats!A:A,Inflation_Stats!C:C)*C2735</f>
        <v>109243282.03045435</v>
      </c>
      <c r="L2735">
        <f>IF(Everything_Movies[[#This Row],[letterboxd_million]],1,0)</f>
        <v>0</v>
      </c>
    </row>
    <row r="2736" spans="1:12" hidden="1" x14ac:dyDescent="0.3">
      <c r="A2736" t="s">
        <v>7885</v>
      </c>
      <c r="B2736">
        <v>1983</v>
      </c>
      <c r="C2736">
        <v>33759266</v>
      </c>
      <c r="D2736">
        <v>21</v>
      </c>
      <c r="E2736" t="s">
        <v>209</v>
      </c>
      <c r="G2736" t="b">
        <v>0</v>
      </c>
      <c r="H2736" t="b">
        <v>0</v>
      </c>
      <c r="I2736" t="b">
        <v>0</v>
      </c>
      <c r="J2736" t="b">
        <v>0</v>
      </c>
      <c r="K2736" s="2">
        <f>_xlfn.XLOOKUP(B2736,Inflation_Stats!A:A,Inflation_Stats!C:C)*C2736</f>
        <v>109220428.07787438</v>
      </c>
      <c r="L2736">
        <f>IF(Everything_Movies[[#This Row],[letterboxd_million]],1,0)</f>
        <v>0</v>
      </c>
    </row>
    <row r="2737" spans="1:12" hidden="1" x14ac:dyDescent="0.3">
      <c r="A2737" t="s">
        <v>3382</v>
      </c>
      <c r="B2737">
        <v>2016</v>
      </c>
      <c r="C2737">
        <v>81705746</v>
      </c>
      <c r="D2737">
        <v>93</v>
      </c>
      <c r="E2737" t="s">
        <v>209</v>
      </c>
      <c r="G2737" t="b">
        <v>0</v>
      </c>
      <c r="H2737" t="b">
        <v>0</v>
      </c>
      <c r="I2737" t="b">
        <v>0</v>
      </c>
      <c r="J2737" t="b">
        <v>0</v>
      </c>
      <c r="K2737" s="2">
        <f>_xlfn.XLOOKUP(B2737,Inflation_Stats!A:A,Inflation_Stats!C:C)*C2737</f>
        <v>109159403.91680953</v>
      </c>
      <c r="L2737">
        <f>IF(Everything_Movies[[#This Row],[letterboxd_million]],1,0)</f>
        <v>0</v>
      </c>
    </row>
    <row r="2738" spans="1:12" hidden="1" x14ac:dyDescent="0.3">
      <c r="A2738" t="s">
        <v>3763</v>
      </c>
      <c r="B2738">
        <v>2018</v>
      </c>
      <c r="C2738">
        <v>85170581</v>
      </c>
      <c r="D2738">
        <v>86</v>
      </c>
      <c r="E2738" t="s">
        <v>209</v>
      </c>
      <c r="G2738" t="b">
        <v>0</v>
      </c>
      <c r="H2738" t="b">
        <v>0</v>
      </c>
      <c r="I2738" t="b">
        <v>0</v>
      </c>
      <c r="J2738" t="b">
        <v>0</v>
      </c>
      <c r="K2738" s="2">
        <f>_xlfn.XLOOKUP(B2738,Inflation_Stats!A:A,Inflation_Stats!C:C)*C2738</f>
        <v>109155765.97233592</v>
      </c>
      <c r="L2738">
        <f>IF(Everything_Movies[[#This Row],[letterboxd_million]],1,0)</f>
        <v>0</v>
      </c>
    </row>
    <row r="2739" spans="1:12" hidden="1" x14ac:dyDescent="0.3">
      <c r="A2739" t="s">
        <v>6137</v>
      </c>
      <c r="B2739">
        <v>1994</v>
      </c>
      <c r="C2739">
        <v>50285244</v>
      </c>
      <c r="D2739">
        <v>26</v>
      </c>
      <c r="E2739" t="s">
        <v>209</v>
      </c>
      <c r="G2739" t="b">
        <v>0</v>
      </c>
      <c r="H2739" t="b">
        <v>0</v>
      </c>
      <c r="I2739" t="b">
        <v>0</v>
      </c>
      <c r="J2739" t="b">
        <v>0</v>
      </c>
      <c r="K2739" s="2">
        <f>_xlfn.XLOOKUP(B2739,Inflation_Stats!A:A,Inflation_Stats!C:C)*C2739</f>
        <v>109068033.04439636</v>
      </c>
      <c r="L2739">
        <f>IF(Everything_Movies[[#This Row],[letterboxd_million]],1,0)</f>
        <v>0</v>
      </c>
    </row>
    <row r="2740" spans="1:12" hidden="1" x14ac:dyDescent="0.3">
      <c r="A2740" t="s">
        <v>2991</v>
      </c>
      <c r="B2740">
        <v>2014</v>
      </c>
      <c r="C2740">
        <v>80383113</v>
      </c>
      <c r="D2740">
        <v>93</v>
      </c>
      <c r="E2740" t="s">
        <v>209</v>
      </c>
      <c r="G2740" t="b">
        <v>0</v>
      </c>
      <c r="H2740" t="b">
        <v>0</v>
      </c>
      <c r="I2740" t="b">
        <v>0</v>
      </c>
      <c r="J2740" t="b">
        <v>0</v>
      </c>
      <c r="K2740" s="2">
        <f>_xlfn.XLOOKUP(B2740,Inflation_Stats!A:A,Inflation_Stats!C:C)*C2740</f>
        <v>109009257.03107354</v>
      </c>
      <c r="L2740">
        <f>IF(Everything_Movies[[#This Row],[letterboxd_million]],1,0)</f>
        <v>0</v>
      </c>
    </row>
    <row r="2741" spans="1:12" hidden="1" x14ac:dyDescent="0.3">
      <c r="A2741" t="s">
        <v>5724</v>
      </c>
      <c r="B2741">
        <v>1987</v>
      </c>
      <c r="C2741">
        <v>38123906</v>
      </c>
      <c r="D2741">
        <v>30</v>
      </c>
      <c r="E2741" t="s">
        <v>209</v>
      </c>
      <c r="G2741" t="b">
        <v>0</v>
      </c>
      <c r="H2741" t="b">
        <v>0</v>
      </c>
      <c r="I2741" t="b">
        <v>0</v>
      </c>
      <c r="J2741" t="b">
        <v>0</v>
      </c>
      <c r="K2741" s="2">
        <f>_xlfn.XLOOKUP(B2741,Inflation_Stats!A:A,Inflation_Stats!C:C)*C2741</f>
        <v>108980013.83789182</v>
      </c>
      <c r="L2741">
        <f>IF(Everything_Movies[[#This Row],[letterboxd_million]],1,0)</f>
        <v>0</v>
      </c>
    </row>
    <row r="2742" spans="1:12" hidden="1" x14ac:dyDescent="0.3">
      <c r="A2742" t="s">
        <v>5802</v>
      </c>
      <c r="B2742">
        <v>1987</v>
      </c>
      <c r="C2742">
        <v>38120460</v>
      </c>
      <c r="D2742">
        <v>31</v>
      </c>
      <c r="E2742" t="s">
        <v>209</v>
      </c>
      <c r="G2742" t="b">
        <v>0</v>
      </c>
      <c r="H2742" t="b">
        <v>0</v>
      </c>
      <c r="I2742" t="b">
        <v>0</v>
      </c>
      <c r="J2742" t="b">
        <v>0</v>
      </c>
      <c r="K2742" s="2">
        <f>_xlfn.XLOOKUP(B2742,Inflation_Stats!A:A,Inflation_Stats!C:C)*C2742</f>
        <v>108970163.19122183</v>
      </c>
      <c r="L2742">
        <f>IF(Everything_Movies[[#This Row],[letterboxd_million]],1,0)</f>
        <v>0</v>
      </c>
    </row>
    <row r="2743" spans="1:12" hidden="1" x14ac:dyDescent="0.3">
      <c r="A2743" t="s">
        <v>6331</v>
      </c>
      <c r="B2743">
        <v>1993</v>
      </c>
      <c r="C2743">
        <v>48919043</v>
      </c>
      <c r="D2743">
        <v>28</v>
      </c>
      <c r="E2743" t="s">
        <v>209</v>
      </c>
      <c r="F2743">
        <v>4</v>
      </c>
      <c r="G2743" t="b">
        <v>0</v>
      </c>
      <c r="H2743" t="b">
        <v>0</v>
      </c>
      <c r="I2743" t="b">
        <v>0</v>
      </c>
      <c r="J2743" t="b">
        <v>0</v>
      </c>
      <c r="K2743" s="2">
        <f>_xlfn.XLOOKUP(B2743,Inflation_Stats!A:A,Inflation_Stats!C:C)*C2743</f>
        <v>108969589.58738869</v>
      </c>
      <c r="L2743">
        <f>IF(Everything_Movies[[#This Row],[letterboxd_million]],1,0)</f>
        <v>0</v>
      </c>
    </row>
    <row r="2744" spans="1:12" hidden="1" x14ac:dyDescent="0.3">
      <c r="A2744" t="s">
        <v>6138</v>
      </c>
      <c r="B2744">
        <v>1994</v>
      </c>
      <c r="C2744">
        <v>50236831</v>
      </c>
      <c r="D2744">
        <v>27</v>
      </c>
      <c r="E2744" t="s">
        <v>209</v>
      </c>
      <c r="G2744" t="b">
        <v>0</v>
      </c>
      <c r="H2744" t="b">
        <v>0</v>
      </c>
      <c r="I2744" t="b">
        <v>0</v>
      </c>
      <c r="J2744" t="b">
        <v>0</v>
      </c>
      <c r="K2744" s="2">
        <f>_xlfn.XLOOKUP(B2744,Inflation_Stats!A:A,Inflation_Stats!C:C)*C2744</f>
        <v>108963025.88397016</v>
      </c>
      <c r="L2744">
        <f>IF(Everything_Movies[[#This Row],[letterboxd_million]],1,0)</f>
        <v>0</v>
      </c>
    </row>
    <row r="2745" spans="1:12" hidden="1" x14ac:dyDescent="0.3">
      <c r="A2745" t="s">
        <v>5385</v>
      </c>
      <c r="B2745">
        <v>1998</v>
      </c>
      <c r="C2745">
        <v>55494066</v>
      </c>
      <c r="D2745">
        <v>48</v>
      </c>
      <c r="E2745" t="s">
        <v>209</v>
      </c>
      <c r="G2745" t="b">
        <v>0</v>
      </c>
      <c r="H2745" t="b">
        <v>0</v>
      </c>
      <c r="I2745" t="b">
        <v>0</v>
      </c>
      <c r="J2745" t="b">
        <v>0</v>
      </c>
      <c r="K2745" s="2">
        <f>_xlfn.XLOOKUP(B2745,Inflation_Stats!A:A,Inflation_Stats!C:C)*C2745</f>
        <v>108839836.86314705</v>
      </c>
      <c r="L2745">
        <f>IF(Everything_Movies[[#This Row],[letterboxd_million]],1,0)</f>
        <v>0</v>
      </c>
    </row>
    <row r="2746" spans="1:12" hidden="1" x14ac:dyDescent="0.3">
      <c r="A2746" t="s">
        <v>1602</v>
      </c>
      <c r="B2746">
        <v>2007</v>
      </c>
      <c r="C2746">
        <v>69485490</v>
      </c>
      <c r="D2746">
        <v>84</v>
      </c>
      <c r="E2746" t="s">
        <v>209</v>
      </c>
      <c r="G2746" t="b">
        <v>0</v>
      </c>
      <c r="H2746" t="b">
        <v>0</v>
      </c>
      <c r="I2746" t="b">
        <v>0</v>
      </c>
      <c r="J2746" t="b">
        <v>0</v>
      </c>
      <c r="K2746" s="2">
        <f>_xlfn.XLOOKUP(B2746,Inflation_Stats!A:A,Inflation_Stats!C:C)*C2746</f>
        <v>108827385.49930012</v>
      </c>
      <c r="L2746">
        <f>IF(Everything_Movies[[#This Row],[letterboxd_million]],1,0)</f>
        <v>0</v>
      </c>
    </row>
    <row r="2747" spans="1:12" hidden="1" x14ac:dyDescent="0.3">
      <c r="A2747" t="s">
        <v>1603</v>
      </c>
      <c r="B2747">
        <v>2007</v>
      </c>
      <c r="C2747">
        <v>69474661</v>
      </c>
      <c r="D2747">
        <v>85</v>
      </c>
      <c r="E2747" t="s">
        <v>209</v>
      </c>
      <c r="G2747" t="b">
        <v>0</v>
      </c>
      <c r="H2747" t="b">
        <v>0</v>
      </c>
      <c r="I2747" t="b">
        <v>0</v>
      </c>
      <c r="J2747" t="b">
        <v>0</v>
      </c>
      <c r="K2747" s="2">
        <f>_xlfn.XLOOKUP(B2747,Inflation_Stats!A:A,Inflation_Stats!C:C)*C2747</f>
        <v>108810425.24245267</v>
      </c>
      <c r="L2747">
        <f>IF(Everything_Movies[[#This Row],[letterboxd_million]],1,0)</f>
        <v>0</v>
      </c>
    </row>
    <row r="2748" spans="1:12" hidden="1" x14ac:dyDescent="0.3">
      <c r="A2748" t="s">
        <v>2397</v>
      </c>
      <c r="B2748">
        <v>2011</v>
      </c>
      <c r="C2748">
        <v>75450437</v>
      </c>
      <c r="D2748">
        <v>91</v>
      </c>
      <c r="E2748" t="s">
        <v>209</v>
      </c>
      <c r="G2748" t="b">
        <v>0</v>
      </c>
      <c r="H2748" t="b">
        <v>0</v>
      </c>
      <c r="I2748" t="b">
        <v>0</v>
      </c>
      <c r="J2748" t="b">
        <v>0</v>
      </c>
      <c r="K2748" s="2">
        <f>_xlfn.XLOOKUP(B2748,Inflation_Stats!A:A,Inflation_Stats!C:C)*C2748</f>
        <v>108788888.08311702</v>
      </c>
      <c r="L2748">
        <f>IF(Everything_Movies[[#This Row],[letterboxd_million]],1,0)</f>
        <v>0</v>
      </c>
    </row>
    <row r="2749" spans="1:12" hidden="1" x14ac:dyDescent="0.3">
      <c r="A2749" t="s">
        <v>7735</v>
      </c>
      <c r="B2749">
        <v>1984</v>
      </c>
      <c r="C2749">
        <v>34901614</v>
      </c>
      <c r="D2749">
        <v>24</v>
      </c>
      <c r="E2749" t="s">
        <v>209</v>
      </c>
      <c r="G2749" t="b">
        <v>0</v>
      </c>
      <c r="H2749" t="b">
        <v>0</v>
      </c>
      <c r="I2749" t="b">
        <v>0</v>
      </c>
      <c r="J2749" t="b">
        <v>0</v>
      </c>
      <c r="K2749" s="2">
        <f>_xlfn.XLOOKUP(B2749,Inflation_Stats!A:A,Inflation_Stats!C:C)*C2749</f>
        <v>108782500.24556801</v>
      </c>
      <c r="L2749">
        <f>IF(Everything_Movies[[#This Row],[letterboxd_million]],1,0)</f>
        <v>0</v>
      </c>
    </row>
    <row r="2750" spans="1:12" hidden="1" x14ac:dyDescent="0.3">
      <c r="A2750" t="s">
        <v>808</v>
      </c>
      <c r="B2750">
        <v>2003</v>
      </c>
      <c r="C2750">
        <v>62228395</v>
      </c>
      <c r="D2750">
        <v>81</v>
      </c>
      <c r="E2750" t="s">
        <v>209</v>
      </c>
      <c r="G2750" t="b">
        <v>0</v>
      </c>
      <c r="H2750" t="b">
        <v>0</v>
      </c>
      <c r="I2750" t="b">
        <v>0</v>
      </c>
      <c r="J2750" t="b">
        <v>0</v>
      </c>
      <c r="K2750" s="2">
        <f>_xlfn.XLOOKUP(B2750,Inflation_Stats!A:A,Inflation_Stats!C:C)*C2750</f>
        <v>108730548.95583506</v>
      </c>
      <c r="L2750">
        <f>IF(Everything_Movies[[#This Row],[letterboxd_million]],1,0)</f>
        <v>0</v>
      </c>
    </row>
    <row r="2751" spans="1:12" hidden="1" x14ac:dyDescent="0.3">
      <c r="A2751" t="s">
        <v>3569</v>
      </c>
      <c r="B2751">
        <v>2017</v>
      </c>
      <c r="C2751">
        <v>83080890</v>
      </c>
      <c r="D2751">
        <v>85</v>
      </c>
      <c r="E2751" t="s">
        <v>209</v>
      </c>
      <c r="G2751" t="b">
        <v>0</v>
      </c>
      <c r="H2751" t="b">
        <v>0</v>
      </c>
      <c r="I2751" t="b">
        <v>0</v>
      </c>
      <c r="J2751" t="b">
        <v>0</v>
      </c>
      <c r="K2751" s="2">
        <f>_xlfn.XLOOKUP(B2751,Inflation_Stats!A:A,Inflation_Stats!C:C)*C2751</f>
        <v>108713619.17222644</v>
      </c>
      <c r="L2751">
        <f>IF(Everything_Movies[[#This Row],[letterboxd_million]],1,0)</f>
        <v>0</v>
      </c>
    </row>
    <row r="2752" spans="1:12" hidden="1" x14ac:dyDescent="0.3">
      <c r="A2752" t="s">
        <v>1797</v>
      </c>
      <c r="B2752">
        <v>2008</v>
      </c>
      <c r="C2752">
        <v>72243609</v>
      </c>
      <c r="D2752">
        <v>79</v>
      </c>
      <c r="E2752" t="s">
        <v>209</v>
      </c>
      <c r="G2752" t="b">
        <v>0</v>
      </c>
      <c r="H2752" t="b">
        <v>0</v>
      </c>
      <c r="I2752" t="b">
        <v>0</v>
      </c>
      <c r="J2752" t="b">
        <v>0</v>
      </c>
      <c r="K2752" s="2">
        <f>_xlfn.XLOOKUP(B2752,Inflation_Stats!A:A,Inflation_Stats!C:C)*C2752</f>
        <v>108690797.46532111</v>
      </c>
      <c r="L2752">
        <f>IF(Everything_Movies[[#This Row],[letterboxd_million]],1,0)</f>
        <v>0</v>
      </c>
    </row>
    <row r="2753" spans="1:12" hidden="1" x14ac:dyDescent="0.3">
      <c r="A2753" t="s">
        <v>7594</v>
      </c>
      <c r="B2753">
        <v>1985</v>
      </c>
      <c r="C2753">
        <v>36230925</v>
      </c>
      <c r="D2753">
        <v>24</v>
      </c>
      <c r="E2753" t="s">
        <v>209</v>
      </c>
      <c r="G2753" t="b">
        <v>0</v>
      </c>
      <c r="H2753" t="b">
        <v>0</v>
      </c>
      <c r="I2753" t="b">
        <v>0</v>
      </c>
      <c r="J2753" t="b">
        <v>0</v>
      </c>
      <c r="K2753" s="2">
        <f>_xlfn.XLOOKUP(B2753,Inflation_Stats!A:A,Inflation_Stats!C:C)*C2753</f>
        <v>108686949.52895504</v>
      </c>
      <c r="L2753">
        <f>IF(Everything_Movies[[#This Row],[letterboxd_million]],1,0)</f>
        <v>0</v>
      </c>
    </row>
    <row r="2754" spans="1:12" hidden="1" x14ac:dyDescent="0.3">
      <c r="A2754" t="s">
        <v>2199</v>
      </c>
      <c r="B2754">
        <v>2010</v>
      </c>
      <c r="C2754">
        <v>74249729</v>
      </c>
      <c r="D2754">
        <v>87</v>
      </c>
      <c r="E2754" t="s">
        <v>209</v>
      </c>
      <c r="G2754" t="b">
        <v>0</v>
      </c>
      <c r="H2754" t="b">
        <v>0</v>
      </c>
      <c r="I2754" t="b">
        <v>0</v>
      </c>
      <c r="J2754" t="b">
        <v>0</v>
      </c>
      <c r="K2754" s="2">
        <f>_xlfn.XLOOKUP(B2754,Inflation_Stats!A:A,Inflation_Stats!C:C)*C2754</f>
        <v>108663501.05114049</v>
      </c>
      <c r="L2754">
        <f>IF(Everything_Movies[[#This Row],[letterboxd_million]],1,0)</f>
        <v>0</v>
      </c>
    </row>
    <row r="2755" spans="1:12" hidden="1" x14ac:dyDescent="0.3">
      <c r="A2755" t="s">
        <v>3914</v>
      </c>
      <c r="B2755">
        <v>1994</v>
      </c>
      <c r="C2755">
        <v>50085123</v>
      </c>
      <c r="D2755">
        <v>28</v>
      </c>
      <c r="E2755" t="s">
        <v>209</v>
      </c>
      <c r="F2755">
        <v>4</v>
      </c>
      <c r="G2755" t="b">
        <v>0</v>
      </c>
      <c r="H2755" t="b">
        <v>0</v>
      </c>
      <c r="I2755" t="b">
        <v>0</v>
      </c>
      <c r="J2755" t="b">
        <v>0</v>
      </c>
      <c r="K2755" s="2">
        <f>_xlfn.XLOOKUP(B2755,Inflation_Stats!A:A,Inflation_Stats!C:C)*C2755</f>
        <v>108633973.22675128</v>
      </c>
      <c r="L2755">
        <f>IF(Everything_Movies[[#This Row],[letterboxd_million]],1,0)</f>
        <v>0</v>
      </c>
    </row>
    <row r="2756" spans="1:12" hidden="1" x14ac:dyDescent="0.3">
      <c r="A2756" t="s">
        <v>5386</v>
      </c>
      <c r="B2756">
        <v>1998</v>
      </c>
      <c r="C2756">
        <v>55382927</v>
      </c>
      <c r="D2756">
        <v>49</v>
      </c>
      <c r="E2756" t="s">
        <v>209</v>
      </c>
      <c r="G2756" t="b">
        <v>0</v>
      </c>
      <c r="H2756" t="b">
        <v>0</v>
      </c>
      <c r="I2756" t="b">
        <v>0</v>
      </c>
      <c r="J2756" t="b">
        <v>0</v>
      </c>
      <c r="K2756" s="2">
        <f>_xlfn.XLOOKUP(B2756,Inflation_Stats!A:A,Inflation_Stats!C:C)*C2756</f>
        <v>108621861.29384685</v>
      </c>
      <c r="L2756">
        <f>IF(Everything_Movies[[#This Row],[letterboxd_million]],1,0)</f>
        <v>0</v>
      </c>
    </row>
    <row r="2757" spans="1:12" hidden="1" x14ac:dyDescent="0.3">
      <c r="A2757" t="s">
        <v>602</v>
      </c>
      <c r="B2757">
        <v>2002</v>
      </c>
      <c r="C2757">
        <v>60694737</v>
      </c>
      <c r="D2757">
        <v>74</v>
      </c>
      <c r="E2757" t="s">
        <v>209</v>
      </c>
      <c r="G2757" t="b">
        <v>0</v>
      </c>
      <c r="H2757" t="b">
        <v>0</v>
      </c>
      <c r="I2757" t="b">
        <v>0</v>
      </c>
      <c r="J2757" t="b">
        <v>0</v>
      </c>
      <c r="K2757" s="2">
        <f>_xlfn.XLOOKUP(B2757,Inflation_Stats!A:A,Inflation_Stats!C:C)*C2757</f>
        <v>108596035.66001974</v>
      </c>
      <c r="L2757">
        <f>IF(Everything_Movies[[#This Row],[letterboxd_million]],1,0)</f>
        <v>0</v>
      </c>
    </row>
    <row r="2758" spans="1:12" hidden="1" x14ac:dyDescent="0.3">
      <c r="A2758" t="s">
        <v>6139</v>
      </c>
      <c r="B2758">
        <v>1994</v>
      </c>
      <c r="C2758">
        <v>50021959</v>
      </c>
      <c r="D2758">
        <v>29</v>
      </c>
      <c r="E2758" t="s">
        <v>209</v>
      </c>
      <c r="G2758" t="b">
        <v>0</v>
      </c>
      <c r="H2758" t="b">
        <v>0</v>
      </c>
      <c r="I2758" t="b">
        <v>0</v>
      </c>
      <c r="J2758" t="b">
        <v>0</v>
      </c>
      <c r="K2758" s="2">
        <f>_xlfn.XLOOKUP(B2758,Inflation_Stats!A:A,Inflation_Stats!C:C)*C2758</f>
        <v>108496971.34128332</v>
      </c>
      <c r="L2758">
        <f>IF(Everything_Movies[[#This Row],[letterboxd_million]],1,0)</f>
        <v>0</v>
      </c>
    </row>
    <row r="2759" spans="1:12" hidden="1" x14ac:dyDescent="0.3">
      <c r="A2759" t="s">
        <v>1798</v>
      </c>
      <c r="B2759">
        <v>2008</v>
      </c>
      <c r="C2759">
        <v>72109200</v>
      </c>
      <c r="D2759">
        <v>80</v>
      </c>
      <c r="E2759" t="s">
        <v>209</v>
      </c>
      <c r="G2759" t="b">
        <v>0</v>
      </c>
      <c r="H2759" t="b">
        <v>0</v>
      </c>
      <c r="I2759" t="b">
        <v>0</v>
      </c>
      <c r="J2759" t="b">
        <v>0</v>
      </c>
      <c r="K2759" s="2">
        <f>_xlfn.XLOOKUP(B2759,Inflation_Stats!A:A,Inflation_Stats!C:C)*C2759</f>
        <v>108488578.58951002</v>
      </c>
      <c r="L2759">
        <f>IF(Everything_Movies[[#This Row],[letterboxd_million]],1,0)</f>
        <v>0</v>
      </c>
    </row>
    <row r="2760" spans="1:12" hidden="1" x14ac:dyDescent="0.3">
      <c r="A2760" t="s">
        <v>3570</v>
      </c>
      <c r="B2760">
        <v>2017</v>
      </c>
      <c r="C2760">
        <v>82886178</v>
      </c>
      <c r="D2760">
        <v>86</v>
      </c>
      <c r="E2760" t="s">
        <v>209</v>
      </c>
      <c r="G2760" t="b">
        <v>0</v>
      </c>
      <c r="H2760" t="b">
        <v>0</v>
      </c>
      <c r="I2760" t="b">
        <v>0</v>
      </c>
      <c r="J2760" t="b">
        <v>0</v>
      </c>
      <c r="K2760" s="2">
        <f>_xlfn.XLOOKUP(B2760,Inflation_Stats!A:A,Inflation_Stats!C:C)*C2760</f>
        <v>108458833.18935767</v>
      </c>
      <c r="L2760">
        <f>IF(Everything_Movies[[#This Row],[letterboxd_million]],1,0)</f>
        <v>0</v>
      </c>
    </row>
    <row r="2761" spans="1:12" hidden="1" x14ac:dyDescent="0.3">
      <c r="A2761" t="s">
        <v>3187</v>
      </c>
      <c r="B2761">
        <v>2015</v>
      </c>
      <c r="C2761">
        <v>80606893</v>
      </c>
      <c r="D2761">
        <v>93</v>
      </c>
      <c r="E2761" t="s">
        <v>209</v>
      </c>
      <c r="G2761" t="b">
        <v>0</v>
      </c>
      <c r="H2761" t="b">
        <v>0</v>
      </c>
      <c r="I2761" t="b">
        <v>0</v>
      </c>
      <c r="J2761" t="b">
        <v>0</v>
      </c>
      <c r="K2761" s="2">
        <f>_xlfn.XLOOKUP(B2761,Inflation_Stats!A:A,Inflation_Stats!C:C)*C2761</f>
        <v>108445168.52225189</v>
      </c>
      <c r="L2761">
        <f>IF(Everything_Movies[[#This Row],[letterboxd_million]],1,0)</f>
        <v>0</v>
      </c>
    </row>
    <row r="2762" spans="1:12" hidden="1" x14ac:dyDescent="0.3">
      <c r="A2762" t="s">
        <v>5387</v>
      </c>
      <c r="B2762">
        <v>1998</v>
      </c>
      <c r="C2762">
        <v>55257450</v>
      </c>
      <c r="D2762">
        <v>50</v>
      </c>
      <c r="E2762" t="s">
        <v>209</v>
      </c>
      <c r="G2762" t="b">
        <v>0</v>
      </c>
      <c r="H2762" t="b">
        <v>0</v>
      </c>
      <c r="I2762" t="b">
        <v>0</v>
      </c>
      <c r="J2762" t="b">
        <v>0</v>
      </c>
      <c r="K2762" s="2">
        <f>_xlfn.XLOOKUP(B2762,Inflation_Stats!A:A,Inflation_Stats!C:C)*C2762</f>
        <v>108375764.7794902</v>
      </c>
      <c r="L2762">
        <f>IF(Everything_Movies[[#This Row],[letterboxd_million]],1,0)</f>
        <v>0</v>
      </c>
    </row>
    <row r="2763" spans="1:12" hidden="1" x14ac:dyDescent="0.3">
      <c r="A2763" t="s">
        <v>7440</v>
      </c>
      <c r="B2763">
        <v>1986</v>
      </c>
      <c r="C2763">
        <v>37499651</v>
      </c>
      <c r="D2763">
        <v>28</v>
      </c>
      <c r="E2763" t="s">
        <v>209</v>
      </c>
      <c r="G2763" t="b">
        <v>0</v>
      </c>
      <c r="H2763" t="b">
        <v>0</v>
      </c>
      <c r="I2763" t="b">
        <v>0</v>
      </c>
      <c r="J2763" t="b">
        <v>0</v>
      </c>
      <c r="K2763" s="2">
        <f>_xlfn.XLOOKUP(B2763,Inflation_Stats!A:A,Inflation_Stats!C:C)*C2763</f>
        <v>108374685.48553158</v>
      </c>
      <c r="L2763">
        <f>IF(Everything_Movies[[#This Row],[letterboxd_million]],1,0)</f>
        <v>0</v>
      </c>
    </row>
    <row r="2764" spans="1:12" hidden="1" x14ac:dyDescent="0.3">
      <c r="A2764" t="s">
        <v>3383</v>
      </c>
      <c r="B2764">
        <v>2016</v>
      </c>
      <c r="C2764">
        <v>81093313</v>
      </c>
      <c r="D2764">
        <v>94</v>
      </c>
      <c r="E2764" t="s">
        <v>209</v>
      </c>
      <c r="G2764" t="b">
        <v>0</v>
      </c>
      <c r="H2764" t="b">
        <v>0</v>
      </c>
      <c r="I2764" t="b">
        <v>0</v>
      </c>
      <c r="J2764" t="b">
        <v>0</v>
      </c>
      <c r="K2764" s="2">
        <f>_xlfn.XLOOKUP(B2764,Inflation_Stats!A:A,Inflation_Stats!C:C)*C2764</f>
        <v>108341189.47667721</v>
      </c>
      <c r="L2764">
        <f>IF(Everything_Movies[[#This Row],[letterboxd_million]],1,0)</f>
        <v>0</v>
      </c>
    </row>
    <row r="2765" spans="1:12" hidden="1" x14ac:dyDescent="0.3">
      <c r="A2765" t="s">
        <v>2398</v>
      </c>
      <c r="B2765">
        <v>2011</v>
      </c>
      <c r="C2765">
        <v>75055070</v>
      </c>
      <c r="D2765">
        <v>92</v>
      </c>
      <c r="E2765" t="s">
        <v>209</v>
      </c>
      <c r="G2765" t="b">
        <v>0</v>
      </c>
      <c r="H2765" t="b">
        <v>0</v>
      </c>
      <c r="I2765" t="b">
        <v>0</v>
      </c>
      <c r="J2765" t="b">
        <v>0</v>
      </c>
      <c r="K2765" s="2">
        <f>_xlfn.XLOOKUP(B2765,Inflation_Stats!A:A,Inflation_Stats!C:C)*C2765</f>
        <v>108218824.63451488</v>
      </c>
      <c r="L2765">
        <f>IF(Everything_Movies[[#This Row],[letterboxd_million]],1,0)</f>
        <v>0</v>
      </c>
    </row>
    <row r="2766" spans="1:12" hidden="1" x14ac:dyDescent="0.3">
      <c r="A2766" t="s">
        <v>7736</v>
      </c>
      <c r="B2766">
        <v>1984</v>
      </c>
      <c r="C2766">
        <v>34700291</v>
      </c>
      <c r="D2766">
        <v>25</v>
      </c>
      <c r="E2766" t="s">
        <v>209</v>
      </c>
      <c r="G2766" t="b">
        <v>0</v>
      </c>
      <c r="H2766" t="b">
        <v>0</v>
      </c>
      <c r="I2766" t="b">
        <v>0</v>
      </c>
      <c r="J2766" t="b">
        <v>0</v>
      </c>
      <c r="K2766" s="2">
        <f>_xlfn.XLOOKUP(B2766,Inflation_Stats!A:A,Inflation_Stats!C:C)*C2766</f>
        <v>108155010.08717768</v>
      </c>
      <c r="L2766">
        <f>IF(Everything_Movies[[#This Row],[letterboxd_million]],1,0)</f>
        <v>0</v>
      </c>
    </row>
    <row r="2767" spans="1:12" hidden="1" x14ac:dyDescent="0.3">
      <c r="A2767" t="s">
        <v>2788</v>
      </c>
      <c r="B2767">
        <v>2013</v>
      </c>
      <c r="C2767">
        <v>78547586</v>
      </c>
      <c r="D2767">
        <v>88</v>
      </c>
      <c r="E2767" t="s">
        <v>209</v>
      </c>
      <c r="G2767" t="b">
        <v>0</v>
      </c>
      <c r="H2767" t="b">
        <v>0</v>
      </c>
      <c r="I2767" t="b">
        <v>0</v>
      </c>
      <c r="J2767" t="b">
        <v>0</v>
      </c>
      <c r="K2767" s="2">
        <f>_xlfn.XLOOKUP(B2767,Inflation_Stats!A:A,Inflation_Stats!C:C)*C2767</f>
        <v>108117860.5426244</v>
      </c>
      <c r="L2767">
        <f>IF(Everything_Movies[[#This Row],[letterboxd_million]],1,0)</f>
        <v>0</v>
      </c>
    </row>
    <row r="2768" spans="1:12" hidden="1" x14ac:dyDescent="0.3">
      <c r="A2768" t="s">
        <v>2592</v>
      </c>
      <c r="B2768">
        <v>2012</v>
      </c>
      <c r="C2768">
        <v>77229695</v>
      </c>
      <c r="D2768">
        <v>87</v>
      </c>
      <c r="E2768" t="s">
        <v>209</v>
      </c>
      <c r="F2768">
        <v>3.5</v>
      </c>
      <c r="G2768" t="b">
        <v>0</v>
      </c>
      <c r="H2768" t="b">
        <v>0</v>
      </c>
      <c r="I2768" t="b">
        <v>0</v>
      </c>
      <c r="J2768" t="b">
        <v>0</v>
      </c>
      <c r="K2768" s="2">
        <f>_xlfn.XLOOKUP(B2768,Inflation_Stats!A:A,Inflation_Stats!C:C)*C2768</f>
        <v>108110997.24252921</v>
      </c>
      <c r="L2768">
        <f>IF(Everything_Movies[[#This Row],[letterboxd_million]],1,0)</f>
        <v>0</v>
      </c>
    </row>
    <row r="2769" spans="1:12" hidden="1" x14ac:dyDescent="0.3">
      <c r="A2769" t="s">
        <v>1203</v>
      </c>
      <c r="B2769">
        <v>2005</v>
      </c>
      <c r="C2769">
        <v>65079104</v>
      </c>
      <c r="D2769">
        <v>81</v>
      </c>
      <c r="E2769" t="s">
        <v>209</v>
      </c>
      <c r="F2769">
        <v>3.5</v>
      </c>
      <c r="G2769" t="b">
        <v>0</v>
      </c>
      <c r="H2769" t="b">
        <v>0</v>
      </c>
      <c r="I2769" t="b">
        <v>0</v>
      </c>
      <c r="J2769" t="b">
        <v>0</v>
      </c>
      <c r="K2769" s="2">
        <f>_xlfn.XLOOKUP(B2769,Inflation_Stats!A:A,Inflation_Stats!C:C)*C2769</f>
        <v>108026434.07974274</v>
      </c>
      <c r="L2769">
        <f>IF(Everything_Movies[[#This Row],[letterboxd_million]],1,0)</f>
        <v>0</v>
      </c>
    </row>
    <row r="2770" spans="1:12" hidden="1" x14ac:dyDescent="0.3">
      <c r="A2770" t="s">
        <v>966</v>
      </c>
      <c r="B2770">
        <v>2024</v>
      </c>
      <c r="C2770">
        <v>104970953</v>
      </c>
      <c r="D2770">
        <v>48</v>
      </c>
      <c r="E2770" t="s">
        <v>163</v>
      </c>
      <c r="G2770" t="b">
        <v>0</v>
      </c>
      <c r="H2770" t="b">
        <v>0</v>
      </c>
      <c r="I2770" t="b">
        <v>0</v>
      </c>
      <c r="J2770" t="b">
        <v>0</v>
      </c>
      <c r="K2770" s="2">
        <f>_xlfn.XLOOKUP(B2770,Inflation_Stats!A:A,Inflation_Stats!C:C)*C2770</f>
        <v>108015110.63699999</v>
      </c>
      <c r="L2770">
        <f>IF(Everything_Movies[[#This Row],[letterboxd_million]],1,0)</f>
        <v>0</v>
      </c>
    </row>
    <row r="2771" spans="1:12" hidden="1" x14ac:dyDescent="0.3">
      <c r="A2771" t="s">
        <v>5388</v>
      </c>
      <c r="B2771">
        <v>1998</v>
      </c>
      <c r="C2771">
        <v>55041738</v>
      </c>
      <c r="D2771">
        <v>51</v>
      </c>
      <c r="E2771" t="s">
        <v>209</v>
      </c>
      <c r="G2771" t="b">
        <v>0</v>
      </c>
      <c r="H2771" t="b">
        <v>0</v>
      </c>
      <c r="I2771" t="b">
        <v>0</v>
      </c>
      <c r="J2771" t="b">
        <v>0</v>
      </c>
      <c r="K2771" s="2">
        <f>_xlfn.XLOOKUP(B2771,Inflation_Stats!A:A,Inflation_Stats!C:C)*C2771</f>
        <v>107952691.45685022</v>
      </c>
      <c r="L2771">
        <f>IF(Everything_Movies[[#This Row],[letterboxd_million]],1,0)</f>
        <v>0</v>
      </c>
    </row>
    <row r="2772" spans="1:12" hidden="1" x14ac:dyDescent="0.3">
      <c r="A2772" t="s">
        <v>2789</v>
      </c>
      <c r="B2772">
        <v>2013</v>
      </c>
      <c r="C2772">
        <v>78418811</v>
      </c>
      <c r="D2772">
        <v>89</v>
      </c>
      <c r="E2772" t="s">
        <v>209</v>
      </c>
      <c r="G2772" t="b">
        <v>0</v>
      </c>
      <c r="H2772" t="b">
        <v>0</v>
      </c>
      <c r="I2772" t="b">
        <v>0</v>
      </c>
      <c r="J2772" t="b">
        <v>0</v>
      </c>
      <c r="K2772" s="2">
        <f>_xlfn.XLOOKUP(B2772,Inflation_Stats!A:A,Inflation_Stats!C:C)*C2772</f>
        <v>107940606.49574158</v>
      </c>
      <c r="L2772">
        <f>IF(Everything_Movies[[#This Row],[letterboxd_million]],1,0)</f>
        <v>0</v>
      </c>
    </row>
    <row r="2773" spans="1:12" hidden="1" x14ac:dyDescent="0.3">
      <c r="A2773" t="s">
        <v>2790</v>
      </c>
      <c r="B2773">
        <v>2013</v>
      </c>
      <c r="C2773">
        <v>78378744</v>
      </c>
      <c r="D2773">
        <v>90</v>
      </c>
      <c r="E2773" t="s">
        <v>209</v>
      </c>
      <c r="G2773" t="b">
        <v>0</v>
      </c>
      <c r="H2773" t="b">
        <v>0</v>
      </c>
      <c r="I2773" t="b">
        <v>0</v>
      </c>
      <c r="J2773" t="b">
        <v>0</v>
      </c>
      <c r="K2773" s="2">
        <f>_xlfn.XLOOKUP(B2773,Inflation_Stats!A:A,Inflation_Stats!C:C)*C2773</f>
        <v>107885455.74523523</v>
      </c>
      <c r="L2773">
        <f>IF(Everything_Movies[[#This Row],[letterboxd_million]],1,0)</f>
        <v>0</v>
      </c>
    </row>
    <row r="2774" spans="1:12" hidden="1" x14ac:dyDescent="0.3">
      <c r="A2774" t="s">
        <v>2791</v>
      </c>
      <c r="B2774">
        <v>2013</v>
      </c>
      <c r="C2774">
        <v>78324220</v>
      </c>
      <c r="D2774">
        <v>91</v>
      </c>
      <c r="E2774" t="s">
        <v>209</v>
      </c>
      <c r="G2774" t="b">
        <v>0</v>
      </c>
      <c r="H2774" t="b">
        <v>0</v>
      </c>
      <c r="I2774" t="b">
        <v>0</v>
      </c>
      <c r="J2774" t="b">
        <v>0</v>
      </c>
      <c r="K2774" s="2">
        <f>_xlfn.XLOOKUP(B2774,Inflation_Stats!A:A,Inflation_Stats!C:C)*C2774</f>
        <v>107810405.46643704</v>
      </c>
      <c r="L2774">
        <f>IF(Everything_Movies[[#This Row],[letterboxd_million]],1,0)</f>
        <v>0</v>
      </c>
    </row>
    <row r="2775" spans="1:12" hidden="1" x14ac:dyDescent="0.3">
      <c r="A2775" t="s">
        <v>1407</v>
      </c>
      <c r="B2775">
        <v>2006</v>
      </c>
      <c r="C2775">
        <v>67062123</v>
      </c>
      <c r="D2775">
        <v>88</v>
      </c>
      <c r="E2775" t="s">
        <v>209</v>
      </c>
      <c r="G2775" t="b">
        <v>0</v>
      </c>
      <c r="H2775" t="b">
        <v>0</v>
      </c>
      <c r="I2775" t="b">
        <v>0</v>
      </c>
      <c r="J2775" t="b">
        <v>0</v>
      </c>
      <c r="K2775" s="2">
        <f>_xlfn.XLOOKUP(B2775,Inflation_Stats!A:A,Inflation_Stats!C:C)*C2775</f>
        <v>107657734.00929523</v>
      </c>
      <c r="L2775">
        <f>IF(Everything_Movies[[#This Row],[letterboxd_million]],1,0)</f>
        <v>0</v>
      </c>
    </row>
    <row r="2776" spans="1:12" hidden="1" x14ac:dyDescent="0.3">
      <c r="A2776" t="s">
        <v>403</v>
      </c>
      <c r="B2776">
        <v>2001</v>
      </c>
      <c r="C2776">
        <v>59217789</v>
      </c>
      <c r="D2776">
        <v>73</v>
      </c>
      <c r="E2776" t="s">
        <v>209</v>
      </c>
      <c r="G2776" t="b">
        <v>0</v>
      </c>
      <c r="H2776" t="b">
        <v>0</v>
      </c>
      <c r="I2776" t="b">
        <v>0</v>
      </c>
      <c r="J2776" t="b">
        <v>0</v>
      </c>
      <c r="K2776" s="2">
        <f>_xlfn.XLOOKUP(B2776,Inflation_Stats!A:A,Inflation_Stats!C:C)*C2776</f>
        <v>107648710.95770213</v>
      </c>
      <c r="L2776">
        <f>IF(Everything_Movies[[#This Row],[letterboxd_million]],1,0)</f>
        <v>0</v>
      </c>
    </row>
    <row r="2777" spans="1:12" hidden="1" x14ac:dyDescent="0.3">
      <c r="A2777" t="s">
        <v>1799</v>
      </c>
      <c r="B2777">
        <v>2008</v>
      </c>
      <c r="C2777">
        <v>71538062</v>
      </c>
      <c r="D2777">
        <v>81</v>
      </c>
      <c r="E2777" t="s">
        <v>209</v>
      </c>
      <c r="G2777" t="b">
        <v>0</v>
      </c>
      <c r="H2777" t="b">
        <v>0</v>
      </c>
      <c r="I2777" t="b">
        <v>0</v>
      </c>
      <c r="J2777" t="b">
        <v>0</v>
      </c>
      <c r="K2777" s="2">
        <f>_xlfn.XLOOKUP(B2777,Inflation_Stats!A:A,Inflation_Stats!C:C)*C2777</f>
        <v>107629299.19383714</v>
      </c>
      <c r="L2777">
        <f>IF(Everything_Movies[[#This Row],[letterboxd_million]],1,0)</f>
        <v>0</v>
      </c>
    </row>
    <row r="2778" spans="1:12" hidden="1" x14ac:dyDescent="0.3">
      <c r="A2778" t="s">
        <v>6722</v>
      </c>
      <c r="B2778">
        <v>1991</v>
      </c>
      <c r="C2778">
        <v>45532705</v>
      </c>
      <c r="D2778">
        <v>28</v>
      </c>
      <c r="E2778" t="s">
        <v>209</v>
      </c>
      <c r="G2778" t="b">
        <v>0</v>
      </c>
      <c r="H2778" t="b">
        <v>0</v>
      </c>
      <c r="I2778" t="b">
        <v>0</v>
      </c>
      <c r="J2778" t="b">
        <v>0</v>
      </c>
      <c r="K2778" s="2">
        <f>_xlfn.XLOOKUP(B2778,Inflation_Stats!A:A,Inflation_Stats!C:C)*C2778</f>
        <v>107603117.61887226</v>
      </c>
      <c r="L2778">
        <f>IF(Everything_Movies[[#This Row],[letterboxd_million]],1,0)</f>
        <v>0</v>
      </c>
    </row>
    <row r="2779" spans="1:12" hidden="1" x14ac:dyDescent="0.3">
      <c r="A2779" t="s">
        <v>1996</v>
      </c>
      <c r="B2779">
        <v>2009</v>
      </c>
      <c r="C2779">
        <v>71585235</v>
      </c>
      <c r="D2779">
        <v>80</v>
      </c>
      <c r="E2779" t="s">
        <v>209</v>
      </c>
      <c r="G2779" t="b">
        <v>0</v>
      </c>
      <c r="H2779" t="b">
        <v>0</v>
      </c>
      <c r="I2779" t="b">
        <v>0</v>
      </c>
      <c r="J2779" t="b">
        <v>0</v>
      </c>
      <c r="K2779" s="2">
        <f>_xlfn.XLOOKUP(B2779,Inflation_Stats!A:A,Inflation_Stats!C:C)*C2779</f>
        <v>107592678.48173144</v>
      </c>
      <c r="L2779">
        <f>IF(Everything_Movies[[#This Row],[letterboxd_million]],1,0)</f>
        <v>0</v>
      </c>
    </row>
    <row r="2780" spans="1:12" hidden="1" x14ac:dyDescent="0.3">
      <c r="A2780" t="s">
        <v>5567</v>
      </c>
      <c r="B2780">
        <v>1997</v>
      </c>
      <c r="C2780">
        <v>53885961</v>
      </c>
      <c r="D2780">
        <v>40</v>
      </c>
      <c r="E2780" t="s">
        <v>209</v>
      </c>
      <c r="G2780" t="b">
        <v>0</v>
      </c>
      <c r="H2780" t="b">
        <v>0</v>
      </c>
      <c r="I2780" t="b">
        <v>0</v>
      </c>
      <c r="J2780" t="b">
        <v>0</v>
      </c>
      <c r="K2780" s="2">
        <f>_xlfn.XLOOKUP(B2780,Inflation_Stats!A:A,Inflation_Stats!C:C)*C2780</f>
        <v>107482540.04184195</v>
      </c>
      <c r="L2780">
        <f>IF(Everything_Movies[[#This Row],[letterboxd_million]],1,0)</f>
        <v>0</v>
      </c>
    </row>
    <row r="2781" spans="1:12" hidden="1" x14ac:dyDescent="0.3">
      <c r="A2781" t="s">
        <v>1007</v>
      </c>
      <c r="B2781">
        <v>2004</v>
      </c>
      <c r="C2781">
        <v>62657868</v>
      </c>
      <c r="D2781">
        <v>84</v>
      </c>
      <c r="E2781" t="s">
        <v>209</v>
      </c>
      <c r="G2781" t="b">
        <v>0</v>
      </c>
      <c r="H2781" t="b">
        <v>0</v>
      </c>
      <c r="I2781" t="b">
        <v>0</v>
      </c>
      <c r="J2781" t="b">
        <v>0</v>
      </c>
      <c r="K2781" s="2">
        <f>_xlfn.XLOOKUP(B2781,Inflation_Stats!A:A,Inflation_Stats!C:C)*C2781</f>
        <v>107439606.83037119</v>
      </c>
      <c r="L2781">
        <f>IF(Everything_Movies[[#This Row],[letterboxd_million]],1,0)</f>
        <v>0</v>
      </c>
    </row>
    <row r="2782" spans="1:12" hidden="1" x14ac:dyDescent="0.3">
      <c r="A2782" t="s">
        <v>5956</v>
      </c>
      <c r="B2782">
        <v>1995</v>
      </c>
      <c r="C2782">
        <v>50865589</v>
      </c>
      <c r="D2782">
        <v>35</v>
      </c>
      <c r="E2782" t="s">
        <v>209</v>
      </c>
      <c r="G2782" t="b">
        <v>0</v>
      </c>
      <c r="H2782" t="b">
        <v>0</v>
      </c>
      <c r="I2782" t="b">
        <v>0</v>
      </c>
      <c r="J2782" t="b">
        <v>0</v>
      </c>
      <c r="K2782" s="2">
        <f>_xlfn.XLOOKUP(B2782,Inflation_Stats!A:A,Inflation_Stats!C:C)*C2782</f>
        <v>107426284.04921581</v>
      </c>
      <c r="L2782">
        <f>IF(Everything_Movies[[#This Row],[letterboxd_million]],1,0)</f>
        <v>0</v>
      </c>
    </row>
    <row r="2783" spans="1:12" hidden="1" x14ac:dyDescent="0.3">
      <c r="A2783" t="s">
        <v>3188</v>
      </c>
      <c r="B2783">
        <v>2015</v>
      </c>
      <c r="C2783">
        <v>79799880</v>
      </c>
      <c r="D2783">
        <v>94</v>
      </c>
      <c r="E2783" t="s">
        <v>209</v>
      </c>
      <c r="G2783" t="b">
        <v>0</v>
      </c>
      <c r="H2783" t="b">
        <v>0</v>
      </c>
      <c r="I2783" t="b">
        <v>0</v>
      </c>
      <c r="J2783" t="b">
        <v>0</v>
      </c>
      <c r="K2783" s="2">
        <f>_xlfn.XLOOKUP(B2783,Inflation_Stats!A:A,Inflation_Stats!C:C)*C2783</f>
        <v>107359446.72443184</v>
      </c>
      <c r="L2783">
        <f>IF(Everything_Movies[[#This Row],[letterboxd_million]],1,0)</f>
        <v>0</v>
      </c>
    </row>
    <row r="2784" spans="1:12" hidden="1" x14ac:dyDescent="0.3">
      <c r="A2784" t="s">
        <v>5389</v>
      </c>
      <c r="B2784">
        <v>1998</v>
      </c>
      <c r="C2784">
        <v>54682547</v>
      </c>
      <c r="D2784">
        <v>52</v>
      </c>
      <c r="E2784" t="s">
        <v>209</v>
      </c>
      <c r="G2784" t="b">
        <v>0</v>
      </c>
      <c r="H2784" t="b">
        <v>0</v>
      </c>
      <c r="I2784" t="b">
        <v>0</v>
      </c>
      <c r="J2784" t="b">
        <v>0</v>
      </c>
      <c r="K2784" s="2">
        <f>_xlfn.XLOOKUP(B2784,Inflation_Stats!A:A,Inflation_Stats!C:C)*C2784</f>
        <v>107248214.51614973</v>
      </c>
      <c r="L2784">
        <f>IF(Everything_Movies[[#This Row],[letterboxd_million]],1,0)</f>
        <v>0</v>
      </c>
    </row>
    <row r="2785" spans="1:12" hidden="1" x14ac:dyDescent="0.3">
      <c r="A2785" t="s">
        <v>1604</v>
      </c>
      <c r="B2785">
        <v>2007</v>
      </c>
      <c r="C2785">
        <v>68471669</v>
      </c>
      <c r="D2785">
        <v>86</v>
      </c>
      <c r="E2785" t="s">
        <v>209</v>
      </c>
      <c r="G2785" t="b">
        <v>0</v>
      </c>
      <c r="H2785" t="b">
        <v>0</v>
      </c>
      <c r="I2785" t="b">
        <v>0</v>
      </c>
      <c r="J2785" t="b">
        <v>0</v>
      </c>
      <c r="K2785" s="2">
        <f>_xlfn.XLOOKUP(B2785,Inflation_Stats!A:A,Inflation_Stats!C:C)*C2785</f>
        <v>107239550.56003027</v>
      </c>
      <c r="L2785">
        <f>IF(Everything_Movies[[#This Row],[letterboxd_million]],1,0)</f>
        <v>0</v>
      </c>
    </row>
    <row r="2786" spans="1:12" hidden="1" x14ac:dyDescent="0.3">
      <c r="A2786" t="s">
        <v>3764</v>
      </c>
      <c r="B2786">
        <v>2018</v>
      </c>
      <c r="C2786">
        <v>83672673</v>
      </c>
      <c r="D2786">
        <v>87</v>
      </c>
      <c r="E2786" t="s">
        <v>209</v>
      </c>
      <c r="G2786" t="b">
        <v>0</v>
      </c>
      <c r="H2786" t="b">
        <v>0</v>
      </c>
      <c r="I2786" t="b">
        <v>0</v>
      </c>
      <c r="J2786" t="b">
        <v>0</v>
      </c>
      <c r="K2786" s="2">
        <f>_xlfn.XLOOKUP(B2786,Inflation_Stats!A:A,Inflation_Stats!C:C)*C2786</f>
        <v>107236026.86551817</v>
      </c>
      <c r="L2786">
        <f>IF(Everything_Movies[[#This Row],[letterboxd_million]],1,0)</f>
        <v>0</v>
      </c>
    </row>
    <row r="2787" spans="1:12" hidden="1" x14ac:dyDescent="0.3">
      <c r="A2787" t="s">
        <v>1997</v>
      </c>
      <c r="B2787">
        <v>2009</v>
      </c>
      <c r="C2787">
        <v>71283278</v>
      </c>
      <c r="D2787">
        <v>81</v>
      </c>
      <c r="E2787" t="s">
        <v>209</v>
      </c>
      <c r="G2787" t="b">
        <v>0</v>
      </c>
      <c r="H2787" t="b">
        <v>0</v>
      </c>
      <c r="I2787" t="b">
        <v>0</v>
      </c>
      <c r="J2787" t="b">
        <v>0</v>
      </c>
      <c r="K2787" s="2">
        <f>_xlfn.XLOOKUP(B2787,Inflation_Stats!A:A,Inflation_Stats!C:C)*C2787</f>
        <v>107138836.81429391</v>
      </c>
      <c r="L2787">
        <f>IF(Everything_Movies[[#This Row],[letterboxd_million]],1,0)</f>
        <v>0</v>
      </c>
    </row>
    <row r="2788" spans="1:12" hidden="1" x14ac:dyDescent="0.3">
      <c r="A2788" t="s">
        <v>5957</v>
      </c>
      <c r="B2788">
        <v>1995</v>
      </c>
      <c r="C2788">
        <v>50727965</v>
      </c>
      <c r="D2788">
        <v>36</v>
      </c>
      <c r="E2788" t="s">
        <v>209</v>
      </c>
      <c r="G2788" t="b">
        <v>0</v>
      </c>
      <c r="H2788" t="b">
        <v>0</v>
      </c>
      <c r="I2788" t="b">
        <v>0</v>
      </c>
      <c r="J2788" t="b">
        <v>0</v>
      </c>
      <c r="K2788" s="2">
        <f>_xlfn.XLOOKUP(B2788,Inflation_Stats!A:A,Inflation_Stats!C:C)*C2788</f>
        <v>107135627.13937467</v>
      </c>
      <c r="L2788">
        <f>IF(Everything_Movies[[#This Row],[letterboxd_million]],1,0)</f>
        <v>0</v>
      </c>
    </row>
    <row r="2789" spans="1:12" hidden="1" x14ac:dyDescent="0.3">
      <c r="A2789" t="s">
        <v>8211</v>
      </c>
      <c r="B2789">
        <v>1980</v>
      </c>
      <c r="C2789">
        <v>26015930</v>
      </c>
      <c r="D2789">
        <v>25</v>
      </c>
      <c r="E2789" t="s">
        <v>209</v>
      </c>
      <c r="G2789" t="b">
        <v>1</v>
      </c>
      <c r="H2789" t="b">
        <v>1</v>
      </c>
      <c r="I2789" t="b">
        <v>0</v>
      </c>
      <c r="J2789" t="b">
        <v>0</v>
      </c>
      <c r="K2789" s="2">
        <f>_xlfn.XLOOKUP(B2789,Inflation_Stats!A:A,Inflation_Stats!C:C)*C2789</f>
        <v>107035536.42029336</v>
      </c>
      <c r="L2789">
        <f>IF(Everything_Movies[[#This Row],[letterboxd_million]],1,0)</f>
        <v>0</v>
      </c>
    </row>
    <row r="2790" spans="1:12" hidden="1" x14ac:dyDescent="0.3">
      <c r="A2790" t="s">
        <v>2792</v>
      </c>
      <c r="B2790">
        <v>2013</v>
      </c>
      <c r="C2790">
        <v>77717014</v>
      </c>
      <c r="D2790">
        <v>92</v>
      </c>
      <c r="E2790" t="s">
        <v>209</v>
      </c>
      <c r="G2790" t="b">
        <v>0</v>
      </c>
      <c r="H2790" t="b">
        <v>0</v>
      </c>
      <c r="I2790" t="b">
        <v>0</v>
      </c>
      <c r="J2790" t="b">
        <v>0</v>
      </c>
      <c r="K2790" s="2">
        <f>_xlfn.XLOOKUP(B2790,Inflation_Stats!A:A,Inflation_Stats!C:C)*C2790</f>
        <v>106974608.76062045</v>
      </c>
      <c r="L2790">
        <f>IF(Everything_Movies[[#This Row],[letterboxd_million]],1,0)</f>
        <v>0</v>
      </c>
    </row>
    <row r="2791" spans="1:12" hidden="1" x14ac:dyDescent="0.3">
      <c r="A2791" t="s">
        <v>6535</v>
      </c>
      <c r="B2791">
        <v>1992</v>
      </c>
      <c r="C2791">
        <v>46666502</v>
      </c>
      <c r="D2791">
        <v>35</v>
      </c>
      <c r="E2791" t="s">
        <v>209</v>
      </c>
      <c r="G2791" t="b">
        <v>0</v>
      </c>
      <c r="H2791" t="b">
        <v>0</v>
      </c>
      <c r="I2791" t="b">
        <v>0</v>
      </c>
      <c r="J2791" t="b">
        <v>0</v>
      </c>
      <c r="K2791" s="2">
        <f>_xlfn.XLOOKUP(B2791,Inflation_Stats!A:A,Inflation_Stats!C:C)*C2791</f>
        <v>106966549.36526877</v>
      </c>
      <c r="L2791">
        <f>IF(Everything_Movies[[#This Row],[letterboxd_million]],1,0)</f>
        <v>0</v>
      </c>
    </row>
    <row r="2792" spans="1:12" hidden="1" x14ac:dyDescent="0.3">
      <c r="A2792" t="s">
        <v>8394</v>
      </c>
      <c r="B2792">
        <v>1978</v>
      </c>
      <c r="C2792">
        <v>21049053</v>
      </c>
      <c r="D2792">
        <v>21</v>
      </c>
      <c r="E2792" t="s">
        <v>209</v>
      </c>
      <c r="G2792" t="b">
        <v>0</v>
      </c>
      <c r="H2792" t="b">
        <v>0</v>
      </c>
      <c r="I2792" t="b">
        <v>0</v>
      </c>
      <c r="J2792" t="b">
        <v>0</v>
      </c>
      <c r="K2792" s="2">
        <f>_xlfn.XLOOKUP(B2792,Inflation_Stats!A:A,Inflation_Stats!C:C)*C2792</f>
        <v>106949215.67891093</v>
      </c>
      <c r="L2792">
        <f>IF(Everything_Movies[[#This Row],[letterboxd_million]],1,0)</f>
        <v>0</v>
      </c>
    </row>
    <row r="2793" spans="1:12" hidden="1" x14ac:dyDescent="0.3">
      <c r="A2793" t="s">
        <v>2793</v>
      </c>
      <c r="B2793">
        <v>2013</v>
      </c>
      <c r="C2793">
        <v>77676735</v>
      </c>
      <c r="D2793">
        <v>93</v>
      </c>
      <c r="E2793" t="s">
        <v>209</v>
      </c>
      <c r="G2793" t="b">
        <v>0</v>
      </c>
      <c r="H2793" t="b">
        <v>0</v>
      </c>
      <c r="I2793" t="b">
        <v>0</v>
      </c>
      <c r="J2793" t="b">
        <v>0</v>
      </c>
      <c r="K2793" s="2">
        <f>_xlfn.XLOOKUP(B2793,Inflation_Stats!A:A,Inflation_Stats!C:C)*C2793</f>
        <v>106919166.19991851</v>
      </c>
      <c r="L2793">
        <f>IF(Everything_Movies[[#This Row],[letterboxd_million]],1,0)</f>
        <v>0</v>
      </c>
    </row>
    <row r="2794" spans="1:12" hidden="1" x14ac:dyDescent="0.3">
      <c r="A2794" t="s">
        <v>2992</v>
      </c>
      <c r="B2794">
        <v>2014</v>
      </c>
      <c r="C2794">
        <v>78768613</v>
      </c>
      <c r="D2794">
        <v>94</v>
      </c>
      <c r="E2794" t="s">
        <v>209</v>
      </c>
      <c r="G2794" t="b">
        <v>0</v>
      </c>
      <c r="H2794" t="b">
        <v>0</v>
      </c>
      <c r="I2794" t="b">
        <v>0</v>
      </c>
      <c r="J2794" t="b">
        <v>0</v>
      </c>
      <c r="K2794" s="2">
        <f>_xlfn.XLOOKUP(B2794,Inflation_Stats!A:A,Inflation_Stats!C:C)*C2794</f>
        <v>106819799.08514069</v>
      </c>
      <c r="L2794">
        <f>IF(Everything_Movies[[#This Row],[letterboxd_million]],1,0)</f>
        <v>0</v>
      </c>
    </row>
    <row r="2795" spans="1:12" hidden="1" x14ac:dyDescent="0.3">
      <c r="A2795" t="s">
        <v>8118</v>
      </c>
      <c r="B2795">
        <v>1981</v>
      </c>
      <c r="C2795">
        <v>29200000</v>
      </c>
      <c r="D2795">
        <v>25</v>
      </c>
      <c r="E2795" t="s">
        <v>209</v>
      </c>
      <c r="G2795" t="b">
        <v>0</v>
      </c>
      <c r="H2795" t="b">
        <v>0</v>
      </c>
      <c r="I2795" t="b">
        <v>0</v>
      </c>
      <c r="J2795" t="b">
        <v>0</v>
      </c>
      <c r="K2795" s="2">
        <f>_xlfn.XLOOKUP(B2795,Inflation_Stats!A:A,Inflation_Stats!C:C)*C2795</f>
        <v>106787142.03088699</v>
      </c>
      <c r="L2795">
        <f>IF(Everything_Movies[[#This Row],[letterboxd_million]],1,0)</f>
        <v>0</v>
      </c>
    </row>
    <row r="2796" spans="1:12" hidden="1" x14ac:dyDescent="0.3">
      <c r="A2796" t="s">
        <v>1408</v>
      </c>
      <c r="B2796">
        <v>2006</v>
      </c>
      <c r="C2796">
        <v>66499627</v>
      </c>
      <c r="D2796">
        <v>89</v>
      </c>
      <c r="E2796" t="s">
        <v>209</v>
      </c>
      <c r="G2796" t="b">
        <v>0</v>
      </c>
      <c r="H2796" t="b">
        <v>0</v>
      </c>
      <c r="I2796" t="b">
        <v>0</v>
      </c>
      <c r="J2796" t="b">
        <v>0</v>
      </c>
      <c r="K2796" s="2">
        <f>_xlfn.XLOOKUP(B2796,Inflation_Stats!A:A,Inflation_Stats!C:C)*C2796</f>
        <v>106754734.789463</v>
      </c>
      <c r="L2796">
        <f>IF(Everything_Movies[[#This Row],[letterboxd_million]],1,0)</f>
        <v>0</v>
      </c>
    </row>
    <row r="2797" spans="1:12" hidden="1" x14ac:dyDescent="0.3">
      <c r="A2797" t="s">
        <v>1008</v>
      </c>
      <c r="B2797">
        <v>2004</v>
      </c>
      <c r="C2797">
        <v>62172050</v>
      </c>
      <c r="D2797">
        <v>85</v>
      </c>
      <c r="E2797" t="s">
        <v>209</v>
      </c>
      <c r="G2797" t="b">
        <v>0</v>
      </c>
      <c r="H2797" t="b">
        <v>0</v>
      </c>
      <c r="I2797" t="b">
        <v>0</v>
      </c>
      <c r="J2797" t="b">
        <v>0</v>
      </c>
      <c r="K2797" s="2">
        <f>_xlfn.XLOOKUP(B2797,Inflation_Stats!A:A,Inflation_Stats!C:C)*C2797</f>
        <v>106606573.46078514</v>
      </c>
      <c r="L2797">
        <f>IF(Everything_Movies[[#This Row],[letterboxd_million]],1,0)</f>
        <v>0</v>
      </c>
    </row>
    <row r="2798" spans="1:12" hidden="1" x14ac:dyDescent="0.3">
      <c r="A2798" t="s">
        <v>5033</v>
      </c>
      <c r="B2798">
        <v>2025</v>
      </c>
      <c r="C2798">
        <v>106586799</v>
      </c>
      <c r="D2798">
        <v>21</v>
      </c>
      <c r="E2798" t="s">
        <v>163</v>
      </c>
      <c r="G2798" t="b">
        <v>0</v>
      </c>
      <c r="H2798" t="b">
        <v>0</v>
      </c>
      <c r="I2798" t="b">
        <v>0</v>
      </c>
      <c r="J2798" t="b">
        <v>0</v>
      </c>
      <c r="K2798" s="2">
        <f>_xlfn.XLOOKUP(B2798,Inflation_Stats!A:A,Inflation_Stats!C:C)*C2798</f>
        <v>106586799</v>
      </c>
      <c r="L2798">
        <f>IF(Everything_Movies[[#This Row],[letterboxd_million]],1,0)</f>
        <v>0</v>
      </c>
    </row>
    <row r="2799" spans="1:12" hidden="1" x14ac:dyDescent="0.3">
      <c r="A2799" t="s">
        <v>7107</v>
      </c>
      <c r="B2799">
        <v>1989</v>
      </c>
      <c r="C2799">
        <v>40586886</v>
      </c>
      <c r="D2799">
        <v>31</v>
      </c>
      <c r="E2799" t="s">
        <v>209</v>
      </c>
      <c r="G2799" t="b">
        <v>0</v>
      </c>
      <c r="H2799" t="b">
        <v>0</v>
      </c>
      <c r="I2799" t="b">
        <v>0</v>
      </c>
      <c r="J2799" t="b">
        <v>0</v>
      </c>
      <c r="K2799" s="2">
        <f>_xlfn.XLOOKUP(B2799,Inflation_Stats!A:A,Inflation_Stats!C:C)*C2799</f>
        <v>106447190.38953546</v>
      </c>
      <c r="L2799">
        <f>IF(Everything_Movies[[#This Row],[letterboxd_million]],1,0)</f>
        <v>0</v>
      </c>
    </row>
    <row r="2800" spans="1:12" hidden="1" x14ac:dyDescent="0.3">
      <c r="A2800" t="s">
        <v>1800</v>
      </c>
      <c r="B2800">
        <v>2008</v>
      </c>
      <c r="C2800">
        <v>70642966</v>
      </c>
      <c r="D2800">
        <v>82</v>
      </c>
      <c r="E2800" t="s">
        <v>209</v>
      </c>
      <c r="G2800" t="b">
        <v>0</v>
      </c>
      <c r="H2800" t="b">
        <v>0</v>
      </c>
      <c r="I2800" t="b">
        <v>0</v>
      </c>
      <c r="J2800" t="b">
        <v>0</v>
      </c>
      <c r="K2800" s="2">
        <f>_xlfn.XLOOKUP(B2800,Inflation_Stats!A:A,Inflation_Stats!C:C)*C2800</f>
        <v>106282623.69693582</v>
      </c>
      <c r="L2800">
        <f>IF(Everything_Movies[[#This Row],[letterboxd_million]],1,0)</f>
        <v>0</v>
      </c>
    </row>
    <row r="2801" spans="1:12" hidden="1" x14ac:dyDescent="0.3">
      <c r="A2801" t="s">
        <v>1009</v>
      </c>
      <c r="B2801">
        <v>2004</v>
      </c>
      <c r="C2801">
        <v>61950770</v>
      </c>
      <c r="D2801">
        <v>86</v>
      </c>
      <c r="E2801" t="s">
        <v>209</v>
      </c>
      <c r="G2801" t="b">
        <v>0</v>
      </c>
      <c r="H2801" t="b">
        <v>0</v>
      </c>
      <c r="I2801" t="b">
        <v>0</v>
      </c>
      <c r="J2801" t="b">
        <v>0</v>
      </c>
      <c r="K2801" s="2">
        <f>_xlfn.XLOOKUP(B2801,Inflation_Stats!A:A,Inflation_Stats!C:C)*C2801</f>
        <v>106227144.07771988</v>
      </c>
      <c r="L2801">
        <f>IF(Everything_Movies[[#This Row],[letterboxd_million]],1,0)</f>
        <v>0</v>
      </c>
    </row>
    <row r="2802" spans="1:12" hidden="1" x14ac:dyDescent="0.3">
      <c r="A2802" t="s">
        <v>7108</v>
      </c>
      <c r="B2802">
        <v>1989</v>
      </c>
      <c r="C2802">
        <v>40486714</v>
      </c>
      <c r="D2802">
        <v>32</v>
      </c>
      <c r="E2802" t="s">
        <v>209</v>
      </c>
      <c r="F2802">
        <v>4</v>
      </c>
      <c r="G2802" t="b">
        <v>0</v>
      </c>
      <c r="H2802" t="b">
        <v>0</v>
      </c>
      <c r="I2802" t="b">
        <v>0</v>
      </c>
      <c r="J2802" t="b">
        <v>0</v>
      </c>
      <c r="K2802" s="2">
        <f>_xlfn.XLOOKUP(B2802,Inflation_Stats!A:A,Inflation_Stats!C:C)*C2802</f>
        <v>106184469.37280852</v>
      </c>
      <c r="L2802">
        <f>IF(Everything_Movies[[#This Row],[letterboxd_million]],1,0)</f>
        <v>0</v>
      </c>
    </row>
    <row r="2803" spans="1:12" hidden="1" x14ac:dyDescent="0.3">
      <c r="A2803" t="s">
        <v>3189</v>
      </c>
      <c r="B2803">
        <v>2015</v>
      </c>
      <c r="C2803">
        <v>78903124</v>
      </c>
      <c r="D2803">
        <v>95</v>
      </c>
      <c r="E2803" t="s">
        <v>209</v>
      </c>
      <c r="G2803" t="b">
        <v>0</v>
      </c>
      <c r="H2803" t="b">
        <v>0</v>
      </c>
      <c r="I2803" t="b">
        <v>0</v>
      </c>
      <c r="J2803" t="b">
        <v>0</v>
      </c>
      <c r="K2803" s="2">
        <f>_xlfn.XLOOKUP(B2803,Inflation_Stats!A:A,Inflation_Stats!C:C)*C2803</f>
        <v>106152988.41889536</v>
      </c>
      <c r="L2803">
        <f>IF(Everything_Movies[[#This Row],[letterboxd_million]],1,0)</f>
        <v>0</v>
      </c>
    </row>
    <row r="2804" spans="1:12" hidden="1" x14ac:dyDescent="0.3">
      <c r="A2804" t="s">
        <v>2993</v>
      </c>
      <c r="B2804">
        <v>2014</v>
      </c>
      <c r="C2804">
        <v>78274843</v>
      </c>
      <c r="D2804">
        <v>95</v>
      </c>
      <c r="E2804" t="s">
        <v>209</v>
      </c>
      <c r="G2804" t="b">
        <v>0</v>
      </c>
      <c r="H2804" t="b">
        <v>0</v>
      </c>
      <c r="I2804" t="b">
        <v>0</v>
      </c>
      <c r="J2804" t="b">
        <v>0</v>
      </c>
      <c r="K2804" s="2">
        <f>_xlfn.XLOOKUP(B2804,Inflation_Stats!A:A,Inflation_Stats!C:C)*C2804</f>
        <v>106150187.03809005</v>
      </c>
      <c r="L2804">
        <f>IF(Everything_Movies[[#This Row],[letterboxd_million]],1,0)</f>
        <v>0</v>
      </c>
    </row>
    <row r="2805" spans="1:12" hidden="1" x14ac:dyDescent="0.3">
      <c r="A2805" t="s">
        <v>1801</v>
      </c>
      <c r="B2805">
        <v>2008</v>
      </c>
      <c r="C2805">
        <v>70442129</v>
      </c>
      <c r="D2805">
        <v>83</v>
      </c>
      <c r="E2805" t="s">
        <v>209</v>
      </c>
      <c r="G2805" t="b">
        <v>0</v>
      </c>
      <c r="H2805" t="b">
        <v>0</v>
      </c>
      <c r="I2805" t="b">
        <v>0</v>
      </c>
      <c r="J2805" t="b">
        <v>0</v>
      </c>
      <c r="K2805" s="2">
        <f>_xlfn.XLOOKUP(B2805,Inflation_Stats!A:A,Inflation_Stats!C:C)*C2805</f>
        <v>105980463.63056174</v>
      </c>
      <c r="L2805">
        <f>IF(Everything_Movies[[#This Row],[letterboxd_million]],1,0)</f>
        <v>0</v>
      </c>
    </row>
    <row r="2806" spans="1:12" hidden="1" x14ac:dyDescent="0.3">
      <c r="A2806" t="s">
        <v>1802</v>
      </c>
      <c r="B2806">
        <v>2008</v>
      </c>
      <c r="C2806">
        <v>70439696</v>
      </c>
      <c r="D2806">
        <v>84</v>
      </c>
      <c r="E2806" t="s">
        <v>209</v>
      </c>
      <c r="G2806" t="b">
        <v>0</v>
      </c>
      <c r="H2806" t="b">
        <v>0</v>
      </c>
      <c r="I2806" t="b">
        <v>0</v>
      </c>
      <c r="J2806" t="b">
        <v>0</v>
      </c>
      <c r="K2806" s="2">
        <f>_xlfn.XLOOKUP(B2806,Inflation_Stats!A:A,Inflation_Stats!C:C)*C2806</f>
        <v>105976803.17237183</v>
      </c>
      <c r="L2806">
        <f>IF(Everything_Movies[[#This Row],[letterboxd_million]],1,0)</f>
        <v>0</v>
      </c>
    </row>
    <row r="2807" spans="1:12" hidden="1" x14ac:dyDescent="0.3">
      <c r="A2807" t="s">
        <v>2994</v>
      </c>
      <c r="B2807">
        <v>2014</v>
      </c>
      <c r="C2807">
        <v>78127384</v>
      </c>
      <c r="D2807">
        <v>96</v>
      </c>
      <c r="E2807" t="s">
        <v>209</v>
      </c>
      <c r="G2807" t="b">
        <v>0</v>
      </c>
      <c r="H2807" t="b">
        <v>0</v>
      </c>
      <c r="I2807" t="b">
        <v>0</v>
      </c>
      <c r="J2807" t="b">
        <v>0</v>
      </c>
      <c r="K2807" s="2">
        <f>_xlfn.XLOOKUP(B2807,Inflation_Stats!A:A,Inflation_Stats!C:C)*C2807</f>
        <v>105950214.73753302</v>
      </c>
      <c r="L2807">
        <f>IF(Everything_Movies[[#This Row],[letterboxd_million]],1,0)</f>
        <v>0</v>
      </c>
    </row>
    <row r="2808" spans="1:12" hidden="1" x14ac:dyDescent="0.3">
      <c r="A2808" t="s">
        <v>5754</v>
      </c>
      <c r="B2808">
        <v>1996</v>
      </c>
      <c r="C2808">
        <v>51367375</v>
      </c>
      <c r="D2808">
        <v>31</v>
      </c>
      <c r="E2808" t="s">
        <v>209</v>
      </c>
      <c r="G2808" t="b">
        <v>0</v>
      </c>
      <c r="H2808" t="b">
        <v>0</v>
      </c>
      <c r="I2808" t="b">
        <v>0</v>
      </c>
      <c r="J2808" t="b">
        <v>0</v>
      </c>
      <c r="K2808" s="2">
        <f>_xlfn.XLOOKUP(B2808,Inflation_Stats!A:A,Inflation_Stats!C:C)*C2808</f>
        <v>105840037.005392</v>
      </c>
      <c r="L2808">
        <f>IF(Everything_Movies[[#This Row],[letterboxd_million]],1,0)</f>
        <v>0</v>
      </c>
    </row>
    <row r="2809" spans="1:12" hidden="1" x14ac:dyDescent="0.3">
      <c r="A2809" t="s">
        <v>7441</v>
      </c>
      <c r="B2809">
        <v>1986</v>
      </c>
      <c r="C2809">
        <v>36611610</v>
      </c>
      <c r="D2809">
        <v>29</v>
      </c>
      <c r="E2809" t="s">
        <v>209</v>
      </c>
      <c r="G2809" t="b">
        <v>0</v>
      </c>
      <c r="H2809" t="b">
        <v>0</v>
      </c>
      <c r="I2809" t="b">
        <v>0</v>
      </c>
      <c r="J2809" t="b">
        <v>0</v>
      </c>
      <c r="K2809" s="2">
        <f>_xlfn.XLOOKUP(B2809,Inflation_Stats!A:A,Inflation_Stats!C:C)*C2809</f>
        <v>105808230.55843754</v>
      </c>
      <c r="L2809">
        <f>IF(Everything_Movies[[#This Row],[letterboxd_million]],1,0)</f>
        <v>0</v>
      </c>
    </row>
    <row r="2810" spans="1:12" hidden="1" x14ac:dyDescent="0.3">
      <c r="A2810" t="s">
        <v>1409</v>
      </c>
      <c r="B2810">
        <v>2006</v>
      </c>
      <c r="C2810">
        <v>65900249</v>
      </c>
      <c r="D2810">
        <v>90</v>
      </c>
      <c r="E2810" t="s">
        <v>209</v>
      </c>
      <c r="G2810" t="b">
        <v>0</v>
      </c>
      <c r="H2810" t="b">
        <v>0</v>
      </c>
      <c r="I2810" t="b">
        <v>0</v>
      </c>
      <c r="J2810" t="b">
        <v>0</v>
      </c>
      <c r="K2810" s="2">
        <f>_xlfn.XLOOKUP(B2810,Inflation_Stats!A:A,Inflation_Stats!C:C)*C2810</f>
        <v>105792527.2957482</v>
      </c>
      <c r="L2810">
        <f>IF(Everything_Movies[[#This Row],[letterboxd_million]],1,0)</f>
        <v>0</v>
      </c>
    </row>
    <row r="2811" spans="1:12" hidden="1" x14ac:dyDescent="0.3">
      <c r="A2811" t="s">
        <v>4485</v>
      </c>
      <c r="B2811">
        <v>2022</v>
      </c>
      <c r="C2811">
        <v>93279806</v>
      </c>
      <c r="D2811">
        <v>42</v>
      </c>
      <c r="E2811" t="s">
        <v>209</v>
      </c>
      <c r="G2811" t="b">
        <v>0</v>
      </c>
      <c r="H2811" t="b">
        <v>0</v>
      </c>
      <c r="I2811" t="b">
        <v>0</v>
      </c>
      <c r="J2811" t="b">
        <v>0</v>
      </c>
      <c r="K2811" s="2">
        <f>_xlfn.XLOOKUP(B2811,Inflation_Stats!A:A,Inflation_Stats!C:C)*C2811</f>
        <v>105699554.16505252</v>
      </c>
      <c r="L2811">
        <f>IF(Everything_Movies[[#This Row],[letterboxd_million]],1,0)</f>
        <v>0</v>
      </c>
    </row>
    <row r="2812" spans="1:12" hidden="1" x14ac:dyDescent="0.3">
      <c r="A2812" t="s">
        <v>5958</v>
      </c>
      <c r="B2812">
        <v>1995</v>
      </c>
      <c r="C2812">
        <v>50024083</v>
      </c>
      <c r="D2812">
        <v>37</v>
      </c>
      <c r="E2812" t="s">
        <v>209</v>
      </c>
      <c r="G2812" t="b">
        <v>0</v>
      </c>
      <c r="H2812" t="b">
        <v>0</v>
      </c>
      <c r="I2812" t="b">
        <v>0</v>
      </c>
      <c r="J2812" t="b">
        <v>0</v>
      </c>
      <c r="K2812" s="2">
        <f>_xlfn.XLOOKUP(B2812,Inflation_Stats!A:A,Inflation_Stats!C:C)*C2812</f>
        <v>105649053.81631476</v>
      </c>
      <c r="L2812">
        <f>IF(Everything_Movies[[#This Row],[letterboxd_million]],1,0)</f>
        <v>0</v>
      </c>
    </row>
    <row r="2813" spans="1:12" hidden="1" x14ac:dyDescent="0.3">
      <c r="A2813" t="s">
        <v>5959</v>
      </c>
      <c r="B2813">
        <v>1995</v>
      </c>
      <c r="C2813">
        <v>50008143</v>
      </c>
      <c r="D2813">
        <v>38</v>
      </c>
      <c r="E2813" t="s">
        <v>209</v>
      </c>
      <c r="G2813" t="b">
        <v>0</v>
      </c>
      <c r="H2813" t="b">
        <v>0</v>
      </c>
      <c r="I2813" t="b">
        <v>0</v>
      </c>
      <c r="J2813" t="b">
        <v>0</v>
      </c>
      <c r="K2813" s="2">
        <f>_xlfn.XLOOKUP(B2813,Inflation_Stats!A:A,Inflation_Stats!C:C)*C2813</f>
        <v>105615389.11289915</v>
      </c>
      <c r="L2813">
        <f>IF(Everything_Movies[[#This Row],[letterboxd_million]],1,0)</f>
        <v>0</v>
      </c>
    </row>
    <row r="2814" spans="1:12" hidden="1" x14ac:dyDescent="0.3">
      <c r="A2814" t="s">
        <v>809</v>
      </c>
      <c r="B2814">
        <v>2003</v>
      </c>
      <c r="C2814">
        <v>60427839</v>
      </c>
      <c r="D2814">
        <v>82</v>
      </c>
      <c r="E2814" t="s">
        <v>209</v>
      </c>
      <c r="G2814" t="b">
        <v>0</v>
      </c>
      <c r="H2814" t="b">
        <v>0</v>
      </c>
      <c r="I2814" t="b">
        <v>0</v>
      </c>
      <c r="J2814" t="b">
        <v>0</v>
      </c>
      <c r="K2814" s="2">
        <f>_xlfn.XLOOKUP(B2814,Inflation_Stats!A:A,Inflation_Stats!C:C)*C2814</f>
        <v>105584470.02666257</v>
      </c>
      <c r="L2814">
        <f>IF(Everything_Movies[[#This Row],[letterboxd_million]],1,0)</f>
        <v>0</v>
      </c>
    </row>
    <row r="2815" spans="1:12" hidden="1" x14ac:dyDescent="0.3">
      <c r="A2815" t="s">
        <v>3384</v>
      </c>
      <c r="B2815">
        <v>2016</v>
      </c>
      <c r="C2815">
        <v>78988148</v>
      </c>
      <c r="D2815">
        <v>95</v>
      </c>
      <c r="E2815" t="s">
        <v>209</v>
      </c>
      <c r="F2815">
        <v>4</v>
      </c>
      <c r="G2815" t="b">
        <v>0</v>
      </c>
      <c r="H2815" t="b">
        <v>0</v>
      </c>
      <c r="I2815" t="b">
        <v>1</v>
      </c>
      <c r="J2815" t="b">
        <v>1</v>
      </c>
      <c r="K2815" s="2">
        <f>_xlfn.XLOOKUP(B2815,Inflation_Stats!A:A,Inflation_Stats!C:C)*C2815</f>
        <v>105528675.45169628</v>
      </c>
      <c r="L2815">
        <f>IF(Everything_Movies[[#This Row],[letterboxd_million]],1,0)</f>
        <v>1</v>
      </c>
    </row>
    <row r="2816" spans="1:12" hidden="1" x14ac:dyDescent="0.3">
      <c r="A2816" t="s">
        <v>2794</v>
      </c>
      <c r="B2816">
        <v>2013</v>
      </c>
      <c r="C2816">
        <v>76586316</v>
      </c>
      <c r="D2816">
        <v>94</v>
      </c>
      <c r="E2816" t="s">
        <v>209</v>
      </c>
      <c r="G2816" t="b">
        <v>0</v>
      </c>
      <c r="H2816" t="b">
        <v>0</v>
      </c>
      <c r="I2816" t="b">
        <v>0</v>
      </c>
      <c r="J2816" t="b">
        <v>0</v>
      </c>
      <c r="K2816" s="2">
        <f>_xlfn.XLOOKUP(B2816,Inflation_Stats!A:A,Inflation_Stats!C:C)*C2816</f>
        <v>105418244.58820878</v>
      </c>
      <c r="L2816">
        <f>IF(Everything_Movies[[#This Row],[letterboxd_million]],1,0)</f>
        <v>0</v>
      </c>
    </row>
    <row r="2817" spans="1:12" hidden="1" x14ac:dyDescent="0.3">
      <c r="A2817" t="s">
        <v>1410</v>
      </c>
      <c r="B2817">
        <v>2006</v>
      </c>
      <c r="C2817">
        <v>65664721</v>
      </c>
      <c r="D2817">
        <v>91</v>
      </c>
      <c r="E2817" t="s">
        <v>209</v>
      </c>
      <c r="G2817" t="b">
        <v>0</v>
      </c>
      <c r="H2817" t="b">
        <v>0</v>
      </c>
      <c r="I2817" t="b">
        <v>0</v>
      </c>
      <c r="J2817" t="b">
        <v>0</v>
      </c>
      <c r="K2817" s="2">
        <f>_xlfn.XLOOKUP(B2817,Inflation_Stats!A:A,Inflation_Stats!C:C)*C2817</f>
        <v>105414423.9843493</v>
      </c>
      <c r="L2817">
        <f>IF(Everything_Movies[[#This Row],[letterboxd_million]],1,0)</f>
        <v>0</v>
      </c>
    </row>
    <row r="2818" spans="1:12" hidden="1" x14ac:dyDescent="0.3">
      <c r="A2818" t="s">
        <v>3385</v>
      </c>
      <c r="B2818">
        <v>2016</v>
      </c>
      <c r="C2818">
        <v>78844582</v>
      </c>
      <c r="D2818">
        <v>96</v>
      </c>
      <c r="E2818" t="s">
        <v>209</v>
      </c>
      <c r="G2818" t="b">
        <v>0</v>
      </c>
      <c r="H2818" t="b">
        <v>0</v>
      </c>
      <c r="I2818" t="b">
        <v>0</v>
      </c>
      <c r="J2818" t="b">
        <v>0</v>
      </c>
      <c r="K2818" s="2">
        <f>_xlfn.XLOOKUP(B2818,Inflation_Stats!A:A,Inflation_Stats!C:C)*C2818</f>
        <v>105336870.34924093</v>
      </c>
      <c r="L2818">
        <f>IF(Everything_Movies[[#This Row],[letterboxd_million]],1,0)</f>
        <v>0</v>
      </c>
    </row>
    <row r="2819" spans="1:12" hidden="1" x14ac:dyDescent="0.3">
      <c r="A2819" t="s">
        <v>7595</v>
      </c>
      <c r="B2819">
        <v>1985</v>
      </c>
      <c r="C2819">
        <v>35104722</v>
      </c>
      <c r="D2819">
        <v>25</v>
      </c>
      <c r="E2819" t="s">
        <v>209</v>
      </c>
      <c r="G2819" t="b">
        <v>0</v>
      </c>
      <c r="H2819" t="b">
        <v>0</v>
      </c>
      <c r="I2819" t="b">
        <v>0</v>
      </c>
      <c r="J2819" t="b">
        <v>0</v>
      </c>
      <c r="K2819" s="2">
        <f>_xlfn.XLOOKUP(B2819,Inflation_Stats!A:A,Inflation_Stats!C:C)*C2819</f>
        <v>105308521.6080461</v>
      </c>
      <c r="L2819">
        <f>IF(Everything_Movies[[#This Row],[letterboxd_million]],1,0)</f>
        <v>0</v>
      </c>
    </row>
    <row r="2820" spans="1:12" hidden="1" x14ac:dyDescent="0.3">
      <c r="A2820" t="s">
        <v>5755</v>
      </c>
      <c r="B2820">
        <v>1996</v>
      </c>
      <c r="C2820">
        <v>51088705</v>
      </c>
      <c r="D2820">
        <v>32</v>
      </c>
      <c r="E2820" t="s">
        <v>209</v>
      </c>
      <c r="G2820" t="b">
        <v>0</v>
      </c>
      <c r="H2820" t="b">
        <v>0</v>
      </c>
      <c r="I2820" t="b">
        <v>0</v>
      </c>
      <c r="J2820" t="b">
        <v>0</v>
      </c>
      <c r="K2820" s="2">
        <f>_xlfn.XLOOKUP(B2820,Inflation_Stats!A:A,Inflation_Stats!C:C)*C2820</f>
        <v>105265850.70304947</v>
      </c>
      <c r="L2820">
        <f>IF(Everything_Movies[[#This Row],[letterboxd_million]],1,0)</f>
        <v>0</v>
      </c>
    </row>
    <row r="2821" spans="1:12" hidden="1" x14ac:dyDescent="0.3">
      <c r="A2821" t="s">
        <v>7266</v>
      </c>
      <c r="B2821">
        <v>1988</v>
      </c>
      <c r="C2821">
        <v>38413606</v>
      </c>
      <c r="D2821">
        <v>29</v>
      </c>
      <c r="E2821" t="s">
        <v>209</v>
      </c>
      <c r="G2821" t="b">
        <v>0</v>
      </c>
      <c r="H2821" t="b">
        <v>0</v>
      </c>
      <c r="I2821" t="b">
        <v>0</v>
      </c>
      <c r="J2821" t="b">
        <v>0</v>
      </c>
      <c r="K2821" s="2">
        <f>_xlfn.XLOOKUP(B2821,Inflation_Stats!A:A,Inflation_Stats!C:C)*C2821</f>
        <v>105180213.3924132</v>
      </c>
      <c r="L2821">
        <f>IF(Everything_Movies[[#This Row],[letterboxd_million]],1,0)</f>
        <v>0</v>
      </c>
    </row>
    <row r="2822" spans="1:12" hidden="1" x14ac:dyDescent="0.3">
      <c r="A2822" t="s">
        <v>1010</v>
      </c>
      <c r="B2822">
        <v>2004</v>
      </c>
      <c r="C2822">
        <v>61315215</v>
      </c>
      <c r="D2822">
        <v>87</v>
      </c>
      <c r="E2822" t="s">
        <v>209</v>
      </c>
      <c r="G2822" t="b">
        <v>0</v>
      </c>
      <c r="H2822" t="b">
        <v>0</v>
      </c>
      <c r="I2822" t="b">
        <v>0</v>
      </c>
      <c r="J2822" t="b">
        <v>0</v>
      </c>
      <c r="K2822" s="2">
        <f>_xlfn.XLOOKUP(B2822,Inflation_Stats!A:A,Inflation_Stats!C:C)*C2822</f>
        <v>105137356.29050893</v>
      </c>
      <c r="L2822">
        <f>IF(Everything_Movies[[#This Row],[letterboxd_million]],1,0)</f>
        <v>0</v>
      </c>
    </row>
    <row r="2823" spans="1:12" hidden="1" x14ac:dyDescent="0.3">
      <c r="A2823" t="s">
        <v>1605</v>
      </c>
      <c r="B2823">
        <v>2007</v>
      </c>
      <c r="C2823">
        <v>67091915</v>
      </c>
      <c r="D2823">
        <v>87</v>
      </c>
      <c r="E2823" t="s">
        <v>209</v>
      </c>
      <c r="G2823" t="b">
        <v>0</v>
      </c>
      <c r="H2823" t="b">
        <v>0</v>
      </c>
      <c r="I2823" t="b">
        <v>0</v>
      </c>
      <c r="J2823" t="b">
        <v>0</v>
      </c>
      <c r="K2823" s="2">
        <f>_xlfn.XLOOKUP(B2823,Inflation_Stats!A:A,Inflation_Stats!C:C)*C2823</f>
        <v>105078595.51096605</v>
      </c>
      <c r="L2823">
        <f>IF(Everything_Movies[[#This Row],[letterboxd_million]],1,0)</f>
        <v>0</v>
      </c>
    </row>
    <row r="2824" spans="1:12" hidden="1" x14ac:dyDescent="0.3">
      <c r="A2824" t="s">
        <v>5034</v>
      </c>
      <c r="B2824">
        <v>2025</v>
      </c>
      <c r="C2824">
        <v>105020404</v>
      </c>
      <c r="D2824">
        <v>22</v>
      </c>
      <c r="E2824" t="s">
        <v>163</v>
      </c>
      <c r="G2824" t="b">
        <v>0</v>
      </c>
      <c r="H2824" t="b">
        <v>0</v>
      </c>
      <c r="I2824" t="b">
        <v>0</v>
      </c>
      <c r="J2824" t="b">
        <v>0</v>
      </c>
      <c r="K2824" s="2">
        <f>_xlfn.XLOOKUP(B2824,Inflation_Stats!A:A,Inflation_Stats!C:C)*C2824</f>
        <v>105020404</v>
      </c>
      <c r="L2824">
        <f>IF(Everything_Movies[[#This Row],[letterboxd_million]],1,0)</f>
        <v>0</v>
      </c>
    </row>
    <row r="2825" spans="1:12" hidden="1" x14ac:dyDescent="0.3">
      <c r="A2825" t="s">
        <v>404</v>
      </c>
      <c r="B2825">
        <v>2001</v>
      </c>
      <c r="C2825">
        <v>57756408</v>
      </c>
      <c r="D2825">
        <v>74</v>
      </c>
      <c r="E2825" t="s">
        <v>209</v>
      </c>
      <c r="G2825" t="b">
        <v>0</v>
      </c>
      <c r="H2825" t="b">
        <v>0</v>
      </c>
      <c r="I2825" t="b">
        <v>0</v>
      </c>
      <c r="J2825" t="b">
        <v>0</v>
      </c>
      <c r="K2825" s="2">
        <f>_xlfn.XLOOKUP(B2825,Inflation_Stats!A:A,Inflation_Stats!C:C)*C2825</f>
        <v>104992148.06461476</v>
      </c>
      <c r="L2825">
        <f>IF(Everything_Movies[[#This Row],[letterboxd_million]],1,0)</f>
        <v>0</v>
      </c>
    </row>
    <row r="2826" spans="1:12" hidden="1" x14ac:dyDescent="0.3">
      <c r="A2826" t="s">
        <v>4486</v>
      </c>
      <c r="B2826">
        <v>2022</v>
      </c>
      <c r="C2826">
        <v>92651580</v>
      </c>
      <c r="D2826">
        <v>43</v>
      </c>
      <c r="E2826" t="s">
        <v>209</v>
      </c>
      <c r="G2826" t="b">
        <v>0</v>
      </c>
      <c r="H2826" t="b">
        <v>0</v>
      </c>
      <c r="I2826" t="b">
        <v>0</v>
      </c>
      <c r="J2826" t="b">
        <v>0</v>
      </c>
      <c r="K2826" s="2">
        <f>_xlfn.XLOOKUP(B2826,Inflation_Stats!A:A,Inflation_Stats!C:C)*C2826</f>
        <v>104987682.95774217</v>
      </c>
      <c r="L2826">
        <f>IF(Everything_Movies[[#This Row],[letterboxd_million]],1,0)</f>
        <v>0</v>
      </c>
    </row>
    <row r="2827" spans="1:12" hidden="1" x14ac:dyDescent="0.3">
      <c r="A2827" t="s">
        <v>3190</v>
      </c>
      <c r="B2827">
        <v>2015</v>
      </c>
      <c r="C2827">
        <v>78015473</v>
      </c>
      <c r="D2827">
        <v>96</v>
      </c>
      <c r="E2827" t="s">
        <v>209</v>
      </c>
      <c r="G2827" t="b">
        <v>0</v>
      </c>
      <c r="H2827" t="b">
        <v>0</v>
      </c>
      <c r="I2827" t="b">
        <v>0</v>
      </c>
      <c r="J2827" t="b">
        <v>0</v>
      </c>
      <c r="K2827" s="2">
        <f>_xlfn.XLOOKUP(B2827,Inflation_Stats!A:A,Inflation_Stats!C:C)*C2827</f>
        <v>104958779.60248625</v>
      </c>
      <c r="L2827">
        <f>IF(Everything_Movies[[#This Row],[letterboxd_million]],1,0)</f>
        <v>0</v>
      </c>
    </row>
    <row r="2828" spans="1:12" hidden="1" x14ac:dyDescent="0.3">
      <c r="A2828" t="s">
        <v>8320</v>
      </c>
      <c r="B2828">
        <v>1979</v>
      </c>
      <c r="C2828">
        <v>22495052</v>
      </c>
      <c r="D2828">
        <v>28</v>
      </c>
      <c r="E2828" t="s">
        <v>209</v>
      </c>
      <c r="G2828" t="b">
        <v>0</v>
      </c>
      <c r="H2828" t="b">
        <v>0</v>
      </c>
      <c r="I2828" t="b">
        <v>0</v>
      </c>
      <c r="J2828" t="b">
        <v>0</v>
      </c>
      <c r="K2828" s="2">
        <f>_xlfn.XLOOKUP(B2828,Inflation_Stats!A:A,Inflation_Stats!C:C)*C2828</f>
        <v>104858959.9520821</v>
      </c>
      <c r="L2828">
        <f>IF(Everything_Movies[[#This Row],[letterboxd_million]],1,0)</f>
        <v>0</v>
      </c>
    </row>
    <row r="2829" spans="1:12" hidden="1" x14ac:dyDescent="0.3">
      <c r="A2829" t="s">
        <v>5204</v>
      </c>
      <c r="B2829">
        <v>1999</v>
      </c>
      <c r="C2829">
        <v>54294169</v>
      </c>
      <c r="D2829">
        <v>61</v>
      </c>
      <c r="E2829" t="s">
        <v>209</v>
      </c>
      <c r="G2829" t="b">
        <v>0</v>
      </c>
      <c r="H2829" t="b">
        <v>0</v>
      </c>
      <c r="I2829" t="b">
        <v>0</v>
      </c>
      <c r="J2829" t="b">
        <v>0</v>
      </c>
      <c r="K2829" s="2">
        <f>_xlfn.XLOOKUP(B2829,Inflation_Stats!A:A,Inflation_Stats!C:C)*C2829</f>
        <v>104809540.81422235</v>
      </c>
      <c r="L2829">
        <f>IF(Everything_Movies[[#This Row],[letterboxd_million]],1,0)</f>
        <v>0</v>
      </c>
    </row>
    <row r="2830" spans="1:12" hidden="1" x14ac:dyDescent="0.3">
      <c r="A2830" t="s">
        <v>5205</v>
      </c>
      <c r="B2830">
        <v>1999</v>
      </c>
      <c r="C2830">
        <v>54264342</v>
      </c>
      <c r="D2830">
        <v>62</v>
      </c>
      <c r="E2830" t="s">
        <v>209</v>
      </c>
      <c r="G2830" t="b">
        <v>0</v>
      </c>
      <c r="H2830" t="b">
        <v>0</v>
      </c>
      <c r="I2830" t="b">
        <v>0</v>
      </c>
      <c r="J2830" t="b">
        <v>0</v>
      </c>
      <c r="K2830" s="2">
        <f>_xlfn.XLOOKUP(B2830,Inflation_Stats!A:A,Inflation_Stats!C:C)*C2830</f>
        <v>104751962.73113453</v>
      </c>
      <c r="L2830">
        <f>IF(Everything_Movies[[#This Row],[letterboxd_million]],1,0)</f>
        <v>0</v>
      </c>
    </row>
    <row r="2831" spans="1:12" hidden="1" x14ac:dyDescent="0.3">
      <c r="A2831" t="s">
        <v>234</v>
      </c>
      <c r="B2831">
        <v>2000</v>
      </c>
      <c r="C2831">
        <v>55707411</v>
      </c>
      <c r="D2831">
        <v>72</v>
      </c>
      <c r="E2831" t="s">
        <v>209</v>
      </c>
      <c r="G2831" t="b">
        <v>0</v>
      </c>
      <c r="H2831" t="b">
        <v>0</v>
      </c>
      <c r="I2831" t="b">
        <v>0</v>
      </c>
      <c r="J2831" t="b">
        <v>0</v>
      </c>
      <c r="K2831" s="2">
        <f>_xlfn.XLOOKUP(B2831,Inflation_Stats!A:A,Inflation_Stats!C:C)*C2831</f>
        <v>104710482.15644976</v>
      </c>
      <c r="L2831">
        <f>IF(Everything_Movies[[#This Row],[letterboxd_million]],1,0)</f>
        <v>0</v>
      </c>
    </row>
    <row r="2832" spans="1:12" hidden="1" x14ac:dyDescent="0.3">
      <c r="A2832" t="s">
        <v>3191</v>
      </c>
      <c r="B2832">
        <v>2015</v>
      </c>
      <c r="C2832">
        <v>77750000</v>
      </c>
      <c r="D2832">
        <v>97</v>
      </c>
      <c r="E2832" t="s">
        <v>209</v>
      </c>
      <c r="G2832" t="b">
        <v>0</v>
      </c>
      <c r="H2832" t="b">
        <v>0</v>
      </c>
      <c r="I2832" t="b">
        <v>0</v>
      </c>
      <c r="J2832" t="b">
        <v>0</v>
      </c>
      <c r="K2832" s="2">
        <f>_xlfn.XLOOKUP(B2832,Inflation_Stats!A:A,Inflation_Stats!C:C)*C2832</f>
        <v>104601623.2458567</v>
      </c>
      <c r="L2832">
        <f>IF(Everything_Movies[[#This Row],[letterboxd_million]],1,0)</f>
        <v>0</v>
      </c>
    </row>
    <row r="2833" spans="1:12" hidden="1" x14ac:dyDescent="0.3">
      <c r="A2833" t="s">
        <v>2399</v>
      </c>
      <c r="B2833">
        <v>2011</v>
      </c>
      <c r="C2833">
        <v>72526996</v>
      </c>
      <c r="D2833">
        <v>93</v>
      </c>
      <c r="E2833" t="s">
        <v>209</v>
      </c>
      <c r="F2833">
        <v>4</v>
      </c>
      <c r="G2833" t="b">
        <v>0</v>
      </c>
      <c r="H2833" t="b">
        <v>0</v>
      </c>
      <c r="I2833" t="b">
        <v>0</v>
      </c>
      <c r="J2833" t="b">
        <v>0</v>
      </c>
      <c r="K2833" s="2">
        <f>_xlfn.XLOOKUP(B2833,Inflation_Stats!A:A,Inflation_Stats!C:C)*C2833</f>
        <v>104573698.50420715</v>
      </c>
      <c r="L2833">
        <f>IF(Everything_Movies[[#This Row],[letterboxd_million]],1,0)</f>
        <v>0</v>
      </c>
    </row>
    <row r="2834" spans="1:12" hidden="1" x14ac:dyDescent="0.3">
      <c r="A2834" t="s">
        <v>1803</v>
      </c>
      <c r="B2834">
        <v>2008</v>
      </c>
      <c r="C2834">
        <v>69363381</v>
      </c>
      <c r="D2834">
        <v>85</v>
      </c>
      <c r="E2834" t="s">
        <v>209</v>
      </c>
      <c r="G2834" t="b">
        <v>0</v>
      </c>
      <c r="H2834" t="b">
        <v>0</v>
      </c>
      <c r="I2834" t="b">
        <v>0</v>
      </c>
      <c r="J2834" t="b">
        <v>0</v>
      </c>
      <c r="K2834" s="2">
        <f>_xlfn.XLOOKUP(B2834,Inflation_Stats!A:A,Inflation_Stats!C:C)*C2834</f>
        <v>104357482.9682291</v>
      </c>
      <c r="L2834">
        <f>IF(Everything_Movies[[#This Row],[letterboxd_million]],1,0)</f>
        <v>0</v>
      </c>
    </row>
    <row r="2835" spans="1:12" hidden="1" x14ac:dyDescent="0.3">
      <c r="A2835" t="s">
        <v>6536</v>
      </c>
      <c r="B2835">
        <v>1992</v>
      </c>
      <c r="C2835">
        <v>45500797</v>
      </c>
      <c r="D2835">
        <v>36</v>
      </c>
      <c r="E2835" t="s">
        <v>209</v>
      </c>
      <c r="G2835" t="b">
        <v>0</v>
      </c>
      <c r="H2835" t="b">
        <v>0</v>
      </c>
      <c r="I2835" t="b">
        <v>0</v>
      </c>
      <c r="J2835" t="b">
        <v>0</v>
      </c>
      <c r="K2835" s="2">
        <f>_xlfn.XLOOKUP(B2835,Inflation_Stats!A:A,Inflation_Stats!C:C)*C2835</f>
        <v>104294580.47786768</v>
      </c>
      <c r="L2835">
        <f>IF(Everything_Movies[[#This Row],[letterboxd_million]],1,0)</f>
        <v>0</v>
      </c>
    </row>
    <row r="2836" spans="1:12" hidden="1" x14ac:dyDescent="0.3">
      <c r="A2836" t="s">
        <v>1411</v>
      </c>
      <c r="B2836">
        <v>2006</v>
      </c>
      <c r="C2836">
        <v>64962629</v>
      </c>
      <c r="D2836">
        <v>92</v>
      </c>
      <c r="E2836" t="s">
        <v>209</v>
      </c>
      <c r="F2836">
        <v>2</v>
      </c>
      <c r="G2836" t="b">
        <v>0</v>
      </c>
      <c r="H2836" t="b">
        <v>0</v>
      </c>
      <c r="I2836" t="b">
        <v>0</v>
      </c>
      <c r="J2836" t="b">
        <v>0</v>
      </c>
      <c r="K2836" s="2">
        <f>_xlfn.XLOOKUP(B2836,Inflation_Stats!A:A,Inflation_Stats!C:C)*C2836</f>
        <v>104287325.2525353</v>
      </c>
      <c r="L2836">
        <f>IF(Everything_Movies[[#This Row],[letterboxd_million]],1,0)</f>
        <v>0</v>
      </c>
    </row>
    <row r="2837" spans="1:12" hidden="1" x14ac:dyDescent="0.3">
      <c r="A2837" t="s">
        <v>2995</v>
      </c>
      <c r="B2837">
        <v>2014</v>
      </c>
      <c r="C2837">
        <v>76801179</v>
      </c>
      <c r="D2837">
        <v>97</v>
      </c>
      <c r="E2837" t="s">
        <v>209</v>
      </c>
      <c r="G2837" t="b">
        <v>0</v>
      </c>
      <c r="H2837" t="b">
        <v>0</v>
      </c>
      <c r="I2837" t="b">
        <v>0</v>
      </c>
      <c r="J2837" t="b">
        <v>0</v>
      </c>
      <c r="K2837" s="2">
        <f>_xlfn.XLOOKUP(B2837,Inflation_Stats!A:A,Inflation_Stats!C:C)*C2837</f>
        <v>104151719.80090505</v>
      </c>
      <c r="L2837">
        <f>IF(Everything_Movies[[#This Row],[letterboxd_million]],1,0)</f>
        <v>0</v>
      </c>
    </row>
    <row r="2838" spans="1:12" hidden="1" x14ac:dyDescent="0.3">
      <c r="A2838" t="s">
        <v>3386</v>
      </c>
      <c r="B2838">
        <v>2016</v>
      </c>
      <c r="C2838">
        <v>77947607</v>
      </c>
      <c r="D2838">
        <v>97</v>
      </c>
      <c r="E2838" t="s">
        <v>209</v>
      </c>
      <c r="G2838" t="b">
        <v>0</v>
      </c>
      <c r="H2838" t="b">
        <v>0</v>
      </c>
      <c r="I2838" t="b">
        <v>0</v>
      </c>
      <c r="J2838" t="b">
        <v>0</v>
      </c>
      <c r="K2838" s="2">
        <f>_xlfn.XLOOKUP(B2838,Inflation_Stats!A:A,Inflation_Stats!C:C)*C2838</f>
        <v>104138505.96091162</v>
      </c>
      <c r="L2838">
        <f>IF(Everything_Movies[[#This Row],[letterboxd_million]],1,0)</f>
        <v>0</v>
      </c>
    </row>
    <row r="2839" spans="1:12" hidden="1" x14ac:dyDescent="0.3">
      <c r="A2839" t="s">
        <v>2200</v>
      </c>
      <c r="B2839">
        <v>2010</v>
      </c>
      <c r="C2839">
        <v>71143529</v>
      </c>
      <c r="D2839">
        <v>88</v>
      </c>
      <c r="E2839" t="s">
        <v>209</v>
      </c>
      <c r="G2839" t="b">
        <v>0</v>
      </c>
      <c r="H2839" t="b">
        <v>0</v>
      </c>
      <c r="I2839" t="b">
        <v>0</v>
      </c>
      <c r="J2839" t="b">
        <v>0</v>
      </c>
      <c r="K2839" s="2">
        <f>_xlfn.XLOOKUP(B2839,Inflation_Stats!A:A,Inflation_Stats!C:C)*C2839</f>
        <v>104117618.23768197</v>
      </c>
      <c r="L2839">
        <f>IF(Everything_Movies[[#This Row],[letterboxd_million]],1,0)</f>
        <v>0</v>
      </c>
    </row>
    <row r="2840" spans="1:12" hidden="1" x14ac:dyDescent="0.3">
      <c r="A2840" t="s">
        <v>6916</v>
      </c>
      <c r="B2840">
        <v>1990</v>
      </c>
      <c r="C2840">
        <v>41482207</v>
      </c>
      <c r="D2840">
        <v>31</v>
      </c>
      <c r="E2840" t="s">
        <v>209</v>
      </c>
      <c r="G2840" t="b">
        <v>0</v>
      </c>
      <c r="H2840" t="b">
        <v>0</v>
      </c>
      <c r="I2840" t="b">
        <v>0</v>
      </c>
      <c r="J2840" t="b">
        <v>0</v>
      </c>
      <c r="K2840" s="2">
        <f>_xlfn.XLOOKUP(B2840,Inflation_Stats!A:A,Inflation_Stats!C:C)*C2840</f>
        <v>104010848.94132693</v>
      </c>
      <c r="L2840">
        <f>IF(Everything_Movies[[#This Row],[letterboxd_million]],1,0)</f>
        <v>0</v>
      </c>
    </row>
    <row r="2841" spans="1:12" hidden="1" x14ac:dyDescent="0.3">
      <c r="A2841" t="s">
        <v>2593</v>
      </c>
      <c r="B2841">
        <v>2012</v>
      </c>
      <c r="C2841">
        <v>74285251</v>
      </c>
      <c r="D2841">
        <v>88</v>
      </c>
      <c r="E2841" t="s">
        <v>209</v>
      </c>
      <c r="G2841" t="b">
        <v>0</v>
      </c>
      <c r="H2841" t="b">
        <v>0</v>
      </c>
      <c r="I2841" t="b">
        <v>0</v>
      </c>
      <c r="J2841" t="b">
        <v>0</v>
      </c>
      <c r="K2841" s="2">
        <f>_xlfn.XLOOKUP(B2841,Inflation_Stats!A:A,Inflation_Stats!C:C)*C2841</f>
        <v>103989178.8517563</v>
      </c>
      <c r="L2841">
        <f>IF(Everything_Movies[[#This Row],[letterboxd_million]],1,0)</f>
        <v>0</v>
      </c>
    </row>
    <row r="2842" spans="1:12" hidden="1" x14ac:dyDescent="0.3">
      <c r="A2842" t="s">
        <v>3765</v>
      </c>
      <c r="B2842">
        <v>2018</v>
      </c>
      <c r="C2842">
        <v>81096321</v>
      </c>
      <c r="D2842">
        <v>88</v>
      </c>
      <c r="E2842" t="s">
        <v>209</v>
      </c>
      <c r="G2842" t="b">
        <v>0</v>
      </c>
      <c r="H2842" t="b">
        <v>0</v>
      </c>
      <c r="I2842" t="b">
        <v>0</v>
      </c>
      <c r="J2842" t="b">
        <v>0</v>
      </c>
      <c r="K2842" s="2">
        <f>_xlfn.XLOOKUP(B2842,Inflation_Stats!A:A,Inflation_Stats!C:C)*C2842</f>
        <v>103934139.37487912</v>
      </c>
      <c r="L2842">
        <f>IF(Everything_Movies[[#This Row],[letterboxd_million]],1,0)</f>
        <v>0</v>
      </c>
    </row>
    <row r="2843" spans="1:12" hidden="1" x14ac:dyDescent="0.3">
      <c r="A2843" t="s">
        <v>2594</v>
      </c>
      <c r="B2843">
        <v>2012</v>
      </c>
      <c r="C2843">
        <v>74223861</v>
      </c>
      <c r="D2843">
        <v>89</v>
      </c>
      <c r="E2843" t="s">
        <v>209</v>
      </c>
      <c r="G2843" t="b">
        <v>0</v>
      </c>
      <c r="H2843" t="b">
        <v>0</v>
      </c>
      <c r="I2843" t="b">
        <v>0</v>
      </c>
      <c r="J2843" t="b">
        <v>0</v>
      </c>
      <c r="K2843" s="2">
        <f>_xlfn.XLOOKUP(B2843,Inflation_Stats!A:A,Inflation_Stats!C:C)*C2843</f>
        <v>103903241.25844173</v>
      </c>
      <c r="L2843">
        <f>IF(Everything_Movies[[#This Row],[letterboxd_million]],1,0)</f>
        <v>0</v>
      </c>
    </row>
    <row r="2844" spans="1:12" hidden="1" x14ac:dyDescent="0.3">
      <c r="A2844" t="s">
        <v>1998</v>
      </c>
      <c r="B2844">
        <v>2009</v>
      </c>
      <c r="C2844">
        <v>69095771</v>
      </c>
      <c r="D2844">
        <v>82</v>
      </c>
      <c r="E2844" t="s">
        <v>209</v>
      </c>
      <c r="G2844" t="b">
        <v>0</v>
      </c>
      <c r="H2844" t="b">
        <v>0</v>
      </c>
      <c r="I2844" t="b">
        <v>0</v>
      </c>
      <c r="J2844" t="b">
        <v>0</v>
      </c>
      <c r="K2844" s="2">
        <f>_xlfn.XLOOKUP(B2844,Inflation_Stats!A:A,Inflation_Stats!C:C)*C2844</f>
        <v>103851011.64577225</v>
      </c>
      <c r="L2844">
        <f>IF(Everything_Movies[[#This Row],[letterboxd_million]],1,0)</f>
        <v>0</v>
      </c>
    </row>
    <row r="2845" spans="1:12" hidden="1" x14ac:dyDescent="0.3">
      <c r="A2845" t="s">
        <v>603</v>
      </c>
      <c r="B2845">
        <v>2002</v>
      </c>
      <c r="C2845">
        <v>58008423</v>
      </c>
      <c r="D2845">
        <v>75</v>
      </c>
      <c r="E2845" t="s">
        <v>209</v>
      </c>
      <c r="G2845" t="b">
        <v>0</v>
      </c>
      <c r="H2845" t="b">
        <v>0</v>
      </c>
      <c r="I2845" t="b">
        <v>0</v>
      </c>
      <c r="J2845" t="b">
        <v>0</v>
      </c>
      <c r="K2845" s="2">
        <f>_xlfn.XLOOKUP(B2845,Inflation_Stats!A:A,Inflation_Stats!C:C)*C2845</f>
        <v>103789637.85096407</v>
      </c>
      <c r="L2845">
        <f>IF(Everything_Movies[[#This Row],[letterboxd_million]],1,0)</f>
        <v>0</v>
      </c>
    </row>
    <row r="2846" spans="1:12" hidden="1" x14ac:dyDescent="0.3">
      <c r="A2846" t="s">
        <v>7267</v>
      </c>
      <c r="B2846">
        <v>1988</v>
      </c>
      <c r="C2846">
        <v>37903295</v>
      </c>
      <c r="D2846">
        <v>30</v>
      </c>
      <c r="E2846" t="s">
        <v>209</v>
      </c>
      <c r="G2846" t="b">
        <v>0</v>
      </c>
      <c r="H2846" t="b">
        <v>0</v>
      </c>
      <c r="I2846" t="b">
        <v>0</v>
      </c>
      <c r="J2846" t="b">
        <v>0</v>
      </c>
      <c r="K2846" s="2">
        <f>_xlfn.XLOOKUP(B2846,Inflation_Stats!A:A,Inflation_Stats!C:C)*C2846</f>
        <v>103782931.92197548</v>
      </c>
      <c r="L2846">
        <f>IF(Everything_Movies[[#This Row],[letterboxd_million]],1,0)</f>
        <v>0</v>
      </c>
    </row>
    <row r="2847" spans="1:12" hidden="1" x14ac:dyDescent="0.3">
      <c r="A2847" t="s">
        <v>4696</v>
      </c>
      <c r="B2847">
        <v>2023</v>
      </c>
      <c r="C2847">
        <v>97476565</v>
      </c>
      <c r="D2847">
        <v>68</v>
      </c>
      <c r="E2847" t="s">
        <v>209</v>
      </c>
      <c r="G2847" t="b">
        <v>0</v>
      </c>
      <c r="H2847" t="b">
        <v>0</v>
      </c>
      <c r="I2847" t="b">
        <v>0</v>
      </c>
      <c r="J2847" t="b">
        <v>0</v>
      </c>
      <c r="K2847" s="2">
        <f>_xlfn.XLOOKUP(B2847,Inflation_Stats!A:A,Inflation_Stats!C:C)*C2847</f>
        <v>103713700.48808999</v>
      </c>
      <c r="L2847">
        <f>IF(Everything_Movies[[#This Row],[letterboxd_million]],1,0)</f>
        <v>0</v>
      </c>
    </row>
    <row r="2848" spans="1:12" hidden="1" x14ac:dyDescent="0.3">
      <c r="A2848" t="s">
        <v>3766</v>
      </c>
      <c r="B2848">
        <v>2018</v>
      </c>
      <c r="C2848">
        <v>80920916</v>
      </c>
      <c r="D2848">
        <v>89</v>
      </c>
      <c r="E2848" t="s">
        <v>209</v>
      </c>
      <c r="G2848" t="b">
        <v>0</v>
      </c>
      <c r="H2848" t="b">
        <v>0</v>
      </c>
      <c r="I2848" t="b">
        <v>0</v>
      </c>
      <c r="J2848" t="b">
        <v>0</v>
      </c>
      <c r="K2848" s="2">
        <f>_xlfn.XLOOKUP(B2848,Inflation_Stats!A:A,Inflation_Stats!C:C)*C2848</f>
        <v>103709337.95981801</v>
      </c>
      <c r="L2848">
        <f>IF(Everything_Movies[[#This Row],[letterboxd_million]],1,0)</f>
        <v>0</v>
      </c>
    </row>
    <row r="2849" spans="1:12" hidden="1" x14ac:dyDescent="0.3">
      <c r="A2849" t="s">
        <v>3571</v>
      </c>
      <c r="B2849">
        <v>2017</v>
      </c>
      <c r="C2849">
        <v>79226860</v>
      </c>
      <c r="D2849">
        <v>87</v>
      </c>
      <c r="E2849" t="s">
        <v>209</v>
      </c>
      <c r="G2849" t="b">
        <v>0</v>
      </c>
      <c r="H2849" t="b">
        <v>0</v>
      </c>
      <c r="I2849" t="b">
        <v>0</v>
      </c>
      <c r="J2849" t="b">
        <v>0</v>
      </c>
      <c r="K2849" s="2">
        <f>_xlfn.XLOOKUP(B2849,Inflation_Stats!A:A,Inflation_Stats!C:C)*C2849</f>
        <v>103670515.40072933</v>
      </c>
      <c r="L2849">
        <f>IF(Everything_Movies[[#This Row],[letterboxd_million]],1,0)</f>
        <v>0</v>
      </c>
    </row>
    <row r="2850" spans="1:12" hidden="1" x14ac:dyDescent="0.3">
      <c r="A2850" t="s">
        <v>8321</v>
      </c>
      <c r="B2850">
        <v>1979</v>
      </c>
      <c r="C2850">
        <v>22228000</v>
      </c>
      <c r="D2850">
        <v>29</v>
      </c>
      <c r="E2850" t="s">
        <v>209</v>
      </c>
      <c r="G2850" t="b">
        <v>0</v>
      </c>
      <c r="H2850" t="b">
        <v>0</v>
      </c>
      <c r="I2850" t="b">
        <v>0</v>
      </c>
      <c r="J2850" t="b">
        <v>0</v>
      </c>
      <c r="K2850" s="2">
        <f>_xlfn.XLOOKUP(B2850,Inflation_Stats!A:A,Inflation_Stats!C:C)*C2850</f>
        <v>103614117.53193016</v>
      </c>
      <c r="L2850">
        <f>IF(Everything_Movies[[#This Row],[letterboxd_million]],1,0)</f>
        <v>0</v>
      </c>
    </row>
    <row r="2851" spans="1:12" hidden="1" x14ac:dyDescent="0.3">
      <c r="A2851" t="s">
        <v>8395</v>
      </c>
      <c r="B2851">
        <v>1978</v>
      </c>
      <c r="C2851">
        <v>20388920</v>
      </c>
      <c r="D2851">
        <v>22</v>
      </c>
      <c r="E2851" t="s">
        <v>209</v>
      </c>
      <c r="G2851" t="b">
        <v>0</v>
      </c>
      <c r="H2851" t="b">
        <v>0</v>
      </c>
      <c r="I2851" t="b">
        <v>0</v>
      </c>
      <c r="J2851" t="b">
        <v>0</v>
      </c>
      <c r="K2851" s="2">
        <f>_xlfn.XLOOKUP(B2851,Inflation_Stats!A:A,Inflation_Stats!C:C)*C2851</f>
        <v>103595111.97677447</v>
      </c>
      <c r="L2851">
        <f>IF(Everything_Movies[[#This Row],[letterboxd_million]],1,0)</f>
        <v>0</v>
      </c>
    </row>
    <row r="2852" spans="1:12" hidden="1" x14ac:dyDescent="0.3">
      <c r="A2852" t="s">
        <v>8450</v>
      </c>
      <c r="B2852">
        <v>1977</v>
      </c>
      <c r="C2852">
        <v>19104350</v>
      </c>
      <c r="D2852">
        <v>24</v>
      </c>
      <c r="E2852" t="s">
        <v>209</v>
      </c>
      <c r="G2852" t="b">
        <v>0</v>
      </c>
      <c r="H2852" t="b">
        <v>0</v>
      </c>
      <c r="I2852" t="b">
        <v>0</v>
      </c>
      <c r="J2852" t="b">
        <v>0</v>
      </c>
      <c r="K2852" s="2">
        <f>_xlfn.XLOOKUP(B2852,Inflation_Stats!A:A,Inflation_Stats!C:C)*C2852</f>
        <v>103571848.58666155</v>
      </c>
      <c r="L2852">
        <f>IF(Everything_Movies[[#This Row],[letterboxd_million]],1,0)</f>
        <v>0</v>
      </c>
    </row>
    <row r="2853" spans="1:12" hidden="1" x14ac:dyDescent="0.3">
      <c r="A2853" t="s">
        <v>1606</v>
      </c>
      <c r="B2853">
        <v>2007</v>
      </c>
      <c r="C2853">
        <v>66122026</v>
      </c>
      <c r="D2853">
        <v>88</v>
      </c>
      <c r="E2853" t="s">
        <v>209</v>
      </c>
      <c r="G2853" t="b">
        <v>0</v>
      </c>
      <c r="H2853" t="b">
        <v>0</v>
      </c>
      <c r="I2853" t="b">
        <v>0</v>
      </c>
      <c r="J2853" t="b">
        <v>0</v>
      </c>
      <c r="K2853" s="2">
        <f>_xlfn.XLOOKUP(B2853,Inflation_Stats!A:A,Inflation_Stats!C:C)*C2853</f>
        <v>103559566.371292</v>
      </c>
      <c r="L2853">
        <f>IF(Everything_Movies[[#This Row],[letterboxd_million]],1,0)</f>
        <v>0</v>
      </c>
    </row>
    <row r="2854" spans="1:12" hidden="1" x14ac:dyDescent="0.3">
      <c r="A2854" t="s">
        <v>8396</v>
      </c>
      <c r="B2854">
        <v>1978</v>
      </c>
      <c r="C2854">
        <v>20378470</v>
      </c>
      <c r="D2854">
        <v>23</v>
      </c>
      <c r="E2854" t="s">
        <v>209</v>
      </c>
      <c r="G2854" t="b">
        <v>0</v>
      </c>
      <c r="H2854" t="b">
        <v>0</v>
      </c>
      <c r="I2854" t="b">
        <v>0</v>
      </c>
      <c r="J2854" t="b">
        <v>0</v>
      </c>
      <c r="K2854" s="2">
        <f>_xlfn.XLOOKUP(B2854,Inflation_Stats!A:A,Inflation_Stats!C:C)*C2854</f>
        <v>103542016.03446083</v>
      </c>
      <c r="L2854">
        <f>IF(Everything_Movies[[#This Row],[letterboxd_million]],1,0)</f>
        <v>0</v>
      </c>
    </row>
    <row r="2855" spans="1:12" hidden="1" x14ac:dyDescent="0.3">
      <c r="A2855" t="s">
        <v>4869</v>
      </c>
      <c r="B2855">
        <v>2024</v>
      </c>
      <c r="C2855">
        <v>100498764</v>
      </c>
      <c r="D2855">
        <v>49</v>
      </c>
      <c r="E2855" t="s">
        <v>163</v>
      </c>
      <c r="G2855" t="b">
        <v>0</v>
      </c>
      <c r="H2855" t="b">
        <v>0</v>
      </c>
      <c r="I2855" t="b">
        <v>0</v>
      </c>
      <c r="J2855" t="b">
        <v>0</v>
      </c>
      <c r="K2855" s="2">
        <f>_xlfn.XLOOKUP(B2855,Inflation_Stats!A:A,Inflation_Stats!C:C)*C2855</f>
        <v>103413228.15599999</v>
      </c>
      <c r="L2855">
        <f>IF(Everything_Movies[[#This Row],[letterboxd_million]],1,0)</f>
        <v>0</v>
      </c>
    </row>
    <row r="2856" spans="1:12" hidden="1" x14ac:dyDescent="0.3">
      <c r="A2856" t="s">
        <v>1999</v>
      </c>
      <c r="B2856">
        <v>2009</v>
      </c>
      <c r="C2856">
        <v>68777554</v>
      </c>
      <c r="D2856">
        <v>83</v>
      </c>
      <c r="E2856" t="s">
        <v>209</v>
      </c>
      <c r="G2856" t="b">
        <v>0</v>
      </c>
      <c r="H2856" t="b">
        <v>0</v>
      </c>
      <c r="I2856" t="b">
        <v>0</v>
      </c>
      <c r="J2856" t="b">
        <v>0</v>
      </c>
      <c r="K2856" s="2">
        <f>_xlfn.XLOOKUP(B2856,Inflation_Stats!A:A,Inflation_Stats!C:C)*C2856</f>
        <v>103372731.18237193</v>
      </c>
      <c r="L2856">
        <f>IF(Everything_Movies[[#This Row],[letterboxd_million]],1,0)</f>
        <v>0</v>
      </c>
    </row>
    <row r="2857" spans="1:12" hidden="1" x14ac:dyDescent="0.3">
      <c r="A2857" t="s">
        <v>6332</v>
      </c>
      <c r="B2857">
        <v>1993</v>
      </c>
      <c r="C2857">
        <v>46405336</v>
      </c>
      <c r="D2857">
        <v>29</v>
      </c>
      <c r="E2857" t="s">
        <v>209</v>
      </c>
      <c r="G2857" t="b">
        <v>0</v>
      </c>
      <c r="H2857" t="b">
        <v>0</v>
      </c>
      <c r="I2857" t="b">
        <v>0</v>
      </c>
      <c r="J2857" t="b">
        <v>0</v>
      </c>
      <c r="K2857" s="2">
        <f>_xlfn.XLOOKUP(B2857,Inflation_Stats!A:A,Inflation_Stats!C:C)*C2857</f>
        <v>103370182.82603921</v>
      </c>
      <c r="L2857">
        <f>IF(Everything_Movies[[#This Row],[letterboxd_million]],1,0)</f>
        <v>0</v>
      </c>
    </row>
    <row r="2858" spans="1:12" hidden="1" x14ac:dyDescent="0.3">
      <c r="A2858" t="s">
        <v>2201</v>
      </c>
      <c r="B2858">
        <v>2010</v>
      </c>
      <c r="C2858">
        <v>70627617</v>
      </c>
      <c r="D2858">
        <v>89</v>
      </c>
      <c r="E2858" t="s">
        <v>209</v>
      </c>
      <c r="G2858" t="b">
        <v>0</v>
      </c>
      <c r="H2858" t="b">
        <v>0</v>
      </c>
      <c r="I2858" t="b">
        <v>0</v>
      </c>
      <c r="J2858" t="b">
        <v>0</v>
      </c>
      <c r="K2858" s="2">
        <f>_xlfn.XLOOKUP(B2858,Inflation_Stats!A:A,Inflation_Stats!C:C)*C2858</f>
        <v>103362587.81657033</v>
      </c>
      <c r="L2858">
        <f>IF(Everything_Movies[[#This Row],[letterboxd_million]],1,0)</f>
        <v>0</v>
      </c>
    </row>
    <row r="2859" spans="1:12" hidden="1" x14ac:dyDescent="0.3">
      <c r="A2859" t="s">
        <v>3572</v>
      </c>
      <c r="B2859">
        <v>2017</v>
      </c>
      <c r="C2859">
        <v>78965611</v>
      </c>
      <c r="D2859">
        <v>88</v>
      </c>
      <c r="E2859" t="s">
        <v>209</v>
      </c>
      <c r="F2859">
        <v>4.5</v>
      </c>
      <c r="G2859" t="b">
        <v>0</v>
      </c>
      <c r="H2859" t="b">
        <v>0</v>
      </c>
      <c r="I2859" t="b">
        <v>1</v>
      </c>
      <c r="J2859" t="b">
        <v>1</v>
      </c>
      <c r="K2859" s="2">
        <f>_xlfn.XLOOKUP(B2859,Inflation_Stats!A:A,Inflation_Stats!C:C)*C2859</f>
        <v>103328663.93169565</v>
      </c>
      <c r="L2859">
        <f>IF(Everything_Movies[[#This Row],[letterboxd_million]],1,0)</f>
        <v>1</v>
      </c>
    </row>
    <row r="2860" spans="1:12" hidden="1" x14ac:dyDescent="0.3">
      <c r="A2860" t="s">
        <v>5206</v>
      </c>
      <c r="B2860">
        <v>1999</v>
      </c>
      <c r="C2860">
        <v>53478166</v>
      </c>
      <c r="D2860">
        <v>63</v>
      </c>
      <c r="E2860" t="s">
        <v>209</v>
      </c>
      <c r="F2860">
        <v>4.5</v>
      </c>
      <c r="G2860" t="b">
        <v>0</v>
      </c>
      <c r="H2860" t="b">
        <v>0</v>
      </c>
      <c r="I2860" t="b">
        <v>1</v>
      </c>
      <c r="J2860" t="b">
        <v>1</v>
      </c>
      <c r="K2860" s="2">
        <f>_xlfn.XLOOKUP(B2860,Inflation_Stats!A:A,Inflation_Stats!C:C)*C2860</f>
        <v>103234327.46611811</v>
      </c>
      <c r="L2860">
        <f>IF(Everything_Movies[[#This Row],[letterboxd_million]],1,0)</f>
        <v>1</v>
      </c>
    </row>
    <row r="2861" spans="1:12" hidden="1" x14ac:dyDescent="0.3">
      <c r="A2861" t="s">
        <v>5035</v>
      </c>
      <c r="B2861">
        <v>2025</v>
      </c>
      <c r="C2861">
        <v>103223366</v>
      </c>
      <c r="D2861">
        <v>23</v>
      </c>
      <c r="E2861" t="s">
        <v>163</v>
      </c>
      <c r="G2861" t="b">
        <v>0</v>
      </c>
      <c r="H2861" t="b">
        <v>0</v>
      </c>
      <c r="I2861" t="b">
        <v>0</v>
      </c>
      <c r="J2861" t="b">
        <v>0</v>
      </c>
      <c r="K2861" s="2">
        <f>_xlfn.XLOOKUP(B2861,Inflation_Stats!A:A,Inflation_Stats!C:C)*C2861</f>
        <v>103223366</v>
      </c>
      <c r="L2861">
        <f>IF(Everything_Movies[[#This Row],[letterboxd_million]],1,0)</f>
        <v>0</v>
      </c>
    </row>
    <row r="2862" spans="1:12" hidden="1" x14ac:dyDescent="0.3">
      <c r="A2862" t="s">
        <v>3767</v>
      </c>
      <c r="B2862">
        <v>2018</v>
      </c>
      <c r="C2862">
        <v>80509622</v>
      </c>
      <c r="D2862">
        <v>90</v>
      </c>
      <c r="E2862" t="s">
        <v>209</v>
      </c>
      <c r="G2862" t="b">
        <v>0</v>
      </c>
      <c r="H2862" t="b">
        <v>0</v>
      </c>
      <c r="I2862" t="b">
        <v>0</v>
      </c>
      <c r="J2862" t="b">
        <v>0</v>
      </c>
      <c r="K2862" s="2">
        <f>_xlfn.XLOOKUP(B2862,Inflation_Stats!A:A,Inflation_Stats!C:C)*C2862</f>
        <v>103182218.01907431</v>
      </c>
      <c r="L2862">
        <f>IF(Everything_Movies[[#This Row],[letterboxd_million]],1,0)</f>
        <v>0</v>
      </c>
    </row>
    <row r="2863" spans="1:12" hidden="1" x14ac:dyDescent="0.3">
      <c r="A2863" t="s">
        <v>8016</v>
      </c>
      <c r="B2863">
        <v>1982</v>
      </c>
      <c r="C2863">
        <v>30688860</v>
      </c>
      <c r="D2863">
        <v>23</v>
      </c>
      <c r="E2863" t="s">
        <v>209</v>
      </c>
      <c r="G2863" t="b">
        <v>0</v>
      </c>
      <c r="H2863" t="b">
        <v>0</v>
      </c>
      <c r="I2863" t="b">
        <v>0</v>
      </c>
      <c r="J2863" t="b">
        <v>0</v>
      </c>
      <c r="K2863" s="2">
        <f>_xlfn.XLOOKUP(B2863,Inflation_Stats!A:A,Inflation_Stats!C:C)*C2863</f>
        <v>103059727.14649631</v>
      </c>
      <c r="L2863">
        <f>IF(Everything_Movies[[#This Row],[letterboxd_million]],1,0)</f>
        <v>0</v>
      </c>
    </row>
    <row r="2864" spans="1:12" hidden="1" x14ac:dyDescent="0.3">
      <c r="A2864" t="s">
        <v>604</v>
      </c>
      <c r="B2864">
        <v>2002</v>
      </c>
      <c r="C2864">
        <v>57588485</v>
      </c>
      <c r="D2864">
        <v>76</v>
      </c>
      <c r="E2864" t="s">
        <v>209</v>
      </c>
      <c r="G2864" t="b">
        <v>0</v>
      </c>
      <c r="H2864" t="b">
        <v>0</v>
      </c>
      <c r="I2864" t="b">
        <v>0</v>
      </c>
      <c r="J2864" t="b">
        <v>0</v>
      </c>
      <c r="K2864" s="2">
        <f>_xlfn.XLOOKUP(B2864,Inflation_Stats!A:A,Inflation_Stats!C:C)*C2864</f>
        <v>103038277.7779647</v>
      </c>
      <c r="L2864">
        <f>IF(Everything_Movies[[#This Row],[letterboxd_million]],1,0)</f>
        <v>0</v>
      </c>
    </row>
    <row r="2865" spans="1:12" hidden="1" x14ac:dyDescent="0.3">
      <c r="A2865" t="s">
        <v>3387</v>
      </c>
      <c r="B2865">
        <v>2016</v>
      </c>
      <c r="C2865">
        <v>77068246</v>
      </c>
      <c r="D2865">
        <v>98</v>
      </c>
      <c r="E2865" t="s">
        <v>209</v>
      </c>
      <c r="G2865" t="b">
        <v>0</v>
      </c>
      <c r="H2865" t="b">
        <v>0</v>
      </c>
      <c r="I2865" t="b">
        <v>0</v>
      </c>
      <c r="J2865" t="b">
        <v>0</v>
      </c>
      <c r="K2865" s="2">
        <f>_xlfn.XLOOKUP(B2865,Inflation_Stats!A:A,Inflation_Stats!C:C)*C2865</f>
        <v>102963673.99024838</v>
      </c>
      <c r="L2865">
        <f>IF(Everything_Movies[[#This Row],[letterboxd_million]],1,0)</f>
        <v>0</v>
      </c>
    </row>
    <row r="2866" spans="1:12" hidden="1" x14ac:dyDescent="0.3">
      <c r="A2866" t="s">
        <v>4870</v>
      </c>
      <c r="B2866">
        <v>2024</v>
      </c>
      <c r="C2866">
        <v>100050498</v>
      </c>
      <c r="D2866">
        <v>50</v>
      </c>
      <c r="E2866" t="s">
        <v>163</v>
      </c>
      <c r="G2866" t="b">
        <v>0</v>
      </c>
      <c r="H2866" t="b">
        <v>0</v>
      </c>
      <c r="I2866" t="b">
        <v>0</v>
      </c>
      <c r="J2866" t="b">
        <v>0</v>
      </c>
      <c r="K2866" s="2">
        <f>_xlfn.XLOOKUP(B2866,Inflation_Stats!A:A,Inflation_Stats!C:C)*C2866</f>
        <v>102951962.44199999</v>
      </c>
      <c r="L2866">
        <f>IF(Everything_Movies[[#This Row],[letterboxd_million]],1,0)</f>
        <v>0</v>
      </c>
    </row>
    <row r="2867" spans="1:12" hidden="1" x14ac:dyDescent="0.3">
      <c r="A2867" t="s">
        <v>810</v>
      </c>
      <c r="B2867">
        <v>2003</v>
      </c>
      <c r="C2867">
        <v>58878723</v>
      </c>
      <c r="D2867">
        <v>83</v>
      </c>
      <c r="E2867" t="s">
        <v>209</v>
      </c>
      <c r="G2867" t="b">
        <v>0</v>
      </c>
      <c r="H2867" t="b">
        <v>0</v>
      </c>
      <c r="I2867" t="b">
        <v>0</v>
      </c>
      <c r="J2867" t="b">
        <v>0</v>
      </c>
      <c r="K2867" s="2">
        <f>_xlfn.XLOOKUP(B2867,Inflation_Stats!A:A,Inflation_Stats!C:C)*C2867</f>
        <v>102877727.6612799</v>
      </c>
      <c r="L2867">
        <f>IF(Everything_Movies[[#This Row],[letterboxd_million]],1,0)</f>
        <v>0</v>
      </c>
    </row>
    <row r="2868" spans="1:12" hidden="1" x14ac:dyDescent="0.3">
      <c r="A2868" t="s">
        <v>7737</v>
      </c>
      <c r="B2868">
        <v>1984</v>
      </c>
      <c r="C2868">
        <v>32992271</v>
      </c>
      <c r="D2868">
        <v>26</v>
      </c>
      <c r="E2868" t="s">
        <v>209</v>
      </c>
      <c r="G2868" t="b">
        <v>0</v>
      </c>
      <c r="H2868" t="b">
        <v>0</v>
      </c>
      <c r="I2868" t="b">
        <v>0</v>
      </c>
      <c r="J2868" t="b">
        <v>0</v>
      </c>
      <c r="K2868" s="2">
        <f>_xlfn.XLOOKUP(B2868,Inflation_Stats!A:A,Inflation_Stats!C:C)*C2868</f>
        <v>102831397.08551434</v>
      </c>
      <c r="L2868">
        <f>IF(Everything_Movies[[#This Row],[letterboxd_million]],1,0)</f>
        <v>0</v>
      </c>
    </row>
    <row r="2869" spans="1:12" hidden="1" x14ac:dyDescent="0.3">
      <c r="A2869" t="s">
        <v>7738</v>
      </c>
      <c r="B2869">
        <v>1984</v>
      </c>
      <c r="C2869">
        <v>32982894</v>
      </c>
      <c r="D2869">
        <v>27</v>
      </c>
      <c r="E2869" t="s">
        <v>209</v>
      </c>
      <c r="G2869" t="b">
        <v>0</v>
      </c>
      <c r="H2869" t="b">
        <v>0</v>
      </c>
      <c r="I2869" t="b">
        <v>0</v>
      </c>
      <c r="J2869" t="b">
        <v>0</v>
      </c>
      <c r="K2869" s="2">
        <f>_xlfn.XLOOKUP(B2869,Inflation_Stats!A:A,Inflation_Stats!C:C)*C2869</f>
        <v>102802170.54301682</v>
      </c>
      <c r="L2869">
        <f>IF(Everything_Movies[[#This Row],[letterboxd_million]],1,0)</f>
        <v>0</v>
      </c>
    </row>
    <row r="2870" spans="1:12" hidden="1" x14ac:dyDescent="0.3">
      <c r="A2870" t="s">
        <v>3768</v>
      </c>
      <c r="B2870">
        <v>2018</v>
      </c>
      <c r="C2870">
        <v>80200936</v>
      </c>
      <c r="D2870">
        <v>91</v>
      </c>
      <c r="E2870" t="s">
        <v>209</v>
      </c>
      <c r="F2870">
        <v>4.5</v>
      </c>
      <c r="G2870" t="b">
        <v>0</v>
      </c>
      <c r="H2870" t="b">
        <v>0</v>
      </c>
      <c r="I2870" t="b">
        <v>1</v>
      </c>
      <c r="J2870" t="b">
        <v>1</v>
      </c>
      <c r="K2870" s="2">
        <f>_xlfn.XLOOKUP(B2870,Inflation_Stats!A:A,Inflation_Stats!C:C)*C2870</f>
        <v>102786601.8758084</v>
      </c>
      <c r="L2870">
        <f>IF(Everything_Movies[[#This Row],[letterboxd_million]],1,0)</f>
        <v>1</v>
      </c>
    </row>
    <row r="2871" spans="1:12" hidden="1" x14ac:dyDescent="0.3">
      <c r="A2871" t="s">
        <v>811</v>
      </c>
      <c r="B2871">
        <v>2003</v>
      </c>
      <c r="C2871">
        <v>58795814</v>
      </c>
      <c r="D2871">
        <v>84</v>
      </c>
      <c r="E2871" t="s">
        <v>209</v>
      </c>
      <c r="G2871" t="b">
        <v>0</v>
      </c>
      <c r="H2871" t="b">
        <v>0</v>
      </c>
      <c r="I2871" t="b">
        <v>0</v>
      </c>
      <c r="J2871" t="b">
        <v>0</v>
      </c>
      <c r="K2871" s="2">
        <f>_xlfn.XLOOKUP(B2871,Inflation_Stats!A:A,Inflation_Stats!C:C)*C2871</f>
        <v>102732862.2652918</v>
      </c>
      <c r="L2871">
        <f>IF(Everything_Movies[[#This Row],[letterboxd_million]],1,0)</f>
        <v>0</v>
      </c>
    </row>
    <row r="2872" spans="1:12" hidden="1" x14ac:dyDescent="0.3">
      <c r="A2872" t="s">
        <v>1804</v>
      </c>
      <c r="B2872">
        <v>2008</v>
      </c>
      <c r="C2872">
        <v>68282844</v>
      </c>
      <c r="D2872">
        <v>86</v>
      </c>
      <c r="E2872" t="s">
        <v>209</v>
      </c>
      <c r="F2872">
        <v>3.5</v>
      </c>
      <c r="G2872" t="b">
        <v>0</v>
      </c>
      <c r="H2872" t="b">
        <v>0</v>
      </c>
      <c r="I2872" t="b">
        <v>0</v>
      </c>
      <c r="J2872" t="b">
        <v>0</v>
      </c>
      <c r="K2872" s="2">
        <f>_xlfn.XLOOKUP(B2872,Inflation_Stats!A:A,Inflation_Stats!C:C)*C2872</f>
        <v>102731810.74827141</v>
      </c>
      <c r="L2872">
        <f>IF(Everything_Movies[[#This Row],[letterboxd_million]],1,0)</f>
        <v>0</v>
      </c>
    </row>
    <row r="2873" spans="1:12" hidden="1" x14ac:dyDescent="0.3">
      <c r="A2873" t="s">
        <v>2795</v>
      </c>
      <c r="B2873">
        <v>2013</v>
      </c>
      <c r="C2873">
        <v>74597643</v>
      </c>
      <c r="D2873">
        <v>95</v>
      </c>
      <c r="E2873" t="s">
        <v>209</v>
      </c>
      <c r="G2873" t="b">
        <v>0</v>
      </c>
      <c r="H2873" t="b">
        <v>0</v>
      </c>
      <c r="I2873" t="b">
        <v>0</v>
      </c>
      <c r="J2873" t="b">
        <v>0</v>
      </c>
      <c r="K2873" s="2">
        <f>_xlfn.XLOOKUP(B2873,Inflation_Stats!A:A,Inflation_Stats!C:C)*C2873</f>
        <v>102680909.41308472</v>
      </c>
      <c r="L2873">
        <f>IF(Everything_Movies[[#This Row],[letterboxd_million]],1,0)</f>
        <v>0</v>
      </c>
    </row>
    <row r="2874" spans="1:12" hidden="1" x14ac:dyDescent="0.3">
      <c r="A2874" t="s">
        <v>6917</v>
      </c>
      <c r="B2874">
        <v>1990</v>
      </c>
      <c r="C2874">
        <v>40946358</v>
      </c>
      <c r="D2874">
        <v>32</v>
      </c>
      <c r="E2874" t="s">
        <v>209</v>
      </c>
      <c r="G2874" t="b">
        <v>0</v>
      </c>
      <c r="H2874" t="b">
        <v>0</v>
      </c>
      <c r="I2874" t="b">
        <v>0</v>
      </c>
      <c r="J2874" t="b">
        <v>0</v>
      </c>
      <c r="K2874" s="2">
        <f>_xlfn.XLOOKUP(B2874,Inflation_Stats!A:A,Inflation_Stats!C:C)*C2874</f>
        <v>102667282.30336186</v>
      </c>
      <c r="L2874">
        <f>IF(Everything_Movies[[#This Row],[letterboxd_million]],1,0)</f>
        <v>0</v>
      </c>
    </row>
    <row r="2875" spans="1:12" hidden="1" x14ac:dyDescent="0.3">
      <c r="A2875" t="s">
        <v>3958</v>
      </c>
      <c r="B2875">
        <v>2019</v>
      </c>
      <c r="C2875">
        <v>81562741</v>
      </c>
      <c r="D2875">
        <v>85</v>
      </c>
      <c r="E2875" t="s">
        <v>209</v>
      </c>
      <c r="G2875" t="b">
        <v>0</v>
      </c>
      <c r="H2875" t="b">
        <v>0</v>
      </c>
      <c r="I2875" t="b">
        <v>0</v>
      </c>
      <c r="J2875" t="b">
        <v>0</v>
      </c>
      <c r="K2875" s="2">
        <f>_xlfn.XLOOKUP(B2875,Inflation_Stats!A:A,Inflation_Stats!C:C)*C2875</f>
        <v>102582835.66353187</v>
      </c>
      <c r="L2875">
        <f>IF(Everything_Movies[[#This Row],[letterboxd_million]],1,0)</f>
        <v>0</v>
      </c>
    </row>
    <row r="2876" spans="1:12" hidden="1" x14ac:dyDescent="0.3">
      <c r="A2876" t="s">
        <v>2000</v>
      </c>
      <c r="B2876">
        <v>2009</v>
      </c>
      <c r="C2876">
        <v>68234154</v>
      </c>
      <c r="D2876">
        <v>84</v>
      </c>
      <c r="E2876" t="s">
        <v>209</v>
      </c>
      <c r="G2876" t="b">
        <v>0</v>
      </c>
      <c r="H2876" t="b">
        <v>0</v>
      </c>
      <c r="I2876" t="b">
        <v>0</v>
      </c>
      <c r="J2876" t="b">
        <v>0</v>
      </c>
      <c r="K2876" s="2">
        <f>_xlfn.XLOOKUP(B2876,Inflation_Stats!A:A,Inflation_Stats!C:C)*C2876</f>
        <v>102556000.44890471</v>
      </c>
      <c r="L2876">
        <f>IF(Everything_Movies[[#This Row],[letterboxd_million]],1,0)</f>
        <v>0</v>
      </c>
    </row>
    <row r="2877" spans="1:12" hidden="1" x14ac:dyDescent="0.3">
      <c r="A2877" t="s">
        <v>2595</v>
      </c>
      <c r="B2877">
        <v>2012</v>
      </c>
      <c r="C2877">
        <v>73244881</v>
      </c>
      <c r="D2877">
        <v>90</v>
      </c>
      <c r="E2877" t="s">
        <v>209</v>
      </c>
      <c r="G2877" t="b">
        <v>0</v>
      </c>
      <c r="H2877" t="b">
        <v>0</v>
      </c>
      <c r="I2877" t="b">
        <v>0</v>
      </c>
      <c r="J2877" t="b">
        <v>0</v>
      </c>
      <c r="K2877" s="2">
        <f>_xlfn.XLOOKUP(B2877,Inflation_Stats!A:A,Inflation_Stats!C:C)*C2877</f>
        <v>102532803.31898734</v>
      </c>
      <c r="L2877">
        <f>IF(Everything_Movies[[#This Row],[letterboxd_million]],1,0)</f>
        <v>0</v>
      </c>
    </row>
    <row r="2878" spans="1:12" hidden="1" x14ac:dyDescent="0.3">
      <c r="A2878" t="s">
        <v>1204</v>
      </c>
      <c r="B2878">
        <v>2005</v>
      </c>
      <c r="C2878">
        <v>61746888</v>
      </c>
      <c r="D2878">
        <v>82</v>
      </c>
      <c r="E2878" t="s">
        <v>209</v>
      </c>
      <c r="G2878" t="b">
        <v>0</v>
      </c>
      <c r="H2878" t="b">
        <v>0</v>
      </c>
      <c r="I2878" t="b">
        <v>0</v>
      </c>
      <c r="J2878" t="b">
        <v>0</v>
      </c>
      <c r="K2878" s="2">
        <f>_xlfn.XLOOKUP(B2878,Inflation_Stats!A:A,Inflation_Stats!C:C)*C2878</f>
        <v>102495205.31446251</v>
      </c>
      <c r="L2878">
        <f>IF(Everything_Movies[[#This Row],[letterboxd_million]],1,0)</f>
        <v>0</v>
      </c>
    </row>
    <row r="2879" spans="1:12" hidden="1" x14ac:dyDescent="0.3">
      <c r="A2879" t="s">
        <v>405</v>
      </c>
      <c r="B2879">
        <v>2001</v>
      </c>
      <c r="C2879">
        <v>56359980</v>
      </c>
      <c r="D2879">
        <v>75</v>
      </c>
      <c r="E2879" t="s">
        <v>209</v>
      </c>
      <c r="G2879" t="b">
        <v>0</v>
      </c>
      <c r="H2879" t="b">
        <v>0</v>
      </c>
      <c r="I2879" t="b">
        <v>0</v>
      </c>
      <c r="J2879" t="b">
        <v>0</v>
      </c>
      <c r="K2879" s="2">
        <f>_xlfn.XLOOKUP(B2879,Inflation_Stats!A:A,Inflation_Stats!C:C)*C2879</f>
        <v>102453659.60221638</v>
      </c>
      <c r="L2879">
        <f>IF(Everything_Movies[[#This Row],[letterboxd_million]],1,0)</f>
        <v>0</v>
      </c>
    </row>
    <row r="2880" spans="1:12" hidden="1" x14ac:dyDescent="0.3">
      <c r="A2880" t="s">
        <v>4297</v>
      </c>
      <c r="B2880">
        <v>2021</v>
      </c>
      <c r="C2880">
        <v>84426031</v>
      </c>
      <c r="D2880">
        <v>48</v>
      </c>
      <c r="E2880" t="s">
        <v>209</v>
      </c>
      <c r="F2880">
        <v>3</v>
      </c>
      <c r="G2880" t="b">
        <v>0</v>
      </c>
      <c r="H2880" t="b">
        <v>0</v>
      </c>
      <c r="I2880" t="b">
        <v>0</v>
      </c>
      <c r="J2880" t="b">
        <v>0</v>
      </c>
      <c r="K2880" s="2">
        <f>_xlfn.XLOOKUP(B2880,Inflation_Stats!A:A,Inflation_Stats!C:C)*C2880</f>
        <v>102363628.47054642</v>
      </c>
      <c r="L2880">
        <f>IF(Everything_Movies[[#This Row],[letterboxd_million]],1,0)</f>
        <v>0</v>
      </c>
    </row>
    <row r="2881" spans="1:12" hidden="1" x14ac:dyDescent="0.3">
      <c r="A2881" t="s">
        <v>2596</v>
      </c>
      <c r="B2881">
        <v>2012</v>
      </c>
      <c r="C2881">
        <v>73100172</v>
      </c>
      <c r="D2881">
        <v>91</v>
      </c>
      <c r="E2881" t="s">
        <v>209</v>
      </c>
      <c r="F2881">
        <v>3</v>
      </c>
      <c r="G2881" t="b">
        <v>0</v>
      </c>
      <c r="H2881" t="b">
        <v>0</v>
      </c>
      <c r="I2881" t="b">
        <v>0</v>
      </c>
      <c r="J2881" t="b">
        <v>0</v>
      </c>
      <c r="K2881" s="2">
        <f>_xlfn.XLOOKUP(B2881,Inflation_Stats!A:A,Inflation_Stats!C:C)*C2881</f>
        <v>102330230.53529359</v>
      </c>
      <c r="L2881">
        <f>IF(Everything_Movies[[#This Row],[letterboxd_million]],1,0)</f>
        <v>0</v>
      </c>
    </row>
    <row r="2882" spans="1:12" hidden="1" x14ac:dyDescent="0.3">
      <c r="A2882" t="s">
        <v>7442</v>
      </c>
      <c r="B2882">
        <v>1986</v>
      </c>
      <c r="C2882">
        <v>35392203</v>
      </c>
      <c r="D2882">
        <v>30</v>
      </c>
      <c r="E2882" t="s">
        <v>209</v>
      </c>
      <c r="G2882" t="b">
        <v>0</v>
      </c>
      <c r="H2882" t="b">
        <v>0</v>
      </c>
      <c r="I2882" t="b">
        <v>0</v>
      </c>
      <c r="J2882" t="b">
        <v>0</v>
      </c>
      <c r="K2882" s="2">
        <f>_xlfn.XLOOKUP(B2882,Inflation_Stats!A:A,Inflation_Stats!C:C)*C2882</f>
        <v>102284121.75796215</v>
      </c>
      <c r="L2882">
        <f>IF(Everything_Movies[[#This Row],[letterboxd_million]],1,0)</f>
        <v>0</v>
      </c>
    </row>
    <row r="2883" spans="1:12" hidden="1" x14ac:dyDescent="0.3">
      <c r="A2883" t="s">
        <v>1607</v>
      </c>
      <c r="B2883">
        <v>2007</v>
      </c>
      <c r="C2883">
        <v>65270477</v>
      </c>
      <c r="D2883">
        <v>89</v>
      </c>
      <c r="E2883" t="s">
        <v>209</v>
      </c>
      <c r="G2883" t="b">
        <v>0</v>
      </c>
      <c r="H2883" t="b">
        <v>0</v>
      </c>
      <c r="I2883" t="b">
        <v>0</v>
      </c>
      <c r="J2883" t="b">
        <v>0</v>
      </c>
      <c r="K2883" s="2">
        <f>_xlfn.XLOOKUP(B2883,Inflation_Stats!A:A,Inflation_Stats!C:C)*C2883</f>
        <v>102225879.99598481</v>
      </c>
      <c r="L2883">
        <f>IF(Everything_Movies[[#This Row],[letterboxd_million]],1,0)</f>
        <v>0</v>
      </c>
    </row>
    <row r="2884" spans="1:12" hidden="1" x14ac:dyDescent="0.3">
      <c r="A2884" t="s">
        <v>7109</v>
      </c>
      <c r="B2884">
        <v>1989</v>
      </c>
      <c r="C2884">
        <v>38956288</v>
      </c>
      <c r="D2884">
        <v>33</v>
      </c>
      <c r="E2884" t="s">
        <v>209</v>
      </c>
      <c r="G2884" t="b">
        <v>0</v>
      </c>
      <c r="H2884" t="b">
        <v>0</v>
      </c>
      <c r="I2884" t="b">
        <v>0</v>
      </c>
      <c r="J2884" t="b">
        <v>0</v>
      </c>
      <c r="K2884" s="2">
        <f>_xlfn.XLOOKUP(B2884,Inflation_Stats!A:A,Inflation_Stats!C:C)*C2884</f>
        <v>102170622.44207588</v>
      </c>
      <c r="L2884">
        <f>IF(Everything_Movies[[#This Row],[letterboxd_million]],1,0)</f>
        <v>0</v>
      </c>
    </row>
    <row r="2885" spans="1:12" hidden="1" x14ac:dyDescent="0.3">
      <c r="A2885" t="s">
        <v>5390</v>
      </c>
      <c r="B2885">
        <v>1998</v>
      </c>
      <c r="C2885">
        <v>52090187</v>
      </c>
      <c r="D2885">
        <v>53</v>
      </c>
      <c r="E2885" t="s">
        <v>209</v>
      </c>
      <c r="G2885" t="b">
        <v>0</v>
      </c>
      <c r="H2885" t="b">
        <v>0</v>
      </c>
      <c r="I2885" t="b">
        <v>0</v>
      </c>
      <c r="J2885" t="b">
        <v>0</v>
      </c>
      <c r="K2885" s="2">
        <f>_xlfn.XLOOKUP(B2885,Inflation_Stats!A:A,Inflation_Stats!C:C)*C2885</f>
        <v>102163850.37007062</v>
      </c>
      <c r="L2885">
        <f>IF(Everything_Movies[[#This Row],[letterboxd_million]],1,0)</f>
        <v>0</v>
      </c>
    </row>
    <row r="2886" spans="1:12" hidden="1" x14ac:dyDescent="0.3">
      <c r="A2886" t="s">
        <v>812</v>
      </c>
      <c r="B2886">
        <v>2003</v>
      </c>
      <c r="C2886">
        <v>58469210</v>
      </c>
      <c r="D2886">
        <v>85</v>
      </c>
      <c r="E2886" t="s">
        <v>209</v>
      </c>
      <c r="G2886" t="b">
        <v>0</v>
      </c>
      <c r="H2886" t="b">
        <v>0</v>
      </c>
      <c r="I2886" t="b">
        <v>0</v>
      </c>
      <c r="J2886" t="b">
        <v>0</v>
      </c>
      <c r="K2886" s="2">
        <f>_xlfn.XLOOKUP(B2886,Inflation_Stats!A:A,Inflation_Stats!C:C)*C2886</f>
        <v>102162193.00391728</v>
      </c>
      <c r="L2886">
        <f>IF(Everything_Movies[[#This Row],[letterboxd_million]],1,0)</f>
        <v>0</v>
      </c>
    </row>
    <row r="2887" spans="1:12" hidden="1" x14ac:dyDescent="0.3">
      <c r="A2887" t="s">
        <v>3150</v>
      </c>
      <c r="B2887">
        <v>1991</v>
      </c>
      <c r="C2887">
        <v>43220015</v>
      </c>
      <c r="D2887">
        <v>29</v>
      </c>
      <c r="E2887" t="s">
        <v>209</v>
      </c>
      <c r="G2887" t="b">
        <v>0</v>
      </c>
      <c r="H2887" t="b">
        <v>0</v>
      </c>
      <c r="I2887" t="b">
        <v>0</v>
      </c>
      <c r="J2887" t="b">
        <v>0</v>
      </c>
      <c r="K2887" s="2">
        <f>_xlfn.XLOOKUP(B2887,Inflation_Stats!A:A,Inflation_Stats!C:C)*C2887</f>
        <v>102137756.97126766</v>
      </c>
      <c r="L2887">
        <f>IF(Everything_Movies[[#This Row],[letterboxd_million]],1,0)</f>
        <v>0</v>
      </c>
    </row>
    <row r="2888" spans="1:12" hidden="1" x14ac:dyDescent="0.3">
      <c r="A2888" t="s">
        <v>2796</v>
      </c>
      <c r="B2888">
        <v>2013</v>
      </c>
      <c r="C2888">
        <v>74188937</v>
      </c>
      <c r="D2888">
        <v>96</v>
      </c>
      <c r="E2888" t="s">
        <v>209</v>
      </c>
      <c r="G2888" t="b">
        <v>0</v>
      </c>
      <c r="H2888" t="b">
        <v>0</v>
      </c>
      <c r="I2888" t="b">
        <v>0</v>
      </c>
      <c r="J2888" t="b">
        <v>0</v>
      </c>
      <c r="K2888" s="2">
        <f>_xlfn.XLOOKUP(B2888,Inflation_Stats!A:A,Inflation_Stats!C:C)*C2888</f>
        <v>102118340.64985202</v>
      </c>
      <c r="L2888">
        <f>IF(Everything_Movies[[#This Row],[letterboxd_million]],1,0)</f>
        <v>0</v>
      </c>
    </row>
    <row r="2889" spans="1:12" hidden="1" x14ac:dyDescent="0.3">
      <c r="A2889" t="s">
        <v>2597</v>
      </c>
      <c r="B2889">
        <v>2012</v>
      </c>
      <c r="C2889">
        <v>72867395</v>
      </c>
      <c r="D2889">
        <v>92</v>
      </c>
      <c r="E2889" t="s">
        <v>209</v>
      </c>
      <c r="G2889" t="b">
        <v>0</v>
      </c>
      <c r="H2889" t="b">
        <v>0</v>
      </c>
      <c r="I2889" t="b">
        <v>0</v>
      </c>
      <c r="J2889" t="b">
        <v>0</v>
      </c>
      <c r="K2889" s="2">
        <f>_xlfn.XLOOKUP(B2889,Inflation_Stats!A:A,Inflation_Stats!C:C)*C2889</f>
        <v>102004374.611544</v>
      </c>
      <c r="L2889">
        <f>IF(Everything_Movies[[#This Row],[letterboxd_million]],1,0)</f>
        <v>0</v>
      </c>
    </row>
    <row r="2890" spans="1:12" hidden="1" x14ac:dyDescent="0.3">
      <c r="A2890" t="s">
        <v>1608</v>
      </c>
      <c r="B2890">
        <v>2007</v>
      </c>
      <c r="C2890">
        <v>65125001</v>
      </c>
      <c r="D2890">
        <v>90</v>
      </c>
      <c r="E2890" t="s">
        <v>209</v>
      </c>
      <c r="G2890" t="b">
        <v>0</v>
      </c>
      <c r="H2890" t="b">
        <v>0</v>
      </c>
      <c r="I2890" t="b">
        <v>0</v>
      </c>
      <c r="J2890" t="b">
        <v>0</v>
      </c>
      <c r="K2890" s="2">
        <f>_xlfn.XLOOKUP(B2890,Inflation_Stats!A:A,Inflation_Stats!C:C)*C2890</f>
        <v>101998037.13652025</v>
      </c>
      <c r="L2890">
        <f>IF(Everything_Movies[[#This Row],[letterboxd_million]],1,0)</f>
        <v>0</v>
      </c>
    </row>
    <row r="2891" spans="1:12" hidden="1" x14ac:dyDescent="0.3">
      <c r="A2891" t="s">
        <v>5815</v>
      </c>
      <c r="B2891">
        <v>1987</v>
      </c>
      <c r="C2891">
        <v>35659098</v>
      </c>
      <c r="D2891">
        <v>32</v>
      </c>
      <c r="E2891" t="s">
        <v>209</v>
      </c>
      <c r="G2891" t="b">
        <v>0</v>
      </c>
      <c r="H2891" t="b">
        <v>0</v>
      </c>
      <c r="I2891" t="b">
        <v>0</v>
      </c>
      <c r="J2891" t="b">
        <v>0</v>
      </c>
      <c r="K2891" s="2">
        <f>_xlfn.XLOOKUP(B2891,Inflation_Stats!A:A,Inflation_Stats!C:C)*C2891</f>
        <v>101934177.29774961</v>
      </c>
      <c r="L2891">
        <f>IF(Everything_Movies[[#This Row],[letterboxd_million]],1,0)</f>
        <v>0</v>
      </c>
    </row>
    <row r="2892" spans="1:12" hidden="1" x14ac:dyDescent="0.3">
      <c r="A2892" t="s">
        <v>1205</v>
      </c>
      <c r="B2892">
        <v>2005</v>
      </c>
      <c r="C2892">
        <v>61385065</v>
      </c>
      <c r="D2892">
        <v>83</v>
      </c>
      <c r="E2892" t="s">
        <v>209</v>
      </c>
      <c r="G2892" t="b">
        <v>0</v>
      </c>
      <c r="H2892" t="b">
        <v>0</v>
      </c>
      <c r="I2892" t="b">
        <v>0</v>
      </c>
      <c r="J2892" t="b">
        <v>0</v>
      </c>
      <c r="K2892" s="2">
        <f>_xlfn.XLOOKUP(B2892,Inflation_Stats!A:A,Inflation_Stats!C:C)*C2892</f>
        <v>101894606.2579968</v>
      </c>
      <c r="L2892">
        <f>IF(Everything_Movies[[#This Row],[letterboxd_million]],1,0)</f>
        <v>0</v>
      </c>
    </row>
    <row r="2893" spans="1:12" hidden="1" x14ac:dyDescent="0.3">
      <c r="A2893" t="s">
        <v>1609</v>
      </c>
      <c r="B2893">
        <v>2007</v>
      </c>
      <c r="C2893">
        <v>65048678</v>
      </c>
      <c r="D2893">
        <v>91</v>
      </c>
      <c r="E2893" t="s">
        <v>209</v>
      </c>
      <c r="G2893" t="b">
        <v>0</v>
      </c>
      <c r="H2893" t="b">
        <v>0</v>
      </c>
      <c r="I2893" t="b">
        <v>0</v>
      </c>
      <c r="J2893" t="b">
        <v>0</v>
      </c>
      <c r="K2893" s="2">
        <f>_xlfn.XLOOKUP(B2893,Inflation_Stats!A:A,Inflation_Stats!C:C)*C2893</f>
        <v>101878500.92049208</v>
      </c>
      <c r="L2893">
        <f>IF(Everything_Movies[[#This Row],[letterboxd_million]],1,0)</f>
        <v>0</v>
      </c>
    </row>
    <row r="2894" spans="1:12" hidden="1" x14ac:dyDescent="0.3">
      <c r="A2894" t="s">
        <v>3388</v>
      </c>
      <c r="B2894">
        <v>2016</v>
      </c>
      <c r="C2894">
        <v>76249438</v>
      </c>
      <c r="D2894">
        <v>99</v>
      </c>
      <c r="E2894" t="s">
        <v>209</v>
      </c>
      <c r="F2894">
        <v>4</v>
      </c>
      <c r="G2894" t="b">
        <v>0</v>
      </c>
      <c r="H2894" t="b">
        <v>0</v>
      </c>
      <c r="I2894" t="b">
        <v>0</v>
      </c>
      <c r="J2894" t="b">
        <v>0</v>
      </c>
      <c r="K2894" s="2">
        <f>_xlfn.XLOOKUP(B2894,Inflation_Stats!A:A,Inflation_Stats!C:C)*C2894</f>
        <v>101869741.21834376</v>
      </c>
      <c r="L2894">
        <f>IF(Everything_Movies[[#This Row],[letterboxd_million]],1,0)</f>
        <v>0</v>
      </c>
    </row>
    <row r="2895" spans="1:12" hidden="1" x14ac:dyDescent="0.3">
      <c r="A2895" t="s">
        <v>1412</v>
      </c>
      <c r="B2895">
        <v>2006</v>
      </c>
      <c r="C2895">
        <v>63368939</v>
      </c>
      <c r="D2895">
        <v>93</v>
      </c>
      <c r="E2895" t="s">
        <v>209</v>
      </c>
      <c r="G2895" t="b">
        <v>0</v>
      </c>
      <c r="H2895" t="b">
        <v>0</v>
      </c>
      <c r="I2895" t="b">
        <v>0</v>
      </c>
      <c r="J2895" t="b">
        <v>0</v>
      </c>
      <c r="K2895" s="2">
        <f>_xlfn.XLOOKUP(B2895,Inflation_Stats!A:A,Inflation_Stats!C:C)*C2895</f>
        <v>101728905.58972096</v>
      </c>
      <c r="L2895">
        <f>IF(Everything_Movies[[#This Row],[letterboxd_million]],1,0)</f>
        <v>0</v>
      </c>
    </row>
    <row r="2896" spans="1:12" hidden="1" x14ac:dyDescent="0.3">
      <c r="A2896" t="s">
        <v>3192</v>
      </c>
      <c r="B2896">
        <v>2015</v>
      </c>
      <c r="C2896">
        <v>75547184</v>
      </c>
      <c r="D2896">
        <v>98</v>
      </c>
      <c r="E2896" t="s">
        <v>209</v>
      </c>
      <c r="G2896" t="b">
        <v>0</v>
      </c>
      <c r="H2896" t="b">
        <v>0</v>
      </c>
      <c r="I2896" t="b">
        <v>0</v>
      </c>
      <c r="J2896" t="b">
        <v>0</v>
      </c>
      <c r="K2896" s="2">
        <f>_xlfn.XLOOKUP(B2896,Inflation_Stats!A:A,Inflation_Stats!C:C)*C2896</f>
        <v>101638046.0199796</v>
      </c>
      <c r="L2896">
        <f>IF(Everything_Movies[[#This Row],[letterboxd_million]],1,0)</f>
        <v>0</v>
      </c>
    </row>
    <row r="2897" spans="1:12" hidden="1" x14ac:dyDescent="0.3">
      <c r="A2897" t="s">
        <v>6723</v>
      </c>
      <c r="B2897">
        <v>1991</v>
      </c>
      <c r="C2897">
        <v>43001500</v>
      </c>
      <c r="D2897">
        <v>30</v>
      </c>
      <c r="E2897" t="s">
        <v>209</v>
      </c>
      <c r="G2897" t="b">
        <v>0</v>
      </c>
      <c r="H2897" t="b">
        <v>0</v>
      </c>
      <c r="I2897" t="b">
        <v>0</v>
      </c>
      <c r="J2897" t="b">
        <v>0</v>
      </c>
      <c r="K2897" s="2">
        <f>_xlfn.XLOOKUP(B2897,Inflation_Stats!A:A,Inflation_Stats!C:C)*C2897</f>
        <v>101621361.22349717</v>
      </c>
      <c r="L2897">
        <f>IF(Everything_Movies[[#This Row],[letterboxd_million]],1,0)</f>
        <v>0</v>
      </c>
    </row>
    <row r="2898" spans="1:12" hidden="1" x14ac:dyDescent="0.3">
      <c r="A2898" t="s">
        <v>8397</v>
      </c>
      <c r="B2898">
        <v>1978</v>
      </c>
      <c r="C2898">
        <v>20000077</v>
      </c>
      <c r="D2898">
        <v>24</v>
      </c>
      <c r="E2898" t="s">
        <v>209</v>
      </c>
      <c r="G2898" t="b">
        <v>0</v>
      </c>
      <c r="H2898" t="b">
        <v>0</v>
      </c>
      <c r="I2898" t="b">
        <v>0</v>
      </c>
      <c r="J2898" t="b">
        <v>0</v>
      </c>
      <c r="K2898" s="2">
        <f>_xlfn.XLOOKUP(B2898,Inflation_Stats!A:A,Inflation_Stats!C:C)*C2898</f>
        <v>101619419.58471128</v>
      </c>
      <c r="L2898">
        <f>IF(Everything_Movies[[#This Row],[letterboxd_million]],1,0)</f>
        <v>0</v>
      </c>
    </row>
    <row r="2899" spans="1:12" hidden="1" x14ac:dyDescent="0.3">
      <c r="A2899" t="s">
        <v>2202</v>
      </c>
      <c r="B2899">
        <v>2010</v>
      </c>
      <c r="C2899">
        <v>69432527</v>
      </c>
      <c r="D2899">
        <v>90</v>
      </c>
      <c r="E2899" t="s">
        <v>209</v>
      </c>
      <c r="G2899" t="b">
        <v>0</v>
      </c>
      <c r="H2899" t="b">
        <v>0</v>
      </c>
      <c r="I2899" t="b">
        <v>0</v>
      </c>
      <c r="J2899" t="b">
        <v>0</v>
      </c>
      <c r="K2899" s="2">
        <f>_xlfn.XLOOKUP(B2899,Inflation_Stats!A:A,Inflation_Stats!C:C)*C2899</f>
        <v>101613589.33239797</v>
      </c>
      <c r="L2899">
        <f>IF(Everything_Movies[[#This Row],[letterboxd_million]],1,0)</f>
        <v>0</v>
      </c>
    </row>
    <row r="2900" spans="1:12" hidden="1" x14ac:dyDescent="0.3">
      <c r="A2900" t="s">
        <v>6140</v>
      </c>
      <c r="B2900">
        <v>1994</v>
      </c>
      <c r="C2900">
        <v>46816343</v>
      </c>
      <c r="D2900">
        <v>30</v>
      </c>
      <c r="E2900" t="s">
        <v>209</v>
      </c>
      <c r="G2900" t="b">
        <v>0</v>
      </c>
      <c r="H2900" t="b">
        <v>0</v>
      </c>
      <c r="I2900" t="b">
        <v>0</v>
      </c>
      <c r="J2900" t="b">
        <v>0</v>
      </c>
      <c r="K2900" s="2">
        <f>_xlfn.XLOOKUP(B2900,Inflation_Stats!A:A,Inflation_Stats!C:C)*C2900</f>
        <v>101544032.38734993</v>
      </c>
      <c r="L2900">
        <f>IF(Everything_Movies[[#This Row],[letterboxd_million]],1,0)</f>
        <v>0</v>
      </c>
    </row>
    <row r="2901" spans="1:12" hidden="1" x14ac:dyDescent="0.3">
      <c r="A2901" t="s">
        <v>3959</v>
      </c>
      <c r="B2901">
        <v>2019</v>
      </c>
      <c r="C2901">
        <v>80708134</v>
      </c>
      <c r="D2901">
        <v>86</v>
      </c>
      <c r="E2901" t="s">
        <v>209</v>
      </c>
      <c r="G2901" t="b">
        <v>0</v>
      </c>
      <c r="H2901" t="b">
        <v>0</v>
      </c>
      <c r="I2901" t="b">
        <v>0</v>
      </c>
      <c r="J2901" t="b">
        <v>0</v>
      </c>
      <c r="K2901" s="2">
        <f>_xlfn.XLOOKUP(B2901,Inflation_Stats!A:A,Inflation_Stats!C:C)*C2901</f>
        <v>101507982.01880327</v>
      </c>
      <c r="L2901">
        <f>IF(Everything_Movies[[#This Row],[letterboxd_million]],1,0)</f>
        <v>0</v>
      </c>
    </row>
    <row r="2902" spans="1:12" hidden="1" x14ac:dyDescent="0.3">
      <c r="A2902" t="s">
        <v>1610</v>
      </c>
      <c r="B2902">
        <v>2007</v>
      </c>
      <c r="C2902">
        <v>64811540</v>
      </c>
      <c r="D2902">
        <v>92</v>
      </c>
      <c r="E2902" t="s">
        <v>209</v>
      </c>
      <c r="G2902" t="b">
        <v>0</v>
      </c>
      <c r="H2902" t="b">
        <v>0</v>
      </c>
      <c r="I2902" t="b">
        <v>0</v>
      </c>
      <c r="J2902" t="b">
        <v>0</v>
      </c>
      <c r="K2902" s="2">
        <f>_xlfn.XLOOKUP(B2902,Inflation_Stats!A:A,Inflation_Stats!C:C)*C2902</f>
        <v>101507098.07735845</v>
      </c>
      <c r="L2902">
        <f>IF(Everything_Movies[[#This Row],[letterboxd_million]],1,0)</f>
        <v>0</v>
      </c>
    </row>
    <row r="2903" spans="1:12" hidden="1" x14ac:dyDescent="0.3">
      <c r="A2903" t="s">
        <v>8368</v>
      </c>
      <c r="B2903">
        <v>1987</v>
      </c>
      <c r="C2903">
        <v>35509515</v>
      </c>
      <c r="D2903">
        <v>33</v>
      </c>
      <c r="E2903" t="s">
        <v>209</v>
      </c>
      <c r="G2903" t="b">
        <v>0</v>
      </c>
      <c r="H2903" t="b">
        <v>0</v>
      </c>
      <c r="I2903" t="b">
        <v>0</v>
      </c>
      <c r="J2903" t="b">
        <v>0</v>
      </c>
      <c r="K2903" s="2">
        <f>_xlfn.XLOOKUP(B2903,Inflation_Stats!A:A,Inflation_Stats!C:C)*C2903</f>
        <v>101506583.19419912</v>
      </c>
      <c r="L2903">
        <f>IF(Everything_Movies[[#This Row],[letterboxd_million]],1,0)</f>
        <v>0</v>
      </c>
    </row>
    <row r="2904" spans="1:12" hidden="1" x14ac:dyDescent="0.3">
      <c r="A2904" t="s">
        <v>605</v>
      </c>
      <c r="B2904">
        <v>2002</v>
      </c>
      <c r="C2904">
        <v>56714147</v>
      </c>
      <c r="D2904">
        <v>77</v>
      </c>
      <c r="E2904" t="s">
        <v>209</v>
      </c>
      <c r="G2904" t="b">
        <v>0</v>
      </c>
      <c r="H2904" t="b">
        <v>0</v>
      </c>
      <c r="I2904" t="b">
        <v>0</v>
      </c>
      <c r="J2904" t="b">
        <v>0</v>
      </c>
      <c r="K2904" s="2">
        <f>_xlfn.XLOOKUP(B2904,Inflation_Stats!A:A,Inflation_Stats!C:C)*C2904</f>
        <v>101473897.64683554</v>
      </c>
      <c r="L2904">
        <f>IF(Everything_Movies[[#This Row],[letterboxd_million]],1,0)</f>
        <v>0</v>
      </c>
    </row>
    <row r="2905" spans="1:12" hidden="1" x14ac:dyDescent="0.3">
      <c r="A2905" t="s">
        <v>3389</v>
      </c>
      <c r="B2905">
        <v>2016</v>
      </c>
      <c r="C2905">
        <v>75878701</v>
      </c>
      <c r="D2905">
        <v>100</v>
      </c>
      <c r="E2905" t="s">
        <v>209</v>
      </c>
      <c r="G2905" t="b">
        <v>0</v>
      </c>
      <c r="H2905" t="b">
        <v>0</v>
      </c>
      <c r="I2905" t="b">
        <v>0</v>
      </c>
      <c r="J2905" t="b">
        <v>0</v>
      </c>
      <c r="K2905" s="2">
        <f>_xlfn.XLOOKUP(B2905,Inflation_Stats!A:A,Inflation_Stats!C:C)*C2905</f>
        <v>101374434.19391605</v>
      </c>
      <c r="L2905">
        <f>IF(Everything_Movies[[#This Row],[letterboxd_million]],1,0)</f>
        <v>0</v>
      </c>
    </row>
    <row r="2906" spans="1:12" hidden="1" x14ac:dyDescent="0.3">
      <c r="A2906" t="s">
        <v>2996</v>
      </c>
      <c r="B2906">
        <v>2014</v>
      </c>
      <c r="C2906">
        <v>74679822</v>
      </c>
      <c r="D2906">
        <v>98</v>
      </c>
      <c r="E2906" t="s">
        <v>209</v>
      </c>
      <c r="F2906">
        <v>3.5</v>
      </c>
      <c r="G2906" t="b">
        <v>0</v>
      </c>
      <c r="H2906" t="b">
        <v>0</v>
      </c>
      <c r="I2906" t="b">
        <v>0</v>
      </c>
      <c r="J2906" t="b">
        <v>0</v>
      </c>
      <c r="K2906" s="2">
        <f>_xlfn.XLOOKUP(B2906,Inflation_Stats!A:A,Inflation_Stats!C:C)*C2906</f>
        <v>101274902.24760045</v>
      </c>
      <c r="L2906">
        <f>IF(Everything_Movies[[#This Row],[letterboxd_million]],1,0)</f>
        <v>0</v>
      </c>
    </row>
    <row r="2907" spans="1:12" hidden="1" x14ac:dyDescent="0.3">
      <c r="A2907" t="s">
        <v>2203</v>
      </c>
      <c r="B2907">
        <v>2010</v>
      </c>
      <c r="C2907">
        <v>69055695</v>
      </c>
      <c r="D2907">
        <v>91</v>
      </c>
      <c r="E2907" t="s">
        <v>209</v>
      </c>
      <c r="G2907" t="b">
        <v>0</v>
      </c>
      <c r="H2907" t="b">
        <v>0</v>
      </c>
      <c r="I2907" t="b">
        <v>0</v>
      </c>
      <c r="J2907" t="b">
        <v>0</v>
      </c>
      <c r="K2907" s="2">
        <f>_xlfn.XLOOKUP(B2907,Inflation_Stats!A:A,Inflation_Stats!C:C)*C2907</f>
        <v>101062100.66059281</v>
      </c>
      <c r="L2907">
        <f>IF(Everything_Movies[[#This Row],[letterboxd_million]],1,0)</f>
        <v>0</v>
      </c>
    </row>
    <row r="2908" spans="1:12" hidden="1" x14ac:dyDescent="0.3">
      <c r="A2908" t="s">
        <v>8322</v>
      </c>
      <c r="B2908">
        <v>1979</v>
      </c>
      <c r="C2908">
        <v>21671241</v>
      </c>
      <c r="D2908">
        <v>30</v>
      </c>
      <c r="E2908" t="s">
        <v>209</v>
      </c>
      <c r="G2908" t="b">
        <v>0</v>
      </c>
      <c r="H2908" t="b">
        <v>0</v>
      </c>
      <c r="I2908" t="b">
        <v>0</v>
      </c>
      <c r="J2908" t="b">
        <v>0</v>
      </c>
      <c r="K2908" s="2">
        <f>_xlfn.XLOOKUP(B2908,Inflation_Stats!A:A,Inflation_Stats!C:C)*C2908</f>
        <v>101018828.14633723</v>
      </c>
      <c r="L2908">
        <f>IF(Everything_Movies[[#This Row],[letterboxd_million]],1,0)</f>
        <v>0</v>
      </c>
    </row>
    <row r="2909" spans="1:12" hidden="1" x14ac:dyDescent="0.3">
      <c r="A2909" t="s">
        <v>6537</v>
      </c>
      <c r="B2909">
        <v>1992</v>
      </c>
      <c r="C2909">
        <v>44065653</v>
      </c>
      <c r="D2909">
        <v>37</v>
      </c>
      <c r="E2909" t="s">
        <v>209</v>
      </c>
      <c r="G2909" t="b">
        <v>0</v>
      </c>
      <c r="H2909" t="b">
        <v>0</v>
      </c>
      <c r="I2909" t="b">
        <v>0</v>
      </c>
      <c r="J2909" t="b">
        <v>0</v>
      </c>
      <c r="K2909" s="2">
        <f>_xlfn.XLOOKUP(B2909,Inflation_Stats!A:A,Inflation_Stats!C:C)*C2909</f>
        <v>101005017.40921794</v>
      </c>
      <c r="L2909">
        <f>IF(Everything_Movies[[#This Row],[letterboxd_million]],1,0)</f>
        <v>0</v>
      </c>
    </row>
    <row r="2910" spans="1:12" hidden="1" x14ac:dyDescent="0.3">
      <c r="A2910" t="s">
        <v>4487</v>
      </c>
      <c r="B2910">
        <v>2022</v>
      </c>
      <c r="C2910">
        <v>89123940</v>
      </c>
      <c r="D2910">
        <v>44</v>
      </c>
      <c r="E2910" t="s">
        <v>209</v>
      </c>
      <c r="G2910" t="b">
        <v>0</v>
      </c>
      <c r="H2910" t="b">
        <v>0</v>
      </c>
      <c r="I2910" t="b">
        <v>0</v>
      </c>
      <c r="J2910" t="b">
        <v>0</v>
      </c>
      <c r="K2910" s="2">
        <f>_xlfn.XLOOKUP(B2910,Inflation_Stats!A:A,Inflation_Stats!C:C)*C2910</f>
        <v>100990355.01245458</v>
      </c>
      <c r="L2910">
        <f>IF(Everything_Movies[[#This Row],[letterboxd_million]],1,0)</f>
        <v>0</v>
      </c>
    </row>
    <row r="2911" spans="1:12" hidden="1" x14ac:dyDescent="0.3">
      <c r="A2911" t="s">
        <v>3769</v>
      </c>
      <c r="B2911">
        <v>2018</v>
      </c>
      <c r="C2911">
        <v>78778562</v>
      </c>
      <c r="D2911">
        <v>92</v>
      </c>
      <c r="E2911" t="s">
        <v>209</v>
      </c>
      <c r="G2911" t="b">
        <v>0</v>
      </c>
      <c r="H2911" t="b">
        <v>0</v>
      </c>
      <c r="I2911" t="b">
        <v>0</v>
      </c>
      <c r="J2911" t="b">
        <v>0</v>
      </c>
      <c r="K2911" s="2">
        <f>_xlfn.XLOOKUP(B2911,Inflation_Stats!A:A,Inflation_Stats!C:C)*C2911</f>
        <v>100963668.16270933</v>
      </c>
      <c r="L2911">
        <f>IF(Everything_Movies[[#This Row],[letterboxd_million]],1,0)</f>
        <v>0</v>
      </c>
    </row>
    <row r="2912" spans="1:12" hidden="1" x14ac:dyDescent="0.3">
      <c r="A2912" t="s">
        <v>3573</v>
      </c>
      <c r="B2912">
        <v>2017</v>
      </c>
      <c r="C2912">
        <v>77151096</v>
      </c>
      <c r="D2912">
        <v>89</v>
      </c>
      <c r="E2912" t="s">
        <v>209</v>
      </c>
      <c r="G2912" t="b">
        <v>0</v>
      </c>
      <c r="H2912" t="b">
        <v>0</v>
      </c>
      <c r="I2912" t="b">
        <v>0</v>
      </c>
      <c r="J2912" t="b">
        <v>0</v>
      </c>
      <c r="K2912" s="2">
        <f>_xlfn.XLOOKUP(B2912,Inflation_Stats!A:A,Inflation_Stats!C:C)*C2912</f>
        <v>100954321.37599732</v>
      </c>
      <c r="L2912">
        <f>IF(Everything_Movies[[#This Row],[letterboxd_million]],1,0)</f>
        <v>0</v>
      </c>
    </row>
    <row r="2913" spans="1:12" hidden="1" x14ac:dyDescent="0.3">
      <c r="A2913" t="s">
        <v>2001</v>
      </c>
      <c r="B2913">
        <v>2009</v>
      </c>
      <c r="C2913">
        <v>67153225</v>
      </c>
      <c r="D2913">
        <v>85</v>
      </c>
      <c r="E2913" t="s">
        <v>209</v>
      </c>
      <c r="G2913" t="b">
        <v>0</v>
      </c>
      <c r="H2913" t="b">
        <v>0</v>
      </c>
      <c r="I2913" t="b">
        <v>0</v>
      </c>
      <c r="J2913" t="b">
        <v>0</v>
      </c>
      <c r="K2913" s="2">
        <f>_xlfn.XLOOKUP(B2913,Inflation_Stats!A:A,Inflation_Stats!C:C)*C2913</f>
        <v>100931363.10073397</v>
      </c>
      <c r="L2913">
        <f>IF(Everything_Movies[[#This Row],[letterboxd_million]],1,0)</f>
        <v>0</v>
      </c>
    </row>
    <row r="2914" spans="1:12" hidden="1" x14ac:dyDescent="0.3">
      <c r="A2914" t="s">
        <v>8017</v>
      </c>
      <c r="B2914">
        <v>1982</v>
      </c>
      <c r="C2914">
        <v>30036166</v>
      </c>
      <c r="D2914">
        <v>24</v>
      </c>
      <c r="E2914" t="s">
        <v>209</v>
      </c>
      <c r="G2914" t="b">
        <v>0</v>
      </c>
      <c r="H2914" t="b">
        <v>0</v>
      </c>
      <c r="I2914" t="b">
        <v>0</v>
      </c>
      <c r="J2914" t="b">
        <v>0</v>
      </c>
      <c r="K2914" s="2">
        <f>_xlfn.XLOOKUP(B2914,Inflation_Stats!A:A,Inflation_Stats!C:C)*C2914</f>
        <v>100867841.70174029</v>
      </c>
      <c r="L2914">
        <f>IF(Everything_Movies[[#This Row],[letterboxd_million]],1,0)</f>
        <v>0</v>
      </c>
    </row>
    <row r="2915" spans="1:12" hidden="1" x14ac:dyDescent="0.3">
      <c r="A2915" t="s">
        <v>606</v>
      </c>
      <c r="B2915">
        <v>2002</v>
      </c>
      <c r="C2915">
        <v>56298474</v>
      </c>
      <c r="D2915">
        <v>78</v>
      </c>
      <c r="E2915" t="s">
        <v>209</v>
      </c>
      <c r="G2915" t="b">
        <v>0</v>
      </c>
      <c r="H2915" t="b">
        <v>0</v>
      </c>
      <c r="I2915" t="b">
        <v>0</v>
      </c>
      <c r="J2915" t="b">
        <v>0</v>
      </c>
      <c r="K2915" s="2">
        <f>_xlfn.XLOOKUP(B2915,Inflation_Stats!A:A,Inflation_Stats!C:C)*C2915</f>
        <v>100730168.58296452</v>
      </c>
      <c r="L2915">
        <f>IF(Everything_Movies[[#This Row],[letterboxd_million]],1,0)</f>
        <v>0</v>
      </c>
    </row>
    <row r="2916" spans="1:12" hidden="1" x14ac:dyDescent="0.3">
      <c r="A2916" t="s">
        <v>2204</v>
      </c>
      <c r="B2916">
        <v>2010</v>
      </c>
      <c r="C2916">
        <v>68813389</v>
      </c>
      <c r="D2916">
        <v>92</v>
      </c>
      <c r="E2916" t="s">
        <v>209</v>
      </c>
      <c r="G2916" t="b">
        <v>0</v>
      </c>
      <c r="H2916" t="b">
        <v>0</v>
      </c>
      <c r="I2916" t="b">
        <v>0</v>
      </c>
      <c r="J2916" t="b">
        <v>0</v>
      </c>
      <c r="K2916" s="2">
        <f>_xlfn.XLOOKUP(B2916,Inflation_Stats!A:A,Inflation_Stats!C:C)*C2916</f>
        <v>100707489.01903789</v>
      </c>
      <c r="L2916">
        <f>IF(Everything_Movies[[#This Row],[letterboxd_million]],1,0)</f>
        <v>0</v>
      </c>
    </row>
    <row r="2917" spans="1:12" hidden="1" x14ac:dyDescent="0.3">
      <c r="A2917" t="s">
        <v>2400</v>
      </c>
      <c r="B2917">
        <v>2011</v>
      </c>
      <c r="C2917">
        <v>69721966</v>
      </c>
      <c r="D2917">
        <v>94</v>
      </c>
      <c r="E2917" t="s">
        <v>209</v>
      </c>
      <c r="G2917" t="b">
        <v>0</v>
      </c>
      <c r="H2917" t="b">
        <v>0</v>
      </c>
      <c r="I2917" t="b">
        <v>0</v>
      </c>
      <c r="J2917" t="b">
        <v>0</v>
      </c>
      <c r="K2917" s="2">
        <f>_xlfn.XLOOKUP(B2917,Inflation_Stats!A:A,Inflation_Stats!C:C)*C2917</f>
        <v>100529240.88576041</v>
      </c>
      <c r="L2917">
        <f>IF(Everything_Movies[[#This Row],[letterboxd_million]],1,0)</f>
        <v>0</v>
      </c>
    </row>
    <row r="2918" spans="1:12" hidden="1" x14ac:dyDescent="0.3">
      <c r="A2918" t="s">
        <v>235</v>
      </c>
      <c r="B2918">
        <v>2000</v>
      </c>
      <c r="C2918">
        <v>53425292</v>
      </c>
      <c r="D2918">
        <v>73</v>
      </c>
      <c r="E2918" t="s">
        <v>209</v>
      </c>
      <c r="G2918" t="b">
        <v>0</v>
      </c>
      <c r="H2918" t="b">
        <v>0</v>
      </c>
      <c r="I2918" t="b">
        <v>0</v>
      </c>
      <c r="J2918" t="b">
        <v>0</v>
      </c>
      <c r="K2918" s="2">
        <f>_xlfn.XLOOKUP(B2918,Inflation_Stats!A:A,Inflation_Stats!C:C)*C2918</f>
        <v>100420895.2498101</v>
      </c>
      <c r="L2918">
        <f>IF(Everything_Movies[[#This Row],[letterboxd_million]],1,0)</f>
        <v>0</v>
      </c>
    </row>
    <row r="2919" spans="1:12" hidden="1" x14ac:dyDescent="0.3">
      <c r="A2919" t="s">
        <v>2797</v>
      </c>
      <c r="B2919">
        <v>2013</v>
      </c>
      <c r="C2919">
        <v>72835710</v>
      </c>
      <c r="D2919">
        <v>97</v>
      </c>
      <c r="E2919" t="s">
        <v>209</v>
      </c>
      <c r="G2919" t="b">
        <v>0</v>
      </c>
      <c r="H2919" t="b">
        <v>0</v>
      </c>
      <c r="I2919" t="b">
        <v>0</v>
      </c>
      <c r="J2919" t="b">
        <v>0</v>
      </c>
      <c r="K2919" s="2">
        <f>_xlfn.XLOOKUP(B2919,Inflation_Stats!A:A,Inflation_Stats!C:C)*C2919</f>
        <v>100255673.50094035</v>
      </c>
      <c r="L2919">
        <f>IF(Everything_Movies[[#This Row],[letterboxd_million]],1,0)</f>
        <v>0</v>
      </c>
    </row>
    <row r="2920" spans="1:12" hidden="1" x14ac:dyDescent="0.3">
      <c r="A2920" t="s">
        <v>3770</v>
      </c>
      <c r="B2920">
        <v>2018</v>
      </c>
      <c r="C2920">
        <v>78130625</v>
      </c>
      <c r="D2920">
        <v>93</v>
      </c>
      <c r="E2920" t="s">
        <v>209</v>
      </c>
      <c r="F2920">
        <v>3</v>
      </c>
      <c r="G2920" t="b">
        <v>0</v>
      </c>
      <c r="H2920" t="b">
        <v>0</v>
      </c>
      <c r="I2920" t="b">
        <v>0</v>
      </c>
      <c r="J2920" t="b">
        <v>0</v>
      </c>
      <c r="K2920" s="2">
        <f>_xlfn.XLOOKUP(B2920,Inflation_Stats!A:A,Inflation_Stats!C:C)*C2920</f>
        <v>100133263.35970795</v>
      </c>
      <c r="L2920">
        <f>IF(Everything_Movies[[#This Row],[letterboxd_million]],1,0)</f>
        <v>0</v>
      </c>
    </row>
    <row r="2921" spans="1:12" hidden="1" x14ac:dyDescent="0.3">
      <c r="A2921" t="s">
        <v>6333</v>
      </c>
      <c r="B2921">
        <v>1993</v>
      </c>
      <c r="C2921">
        <v>44942695</v>
      </c>
      <c r="D2921">
        <v>30</v>
      </c>
      <c r="E2921" t="s">
        <v>209</v>
      </c>
      <c r="G2921" t="b">
        <v>0</v>
      </c>
      <c r="H2921" t="b">
        <v>0</v>
      </c>
      <c r="I2921" t="b">
        <v>0</v>
      </c>
      <c r="J2921" t="b">
        <v>0</v>
      </c>
      <c r="K2921" s="2">
        <f>_xlfn.XLOOKUP(B2921,Inflation_Stats!A:A,Inflation_Stats!C:C)*C2921</f>
        <v>100112077.60342298</v>
      </c>
      <c r="L2921">
        <f>IF(Everything_Movies[[#This Row],[letterboxd_million]],1,0)</f>
        <v>0</v>
      </c>
    </row>
    <row r="2922" spans="1:12" hidden="1" x14ac:dyDescent="0.3">
      <c r="A2922" t="s">
        <v>5568</v>
      </c>
      <c r="B2922">
        <v>1997</v>
      </c>
      <c r="C2922">
        <v>50159144</v>
      </c>
      <c r="D2922">
        <v>41</v>
      </c>
      <c r="E2922" t="s">
        <v>209</v>
      </c>
      <c r="G2922" t="b">
        <v>0</v>
      </c>
      <c r="H2922" t="b">
        <v>0</v>
      </c>
      <c r="I2922" t="b">
        <v>0</v>
      </c>
      <c r="J2922" t="b">
        <v>0</v>
      </c>
      <c r="K2922" s="2">
        <f>_xlfn.XLOOKUP(B2922,Inflation_Stats!A:A,Inflation_Stats!C:C)*C2922</f>
        <v>100048920.04142816</v>
      </c>
      <c r="L2922">
        <f>IF(Everything_Movies[[#This Row],[letterboxd_million]],1,0)</f>
        <v>0</v>
      </c>
    </row>
    <row r="2923" spans="1:12" hidden="1" x14ac:dyDescent="0.3">
      <c r="A2923" t="s">
        <v>1805</v>
      </c>
      <c r="B2923">
        <v>2008</v>
      </c>
      <c r="C2923">
        <v>66476363</v>
      </c>
      <c r="D2923">
        <v>87</v>
      </c>
      <c r="E2923" t="s">
        <v>209</v>
      </c>
      <c r="G2923" t="b">
        <v>0</v>
      </c>
      <c r="H2923" t="b">
        <v>0</v>
      </c>
      <c r="I2923" t="b">
        <v>0</v>
      </c>
      <c r="J2923" t="b">
        <v>0</v>
      </c>
      <c r="K2923" s="2">
        <f>_xlfn.XLOOKUP(B2923,Inflation_Stats!A:A,Inflation_Stats!C:C)*C2923</f>
        <v>100013952.88909455</v>
      </c>
      <c r="L2923">
        <f>IF(Everything_Movies[[#This Row],[letterboxd_million]],1,0)</f>
        <v>0</v>
      </c>
    </row>
    <row r="2924" spans="1:12" hidden="1" x14ac:dyDescent="0.3">
      <c r="A2924" t="s">
        <v>236</v>
      </c>
      <c r="B2924">
        <v>2000</v>
      </c>
      <c r="C2924">
        <v>53187659</v>
      </c>
      <c r="D2924">
        <v>74</v>
      </c>
      <c r="E2924" t="s">
        <v>209</v>
      </c>
      <c r="G2924" t="b">
        <v>0</v>
      </c>
      <c r="H2924" t="b">
        <v>0</v>
      </c>
      <c r="I2924" t="b">
        <v>0</v>
      </c>
      <c r="J2924" t="b">
        <v>0</v>
      </c>
      <c r="K2924" s="2">
        <f>_xlfn.XLOOKUP(B2924,Inflation_Stats!A:A,Inflation_Stats!C:C)*C2924</f>
        <v>99974228.180570722</v>
      </c>
      <c r="L2924">
        <f>IF(Everything_Movies[[#This Row],[letterboxd_million]],1,0)</f>
        <v>0</v>
      </c>
    </row>
    <row r="2925" spans="1:12" hidden="1" x14ac:dyDescent="0.3">
      <c r="A2925" t="s">
        <v>3390</v>
      </c>
      <c r="B2925">
        <v>2016</v>
      </c>
      <c r="C2925">
        <v>74827344</v>
      </c>
      <c r="D2925">
        <v>101</v>
      </c>
      <c r="E2925" t="s">
        <v>209</v>
      </c>
      <c r="G2925" t="b">
        <v>0</v>
      </c>
      <c r="H2925" t="b">
        <v>0</v>
      </c>
      <c r="I2925" t="b">
        <v>0</v>
      </c>
      <c r="J2925" t="b">
        <v>0</v>
      </c>
      <c r="K2925" s="2">
        <f>_xlfn.XLOOKUP(B2925,Inflation_Stats!A:A,Inflation_Stats!C:C)*C2925</f>
        <v>99969814.457333937</v>
      </c>
      <c r="L2925">
        <f>IF(Everything_Movies[[#This Row],[letterboxd_million]],1,0)</f>
        <v>0</v>
      </c>
    </row>
    <row r="2926" spans="1:12" hidden="1" x14ac:dyDescent="0.3">
      <c r="A2926" t="s">
        <v>5569</v>
      </c>
      <c r="B2926">
        <v>1997</v>
      </c>
      <c r="C2926">
        <v>50068310</v>
      </c>
      <c r="D2926">
        <v>42</v>
      </c>
      <c r="E2926" t="s">
        <v>209</v>
      </c>
      <c r="G2926" t="b">
        <v>0</v>
      </c>
      <c r="H2926" t="b">
        <v>0</v>
      </c>
      <c r="I2926" t="b">
        <v>0</v>
      </c>
      <c r="J2926" t="b">
        <v>0</v>
      </c>
      <c r="K2926" s="2">
        <f>_xlfn.XLOOKUP(B2926,Inflation_Stats!A:A,Inflation_Stats!C:C)*C2926</f>
        <v>99867739.844193473</v>
      </c>
      <c r="L2926">
        <f>IF(Everything_Movies[[#This Row],[letterboxd_million]],1,0)</f>
        <v>0</v>
      </c>
    </row>
    <row r="2927" spans="1:12" hidden="1" x14ac:dyDescent="0.3">
      <c r="A2927" t="s">
        <v>8212</v>
      </c>
      <c r="B2927">
        <v>1980</v>
      </c>
      <c r="C2927">
        <v>24265659</v>
      </c>
      <c r="D2927">
        <v>26</v>
      </c>
      <c r="E2927" t="s">
        <v>209</v>
      </c>
      <c r="G2927" t="b">
        <v>0</v>
      </c>
      <c r="H2927" t="b">
        <v>0</v>
      </c>
      <c r="I2927" t="b">
        <v>0</v>
      </c>
      <c r="J2927" t="b">
        <v>0</v>
      </c>
      <c r="K2927" s="2">
        <f>_xlfn.XLOOKUP(B2927,Inflation_Stats!A:A,Inflation_Stats!C:C)*C2927</f>
        <v>99834517.837990776</v>
      </c>
      <c r="L2927">
        <f>IF(Everything_Movies[[#This Row],[letterboxd_million]],1,0)</f>
        <v>0</v>
      </c>
    </row>
    <row r="2928" spans="1:12" hidden="1" x14ac:dyDescent="0.3">
      <c r="A2928" t="s">
        <v>8018</v>
      </c>
      <c r="B2928">
        <v>1982</v>
      </c>
      <c r="C2928">
        <v>29712172</v>
      </c>
      <c r="D2928">
        <v>25</v>
      </c>
      <c r="E2928" t="s">
        <v>209</v>
      </c>
      <c r="G2928" t="b">
        <v>0</v>
      </c>
      <c r="H2928" t="b">
        <v>0</v>
      </c>
      <c r="I2928" t="b">
        <v>0</v>
      </c>
      <c r="J2928" t="b">
        <v>0</v>
      </c>
      <c r="K2928" s="2">
        <f>_xlfn.XLOOKUP(B2928,Inflation_Stats!A:A,Inflation_Stats!C:C)*C2928</f>
        <v>99779800.854439288</v>
      </c>
      <c r="L2928">
        <f>IF(Everything_Movies[[#This Row],[letterboxd_million]],1,0)</f>
        <v>0</v>
      </c>
    </row>
    <row r="2929" spans="1:12" hidden="1" x14ac:dyDescent="0.3">
      <c r="A2929" t="s">
        <v>6334</v>
      </c>
      <c r="B2929">
        <v>1993</v>
      </c>
      <c r="C2929">
        <v>44789789</v>
      </c>
      <c r="D2929">
        <v>31</v>
      </c>
      <c r="E2929" t="s">
        <v>209</v>
      </c>
      <c r="G2929" t="b">
        <v>0</v>
      </c>
      <c r="H2929" t="b">
        <v>0</v>
      </c>
      <c r="I2929" t="b">
        <v>0</v>
      </c>
      <c r="J2929" t="b">
        <v>0</v>
      </c>
      <c r="K2929" s="2">
        <f>_xlfn.XLOOKUP(B2929,Inflation_Stats!A:A,Inflation_Stats!C:C)*C2929</f>
        <v>99771471.920162797</v>
      </c>
      <c r="L2929">
        <f>IF(Everything_Movies[[#This Row],[letterboxd_million]],1,0)</f>
        <v>0</v>
      </c>
    </row>
    <row r="2930" spans="1:12" hidden="1" x14ac:dyDescent="0.3">
      <c r="A2930" t="s">
        <v>6538</v>
      </c>
      <c r="B2930">
        <v>1992</v>
      </c>
      <c r="C2930">
        <v>43440294</v>
      </c>
      <c r="D2930">
        <v>38</v>
      </c>
      <c r="E2930" t="s">
        <v>209</v>
      </c>
      <c r="G2930" t="b">
        <v>0</v>
      </c>
      <c r="H2930" t="b">
        <v>0</v>
      </c>
      <c r="I2930" t="b">
        <v>0</v>
      </c>
      <c r="J2930" t="b">
        <v>0</v>
      </c>
      <c r="K2930" s="2">
        <f>_xlfn.XLOOKUP(B2930,Inflation_Stats!A:A,Inflation_Stats!C:C)*C2930</f>
        <v>99571601.758211672</v>
      </c>
      <c r="L2930">
        <f>IF(Everything_Movies[[#This Row],[letterboxd_million]],1,0)</f>
        <v>0</v>
      </c>
    </row>
    <row r="2931" spans="1:12" hidden="1" x14ac:dyDescent="0.3">
      <c r="A2931" t="s">
        <v>1413</v>
      </c>
      <c r="B2931">
        <v>2006</v>
      </c>
      <c r="C2931">
        <v>62022014</v>
      </c>
      <c r="D2931">
        <v>94</v>
      </c>
      <c r="E2931" t="s">
        <v>209</v>
      </c>
      <c r="G2931" t="b">
        <v>0</v>
      </c>
      <c r="H2931" t="b">
        <v>0</v>
      </c>
      <c r="I2931" t="b">
        <v>0</v>
      </c>
      <c r="J2931" t="b">
        <v>0</v>
      </c>
      <c r="K2931" s="2">
        <f>_xlfn.XLOOKUP(B2931,Inflation_Stats!A:A,Inflation_Stats!C:C)*C2931</f>
        <v>99566628.481665939</v>
      </c>
      <c r="L2931">
        <f>IF(Everything_Movies[[#This Row],[letterboxd_million]],1,0)</f>
        <v>0</v>
      </c>
    </row>
    <row r="2932" spans="1:12" hidden="1" x14ac:dyDescent="0.3">
      <c r="A2932" t="s">
        <v>1206</v>
      </c>
      <c r="B2932">
        <v>2005</v>
      </c>
      <c r="C2932">
        <v>59981548</v>
      </c>
      <c r="D2932">
        <v>84</v>
      </c>
      <c r="E2932" t="s">
        <v>209</v>
      </c>
      <c r="G2932" t="b">
        <v>0</v>
      </c>
      <c r="H2932" t="b">
        <v>0</v>
      </c>
      <c r="I2932" t="b">
        <v>0</v>
      </c>
      <c r="J2932" t="b">
        <v>0</v>
      </c>
      <c r="K2932" s="2">
        <f>_xlfn.XLOOKUP(B2932,Inflation_Stats!A:A,Inflation_Stats!C:C)*C2932</f>
        <v>99564873.250604764</v>
      </c>
      <c r="L2932">
        <f>IF(Everything_Movies[[#This Row],[letterboxd_million]],1,0)</f>
        <v>0</v>
      </c>
    </row>
    <row r="2933" spans="1:12" hidden="1" x14ac:dyDescent="0.3">
      <c r="A2933" t="s">
        <v>406</v>
      </c>
      <c r="B2933">
        <v>2001</v>
      </c>
      <c r="C2933">
        <v>54744738</v>
      </c>
      <c r="D2933">
        <v>76</v>
      </c>
      <c r="E2933" t="s">
        <v>209</v>
      </c>
      <c r="G2933" t="b">
        <v>0</v>
      </c>
      <c r="H2933" t="b">
        <v>0</v>
      </c>
      <c r="I2933" t="b">
        <v>0</v>
      </c>
      <c r="J2933" t="b">
        <v>0</v>
      </c>
      <c r="K2933" s="2">
        <f>_xlfn.XLOOKUP(B2933,Inflation_Stats!A:A,Inflation_Stats!C:C)*C2933</f>
        <v>99517401.391280115</v>
      </c>
      <c r="L2933">
        <f>IF(Everything_Movies[[#This Row],[letterboxd_million]],1,0)</f>
        <v>0</v>
      </c>
    </row>
    <row r="2934" spans="1:12" hidden="1" x14ac:dyDescent="0.3">
      <c r="A2934" t="s">
        <v>5391</v>
      </c>
      <c r="B2934">
        <v>1998</v>
      </c>
      <c r="C2934">
        <v>50688658</v>
      </c>
      <c r="D2934">
        <v>54</v>
      </c>
      <c r="E2934" t="s">
        <v>209</v>
      </c>
      <c r="G2934" t="b">
        <v>0</v>
      </c>
      <c r="H2934" t="b">
        <v>0</v>
      </c>
      <c r="I2934" t="b">
        <v>0</v>
      </c>
      <c r="J2934" t="b">
        <v>0</v>
      </c>
      <c r="K2934" s="2">
        <f>_xlfn.XLOOKUP(B2934,Inflation_Stats!A:A,Inflation_Stats!C:C)*C2934</f>
        <v>99415048.584327087</v>
      </c>
      <c r="L2934">
        <f>IF(Everything_Movies[[#This Row],[letterboxd_million]],1,0)</f>
        <v>0</v>
      </c>
    </row>
    <row r="2935" spans="1:12" hidden="1" x14ac:dyDescent="0.3">
      <c r="A2935" t="s">
        <v>2205</v>
      </c>
      <c r="B2935">
        <v>2010</v>
      </c>
      <c r="C2935">
        <v>67918658</v>
      </c>
      <c r="D2935">
        <v>93</v>
      </c>
      <c r="E2935" t="s">
        <v>209</v>
      </c>
      <c r="G2935" t="b">
        <v>0</v>
      </c>
      <c r="H2935" t="b">
        <v>0</v>
      </c>
      <c r="I2935" t="b">
        <v>0</v>
      </c>
      <c r="J2935" t="b">
        <v>0</v>
      </c>
      <c r="K2935" s="2">
        <f>_xlfn.XLOOKUP(B2935,Inflation_Stats!A:A,Inflation_Stats!C:C)*C2935</f>
        <v>99398061.977775723</v>
      </c>
      <c r="L2935">
        <f>IF(Everything_Movies[[#This Row],[letterboxd_million]],1,0)</f>
        <v>0</v>
      </c>
    </row>
    <row r="2936" spans="1:12" hidden="1" x14ac:dyDescent="0.3">
      <c r="A2936" t="s">
        <v>1011</v>
      </c>
      <c r="B2936">
        <v>2004</v>
      </c>
      <c r="C2936">
        <v>57947036</v>
      </c>
      <c r="D2936">
        <v>88</v>
      </c>
      <c r="E2936" t="s">
        <v>209</v>
      </c>
      <c r="G2936" t="b">
        <v>0</v>
      </c>
      <c r="H2936" t="b">
        <v>0</v>
      </c>
      <c r="I2936" t="b">
        <v>0</v>
      </c>
      <c r="J2936" t="b">
        <v>0</v>
      </c>
      <c r="K2936" s="2">
        <f>_xlfn.XLOOKUP(B2936,Inflation_Stats!A:A,Inflation_Stats!C:C)*C2936</f>
        <v>99361931.127713516</v>
      </c>
      <c r="L2936">
        <f>IF(Everything_Movies[[#This Row],[letterboxd_million]],1,0)</f>
        <v>0</v>
      </c>
    </row>
    <row r="2937" spans="1:12" hidden="1" x14ac:dyDescent="0.3">
      <c r="A2937" t="s">
        <v>2206</v>
      </c>
      <c r="B2937">
        <v>2010</v>
      </c>
      <c r="C2937">
        <v>67876281</v>
      </c>
      <c r="D2937">
        <v>94</v>
      </c>
      <c r="E2937" t="s">
        <v>209</v>
      </c>
      <c r="G2937" t="b">
        <v>0</v>
      </c>
      <c r="H2937" t="b">
        <v>0</v>
      </c>
      <c r="I2937" t="b">
        <v>0</v>
      </c>
      <c r="J2937" t="b">
        <v>0</v>
      </c>
      <c r="K2937" s="2">
        <f>_xlfn.XLOOKUP(B2937,Inflation_Stats!A:A,Inflation_Stats!C:C)*C2937</f>
        <v>99336043.796079144</v>
      </c>
      <c r="L2937">
        <f>IF(Everything_Movies[[#This Row],[letterboxd_million]],1,0)</f>
        <v>0</v>
      </c>
    </row>
    <row r="2938" spans="1:12" hidden="1" x14ac:dyDescent="0.3">
      <c r="A2938" t="s">
        <v>5392</v>
      </c>
      <c r="B2938">
        <v>1998</v>
      </c>
      <c r="C2938">
        <v>50632037</v>
      </c>
      <c r="D2938">
        <v>55</v>
      </c>
      <c r="E2938" t="s">
        <v>209</v>
      </c>
      <c r="G2938" t="b">
        <v>0</v>
      </c>
      <c r="H2938" t="b">
        <v>0</v>
      </c>
      <c r="I2938" t="b">
        <v>0</v>
      </c>
      <c r="J2938" t="b">
        <v>0</v>
      </c>
      <c r="K2938" s="2">
        <f>_xlfn.XLOOKUP(B2938,Inflation_Stats!A:A,Inflation_Stats!C:C)*C2938</f>
        <v>99303998.505512744</v>
      </c>
      <c r="L2938">
        <f>IF(Everything_Movies[[#This Row],[letterboxd_million]],1,0)</f>
        <v>0</v>
      </c>
    </row>
    <row r="2939" spans="1:12" hidden="1" x14ac:dyDescent="0.3">
      <c r="A2939" t="s">
        <v>4488</v>
      </c>
      <c r="B2939">
        <v>2022</v>
      </c>
      <c r="C2939">
        <v>87609403</v>
      </c>
      <c r="D2939">
        <v>45</v>
      </c>
      <c r="E2939" t="s">
        <v>209</v>
      </c>
      <c r="F2939">
        <v>3</v>
      </c>
      <c r="G2939" t="b">
        <v>0</v>
      </c>
      <c r="H2939" t="b">
        <v>0</v>
      </c>
      <c r="I2939" t="b">
        <v>0</v>
      </c>
      <c r="J2939" t="b">
        <v>1</v>
      </c>
      <c r="K2939" s="2">
        <f>_xlfn.XLOOKUP(B2939,Inflation_Stats!A:A,Inflation_Stats!C:C)*C2939</f>
        <v>99274164.847281247</v>
      </c>
      <c r="L2939">
        <f>IF(Everything_Movies[[#This Row],[letterboxd_million]],1,0)</f>
        <v>1</v>
      </c>
    </row>
    <row r="2940" spans="1:12" hidden="1" x14ac:dyDescent="0.3">
      <c r="A2940" t="s">
        <v>7596</v>
      </c>
      <c r="B2940">
        <v>1985</v>
      </c>
      <c r="C2940">
        <v>33087306</v>
      </c>
      <c r="D2940">
        <v>26</v>
      </c>
      <c r="E2940" t="s">
        <v>209</v>
      </c>
      <c r="G2940" t="b">
        <v>0</v>
      </c>
      <c r="H2940" t="b">
        <v>0</v>
      </c>
      <c r="I2940" t="b">
        <v>0</v>
      </c>
      <c r="J2940" t="b">
        <v>0</v>
      </c>
      <c r="K2940" s="2">
        <f>_xlfn.XLOOKUP(B2940,Inflation_Stats!A:A,Inflation_Stats!C:C)*C2940</f>
        <v>99256597.982830733</v>
      </c>
      <c r="L2940">
        <f>IF(Everything_Movies[[#This Row],[letterboxd_million]],1,0)</f>
        <v>0</v>
      </c>
    </row>
    <row r="2941" spans="1:12" hidden="1" x14ac:dyDescent="0.3">
      <c r="A2941" t="s">
        <v>3960</v>
      </c>
      <c r="B2941">
        <v>2019</v>
      </c>
      <c r="C2941">
        <v>78870908</v>
      </c>
      <c r="D2941">
        <v>87</v>
      </c>
      <c r="E2941" t="s">
        <v>209</v>
      </c>
      <c r="G2941" t="b">
        <v>0</v>
      </c>
      <c r="H2941" t="b">
        <v>0</v>
      </c>
      <c r="I2941" t="b">
        <v>0</v>
      </c>
      <c r="J2941" t="b">
        <v>0</v>
      </c>
      <c r="K2941" s="2">
        <f>_xlfn.XLOOKUP(B2941,Inflation_Stats!A:A,Inflation_Stats!C:C)*C2941</f>
        <v>99197271.87684314</v>
      </c>
      <c r="L2941">
        <f>IF(Everything_Movies[[#This Row],[letterboxd_million]],1,0)</f>
        <v>0</v>
      </c>
    </row>
    <row r="2942" spans="1:12" hidden="1" x14ac:dyDescent="0.3">
      <c r="A2942" t="s">
        <v>5756</v>
      </c>
      <c r="B2942">
        <v>1996</v>
      </c>
      <c r="C2942">
        <v>48102795</v>
      </c>
      <c r="D2942">
        <v>33</v>
      </c>
      <c r="E2942" t="s">
        <v>209</v>
      </c>
      <c r="G2942" t="b">
        <v>0</v>
      </c>
      <c r="H2942" t="b">
        <v>0</v>
      </c>
      <c r="I2942" t="b">
        <v>0</v>
      </c>
      <c r="J2942" t="b">
        <v>0</v>
      </c>
      <c r="K2942" s="2">
        <f>_xlfn.XLOOKUP(B2942,Inflation_Stats!A:A,Inflation_Stats!C:C)*C2942</f>
        <v>99113524.934119865</v>
      </c>
      <c r="L2942">
        <f>IF(Everything_Movies[[#This Row],[letterboxd_million]],1,0)</f>
        <v>0</v>
      </c>
    </row>
    <row r="2943" spans="1:12" hidden="1" x14ac:dyDescent="0.3">
      <c r="A2943" t="s">
        <v>2997</v>
      </c>
      <c r="B2943">
        <v>2014</v>
      </c>
      <c r="C2943">
        <v>73052128</v>
      </c>
      <c r="D2943">
        <v>99</v>
      </c>
      <c r="E2943" t="s">
        <v>209</v>
      </c>
      <c r="G2943" t="b">
        <v>0</v>
      </c>
      <c r="H2943" t="b">
        <v>0</v>
      </c>
      <c r="I2943" t="b">
        <v>0</v>
      </c>
      <c r="J2943" t="b">
        <v>0</v>
      </c>
      <c r="K2943" s="2">
        <f>_xlfn.XLOOKUP(B2943,Inflation_Stats!A:A,Inflation_Stats!C:C)*C2943</f>
        <v>99067551.636360288</v>
      </c>
      <c r="L2943">
        <f>IF(Everything_Movies[[#This Row],[letterboxd_million]],1,0)</f>
        <v>0</v>
      </c>
    </row>
    <row r="2944" spans="1:12" hidden="1" x14ac:dyDescent="0.3">
      <c r="A2944" t="s">
        <v>4086</v>
      </c>
      <c r="B2944">
        <v>2020</v>
      </c>
      <c r="C2944">
        <v>80543319</v>
      </c>
      <c r="D2944">
        <v>21</v>
      </c>
      <c r="E2944" t="s">
        <v>209</v>
      </c>
      <c r="G2944" t="b">
        <v>0</v>
      </c>
      <c r="H2944" t="b">
        <v>0</v>
      </c>
      <c r="I2944" t="b">
        <v>0</v>
      </c>
      <c r="J2944" t="b">
        <v>0</v>
      </c>
      <c r="K2944" s="2">
        <f>_xlfn.XLOOKUP(B2944,Inflation_Stats!A:A,Inflation_Stats!C:C)*C2944</f>
        <v>99023158.760682628</v>
      </c>
      <c r="L2944">
        <f>IF(Everything_Movies[[#This Row],[letterboxd_million]],1,0)</f>
        <v>0</v>
      </c>
    </row>
    <row r="2945" spans="1:12" hidden="1" x14ac:dyDescent="0.3">
      <c r="A2945" t="s">
        <v>4871</v>
      </c>
      <c r="B2945">
        <v>2024</v>
      </c>
      <c r="C2945">
        <v>96221061</v>
      </c>
      <c r="D2945">
        <v>51</v>
      </c>
      <c r="E2945" t="s">
        <v>209</v>
      </c>
      <c r="G2945" t="b">
        <v>0</v>
      </c>
      <c r="H2945" t="b">
        <v>0</v>
      </c>
      <c r="I2945" t="b">
        <v>0</v>
      </c>
      <c r="J2945" t="b">
        <v>0</v>
      </c>
      <c r="K2945" s="2">
        <f>_xlfn.XLOOKUP(B2945,Inflation_Stats!A:A,Inflation_Stats!C:C)*C2945</f>
        <v>99011471.768999994</v>
      </c>
      <c r="L2945">
        <f>IF(Everything_Movies[[#This Row],[letterboxd_million]],1,0)</f>
        <v>0</v>
      </c>
    </row>
    <row r="2946" spans="1:12" hidden="1" x14ac:dyDescent="0.3">
      <c r="A2946" t="s">
        <v>6724</v>
      </c>
      <c r="B2946">
        <v>1991</v>
      </c>
      <c r="C2946">
        <v>41895491</v>
      </c>
      <c r="D2946">
        <v>31</v>
      </c>
      <c r="E2946" t="s">
        <v>209</v>
      </c>
      <c r="G2946" t="b">
        <v>0</v>
      </c>
      <c r="H2946" t="b">
        <v>0</v>
      </c>
      <c r="I2946" t="b">
        <v>0</v>
      </c>
      <c r="J2946" t="b">
        <v>0</v>
      </c>
      <c r="K2946" s="2">
        <f>_xlfn.XLOOKUP(B2946,Inflation_Stats!A:A,Inflation_Stats!C:C)*C2946</f>
        <v>99007635.188232377</v>
      </c>
      <c r="L2946">
        <f>IF(Everything_Movies[[#This Row],[letterboxd_million]],1,0)</f>
        <v>0</v>
      </c>
    </row>
    <row r="2947" spans="1:12" hidden="1" x14ac:dyDescent="0.3">
      <c r="A2947" t="s">
        <v>6141</v>
      </c>
      <c r="B2947">
        <v>1994</v>
      </c>
      <c r="C2947">
        <v>45610410</v>
      </c>
      <c r="D2947">
        <v>31</v>
      </c>
      <c r="E2947" t="s">
        <v>209</v>
      </c>
      <c r="G2947" t="b">
        <v>0</v>
      </c>
      <c r="H2947" t="b">
        <v>0</v>
      </c>
      <c r="I2947" t="b">
        <v>0</v>
      </c>
      <c r="J2947" t="b">
        <v>0</v>
      </c>
      <c r="K2947" s="2">
        <f>_xlfn.XLOOKUP(B2947,Inflation_Stats!A:A,Inflation_Stats!C:C)*C2947</f>
        <v>98928379.566945434</v>
      </c>
      <c r="L2947">
        <f>IF(Everything_Movies[[#This Row],[letterboxd_million]],1,0)</f>
        <v>0</v>
      </c>
    </row>
    <row r="2948" spans="1:12" hidden="1" x14ac:dyDescent="0.3">
      <c r="A2948" t="s">
        <v>4872</v>
      </c>
      <c r="B2948">
        <v>2024</v>
      </c>
      <c r="C2948">
        <v>96119408</v>
      </c>
      <c r="D2948">
        <v>52</v>
      </c>
      <c r="E2948" t="s">
        <v>209</v>
      </c>
      <c r="F2948">
        <v>4</v>
      </c>
      <c r="G2948" t="b">
        <v>0</v>
      </c>
      <c r="H2948" t="b">
        <v>0</v>
      </c>
      <c r="I2948" t="b">
        <v>1</v>
      </c>
      <c r="J2948" t="b">
        <v>1</v>
      </c>
      <c r="K2948" s="2">
        <f>_xlfn.XLOOKUP(B2948,Inflation_Stats!A:A,Inflation_Stats!C:C)*C2948</f>
        <v>98906870.831999987</v>
      </c>
      <c r="L2948">
        <f>IF(Everything_Movies[[#This Row],[letterboxd_million]],1,0)</f>
        <v>1</v>
      </c>
    </row>
    <row r="2949" spans="1:12" hidden="1" x14ac:dyDescent="0.3">
      <c r="A2949" t="s">
        <v>1012</v>
      </c>
      <c r="B2949">
        <v>2004</v>
      </c>
      <c r="C2949">
        <v>57678321</v>
      </c>
      <c r="D2949">
        <v>89</v>
      </c>
      <c r="E2949" t="s">
        <v>209</v>
      </c>
      <c r="G2949" t="b">
        <v>0</v>
      </c>
      <c r="H2949" t="b">
        <v>0</v>
      </c>
      <c r="I2949" t="b">
        <v>0</v>
      </c>
      <c r="J2949" t="b">
        <v>0</v>
      </c>
      <c r="K2949" s="2">
        <f>_xlfn.XLOOKUP(B2949,Inflation_Stats!A:A,Inflation_Stats!C:C)*C2949</f>
        <v>98901164.828588516</v>
      </c>
      <c r="L2949">
        <f>IF(Everything_Movies[[#This Row],[letterboxd_million]],1,0)</f>
        <v>0</v>
      </c>
    </row>
    <row r="2950" spans="1:12" hidden="1" x14ac:dyDescent="0.3">
      <c r="A2950" t="s">
        <v>1013</v>
      </c>
      <c r="B2950">
        <v>2004</v>
      </c>
      <c r="C2950">
        <v>57663224</v>
      </c>
      <c r="D2950">
        <v>90</v>
      </c>
      <c r="E2950" t="s">
        <v>209</v>
      </c>
      <c r="G2950" t="b">
        <v>0</v>
      </c>
      <c r="H2950" t="b">
        <v>0</v>
      </c>
      <c r="I2950" t="b">
        <v>0</v>
      </c>
      <c r="J2950" t="b">
        <v>0</v>
      </c>
      <c r="K2950" s="2">
        <f>_xlfn.XLOOKUP(B2950,Inflation_Stats!A:A,Inflation_Stats!C:C)*C2950</f>
        <v>98875277.964000046</v>
      </c>
      <c r="L2950">
        <f>IF(Everything_Movies[[#This Row],[letterboxd_million]],1,0)</f>
        <v>0</v>
      </c>
    </row>
    <row r="2951" spans="1:12" hidden="1" x14ac:dyDescent="0.3">
      <c r="A2951" t="s">
        <v>3391</v>
      </c>
      <c r="B2951">
        <v>2016</v>
      </c>
      <c r="C2951">
        <v>73983003</v>
      </c>
      <c r="D2951">
        <v>102</v>
      </c>
      <c r="E2951" t="s">
        <v>209</v>
      </c>
      <c r="G2951" t="b">
        <v>0</v>
      </c>
      <c r="H2951" t="b">
        <v>0</v>
      </c>
      <c r="I2951" t="b">
        <v>0</v>
      </c>
      <c r="J2951" t="b">
        <v>0</v>
      </c>
      <c r="K2951" s="2">
        <f>_xlfn.XLOOKUP(B2951,Inflation_Stats!A:A,Inflation_Stats!C:C)*C2951</f>
        <v>98841769.432660609</v>
      </c>
      <c r="L2951">
        <f>IF(Everything_Movies[[#This Row],[letterboxd_million]],1,0)</f>
        <v>0</v>
      </c>
    </row>
    <row r="2952" spans="1:12" hidden="1" x14ac:dyDescent="0.3">
      <c r="A2952" t="s">
        <v>6918</v>
      </c>
      <c r="B2952">
        <v>1990</v>
      </c>
      <c r="C2952">
        <v>39404261</v>
      </c>
      <c r="D2952">
        <v>33</v>
      </c>
      <c r="E2952" t="s">
        <v>209</v>
      </c>
      <c r="G2952" t="b">
        <v>0</v>
      </c>
      <c r="H2952" t="b">
        <v>0</v>
      </c>
      <c r="I2952" t="b">
        <v>0</v>
      </c>
      <c r="J2952" t="b">
        <v>0</v>
      </c>
      <c r="K2952" s="2">
        <f>_xlfn.XLOOKUP(B2952,Inflation_Stats!A:A,Inflation_Stats!C:C)*C2952</f>
        <v>98800689.136805564</v>
      </c>
      <c r="L2952">
        <f>IF(Everything_Movies[[#This Row],[letterboxd_million]],1,0)</f>
        <v>0</v>
      </c>
    </row>
    <row r="2953" spans="1:12" hidden="1" x14ac:dyDescent="0.3">
      <c r="A2953" t="s">
        <v>4697</v>
      </c>
      <c r="B2953">
        <v>2023</v>
      </c>
      <c r="C2953">
        <v>92850083</v>
      </c>
      <c r="D2953">
        <v>69</v>
      </c>
      <c r="E2953" t="s">
        <v>209</v>
      </c>
      <c r="G2953" t="b">
        <v>0</v>
      </c>
      <c r="H2953" t="b">
        <v>0</v>
      </c>
      <c r="I2953" t="b">
        <v>0</v>
      </c>
      <c r="J2953" t="b">
        <v>0</v>
      </c>
      <c r="K2953" s="2">
        <f>_xlfn.XLOOKUP(B2953,Inflation_Stats!A:A,Inflation_Stats!C:C)*C2953</f>
        <v>98791188.410837993</v>
      </c>
      <c r="L2953">
        <f>IF(Everything_Movies[[#This Row],[letterboxd_million]],1,0)</f>
        <v>0</v>
      </c>
    </row>
    <row r="2954" spans="1:12" hidden="1" x14ac:dyDescent="0.3">
      <c r="A2954" t="s">
        <v>2207</v>
      </c>
      <c r="B2954">
        <v>2010</v>
      </c>
      <c r="C2954">
        <v>67448651</v>
      </c>
      <c r="D2954">
        <v>95</v>
      </c>
      <c r="E2954" t="s">
        <v>209</v>
      </c>
      <c r="F2954">
        <v>2.5</v>
      </c>
      <c r="G2954" t="b">
        <v>0</v>
      </c>
      <c r="H2954" t="b">
        <v>0</v>
      </c>
      <c r="I2954" t="b">
        <v>0</v>
      </c>
      <c r="J2954" t="b">
        <v>0</v>
      </c>
      <c r="K2954" s="2">
        <f>_xlfn.XLOOKUP(B2954,Inflation_Stats!A:A,Inflation_Stats!C:C)*C2954</f>
        <v>98710212.919922009</v>
      </c>
      <c r="L2954">
        <f>IF(Everything_Movies[[#This Row],[letterboxd_million]],1,0)</f>
        <v>0</v>
      </c>
    </row>
    <row r="2955" spans="1:12" hidden="1" x14ac:dyDescent="0.3">
      <c r="A2955" t="s">
        <v>813</v>
      </c>
      <c r="B2955">
        <v>2003</v>
      </c>
      <c r="C2955">
        <v>56489558</v>
      </c>
      <c r="D2955">
        <v>86</v>
      </c>
      <c r="E2955" t="s">
        <v>209</v>
      </c>
      <c r="G2955" t="b">
        <v>0</v>
      </c>
      <c r="H2955" t="b">
        <v>0</v>
      </c>
      <c r="I2955" t="b">
        <v>0</v>
      </c>
      <c r="J2955" t="b">
        <v>0</v>
      </c>
      <c r="K2955" s="2">
        <f>_xlfn.XLOOKUP(B2955,Inflation_Stats!A:A,Inflation_Stats!C:C)*C2955</f>
        <v>98703182.87354967</v>
      </c>
      <c r="L2955">
        <f>IF(Everything_Movies[[#This Row],[letterboxd_million]],1,0)</f>
        <v>0</v>
      </c>
    </row>
    <row r="2956" spans="1:12" hidden="1" x14ac:dyDescent="0.3">
      <c r="A2956" t="s">
        <v>607</v>
      </c>
      <c r="B2956">
        <v>2002</v>
      </c>
      <c r="C2956">
        <v>55157539</v>
      </c>
      <c r="D2956">
        <v>79</v>
      </c>
      <c r="E2956" t="s">
        <v>209</v>
      </c>
      <c r="G2956" t="b">
        <v>0</v>
      </c>
      <c r="H2956" t="b">
        <v>0</v>
      </c>
      <c r="I2956" t="b">
        <v>0</v>
      </c>
      <c r="J2956" t="b">
        <v>0</v>
      </c>
      <c r="K2956" s="2">
        <f>_xlfn.XLOOKUP(B2956,Inflation_Stats!A:A,Inflation_Stats!C:C)*C2956</f>
        <v>98688788.653337926</v>
      </c>
      <c r="L2956">
        <f>IF(Everything_Movies[[#This Row],[letterboxd_million]],1,0)</f>
        <v>0</v>
      </c>
    </row>
    <row r="2957" spans="1:12" hidden="1" x14ac:dyDescent="0.3">
      <c r="A2957" t="s">
        <v>7886</v>
      </c>
      <c r="B2957">
        <v>1983</v>
      </c>
      <c r="C2957">
        <v>30503151</v>
      </c>
      <c r="D2957">
        <v>22</v>
      </c>
      <c r="E2957" t="s">
        <v>209</v>
      </c>
      <c r="G2957" t="b">
        <v>0</v>
      </c>
      <c r="H2957" t="b">
        <v>0</v>
      </c>
      <c r="I2957" t="b">
        <v>0</v>
      </c>
      <c r="J2957" t="b">
        <v>0</v>
      </c>
      <c r="K2957" s="2">
        <f>_xlfn.XLOOKUP(B2957,Inflation_Stats!A:A,Inflation_Stats!C:C)*C2957</f>
        <v>98686008.455990776</v>
      </c>
      <c r="L2957">
        <f>IF(Everything_Movies[[#This Row],[letterboxd_million]],1,0)</f>
        <v>0</v>
      </c>
    </row>
    <row r="2958" spans="1:12" hidden="1" x14ac:dyDescent="0.3">
      <c r="A2958" t="s">
        <v>2998</v>
      </c>
      <c r="B2958">
        <v>2014</v>
      </c>
      <c r="C2958">
        <v>72751538</v>
      </c>
      <c r="D2958">
        <v>100</v>
      </c>
      <c r="E2958" t="s">
        <v>209</v>
      </c>
      <c r="G2958" t="b">
        <v>0</v>
      </c>
      <c r="H2958" t="b">
        <v>0</v>
      </c>
      <c r="I2958" t="b">
        <v>0</v>
      </c>
      <c r="J2958" t="b">
        <v>0</v>
      </c>
      <c r="K2958" s="2">
        <f>_xlfn.XLOOKUP(B2958,Inflation_Stats!A:A,Inflation_Stats!C:C)*C2958</f>
        <v>98659915.114856452</v>
      </c>
      <c r="L2958">
        <f>IF(Everything_Movies[[#This Row],[letterboxd_million]],1,0)</f>
        <v>0</v>
      </c>
    </row>
    <row r="2959" spans="1:12" hidden="1" x14ac:dyDescent="0.3">
      <c r="A2959" t="s">
        <v>407</v>
      </c>
      <c r="B2959">
        <v>2001</v>
      </c>
      <c r="C2959">
        <v>54249294</v>
      </c>
      <c r="D2959">
        <v>77</v>
      </c>
      <c r="E2959" t="s">
        <v>209</v>
      </c>
      <c r="G2959" t="b">
        <v>0</v>
      </c>
      <c r="H2959" t="b">
        <v>0</v>
      </c>
      <c r="I2959" t="b">
        <v>0</v>
      </c>
      <c r="J2959" t="b">
        <v>0</v>
      </c>
      <c r="K2959" s="2">
        <f>_xlfn.XLOOKUP(B2959,Inflation_Stats!A:A,Inflation_Stats!C:C)*C2959</f>
        <v>98616761.417171538</v>
      </c>
      <c r="L2959">
        <f>IF(Everything_Movies[[#This Row],[letterboxd_million]],1,0)</f>
        <v>0</v>
      </c>
    </row>
    <row r="2960" spans="1:12" hidden="1" x14ac:dyDescent="0.3">
      <c r="A2960" t="s">
        <v>3193</v>
      </c>
      <c r="B2960">
        <v>2015</v>
      </c>
      <c r="C2960">
        <v>73267874</v>
      </c>
      <c r="D2960">
        <v>99</v>
      </c>
      <c r="E2960" t="s">
        <v>209</v>
      </c>
      <c r="G2960" t="b">
        <v>0</v>
      </c>
      <c r="H2960" t="b">
        <v>0</v>
      </c>
      <c r="I2960" t="b">
        <v>0</v>
      </c>
      <c r="J2960" t="b">
        <v>0</v>
      </c>
      <c r="K2960" s="2">
        <f>_xlfn.XLOOKUP(B2960,Inflation_Stats!A:A,Inflation_Stats!C:C)*C2960</f>
        <v>98571556.941130549</v>
      </c>
      <c r="L2960">
        <f>IF(Everything_Movies[[#This Row],[letterboxd_million]],1,0)</f>
        <v>0</v>
      </c>
    </row>
    <row r="2961" spans="1:12" hidden="1" x14ac:dyDescent="0.3">
      <c r="A2961" t="s">
        <v>1014</v>
      </c>
      <c r="B2961">
        <v>2004</v>
      </c>
      <c r="C2961">
        <v>57410311</v>
      </c>
      <c r="D2961">
        <v>91</v>
      </c>
      <c r="E2961" t="s">
        <v>209</v>
      </c>
      <c r="G2961" t="b">
        <v>0</v>
      </c>
      <c r="H2961" t="b">
        <v>0</v>
      </c>
      <c r="I2961" t="b">
        <v>0</v>
      </c>
      <c r="J2961" t="b">
        <v>0</v>
      </c>
      <c r="K2961" s="2">
        <f>_xlfn.XLOOKUP(B2961,Inflation_Stats!A:A,Inflation_Stats!C:C)*C2961</f>
        <v>98441607.394770175</v>
      </c>
      <c r="L2961">
        <f>IF(Everything_Movies[[#This Row],[letterboxd_million]],1,0)</f>
        <v>0</v>
      </c>
    </row>
    <row r="2962" spans="1:12" hidden="1" x14ac:dyDescent="0.3">
      <c r="A2962" t="s">
        <v>608</v>
      </c>
      <c r="B2962">
        <v>2002</v>
      </c>
      <c r="C2962">
        <v>55003135</v>
      </c>
      <c r="D2962">
        <v>80</v>
      </c>
      <c r="E2962" t="s">
        <v>209</v>
      </c>
      <c r="G2962" t="b">
        <v>0</v>
      </c>
      <c r="H2962" t="b">
        <v>0</v>
      </c>
      <c r="I2962" t="b">
        <v>0</v>
      </c>
      <c r="J2962" t="b">
        <v>0</v>
      </c>
      <c r="K2962" s="2">
        <f>_xlfn.XLOOKUP(B2962,Inflation_Stats!A:A,Inflation_Stats!C:C)*C2962</f>
        <v>98412526.441508099</v>
      </c>
      <c r="L2962">
        <f>IF(Everything_Movies[[#This Row],[letterboxd_million]],1,0)</f>
        <v>0</v>
      </c>
    </row>
    <row r="2963" spans="1:12" hidden="1" x14ac:dyDescent="0.3">
      <c r="A2963" t="s">
        <v>5570</v>
      </c>
      <c r="B2963">
        <v>1997</v>
      </c>
      <c r="C2963">
        <v>49323620</v>
      </c>
      <c r="D2963">
        <v>43</v>
      </c>
      <c r="E2963" t="s">
        <v>209</v>
      </c>
      <c r="G2963" t="b">
        <v>0</v>
      </c>
      <c r="H2963" t="b">
        <v>0</v>
      </c>
      <c r="I2963" t="b">
        <v>0</v>
      </c>
      <c r="J2963" t="b">
        <v>0</v>
      </c>
      <c r="K2963" s="2">
        <f>_xlfn.XLOOKUP(B2963,Inflation_Stats!A:A,Inflation_Stats!C:C)*C2963</f>
        <v>98382359.027773425</v>
      </c>
      <c r="L2963">
        <f>IF(Everything_Movies[[#This Row],[letterboxd_million]],1,0)</f>
        <v>0</v>
      </c>
    </row>
    <row r="2964" spans="1:12" hidden="1" x14ac:dyDescent="0.3">
      <c r="A2964" t="s">
        <v>5960</v>
      </c>
      <c r="B2964">
        <v>1995</v>
      </c>
      <c r="C2964">
        <v>46576136</v>
      </c>
      <c r="D2964">
        <v>39</v>
      </c>
      <c r="E2964" t="s">
        <v>209</v>
      </c>
      <c r="G2964" t="b">
        <v>0</v>
      </c>
      <c r="H2964" t="b">
        <v>0</v>
      </c>
      <c r="I2964" t="b">
        <v>0</v>
      </c>
      <c r="J2964" t="b">
        <v>0</v>
      </c>
      <c r="K2964" s="2">
        <f>_xlfn.XLOOKUP(B2964,Inflation_Stats!A:A,Inflation_Stats!C:C)*C2964</f>
        <v>98367114.472043291</v>
      </c>
      <c r="L2964">
        <f>IF(Everything_Movies[[#This Row],[letterboxd_million]],1,0)</f>
        <v>0</v>
      </c>
    </row>
    <row r="2965" spans="1:12" hidden="1" x14ac:dyDescent="0.3">
      <c r="A2965" t="s">
        <v>8119</v>
      </c>
      <c r="B2965">
        <v>1981</v>
      </c>
      <c r="C2965">
        <v>26890068</v>
      </c>
      <c r="D2965">
        <v>27</v>
      </c>
      <c r="E2965" t="s">
        <v>209</v>
      </c>
      <c r="G2965" t="b">
        <v>0</v>
      </c>
      <c r="H2965" t="b">
        <v>0</v>
      </c>
      <c r="I2965" t="b">
        <v>0</v>
      </c>
      <c r="J2965" t="b">
        <v>0</v>
      </c>
      <c r="K2965" s="2">
        <f>_xlfn.XLOOKUP(B2965,Inflation_Stats!A:A,Inflation_Stats!C:C)*C2965</f>
        <v>98339503.792335942</v>
      </c>
      <c r="L2965">
        <f>IF(Everything_Movies[[#This Row],[letterboxd_million]],1,0)</f>
        <v>0</v>
      </c>
    </row>
    <row r="2966" spans="1:12" hidden="1" x14ac:dyDescent="0.3">
      <c r="A2966" t="s">
        <v>1611</v>
      </c>
      <c r="B2966">
        <v>2007</v>
      </c>
      <c r="C2966">
        <v>62771059</v>
      </c>
      <c r="D2966">
        <v>93</v>
      </c>
      <c r="E2966" t="s">
        <v>209</v>
      </c>
      <c r="G2966" t="b">
        <v>0</v>
      </c>
      <c r="H2966" t="b">
        <v>0</v>
      </c>
      <c r="I2966" t="b">
        <v>0</v>
      </c>
      <c r="J2966" t="b">
        <v>0</v>
      </c>
      <c r="K2966" s="2">
        <f>_xlfn.XLOOKUP(B2966,Inflation_Stats!A:A,Inflation_Stats!C:C)*C2966</f>
        <v>98311319.902792841</v>
      </c>
      <c r="L2966">
        <f>IF(Everything_Movies[[#This Row],[letterboxd_million]],1,0)</f>
        <v>0</v>
      </c>
    </row>
    <row r="2967" spans="1:12" hidden="1" x14ac:dyDescent="0.3">
      <c r="A2967" t="s">
        <v>3771</v>
      </c>
      <c r="B2967">
        <v>2018</v>
      </c>
      <c r="C2967">
        <v>76693052</v>
      </c>
      <c r="D2967">
        <v>94</v>
      </c>
      <c r="E2967" t="s">
        <v>209</v>
      </c>
      <c r="G2967" t="b">
        <v>0</v>
      </c>
      <c r="H2967" t="b">
        <v>0</v>
      </c>
      <c r="I2967" t="b">
        <v>0</v>
      </c>
      <c r="J2967" t="b">
        <v>0</v>
      </c>
      <c r="K2967" s="2">
        <f>_xlfn.XLOOKUP(B2967,Inflation_Stats!A:A,Inflation_Stats!C:C)*C2967</f>
        <v>98290850.403100923</v>
      </c>
      <c r="L2967">
        <f>IF(Everything_Movies[[#This Row],[letterboxd_million]],1,0)</f>
        <v>0</v>
      </c>
    </row>
    <row r="2968" spans="1:12" hidden="1" x14ac:dyDescent="0.3">
      <c r="A2968" t="s">
        <v>8369</v>
      </c>
      <c r="B2968">
        <v>1987</v>
      </c>
      <c r="C2968">
        <v>34377585</v>
      </c>
      <c r="D2968">
        <v>34</v>
      </c>
      <c r="E2968" t="s">
        <v>209</v>
      </c>
      <c r="G2968" t="b">
        <v>0</v>
      </c>
      <c r="H2968" t="b">
        <v>0</v>
      </c>
      <c r="I2968" t="b">
        <v>0</v>
      </c>
      <c r="J2968" t="b">
        <v>0</v>
      </c>
      <c r="K2968" s="2">
        <f>_xlfn.XLOOKUP(B2968,Inflation_Stats!A:A,Inflation_Stats!C:C)*C2968</f>
        <v>98270877.307621673</v>
      </c>
      <c r="L2968">
        <f>IF(Everything_Movies[[#This Row],[letterboxd_million]],1,0)</f>
        <v>0</v>
      </c>
    </row>
    <row r="2969" spans="1:12" hidden="1" x14ac:dyDescent="0.3">
      <c r="A2969" t="s">
        <v>8370</v>
      </c>
      <c r="B2969">
        <v>1987</v>
      </c>
      <c r="C2969">
        <v>34368475</v>
      </c>
      <c r="D2969">
        <v>35</v>
      </c>
      <c r="E2969" t="s">
        <v>209</v>
      </c>
      <c r="G2969" t="b">
        <v>0</v>
      </c>
      <c r="H2969" t="b">
        <v>0</v>
      </c>
      <c r="I2969" t="b">
        <v>0</v>
      </c>
      <c r="J2969" t="b">
        <v>0</v>
      </c>
      <c r="K2969" s="2">
        <f>_xlfn.XLOOKUP(B2969,Inflation_Stats!A:A,Inflation_Stats!C:C)*C2969</f>
        <v>98244835.696721077</v>
      </c>
      <c r="L2969">
        <f>IF(Everything_Movies[[#This Row],[letterboxd_million]],1,0)</f>
        <v>0</v>
      </c>
    </row>
    <row r="2970" spans="1:12" hidden="1" x14ac:dyDescent="0.3">
      <c r="A2970" t="s">
        <v>1015</v>
      </c>
      <c r="B2970">
        <v>2004</v>
      </c>
      <c r="C2970">
        <v>57223890</v>
      </c>
      <c r="D2970">
        <v>92</v>
      </c>
      <c r="E2970" t="s">
        <v>209</v>
      </c>
      <c r="G2970" t="b">
        <v>0</v>
      </c>
      <c r="H2970" t="b">
        <v>0</v>
      </c>
      <c r="I2970" t="b">
        <v>0</v>
      </c>
      <c r="J2970" t="b">
        <v>0</v>
      </c>
      <c r="K2970" s="2">
        <f>_xlfn.XLOOKUP(B2970,Inflation_Stats!A:A,Inflation_Stats!C:C)*C2970</f>
        <v>98121950.828336656</v>
      </c>
      <c r="L2970">
        <f>IF(Everything_Movies[[#This Row],[letterboxd_million]],1,0)</f>
        <v>0</v>
      </c>
    </row>
    <row r="2971" spans="1:12" hidden="1" x14ac:dyDescent="0.3">
      <c r="A2971" t="s">
        <v>1414</v>
      </c>
      <c r="B2971">
        <v>2006</v>
      </c>
      <c r="C2971">
        <v>61108981</v>
      </c>
      <c r="D2971">
        <v>95</v>
      </c>
      <c r="E2971" t="s">
        <v>209</v>
      </c>
      <c r="G2971" t="b">
        <v>0</v>
      </c>
      <c r="H2971" t="b">
        <v>0</v>
      </c>
      <c r="I2971" t="b">
        <v>0</v>
      </c>
      <c r="J2971" t="b">
        <v>0</v>
      </c>
      <c r="K2971" s="2">
        <f>_xlfn.XLOOKUP(B2971,Inflation_Stats!A:A,Inflation_Stats!C:C)*C2971</f>
        <v>98100897.015698045</v>
      </c>
      <c r="L2971">
        <f>IF(Everything_Movies[[#This Row],[letterboxd_million]],1,0)</f>
        <v>0</v>
      </c>
    </row>
    <row r="2972" spans="1:12" hidden="1" x14ac:dyDescent="0.3">
      <c r="A2972" t="s">
        <v>4489</v>
      </c>
      <c r="B2972">
        <v>2022</v>
      </c>
      <c r="C2972">
        <v>86562140</v>
      </c>
      <c r="D2972">
        <v>46</v>
      </c>
      <c r="E2972" t="s">
        <v>209</v>
      </c>
      <c r="G2972" t="b">
        <v>0</v>
      </c>
      <c r="H2972" t="b">
        <v>0</v>
      </c>
      <c r="I2972" t="b">
        <v>0</v>
      </c>
      <c r="J2972" t="b">
        <v>0</v>
      </c>
      <c r="K2972" s="2">
        <f>_xlfn.XLOOKUP(B2972,Inflation_Stats!A:A,Inflation_Stats!C:C)*C2972</f>
        <v>98087463.920892581</v>
      </c>
      <c r="L2972">
        <f>IF(Everything_Movies[[#This Row],[letterboxd_million]],1,0)</f>
        <v>0</v>
      </c>
    </row>
    <row r="2973" spans="1:12" hidden="1" x14ac:dyDescent="0.3">
      <c r="A2973" t="s">
        <v>6335</v>
      </c>
      <c r="B2973">
        <v>1993</v>
      </c>
      <c r="C2973">
        <v>44029386</v>
      </c>
      <c r="D2973">
        <v>32</v>
      </c>
      <c r="E2973" t="s">
        <v>209</v>
      </c>
      <c r="G2973" t="b">
        <v>0</v>
      </c>
      <c r="H2973" t="b">
        <v>0</v>
      </c>
      <c r="I2973" t="b">
        <v>0</v>
      </c>
      <c r="J2973" t="b">
        <v>0</v>
      </c>
      <c r="K2973" s="2">
        <f>_xlfn.XLOOKUP(B2973,Inflation_Stats!A:A,Inflation_Stats!C:C)*C2973</f>
        <v>98077636.600632548</v>
      </c>
      <c r="L2973">
        <f>IF(Everything_Movies[[#This Row],[letterboxd_million]],1,0)</f>
        <v>0</v>
      </c>
    </row>
    <row r="2974" spans="1:12" hidden="1" x14ac:dyDescent="0.3">
      <c r="A2974" t="s">
        <v>2208</v>
      </c>
      <c r="B2974">
        <v>2010</v>
      </c>
      <c r="C2974">
        <v>66984887</v>
      </c>
      <c r="D2974">
        <v>96</v>
      </c>
      <c r="E2974" t="s">
        <v>209</v>
      </c>
      <c r="G2974" t="b">
        <v>0</v>
      </c>
      <c r="H2974" t="b">
        <v>0</v>
      </c>
      <c r="I2974" t="b">
        <v>0</v>
      </c>
      <c r="J2974" t="b">
        <v>0</v>
      </c>
      <c r="K2974" s="2">
        <f>_xlfn.XLOOKUP(B2974,Inflation_Stats!A:A,Inflation_Stats!C:C)*C2974</f>
        <v>98031500.410392433</v>
      </c>
      <c r="L2974">
        <f>IF(Everything_Movies[[#This Row],[letterboxd_million]],1,0)</f>
        <v>0</v>
      </c>
    </row>
    <row r="2975" spans="1:12" hidden="1" x14ac:dyDescent="0.3">
      <c r="A2975" t="s">
        <v>4261</v>
      </c>
      <c r="B2975">
        <v>1984</v>
      </c>
      <c r="C2975">
        <v>31443536</v>
      </c>
      <c r="D2975">
        <v>28</v>
      </c>
      <c r="E2975" t="s">
        <v>209</v>
      </c>
      <c r="G2975" t="b">
        <v>0</v>
      </c>
      <c r="H2975" t="b">
        <v>0</v>
      </c>
      <c r="I2975" t="b">
        <v>0</v>
      </c>
      <c r="J2975" t="b">
        <v>0</v>
      </c>
      <c r="K2975" s="2">
        <f>_xlfn.XLOOKUP(B2975,Inflation_Stats!A:A,Inflation_Stats!C:C)*C2975</f>
        <v>98004248.819023862</v>
      </c>
      <c r="L2975">
        <f>IF(Everything_Movies[[#This Row],[letterboxd_million]],1,0)</f>
        <v>0</v>
      </c>
    </row>
    <row r="2976" spans="1:12" hidden="1" x14ac:dyDescent="0.3">
      <c r="A2976" t="s">
        <v>6919</v>
      </c>
      <c r="B2976">
        <v>1990</v>
      </c>
      <c r="C2976">
        <v>39071603</v>
      </c>
      <c r="D2976">
        <v>34</v>
      </c>
      <c r="E2976" t="s">
        <v>209</v>
      </c>
      <c r="G2976" t="b">
        <v>0</v>
      </c>
      <c r="H2976" t="b">
        <v>0</v>
      </c>
      <c r="I2976" t="b">
        <v>0</v>
      </c>
      <c r="J2976" t="b">
        <v>0</v>
      </c>
      <c r="K2976" s="2">
        <f>_xlfn.XLOOKUP(B2976,Inflation_Stats!A:A,Inflation_Stats!C:C)*C2976</f>
        <v>97966595.594310984</v>
      </c>
      <c r="L2976">
        <f>IF(Everything_Movies[[#This Row],[letterboxd_million]],1,0)</f>
        <v>0</v>
      </c>
    </row>
    <row r="2977" spans="1:12" hidden="1" x14ac:dyDescent="0.3">
      <c r="A2977" t="s">
        <v>1806</v>
      </c>
      <c r="B2977">
        <v>2008</v>
      </c>
      <c r="C2977">
        <v>65097693</v>
      </c>
      <c r="D2977">
        <v>88</v>
      </c>
      <c r="E2977" t="s">
        <v>209</v>
      </c>
      <c r="G2977" t="b">
        <v>0</v>
      </c>
      <c r="H2977" t="b">
        <v>0</v>
      </c>
      <c r="I2977" t="b">
        <v>0</v>
      </c>
      <c r="J2977" t="b">
        <v>0</v>
      </c>
      <c r="K2977" s="2">
        <f>_xlfn.XLOOKUP(B2977,Inflation_Stats!A:A,Inflation_Stats!C:C)*C2977</f>
        <v>97939738.383261725</v>
      </c>
      <c r="L2977">
        <f>IF(Everything_Movies[[#This Row],[letterboxd_million]],1,0)</f>
        <v>0</v>
      </c>
    </row>
    <row r="2978" spans="1:12" hidden="1" x14ac:dyDescent="0.3">
      <c r="A2978" t="s">
        <v>2598</v>
      </c>
      <c r="B2978">
        <v>2012</v>
      </c>
      <c r="C2978">
        <v>69935600</v>
      </c>
      <c r="D2978">
        <v>93</v>
      </c>
      <c r="E2978" t="s">
        <v>209</v>
      </c>
      <c r="F2978">
        <v>4</v>
      </c>
      <c r="G2978" t="b">
        <v>0</v>
      </c>
      <c r="H2978" t="b">
        <v>0</v>
      </c>
      <c r="I2978" t="b">
        <v>0</v>
      </c>
      <c r="J2978" t="b">
        <v>1</v>
      </c>
      <c r="K2978" s="2">
        <f>_xlfn.XLOOKUP(B2978,Inflation_Stats!A:A,Inflation_Stats!C:C)*C2978</f>
        <v>97900263.088629648</v>
      </c>
      <c r="L2978">
        <f>IF(Everything_Movies[[#This Row],[letterboxd_million]],1,0)</f>
        <v>1</v>
      </c>
    </row>
    <row r="2979" spans="1:12" hidden="1" x14ac:dyDescent="0.3">
      <c r="A2979" t="s">
        <v>4698</v>
      </c>
      <c r="B2979">
        <v>2023</v>
      </c>
      <c r="C2979">
        <v>91959188</v>
      </c>
      <c r="D2979">
        <v>70</v>
      </c>
      <c r="E2979" t="s">
        <v>209</v>
      </c>
      <c r="F2979">
        <v>3.5</v>
      </c>
      <c r="G2979" t="b">
        <v>0</v>
      </c>
      <c r="H2979" t="b">
        <v>0</v>
      </c>
      <c r="I2979" t="b">
        <v>0</v>
      </c>
      <c r="J2979" t="b">
        <v>1</v>
      </c>
      <c r="K2979" s="2">
        <f>_xlfn.XLOOKUP(B2979,Inflation_Stats!A:A,Inflation_Stats!C:C)*C2979</f>
        <v>97843288.603367984</v>
      </c>
      <c r="L2979">
        <f>IF(Everything_Movies[[#This Row],[letterboxd_million]],1,0)</f>
        <v>1</v>
      </c>
    </row>
    <row r="2980" spans="1:12" hidden="1" x14ac:dyDescent="0.3">
      <c r="A2980" t="s">
        <v>1415</v>
      </c>
      <c r="B2980">
        <v>2006</v>
      </c>
      <c r="C2980">
        <v>60917189</v>
      </c>
      <c r="D2980">
        <v>96</v>
      </c>
      <c r="E2980" t="s">
        <v>209</v>
      </c>
      <c r="G2980" t="b">
        <v>0</v>
      </c>
      <c r="H2980" t="b">
        <v>0</v>
      </c>
      <c r="I2980" t="b">
        <v>1</v>
      </c>
      <c r="J2980" t="b">
        <v>0</v>
      </c>
      <c r="K2980" s="2">
        <f>_xlfn.XLOOKUP(B2980,Inflation_Stats!A:A,Inflation_Stats!C:C)*C2980</f>
        <v>97793005.001585841</v>
      </c>
      <c r="L2980">
        <f>IF(Everything_Movies[[#This Row],[letterboxd_million]],1,0)</f>
        <v>0</v>
      </c>
    </row>
    <row r="2981" spans="1:12" hidden="1" x14ac:dyDescent="0.3">
      <c r="A2981" t="s">
        <v>609</v>
      </c>
      <c r="B2981">
        <v>2002</v>
      </c>
      <c r="C2981">
        <v>54639553</v>
      </c>
      <c r="D2981">
        <v>81</v>
      </c>
      <c r="E2981" t="s">
        <v>209</v>
      </c>
      <c r="G2981" t="b">
        <v>0</v>
      </c>
      <c r="H2981" t="b">
        <v>0</v>
      </c>
      <c r="I2981" t="b">
        <v>0</v>
      </c>
      <c r="J2981" t="b">
        <v>0</v>
      </c>
      <c r="K2981" s="2">
        <f>_xlfn.XLOOKUP(B2981,Inflation_Stats!A:A,Inflation_Stats!C:C)*C2981</f>
        <v>97761999.463570267</v>
      </c>
      <c r="L2981">
        <f>IF(Everything_Movies[[#This Row],[letterboxd_million]],1,0)</f>
        <v>0</v>
      </c>
    </row>
    <row r="2982" spans="1:12" hidden="1" x14ac:dyDescent="0.3">
      <c r="A2982" t="s">
        <v>2798</v>
      </c>
      <c r="B2982">
        <v>2013</v>
      </c>
      <c r="C2982">
        <v>71009334</v>
      </c>
      <c r="D2982">
        <v>98</v>
      </c>
      <c r="E2982" t="s">
        <v>209</v>
      </c>
      <c r="G2982" t="b">
        <v>0</v>
      </c>
      <c r="H2982" t="b">
        <v>0</v>
      </c>
      <c r="I2982" t="b">
        <v>0</v>
      </c>
      <c r="J2982" t="b">
        <v>0</v>
      </c>
      <c r="K2982" s="2">
        <f>_xlfn.XLOOKUP(B2982,Inflation_Stats!A:A,Inflation_Stats!C:C)*C2982</f>
        <v>97741734.171647713</v>
      </c>
      <c r="L2982">
        <f>IF(Everything_Movies[[#This Row],[letterboxd_million]],1,0)</f>
        <v>0</v>
      </c>
    </row>
    <row r="2983" spans="1:12" hidden="1" x14ac:dyDescent="0.3">
      <c r="A2983" t="s">
        <v>3194</v>
      </c>
      <c r="B2983">
        <v>2015</v>
      </c>
      <c r="C2983">
        <v>72629670</v>
      </c>
      <c r="D2983">
        <v>100</v>
      </c>
      <c r="E2983" t="s">
        <v>209</v>
      </c>
      <c r="G2983" t="b">
        <v>0</v>
      </c>
      <c r="H2983" t="b">
        <v>0</v>
      </c>
      <c r="I2983" t="b">
        <v>0</v>
      </c>
      <c r="J2983" t="b">
        <v>0</v>
      </c>
      <c r="K2983" s="2">
        <f>_xlfn.XLOOKUP(B2983,Inflation_Stats!A:A,Inflation_Stats!C:C)*C2983</f>
        <v>97712943.766056612</v>
      </c>
      <c r="L2983">
        <f>IF(Everything_Movies[[#This Row],[letterboxd_million]],1,0)</f>
        <v>0</v>
      </c>
    </row>
    <row r="2984" spans="1:12" hidden="1" x14ac:dyDescent="0.3">
      <c r="A2984" t="s">
        <v>5393</v>
      </c>
      <c r="B2984">
        <v>1998</v>
      </c>
      <c r="C2984">
        <v>49805462</v>
      </c>
      <c r="D2984">
        <v>56</v>
      </c>
      <c r="E2984" t="s">
        <v>209</v>
      </c>
      <c r="G2984" t="b">
        <v>0</v>
      </c>
      <c r="H2984" t="b">
        <v>0</v>
      </c>
      <c r="I2984" t="b">
        <v>0</v>
      </c>
      <c r="J2984" t="b">
        <v>0</v>
      </c>
      <c r="K2984" s="2">
        <f>_xlfn.XLOOKUP(B2984,Inflation_Stats!A:A,Inflation_Stats!C:C)*C2984</f>
        <v>97682847.008789539</v>
      </c>
      <c r="L2984">
        <f>IF(Everything_Movies[[#This Row],[letterboxd_million]],1,0)</f>
        <v>0</v>
      </c>
    </row>
    <row r="2985" spans="1:12" hidden="1" x14ac:dyDescent="0.3">
      <c r="A2985" t="s">
        <v>8324</v>
      </c>
      <c r="B2985">
        <v>1979</v>
      </c>
      <c r="C2985">
        <v>20931111</v>
      </c>
      <c r="D2985">
        <v>32</v>
      </c>
      <c r="E2985" t="s">
        <v>209</v>
      </c>
      <c r="G2985" t="b">
        <v>0</v>
      </c>
      <c r="H2985" t="b">
        <v>0</v>
      </c>
      <c r="I2985" t="b">
        <v>0</v>
      </c>
      <c r="J2985" t="b">
        <v>0</v>
      </c>
      <c r="K2985" s="2">
        <f>_xlfn.XLOOKUP(B2985,Inflation_Stats!A:A,Inflation_Stats!C:C)*C2985</f>
        <v>97568768.905339047</v>
      </c>
      <c r="L2985">
        <f>IF(Everything_Movies[[#This Row],[letterboxd_million]],1,0)</f>
        <v>0</v>
      </c>
    </row>
    <row r="2986" spans="1:12" hidden="1" x14ac:dyDescent="0.3">
      <c r="A2986" t="s">
        <v>1807</v>
      </c>
      <c r="B2986">
        <v>2008</v>
      </c>
      <c r="C2986">
        <v>64822796</v>
      </c>
      <c r="D2986">
        <v>89</v>
      </c>
      <c r="E2986" t="s">
        <v>209</v>
      </c>
      <c r="G2986" t="b">
        <v>0</v>
      </c>
      <c r="H2986" t="b">
        <v>0</v>
      </c>
      <c r="I2986" t="b">
        <v>0</v>
      </c>
      <c r="J2986" t="b">
        <v>0</v>
      </c>
      <c r="K2986" s="2">
        <f>_xlfn.XLOOKUP(B2986,Inflation_Stats!A:A,Inflation_Stats!C:C)*C2986</f>
        <v>97526154.751928687</v>
      </c>
      <c r="L2986">
        <f>IF(Everything_Movies[[#This Row],[letterboxd_million]],1,0)</f>
        <v>0</v>
      </c>
    </row>
    <row r="2987" spans="1:12" hidden="1" x14ac:dyDescent="0.3">
      <c r="A2987" t="s">
        <v>237</v>
      </c>
      <c r="B2987">
        <v>2000</v>
      </c>
      <c r="C2987">
        <v>51880044</v>
      </c>
      <c r="D2987">
        <v>75</v>
      </c>
      <c r="E2987" t="s">
        <v>209</v>
      </c>
      <c r="G2987" t="b">
        <v>0</v>
      </c>
      <c r="H2987" t="b">
        <v>0</v>
      </c>
      <c r="I2987" t="b">
        <v>0</v>
      </c>
      <c r="J2987" t="b">
        <v>0</v>
      </c>
      <c r="K2987" s="2">
        <f>_xlfn.XLOOKUP(B2987,Inflation_Stats!A:A,Inflation_Stats!C:C)*C2987</f>
        <v>97516368.540943846</v>
      </c>
      <c r="L2987">
        <f>IF(Everything_Movies[[#This Row],[letterboxd_million]],1,0)</f>
        <v>0</v>
      </c>
    </row>
    <row r="2988" spans="1:12" hidden="1" x14ac:dyDescent="0.3">
      <c r="A2988" t="s">
        <v>3772</v>
      </c>
      <c r="B2988">
        <v>2018</v>
      </c>
      <c r="C2988">
        <v>76073488</v>
      </c>
      <c r="D2988">
        <v>95</v>
      </c>
      <c r="E2988" t="s">
        <v>209</v>
      </c>
      <c r="F2988">
        <v>3.5</v>
      </c>
      <c r="G2988" t="b">
        <v>0</v>
      </c>
      <c r="H2988" t="b">
        <v>0</v>
      </c>
      <c r="I2988" t="b">
        <v>0</v>
      </c>
      <c r="J2988" t="b">
        <v>0</v>
      </c>
      <c r="K2988" s="2">
        <f>_xlfn.XLOOKUP(B2988,Inflation_Stats!A:A,Inflation_Stats!C:C)*C2988</f>
        <v>97496808.819788441</v>
      </c>
      <c r="L2988">
        <f>IF(Everything_Movies[[#This Row],[letterboxd_million]],1,0)</f>
        <v>0</v>
      </c>
    </row>
    <row r="2989" spans="1:12" hidden="1" x14ac:dyDescent="0.3">
      <c r="A2989" t="s">
        <v>8371</v>
      </c>
      <c r="B2989">
        <v>1987</v>
      </c>
      <c r="C2989">
        <v>34101149</v>
      </c>
      <c r="D2989">
        <v>36</v>
      </c>
      <c r="E2989" t="s">
        <v>209</v>
      </c>
      <c r="G2989" t="b">
        <v>0</v>
      </c>
      <c r="H2989" t="b">
        <v>0</v>
      </c>
      <c r="I2989" t="b">
        <v>0</v>
      </c>
      <c r="J2989" t="b">
        <v>0</v>
      </c>
      <c r="K2989" s="2">
        <f>_xlfn.XLOOKUP(B2989,Inflation_Stats!A:A,Inflation_Stats!C:C)*C2989</f>
        <v>97480664.491933495</v>
      </c>
      <c r="L2989">
        <f>IF(Everything_Movies[[#This Row],[letterboxd_million]],1,0)</f>
        <v>0</v>
      </c>
    </row>
    <row r="2990" spans="1:12" hidden="1" x14ac:dyDescent="0.3">
      <c r="A2990" t="s">
        <v>3773</v>
      </c>
      <c r="B2990">
        <v>2018</v>
      </c>
      <c r="C2990">
        <v>75984700</v>
      </c>
      <c r="D2990">
        <v>96</v>
      </c>
      <c r="E2990" t="s">
        <v>209</v>
      </c>
      <c r="G2990" t="b">
        <v>0</v>
      </c>
      <c r="H2990" t="b">
        <v>0</v>
      </c>
      <c r="I2990" t="b">
        <v>0</v>
      </c>
      <c r="J2990" t="b">
        <v>0</v>
      </c>
      <c r="K2990" s="2">
        <f>_xlfn.XLOOKUP(B2990,Inflation_Stats!A:A,Inflation_Stats!C:C)*C2990</f>
        <v>97383016.920809239</v>
      </c>
      <c r="L2990">
        <f>IF(Everything_Movies[[#This Row],[letterboxd_million]],1,0)</f>
        <v>0</v>
      </c>
    </row>
    <row r="2991" spans="1:12" hidden="1" x14ac:dyDescent="0.3">
      <c r="A2991" t="s">
        <v>6142</v>
      </c>
      <c r="B2991">
        <v>1994</v>
      </c>
      <c r="C2991">
        <v>44853868</v>
      </c>
      <c r="D2991">
        <v>32</v>
      </c>
      <c r="E2991" t="s">
        <v>209</v>
      </c>
      <c r="G2991" t="b">
        <v>0</v>
      </c>
      <c r="H2991" t="b">
        <v>0</v>
      </c>
      <c r="I2991" t="b">
        <v>0</v>
      </c>
      <c r="J2991" t="b">
        <v>0</v>
      </c>
      <c r="K2991" s="2">
        <f>_xlfn.XLOOKUP(B2991,Inflation_Stats!A:A,Inflation_Stats!C:C)*C2991</f>
        <v>97287449.916579738</v>
      </c>
      <c r="L2991">
        <f>IF(Everything_Movies[[#This Row],[letterboxd_million]],1,0)</f>
        <v>0</v>
      </c>
    </row>
    <row r="2992" spans="1:12" hidden="1" x14ac:dyDescent="0.3">
      <c r="A2992" t="s">
        <v>3774</v>
      </c>
      <c r="B2992">
        <v>2018</v>
      </c>
      <c r="C2992">
        <v>75837743</v>
      </c>
      <c r="D2992">
        <v>97</v>
      </c>
      <c r="E2992" t="s">
        <v>209</v>
      </c>
      <c r="F2992">
        <v>3</v>
      </c>
      <c r="G2992" t="b">
        <v>0</v>
      </c>
      <c r="H2992" t="b">
        <v>0</v>
      </c>
      <c r="I2992" t="b">
        <v>0</v>
      </c>
      <c r="J2992" t="b">
        <v>0</v>
      </c>
      <c r="K2992" s="2">
        <f>_xlfn.XLOOKUP(B2992,Inflation_Stats!A:A,Inflation_Stats!C:C)*C2992</f>
        <v>97194674.846449122</v>
      </c>
      <c r="L2992">
        <f>IF(Everything_Movies[[#This Row],[letterboxd_million]],1,0)</f>
        <v>0</v>
      </c>
    </row>
    <row r="2993" spans="1:12" hidden="1" x14ac:dyDescent="0.3">
      <c r="A2993" t="s">
        <v>2599</v>
      </c>
      <c r="B2993">
        <v>2012</v>
      </c>
      <c r="C2993">
        <v>69328283</v>
      </c>
      <c r="D2993">
        <v>94</v>
      </c>
      <c r="E2993" t="s">
        <v>209</v>
      </c>
      <c r="G2993" t="b">
        <v>0</v>
      </c>
      <c r="H2993" t="b">
        <v>0</v>
      </c>
      <c r="I2993" t="b">
        <v>0</v>
      </c>
      <c r="J2993" t="b">
        <v>0</v>
      </c>
      <c r="K2993" s="2">
        <f>_xlfn.XLOOKUP(B2993,Inflation_Stats!A:A,Inflation_Stats!C:C)*C2993</f>
        <v>97050102.454014406</v>
      </c>
      <c r="L2993">
        <f>IF(Everything_Movies[[#This Row],[letterboxd_million]],1,0)</f>
        <v>0</v>
      </c>
    </row>
    <row r="2994" spans="1:12" hidden="1" x14ac:dyDescent="0.3">
      <c r="A2994" t="s">
        <v>814</v>
      </c>
      <c r="B2994">
        <v>2003</v>
      </c>
      <c r="C2994">
        <v>55534455</v>
      </c>
      <c r="D2994">
        <v>87</v>
      </c>
      <c r="E2994" t="s">
        <v>209</v>
      </c>
      <c r="G2994" t="b">
        <v>0</v>
      </c>
      <c r="H2994" t="b">
        <v>0</v>
      </c>
      <c r="I2994" t="b">
        <v>0</v>
      </c>
      <c r="J2994" t="b">
        <v>0</v>
      </c>
      <c r="K2994" s="2">
        <f>_xlfn.XLOOKUP(B2994,Inflation_Stats!A:A,Inflation_Stats!C:C)*C2994</f>
        <v>97034348.678173676</v>
      </c>
      <c r="L2994">
        <f>IF(Everything_Movies[[#This Row],[letterboxd_million]],1,0)</f>
        <v>0</v>
      </c>
    </row>
    <row r="2995" spans="1:12" hidden="1" x14ac:dyDescent="0.3">
      <c r="A2995" t="s">
        <v>815</v>
      </c>
      <c r="B2995">
        <v>2003</v>
      </c>
      <c r="C2995">
        <v>55495563</v>
      </c>
      <c r="D2995">
        <v>88</v>
      </c>
      <c r="E2995" t="s">
        <v>209</v>
      </c>
      <c r="G2995" t="b">
        <v>0</v>
      </c>
      <c r="H2995" t="b">
        <v>0</v>
      </c>
      <c r="I2995" t="b">
        <v>0</v>
      </c>
      <c r="J2995" t="b">
        <v>0</v>
      </c>
      <c r="K2995" s="2">
        <f>_xlfn.XLOOKUP(B2995,Inflation_Stats!A:A,Inflation_Stats!C:C)*C2995</f>
        <v>96966393.390077457</v>
      </c>
      <c r="L2995">
        <f>IF(Everything_Movies[[#This Row],[letterboxd_million]],1,0)</f>
        <v>0</v>
      </c>
    </row>
    <row r="2996" spans="1:12" hidden="1" x14ac:dyDescent="0.3">
      <c r="A2996" t="s">
        <v>1808</v>
      </c>
      <c r="B2996">
        <v>2008</v>
      </c>
      <c r="C2996">
        <v>64444713</v>
      </c>
      <c r="D2996">
        <v>90</v>
      </c>
      <c r="E2996" t="s">
        <v>209</v>
      </c>
      <c r="G2996" t="b">
        <v>0</v>
      </c>
      <c r="H2996" t="b">
        <v>0</v>
      </c>
      <c r="I2996" t="b">
        <v>0</v>
      </c>
      <c r="J2996" t="b">
        <v>0</v>
      </c>
      <c r="K2996" s="2">
        <f>_xlfn.XLOOKUP(B2996,Inflation_Stats!A:A,Inflation_Stats!C:C)*C2996</f>
        <v>96957327.372636467</v>
      </c>
      <c r="L2996">
        <f>IF(Everything_Movies[[#This Row],[letterboxd_million]],1,0)</f>
        <v>0</v>
      </c>
    </row>
    <row r="2997" spans="1:12" hidden="1" x14ac:dyDescent="0.3">
      <c r="A2997" t="s">
        <v>1416</v>
      </c>
      <c r="B2997">
        <v>2006</v>
      </c>
      <c r="C2997">
        <v>60369589</v>
      </c>
      <c r="D2997">
        <v>97</v>
      </c>
      <c r="E2997" t="s">
        <v>209</v>
      </c>
      <c r="G2997" t="b">
        <v>0</v>
      </c>
      <c r="H2997" t="b">
        <v>0</v>
      </c>
      <c r="I2997" t="b">
        <v>0</v>
      </c>
      <c r="J2997" t="b">
        <v>0</v>
      </c>
      <c r="K2997" s="2">
        <f>_xlfn.XLOOKUP(B2997,Inflation_Stats!A:A,Inflation_Stats!C:C)*C2997</f>
        <v>96913918.976476103</v>
      </c>
      <c r="L2997">
        <f>IF(Everything_Movies[[#This Row],[letterboxd_million]],1,0)</f>
        <v>0</v>
      </c>
    </row>
    <row r="2998" spans="1:12" hidden="1" x14ac:dyDescent="0.3">
      <c r="A2998" t="s">
        <v>2999</v>
      </c>
      <c r="B2998">
        <v>2014</v>
      </c>
      <c r="C2998">
        <v>71416730</v>
      </c>
      <c r="D2998">
        <v>101</v>
      </c>
      <c r="E2998" t="s">
        <v>209</v>
      </c>
      <c r="G2998" t="b">
        <v>0</v>
      </c>
      <c r="H2998" t="b">
        <v>0</v>
      </c>
      <c r="I2998" t="b">
        <v>0</v>
      </c>
      <c r="J2998" t="b">
        <v>0</v>
      </c>
      <c r="K2998" s="2">
        <f>_xlfn.XLOOKUP(B2998,Inflation_Stats!A:A,Inflation_Stats!C:C)*C2998</f>
        <v>96849753.46611397</v>
      </c>
      <c r="L2998">
        <f>IF(Everything_Movies[[#This Row],[letterboxd_million]],1,0)</f>
        <v>0</v>
      </c>
    </row>
    <row r="2999" spans="1:12" hidden="1" x14ac:dyDescent="0.3">
      <c r="A2999" t="s">
        <v>7739</v>
      </c>
      <c r="B2999">
        <v>1984</v>
      </c>
      <c r="C2999">
        <v>31042035</v>
      </c>
      <c r="D2999">
        <v>29</v>
      </c>
      <c r="E2999" t="s">
        <v>209</v>
      </c>
      <c r="G2999" t="b">
        <v>0</v>
      </c>
      <c r="H2999" t="b">
        <v>0</v>
      </c>
      <c r="I2999" t="b">
        <v>0</v>
      </c>
      <c r="J2999" t="b">
        <v>0</v>
      </c>
      <c r="K2999" s="2">
        <f>_xlfn.XLOOKUP(B2999,Inflation_Stats!A:A,Inflation_Stats!C:C)*C2999</f>
        <v>96752837.275961816</v>
      </c>
      <c r="L2999">
        <f>IF(Everything_Movies[[#This Row],[letterboxd_million]],1,0)</f>
        <v>0</v>
      </c>
    </row>
    <row r="3000" spans="1:12" hidden="1" x14ac:dyDescent="0.3">
      <c r="A3000" t="s">
        <v>3775</v>
      </c>
      <c r="B3000">
        <v>2018</v>
      </c>
      <c r="C3000">
        <v>75462037</v>
      </c>
      <c r="D3000">
        <v>98</v>
      </c>
      <c r="E3000" t="s">
        <v>209</v>
      </c>
      <c r="F3000">
        <v>3.5</v>
      </c>
      <c r="G3000" t="b">
        <v>0</v>
      </c>
      <c r="H3000" t="b">
        <v>0</v>
      </c>
      <c r="I3000" t="b">
        <v>0</v>
      </c>
      <c r="J3000" t="b">
        <v>0</v>
      </c>
      <c r="K3000" s="2">
        <f>_xlfn.XLOOKUP(B3000,Inflation_Stats!A:A,Inflation_Stats!C:C)*C3000</f>
        <v>96713164.966759533</v>
      </c>
      <c r="L3000">
        <f>IF(Everything_Movies[[#This Row],[letterboxd_million]],1,0)</f>
        <v>0</v>
      </c>
    </row>
    <row r="3001" spans="1:12" hidden="1" x14ac:dyDescent="0.3">
      <c r="A3001" t="s">
        <v>1207</v>
      </c>
      <c r="B3001">
        <v>2005</v>
      </c>
      <c r="C3001">
        <v>58231520</v>
      </c>
      <c r="D3001">
        <v>85</v>
      </c>
      <c r="E3001" t="s">
        <v>209</v>
      </c>
      <c r="G3001" t="b">
        <v>0</v>
      </c>
      <c r="H3001" t="b">
        <v>0</v>
      </c>
      <c r="I3001" t="b">
        <v>0</v>
      </c>
      <c r="J3001" t="b">
        <v>0</v>
      </c>
      <c r="K3001" s="2">
        <f>_xlfn.XLOOKUP(B3001,Inflation_Stats!A:A,Inflation_Stats!C:C)*C3001</f>
        <v>96659957.958905235</v>
      </c>
      <c r="L3001">
        <f>IF(Everything_Movies[[#This Row],[letterboxd_million]],1,0)</f>
        <v>0</v>
      </c>
    </row>
    <row r="3002" spans="1:12" hidden="1" x14ac:dyDescent="0.3">
      <c r="A3002" t="s">
        <v>4873</v>
      </c>
      <c r="B3002">
        <v>2024</v>
      </c>
      <c r="C3002">
        <v>93874846</v>
      </c>
      <c r="D3002">
        <v>53</v>
      </c>
      <c r="E3002" t="s">
        <v>209</v>
      </c>
      <c r="G3002" t="b">
        <v>0</v>
      </c>
      <c r="H3002" t="b">
        <v>0</v>
      </c>
      <c r="I3002" t="b">
        <v>0</v>
      </c>
      <c r="J3002" t="b">
        <v>0</v>
      </c>
      <c r="K3002" s="2">
        <f>_xlfn.XLOOKUP(B3002,Inflation_Stats!A:A,Inflation_Stats!C:C)*C3002</f>
        <v>96597216.533999994</v>
      </c>
      <c r="L3002">
        <f>IF(Everything_Movies[[#This Row],[letterboxd_million]],1,0)</f>
        <v>0</v>
      </c>
    </row>
    <row r="3003" spans="1:12" hidden="1" x14ac:dyDescent="0.3">
      <c r="A3003" t="s">
        <v>7597</v>
      </c>
      <c r="B3003">
        <v>1985</v>
      </c>
      <c r="C3003">
        <v>32192570</v>
      </c>
      <c r="D3003">
        <v>28</v>
      </c>
      <c r="E3003" t="s">
        <v>209</v>
      </c>
      <c r="G3003" t="b">
        <v>0</v>
      </c>
      <c r="H3003" t="b">
        <v>0</v>
      </c>
      <c r="I3003" t="b">
        <v>0</v>
      </c>
      <c r="J3003" t="b">
        <v>0</v>
      </c>
      <c r="K3003" s="2">
        <f>_xlfn.XLOOKUP(B3003,Inflation_Stats!A:A,Inflation_Stats!C:C)*C3003</f>
        <v>96572533.844977796</v>
      </c>
      <c r="L3003">
        <f>IF(Everything_Movies[[#This Row],[letterboxd_million]],1,0)</f>
        <v>0</v>
      </c>
    </row>
    <row r="3004" spans="1:12" hidden="1" x14ac:dyDescent="0.3">
      <c r="A3004" t="s">
        <v>816</v>
      </c>
      <c r="B3004">
        <v>2003</v>
      </c>
      <c r="C3004">
        <v>55250496</v>
      </c>
      <c r="D3004">
        <v>89</v>
      </c>
      <c r="E3004" t="s">
        <v>209</v>
      </c>
      <c r="G3004" t="b">
        <v>0</v>
      </c>
      <c r="H3004" t="b">
        <v>0</v>
      </c>
      <c r="I3004" t="b">
        <v>0</v>
      </c>
      <c r="J3004" t="b">
        <v>0</v>
      </c>
      <c r="K3004" s="2">
        <f>_xlfn.XLOOKUP(B3004,Inflation_Stats!A:A,Inflation_Stats!C:C)*C3004</f>
        <v>96538192.253908664</v>
      </c>
      <c r="L3004">
        <f>IF(Everything_Movies[[#This Row],[letterboxd_million]],1,0)</f>
        <v>0</v>
      </c>
    </row>
    <row r="3005" spans="1:12" hidden="1" x14ac:dyDescent="0.3">
      <c r="A3005" t="s">
        <v>3776</v>
      </c>
      <c r="B3005">
        <v>2018</v>
      </c>
      <c r="C3005">
        <v>75320680</v>
      </c>
      <c r="D3005">
        <v>99</v>
      </c>
      <c r="E3005" t="s">
        <v>209</v>
      </c>
      <c r="G3005" t="b">
        <v>0</v>
      </c>
      <c r="H3005" t="b">
        <v>0</v>
      </c>
      <c r="I3005" t="b">
        <v>0</v>
      </c>
      <c r="J3005" t="b">
        <v>0</v>
      </c>
      <c r="K3005" s="2">
        <f>_xlfn.XLOOKUP(B3005,Inflation_Stats!A:A,Inflation_Stats!C:C)*C3005</f>
        <v>96531999.927970469</v>
      </c>
      <c r="L3005">
        <f>IF(Everything_Movies[[#This Row],[letterboxd_million]],1,0)</f>
        <v>0</v>
      </c>
    </row>
    <row r="3006" spans="1:12" hidden="1" x14ac:dyDescent="0.3">
      <c r="A3006" t="s">
        <v>2600</v>
      </c>
      <c r="B3006">
        <v>2012</v>
      </c>
      <c r="C3006">
        <v>68929150</v>
      </c>
      <c r="D3006">
        <v>95</v>
      </c>
      <c r="E3006" t="s">
        <v>209</v>
      </c>
      <c r="G3006" t="b">
        <v>0</v>
      </c>
      <c r="H3006" t="b">
        <v>0</v>
      </c>
      <c r="I3006" t="b">
        <v>0</v>
      </c>
      <c r="J3006" t="b">
        <v>0</v>
      </c>
      <c r="K3006" s="2">
        <f>_xlfn.XLOOKUP(B3006,Inflation_Stats!A:A,Inflation_Stats!C:C)*C3006</f>
        <v>96491370.910889685</v>
      </c>
      <c r="L3006">
        <f>IF(Everything_Movies[[#This Row],[letterboxd_million]],1,0)</f>
        <v>0</v>
      </c>
    </row>
    <row r="3007" spans="1:12" hidden="1" x14ac:dyDescent="0.3">
      <c r="A3007" t="s">
        <v>1208</v>
      </c>
      <c r="B3007">
        <v>2005</v>
      </c>
      <c r="C3007">
        <v>58072119</v>
      </c>
      <c r="D3007">
        <v>86</v>
      </c>
      <c r="E3007" t="s">
        <v>209</v>
      </c>
      <c r="G3007" t="b">
        <v>0</v>
      </c>
      <c r="H3007" t="b">
        <v>0</v>
      </c>
      <c r="I3007" t="b">
        <v>0</v>
      </c>
      <c r="J3007" t="b">
        <v>0</v>
      </c>
      <c r="K3007" s="2">
        <f>_xlfn.XLOOKUP(B3007,Inflation_Stats!A:A,Inflation_Stats!C:C)*C3007</f>
        <v>96395364.248169065</v>
      </c>
      <c r="L3007">
        <f>IF(Everything_Movies[[#This Row],[letterboxd_million]],1,0)</f>
        <v>0</v>
      </c>
    </row>
    <row r="3008" spans="1:12" hidden="1" x14ac:dyDescent="0.3">
      <c r="A3008" t="s">
        <v>5571</v>
      </c>
      <c r="B3008">
        <v>1997</v>
      </c>
      <c r="C3008">
        <v>48323859</v>
      </c>
      <c r="D3008">
        <v>44</v>
      </c>
      <c r="E3008" t="s">
        <v>209</v>
      </c>
      <c r="F3008">
        <v>3.5</v>
      </c>
      <c r="G3008" t="b">
        <v>0</v>
      </c>
      <c r="H3008" t="b">
        <v>0</v>
      </c>
      <c r="I3008" t="b">
        <v>0</v>
      </c>
      <c r="J3008" t="b">
        <v>0</v>
      </c>
      <c r="K3008" s="2">
        <f>_xlfn.XLOOKUP(B3008,Inflation_Stats!A:A,Inflation_Stats!C:C)*C3008</f>
        <v>96388206.010538146</v>
      </c>
      <c r="L3008">
        <f>IF(Everything_Movies[[#This Row],[letterboxd_million]],1,0)</f>
        <v>0</v>
      </c>
    </row>
    <row r="3009" spans="1:12" hidden="1" x14ac:dyDescent="0.3">
      <c r="A3009" t="s">
        <v>3195</v>
      </c>
      <c r="B3009">
        <v>2015</v>
      </c>
      <c r="C3009">
        <v>71561644</v>
      </c>
      <c r="D3009">
        <v>101</v>
      </c>
      <c r="E3009" t="s">
        <v>209</v>
      </c>
      <c r="G3009" t="b">
        <v>0</v>
      </c>
      <c r="H3009" t="b">
        <v>0</v>
      </c>
      <c r="I3009" t="b">
        <v>0</v>
      </c>
      <c r="J3009" t="b">
        <v>0</v>
      </c>
      <c r="K3009" s="2">
        <f>_xlfn.XLOOKUP(B3009,Inflation_Stats!A:A,Inflation_Stats!C:C)*C3009</f>
        <v>96276065.910509616</v>
      </c>
      <c r="L3009">
        <f>IF(Everything_Movies[[#This Row],[letterboxd_million]],1,0)</f>
        <v>0</v>
      </c>
    </row>
    <row r="3010" spans="1:12" hidden="1" x14ac:dyDescent="0.3">
      <c r="A3010" t="s">
        <v>2799</v>
      </c>
      <c r="B3010">
        <v>2013</v>
      </c>
      <c r="C3010">
        <v>69903094</v>
      </c>
      <c r="D3010">
        <v>99</v>
      </c>
      <c r="E3010" t="s">
        <v>209</v>
      </c>
      <c r="G3010" t="b">
        <v>0</v>
      </c>
      <c r="H3010" t="b">
        <v>0</v>
      </c>
      <c r="I3010" t="b">
        <v>0</v>
      </c>
      <c r="J3010" t="b">
        <v>0</v>
      </c>
      <c r="K3010" s="2">
        <f>_xlfn.XLOOKUP(B3010,Inflation_Stats!A:A,Inflation_Stats!C:C)*C3010</f>
        <v>96219035.535859302</v>
      </c>
      <c r="L3010">
        <f>IF(Everything_Movies[[#This Row],[letterboxd_million]],1,0)</f>
        <v>0</v>
      </c>
    </row>
    <row r="3011" spans="1:12" hidden="1" x14ac:dyDescent="0.3">
      <c r="A3011" t="s">
        <v>8451</v>
      </c>
      <c r="B3011">
        <v>1977</v>
      </c>
      <c r="C3011">
        <v>17732000</v>
      </c>
      <c r="D3011">
        <v>25</v>
      </c>
      <c r="E3011" t="s">
        <v>209</v>
      </c>
      <c r="G3011" t="b">
        <v>0</v>
      </c>
      <c r="H3011" t="b">
        <v>0</v>
      </c>
      <c r="I3011" t="b">
        <v>0</v>
      </c>
      <c r="J3011" t="b">
        <v>0</v>
      </c>
      <c r="K3011" s="2">
        <f>_xlfn.XLOOKUP(B3011,Inflation_Stats!A:A,Inflation_Stats!C:C)*C3011</f>
        <v>96131824.38233608</v>
      </c>
      <c r="L3011">
        <f>IF(Everything_Movies[[#This Row],[letterboxd_million]],1,0)</f>
        <v>0</v>
      </c>
    </row>
    <row r="3012" spans="1:12" hidden="1" x14ac:dyDescent="0.3">
      <c r="A3012" t="s">
        <v>3961</v>
      </c>
      <c r="B3012">
        <v>2019</v>
      </c>
      <c r="C3012">
        <v>76419755</v>
      </c>
      <c r="D3012">
        <v>88</v>
      </c>
      <c r="E3012" t="s">
        <v>209</v>
      </c>
      <c r="G3012" t="b">
        <v>0</v>
      </c>
      <c r="H3012" t="b">
        <v>0</v>
      </c>
      <c r="I3012" t="b">
        <v>0</v>
      </c>
      <c r="J3012" t="b">
        <v>0</v>
      </c>
      <c r="K3012" s="2">
        <f>_xlfn.XLOOKUP(B3012,Inflation_Stats!A:A,Inflation_Stats!C:C)*C3012</f>
        <v>96114415.387442261</v>
      </c>
      <c r="L3012">
        <f>IF(Everything_Movies[[#This Row],[letterboxd_million]],1,0)</f>
        <v>0</v>
      </c>
    </row>
    <row r="3013" spans="1:12" hidden="1" x14ac:dyDescent="0.3">
      <c r="A3013" t="s">
        <v>8120</v>
      </c>
      <c r="B3013">
        <v>1981</v>
      </c>
      <c r="C3013">
        <v>26279000</v>
      </c>
      <c r="D3013">
        <v>28</v>
      </c>
      <c r="E3013" t="s">
        <v>209</v>
      </c>
      <c r="G3013" t="b">
        <v>0</v>
      </c>
      <c r="H3013" t="b">
        <v>0</v>
      </c>
      <c r="I3013" t="b">
        <v>0</v>
      </c>
      <c r="J3013" t="b">
        <v>0</v>
      </c>
      <c r="K3013" s="2">
        <f>_xlfn.XLOOKUP(B3013,Inflation_Stats!A:A,Inflation_Stats!C:C)*C3013</f>
        <v>96104770.733893126</v>
      </c>
      <c r="L3013">
        <f>IF(Everything_Movies[[#This Row],[letterboxd_million]],1,0)</f>
        <v>0</v>
      </c>
    </row>
    <row r="3014" spans="1:12" hidden="1" x14ac:dyDescent="0.3">
      <c r="A3014" t="s">
        <v>5572</v>
      </c>
      <c r="B3014">
        <v>1997</v>
      </c>
      <c r="C3014">
        <v>48169156</v>
      </c>
      <c r="D3014">
        <v>45</v>
      </c>
      <c r="E3014" t="s">
        <v>209</v>
      </c>
      <c r="G3014" t="b">
        <v>0</v>
      </c>
      <c r="H3014" t="b">
        <v>0</v>
      </c>
      <c r="I3014" t="b">
        <v>0</v>
      </c>
      <c r="J3014" t="b">
        <v>0</v>
      </c>
      <c r="K3014" s="2">
        <f>_xlfn.XLOOKUP(B3014,Inflation_Stats!A:A,Inflation_Stats!C:C)*C3014</f>
        <v>96079630.806839123</v>
      </c>
      <c r="L3014">
        <f>IF(Everything_Movies[[#This Row],[letterboxd_million]],1,0)</f>
        <v>0</v>
      </c>
    </row>
    <row r="3015" spans="1:12" hidden="1" x14ac:dyDescent="0.3">
      <c r="A3015" t="s">
        <v>4490</v>
      </c>
      <c r="B3015">
        <v>2022</v>
      </c>
      <c r="C3015">
        <v>84774243</v>
      </c>
      <c r="D3015">
        <v>47</v>
      </c>
      <c r="E3015" t="s">
        <v>209</v>
      </c>
      <c r="G3015" t="b">
        <v>0</v>
      </c>
      <c r="H3015" t="b">
        <v>0</v>
      </c>
      <c r="I3015" t="b">
        <v>0</v>
      </c>
      <c r="J3015" t="b">
        <v>0</v>
      </c>
      <c r="K3015" s="2">
        <f>_xlfn.XLOOKUP(B3015,Inflation_Stats!A:A,Inflation_Stats!C:C)*C3015</f>
        <v>96061517.213916853</v>
      </c>
      <c r="L3015">
        <f>IF(Everything_Movies[[#This Row],[letterboxd_million]],1,0)</f>
        <v>0</v>
      </c>
    </row>
    <row r="3016" spans="1:12" hidden="1" x14ac:dyDescent="0.3">
      <c r="A3016" t="s">
        <v>3000</v>
      </c>
      <c r="B3016">
        <v>2014</v>
      </c>
      <c r="C3016">
        <v>70829270</v>
      </c>
      <c r="D3016">
        <v>102</v>
      </c>
      <c r="E3016" t="s">
        <v>209</v>
      </c>
      <c r="G3016" t="b">
        <v>0</v>
      </c>
      <c r="H3016" t="b">
        <v>0</v>
      </c>
      <c r="I3016" t="b">
        <v>0</v>
      </c>
      <c r="J3016" t="b">
        <v>0</v>
      </c>
      <c r="K3016" s="2">
        <f>_xlfn.XLOOKUP(B3016,Inflation_Stats!A:A,Inflation_Stats!C:C)*C3016</f>
        <v>96053086.408252269</v>
      </c>
      <c r="L3016">
        <f>IF(Everything_Movies[[#This Row],[letterboxd_million]],1,0)</f>
        <v>0</v>
      </c>
    </row>
    <row r="3017" spans="1:12" hidden="1" x14ac:dyDescent="0.3">
      <c r="A3017" t="s">
        <v>3777</v>
      </c>
      <c r="B3017">
        <v>2018</v>
      </c>
      <c r="C3017">
        <v>74922830</v>
      </c>
      <c r="D3017">
        <v>100</v>
      </c>
      <c r="E3017" t="s">
        <v>209</v>
      </c>
      <c r="G3017" t="b">
        <v>0</v>
      </c>
      <c r="H3017" t="b">
        <v>0</v>
      </c>
      <c r="I3017" t="b">
        <v>0</v>
      </c>
      <c r="J3017" t="b">
        <v>0</v>
      </c>
      <c r="K3017" s="2">
        <f>_xlfn.XLOOKUP(B3017,Inflation_Stats!A:A,Inflation_Stats!C:C)*C3017</f>
        <v>96022109.999051303</v>
      </c>
      <c r="L3017">
        <f>IF(Everything_Movies[[#This Row],[letterboxd_million]],1,0)</f>
        <v>0</v>
      </c>
    </row>
    <row r="3018" spans="1:12" hidden="1" x14ac:dyDescent="0.3">
      <c r="A3018" t="s">
        <v>8213</v>
      </c>
      <c r="B3018">
        <v>1980</v>
      </c>
      <c r="C3018">
        <v>23336687</v>
      </c>
      <c r="D3018">
        <v>27</v>
      </c>
      <c r="E3018" t="s">
        <v>209</v>
      </c>
      <c r="F3018">
        <v>4</v>
      </c>
      <c r="G3018" t="b">
        <v>1</v>
      </c>
      <c r="H3018" t="b">
        <v>1</v>
      </c>
      <c r="I3018" t="b">
        <v>0</v>
      </c>
      <c r="J3018" t="b">
        <v>0</v>
      </c>
      <c r="K3018" s="2">
        <f>_xlfn.XLOOKUP(B3018,Inflation_Stats!A:A,Inflation_Stats!C:C)*C3018</f>
        <v>96012512.768810749</v>
      </c>
      <c r="L3018">
        <f>IF(Everything_Movies[[#This Row],[letterboxd_million]],1,0)</f>
        <v>0</v>
      </c>
    </row>
    <row r="3019" spans="1:12" hidden="1" x14ac:dyDescent="0.3">
      <c r="A3019" t="s">
        <v>5036</v>
      </c>
      <c r="B3019">
        <v>2025</v>
      </c>
      <c r="C3019">
        <v>96000836</v>
      </c>
      <c r="D3019">
        <v>24</v>
      </c>
      <c r="E3019" t="s">
        <v>209</v>
      </c>
      <c r="F3019">
        <v>2.5</v>
      </c>
      <c r="G3019" t="b">
        <v>0</v>
      </c>
      <c r="H3019" t="b">
        <v>0</v>
      </c>
      <c r="I3019" t="b">
        <v>0</v>
      </c>
      <c r="J3019" t="b">
        <v>0</v>
      </c>
      <c r="K3019" s="2">
        <f>_xlfn.XLOOKUP(B3019,Inflation_Stats!A:A,Inflation_Stats!C:C)*C3019</f>
        <v>96000836</v>
      </c>
      <c r="L3019">
        <f>IF(Everything_Movies[[#This Row],[letterboxd_million]],1,0)</f>
        <v>0</v>
      </c>
    </row>
    <row r="3020" spans="1:12" hidden="1" x14ac:dyDescent="0.3">
      <c r="A3020" t="s">
        <v>7110</v>
      </c>
      <c r="B3020">
        <v>1989</v>
      </c>
      <c r="C3020">
        <v>36602268</v>
      </c>
      <c r="D3020">
        <v>34</v>
      </c>
      <c r="E3020" t="s">
        <v>209</v>
      </c>
      <c r="G3020" t="b">
        <v>0</v>
      </c>
      <c r="H3020" t="b">
        <v>0</v>
      </c>
      <c r="I3020" t="b">
        <v>0</v>
      </c>
      <c r="J3020" t="b">
        <v>0</v>
      </c>
      <c r="K3020" s="2">
        <f>_xlfn.XLOOKUP(B3020,Inflation_Stats!A:A,Inflation_Stats!C:C)*C3020</f>
        <v>95996736.248373449</v>
      </c>
      <c r="L3020">
        <f>IF(Everything_Movies[[#This Row],[letterboxd_million]],1,0)</f>
        <v>0</v>
      </c>
    </row>
    <row r="3021" spans="1:12" hidden="1" x14ac:dyDescent="0.3">
      <c r="A3021" t="s">
        <v>4699</v>
      </c>
      <c r="B3021">
        <v>2023</v>
      </c>
      <c r="C3021">
        <v>90060106</v>
      </c>
      <c r="D3021">
        <v>71</v>
      </c>
      <c r="E3021" t="s">
        <v>209</v>
      </c>
      <c r="F3021">
        <v>4</v>
      </c>
      <c r="G3021" t="b">
        <v>0</v>
      </c>
      <c r="H3021" t="b">
        <v>0</v>
      </c>
      <c r="I3021" t="b">
        <v>0</v>
      </c>
      <c r="J3021" t="b">
        <v>0</v>
      </c>
      <c r="K3021" s="2">
        <f>_xlfn.XLOOKUP(B3021,Inflation_Stats!A:A,Inflation_Stats!C:C)*C3021</f>
        <v>95822691.942515984</v>
      </c>
      <c r="L3021">
        <f>IF(Everything_Movies[[#This Row],[letterboxd_million]],1,0)</f>
        <v>0</v>
      </c>
    </row>
    <row r="3022" spans="1:12" hidden="1" x14ac:dyDescent="0.3">
      <c r="A3022" t="s">
        <v>7268</v>
      </c>
      <c r="B3022">
        <v>1988</v>
      </c>
      <c r="C3022">
        <v>34994648</v>
      </c>
      <c r="D3022">
        <v>31</v>
      </c>
      <c r="E3022" t="s">
        <v>209</v>
      </c>
      <c r="G3022" t="b">
        <v>0</v>
      </c>
      <c r="H3022" t="b">
        <v>0</v>
      </c>
      <c r="I3022" t="b">
        <v>0</v>
      </c>
      <c r="J3022" t="b">
        <v>0</v>
      </c>
      <c r="K3022" s="2">
        <f>_xlfn.XLOOKUP(B3022,Inflation_Stats!A:A,Inflation_Stats!C:C)*C3022</f>
        <v>95818771.719384685</v>
      </c>
      <c r="L3022">
        <f>IF(Everything_Movies[[#This Row],[letterboxd_million]],1,0)</f>
        <v>0</v>
      </c>
    </row>
    <row r="3023" spans="1:12" hidden="1" x14ac:dyDescent="0.3">
      <c r="A3023" t="s">
        <v>7887</v>
      </c>
      <c r="B3023">
        <v>1983</v>
      </c>
      <c r="C3023">
        <v>29600000</v>
      </c>
      <c r="D3023">
        <v>24</v>
      </c>
      <c r="E3023" t="s">
        <v>209</v>
      </c>
      <c r="G3023" t="b">
        <v>0</v>
      </c>
      <c r="H3023" t="b">
        <v>0</v>
      </c>
      <c r="I3023" t="b">
        <v>0</v>
      </c>
      <c r="J3023" t="b">
        <v>0</v>
      </c>
      <c r="K3023" s="2">
        <f>_xlfn.XLOOKUP(B3023,Inflation_Stats!A:A,Inflation_Stats!C:C)*C3023</f>
        <v>95764068.777593732</v>
      </c>
      <c r="L3023">
        <f>IF(Everything_Movies[[#This Row],[letterboxd_million]],1,0)</f>
        <v>0</v>
      </c>
    </row>
    <row r="3024" spans="1:12" hidden="1" x14ac:dyDescent="0.3">
      <c r="A3024" t="s">
        <v>2002</v>
      </c>
      <c r="B3024">
        <v>2009</v>
      </c>
      <c r="C3024">
        <v>63649529</v>
      </c>
      <c r="D3024">
        <v>86</v>
      </c>
      <c r="E3024" t="s">
        <v>209</v>
      </c>
      <c r="G3024" t="b">
        <v>0</v>
      </c>
      <c r="H3024" t="b">
        <v>0</v>
      </c>
      <c r="I3024" t="b">
        <v>0</v>
      </c>
      <c r="J3024" t="b">
        <v>0</v>
      </c>
      <c r="K3024" s="2">
        <f>_xlfn.XLOOKUP(B3024,Inflation_Stats!A:A,Inflation_Stats!C:C)*C3024</f>
        <v>95665304.573081881</v>
      </c>
      <c r="L3024">
        <f>IF(Everything_Movies[[#This Row],[letterboxd_million]],1,0)</f>
        <v>0</v>
      </c>
    </row>
    <row r="3025" spans="1:12" hidden="1" x14ac:dyDescent="0.3">
      <c r="A3025" t="s">
        <v>8121</v>
      </c>
      <c r="B3025">
        <v>1981</v>
      </c>
      <c r="C3025">
        <v>26154211</v>
      </c>
      <c r="D3025">
        <v>29</v>
      </c>
      <c r="E3025" t="s">
        <v>209</v>
      </c>
      <c r="G3025" t="b">
        <v>0</v>
      </c>
      <c r="H3025" t="b">
        <v>0</v>
      </c>
      <c r="I3025" t="b">
        <v>0</v>
      </c>
      <c r="J3025" t="b">
        <v>0</v>
      </c>
      <c r="K3025" s="2">
        <f>_xlfn.XLOOKUP(B3025,Inflation_Stats!A:A,Inflation_Stats!C:C)*C3025</f>
        <v>95648405.642561197</v>
      </c>
      <c r="L3025">
        <f>IF(Everything_Movies[[#This Row],[letterboxd_million]],1,0)</f>
        <v>0</v>
      </c>
    </row>
    <row r="3026" spans="1:12" hidden="1" x14ac:dyDescent="0.3">
      <c r="A3026" t="s">
        <v>610</v>
      </c>
      <c r="B3026">
        <v>2002</v>
      </c>
      <c r="C3026">
        <v>53452652</v>
      </c>
      <c r="D3026">
        <v>82</v>
      </c>
      <c r="E3026" t="s">
        <v>209</v>
      </c>
      <c r="G3026" t="b">
        <v>0</v>
      </c>
      <c r="H3026" t="b">
        <v>0</v>
      </c>
      <c r="I3026" t="b">
        <v>0</v>
      </c>
      <c r="J3026" t="b">
        <v>0</v>
      </c>
      <c r="K3026" s="2">
        <f>_xlfn.XLOOKUP(B3026,Inflation_Stats!A:A,Inflation_Stats!C:C)*C3026</f>
        <v>95638376.40015848</v>
      </c>
      <c r="L3026">
        <f>IF(Everything_Movies[[#This Row],[letterboxd_million]],1,0)</f>
        <v>0</v>
      </c>
    </row>
    <row r="3027" spans="1:12" hidden="1" x14ac:dyDescent="0.3">
      <c r="A3027" t="s">
        <v>2601</v>
      </c>
      <c r="B3027">
        <v>2012</v>
      </c>
      <c r="C3027">
        <v>68267862</v>
      </c>
      <c r="D3027">
        <v>96</v>
      </c>
      <c r="E3027" t="s">
        <v>209</v>
      </c>
      <c r="G3027" t="b">
        <v>0</v>
      </c>
      <c r="H3027" t="b">
        <v>0</v>
      </c>
      <c r="I3027" t="b">
        <v>0</v>
      </c>
      <c r="J3027" t="b">
        <v>0</v>
      </c>
      <c r="K3027" s="2">
        <f>_xlfn.XLOOKUP(B3027,Inflation_Stats!A:A,Inflation_Stats!C:C)*C3027</f>
        <v>95565658.267009392</v>
      </c>
      <c r="L3027">
        <f>IF(Everything_Movies[[#This Row],[letterboxd_million]],1,0)</f>
        <v>0</v>
      </c>
    </row>
    <row r="3028" spans="1:12" hidden="1" x14ac:dyDescent="0.3">
      <c r="A3028" t="s">
        <v>2602</v>
      </c>
      <c r="B3028">
        <v>2012</v>
      </c>
      <c r="C3028">
        <v>68263166</v>
      </c>
      <c r="D3028">
        <v>97</v>
      </c>
      <c r="E3028" t="s">
        <v>209</v>
      </c>
      <c r="F3028">
        <v>4</v>
      </c>
      <c r="G3028" t="b">
        <v>0</v>
      </c>
      <c r="H3028" t="b">
        <v>0</v>
      </c>
      <c r="I3028" t="b">
        <v>1</v>
      </c>
      <c r="J3028" t="b">
        <v>1</v>
      </c>
      <c r="K3028" s="2">
        <f>_xlfn.XLOOKUP(B3028,Inflation_Stats!A:A,Inflation_Stats!C:C)*C3028</f>
        <v>95559084.510074958</v>
      </c>
      <c r="L3028">
        <f>IF(Everything_Movies[[#This Row],[letterboxd_million]],1,0)</f>
        <v>1</v>
      </c>
    </row>
    <row r="3029" spans="1:12" hidden="1" x14ac:dyDescent="0.3">
      <c r="A3029" t="s">
        <v>5757</v>
      </c>
      <c r="B3029">
        <v>1996</v>
      </c>
      <c r="C3029">
        <v>46353582</v>
      </c>
      <c r="D3029">
        <v>34</v>
      </c>
      <c r="E3029" t="s">
        <v>209</v>
      </c>
      <c r="G3029" t="b">
        <v>0</v>
      </c>
      <c r="H3029" t="b">
        <v>0</v>
      </c>
      <c r="I3029" t="b">
        <v>0</v>
      </c>
      <c r="J3029" t="b">
        <v>1</v>
      </c>
      <c r="K3029" s="2">
        <f>_xlfn.XLOOKUP(B3029,Inflation_Stats!A:A,Inflation_Stats!C:C)*C3029</f>
        <v>95509354.609077707</v>
      </c>
      <c r="L3029">
        <f>IF(Everything_Movies[[#This Row],[letterboxd_million]],1,0)</f>
        <v>1</v>
      </c>
    </row>
    <row r="3030" spans="1:12" hidden="1" x14ac:dyDescent="0.3">
      <c r="A3030" t="s">
        <v>238</v>
      </c>
      <c r="B3030">
        <v>2000</v>
      </c>
      <c r="C3030">
        <v>50802120</v>
      </c>
      <c r="D3030">
        <v>76</v>
      </c>
      <c r="E3030" t="s">
        <v>209</v>
      </c>
      <c r="G3030" t="b">
        <v>0</v>
      </c>
      <c r="H3030" t="b">
        <v>0</v>
      </c>
      <c r="I3030" t="b">
        <v>0</v>
      </c>
      <c r="J3030" t="b">
        <v>0</v>
      </c>
      <c r="K3030" s="2">
        <f>_xlfn.XLOOKUP(B3030,Inflation_Stats!A:A,Inflation_Stats!C:C)*C3030</f>
        <v>95490247.783545718</v>
      </c>
      <c r="L3030">
        <f>IF(Everything_Movies[[#This Row],[letterboxd_million]],1,0)</f>
        <v>0</v>
      </c>
    </row>
    <row r="3031" spans="1:12" hidden="1" x14ac:dyDescent="0.3">
      <c r="A3031" t="s">
        <v>1209</v>
      </c>
      <c r="B3031">
        <v>2005</v>
      </c>
      <c r="C3031">
        <v>57479076</v>
      </c>
      <c r="D3031">
        <v>87</v>
      </c>
      <c r="E3031" t="s">
        <v>209</v>
      </c>
      <c r="G3031" t="b">
        <v>0</v>
      </c>
      <c r="H3031" t="b">
        <v>0</v>
      </c>
      <c r="I3031" t="b">
        <v>0</v>
      </c>
      <c r="J3031" t="b">
        <v>0</v>
      </c>
      <c r="K3031" s="2">
        <f>_xlfn.XLOOKUP(B3031,Inflation_Stats!A:A,Inflation_Stats!C:C)*C3031</f>
        <v>95410957.324773923</v>
      </c>
      <c r="L3031">
        <f>IF(Everything_Movies[[#This Row],[letterboxd_million]],1,0)</f>
        <v>0</v>
      </c>
    </row>
    <row r="3032" spans="1:12" hidden="1" x14ac:dyDescent="0.3">
      <c r="A3032" t="s">
        <v>5573</v>
      </c>
      <c r="B3032">
        <v>1997</v>
      </c>
      <c r="C3032">
        <v>47795658</v>
      </c>
      <c r="D3032">
        <v>46</v>
      </c>
      <c r="E3032" t="s">
        <v>209</v>
      </c>
      <c r="G3032" t="b">
        <v>0</v>
      </c>
      <c r="H3032" t="b">
        <v>0</v>
      </c>
      <c r="I3032" t="b">
        <v>0</v>
      </c>
      <c r="J3032" t="b">
        <v>0</v>
      </c>
      <c r="K3032" s="2">
        <f>_xlfn.XLOOKUP(B3032,Inflation_Stats!A:A,Inflation_Stats!C:C)*C3032</f>
        <v>95334640.590546086</v>
      </c>
      <c r="L3032">
        <f>IF(Everything_Movies[[#This Row],[letterboxd_million]],1,0)</f>
        <v>0</v>
      </c>
    </row>
    <row r="3033" spans="1:12" hidden="1" x14ac:dyDescent="0.3">
      <c r="A3033" t="s">
        <v>7888</v>
      </c>
      <c r="B3033">
        <v>1983</v>
      </c>
      <c r="C3033">
        <v>29450919</v>
      </c>
      <c r="D3033">
        <v>25</v>
      </c>
      <c r="E3033" t="s">
        <v>209</v>
      </c>
      <c r="G3033" t="b">
        <v>0</v>
      </c>
      <c r="H3033" t="b">
        <v>0</v>
      </c>
      <c r="I3033" t="b">
        <v>0</v>
      </c>
      <c r="J3033" t="b">
        <v>0</v>
      </c>
      <c r="K3033" s="2">
        <f>_xlfn.XLOOKUP(B3033,Inflation_Stats!A:A,Inflation_Stats!C:C)*C3033</f>
        <v>95281751.104031816</v>
      </c>
      <c r="L3033">
        <f>IF(Everything_Movies[[#This Row],[letterboxd_million]],1,0)</f>
        <v>0</v>
      </c>
    </row>
    <row r="3034" spans="1:12" hidden="1" x14ac:dyDescent="0.3">
      <c r="A3034" t="s">
        <v>8325</v>
      </c>
      <c r="B3034">
        <v>1979</v>
      </c>
      <c r="C3034">
        <v>20424259</v>
      </c>
      <c r="D3034">
        <v>33</v>
      </c>
      <c r="E3034" t="s">
        <v>209</v>
      </c>
      <c r="G3034" t="b">
        <v>0</v>
      </c>
      <c r="H3034" t="b">
        <v>0</v>
      </c>
      <c r="I3034" t="b">
        <v>0</v>
      </c>
      <c r="J3034" t="b">
        <v>0</v>
      </c>
      <c r="K3034" s="2">
        <f>_xlfn.XLOOKUP(B3034,Inflation_Stats!A:A,Inflation_Stats!C:C)*C3034</f>
        <v>95206117.173321158</v>
      </c>
      <c r="L3034">
        <f>IF(Everything_Movies[[#This Row],[letterboxd_million]],1,0)</f>
        <v>0</v>
      </c>
    </row>
    <row r="3035" spans="1:12" hidden="1" x14ac:dyDescent="0.3">
      <c r="A3035" t="s">
        <v>3001</v>
      </c>
      <c r="B3035">
        <v>2014</v>
      </c>
      <c r="C3035">
        <v>70181428</v>
      </c>
      <c r="D3035">
        <v>103</v>
      </c>
      <c r="E3035" t="s">
        <v>209</v>
      </c>
      <c r="G3035" t="b">
        <v>0</v>
      </c>
      <c r="H3035" t="b">
        <v>0</v>
      </c>
      <c r="I3035" t="b">
        <v>0</v>
      </c>
      <c r="J3035" t="b">
        <v>0</v>
      </c>
      <c r="K3035" s="2">
        <f>_xlfn.XLOOKUP(B3035,Inflation_Stats!A:A,Inflation_Stats!C:C)*C3035</f>
        <v>95174534.030049086</v>
      </c>
      <c r="L3035">
        <f>IF(Everything_Movies[[#This Row],[letterboxd_million]],1,0)</f>
        <v>0</v>
      </c>
    </row>
    <row r="3036" spans="1:12" hidden="1" x14ac:dyDescent="0.3">
      <c r="A3036" t="s">
        <v>1016</v>
      </c>
      <c r="B3036">
        <v>2004</v>
      </c>
      <c r="C3036">
        <v>55470154</v>
      </c>
      <c r="D3036">
        <v>93</v>
      </c>
      <c r="E3036" t="s">
        <v>209</v>
      </c>
      <c r="G3036" t="b">
        <v>0</v>
      </c>
      <c r="H3036" t="b">
        <v>0</v>
      </c>
      <c r="I3036" t="b">
        <v>0</v>
      </c>
      <c r="J3036" t="b">
        <v>0</v>
      </c>
      <c r="K3036" s="2">
        <f>_xlfn.XLOOKUP(B3036,Inflation_Stats!A:A,Inflation_Stats!C:C)*C3036</f>
        <v>95114815.214908704</v>
      </c>
      <c r="L3036">
        <f>IF(Everything_Movies[[#This Row],[letterboxd_million]],1,0)</f>
        <v>0</v>
      </c>
    </row>
    <row r="3037" spans="1:12" hidden="1" x14ac:dyDescent="0.3">
      <c r="A3037" t="s">
        <v>5758</v>
      </c>
      <c r="B3037">
        <v>1996</v>
      </c>
      <c r="C3037">
        <v>46151454</v>
      </c>
      <c r="D3037">
        <v>35</v>
      </c>
      <c r="E3037" t="s">
        <v>209</v>
      </c>
      <c r="G3037" t="b">
        <v>0</v>
      </c>
      <c r="H3037" t="b">
        <v>0</v>
      </c>
      <c r="I3037" t="b">
        <v>0</v>
      </c>
      <c r="J3037" t="b">
        <v>0</v>
      </c>
      <c r="K3037" s="2">
        <f>_xlfn.XLOOKUP(B3037,Inflation_Stats!A:A,Inflation_Stats!C:C)*C3037</f>
        <v>95092879.463134855</v>
      </c>
      <c r="L3037">
        <f>IF(Everything_Movies[[#This Row],[letterboxd_million]],1,0)</f>
        <v>0</v>
      </c>
    </row>
    <row r="3038" spans="1:12" hidden="1" x14ac:dyDescent="0.3">
      <c r="A3038" t="s">
        <v>3962</v>
      </c>
      <c r="B3038">
        <v>2019</v>
      </c>
      <c r="C3038">
        <v>75558925</v>
      </c>
      <c r="D3038">
        <v>89</v>
      </c>
      <c r="E3038" t="s">
        <v>209</v>
      </c>
      <c r="G3038" t="b">
        <v>0</v>
      </c>
      <c r="H3038" t="b">
        <v>0</v>
      </c>
      <c r="I3038" t="b">
        <v>0</v>
      </c>
      <c r="J3038" t="b">
        <v>0</v>
      </c>
      <c r="K3038" s="2">
        <f>_xlfn.XLOOKUP(B3038,Inflation_Stats!A:A,Inflation_Stats!C:C)*C3038</f>
        <v>95031734.970605388</v>
      </c>
      <c r="L3038">
        <f>IF(Everything_Movies[[#This Row],[letterboxd_million]],1,0)</f>
        <v>0</v>
      </c>
    </row>
    <row r="3039" spans="1:12" hidden="1" x14ac:dyDescent="0.3">
      <c r="A3039" t="s">
        <v>7269</v>
      </c>
      <c r="B3039">
        <v>1988</v>
      </c>
      <c r="C3039">
        <v>34670720</v>
      </c>
      <c r="D3039">
        <v>32</v>
      </c>
      <c r="E3039" t="s">
        <v>209</v>
      </c>
      <c r="G3039" t="b">
        <v>0</v>
      </c>
      <c r="H3039" t="b">
        <v>0</v>
      </c>
      <c r="I3039" t="b">
        <v>0</v>
      </c>
      <c r="J3039" t="b">
        <v>0</v>
      </c>
      <c r="K3039" s="2">
        <f>_xlfn.XLOOKUP(B3039,Inflation_Stats!A:A,Inflation_Stats!C:C)*C3039</f>
        <v>94931825.147282675</v>
      </c>
      <c r="L3039">
        <f>IF(Everything_Movies[[#This Row],[letterboxd_million]],1,0)</f>
        <v>0</v>
      </c>
    </row>
    <row r="3040" spans="1:12" hidden="1" x14ac:dyDescent="0.3">
      <c r="A3040" t="s">
        <v>7889</v>
      </c>
      <c r="B3040">
        <v>1983</v>
      </c>
      <c r="C3040">
        <v>29309766</v>
      </c>
      <c r="D3040">
        <v>26</v>
      </c>
      <c r="E3040" t="s">
        <v>209</v>
      </c>
      <c r="G3040" t="b">
        <v>0</v>
      </c>
      <c r="H3040" t="b">
        <v>0</v>
      </c>
      <c r="I3040" t="b">
        <v>0</v>
      </c>
      <c r="J3040" t="b">
        <v>0</v>
      </c>
      <c r="K3040" s="2">
        <f>_xlfn.XLOOKUP(B3040,Inflation_Stats!A:A,Inflation_Stats!C:C)*C3040</f>
        <v>94825082.67159386</v>
      </c>
      <c r="L3040">
        <f>IF(Everything_Movies[[#This Row],[letterboxd_million]],1,0)</f>
        <v>0</v>
      </c>
    </row>
    <row r="3041" spans="1:12" hidden="1" x14ac:dyDescent="0.3">
      <c r="A3041" t="s">
        <v>611</v>
      </c>
      <c r="B3041">
        <v>2002</v>
      </c>
      <c r="C3041">
        <v>52970014</v>
      </c>
      <c r="D3041">
        <v>83</v>
      </c>
      <c r="E3041" t="s">
        <v>209</v>
      </c>
      <c r="G3041" t="b">
        <v>0</v>
      </c>
      <c r="H3041" t="b">
        <v>0</v>
      </c>
      <c r="I3041" t="b">
        <v>0</v>
      </c>
      <c r="J3041" t="b">
        <v>0</v>
      </c>
      <c r="K3041" s="2">
        <f>_xlfn.XLOOKUP(B3041,Inflation_Stats!A:A,Inflation_Stats!C:C)*C3041</f>
        <v>94774832.441497266</v>
      </c>
      <c r="L3041">
        <f>IF(Everything_Movies[[#This Row],[letterboxd_million]],1,0)</f>
        <v>0</v>
      </c>
    </row>
    <row r="3042" spans="1:12" hidden="1" x14ac:dyDescent="0.3">
      <c r="A3042" t="s">
        <v>8019</v>
      </c>
      <c r="B3042">
        <v>1982</v>
      </c>
      <c r="C3042">
        <v>28215847</v>
      </c>
      <c r="D3042">
        <v>26</v>
      </c>
      <c r="E3042" t="s">
        <v>209</v>
      </c>
      <c r="G3042" t="b">
        <v>0</v>
      </c>
      <c r="H3042" t="b">
        <v>0</v>
      </c>
      <c r="I3042" t="b">
        <v>0</v>
      </c>
      <c r="J3042" t="b">
        <v>0</v>
      </c>
      <c r="K3042" s="2">
        <f>_xlfn.XLOOKUP(B3042,Inflation_Stats!A:A,Inflation_Stats!C:C)*C3042</f>
        <v>94754822.858434185</v>
      </c>
      <c r="L3042">
        <f>IF(Everything_Movies[[#This Row],[letterboxd_million]],1,0)</f>
        <v>0</v>
      </c>
    </row>
    <row r="3043" spans="1:12" hidden="1" x14ac:dyDescent="0.3">
      <c r="A3043" t="s">
        <v>7270</v>
      </c>
      <c r="B3043">
        <v>1988</v>
      </c>
      <c r="C3043">
        <v>34603943</v>
      </c>
      <c r="D3043">
        <v>33</v>
      </c>
      <c r="E3043" t="s">
        <v>209</v>
      </c>
      <c r="F3043">
        <v>3.5</v>
      </c>
      <c r="G3043" t="b">
        <v>0</v>
      </c>
      <c r="H3043" t="b">
        <v>0</v>
      </c>
      <c r="I3043" t="b">
        <v>0</v>
      </c>
      <c r="J3043" t="b">
        <v>0</v>
      </c>
      <c r="K3043" s="2">
        <f>_xlfn.XLOOKUP(B3043,Inflation_Stats!A:A,Inflation_Stats!C:C)*C3043</f>
        <v>94748983.184731558</v>
      </c>
      <c r="L3043">
        <f>IF(Everything_Movies[[#This Row],[letterboxd_million]],1,0)</f>
        <v>0</v>
      </c>
    </row>
    <row r="3044" spans="1:12" hidden="1" x14ac:dyDescent="0.3">
      <c r="A3044" t="s">
        <v>2209</v>
      </c>
      <c r="B3044">
        <v>2010</v>
      </c>
      <c r="C3044">
        <v>64735752</v>
      </c>
      <c r="D3044">
        <v>97</v>
      </c>
      <c r="E3044" t="s">
        <v>209</v>
      </c>
      <c r="G3044" t="b">
        <v>0</v>
      </c>
      <c r="H3044" t="b">
        <v>0</v>
      </c>
      <c r="I3044" t="b">
        <v>0</v>
      </c>
      <c r="J3044" t="b">
        <v>0</v>
      </c>
      <c r="K3044" s="2">
        <f>_xlfn.XLOOKUP(B3044,Inflation_Stats!A:A,Inflation_Stats!C:C)*C3044</f>
        <v>94739920.942989171</v>
      </c>
      <c r="L3044">
        <f>IF(Everything_Movies[[#This Row],[letterboxd_million]],1,0)</f>
        <v>0</v>
      </c>
    </row>
    <row r="3045" spans="1:12" hidden="1" x14ac:dyDescent="0.3">
      <c r="A3045" t="s">
        <v>4298</v>
      </c>
      <c r="B3045">
        <v>2021</v>
      </c>
      <c r="C3045">
        <v>78132231</v>
      </c>
      <c r="D3045">
        <v>49</v>
      </c>
      <c r="E3045" t="s">
        <v>209</v>
      </c>
      <c r="G3045" t="b">
        <v>0</v>
      </c>
      <c r="H3045" t="b">
        <v>0</v>
      </c>
      <c r="I3045" t="b">
        <v>0</v>
      </c>
      <c r="J3045" t="b">
        <v>0</v>
      </c>
      <c r="K3045" s="2">
        <f>_xlfn.XLOOKUP(B3045,Inflation_Stats!A:A,Inflation_Stats!C:C)*C3045</f>
        <v>94732614.70338349</v>
      </c>
      <c r="L3045">
        <f>IF(Everything_Movies[[#This Row],[letterboxd_million]],1,0)</f>
        <v>0</v>
      </c>
    </row>
    <row r="3046" spans="1:12" hidden="1" x14ac:dyDescent="0.3">
      <c r="A3046" t="s">
        <v>1210</v>
      </c>
      <c r="B3046">
        <v>2005</v>
      </c>
      <c r="C3046">
        <v>57051053</v>
      </c>
      <c r="D3046">
        <v>88</v>
      </c>
      <c r="E3046" t="s">
        <v>209</v>
      </c>
      <c r="F3046">
        <v>4</v>
      </c>
      <c r="G3046" t="b">
        <v>0</v>
      </c>
      <c r="H3046" t="b">
        <v>0</v>
      </c>
      <c r="I3046" t="b">
        <v>0</v>
      </c>
      <c r="J3046" t="b">
        <v>0</v>
      </c>
      <c r="K3046" s="2">
        <f>_xlfn.XLOOKUP(B3046,Inflation_Stats!A:A,Inflation_Stats!C:C)*C3046</f>
        <v>94700471.230894789</v>
      </c>
      <c r="L3046">
        <f>IF(Everything_Movies[[#This Row],[letterboxd_million]],1,0)</f>
        <v>0</v>
      </c>
    </row>
    <row r="3047" spans="1:12" hidden="1" x14ac:dyDescent="0.3">
      <c r="A3047" t="s">
        <v>3392</v>
      </c>
      <c r="B3047">
        <v>2016</v>
      </c>
      <c r="C3047">
        <v>70826207</v>
      </c>
      <c r="D3047">
        <v>103</v>
      </c>
      <c r="E3047" t="s">
        <v>209</v>
      </c>
      <c r="G3047" t="b">
        <v>0</v>
      </c>
      <c r="H3047" t="b">
        <v>0</v>
      </c>
      <c r="I3047" t="b">
        <v>0</v>
      </c>
      <c r="J3047" t="b">
        <v>0</v>
      </c>
      <c r="K3047" s="2">
        <f>_xlfn.XLOOKUP(B3047,Inflation_Stats!A:A,Inflation_Stats!C:C)*C3047</f>
        <v>94624269.605329379</v>
      </c>
      <c r="L3047">
        <f>IF(Everything_Movies[[#This Row],[letterboxd_million]],1,0)</f>
        <v>0</v>
      </c>
    </row>
    <row r="3048" spans="1:12" hidden="1" x14ac:dyDescent="0.3">
      <c r="A3048" t="s">
        <v>6143</v>
      </c>
      <c r="B3048">
        <v>1994</v>
      </c>
      <c r="C3048">
        <v>43622150</v>
      </c>
      <c r="D3048">
        <v>33</v>
      </c>
      <c r="E3048" t="s">
        <v>209</v>
      </c>
      <c r="G3048" t="b">
        <v>0</v>
      </c>
      <c r="H3048" t="b">
        <v>0</v>
      </c>
      <c r="I3048" t="b">
        <v>0</v>
      </c>
      <c r="J3048" t="b">
        <v>0</v>
      </c>
      <c r="K3048" s="2">
        <f>_xlfn.XLOOKUP(B3048,Inflation_Stats!A:A,Inflation_Stats!C:C)*C3048</f>
        <v>94615869.770217568</v>
      </c>
      <c r="L3048">
        <f>IF(Everything_Movies[[#This Row],[letterboxd_million]],1,0)</f>
        <v>0</v>
      </c>
    </row>
    <row r="3049" spans="1:12" hidden="1" x14ac:dyDescent="0.3">
      <c r="A3049" t="s">
        <v>1211</v>
      </c>
      <c r="B3049">
        <v>2005</v>
      </c>
      <c r="C3049">
        <v>56995646</v>
      </c>
      <c r="D3049">
        <v>89</v>
      </c>
      <c r="E3049" t="s">
        <v>209</v>
      </c>
      <c r="G3049" t="b">
        <v>0</v>
      </c>
      <c r="H3049" t="b">
        <v>0</v>
      </c>
      <c r="I3049" t="b">
        <v>0</v>
      </c>
      <c r="J3049" t="b">
        <v>0</v>
      </c>
      <c r="K3049" s="2">
        <f>_xlfn.XLOOKUP(B3049,Inflation_Stats!A:A,Inflation_Stats!C:C)*C3049</f>
        <v>94608499.764399856</v>
      </c>
      <c r="L3049">
        <f>IF(Everything_Movies[[#This Row],[letterboxd_million]],1,0)</f>
        <v>0</v>
      </c>
    </row>
    <row r="3050" spans="1:12" hidden="1" x14ac:dyDescent="0.3">
      <c r="A3050" t="s">
        <v>2603</v>
      </c>
      <c r="B3050">
        <v>2012</v>
      </c>
      <c r="C3050">
        <v>67537798</v>
      </c>
      <c r="D3050">
        <v>98</v>
      </c>
      <c r="E3050" t="s">
        <v>209</v>
      </c>
      <c r="G3050" t="b">
        <v>0</v>
      </c>
      <c r="H3050" t="b">
        <v>0</v>
      </c>
      <c r="I3050" t="b">
        <v>0</v>
      </c>
      <c r="J3050" t="b">
        <v>0</v>
      </c>
      <c r="K3050" s="2">
        <f>_xlfn.XLOOKUP(B3050,Inflation_Stats!A:A,Inflation_Stats!C:C)*C3050</f>
        <v>94543668.641246021</v>
      </c>
      <c r="L3050">
        <f>IF(Everything_Movies[[#This Row],[letterboxd_million]],1,0)</f>
        <v>0</v>
      </c>
    </row>
    <row r="3051" spans="1:12" hidden="1" x14ac:dyDescent="0.3">
      <c r="A3051" t="s">
        <v>1809</v>
      </c>
      <c r="B3051">
        <v>2008</v>
      </c>
      <c r="C3051">
        <v>62803180</v>
      </c>
      <c r="D3051">
        <v>91</v>
      </c>
      <c r="E3051" t="s">
        <v>209</v>
      </c>
      <c r="G3051" t="b">
        <v>0</v>
      </c>
      <c r="H3051" t="b">
        <v>0</v>
      </c>
      <c r="I3051" t="b">
        <v>0</v>
      </c>
      <c r="J3051" t="b">
        <v>0</v>
      </c>
      <c r="K3051" s="2">
        <f>_xlfn.XLOOKUP(B3051,Inflation_Stats!A:A,Inflation_Stats!C:C)*C3051</f>
        <v>94487634.436398461</v>
      </c>
      <c r="L3051">
        <f>IF(Everything_Movies[[#This Row],[letterboxd_million]],1,0)</f>
        <v>0</v>
      </c>
    </row>
    <row r="3052" spans="1:12" hidden="1" x14ac:dyDescent="0.3">
      <c r="A3052" t="s">
        <v>2800</v>
      </c>
      <c r="B3052">
        <v>2013</v>
      </c>
      <c r="C3052">
        <v>68572631</v>
      </c>
      <c r="D3052">
        <v>100</v>
      </c>
      <c r="E3052" t="s">
        <v>209</v>
      </c>
      <c r="G3052" t="b">
        <v>0</v>
      </c>
      <c r="H3052" t="b">
        <v>0</v>
      </c>
      <c r="I3052" t="b">
        <v>0</v>
      </c>
      <c r="J3052" t="b">
        <v>0</v>
      </c>
      <c r="K3052" s="2">
        <f>_xlfn.XLOOKUP(B3052,Inflation_Stats!A:A,Inflation_Stats!C:C)*C3052</f>
        <v>94387702.194932416</v>
      </c>
      <c r="L3052">
        <f>IF(Everything_Movies[[#This Row],[letterboxd_million]],1,0)</f>
        <v>0</v>
      </c>
    </row>
    <row r="3053" spans="1:12" hidden="1" x14ac:dyDescent="0.3">
      <c r="A3053" t="s">
        <v>2003</v>
      </c>
      <c r="B3053">
        <v>2009</v>
      </c>
      <c r="C3053">
        <v>62792067</v>
      </c>
      <c r="D3053">
        <v>87</v>
      </c>
      <c r="E3053" t="s">
        <v>209</v>
      </c>
      <c r="G3053" t="b">
        <v>0</v>
      </c>
      <c r="H3053" t="b">
        <v>0</v>
      </c>
      <c r="I3053" t="b">
        <v>0</v>
      </c>
      <c r="J3053" t="b">
        <v>0</v>
      </c>
      <c r="K3053" s="2">
        <f>_xlfn.XLOOKUP(B3053,Inflation_Stats!A:A,Inflation_Stats!C:C)*C3053</f>
        <v>94376538.345293403</v>
      </c>
      <c r="L3053">
        <f>IF(Everything_Movies[[#This Row],[letterboxd_million]],1,0)</f>
        <v>0</v>
      </c>
    </row>
    <row r="3054" spans="1:12" hidden="1" x14ac:dyDescent="0.3">
      <c r="A3054" t="s">
        <v>2801</v>
      </c>
      <c r="B3054">
        <v>2013</v>
      </c>
      <c r="C3054">
        <v>68532898</v>
      </c>
      <c r="D3054">
        <v>101</v>
      </c>
      <c r="E3054" t="s">
        <v>209</v>
      </c>
      <c r="G3054" t="b">
        <v>0</v>
      </c>
      <c r="H3054" t="b">
        <v>0</v>
      </c>
      <c r="I3054" t="b">
        <v>0</v>
      </c>
      <c r="J3054" t="b">
        <v>0</v>
      </c>
      <c r="K3054" s="2">
        <f>_xlfn.XLOOKUP(B3054,Inflation_Stats!A:A,Inflation_Stats!C:C)*C3054</f>
        <v>94333011.183130473</v>
      </c>
      <c r="L3054">
        <f>IF(Everything_Movies[[#This Row],[letterboxd_million]],1,0)</f>
        <v>0</v>
      </c>
    </row>
    <row r="3055" spans="1:12" hidden="1" x14ac:dyDescent="0.3">
      <c r="A3055" t="s">
        <v>8372</v>
      </c>
      <c r="B3055">
        <v>1987</v>
      </c>
      <c r="C3055">
        <v>32945797</v>
      </c>
      <c r="D3055">
        <v>37</v>
      </c>
      <c r="E3055" t="s">
        <v>209</v>
      </c>
      <c r="G3055" t="b">
        <v>0</v>
      </c>
      <c r="H3055" t="b">
        <v>0</v>
      </c>
      <c r="I3055" t="b">
        <v>0</v>
      </c>
      <c r="J3055" t="b">
        <v>0</v>
      </c>
      <c r="K3055" s="2">
        <f>_xlfn.XLOOKUP(B3055,Inflation_Stats!A:A,Inflation_Stats!C:C)*C3055</f>
        <v>94178005.080601513</v>
      </c>
      <c r="L3055">
        <f>IF(Everything_Movies[[#This Row],[letterboxd_million]],1,0)</f>
        <v>0</v>
      </c>
    </row>
    <row r="3056" spans="1:12" hidden="1" x14ac:dyDescent="0.3">
      <c r="A3056" t="s">
        <v>6336</v>
      </c>
      <c r="B3056">
        <v>1993</v>
      </c>
      <c r="C3056">
        <v>42273609</v>
      </c>
      <c r="D3056">
        <v>33</v>
      </c>
      <c r="E3056" t="s">
        <v>209</v>
      </c>
      <c r="G3056" t="b">
        <v>0</v>
      </c>
      <c r="H3056" t="b">
        <v>0</v>
      </c>
      <c r="I3056" t="b">
        <v>0</v>
      </c>
      <c r="J3056" t="b">
        <v>0</v>
      </c>
      <c r="K3056" s="2">
        <f>_xlfn.XLOOKUP(B3056,Inflation_Stats!A:A,Inflation_Stats!C:C)*C3056</f>
        <v>94166556.428909302</v>
      </c>
      <c r="L3056">
        <f>IF(Everything_Movies[[#This Row],[letterboxd_million]],1,0)</f>
        <v>0</v>
      </c>
    </row>
    <row r="3057" spans="1:12" hidden="1" x14ac:dyDescent="0.3">
      <c r="A3057" t="s">
        <v>239</v>
      </c>
      <c r="B3057">
        <v>2000</v>
      </c>
      <c r="C3057">
        <v>50054511</v>
      </c>
      <c r="D3057">
        <v>77</v>
      </c>
      <c r="E3057" t="s">
        <v>209</v>
      </c>
      <c r="G3057" t="b">
        <v>0</v>
      </c>
      <c r="H3057" t="b">
        <v>0</v>
      </c>
      <c r="I3057" t="b">
        <v>0</v>
      </c>
      <c r="J3057" t="b">
        <v>0</v>
      </c>
      <c r="K3057" s="2">
        <f>_xlfn.XLOOKUP(B3057,Inflation_Stats!A:A,Inflation_Stats!C:C)*C3057</f>
        <v>94085003.894999161</v>
      </c>
      <c r="L3057">
        <f>IF(Everything_Movies[[#This Row],[letterboxd_million]],1,0)</f>
        <v>0</v>
      </c>
    </row>
    <row r="3058" spans="1:12" hidden="1" x14ac:dyDescent="0.3">
      <c r="A3058" t="s">
        <v>2802</v>
      </c>
      <c r="B3058">
        <v>2013</v>
      </c>
      <c r="C3058">
        <v>68316452</v>
      </c>
      <c r="D3058">
        <v>102</v>
      </c>
      <c r="E3058" t="s">
        <v>209</v>
      </c>
      <c r="G3058" t="b">
        <v>0</v>
      </c>
      <c r="H3058" t="b">
        <v>0</v>
      </c>
      <c r="I3058" t="b">
        <v>0</v>
      </c>
      <c r="J3058" t="b">
        <v>0</v>
      </c>
      <c r="K3058" s="2">
        <f>_xlfn.XLOOKUP(B3058,Inflation_Stats!A:A,Inflation_Stats!C:C)*C3058</f>
        <v>94035081.232195914</v>
      </c>
      <c r="L3058">
        <f>IF(Everything_Movies[[#This Row],[letterboxd_million]],1,0)</f>
        <v>0</v>
      </c>
    </row>
    <row r="3059" spans="1:12" hidden="1" x14ac:dyDescent="0.3">
      <c r="A3059" t="s">
        <v>3963</v>
      </c>
      <c r="B3059">
        <v>2019</v>
      </c>
      <c r="C3059">
        <v>74747725</v>
      </c>
      <c r="D3059">
        <v>90</v>
      </c>
      <c r="E3059" t="s">
        <v>209</v>
      </c>
      <c r="G3059" t="b">
        <v>0</v>
      </c>
      <c r="H3059" t="b">
        <v>0</v>
      </c>
      <c r="I3059" t="b">
        <v>0</v>
      </c>
      <c r="J3059" t="b">
        <v>0</v>
      </c>
      <c r="K3059" s="2">
        <f>_xlfn.XLOOKUP(B3059,Inflation_Stats!A:A,Inflation_Stats!C:C)*C3059</f>
        <v>94011475.042236164</v>
      </c>
      <c r="L3059">
        <f>IF(Everything_Movies[[#This Row],[letterboxd_million]],1,0)</f>
        <v>0</v>
      </c>
    </row>
    <row r="3060" spans="1:12" hidden="1" x14ac:dyDescent="0.3">
      <c r="A3060" t="s">
        <v>6516</v>
      </c>
      <c r="B3060">
        <v>1979</v>
      </c>
      <c r="C3060">
        <v>20158970</v>
      </c>
      <c r="D3060">
        <v>34</v>
      </c>
      <c r="E3060" t="s">
        <v>209</v>
      </c>
      <c r="G3060" t="b">
        <v>0</v>
      </c>
      <c r="H3060" t="b">
        <v>0</v>
      </c>
      <c r="I3060" t="b">
        <v>0</v>
      </c>
      <c r="J3060" t="b">
        <v>0</v>
      </c>
      <c r="K3060" s="2">
        <f>_xlfn.XLOOKUP(B3060,Inflation_Stats!A:A,Inflation_Stats!C:C)*C3060</f>
        <v>93969492.842480406</v>
      </c>
      <c r="L3060">
        <f>IF(Everything_Movies[[#This Row],[letterboxd_million]],1,0)</f>
        <v>0</v>
      </c>
    </row>
    <row r="3061" spans="1:12" hidden="1" x14ac:dyDescent="0.3">
      <c r="A3061" t="s">
        <v>4700</v>
      </c>
      <c r="B3061">
        <v>2023</v>
      </c>
      <c r="C3061">
        <v>88314672</v>
      </c>
      <c r="D3061">
        <v>72</v>
      </c>
      <c r="E3061" t="s">
        <v>209</v>
      </c>
      <c r="F3061">
        <v>3</v>
      </c>
      <c r="G3061" t="b">
        <v>0</v>
      </c>
      <c r="H3061" t="b">
        <v>0</v>
      </c>
      <c r="I3061" t="b">
        <v>0</v>
      </c>
      <c r="J3061" t="b">
        <v>0</v>
      </c>
      <c r="K3061" s="2">
        <f>_xlfn.XLOOKUP(B3061,Inflation_Stats!A:A,Inflation_Stats!C:C)*C3061</f>
        <v>93965574.602591991</v>
      </c>
      <c r="L3061">
        <f>IF(Everything_Movies[[#This Row],[letterboxd_million]],1,0)</f>
        <v>0</v>
      </c>
    </row>
    <row r="3062" spans="1:12" hidden="1" x14ac:dyDescent="0.3">
      <c r="A3062" t="s">
        <v>1407</v>
      </c>
      <c r="B3062">
        <v>1979</v>
      </c>
      <c r="C3062">
        <v>20149106</v>
      </c>
      <c r="D3062">
        <v>35</v>
      </c>
      <c r="E3062" t="s">
        <v>209</v>
      </c>
      <c r="G3062" t="b">
        <v>0</v>
      </c>
      <c r="H3062" t="b">
        <v>0</v>
      </c>
      <c r="I3062" t="b">
        <v>0</v>
      </c>
      <c r="J3062" t="b">
        <v>0</v>
      </c>
      <c r="K3062" s="2">
        <f>_xlfn.XLOOKUP(B3062,Inflation_Stats!A:A,Inflation_Stats!C:C)*C3062</f>
        <v>93923512.562863022</v>
      </c>
      <c r="L3062">
        <f>IF(Everything_Movies[[#This Row],[letterboxd_million]],1,0)</f>
        <v>0</v>
      </c>
    </row>
    <row r="3063" spans="1:12" hidden="1" x14ac:dyDescent="0.3">
      <c r="A3063" t="s">
        <v>1417</v>
      </c>
      <c r="B3063">
        <v>2006</v>
      </c>
      <c r="C3063">
        <v>58480828</v>
      </c>
      <c r="D3063">
        <v>98</v>
      </c>
      <c r="E3063" t="s">
        <v>209</v>
      </c>
      <c r="G3063" t="b">
        <v>0</v>
      </c>
      <c r="H3063" t="b">
        <v>0</v>
      </c>
      <c r="I3063" t="b">
        <v>0</v>
      </c>
      <c r="J3063" t="b">
        <v>0</v>
      </c>
      <c r="K3063" s="2">
        <f>_xlfn.XLOOKUP(B3063,Inflation_Stats!A:A,Inflation_Stats!C:C)*C3063</f>
        <v>93881809.042450756</v>
      </c>
      <c r="L3063">
        <f>IF(Everything_Movies[[#This Row],[letterboxd_million]],1,0)</f>
        <v>0</v>
      </c>
    </row>
    <row r="3064" spans="1:12" hidden="1" x14ac:dyDescent="0.3">
      <c r="A3064" t="s">
        <v>2401</v>
      </c>
      <c r="B3064">
        <v>2011</v>
      </c>
      <c r="C3064">
        <v>65100369</v>
      </c>
      <c r="D3064">
        <v>95</v>
      </c>
      <c r="E3064" t="s">
        <v>209</v>
      </c>
      <c r="G3064" t="b">
        <v>0</v>
      </c>
      <c r="H3064" t="b">
        <v>0</v>
      </c>
      <c r="I3064" t="b">
        <v>0</v>
      </c>
      <c r="J3064" t="b">
        <v>0</v>
      </c>
      <c r="K3064" s="2">
        <f>_xlfn.XLOOKUP(B3064,Inflation_Stats!A:A,Inflation_Stats!C:C)*C3064</f>
        <v>93865549.874954611</v>
      </c>
      <c r="L3064">
        <f>IF(Everything_Movies[[#This Row],[letterboxd_million]],1,0)</f>
        <v>0</v>
      </c>
    </row>
    <row r="3065" spans="1:12" hidden="1" x14ac:dyDescent="0.3">
      <c r="A3065" t="s">
        <v>4299</v>
      </c>
      <c r="B3065">
        <v>2021</v>
      </c>
      <c r="C3065">
        <v>77411570</v>
      </c>
      <c r="D3065">
        <v>50</v>
      </c>
      <c r="E3065" t="s">
        <v>209</v>
      </c>
      <c r="G3065" t="b">
        <v>0</v>
      </c>
      <c r="H3065" t="b">
        <v>0</v>
      </c>
      <c r="I3065" t="b">
        <v>0</v>
      </c>
      <c r="J3065" t="b">
        <v>0</v>
      </c>
      <c r="K3065" s="2">
        <f>_xlfn.XLOOKUP(B3065,Inflation_Stats!A:A,Inflation_Stats!C:C)*C3065</f>
        <v>93858838.286519676</v>
      </c>
      <c r="L3065">
        <f>IF(Everything_Movies[[#This Row],[letterboxd_million]],1,0)</f>
        <v>0</v>
      </c>
    </row>
    <row r="3066" spans="1:12" hidden="1" x14ac:dyDescent="0.3">
      <c r="A3066" t="s">
        <v>1017</v>
      </c>
      <c r="B3066">
        <v>2004</v>
      </c>
      <c r="C3066">
        <v>54700105</v>
      </c>
      <c r="D3066">
        <v>94</v>
      </c>
      <c r="E3066" t="s">
        <v>209</v>
      </c>
      <c r="G3066" t="b">
        <v>0</v>
      </c>
      <c r="H3066" t="b">
        <v>0</v>
      </c>
      <c r="I3066" t="b">
        <v>0</v>
      </c>
      <c r="J3066" t="b">
        <v>0</v>
      </c>
      <c r="K3066" s="2">
        <f>_xlfn.XLOOKUP(B3066,Inflation_Stats!A:A,Inflation_Stats!C:C)*C3066</f>
        <v>93794410.221235439</v>
      </c>
      <c r="L3066">
        <f>IF(Everything_Movies[[#This Row],[letterboxd_million]],1,0)</f>
        <v>0</v>
      </c>
    </row>
    <row r="3067" spans="1:12" hidden="1" x14ac:dyDescent="0.3">
      <c r="A3067" t="s">
        <v>1018</v>
      </c>
      <c r="B3067">
        <v>2004</v>
      </c>
      <c r="C3067">
        <v>54683487</v>
      </c>
      <c r="D3067">
        <v>95</v>
      </c>
      <c r="E3067" t="s">
        <v>209</v>
      </c>
      <c r="G3067" t="b">
        <v>0</v>
      </c>
      <c r="H3067" t="b">
        <v>0</v>
      </c>
      <c r="I3067" t="b">
        <v>0</v>
      </c>
      <c r="J3067" t="b">
        <v>0</v>
      </c>
      <c r="K3067" s="2">
        <f>_xlfn.XLOOKUP(B3067,Inflation_Stats!A:A,Inflation_Stats!C:C)*C3067</f>
        <v>93765915.294049159</v>
      </c>
      <c r="L3067">
        <f>IF(Everything_Movies[[#This Row],[letterboxd_million]],1,0)</f>
        <v>0</v>
      </c>
    </row>
    <row r="3068" spans="1:12" hidden="1" x14ac:dyDescent="0.3">
      <c r="A3068" t="s">
        <v>3294</v>
      </c>
      <c r="B3068">
        <v>1994</v>
      </c>
      <c r="C3068">
        <v>43229904</v>
      </c>
      <c r="D3068">
        <v>34</v>
      </c>
      <c r="E3068" t="s">
        <v>209</v>
      </c>
      <c r="G3068" t="b">
        <v>0</v>
      </c>
      <c r="H3068" t="b">
        <v>0</v>
      </c>
      <c r="I3068" t="b">
        <v>0</v>
      </c>
      <c r="J3068" t="b">
        <v>0</v>
      </c>
      <c r="K3068" s="2">
        <f>_xlfn.XLOOKUP(B3068,Inflation_Stats!A:A,Inflation_Stats!C:C)*C3068</f>
        <v>93765093.353789479</v>
      </c>
      <c r="L3068">
        <f>IF(Everything_Movies[[#This Row],[letterboxd_million]],1,0)</f>
        <v>0</v>
      </c>
    </row>
    <row r="3069" spans="1:12" hidden="1" x14ac:dyDescent="0.3">
      <c r="A3069" t="s">
        <v>6725</v>
      </c>
      <c r="B3069">
        <v>1991</v>
      </c>
      <c r="C3069">
        <v>39673161</v>
      </c>
      <c r="D3069">
        <v>32</v>
      </c>
      <c r="E3069" t="s">
        <v>209</v>
      </c>
      <c r="G3069" t="b">
        <v>0</v>
      </c>
      <c r="H3069" t="b">
        <v>0</v>
      </c>
      <c r="I3069" t="b">
        <v>0</v>
      </c>
      <c r="J3069" t="b">
        <v>0</v>
      </c>
      <c r="K3069" s="2">
        <f>_xlfn.XLOOKUP(B3069,Inflation_Stats!A:A,Inflation_Stats!C:C)*C3069</f>
        <v>93755813.747403234</v>
      </c>
      <c r="L3069">
        <f>IF(Everything_Movies[[#This Row],[letterboxd_million]],1,0)</f>
        <v>0</v>
      </c>
    </row>
    <row r="3070" spans="1:12" hidden="1" x14ac:dyDescent="0.3">
      <c r="A3070" t="s">
        <v>2004</v>
      </c>
      <c r="B3070">
        <v>2009</v>
      </c>
      <c r="C3070">
        <v>62357900</v>
      </c>
      <c r="D3070">
        <v>88</v>
      </c>
      <c r="E3070" t="s">
        <v>209</v>
      </c>
      <c r="G3070" t="b">
        <v>0</v>
      </c>
      <c r="H3070" t="b">
        <v>0</v>
      </c>
      <c r="I3070" t="b">
        <v>0</v>
      </c>
      <c r="J3070" t="b">
        <v>0</v>
      </c>
      <c r="K3070" s="2">
        <f>_xlfn.XLOOKUP(B3070,Inflation_Stats!A:A,Inflation_Stats!C:C)*C3070</f>
        <v>93723984.918062523</v>
      </c>
      <c r="L3070">
        <f>IF(Everything_Movies[[#This Row],[letterboxd_million]],1,0)</f>
        <v>0</v>
      </c>
    </row>
    <row r="3071" spans="1:12" hidden="1" x14ac:dyDescent="0.3">
      <c r="A3071" t="s">
        <v>8214</v>
      </c>
      <c r="B3071">
        <v>1980</v>
      </c>
      <c r="C3071">
        <v>22763249</v>
      </c>
      <c r="D3071">
        <v>28</v>
      </c>
      <c r="E3071" t="s">
        <v>209</v>
      </c>
      <c r="G3071" t="b">
        <v>0</v>
      </c>
      <c r="H3071" t="b">
        <v>0</v>
      </c>
      <c r="I3071" t="b">
        <v>0</v>
      </c>
      <c r="J3071" t="b">
        <v>0</v>
      </c>
      <c r="K3071" s="2">
        <f>_xlfn.XLOOKUP(B3071,Inflation_Stats!A:A,Inflation_Stats!C:C)*C3071</f>
        <v>93653256.577170461</v>
      </c>
      <c r="L3071">
        <f>IF(Everything_Movies[[#This Row],[letterboxd_million]],1,0)</f>
        <v>0</v>
      </c>
    </row>
    <row r="3072" spans="1:12" hidden="1" x14ac:dyDescent="0.3">
      <c r="A3072" t="s">
        <v>2604</v>
      </c>
      <c r="B3072">
        <v>2012</v>
      </c>
      <c r="C3072">
        <v>66899242</v>
      </c>
      <c r="D3072">
        <v>99</v>
      </c>
      <c r="E3072" t="s">
        <v>209</v>
      </c>
      <c r="G3072" t="b">
        <v>0</v>
      </c>
      <c r="H3072" t="b">
        <v>0</v>
      </c>
      <c r="I3072" t="b">
        <v>0</v>
      </c>
      <c r="J3072" t="b">
        <v>0</v>
      </c>
      <c r="K3072" s="2">
        <f>_xlfn.XLOOKUP(B3072,Inflation_Stats!A:A,Inflation_Stats!C:C)*C3072</f>
        <v>93649777.684468314</v>
      </c>
      <c r="L3072">
        <f>IF(Everything_Movies[[#This Row],[letterboxd_million]],1,0)</f>
        <v>0</v>
      </c>
    </row>
    <row r="3073" spans="1:12" hidden="1" x14ac:dyDescent="0.3">
      <c r="A3073" t="s">
        <v>612</v>
      </c>
      <c r="B3073">
        <v>2002</v>
      </c>
      <c r="C3073">
        <v>52323400</v>
      </c>
      <c r="D3073">
        <v>84</v>
      </c>
      <c r="E3073" t="s">
        <v>209</v>
      </c>
      <c r="G3073" t="b">
        <v>0</v>
      </c>
      <c r="H3073" t="b">
        <v>0</v>
      </c>
      <c r="I3073" t="b">
        <v>0</v>
      </c>
      <c r="J3073" t="b">
        <v>0</v>
      </c>
      <c r="K3073" s="2">
        <f>_xlfn.XLOOKUP(B3073,Inflation_Stats!A:A,Inflation_Stats!C:C)*C3073</f>
        <v>93617899.888971865</v>
      </c>
      <c r="L3073">
        <f>IF(Everything_Movies[[#This Row],[letterboxd_million]],1,0)</f>
        <v>0</v>
      </c>
    </row>
    <row r="3074" spans="1:12" hidden="1" x14ac:dyDescent="0.3">
      <c r="A3074" t="s">
        <v>1612</v>
      </c>
      <c r="B3074">
        <v>2007</v>
      </c>
      <c r="C3074">
        <v>59768495</v>
      </c>
      <c r="D3074">
        <v>94</v>
      </c>
      <c r="E3074" t="s">
        <v>209</v>
      </c>
      <c r="G3074" t="b">
        <v>0</v>
      </c>
      <c r="H3074" t="b">
        <v>0</v>
      </c>
      <c r="I3074" t="b">
        <v>0</v>
      </c>
      <c r="J3074" t="b">
        <v>0</v>
      </c>
      <c r="K3074" s="2">
        <f>_xlfn.XLOOKUP(B3074,Inflation_Stats!A:A,Inflation_Stats!C:C)*C3074</f>
        <v>93608738.257123783</v>
      </c>
      <c r="L3074">
        <f>IF(Everything_Movies[[#This Row],[letterboxd_million]],1,0)</f>
        <v>0</v>
      </c>
    </row>
    <row r="3075" spans="1:12" hidden="1" x14ac:dyDescent="0.3">
      <c r="A3075" t="s">
        <v>3393</v>
      </c>
      <c r="B3075">
        <v>2016</v>
      </c>
      <c r="C3075">
        <v>70065569</v>
      </c>
      <c r="D3075">
        <v>104</v>
      </c>
      <c r="E3075" t="s">
        <v>209</v>
      </c>
      <c r="G3075" t="b">
        <v>0</v>
      </c>
      <c r="H3075" t="b">
        <v>0</v>
      </c>
      <c r="I3075" t="b">
        <v>0</v>
      </c>
      <c r="J3075" t="b">
        <v>0</v>
      </c>
      <c r="K3075" s="2">
        <f>_xlfn.XLOOKUP(B3075,Inflation_Stats!A:A,Inflation_Stats!C:C)*C3075</f>
        <v>93608052.328805476</v>
      </c>
      <c r="L3075">
        <f>IF(Everything_Movies[[#This Row],[letterboxd_million]],1,0)</f>
        <v>0</v>
      </c>
    </row>
    <row r="3076" spans="1:12" hidden="1" x14ac:dyDescent="0.3">
      <c r="A3076" t="s">
        <v>7740</v>
      </c>
      <c r="B3076">
        <v>1984</v>
      </c>
      <c r="C3076">
        <v>30031783</v>
      </c>
      <c r="D3076">
        <v>30</v>
      </c>
      <c r="E3076" t="s">
        <v>209</v>
      </c>
      <c r="G3076" t="b">
        <v>0</v>
      </c>
      <c r="H3076" t="b">
        <v>0</v>
      </c>
      <c r="I3076" t="b">
        <v>0</v>
      </c>
      <c r="J3076" t="b">
        <v>0</v>
      </c>
      <c r="K3076" s="2">
        <f>_xlfn.XLOOKUP(B3076,Inflation_Stats!A:A,Inflation_Stats!C:C)*C3076</f>
        <v>93604050.562599927</v>
      </c>
      <c r="L3076">
        <f>IF(Everything_Movies[[#This Row],[letterboxd_million]],1,0)</f>
        <v>0</v>
      </c>
    </row>
    <row r="3077" spans="1:12" hidden="1" x14ac:dyDescent="0.3">
      <c r="A3077" t="s">
        <v>8215</v>
      </c>
      <c r="B3077">
        <v>1980</v>
      </c>
      <c r="C3077">
        <v>22743674</v>
      </c>
      <c r="D3077">
        <v>29</v>
      </c>
      <c r="E3077" t="s">
        <v>209</v>
      </c>
      <c r="G3077" t="b">
        <v>0</v>
      </c>
      <c r="H3077" t="b">
        <v>0</v>
      </c>
      <c r="I3077" t="b">
        <v>0</v>
      </c>
      <c r="J3077" t="b">
        <v>0</v>
      </c>
      <c r="K3077" s="2">
        <f>_xlfn.XLOOKUP(B3077,Inflation_Stats!A:A,Inflation_Stats!C:C)*C3077</f>
        <v>93572720.512327597</v>
      </c>
      <c r="L3077">
        <f>IF(Everything_Movies[[#This Row],[letterboxd_million]],1,0)</f>
        <v>0</v>
      </c>
    </row>
    <row r="3078" spans="1:12" hidden="1" x14ac:dyDescent="0.3">
      <c r="A3078" t="s">
        <v>5207</v>
      </c>
      <c r="B3078">
        <v>1999</v>
      </c>
      <c r="C3078">
        <v>48451803</v>
      </c>
      <c r="D3078">
        <v>64</v>
      </c>
      <c r="E3078" t="s">
        <v>209</v>
      </c>
      <c r="F3078">
        <v>4</v>
      </c>
      <c r="G3078" t="b">
        <v>0</v>
      </c>
      <c r="H3078" t="b">
        <v>0</v>
      </c>
      <c r="I3078" t="b">
        <v>0</v>
      </c>
      <c r="J3078" t="b">
        <v>0</v>
      </c>
      <c r="K3078" s="2">
        <f>_xlfn.XLOOKUP(B3078,Inflation_Stats!A:A,Inflation_Stats!C:C)*C3078</f>
        <v>93531429.204693437</v>
      </c>
      <c r="L3078">
        <f>IF(Everything_Movies[[#This Row],[letterboxd_million]],1,0)</f>
        <v>0</v>
      </c>
    </row>
    <row r="3079" spans="1:12" hidden="1" x14ac:dyDescent="0.3">
      <c r="A3079" t="s">
        <v>613</v>
      </c>
      <c r="B3079">
        <v>2002</v>
      </c>
      <c r="C3079">
        <v>52223306</v>
      </c>
      <c r="D3079">
        <v>85</v>
      </c>
      <c r="E3079" t="s">
        <v>209</v>
      </c>
      <c r="G3079" t="b">
        <v>0</v>
      </c>
      <c r="H3079" t="b">
        <v>0</v>
      </c>
      <c r="I3079" t="b">
        <v>0</v>
      </c>
      <c r="J3079" t="b">
        <v>0</v>
      </c>
      <c r="K3079" s="2">
        <f>_xlfn.XLOOKUP(B3079,Inflation_Stats!A:A,Inflation_Stats!C:C)*C3079</f>
        <v>93438810.034881979</v>
      </c>
      <c r="L3079">
        <f>IF(Everything_Movies[[#This Row],[letterboxd_million]],1,0)</f>
        <v>0</v>
      </c>
    </row>
    <row r="3080" spans="1:12" hidden="1" x14ac:dyDescent="0.3">
      <c r="A3080" t="s">
        <v>7443</v>
      </c>
      <c r="B3080">
        <v>1986</v>
      </c>
      <c r="C3080">
        <v>32324557</v>
      </c>
      <c r="D3080">
        <v>31</v>
      </c>
      <c r="E3080" t="s">
        <v>209</v>
      </c>
      <c r="G3080" t="b">
        <v>0</v>
      </c>
      <c r="H3080" t="b">
        <v>0</v>
      </c>
      <c r="I3080" t="b">
        <v>0</v>
      </c>
      <c r="J3080" t="b">
        <v>0</v>
      </c>
      <c r="K3080" s="2">
        <f>_xlfn.XLOOKUP(B3080,Inflation_Stats!A:A,Inflation_Stats!C:C)*C3080</f>
        <v>93418568.037716895</v>
      </c>
      <c r="L3080">
        <f>IF(Everything_Movies[[#This Row],[letterboxd_million]],1,0)</f>
        <v>0</v>
      </c>
    </row>
    <row r="3081" spans="1:12" hidden="1" x14ac:dyDescent="0.3">
      <c r="A3081" t="s">
        <v>3196</v>
      </c>
      <c r="B3081">
        <v>2015</v>
      </c>
      <c r="C3081">
        <v>69411370</v>
      </c>
      <c r="D3081">
        <v>102</v>
      </c>
      <c r="E3081" t="s">
        <v>209</v>
      </c>
      <c r="G3081" t="b">
        <v>0</v>
      </c>
      <c r="H3081" t="b">
        <v>0</v>
      </c>
      <c r="I3081" t="b">
        <v>0</v>
      </c>
      <c r="J3081" t="b">
        <v>0</v>
      </c>
      <c r="K3081" s="2">
        <f>_xlfn.XLOOKUP(B3081,Inflation_Stats!A:A,Inflation_Stats!C:C)*C3081</f>
        <v>93383176.510852233</v>
      </c>
      <c r="L3081">
        <f>IF(Everything_Movies[[#This Row],[letterboxd_million]],1,0)</f>
        <v>0</v>
      </c>
    </row>
    <row r="3082" spans="1:12" hidden="1" x14ac:dyDescent="0.3">
      <c r="A3082" t="s">
        <v>2043</v>
      </c>
      <c r="B3082">
        <v>1981</v>
      </c>
      <c r="C3082">
        <v>25533818</v>
      </c>
      <c r="D3082">
        <v>30</v>
      </c>
      <c r="E3082" t="s">
        <v>209</v>
      </c>
      <c r="G3082" t="b">
        <v>0</v>
      </c>
      <c r="H3082" t="b">
        <v>0</v>
      </c>
      <c r="I3082" t="b">
        <v>0</v>
      </c>
      <c r="J3082" t="b">
        <v>0</v>
      </c>
      <c r="K3082" s="2">
        <f>_xlfn.XLOOKUP(B3082,Inflation_Stats!A:A,Inflation_Stats!C:C)*C3082</f>
        <v>93379570.183452711</v>
      </c>
      <c r="L3082">
        <f>IF(Everything_Movies[[#This Row],[letterboxd_million]],1,0)</f>
        <v>0</v>
      </c>
    </row>
    <row r="3083" spans="1:12" hidden="1" x14ac:dyDescent="0.3">
      <c r="A3083" t="s">
        <v>4300</v>
      </c>
      <c r="B3083">
        <v>2021</v>
      </c>
      <c r="C3083">
        <v>76994245</v>
      </c>
      <c r="D3083">
        <v>51</v>
      </c>
      <c r="E3083" t="s">
        <v>209</v>
      </c>
      <c r="G3083" t="b">
        <v>0</v>
      </c>
      <c r="H3083" t="b">
        <v>0</v>
      </c>
      <c r="I3083" t="b">
        <v>0</v>
      </c>
      <c r="J3083" t="b">
        <v>0</v>
      </c>
      <c r="K3083" s="2">
        <f>_xlfn.XLOOKUP(B3083,Inflation_Stats!A:A,Inflation_Stats!C:C)*C3083</f>
        <v>93352846.227607533</v>
      </c>
      <c r="L3083">
        <f>IF(Everything_Movies[[#This Row],[letterboxd_million]],1,0)</f>
        <v>0</v>
      </c>
    </row>
    <row r="3084" spans="1:12" hidden="1" x14ac:dyDescent="0.3">
      <c r="A3084" t="s">
        <v>8122</v>
      </c>
      <c r="B3084">
        <v>1981</v>
      </c>
      <c r="C3084">
        <v>25524778</v>
      </c>
      <c r="D3084">
        <v>31</v>
      </c>
      <c r="E3084" t="s">
        <v>209</v>
      </c>
      <c r="G3084" t="b">
        <v>0</v>
      </c>
      <c r="H3084" t="b">
        <v>0</v>
      </c>
      <c r="I3084" t="b">
        <v>0</v>
      </c>
      <c r="J3084" t="b">
        <v>0</v>
      </c>
      <c r="K3084" s="2">
        <f>_xlfn.XLOOKUP(B3084,Inflation_Stats!A:A,Inflation_Stats!C:C)*C3084</f>
        <v>93346510.054549992</v>
      </c>
      <c r="L3084">
        <f>IF(Everything_Movies[[#This Row],[letterboxd_million]],1,0)</f>
        <v>0</v>
      </c>
    </row>
    <row r="3085" spans="1:12" hidden="1" x14ac:dyDescent="0.3">
      <c r="A3085" t="s">
        <v>5208</v>
      </c>
      <c r="B3085">
        <v>1999</v>
      </c>
      <c r="C3085">
        <v>48350205</v>
      </c>
      <c r="D3085">
        <v>65</v>
      </c>
      <c r="E3085" t="s">
        <v>209</v>
      </c>
      <c r="G3085" t="b">
        <v>0</v>
      </c>
      <c r="H3085" t="b">
        <v>0</v>
      </c>
      <c r="I3085" t="b">
        <v>1</v>
      </c>
      <c r="J3085" t="b">
        <v>1</v>
      </c>
      <c r="K3085" s="2">
        <f>_xlfn.XLOOKUP(B3085,Inflation_Stats!A:A,Inflation_Stats!C:C)*C3085</f>
        <v>93335304.281450883</v>
      </c>
      <c r="L3085">
        <f>IF(Everything_Movies[[#This Row],[letterboxd_million]],1,0)</f>
        <v>1</v>
      </c>
    </row>
    <row r="3086" spans="1:12" hidden="1" x14ac:dyDescent="0.3">
      <c r="A3086" t="s">
        <v>6539</v>
      </c>
      <c r="B3086">
        <v>1992</v>
      </c>
      <c r="C3086">
        <v>40693477</v>
      </c>
      <c r="D3086">
        <v>39</v>
      </c>
      <c r="E3086" t="s">
        <v>209</v>
      </c>
      <c r="G3086" t="b">
        <v>0</v>
      </c>
      <c r="H3086" t="b">
        <v>0</v>
      </c>
      <c r="I3086" t="b">
        <v>0</v>
      </c>
      <c r="J3086" t="b">
        <v>0</v>
      </c>
      <c r="K3086" s="2">
        <f>_xlfn.XLOOKUP(B3086,Inflation_Stats!A:A,Inflation_Stats!C:C)*C3086</f>
        <v>93275489.47990422</v>
      </c>
      <c r="L3086">
        <f>IF(Everything_Movies[[#This Row],[letterboxd_million]],1,0)</f>
        <v>0</v>
      </c>
    </row>
    <row r="3087" spans="1:12" hidden="1" x14ac:dyDescent="0.3">
      <c r="A3087" t="s">
        <v>6337</v>
      </c>
      <c r="B3087">
        <v>1993</v>
      </c>
      <c r="C3087">
        <v>41833324</v>
      </c>
      <c r="D3087">
        <v>34</v>
      </c>
      <c r="E3087" t="s">
        <v>209</v>
      </c>
      <c r="G3087" t="b">
        <v>0</v>
      </c>
      <c r="H3087" t="b">
        <v>0</v>
      </c>
      <c r="I3087" t="b">
        <v>0</v>
      </c>
      <c r="J3087" t="b">
        <v>0</v>
      </c>
      <c r="K3087" s="2">
        <f>_xlfn.XLOOKUP(B3087,Inflation_Stats!A:A,Inflation_Stats!C:C)*C3087</f>
        <v>93185799.798991516</v>
      </c>
      <c r="L3087">
        <f>IF(Everything_Movies[[#This Row],[letterboxd_million]],1,0)</f>
        <v>0</v>
      </c>
    </row>
    <row r="3088" spans="1:12" hidden="1" x14ac:dyDescent="0.3">
      <c r="A3088" t="s">
        <v>2402</v>
      </c>
      <c r="B3088">
        <v>2011</v>
      </c>
      <c r="C3088">
        <v>64626786</v>
      </c>
      <c r="D3088">
        <v>96</v>
      </c>
      <c r="E3088" t="s">
        <v>209</v>
      </c>
      <c r="G3088" t="b">
        <v>0</v>
      </c>
      <c r="H3088" t="b">
        <v>0</v>
      </c>
      <c r="I3088" t="b">
        <v>0</v>
      </c>
      <c r="J3088" t="b">
        <v>0</v>
      </c>
      <c r="K3088" s="2">
        <f>_xlfn.XLOOKUP(B3088,Inflation_Stats!A:A,Inflation_Stats!C:C)*C3088</f>
        <v>93182709.986498207</v>
      </c>
      <c r="L3088">
        <f>IF(Everything_Movies[[#This Row],[letterboxd_million]],1,0)</f>
        <v>0</v>
      </c>
    </row>
    <row r="3089" spans="1:12" hidden="1" x14ac:dyDescent="0.3">
      <c r="A3089" t="s">
        <v>817</v>
      </c>
      <c r="B3089">
        <v>2003</v>
      </c>
      <c r="C3089">
        <v>53293628</v>
      </c>
      <c r="D3089">
        <v>90</v>
      </c>
      <c r="E3089" t="s">
        <v>209</v>
      </c>
      <c r="G3089" t="b">
        <v>0</v>
      </c>
      <c r="H3089" t="b">
        <v>0</v>
      </c>
      <c r="I3089" t="b">
        <v>0</v>
      </c>
      <c r="J3089" t="b">
        <v>0</v>
      </c>
      <c r="K3089" s="2">
        <f>_xlfn.XLOOKUP(B3089,Inflation_Stats!A:A,Inflation_Stats!C:C)*C3089</f>
        <v>93118992.194609269</v>
      </c>
      <c r="L3089">
        <f>IF(Everything_Movies[[#This Row],[letterboxd_million]],1,0)</f>
        <v>0</v>
      </c>
    </row>
    <row r="3090" spans="1:12" hidden="1" x14ac:dyDescent="0.3">
      <c r="A3090" t="s">
        <v>2210</v>
      </c>
      <c r="B3090">
        <v>2010</v>
      </c>
      <c r="C3090">
        <v>63618850</v>
      </c>
      <c r="D3090">
        <v>98</v>
      </c>
      <c r="E3090" t="s">
        <v>209</v>
      </c>
      <c r="G3090" t="b">
        <v>0</v>
      </c>
      <c r="H3090" t="b">
        <v>0</v>
      </c>
      <c r="I3090" t="b">
        <v>0</v>
      </c>
      <c r="J3090" t="b">
        <v>0</v>
      </c>
      <c r="K3090" s="2">
        <f>_xlfn.XLOOKUP(B3090,Inflation_Stats!A:A,Inflation_Stats!C:C)*C3090</f>
        <v>93105349.567637473</v>
      </c>
      <c r="L3090">
        <f>IF(Everything_Movies[[#This Row],[letterboxd_million]],1,0)</f>
        <v>0</v>
      </c>
    </row>
    <row r="3091" spans="1:12" hidden="1" x14ac:dyDescent="0.3">
      <c r="A3091" t="s">
        <v>1212</v>
      </c>
      <c r="B3091">
        <v>2005</v>
      </c>
      <c r="C3091">
        <v>56070433</v>
      </c>
      <c r="D3091">
        <v>90</v>
      </c>
      <c r="E3091" t="s">
        <v>209</v>
      </c>
      <c r="G3091" t="b">
        <v>0</v>
      </c>
      <c r="H3091" t="b">
        <v>0</v>
      </c>
      <c r="I3091" t="b">
        <v>0</v>
      </c>
      <c r="J3091" t="b">
        <v>0</v>
      </c>
      <c r="K3091" s="2">
        <f>_xlfn.XLOOKUP(B3091,Inflation_Stats!A:A,Inflation_Stats!C:C)*C3091</f>
        <v>93072715.54164502</v>
      </c>
      <c r="L3091">
        <f>IF(Everything_Movies[[#This Row],[letterboxd_million]],1,0)</f>
        <v>0</v>
      </c>
    </row>
    <row r="3092" spans="1:12" hidden="1" x14ac:dyDescent="0.3">
      <c r="A3092" t="s">
        <v>5394</v>
      </c>
      <c r="B3092">
        <v>1998</v>
      </c>
      <c r="C3092">
        <v>47409582</v>
      </c>
      <c r="D3092">
        <v>57</v>
      </c>
      <c r="E3092" t="s">
        <v>209</v>
      </c>
      <c r="F3092">
        <v>5</v>
      </c>
      <c r="G3092" t="b">
        <v>0</v>
      </c>
      <c r="H3092" t="b">
        <v>1</v>
      </c>
      <c r="I3092" t="b">
        <v>1</v>
      </c>
      <c r="J3092" t="b">
        <v>1</v>
      </c>
      <c r="K3092" s="2">
        <f>_xlfn.XLOOKUP(B3092,Inflation_Stats!A:A,Inflation_Stats!C:C)*C3092</f>
        <v>92983836.697602823</v>
      </c>
      <c r="L3092">
        <f>IF(Everything_Movies[[#This Row],[letterboxd_million]],1,0)</f>
        <v>1</v>
      </c>
    </row>
    <row r="3093" spans="1:12" hidden="1" x14ac:dyDescent="0.3">
      <c r="A3093" t="s">
        <v>3778</v>
      </c>
      <c r="B3093">
        <v>2018</v>
      </c>
      <c r="C3093">
        <v>72506343</v>
      </c>
      <c r="D3093">
        <v>101</v>
      </c>
      <c r="E3093" t="s">
        <v>209</v>
      </c>
      <c r="G3093" t="b">
        <v>0</v>
      </c>
      <c r="H3093" t="b">
        <v>0</v>
      </c>
      <c r="I3093" t="b">
        <v>0</v>
      </c>
      <c r="J3093" t="b">
        <v>0</v>
      </c>
      <c r="K3093" s="2">
        <f>_xlfn.XLOOKUP(B3093,Inflation_Stats!A:A,Inflation_Stats!C:C)*C3093</f>
        <v>92925107.649763674</v>
      </c>
      <c r="L3093">
        <f>IF(Everything_Movies[[#This Row],[letterboxd_million]],1,0)</f>
        <v>0</v>
      </c>
    </row>
    <row r="3094" spans="1:12" hidden="1" x14ac:dyDescent="0.3">
      <c r="A3094" t="s">
        <v>2005</v>
      </c>
      <c r="B3094">
        <v>2009</v>
      </c>
      <c r="C3094">
        <v>61808775</v>
      </c>
      <c r="D3094">
        <v>89</v>
      </c>
      <c r="E3094" t="s">
        <v>209</v>
      </c>
      <c r="G3094" t="b">
        <v>0</v>
      </c>
      <c r="H3094" t="b">
        <v>0</v>
      </c>
      <c r="I3094" t="b">
        <v>0</v>
      </c>
      <c r="J3094" t="b">
        <v>0</v>
      </c>
      <c r="K3094" s="2">
        <f>_xlfn.XLOOKUP(B3094,Inflation_Stats!A:A,Inflation_Stats!C:C)*C3094</f>
        <v>92898649.503974944</v>
      </c>
      <c r="L3094">
        <f>IF(Everything_Movies[[#This Row],[letterboxd_million]],1,0)</f>
        <v>0</v>
      </c>
    </row>
    <row r="3095" spans="1:12" hidden="1" x14ac:dyDescent="0.3">
      <c r="A3095" t="s">
        <v>4701</v>
      </c>
      <c r="B3095">
        <v>2023</v>
      </c>
      <c r="C3095">
        <v>87256407</v>
      </c>
      <c r="D3095">
        <v>73</v>
      </c>
      <c r="E3095" t="s">
        <v>209</v>
      </c>
      <c r="F3095">
        <v>3.5</v>
      </c>
      <c r="G3095" t="b">
        <v>0</v>
      </c>
      <c r="H3095" t="b">
        <v>0</v>
      </c>
      <c r="I3095" t="b">
        <v>0</v>
      </c>
      <c r="J3095" t="b">
        <v>1</v>
      </c>
      <c r="K3095" s="2">
        <f>_xlfn.XLOOKUP(B3095,Inflation_Stats!A:A,Inflation_Stats!C:C)*C3095</f>
        <v>92839595.458301991</v>
      </c>
      <c r="L3095">
        <f>IF(Everything_Movies[[#This Row],[letterboxd_million]],1,0)</f>
        <v>1</v>
      </c>
    </row>
    <row r="3096" spans="1:12" hidden="1" x14ac:dyDescent="0.3">
      <c r="A3096" t="s">
        <v>614</v>
      </c>
      <c r="B3096">
        <v>2002</v>
      </c>
      <c r="C3096">
        <v>51843679</v>
      </c>
      <c r="D3096">
        <v>86</v>
      </c>
      <c r="E3096" t="s">
        <v>209</v>
      </c>
      <c r="G3096" t="b">
        <v>0</v>
      </c>
      <c r="H3096" t="b">
        <v>0</v>
      </c>
      <c r="I3096" t="b">
        <v>0</v>
      </c>
      <c r="J3096" t="b">
        <v>0</v>
      </c>
      <c r="K3096" s="2">
        <f>_xlfn.XLOOKUP(B3096,Inflation_Stats!A:A,Inflation_Stats!C:C)*C3096</f>
        <v>92759575.075358123</v>
      </c>
      <c r="L3096">
        <f>IF(Everything_Movies[[#This Row],[letterboxd_million]],1,0)</f>
        <v>0</v>
      </c>
    </row>
    <row r="3097" spans="1:12" hidden="1" x14ac:dyDescent="0.3">
      <c r="A3097" t="s">
        <v>8020</v>
      </c>
      <c r="B3097">
        <v>1982</v>
      </c>
      <c r="C3097">
        <v>27604399</v>
      </c>
      <c r="D3097">
        <v>27</v>
      </c>
      <c r="E3097" t="s">
        <v>209</v>
      </c>
      <c r="F3097">
        <v>4.5</v>
      </c>
      <c r="G3097" t="b">
        <v>0</v>
      </c>
      <c r="H3097" t="b">
        <v>1</v>
      </c>
      <c r="I3097" t="b">
        <v>1</v>
      </c>
      <c r="J3097" t="b">
        <v>1</v>
      </c>
      <c r="K3097" s="2">
        <f>_xlfn.XLOOKUP(B3097,Inflation_Stats!A:A,Inflation_Stats!C:C)*C3097</f>
        <v>92701450.265112996</v>
      </c>
      <c r="L3097">
        <f>IF(Everything_Movies[[#This Row],[letterboxd_million]],1,0)</f>
        <v>1</v>
      </c>
    </row>
    <row r="3098" spans="1:12" hidden="1" x14ac:dyDescent="0.3">
      <c r="A3098" t="s">
        <v>615</v>
      </c>
      <c r="B3098">
        <v>2002</v>
      </c>
      <c r="C3098">
        <v>51806184</v>
      </c>
      <c r="D3098">
        <v>87</v>
      </c>
      <c r="E3098" t="s">
        <v>209</v>
      </c>
      <c r="G3098" t="b">
        <v>0</v>
      </c>
      <c r="H3098" t="b">
        <v>0</v>
      </c>
      <c r="I3098" t="b">
        <v>0</v>
      </c>
      <c r="J3098" t="b">
        <v>0</v>
      </c>
      <c r="K3098" s="2">
        <f>_xlfn.XLOOKUP(B3098,Inflation_Stats!A:A,Inflation_Stats!C:C)*C3098</f>
        <v>92692488.39604567</v>
      </c>
      <c r="L3098">
        <f>IF(Everything_Movies[[#This Row],[letterboxd_million]],1,0)</f>
        <v>0</v>
      </c>
    </row>
    <row r="3099" spans="1:12" hidden="1" x14ac:dyDescent="0.3">
      <c r="A3099" t="s">
        <v>3779</v>
      </c>
      <c r="B3099">
        <v>2018</v>
      </c>
      <c r="C3099">
        <v>72282227</v>
      </c>
      <c r="D3099">
        <v>102</v>
      </c>
      <c r="E3099" t="s">
        <v>209</v>
      </c>
      <c r="G3099" t="b">
        <v>0</v>
      </c>
      <c r="H3099" t="b">
        <v>0</v>
      </c>
      <c r="I3099" t="b">
        <v>0</v>
      </c>
      <c r="J3099" t="b">
        <v>0</v>
      </c>
      <c r="K3099" s="2">
        <f>_xlfn.XLOOKUP(B3099,Inflation_Stats!A:A,Inflation_Stats!C:C)*C3099</f>
        <v>92637877.559755772</v>
      </c>
      <c r="L3099">
        <f>IF(Everything_Movies[[#This Row],[letterboxd_million]],1,0)</f>
        <v>0</v>
      </c>
    </row>
    <row r="3100" spans="1:12" hidden="1" x14ac:dyDescent="0.3">
      <c r="A3100" t="s">
        <v>7598</v>
      </c>
      <c r="B3100">
        <v>1985</v>
      </c>
      <c r="C3100">
        <v>30867525</v>
      </c>
      <c r="D3100">
        <v>29</v>
      </c>
      <c r="E3100" t="s">
        <v>209</v>
      </c>
      <c r="G3100" t="b">
        <v>0</v>
      </c>
      <c r="H3100" t="b">
        <v>0</v>
      </c>
      <c r="I3100" t="b">
        <v>0</v>
      </c>
      <c r="J3100" t="b">
        <v>0</v>
      </c>
      <c r="K3100" s="2">
        <f>_xlfn.XLOOKUP(B3100,Inflation_Stats!A:A,Inflation_Stats!C:C)*C3100</f>
        <v>92597611.895328596</v>
      </c>
      <c r="L3100">
        <f>IF(Everything_Movies[[#This Row],[letterboxd_million]],1,0)</f>
        <v>0</v>
      </c>
    </row>
    <row r="3101" spans="1:12" hidden="1" x14ac:dyDescent="0.3">
      <c r="A3101" t="s">
        <v>2006</v>
      </c>
      <c r="B3101">
        <v>2009</v>
      </c>
      <c r="C3101">
        <v>61601280</v>
      </c>
      <c r="D3101">
        <v>90</v>
      </c>
      <c r="E3101" t="s">
        <v>209</v>
      </c>
      <c r="G3101" t="b">
        <v>0</v>
      </c>
      <c r="H3101" t="b">
        <v>0</v>
      </c>
      <c r="I3101" t="b">
        <v>0</v>
      </c>
      <c r="J3101" t="b">
        <v>0</v>
      </c>
      <c r="K3101" s="2">
        <f>_xlfn.XLOOKUP(B3101,Inflation_Stats!A:A,Inflation_Stats!C:C)*C3101</f>
        <v>92586784.315272748</v>
      </c>
      <c r="L3101">
        <f>IF(Everything_Movies[[#This Row],[letterboxd_million]],1,0)</f>
        <v>0</v>
      </c>
    </row>
    <row r="3102" spans="1:12" hidden="1" x14ac:dyDescent="0.3">
      <c r="A3102" t="s">
        <v>3197</v>
      </c>
      <c r="B3102">
        <v>2015</v>
      </c>
      <c r="C3102">
        <v>68782475</v>
      </c>
      <c r="D3102">
        <v>103</v>
      </c>
      <c r="E3102" t="s">
        <v>209</v>
      </c>
      <c r="G3102" t="b">
        <v>0</v>
      </c>
      <c r="H3102" t="b">
        <v>0</v>
      </c>
      <c r="I3102" t="b">
        <v>0</v>
      </c>
      <c r="J3102" t="b">
        <v>0</v>
      </c>
      <c r="K3102" s="2">
        <f>_xlfn.XLOOKUP(B3102,Inflation_Stats!A:A,Inflation_Stats!C:C)*C3102</f>
        <v>92537087.278039321</v>
      </c>
      <c r="L3102">
        <f>IF(Everything_Movies[[#This Row],[letterboxd_million]],1,0)</f>
        <v>0</v>
      </c>
    </row>
    <row r="3103" spans="1:12" hidden="1" x14ac:dyDescent="0.3">
      <c r="A3103" t="s">
        <v>8216</v>
      </c>
      <c r="B3103">
        <v>1980</v>
      </c>
      <c r="C3103">
        <v>22482952</v>
      </c>
      <c r="D3103">
        <v>30</v>
      </c>
      <c r="E3103" t="s">
        <v>209</v>
      </c>
      <c r="G3103" t="b">
        <v>0</v>
      </c>
      <c r="H3103" t="b">
        <v>0</v>
      </c>
      <c r="I3103" t="b">
        <v>0</v>
      </c>
      <c r="J3103" t="b">
        <v>0</v>
      </c>
      <c r="K3103" s="2">
        <f>_xlfn.XLOOKUP(B3103,Inflation_Stats!A:A,Inflation_Stats!C:C)*C3103</f>
        <v>92500050.07054168</v>
      </c>
      <c r="L3103">
        <f>IF(Everything_Movies[[#This Row],[letterboxd_million]],1,0)</f>
        <v>0</v>
      </c>
    </row>
    <row r="3104" spans="1:12" hidden="1" x14ac:dyDescent="0.3">
      <c r="A3104" t="s">
        <v>6144</v>
      </c>
      <c r="B3104">
        <v>1994</v>
      </c>
      <c r="C3104">
        <v>42614912</v>
      </c>
      <c r="D3104">
        <v>35</v>
      </c>
      <c r="E3104" t="s">
        <v>209</v>
      </c>
      <c r="G3104" t="b">
        <v>0</v>
      </c>
      <c r="H3104" t="b">
        <v>0</v>
      </c>
      <c r="I3104" t="b">
        <v>0</v>
      </c>
      <c r="J3104" t="b">
        <v>0</v>
      </c>
      <c r="K3104" s="2">
        <f>_xlfn.XLOOKUP(B3104,Inflation_Stats!A:A,Inflation_Stats!C:C)*C3104</f>
        <v>92431183.792208359</v>
      </c>
      <c r="L3104">
        <f>IF(Everything_Movies[[#This Row],[letterboxd_million]],1,0)</f>
        <v>0</v>
      </c>
    </row>
    <row r="3105" spans="1:12" hidden="1" x14ac:dyDescent="0.3">
      <c r="A3105" t="s">
        <v>8123</v>
      </c>
      <c r="B3105">
        <v>1981</v>
      </c>
      <c r="C3105">
        <v>25244626</v>
      </c>
      <c r="D3105">
        <v>32</v>
      </c>
      <c r="E3105" t="s">
        <v>209</v>
      </c>
      <c r="F3105">
        <v>4</v>
      </c>
      <c r="G3105" t="b">
        <v>0</v>
      </c>
      <c r="H3105" t="b">
        <v>0</v>
      </c>
      <c r="I3105" t="b">
        <v>0</v>
      </c>
      <c r="J3105" t="b">
        <v>0</v>
      </c>
      <c r="K3105" s="2">
        <f>_xlfn.XLOOKUP(B3105,Inflation_Stats!A:A,Inflation_Stats!C:C)*C3105</f>
        <v>92321967.882829547</v>
      </c>
      <c r="L3105">
        <f>IF(Everything_Movies[[#This Row],[letterboxd_million]],1,0)</f>
        <v>0</v>
      </c>
    </row>
    <row r="3106" spans="1:12" hidden="1" x14ac:dyDescent="0.3">
      <c r="A3106" t="s">
        <v>6540</v>
      </c>
      <c r="B3106">
        <v>1992</v>
      </c>
      <c r="C3106">
        <v>40227006</v>
      </c>
      <c r="D3106">
        <v>40</v>
      </c>
      <c r="E3106" t="s">
        <v>209</v>
      </c>
      <c r="G3106" t="b">
        <v>0</v>
      </c>
      <c r="H3106" t="b">
        <v>0</v>
      </c>
      <c r="I3106" t="b">
        <v>0</v>
      </c>
      <c r="J3106" t="b">
        <v>0</v>
      </c>
      <c r="K3106" s="2">
        <f>_xlfn.XLOOKUP(B3106,Inflation_Stats!A:A,Inflation_Stats!C:C)*C3106</f>
        <v>92206268.708890215</v>
      </c>
      <c r="L3106">
        <f>IF(Everything_Movies[[#This Row],[letterboxd_million]],1,0)</f>
        <v>0</v>
      </c>
    </row>
    <row r="3107" spans="1:12" hidden="1" x14ac:dyDescent="0.3">
      <c r="A3107" t="s">
        <v>7111</v>
      </c>
      <c r="B3107">
        <v>1989</v>
      </c>
      <c r="C3107">
        <v>35150960</v>
      </c>
      <c r="D3107">
        <v>35</v>
      </c>
      <c r="E3107" t="s">
        <v>209</v>
      </c>
      <c r="G3107" t="b">
        <v>0</v>
      </c>
      <c r="H3107" t="b">
        <v>0</v>
      </c>
      <c r="I3107" t="b">
        <v>0</v>
      </c>
      <c r="J3107" t="b">
        <v>0</v>
      </c>
      <c r="K3107" s="2">
        <f>_xlfn.XLOOKUP(B3107,Inflation_Stats!A:A,Inflation_Stats!C:C)*C3107</f>
        <v>92190392.026994765</v>
      </c>
      <c r="L3107">
        <f>IF(Everything_Movies[[#This Row],[letterboxd_million]],1,0)</f>
        <v>0</v>
      </c>
    </row>
    <row r="3108" spans="1:12" hidden="1" x14ac:dyDescent="0.3">
      <c r="A3108" t="s">
        <v>4301</v>
      </c>
      <c r="B3108">
        <v>2021</v>
      </c>
      <c r="C3108">
        <v>76016171</v>
      </c>
      <c r="D3108">
        <v>52</v>
      </c>
      <c r="E3108" t="s">
        <v>209</v>
      </c>
      <c r="G3108" t="b">
        <v>0</v>
      </c>
      <c r="H3108" t="b">
        <v>0</v>
      </c>
      <c r="I3108" t="b">
        <v>0</v>
      </c>
      <c r="J3108" t="b">
        <v>0</v>
      </c>
      <c r="K3108" s="2">
        <f>_xlfn.XLOOKUP(B3108,Inflation_Stats!A:A,Inflation_Stats!C:C)*C3108</f>
        <v>92166965.494297907</v>
      </c>
      <c r="L3108">
        <f>IF(Everything_Movies[[#This Row],[letterboxd_million]],1,0)</f>
        <v>0</v>
      </c>
    </row>
    <row r="3109" spans="1:12" hidden="1" x14ac:dyDescent="0.3">
      <c r="A3109" t="s">
        <v>8373</v>
      </c>
      <c r="B3109">
        <v>1987</v>
      </c>
      <c r="C3109">
        <v>32242239</v>
      </c>
      <c r="D3109">
        <v>38</v>
      </c>
      <c r="E3109" t="s">
        <v>209</v>
      </c>
      <c r="F3109">
        <v>3.5</v>
      </c>
      <c r="G3109" t="b">
        <v>0</v>
      </c>
      <c r="H3109" t="b">
        <v>0</v>
      </c>
      <c r="I3109" t="b">
        <v>0</v>
      </c>
      <c r="J3109" t="b">
        <v>0</v>
      </c>
      <c r="K3109" s="2">
        <f>_xlfn.XLOOKUP(B3109,Inflation_Stats!A:A,Inflation_Stats!C:C)*C3109</f>
        <v>92166832.338339493</v>
      </c>
      <c r="L3109">
        <f>IF(Everything_Movies[[#This Row],[letterboxd_million]],1,0)</f>
        <v>0</v>
      </c>
    </row>
    <row r="3110" spans="1:12" hidden="1" x14ac:dyDescent="0.3">
      <c r="A3110" t="s">
        <v>173</v>
      </c>
      <c r="B3110">
        <v>2019</v>
      </c>
      <c r="C3110">
        <v>73279888</v>
      </c>
      <c r="D3110">
        <v>91</v>
      </c>
      <c r="E3110" t="s">
        <v>209</v>
      </c>
      <c r="G3110" t="b">
        <v>0</v>
      </c>
      <c r="H3110" t="b">
        <v>0</v>
      </c>
      <c r="I3110" t="b">
        <v>0</v>
      </c>
      <c r="J3110" t="b">
        <v>0</v>
      </c>
      <c r="K3110" s="2">
        <f>_xlfn.XLOOKUP(B3110,Inflation_Stats!A:A,Inflation_Stats!C:C)*C3110</f>
        <v>92165351.678728163</v>
      </c>
      <c r="L3110">
        <f>IF(Everything_Movies[[#This Row],[letterboxd_million]],1,0)</f>
        <v>0</v>
      </c>
    </row>
    <row r="3111" spans="1:12" hidden="1" x14ac:dyDescent="0.3">
      <c r="A3111" t="s">
        <v>7444</v>
      </c>
      <c r="B3111">
        <v>1986</v>
      </c>
      <c r="C3111">
        <v>31853080</v>
      </c>
      <c r="D3111">
        <v>32</v>
      </c>
      <c r="E3111" t="s">
        <v>209</v>
      </c>
      <c r="G3111" t="b">
        <v>0</v>
      </c>
      <c r="H3111" t="b">
        <v>0</v>
      </c>
      <c r="I3111" t="b">
        <v>0</v>
      </c>
      <c r="J3111" t="b">
        <v>0</v>
      </c>
      <c r="K3111" s="2">
        <f>_xlfn.XLOOKUP(B3111,Inflation_Stats!A:A,Inflation_Stats!C:C)*C3111</f>
        <v>92055990.780966908</v>
      </c>
      <c r="L3111">
        <f>IF(Everything_Movies[[#This Row],[letterboxd_million]],1,0)</f>
        <v>0</v>
      </c>
    </row>
    <row r="3112" spans="1:12" hidden="1" x14ac:dyDescent="0.3">
      <c r="A3112" t="s">
        <v>7890</v>
      </c>
      <c r="B3112">
        <v>1983</v>
      </c>
      <c r="C3112">
        <v>28445927</v>
      </c>
      <c r="D3112">
        <v>27</v>
      </c>
      <c r="E3112" t="s">
        <v>209</v>
      </c>
      <c r="G3112" t="b">
        <v>0</v>
      </c>
      <c r="H3112" t="b">
        <v>0</v>
      </c>
      <c r="I3112" t="b">
        <v>0</v>
      </c>
      <c r="J3112" t="b">
        <v>0</v>
      </c>
      <c r="K3112" s="2">
        <f>_xlfn.XLOOKUP(B3112,Inflation_Stats!A:A,Inflation_Stats!C:C)*C3112</f>
        <v>92030328.029405758</v>
      </c>
      <c r="L3112">
        <f>IF(Everything_Movies[[#This Row],[letterboxd_million]],1,0)</f>
        <v>0</v>
      </c>
    </row>
    <row r="3113" spans="1:12" hidden="1" x14ac:dyDescent="0.3">
      <c r="A3113" t="s">
        <v>5395</v>
      </c>
      <c r="B3113">
        <v>1998</v>
      </c>
      <c r="C3113">
        <v>46905889</v>
      </c>
      <c r="D3113">
        <v>58</v>
      </c>
      <c r="E3113" t="s">
        <v>209</v>
      </c>
      <c r="G3113" t="b">
        <v>0</v>
      </c>
      <c r="H3113" t="b">
        <v>0</v>
      </c>
      <c r="I3113" t="b">
        <v>0</v>
      </c>
      <c r="J3113" t="b">
        <v>0</v>
      </c>
      <c r="K3113" s="2">
        <f>_xlfn.XLOOKUP(B3113,Inflation_Stats!A:A,Inflation_Stats!C:C)*C3113</f>
        <v>91995949.741381064</v>
      </c>
      <c r="L3113">
        <f>IF(Everything_Movies[[#This Row],[letterboxd_million]],1,0)</f>
        <v>0</v>
      </c>
    </row>
    <row r="3114" spans="1:12" hidden="1" x14ac:dyDescent="0.3">
      <c r="A3114" t="s">
        <v>2403</v>
      </c>
      <c r="B3114">
        <v>2011</v>
      </c>
      <c r="C3114">
        <v>63782078</v>
      </c>
      <c r="D3114">
        <v>97</v>
      </c>
      <c r="E3114" t="s">
        <v>209</v>
      </c>
      <c r="G3114" t="b">
        <v>0</v>
      </c>
      <c r="H3114" t="b">
        <v>0</v>
      </c>
      <c r="I3114" t="b">
        <v>0</v>
      </c>
      <c r="J3114" t="b">
        <v>0</v>
      </c>
      <c r="K3114" s="2">
        <f>_xlfn.XLOOKUP(B3114,Inflation_Stats!A:A,Inflation_Stats!C:C)*C3114</f>
        <v>91964760.194174096</v>
      </c>
      <c r="L3114">
        <f>IF(Everything_Movies[[#This Row],[letterboxd_million]],1,0)</f>
        <v>0</v>
      </c>
    </row>
    <row r="3115" spans="1:12" hidden="1" x14ac:dyDescent="0.3">
      <c r="A3115" t="s">
        <v>616</v>
      </c>
      <c r="B3115">
        <v>2002</v>
      </c>
      <c r="C3115">
        <v>51386477</v>
      </c>
      <c r="D3115">
        <v>88</v>
      </c>
      <c r="E3115" t="s">
        <v>209</v>
      </c>
      <c r="G3115" t="b">
        <v>0</v>
      </c>
      <c r="H3115" t="b">
        <v>0</v>
      </c>
      <c r="I3115" t="b">
        <v>0</v>
      </c>
      <c r="J3115" t="b">
        <v>0</v>
      </c>
      <c r="K3115" s="2">
        <f>_xlfn.XLOOKUP(B3115,Inflation_Stats!A:A,Inflation_Stats!C:C)*C3115</f>
        <v>91941541.632098749</v>
      </c>
      <c r="L3115">
        <f>IF(Everything_Movies[[#This Row],[letterboxd_million]],1,0)</f>
        <v>0</v>
      </c>
    </row>
    <row r="3116" spans="1:12" hidden="1" x14ac:dyDescent="0.3">
      <c r="A3116" t="s">
        <v>8326</v>
      </c>
      <c r="B3116">
        <v>1979</v>
      </c>
      <c r="C3116">
        <v>19703082</v>
      </c>
      <c r="D3116">
        <v>36</v>
      </c>
      <c r="E3116" t="s">
        <v>209</v>
      </c>
      <c r="G3116" t="b">
        <v>0</v>
      </c>
      <c r="H3116" t="b">
        <v>0</v>
      </c>
      <c r="I3116" t="b">
        <v>0</v>
      </c>
      <c r="J3116" t="b">
        <v>0</v>
      </c>
      <c r="K3116" s="2">
        <f>_xlfn.XLOOKUP(B3116,Inflation_Stats!A:A,Inflation_Stats!C:C)*C3116</f>
        <v>91844405.888485596</v>
      </c>
      <c r="L3116">
        <f>IF(Everything_Movies[[#This Row],[letterboxd_million]],1,0)</f>
        <v>0</v>
      </c>
    </row>
    <row r="3117" spans="1:12" hidden="1" x14ac:dyDescent="0.3">
      <c r="A3117" t="s">
        <v>1418</v>
      </c>
      <c r="B3117">
        <v>2006</v>
      </c>
      <c r="C3117">
        <v>57194667</v>
      </c>
      <c r="D3117">
        <v>99</v>
      </c>
      <c r="E3117" t="s">
        <v>209</v>
      </c>
      <c r="G3117" t="b">
        <v>0</v>
      </c>
      <c r="H3117" t="b">
        <v>0</v>
      </c>
      <c r="I3117" t="b">
        <v>0</v>
      </c>
      <c r="J3117" t="b">
        <v>1</v>
      </c>
      <c r="K3117" s="2">
        <f>_xlfn.XLOOKUP(B3117,Inflation_Stats!A:A,Inflation_Stats!C:C)*C3117</f>
        <v>91817079.018453017</v>
      </c>
      <c r="L3117">
        <f>IF(Everything_Movies[[#This Row],[letterboxd_million]],1,0)</f>
        <v>1</v>
      </c>
    </row>
    <row r="3118" spans="1:12" hidden="1" x14ac:dyDescent="0.3">
      <c r="A3118" t="s">
        <v>4874</v>
      </c>
      <c r="B3118">
        <v>2024</v>
      </c>
      <c r="C3118">
        <v>89169769</v>
      </c>
      <c r="D3118">
        <v>54</v>
      </c>
      <c r="E3118" t="s">
        <v>209</v>
      </c>
      <c r="G3118" t="b">
        <v>0</v>
      </c>
      <c r="H3118" t="b">
        <v>0</v>
      </c>
      <c r="I3118" t="b">
        <v>0</v>
      </c>
      <c r="J3118" t="b">
        <v>0</v>
      </c>
      <c r="K3118" s="2">
        <f>_xlfn.XLOOKUP(B3118,Inflation_Stats!A:A,Inflation_Stats!C:C)*C3118</f>
        <v>91755692.300999999</v>
      </c>
      <c r="L3118">
        <f>IF(Everything_Movies[[#This Row],[letterboxd_million]],1,0)</f>
        <v>0</v>
      </c>
    </row>
    <row r="3119" spans="1:12" hidden="1" x14ac:dyDescent="0.3">
      <c r="A3119" t="s">
        <v>2211</v>
      </c>
      <c r="B3119">
        <v>2010</v>
      </c>
      <c r="C3119">
        <v>62695489</v>
      </c>
      <c r="D3119">
        <v>99</v>
      </c>
      <c r="E3119" t="s">
        <v>209</v>
      </c>
      <c r="F3119">
        <v>3</v>
      </c>
      <c r="G3119" t="b">
        <v>0</v>
      </c>
      <c r="H3119" t="b">
        <v>0</v>
      </c>
      <c r="I3119" t="b">
        <v>0</v>
      </c>
      <c r="J3119" t="b">
        <v>0</v>
      </c>
      <c r="K3119" s="2">
        <f>_xlfn.XLOOKUP(B3119,Inflation_Stats!A:A,Inflation_Stats!C:C)*C3119</f>
        <v>91754022.898228586</v>
      </c>
      <c r="L3119">
        <f>IF(Everything_Movies[[#This Row],[letterboxd_million]],1,0)</f>
        <v>0</v>
      </c>
    </row>
    <row r="3120" spans="1:12" hidden="1" x14ac:dyDescent="0.3">
      <c r="A3120" t="s">
        <v>3002</v>
      </c>
      <c r="B3120">
        <v>2014</v>
      </c>
      <c r="C3120">
        <v>67647013</v>
      </c>
      <c r="D3120">
        <v>104</v>
      </c>
      <c r="E3120" t="s">
        <v>209</v>
      </c>
      <c r="G3120" t="b">
        <v>0</v>
      </c>
      <c r="H3120" t="b">
        <v>0</v>
      </c>
      <c r="I3120" t="b">
        <v>0</v>
      </c>
      <c r="J3120" t="b">
        <v>0</v>
      </c>
      <c r="K3120" s="2">
        <f>_xlfn.XLOOKUP(B3120,Inflation_Stats!A:A,Inflation_Stats!C:C)*C3120</f>
        <v>91737559.697412729</v>
      </c>
      <c r="L3120">
        <f>IF(Everything_Movies[[#This Row],[letterboxd_million]],1,0)</f>
        <v>0</v>
      </c>
    </row>
    <row r="3121" spans="1:12" hidden="1" x14ac:dyDescent="0.3">
      <c r="A3121" t="s">
        <v>5396</v>
      </c>
      <c r="B3121">
        <v>1998</v>
      </c>
      <c r="C3121">
        <v>46733898</v>
      </c>
      <c r="D3121">
        <v>59</v>
      </c>
      <c r="E3121" t="s">
        <v>209</v>
      </c>
      <c r="G3121" t="b">
        <v>0</v>
      </c>
      <c r="H3121" t="b">
        <v>0</v>
      </c>
      <c r="I3121" t="b">
        <v>0</v>
      </c>
      <c r="J3121" t="b">
        <v>0</v>
      </c>
      <c r="K3121" s="2">
        <f>_xlfn.XLOOKUP(B3121,Inflation_Stats!A:A,Inflation_Stats!C:C)*C3121</f>
        <v>91658625.884413555</v>
      </c>
      <c r="L3121">
        <f>IF(Everything_Movies[[#This Row],[letterboxd_million]],1,0)</f>
        <v>0</v>
      </c>
    </row>
    <row r="3122" spans="1:12" hidden="1" x14ac:dyDescent="0.3">
      <c r="A3122" t="s">
        <v>2404</v>
      </c>
      <c r="B3122">
        <v>2011</v>
      </c>
      <c r="C3122">
        <v>63523283</v>
      </c>
      <c r="D3122">
        <v>99</v>
      </c>
      <c r="E3122" t="s">
        <v>209</v>
      </c>
      <c r="G3122" t="b">
        <v>0</v>
      </c>
      <c r="H3122" t="b">
        <v>0</v>
      </c>
      <c r="I3122" t="b">
        <v>0</v>
      </c>
      <c r="J3122" t="b">
        <v>0</v>
      </c>
      <c r="K3122" s="2">
        <f>_xlfn.XLOOKUP(B3122,Inflation_Stats!A:A,Inflation_Stats!C:C)*C3122</f>
        <v>91591614.306477383</v>
      </c>
      <c r="L3122">
        <f>IF(Everything_Movies[[#This Row],[letterboxd_million]],1,0)</f>
        <v>0</v>
      </c>
    </row>
    <row r="3123" spans="1:12" hidden="1" x14ac:dyDescent="0.3">
      <c r="A3123" t="s">
        <v>5574</v>
      </c>
      <c r="B3123">
        <v>1997</v>
      </c>
      <c r="C3123">
        <v>45916769</v>
      </c>
      <c r="D3123">
        <v>47</v>
      </c>
      <c r="E3123" t="s">
        <v>209</v>
      </c>
      <c r="G3123" t="b">
        <v>0</v>
      </c>
      <c r="H3123" t="b">
        <v>0</v>
      </c>
      <c r="I3123" t="b">
        <v>0</v>
      </c>
      <c r="J3123" t="b">
        <v>0</v>
      </c>
      <c r="K3123" s="2">
        <f>_xlfn.XLOOKUP(B3123,Inflation_Stats!A:A,Inflation_Stats!C:C)*C3123</f>
        <v>91586952.724746004</v>
      </c>
      <c r="L3123">
        <f>IF(Everything_Movies[[#This Row],[letterboxd_million]],1,0)</f>
        <v>0</v>
      </c>
    </row>
    <row r="3124" spans="1:12" hidden="1" x14ac:dyDescent="0.3">
      <c r="A3124" t="s">
        <v>5209</v>
      </c>
      <c r="B3124">
        <v>1999</v>
      </c>
      <c r="C3124">
        <v>47434430</v>
      </c>
      <c r="D3124">
        <v>66</v>
      </c>
      <c r="E3124" t="s">
        <v>209</v>
      </c>
      <c r="G3124" t="b">
        <v>0</v>
      </c>
      <c r="H3124" t="b">
        <v>0</v>
      </c>
      <c r="I3124" t="b">
        <v>0</v>
      </c>
      <c r="J3124" t="b">
        <v>0</v>
      </c>
      <c r="K3124" s="2">
        <f>_xlfn.XLOOKUP(B3124,Inflation_Stats!A:A,Inflation_Stats!C:C)*C3124</f>
        <v>91567490.923092917</v>
      </c>
      <c r="L3124">
        <f>IF(Everything_Movies[[#This Row],[letterboxd_million]],1,0)</f>
        <v>0</v>
      </c>
    </row>
    <row r="3125" spans="1:12" hidden="1" x14ac:dyDescent="0.3">
      <c r="A3125" t="s">
        <v>2405</v>
      </c>
      <c r="B3125">
        <v>2011</v>
      </c>
      <c r="C3125">
        <v>63458440</v>
      </c>
      <c r="D3125">
        <v>100</v>
      </c>
      <c r="E3125" t="s">
        <v>209</v>
      </c>
      <c r="G3125" t="b">
        <v>0</v>
      </c>
      <c r="H3125" t="b">
        <v>0</v>
      </c>
      <c r="I3125" t="b">
        <v>0</v>
      </c>
      <c r="J3125" t="b">
        <v>0</v>
      </c>
      <c r="K3125" s="2">
        <f>_xlfn.XLOOKUP(B3125,Inflation_Stats!A:A,Inflation_Stats!C:C)*C3125</f>
        <v>91498119.846399248</v>
      </c>
      <c r="L3125">
        <f>IF(Everything_Movies[[#This Row],[letterboxd_million]],1,0)</f>
        <v>0</v>
      </c>
    </row>
    <row r="3126" spans="1:12" hidden="1" x14ac:dyDescent="0.3">
      <c r="A3126" t="s">
        <v>3998</v>
      </c>
      <c r="B3126">
        <v>1988</v>
      </c>
      <c r="C3126">
        <v>33399041</v>
      </c>
      <c r="D3126">
        <v>34</v>
      </c>
      <c r="E3126" t="s">
        <v>209</v>
      </c>
      <c r="G3126" t="b">
        <v>0</v>
      </c>
      <c r="H3126" t="b">
        <v>0</v>
      </c>
      <c r="I3126" t="b">
        <v>0</v>
      </c>
      <c r="J3126" t="b">
        <v>0</v>
      </c>
      <c r="K3126" s="2">
        <f>_xlfn.XLOOKUP(B3126,Inflation_Stats!A:A,Inflation_Stats!C:C)*C3126</f>
        <v>91449843.565375194</v>
      </c>
      <c r="L3126">
        <f>IF(Everything_Movies[[#This Row],[letterboxd_million]],1,0)</f>
        <v>0</v>
      </c>
    </row>
    <row r="3127" spans="1:12" hidden="1" x14ac:dyDescent="0.3">
      <c r="A3127" t="s">
        <v>1613</v>
      </c>
      <c r="B3127">
        <v>2007</v>
      </c>
      <c r="C3127">
        <v>58388068</v>
      </c>
      <c r="D3127">
        <v>95</v>
      </c>
      <c r="E3127" t="s">
        <v>209</v>
      </c>
      <c r="G3127" t="b">
        <v>0</v>
      </c>
      <c r="H3127" t="b">
        <v>0</v>
      </c>
      <c r="I3127" t="b">
        <v>0</v>
      </c>
      <c r="J3127" t="b">
        <v>0</v>
      </c>
      <c r="K3127" s="2">
        <f>_xlfn.XLOOKUP(B3127,Inflation_Stats!A:A,Inflation_Stats!C:C)*C3127</f>
        <v>91446729.163100809</v>
      </c>
      <c r="L3127">
        <f>IF(Everything_Movies[[#This Row],[letterboxd_million]],1,0)</f>
        <v>0</v>
      </c>
    </row>
    <row r="3128" spans="1:12" hidden="1" x14ac:dyDescent="0.3">
      <c r="A3128" t="s">
        <v>8327</v>
      </c>
      <c r="B3128">
        <v>1979</v>
      </c>
      <c r="C3128">
        <v>19595168</v>
      </c>
      <c r="D3128">
        <v>37</v>
      </c>
      <c r="E3128" t="s">
        <v>209</v>
      </c>
      <c r="G3128" t="b">
        <v>0</v>
      </c>
      <c r="H3128" t="b">
        <v>0</v>
      </c>
      <c r="I3128" t="b">
        <v>0</v>
      </c>
      <c r="J3128" t="b">
        <v>0</v>
      </c>
      <c r="K3128" s="2">
        <f>_xlfn.XLOOKUP(B3128,Inflation_Stats!A:A,Inflation_Stats!C:C)*C3128</f>
        <v>91341373.052452624</v>
      </c>
      <c r="L3128">
        <f>IF(Everything_Movies[[#This Row],[letterboxd_million]],1,0)</f>
        <v>0</v>
      </c>
    </row>
    <row r="3129" spans="1:12" hidden="1" x14ac:dyDescent="0.3">
      <c r="A3129" t="s">
        <v>4491</v>
      </c>
      <c r="B3129">
        <v>2022</v>
      </c>
      <c r="C3129">
        <v>80563999</v>
      </c>
      <c r="D3129">
        <v>48</v>
      </c>
      <c r="E3129" t="s">
        <v>209</v>
      </c>
      <c r="G3129" t="b">
        <v>0</v>
      </c>
      <c r="H3129" t="b">
        <v>0</v>
      </c>
      <c r="I3129" t="b">
        <v>0</v>
      </c>
      <c r="J3129" t="b">
        <v>0</v>
      </c>
      <c r="K3129" s="2">
        <f>_xlfn.XLOOKUP(B3129,Inflation_Stats!A:A,Inflation_Stats!C:C)*C3129</f>
        <v>91290699.897614896</v>
      </c>
      <c r="L3129">
        <f>IF(Everything_Movies[[#This Row],[letterboxd_million]],1,0)</f>
        <v>0</v>
      </c>
    </row>
    <row r="3130" spans="1:12" hidden="1" x14ac:dyDescent="0.3">
      <c r="A3130" t="s">
        <v>8505</v>
      </c>
      <c r="B3130">
        <v>2009</v>
      </c>
      <c r="C3130">
        <v>60722734</v>
      </c>
      <c r="D3130">
        <v>81</v>
      </c>
      <c r="F3130">
        <v>5</v>
      </c>
      <c r="G3130" t="b">
        <v>0</v>
      </c>
      <c r="H3130" t="b">
        <v>0</v>
      </c>
      <c r="I3130" t="b">
        <v>1</v>
      </c>
      <c r="J3130" t="b">
        <v>1</v>
      </c>
      <c r="K3130" s="2">
        <f>_xlfn.XLOOKUP(B3130,Inflation_Stats!A:A,Inflation_Stats!C:C)*C3130</f>
        <v>91266328.814785644</v>
      </c>
      <c r="L3130">
        <f>IF(Everything_Movies[[#This Row],[letterboxd_million]],1,0)</f>
        <v>1</v>
      </c>
    </row>
    <row r="3131" spans="1:12" hidden="1" x14ac:dyDescent="0.3">
      <c r="A3131" t="s">
        <v>5961</v>
      </c>
      <c r="B3131">
        <v>1995</v>
      </c>
      <c r="C3131">
        <v>43184363</v>
      </c>
      <c r="D3131">
        <v>40</v>
      </c>
      <c r="E3131" t="s">
        <v>209</v>
      </c>
      <c r="G3131" t="b">
        <v>0</v>
      </c>
      <c r="H3131" t="b">
        <v>0</v>
      </c>
      <c r="I3131" t="b">
        <v>0</v>
      </c>
      <c r="J3131" t="b">
        <v>0</v>
      </c>
      <c r="K3131" s="2">
        <f>_xlfn.XLOOKUP(B3131,Inflation_Stats!A:A,Inflation_Stats!C:C)*C3131</f>
        <v>91203812.583836302</v>
      </c>
      <c r="L3131">
        <f>IF(Everything_Movies[[#This Row],[letterboxd_million]],1,0)</f>
        <v>0</v>
      </c>
    </row>
    <row r="3132" spans="1:12" hidden="1" x14ac:dyDescent="0.3">
      <c r="A3132" t="s">
        <v>8021</v>
      </c>
      <c r="B3132">
        <v>1982</v>
      </c>
      <c r="C3132">
        <v>27150534</v>
      </c>
      <c r="D3132">
        <v>28</v>
      </c>
      <c r="E3132" t="s">
        <v>209</v>
      </c>
      <c r="G3132" t="b">
        <v>0</v>
      </c>
      <c r="H3132" t="b">
        <v>0</v>
      </c>
      <c r="I3132" t="b">
        <v>0</v>
      </c>
      <c r="J3132" t="b">
        <v>0</v>
      </c>
      <c r="K3132" s="2">
        <f>_xlfn.XLOOKUP(B3132,Inflation_Stats!A:A,Inflation_Stats!C:C)*C3132</f>
        <v>91177274.943470404</v>
      </c>
      <c r="L3132">
        <f>IF(Everything_Movies[[#This Row],[letterboxd_million]],1,0)</f>
        <v>0</v>
      </c>
    </row>
    <row r="3133" spans="1:12" hidden="1" x14ac:dyDescent="0.3">
      <c r="A3133" t="s">
        <v>4302</v>
      </c>
      <c r="B3133">
        <v>2021</v>
      </c>
      <c r="C3133">
        <v>75159828</v>
      </c>
      <c r="D3133">
        <v>53</v>
      </c>
      <c r="E3133" t="s">
        <v>209</v>
      </c>
      <c r="G3133" t="b">
        <v>0</v>
      </c>
      <c r="H3133" t="b">
        <v>0</v>
      </c>
      <c r="I3133" t="b">
        <v>0</v>
      </c>
      <c r="J3133" t="b">
        <v>0</v>
      </c>
      <c r="K3133" s="2">
        <f>_xlfn.XLOOKUP(B3133,Inflation_Stats!A:A,Inflation_Stats!C:C)*C3133</f>
        <v>91128679.367885619</v>
      </c>
      <c r="L3133">
        <f>IF(Everything_Movies[[#This Row],[letterboxd_million]],1,0)</f>
        <v>0</v>
      </c>
    </row>
    <row r="3134" spans="1:12" hidden="1" x14ac:dyDescent="0.3">
      <c r="A3134" t="s">
        <v>6339</v>
      </c>
      <c r="B3134">
        <v>1993</v>
      </c>
      <c r="C3134">
        <v>40903593</v>
      </c>
      <c r="D3134">
        <v>36</v>
      </c>
      <c r="E3134" t="s">
        <v>209</v>
      </c>
      <c r="G3134" t="b">
        <v>0</v>
      </c>
      <c r="H3134" t="b">
        <v>0</v>
      </c>
      <c r="I3134" t="b">
        <v>0</v>
      </c>
      <c r="J3134" t="b">
        <v>0</v>
      </c>
      <c r="K3134" s="2">
        <f>_xlfn.XLOOKUP(B3134,Inflation_Stats!A:A,Inflation_Stats!C:C)*C3134</f>
        <v>91114777.978375107</v>
      </c>
      <c r="L3134">
        <f>IF(Everything_Movies[[#This Row],[letterboxd_million]],1,0)</f>
        <v>0</v>
      </c>
    </row>
    <row r="3135" spans="1:12" hidden="1" x14ac:dyDescent="0.3">
      <c r="A3135" t="s">
        <v>408</v>
      </c>
      <c r="B3135">
        <v>2001</v>
      </c>
      <c r="C3135">
        <v>50104745</v>
      </c>
      <c r="D3135">
        <v>78</v>
      </c>
      <c r="E3135" t="s">
        <v>209</v>
      </c>
      <c r="G3135" t="b">
        <v>0</v>
      </c>
      <c r="H3135" t="b">
        <v>0</v>
      </c>
      <c r="I3135" t="b">
        <v>0</v>
      </c>
      <c r="J3135" t="b">
        <v>0</v>
      </c>
      <c r="K3135" s="2">
        <f>_xlfn.XLOOKUP(B3135,Inflation_Stats!A:A,Inflation_Stats!C:C)*C3135</f>
        <v>91082617.287760794</v>
      </c>
      <c r="L3135">
        <f>IF(Everything_Movies[[#This Row],[letterboxd_million]],1,0)</f>
        <v>0</v>
      </c>
    </row>
    <row r="3136" spans="1:12" hidden="1" x14ac:dyDescent="0.3">
      <c r="A3136" t="s">
        <v>3964</v>
      </c>
      <c r="B3136">
        <v>2019</v>
      </c>
      <c r="C3136">
        <v>72381712</v>
      </c>
      <c r="D3136">
        <v>92</v>
      </c>
      <c r="E3136" t="s">
        <v>209</v>
      </c>
      <c r="F3136">
        <v>3.5</v>
      </c>
      <c r="G3136" t="b">
        <v>0</v>
      </c>
      <c r="H3136" t="b">
        <v>0</v>
      </c>
      <c r="I3136" t="b">
        <v>0</v>
      </c>
      <c r="J3136" t="b">
        <v>0</v>
      </c>
      <c r="K3136" s="2">
        <f>_xlfn.XLOOKUP(B3136,Inflation_Stats!A:A,Inflation_Stats!C:C)*C3136</f>
        <v>91035700.567506582</v>
      </c>
      <c r="L3136">
        <f>IF(Everything_Movies[[#This Row],[letterboxd_million]],1,0)</f>
        <v>0</v>
      </c>
    </row>
    <row r="3137" spans="1:12" hidden="1" x14ac:dyDescent="0.3">
      <c r="A3137" t="s">
        <v>8022</v>
      </c>
      <c r="B3137">
        <v>1982</v>
      </c>
      <c r="C3137">
        <v>27092880</v>
      </c>
      <c r="D3137">
        <v>29</v>
      </c>
      <c r="E3137" t="s">
        <v>209</v>
      </c>
      <c r="G3137" t="b">
        <v>0</v>
      </c>
      <c r="H3137" t="b">
        <v>0</v>
      </c>
      <c r="I3137" t="b">
        <v>0</v>
      </c>
      <c r="J3137" t="b">
        <v>0</v>
      </c>
      <c r="K3137" s="2">
        <f>_xlfn.XLOOKUP(B3137,Inflation_Stats!A:A,Inflation_Stats!C:C)*C3137</f>
        <v>90983660.533912539</v>
      </c>
      <c r="L3137">
        <f>IF(Everything_Movies[[#This Row],[letterboxd_million]],1,0)</f>
        <v>0</v>
      </c>
    </row>
    <row r="3138" spans="1:12" hidden="1" x14ac:dyDescent="0.3">
      <c r="A3138" t="s">
        <v>7112</v>
      </c>
      <c r="B3138">
        <v>1989</v>
      </c>
      <c r="C3138">
        <v>34667388</v>
      </c>
      <c r="D3138">
        <v>36</v>
      </c>
      <c r="E3138" t="s">
        <v>209</v>
      </c>
      <c r="G3138" t="b">
        <v>0</v>
      </c>
      <c r="H3138" t="b">
        <v>0</v>
      </c>
      <c r="I3138" t="b">
        <v>0</v>
      </c>
      <c r="J3138" t="b">
        <v>0</v>
      </c>
      <c r="K3138" s="2">
        <f>_xlfn.XLOOKUP(B3138,Inflation_Stats!A:A,Inflation_Stats!C:C)*C3138</f>
        <v>90922128.165829152</v>
      </c>
      <c r="L3138">
        <f>IF(Everything_Movies[[#This Row],[letterboxd_million]],1,0)</f>
        <v>0</v>
      </c>
    </row>
    <row r="3139" spans="1:12" hidden="1" x14ac:dyDescent="0.3">
      <c r="A3139" t="s">
        <v>3003</v>
      </c>
      <c r="B3139">
        <v>2014</v>
      </c>
      <c r="C3139">
        <v>66980456</v>
      </c>
      <c r="D3139">
        <v>105</v>
      </c>
      <c r="E3139" t="s">
        <v>209</v>
      </c>
      <c r="G3139" t="b">
        <v>0</v>
      </c>
      <c r="H3139" t="b">
        <v>0</v>
      </c>
      <c r="I3139" t="b">
        <v>0</v>
      </c>
      <c r="J3139" t="b">
        <v>0</v>
      </c>
      <c r="K3139" s="2">
        <f>_xlfn.XLOOKUP(B3139,Inflation_Stats!A:A,Inflation_Stats!C:C)*C3139</f>
        <v>90833627.507838771</v>
      </c>
      <c r="L3139">
        <f>IF(Everything_Movies[[#This Row],[letterboxd_million]],1,0)</f>
        <v>0</v>
      </c>
    </row>
    <row r="3140" spans="1:12" hidden="1" x14ac:dyDescent="0.3">
      <c r="A3140" t="s">
        <v>3965</v>
      </c>
      <c r="B3140">
        <v>2019</v>
      </c>
      <c r="C3140">
        <v>72216294</v>
      </c>
      <c r="D3140">
        <v>93</v>
      </c>
      <c r="E3140" t="s">
        <v>209</v>
      </c>
      <c r="G3140" t="b">
        <v>0</v>
      </c>
      <c r="H3140" t="b">
        <v>0</v>
      </c>
      <c r="I3140" t="b">
        <v>0</v>
      </c>
      <c r="J3140" t="b">
        <v>0</v>
      </c>
      <c r="K3140" s="2">
        <f>_xlfn.XLOOKUP(B3140,Inflation_Stats!A:A,Inflation_Stats!C:C)*C3140</f>
        <v>90827651.557606459</v>
      </c>
      <c r="L3140">
        <f>IF(Everything_Movies[[#This Row],[letterboxd_million]],1,0)</f>
        <v>0</v>
      </c>
    </row>
    <row r="3141" spans="1:12" hidden="1" x14ac:dyDescent="0.3">
      <c r="A3141" t="s">
        <v>1213</v>
      </c>
      <c r="B3141">
        <v>2005</v>
      </c>
      <c r="C3141">
        <v>54641191</v>
      </c>
      <c r="D3141">
        <v>91</v>
      </c>
      <c r="E3141" t="s">
        <v>209</v>
      </c>
      <c r="G3141" t="b">
        <v>0</v>
      </c>
      <c r="H3141" t="b">
        <v>0</v>
      </c>
      <c r="I3141" t="b">
        <v>0</v>
      </c>
      <c r="J3141" t="b">
        <v>0</v>
      </c>
      <c r="K3141" s="2">
        <f>_xlfn.XLOOKUP(B3141,Inflation_Stats!A:A,Inflation_Stats!C:C)*C3141</f>
        <v>90700280.96269016</v>
      </c>
      <c r="L3141">
        <f>IF(Everything_Movies[[#This Row],[letterboxd_million]],1,0)</f>
        <v>0</v>
      </c>
    </row>
    <row r="3142" spans="1:12" hidden="1" x14ac:dyDescent="0.3">
      <c r="A3142" t="s">
        <v>2007</v>
      </c>
      <c r="B3142">
        <v>2009</v>
      </c>
      <c r="C3142">
        <v>60262836</v>
      </c>
      <c r="D3142">
        <v>92</v>
      </c>
      <c r="E3142" t="s">
        <v>209</v>
      </c>
      <c r="F3142">
        <v>4</v>
      </c>
      <c r="G3142" t="b">
        <v>0</v>
      </c>
      <c r="H3142" t="b">
        <v>1</v>
      </c>
      <c r="I3142" t="b">
        <v>0</v>
      </c>
      <c r="J3142" t="b">
        <v>0</v>
      </c>
      <c r="K3142" s="2">
        <f>_xlfn.XLOOKUP(B3142,Inflation_Stats!A:A,Inflation_Stats!C:C)*C3142</f>
        <v>90575101.669294104</v>
      </c>
      <c r="L3142">
        <f>IF(Everything_Movies[[#This Row],[letterboxd_million]],1,0)</f>
        <v>0</v>
      </c>
    </row>
    <row r="3143" spans="1:12" hidden="1" x14ac:dyDescent="0.3">
      <c r="A3143" t="s">
        <v>3004</v>
      </c>
      <c r="B3143">
        <v>2014</v>
      </c>
      <c r="C3143">
        <v>66787908</v>
      </c>
      <c r="D3143">
        <v>106</v>
      </c>
      <c r="E3143" t="s">
        <v>209</v>
      </c>
      <c r="G3143" t="b">
        <v>0</v>
      </c>
      <c r="H3143" t="b">
        <v>0</v>
      </c>
      <c r="I3143" t="b">
        <v>0</v>
      </c>
      <c r="J3143" t="b">
        <v>0</v>
      </c>
      <c r="K3143" s="2">
        <f>_xlfn.XLOOKUP(B3143,Inflation_Stats!A:A,Inflation_Stats!C:C)*C3143</f>
        <v>90572509.050995484</v>
      </c>
      <c r="L3143">
        <f>IF(Everything_Movies[[#This Row],[letterboxd_million]],1,0)</f>
        <v>0</v>
      </c>
    </row>
    <row r="3144" spans="1:12" hidden="1" x14ac:dyDescent="0.3">
      <c r="A3144" t="s">
        <v>8328</v>
      </c>
      <c r="B3144">
        <v>1979</v>
      </c>
      <c r="C3144">
        <v>19428017</v>
      </c>
      <c r="D3144">
        <v>38</v>
      </c>
      <c r="E3144" t="s">
        <v>209</v>
      </c>
      <c r="G3144" t="b">
        <v>0</v>
      </c>
      <c r="H3144" t="b">
        <v>0</v>
      </c>
      <c r="I3144" t="b">
        <v>0</v>
      </c>
      <c r="J3144" t="b">
        <v>0</v>
      </c>
      <c r="K3144" s="2">
        <f>_xlfn.XLOOKUP(B3144,Inflation_Stats!A:A,Inflation_Stats!C:C)*C3144</f>
        <v>90562211.483279526</v>
      </c>
      <c r="L3144">
        <f>IF(Everything_Movies[[#This Row],[letterboxd_million]],1,0)</f>
        <v>0</v>
      </c>
    </row>
    <row r="3145" spans="1:12" hidden="1" x14ac:dyDescent="0.3">
      <c r="A3145" t="s">
        <v>2008</v>
      </c>
      <c r="B3145">
        <v>2009</v>
      </c>
      <c r="C3145">
        <v>60253843</v>
      </c>
      <c r="D3145">
        <v>93</v>
      </c>
      <c r="E3145" t="s">
        <v>209</v>
      </c>
      <c r="G3145" t="b">
        <v>0</v>
      </c>
      <c r="H3145" t="b">
        <v>0</v>
      </c>
      <c r="I3145" t="b">
        <v>0</v>
      </c>
      <c r="J3145" t="b">
        <v>0</v>
      </c>
      <c r="K3145" s="2">
        <f>_xlfn.XLOOKUP(B3145,Inflation_Stats!A:A,Inflation_Stats!C:C)*C3145</f>
        <v>90561585.181465492</v>
      </c>
      <c r="L3145">
        <f>IF(Everything_Movies[[#This Row],[letterboxd_million]],1,0)</f>
        <v>0</v>
      </c>
    </row>
    <row r="3146" spans="1:12" hidden="1" x14ac:dyDescent="0.3">
      <c r="A3146" t="s">
        <v>8374</v>
      </c>
      <c r="B3146">
        <v>1987</v>
      </c>
      <c r="C3146">
        <v>31623833</v>
      </c>
      <c r="D3146">
        <v>39</v>
      </c>
      <c r="E3146" t="s">
        <v>209</v>
      </c>
      <c r="G3146" t="b">
        <v>0</v>
      </c>
      <c r="H3146" t="b">
        <v>0</v>
      </c>
      <c r="I3146" t="b">
        <v>0</v>
      </c>
      <c r="J3146" t="b">
        <v>0</v>
      </c>
      <c r="K3146" s="2">
        <f>_xlfn.XLOOKUP(B3146,Inflation_Stats!A:A,Inflation_Stats!C:C)*C3146</f>
        <v>90399072.905781999</v>
      </c>
      <c r="L3146">
        <f>IF(Everything_Movies[[#This Row],[letterboxd_million]],1,0)</f>
        <v>0</v>
      </c>
    </row>
    <row r="3147" spans="1:12" hidden="1" x14ac:dyDescent="0.3">
      <c r="A3147" t="s">
        <v>1419</v>
      </c>
      <c r="B3147">
        <v>2006</v>
      </c>
      <c r="C3147">
        <v>56308881</v>
      </c>
      <c r="D3147">
        <v>100</v>
      </c>
      <c r="E3147" t="s">
        <v>209</v>
      </c>
      <c r="F3147">
        <v>4</v>
      </c>
      <c r="G3147" t="b">
        <v>0</v>
      </c>
      <c r="H3147" t="b">
        <v>0</v>
      </c>
      <c r="I3147" t="b">
        <v>0</v>
      </c>
      <c r="J3147" t="b">
        <v>0</v>
      </c>
      <c r="K3147" s="2">
        <f>_xlfn.XLOOKUP(B3147,Inflation_Stats!A:A,Inflation_Stats!C:C)*C3147</f>
        <v>90395088.343073443</v>
      </c>
      <c r="L3147">
        <f>IF(Everything_Movies[[#This Row],[letterboxd_million]],1,0)</f>
        <v>0</v>
      </c>
    </row>
    <row r="3148" spans="1:12" hidden="1" x14ac:dyDescent="0.3">
      <c r="A3148" t="s">
        <v>4492</v>
      </c>
      <c r="B3148">
        <v>2022</v>
      </c>
      <c r="C3148">
        <v>79628200</v>
      </c>
      <c r="D3148">
        <v>49</v>
      </c>
      <c r="E3148" t="s">
        <v>209</v>
      </c>
      <c r="F3148">
        <v>3.5</v>
      </c>
      <c r="G3148" t="b">
        <v>0</v>
      </c>
      <c r="H3148" t="b">
        <v>0</v>
      </c>
      <c r="I3148" t="b">
        <v>0</v>
      </c>
      <c r="J3148" t="b">
        <v>1</v>
      </c>
      <c r="K3148" s="2">
        <f>_xlfn.XLOOKUP(B3148,Inflation_Stats!A:A,Inflation_Stats!C:C)*C3148</f>
        <v>90230303.855537981</v>
      </c>
      <c r="L3148">
        <f>IF(Everything_Movies[[#This Row],[letterboxd_million]],1,0)</f>
        <v>1</v>
      </c>
    </row>
    <row r="3149" spans="1:12" hidden="1" x14ac:dyDescent="0.3">
      <c r="A3149" t="s">
        <v>6726</v>
      </c>
      <c r="B3149">
        <v>1991</v>
      </c>
      <c r="C3149">
        <v>38120905</v>
      </c>
      <c r="D3149">
        <v>33</v>
      </c>
      <c r="E3149" t="s">
        <v>209</v>
      </c>
      <c r="G3149" t="b">
        <v>0</v>
      </c>
      <c r="H3149" t="b">
        <v>0</v>
      </c>
      <c r="I3149" t="b">
        <v>0</v>
      </c>
      <c r="J3149" t="b">
        <v>0</v>
      </c>
      <c r="K3149" s="2">
        <f>_xlfn.XLOOKUP(B3149,Inflation_Stats!A:A,Inflation_Stats!C:C)*C3149</f>
        <v>90087514.555808961</v>
      </c>
      <c r="L3149">
        <f>IF(Everything_Movies[[#This Row],[letterboxd_million]],1,0)</f>
        <v>0</v>
      </c>
    </row>
    <row r="3150" spans="1:12" hidden="1" x14ac:dyDescent="0.3">
      <c r="A3150" t="s">
        <v>5037</v>
      </c>
      <c r="B3150">
        <v>2025</v>
      </c>
      <c r="C3150">
        <v>90024239</v>
      </c>
      <c r="D3150">
        <v>25</v>
      </c>
      <c r="E3150" t="s">
        <v>209</v>
      </c>
      <c r="G3150" t="b">
        <v>0</v>
      </c>
      <c r="H3150" t="b">
        <v>0</v>
      </c>
      <c r="I3150" t="b">
        <v>0</v>
      </c>
      <c r="J3150" t="b">
        <v>0</v>
      </c>
      <c r="K3150" s="2">
        <f>_xlfn.XLOOKUP(B3150,Inflation_Stats!A:A,Inflation_Stats!C:C)*C3150</f>
        <v>90024239</v>
      </c>
      <c r="L3150">
        <f>IF(Everything_Movies[[#This Row],[letterboxd_million]],1,0)</f>
        <v>0</v>
      </c>
    </row>
    <row r="3151" spans="1:12" hidden="1" x14ac:dyDescent="0.3">
      <c r="A3151" t="s">
        <v>1614</v>
      </c>
      <c r="B3151">
        <v>2007</v>
      </c>
      <c r="C3151">
        <v>57470220</v>
      </c>
      <c r="D3151">
        <v>96</v>
      </c>
      <c r="E3151" t="s">
        <v>209</v>
      </c>
      <c r="F3151">
        <v>4</v>
      </c>
      <c r="G3151" t="b">
        <v>0</v>
      </c>
      <c r="H3151" t="b">
        <v>0</v>
      </c>
      <c r="I3151" t="b">
        <v>0</v>
      </c>
      <c r="J3151" t="b">
        <v>0</v>
      </c>
      <c r="K3151" s="2">
        <f>_xlfn.XLOOKUP(B3151,Inflation_Stats!A:A,Inflation_Stats!C:C)*C3151</f>
        <v>90009206.0467529</v>
      </c>
      <c r="L3151">
        <f>IF(Everything_Movies[[#This Row],[letterboxd_million]],1,0)</f>
        <v>0</v>
      </c>
    </row>
    <row r="3152" spans="1:12" hidden="1" x14ac:dyDescent="0.3">
      <c r="A3152" t="s">
        <v>7599</v>
      </c>
      <c r="B3152">
        <v>1985</v>
      </c>
      <c r="C3152">
        <v>29999213</v>
      </c>
      <c r="D3152">
        <v>30</v>
      </c>
      <c r="E3152" t="s">
        <v>209</v>
      </c>
      <c r="G3152" t="b">
        <v>0</v>
      </c>
      <c r="H3152" t="b">
        <v>0</v>
      </c>
      <c r="I3152" t="b">
        <v>0</v>
      </c>
      <c r="J3152" t="b">
        <v>0</v>
      </c>
      <c r="K3152" s="2">
        <f>_xlfn.XLOOKUP(B3152,Inflation_Stats!A:A,Inflation_Stats!C:C)*C3152</f>
        <v>89992815.508833185</v>
      </c>
      <c r="L3152">
        <f>IF(Everything_Movies[[#This Row],[letterboxd_million]],1,0)</f>
        <v>0</v>
      </c>
    </row>
    <row r="3153" spans="1:12" hidden="1" x14ac:dyDescent="0.3">
      <c r="A3153" t="s">
        <v>3574</v>
      </c>
      <c r="B3153">
        <v>2017</v>
      </c>
      <c r="C3153">
        <v>68743485</v>
      </c>
      <c r="D3153">
        <v>90</v>
      </c>
      <c r="E3153" t="s">
        <v>209</v>
      </c>
      <c r="G3153" t="b">
        <v>0</v>
      </c>
      <c r="H3153" t="b">
        <v>0</v>
      </c>
      <c r="I3153" t="b">
        <v>0</v>
      </c>
      <c r="J3153" t="b">
        <v>0</v>
      </c>
      <c r="K3153" s="2">
        <f>_xlfn.XLOOKUP(B3153,Inflation_Stats!A:A,Inflation_Stats!C:C)*C3153</f>
        <v>89952732.197039053</v>
      </c>
      <c r="L3153">
        <f>IF(Everything_Movies[[#This Row],[letterboxd_million]],1,0)</f>
        <v>0</v>
      </c>
    </row>
    <row r="3154" spans="1:12" hidden="1" x14ac:dyDescent="0.3">
      <c r="A3154" t="s">
        <v>6727</v>
      </c>
      <c r="B3154">
        <v>1991</v>
      </c>
      <c r="C3154">
        <v>38037931</v>
      </c>
      <c r="D3154">
        <v>34</v>
      </c>
      <c r="E3154" t="s">
        <v>209</v>
      </c>
      <c r="G3154" t="b">
        <v>0</v>
      </c>
      <c r="H3154" t="b">
        <v>0</v>
      </c>
      <c r="I3154" t="b">
        <v>0</v>
      </c>
      <c r="J3154" t="b">
        <v>0</v>
      </c>
      <c r="K3154" s="2">
        <f>_xlfn.XLOOKUP(B3154,Inflation_Stats!A:A,Inflation_Stats!C:C)*C3154</f>
        <v>89891429.981406718</v>
      </c>
      <c r="L3154">
        <f>IF(Everything_Movies[[#This Row],[letterboxd_million]],1,0)</f>
        <v>0</v>
      </c>
    </row>
    <row r="3155" spans="1:12" hidden="1" x14ac:dyDescent="0.3">
      <c r="A3155" t="s">
        <v>6728</v>
      </c>
      <c r="B3155">
        <v>1991</v>
      </c>
      <c r="C3155">
        <v>38016380</v>
      </c>
      <c r="D3155">
        <v>35</v>
      </c>
      <c r="E3155" t="s">
        <v>209</v>
      </c>
      <c r="G3155" t="b">
        <v>0</v>
      </c>
      <c r="H3155" t="b">
        <v>0</v>
      </c>
      <c r="I3155" t="b">
        <v>0</v>
      </c>
      <c r="J3155" t="b">
        <v>0</v>
      </c>
      <c r="K3155" s="2">
        <f>_xlfn.XLOOKUP(B3155,Inflation_Stats!A:A,Inflation_Stats!C:C)*C3155</f>
        <v>89840500.549742058</v>
      </c>
      <c r="L3155">
        <f>IF(Everything_Movies[[#This Row],[letterboxd_million]],1,0)</f>
        <v>0</v>
      </c>
    </row>
    <row r="3156" spans="1:12" hidden="1" x14ac:dyDescent="0.3">
      <c r="A3156" t="s">
        <v>3198</v>
      </c>
      <c r="B3156">
        <v>2015</v>
      </c>
      <c r="C3156">
        <v>66736633</v>
      </c>
      <c r="D3156">
        <v>104</v>
      </c>
      <c r="E3156" t="s">
        <v>209</v>
      </c>
      <c r="G3156" t="b">
        <v>0</v>
      </c>
      <c r="H3156" t="b">
        <v>0</v>
      </c>
      <c r="I3156" t="b">
        <v>0</v>
      </c>
      <c r="J3156" t="b">
        <v>0</v>
      </c>
      <c r="K3156" s="2">
        <f>_xlfn.XLOOKUP(B3156,Inflation_Stats!A:A,Inflation_Stats!C:C)*C3156</f>
        <v>89784696.357080489</v>
      </c>
      <c r="L3156">
        <f>IF(Everything_Movies[[#This Row],[letterboxd_million]],1,0)</f>
        <v>0</v>
      </c>
    </row>
    <row r="3157" spans="1:12" hidden="1" x14ac:dyDescent="0.3">
      <c r="A3157" t="s">
        <v>240</v>
      </c>
      <c r="B3157">
        <v>2000</v>
      </c>
      <c r="C3157">
        <v>47737094</v>
      </c>
      <c r="D3157">
        <v>78</v>
      </c>
      <c r="E3157" t="s">
        <v>209</v>
      </c>
      <c r="G3157" t="b">
        <v>0</v>
      </c>
      <c r="H3157" t="b">
        <v>0</v>
      </c>
      <c r="I3157" t="b">
        <v>0</v>
      </c>
      <c r="J3157" t="b">
        <v>0</v>
      </c>
      <c r="K3157" s="2">
        <f>_xlfn.XLOOKUP(B3157,Inflation_Stats!A:A,Inflation_Stats!C:C)*C3157</f>
        <v>89729069.072834224</v>
      </c>
      <c r="L3157">
        <f>IF(Everything_Movies[[#This Row],[letterboxd_million]],1,0)</f>
        <v>0</v>
      </c>
    </row>
    <row r="3158" spans="1:12" hidden="1" x14ac:dyDescent="0.3">
      <c r="A3158" t="s">
        <v>1615</v>
      </c>
      <c r="B3158">
        <v>2007</v>
      </c>
      <c r="C3158">
        <v>57232879</v>
      </c>
      <c r="D3158">
        <v>97</v>
      </c>
      <c r="E3158" t="s">
        <v>209</v>
      </c>
      <c r="G3158" t="b">
        <v>0</v>
      </c>
      <c r="H3158" t="b">
        <v>0</v>
      </c>
      <c r="I3158" t="b">
        <v>0</v>
      </c>
      <c r="J3158" t="b">
        <v>0</v>
      </c>
      <c r="K3158" s="2">
        <f>_xlfn.XLOOKUP(B3158,Inflation_Stats!A:A,Inflation_Stats!C:C)*C3158</f>
        <v>89637485.267324135</v>
      </c>
      <c r="L3158">
        <f>IF(Everything_Movies[[#This Row],[letterboxd_million]],1,0)</f>
        <v>0</v>
      </c>
    </row>
    <row r="3159" spans="1:12" hidden="1" x14ac:dyDescent="0.3">
      <c r="A3159" t="s">
        <v>7741</v>
      </c>
      <c r="B3159">
        <v>1984</v>
      </c>
      <c r="C3159">
        <v>28744356</v>
      </c>
      <c r="D3159">
        <v>31</v>
      </c>
      <c r="E3159" t="s">
        <v>209</v>
      </c>
      <c r="G3159" t="b">
        <v>0</v>
      </c>
      <c r="H3159" t="b">
        <v>0</v>
      </c>
      <c r="I3159" t="b">
        <v>0</v>
      </c>
      <c r="J3159" t="b">
        <v>0</v>
      </c>
      <c r="K3159" s="2">
        <f>_xlfn.XLOOKUP(B3159,Inflation_Stats!A:A,Inflation_Stats!C:C)*C3159</f>
        <v>89591355.678528056</v>
      </c>
      <c r="L3159">
        <f>IF(Everything_Movies[[#This Row],[letterboxd_million]],1,0)</f>
        <v>0</v>
      </c>
    </row>
    <row r="3160" spans="1:12" hidden="1" x14ac:dyDescent="0.3">
      <c r="A3160" t="s">
        <v>7742</v>
      </c>
      <c r="B3160">
        <v>1984</v>
      </c>
      <c r="C3160">
        <v>28735229</v>
      </c>
      <c r="D3160">
        <v>32</v>
      </c>
      <c r="E3160" t="s">
        <v>209</v>
      </c>
      <c r="G3160" t="b">
        <v>0</v>
      </c>
      <c r="H3160" t="b">
        <v>0</v>
      </c>
      <c r="I3160" t="b">
        <v>0</v>
      </c>
      <c r="J3160" t="b">
        <v>0</v>
      </c>
      <c r="K3160" s="2">
        <f>_xlfn.XLOOKUP(B3160,Inflation_Stats!A:A,Inflation_Stats!C:C)*C3160</f>
        <v>89562908.344266057</v>
      </c>
      <c r="L3160">
        <f>IF(Everything_Movies[[#This Row],[letterboxd_million]],1,0)</f>
        <v>0</v>
      </c>
    </row>
    <row r="3161" spans="1:12" hidden="1" x14ac:dyDescent="0.3">
      <c r="A3161" t="s">
        <v>5575</v>
      </c>
      <c r="B3161">
        <v>1997</v>
      </c>
      <c r="C3161">
        <v>44862187</v>
      </c>
      <c r="D3161">
        <v>48</v>
      </c>
      <c r="E3161" t="s">
        <v>209</v>
      </c>
      <c r="G3161" t="b">
        <v>0</v>
      </c>
      <c r="H3161" t="b">
        <v>0</v>
      </c>
      <c r="I3161" t="b">
        <v>0</v>
      </c>
      <c r="J3161" t="b">
        <v>0</v>
      </c>
      <c r="K3161" s="2">
        <f>_xlfn.XLOOKUP(B3161,Inflation_Stats!A:A,Inflation_Stats!C:C)*C3161</f>
        <v>89483452.11087729</v>
      </c>
      <c r="L3161">
        <f>IF(Everything_Movies[[#This Row],[letterboxd_million]],1,0)</f>
        <v>0</v>
      </c>
    </row>
    <row r="3162" spans="1:12" hidden="1" x14ac:dyDescent="0.3">
      <c r="A3162" t="s">
        <v>6340</v>
      </c>
      <c r="B3162">
        <v>1993</v>
      </c>
      <c r="C3162">
        <v>40158066</v>
      </c>
      <c r="D3162">
        <v>37</v>
      </c>
      <c r="E3162" t="s">
        <v>209</v>
      </c>
      <c r="G3162" t="b">
        <v>0</v>
      </c>
      <c r="H3162" t="b">
        <v>0</v>
      </c>
      <c r="I3162" t="b">
        <v>0</v>
      </c>
      <c r="J3162" t="b">
        <v>0</v>
      </c>
      <c r="K3162" s="2">
        <f>_xlfn.XLOOKUP(B3162,Inflation_Stats!A:A,Inflation_Stats!C:C)*C3162</f>
        <v>89454079.685149759</v>
      </c>
      <c r="L3162">
        <f>IF(Everything_Movies[[#This Row],[letterboxd_million]],1,0)</f>
        <v>0</v>
      </c>
    </row>
    <row r="3163" spans="1:12" hidden="1" x14ac:dyDescent="0.3">
      <c r="A3163" t="s">
        <v>818</v>
      </c>
      <c r="B3163">
        <v>2003</v>
      </c>
      <c r="C3163">
        <v>51142659</v>
      </c>
      <c r="D3163">
        <v>91</v>
      </c>
      <c r="E3163" t="s">
        <v>209</v>
      </c>
      <c r="G3163" t="b">
        <v>0</v>
      </c>
      <c r="H3163" t="b">
        <v>0</v>
      </c>
      <c r="I3163" t="b">
        <v>0</v>
      </c>
      <c r="J3163" t="b">
        <v>0</v>
      </c>
      <c r="K3163" s="2">
        <f>_xlfn.XLOOKUP(B3163,Inflation_Stats!A:A,Inflation_Stats!C:C)*C3163</f>
        <v>89360642.969034925</v>
      </c>
      <c r="L3163">
        <f>IF(Everything_Movies[[#This Row],[letterboxd_million]],1,0)</f>
        <v>0</v>
      </c>
    </row>
    <row r="3164" spans="1:12" hidden="1" x14ac:dyDescent="0.3">
      <c r="A3164" t="s">
        <v>7271</v>
      </c>
      <c r="B3164">
        <v>1988</v>
      </c>
      <c r="C3164">
        <v>32632093</v>
      </c>
      <c r="D3164">
        <v>35</v>
      </c>
      <c r="E3164" t="s">
        <v>209</v>
      </c>
      <c r="G3164" t="b">
        <v>0</v>
      </c>
      <c r="H3164" t="b">
        <v>0</v>
      </c>
      <c r="I3164" t="b">
        <v>0</v>
      </c>
      <c r="J3164" t="b">
        <v>0</v>
      </c>
      <c r="K3164" s="2">
        <f>_xlfn.XLOOKUP(B3164,Inflation_Stats!A:A,Inflation_Stats!C:C)*C3164</f>
        <v>89349864.867700085</v>
      </c>
      <c r="L3164">
        <f>IF(Everything_Movies[[#This Row],[letterboxd_million]],1,0)</f>
        <v>0</v>
      </c>
    </row>
    <row r="3165" spans="1:12" hidden="1" x14ac:dyDescent="0.3">
      <c r="A3165" t="s">
        <v>3005</v>
      </c>
      <c r="B3165">
        <v>2014</v>
      </c>
      <c r="C3165">
        <v>65842375</v>
      </c>
      <c r="D3165">
        <v>107</v>
      </c>
      <c r="E3165" t="s">
        <v>209</v>
      </c>
      <c r="G3165" t="b">
        <v>0</v>
      </c>
      <c r="H3165" t="b">
        <v>0</v>
      </c>
      <c r="I3165" t="b">
        <v>0</v>
      </c>
      <c r="J3165" t="b">
        <v>0</v>
      </c>
      <c r="K3165" s="2">
        <f>_xlfn.XLOOKUP(B3165,Inflation_Stats!A:A,Inflation_Stats!C:C)*C3165</f>
        <v>89290251.547129437</v>
      </c>
      <c r="L3165">
        <f>IF(Everything_Movies[[#This Row],[letterboxd_million]],1,0)</f>
        <v>0</v>
      </c>
    </row>
    <row r="3166" spans="1:12" hidden="1" x14ac:dyDescent="0.3">
      <c r="A3166" t="s">
        <v>241</v>
      </c>
      <c r="B3166">
        <v>2000</v>
      </c>
      <c r="C3166">
        <v>47383689</v>
      </c>
      <c r="D3166">
        <v>79</v>
      </c>
      <c r="E3166" t="s">
        <v>209</v>
      </c>
      <c r="F3166">
        <v>3.5</v>
      </c>
      <c r="G3166" t="b">
        <v>0</v>
      </c>
      <c r="H3166" t="b">
        <v>0</v>
      </c>
      <c r="I3166" t="b">
        <v>1</v>
      </c>
      <c r="J3166" t="b">
        <v>0</v>
      </c>
      <c r="K3166" s="2">
        <f>_xlfn.XLOOKUP(B3166,Inflation_Stats!A:A,Inflation_Stats!C:C)*C3166</f>
        <v>89064791.065972626</v>
      </c>
      <c r="L3166">
        <f>IF(Everything_Movies[[#This Row],[letterboxd_million]],1,0)</f>
        <v>0</v>
      </c>
    </row>
    <row r="3167" spans="1:12" hidden="1" x14ac:dyDescent="0.3">
      <c r="A3167" t="s">
        <v>5210</v>
      </c>
      <c r="B3167">
        <v>1999</v>
      </c>
      <c r="C3167">
        <v>46112640</v>
      </c>
      <c r="D3167">
        <v>67</v>
      </c>
      <c r="E3167" t="s">
        <v>209</v>
      </c>
      <c r="G3167" t="b">
        <v>0</v>
      </c>
      <c r="H3167" t="b">
        <v>0</v>
      </c>
      <c r="I3167" t="b">
        <v>0</v>
      </c>
      <c r="J3167" t="b">
        <v>0</v>
      </c>
      <c r="K3167" s="2">
        <f>_xlfn.XLOOKUP(B3167,Inflation_Stats!A:A,Inflation_Stats!C:C)*C3167</f>
        <v>89015905.633099243</v>
      </c>
      <c r="L3167">
        <f>IF(Everything_Movies[[#This Row],[letterboxd_million]],1,0)</f>
        <v>0</v>
      </c>
    </row>
    <row r="3168" spans="1:12" hidden="1" x14ac:dyDescent="0.3">
      <c r="A3168" t="s">
        <v>8452</v>
      </c>
      <c r="B3168">
        <v>1977</v>
      </c>
      <c r="C3168">
        <v>16400658</v>
      </c>
      <c r="D3168">
        <v>26</v>
      </c>
      <c r="E3168" t="s">
        <v>209</v>
      </c>
      <c r="G3168" t="b">
        <v>0</v>
      </c>
      <c r="H3168" t="b">
        <v>0</v>
      </c>
      <c r="I3168" t="b">
        <v>0</v>
      </c>
      <c r="J3168" t="b">
        <v>0</v>
      </c>
      <c r="K3168" s="2">
        <f>_xlfn.XLOOKUP(B3168,Inflation_Stats!A:A,Inflation_Stats!C:C)*C3168</f>
        <v>88914119.93067649</v>
      </c>
      <c r="L3168">
        <f>IF(Everything_Movies[[#This Row],[letterboxd_million]],1,0)</f>
        <v>0</v>
      </c>
    </row>
    <row r="3169" spans="1:12" hidden="1" x14ac:dyDescent="0.3">
      <c r="A3169" t="s">
        <v>2212</v>
      </c>
      <c r="B3169">
        <v>2010</v>
      </c>
      <c r="C3169">
        <v>60738797</v>
      </c>
      <c r="D3169">
        <v>100</v>
      </c>
      <c r="E3169" t="s">
        <v>209</v>
      </c>
      <c r="F3169">
        <v>4</v>
      </c>
      <c r="G3169" t="b">
        <v>0</v>
      </c>
      <c r="H3169" t="b">
        <v>0</v>
      </c>
      <c r="I3169" t="b">
        <v>0</v>
      </c>
      <c r="J3169" t="b">
        <v>0</v>
      </c>
      <c r="K3169" s="2">
        <f>_xlfn.XLOOKUP(B3169,Inflation_Stats!A:A,Inflation_Stats!C:C)*C3169</f>
        <v>88890429.911932856</v>
      </c>
      <c r="L3169">
        <f>IF(Everything_Movies[[#This Row],[letterboxd_million]],1,0)</f>
        <v>0</v>
      </c>
    </row>
    <row r="3170" spans="1:12" hidden="1" x14ac:dyDescent="0.3">
      <c r="A3170" t="s">
        <v>242</v>
      </c>
      <c r="B3170">
        <v>2000</v>
      </c>
      <c r="C3170">
        <v>47267829</v>
      </c>
      <c r="D3170">
        <v>80</v>
      </c>
      <c r="E3170" t="s">
        <v>209</v>
      </c>
      <c r="G3170" t="b">
        <v>0</v>
      </c>
      <c r="H3170" t="b">
        <v>0</v>
      </c>
      <c r="I3170" t="b">
        <v>0</v>
      </c>
      <c r="J3170" t="b">
        <v>0</v>
      </c>
      <c r="K3170" s="2">
        <f>_xlfn.XLOOKUP(B3170,Inflation_Stats!A:A,Inflation_Stats!C:C)*C3170</f>
        <v>88847014.719076052</v>
      </c>
      <c r="L3170">
        <f>IF(Everything_Movies[[#This Row],[letterboxd_million]],1,0)</f>
        <v>0</v>
      </c>
    </row>
    <row r="3171" spans="1:12" hidden="1" x14ac:dyDescent="0.3">
      <c r="A3171" t="s">
        <v>6920</v>
      </c>
      <c r="B3171">
        <v>1990</v>
      </c>
      <c r="C3171">
        <v>35419397</v>
      </c>
      <c r="D3171">
        <v>35</v>
      </c>
      <c r="E3171" t="s">
        <v>209</v>
      </c>
      <c r="G3171" t="b">
        <v>0</v>
      </c>
      <c r="H3171" t="b">
        <v>0</v>
      </c>
      <c r="I3171" t="b">
        <v>0</v>
      </c>
      <c r="J3171" t="b">
        <v>0</v>
      </c>
      <c r="K3171" s="2">
        <f>_xlfn.XLOOKUP(B3171,Inflation_Stats!A:A,Inflation_Stats!C:C)*C3171</f>
        <v>88809198.386187315</v>
      </c>
      <c r="L3171">
        <f>IF(Everything_Movies[[#This Row],[letterboxd_million]],1,0)</f>
        <v>0</v>
      </c>
    </row>
    <row r="3172" spans="1:12" hidden="1" x14ac:dyDescent="0.3">
      <c r="A3172" t="s">
        <v>2213</v>
      </c>
      <c r="B3172">
        <v>2010</v>
      </c>
      <c r="C3172">
        <v>60673972</v>
      </c>
      <c r="D3172">
        <v>101</v>
      </c>
      <c r="E3172" t="s">
        <v>209</v>
      </c>
      <c r="G3172" t="b">
        <v>0</v>
      </c>
      <c r="H3172" t="b">
        <v>0</v>
      </c>
      <c r="I3172" t="b">
        <v>0</v>
      </c>
      <c r="J3172" t="b">
        <v>0</v>
      </c>
      <c r="K3172" s="2">
        <f>_xlfn.XLOOKUP(B3172,Inflation_Stats!A:A,Inflation_Stats!C:C)*C3172</f>
        <v>88795559.377716631</v>
      </c>
      <c r="L3172">
        <f>IF(Everything_Movies[[#This Row],[letterboxd_million]],1,0)</f>
        <v>0</v>
      </c>
    </row>
    <row r="3173" spans="1:12" hidden="1" x14ac:dyDescent="0.3">
      <c r="A3173" t="s">
        <v>1616</v>
      </c>
      <c r="B3173">
        <v>2007</v>
      </c>
      <c r="C3173">
        <v>56674477</v>
      </c>
      <c r="D3173">
        <v>98</v>
      </c>
      <c r="E3173" t="s">
        <v>209</v>
      </c>
      <c r="F3173">
        <v>4.5</v>
      </c>
      <c r="G3173" t="b">
        <v>0</v>
      </c>
      <c r="H3173" t="b">
        <v>1</v>
      </c>
      <c r="I3173" t="b">
        <v>0</v>
      </c>
      <c r="J3173" t="b">
        <v>0</v>
      </c>
      <c r="K3173" s="2">
        <f>_xlfn.XLOOKUP(B3173,Inflation_Stats!A:A,Inflation_Stats!C:C)*C3173</f>
        <v>88762922.395024031</v>
      </c>
      <c r="L3173">
        <f>IF(Everything_Movies[[#This Row],[letterboxd_million]],1,0)</f>
        <v>0</v>
      </c>
    </row>
    <row r="3174" spans="1:12" hidden="1" x14ac:dyDescent="0.3">
      <c r="A3174" t="s">
        <v>4702</v>
      </c>
      <c r="B3174">
        <v>2023</v>
      </c>
      <c r="C3174">
        <v>83410298</v>
      </c>
      <c r="D3174">
        <v>74</v>
      </c>
      <c r="E3174" t="s">
        <v>209</v>
      </c>
      <c r="G3174" t="b">
        <v>0</v>
      </c>
      <c r="H3174" t="b">
        <v>0</v>
      </c>
      <c r="I3174" t="b">
        <v>0</v>
      </c>
      <c r="J3174" t="b">
        <v>0</v>
      </c>
      <c r="K3174" s="2">
        <f>_xlfn.XLOOKUP(B3174,Inflation_Stats!A:A,Inflation_Stats!C:C)*C3174</f>
        <v>88747389.32782799</v>
      </c>
      <c r="L3174">
        <f>IF(Everything_Movies[[#This Row],[letterboxd_million]],1,0)</f>
        <v>0</v>
      </c>
    </row>
    <row r="3175" spans="1:12" hidden="1" x14ac:dyDescent="0.3">
      <c r="A3175" t="s">
        <v>3828</v>
      </c>
      <c r="B3175">
        <v>1997</v>
      </c>
      <c r="C3175">
        <v>44480039</v>
      </c>
      <c r="D3175">
        <v>49</v>
      </c>
      <c r="E3175" t="s">
        <v>209</v>
      </c>
      <c r="G3175" t="b">
        <v>0</v>
      </c>
      <c r="H3175" t="b">
        <v>0</v>
      </c>
      <c r="I3175" t="b">
        <v>0</v>
      </c>
      <c r="J3175" t="b">
        <v>0</v>
      </c>
      <c r="K3175" s="2">
        <f>_xlfn.XLOOKUP(B3175,Inflation_Stats!A:A,Inflation_Stats!C:C)*C3175</f>
        <v>88721208.347387388</v>
      </c>
      <c r="L3175">
        <f>IF(Everything_Movies[[#This Row],[letterboxd_million]],1,0)</f>
        <v>0</v>
      </c>
    </row>
    <row r="3176" spans="1:12" hidden="1" x14ac:dyDescent="0.3">
      <c r="A3176" t="s">
        <v>819</v>
      </c>
      <c r="B3176">
        <v>2003</v>
      </c>
      <c r="C3176">
        <v>50732139</v>
      </c>
      <c r="D3176">
        <v>92</v>
      </c>
      <c r="E3176" t="s">
        <v>209</v>
      </c>
      <c r="G3176" t="b">
        <v>0</v>
      </c>
      <c r="H3176" t="b">
        <v>0</v>
      </c>
      <c r="I3176" t="b">
        <v>0</v>
      </c>
      <c r="J3176" t="b">
        <v>0</v>
      </c>
      <c r="K3176" s="2">
        <f>_xlfn.XLOOKUP(B3176,Inflation_Stats!A:A,Inflation_Stats!C:C)*C3176</f>
        <v>88643348.798787579</v>
      </c>
      <c r="L3176">
        <f>IF(Everything_Movies[[#This Row],[letterboxd_million]],1,0)</f>
        <v>0</v>
      </c>
    </row>
    <row r="3177" spans="1:12" hidden="1" x14ac:dyDescent="0.3">
      <c r="A3177" t="s">
        <v>2406</v>
      </c>
      <c r="B3177">
        <v>2011</v>
      </c>
      <c r="C3177">
        <v>61459425</v>
      </c>
      <c r="D3177">
        <v>101</v>
      </c>
      <c r="E3177" t="s">
        <v>209</v>
      </c>
      <c r="G3177" t="b">
        <v>0</v>
      </c>
      <c r="H3177" t="b">
        <v>0</v>
      </c>
      <c r="I3177" t="b">
        <v>0</v>
      </c>
      <c r="J3177" t="b">
        <v>0</v>
      </c>
      <c r="K3177" s="2">
        <f>_xlfn.XLOOKUP(B3177,Inflation_Stats!A:A,Inflation_Stats!C:C)*C3177</f>
        <v>88615822.171814919</v>
      </c>
      <c r="L3177">
        <f>IF(Everything_Movies[[#This Row],[letterboxd_million]],1,0)</f>
        <v>0</v>
      </c>
    </row>
    <row r="3178" spans="1:12" hidden="1" x14ac:dyDescent="0.3">
      <c r="A3178" t="s">
        <v>1420</v>
      </c>
      <c r="B3178">
        <v>2006</v>
      </c>
      <c r="C3178">
        <v>55181129</v>
      </c>
      <c r="D3178">
        <v>101</v>
      </c>
      <c r="E3178" t="s">
        <v>209</v>
      </c>
      <c r="G3178" t="b">
        <v>0</v>
      </c>
      <c r="H3178" t="b">
        <v>0</v>
      </c>
      <c r="I3178" t="b">
        <v>0</v>
      </c>
      <c r="J3178" t="b">
        <v>0</v>
      </c>
      <c r="K3178" s="2">
        <f>_xlfn.XLOOKUP(B3178,Inflation_Stats!A:A,Inflation_Stats!C:C)*C3178</f>
        <v>88584659.155729488</v>
      </c>
      <c r="L3178">
        <f>IF(Everything_Movies[[#This Row],[letterboxd_million]],1,0)</f>
        <v>0</v>
      </c>
    </row>
    <row r="3179" spans="1:12" hidden="1" x14ac:dyDescent="0.3">
      <c r="A3179" t="s">
        <v>243</v>
      </c>
      <c r="B3179">
        <v>2000</v>
      </c>
      <c r="C3179">
        <v>47126295</v>
      </c>
      <c r="D3179">
        <v>81</v>
      </c>
      <c r="E3179" t="s">
        <v>209</v>
      </c>
      <c r="F3179">
        <v>4</v>
      </c>
      <c r="G3179" t="b">
        <v>0</v>
      </c>
      <c r="H3179" t="b">
        <v>0</v>
      </c>
      <c r="I3179" t="b">
        <v>0</v>
      </c>
      <c r="J3179" t="b">
        <v>0</v>
      </c>
      <c r="K3179" s="2">
        <f>_xlfn.XLOOKUP(B3179,Inflation_Stats!A:A,Inflation_Stats!C:C)*C3179</f>
        <v>88580980.21638608</v>
      </c>
      <c r="L3179">
        <f>IF(Everything_Movies[[#This Row],[letterboxd_million]],1,0)</f>
        <v>0</v>
      </c>
    </row>
    <row r="3180" spans="1:12" hidden="1" x14ac:dyDescent="0.3">
      <c r="A3180" t="s">
        <v>1214</v>
      </c>
      <c r="B3180">
        <v>2005</v>
      </c>
      <c r="C3180">
        <v>53321673</v>
      </c>
      <c r="D3180">
        <v>92</v>
      </c>
      <c r="E3180" t="s">
        <v>209</v>
      </c>
      <c r="G3180" t="b">
        <v>0</v>
      </c>
      <c r="H3180" t="b">
        <v>0</v>
      </c>
      <c r="I3180" t="b">
        <v>0</v>
      </c>
      <c r="J3180" t="b">
        <v>0</v>
      </c>
      <c r="K3180" s="2">
        <f>_xlfn.XLOOKUP(B3180,Inflation_Stats!A:A,Inflation_Stats!C:C)*C3180</f>
        <v>88509979.998435423</v>
      </c>
      <c r="L3180">
        <f>IF(Everything_Movies[[#This Row],[letterboxd_million]],1,0)</f>
        <v>0</v>
      </c>
    </row>
    <row r="3181" spans="1:12" hidden="1" x14ac:dyDescent="0.3">
      <c r="A3181" t="s">
        <v>8375</v>
      </c>
      <c r="B3181">
        <v>1987</v>
      </c>
      <c r="C3181">
        <v>30950002</v>
      </c>
      <c r="D3181">
        <v>40</v>
      </c>
      <c r="E3181" t="s">
        <v>209</v>
      </c>
      <c r="G3181" t="b">
        <v>0</v>
      </c>
      <c r="H3181" t="b">
        <v>0</v>
      </c>
      <c r="I3181" t="b">
        <v>0</v>
      </c>
      <c r="J3181" t="b">
        <v>0</v>
      </c>
      <c r="K3181" s="2">
        <f>_xlfn.XLOOKUP(B3181,Inflation_Stats!A:A,Inflation_Stats!C:C)*C3181</f>
        <v>88472876.998563036</v>
      </c>
      <c r="L3181">
        <f>IF(Everything_Movies[[#This Row],[letterboxd_million]],1,0)</f>
        <v>0</v>
      </c>
    </row>
    <row r="3182" spans="1:12" hidden="1" x14ac:dyDescent="0.3">
      <c r="A3182" t="s">
        <v>3394</v>
      </c>
      <c r="B3182">
        <v>2016</v>
      </c>
      <c r="C3182">
        <v>66207073</v>
      </c>
      <c r="D3182">
        <v>105</v>
      </c>
      <c r="E3182" t="s">
        <v>209</v>
      </c>
      <c r="G3182" t="b">
        <v>0</v>
      </c>
      <c r="H3182" t="b">
        <v>0</v>
      </c>
      <c r="I3182" t="b">
        <v>0</v>
      </c>
      <c r="J3182" t="b">
        <v>0</v>
      </c>
      <c r="K3182" s="2">
        <f>_xlfn.XLOOKUP(B3182,Inflation_Stats!A:A,Inflation_Stats!C:C)*C3182</f>
        <v>88453076.773287088</v>
      </c>
      <c r="L3182">
        <f>IF(Everything_Movies[[#This Row],[letterboxd_million]],1,0)</f>
        <v>0</v>
      </c>
    </row>
    <row r="3183" spans="1:12" hidden="1" x14ac:dyDescent="0.3">
      <c r="A3183" t="s">
        <v>3006</v>
      </c>
      <c r="B3183">
        <v>2014</v>
      </c>
      <c r="C3183">
        <v>65220000</v>
      </c>
      <c r="D3183">
        <v>108</v>
      </c>
      <c r="E3183" t="s">
        <v>209</v>
      </c>
      <c r="G3183" t="b">
        <v>0</v>
      </c>
      <c r="H3183" t="b">
        <v>0</v>
      </c>
      <c r="I3183" t="b">
        <v>0</v>
      </c>
      <c r="J3183" t="b">
        <v>0</v>
      </c>
      <c r="K3183" s="2">
        <f>_xlfn.XLOOKUP(B3183,Inflation_Stats!A:A,Inflation_Stats!C:C)*C3183</f>
        <v>88446235.511762485</v>
      </c>
      <c r="L3183">
        <f>IF(Everything_Movies[[#This Row],[letterboxd_million]],1,0)</f>
        <v>0</v>
      </c>
    </row>
    <row r="3184" spans="1:12" hidden="1" x14ac:dyDescent="0.3">
      <c r="A3184" t="s">
        <v>244</v>
      </c>
      <c r="B3184">
        <v>2000</v>
      </c>
      <c r="C3184">
        <v>47053625</v>
      </c>
      <c r="D3184">
        <v>82</v>
      </c>
      <c r="E3184" t="s">
        <v>209</v>
      </c>
      <c r="G3184" t="b">
        <v>0</v>
      </c>
      <c r="H3184" t="b">
        <v>0</v>
      </c>
      <c r="I3184" t="b">
        <v>0</v>
      </c>
      <c r="J3184" t="b">
        <v>0</v>
      </c>
      <c r="K3184" s="2">
        <f>_xlfn.XLOOKUP(B3184,Inflation_Stats!A:A,Inflation_Stats!C:C)*C3184</f>
        <v>88444385.989483133</v>
      </c>
      <c r="L3184">
        <f>IF(Everything_Movies[[#This Row],[letterboxd_million]],1,0)</f>
        <v>0</v>
      </c>
    </row>
    <row r="3185" spans="1:12" hidden="1" x14ac:dyDescent="0.3">
      <c r="A3185" t="s">
        <v>8376</v>
      </c>
      <c r="B3185">
        <v>1987</v>
      </c>
      <c r="C3185">
        <v>30927927</v>
      </c>
      <c r="D3185">
        <v>41</v>
      </c>
      <c r="E3185" t="s">
        <v>209</v>
      </c>
      <c r="F3185">
        <v>5</v>
      </c>
      <c r="G3185" t="b">
        <v>0</v>
      </c>
      <c r="H3185" t="b">
        <v>0</v>
      </c>
      <c r="I3185" t="b">
        <v>1</v>
      </c>
      <c r="J3185" t="b">
        <v>1</v>
      </c>
      <c r="K3185" s="2">
        <f>_xlfn.XLOOKUP(B3185,Inflation_Stats!A:A,Inflation_Stats!C:C)*C3185</f>
        <v>88409773.973246813</v>
      </c>
      <c r="L3185">
        <f>IF(Everything_Movies[[#This Row],[letterboxd_million]],1,0)</f>
        <v>1</v>
      </c>
    </row>
    <row r="3186" spans="1:12" hidden="1" x14ac:dyDescent="0.3">
      <c r="A3186" t="s">
        <v>2803</v>
      </c>
      <c r="B3186">
        <v>2013</v>
      </c>
      <c r="C3186">
        <v>64197205</v>
      </c>
      <c r="D3186">
        <v>103</v>
      </c>
      <c r="E3186" t="s">
        <v>209</v>
      </c>
      <c r="G3186" t="b">
        <v>0</v>
      </c>
      <c r="H3186" t="b">
        <v>0</v>
      </c>
      <c r="I3186" t="b">
        <v>0</v>
      </c>
      <c r="J3186" t="b">
        <v>0</v>
      </c>
      <c r="K3186" s="2">
        <f>_xlfn.XLOOKUP(B3186,Inflation_Stats!A:A,Inflation_Stats!C:C)*C3186</f>
        <v>88365089.379274756</v>
      </c>
      <c r="L3186">
        <f>IF(Everything_Movies[[#This Row],[letterboxd_million]],1,0)</f>
        <v>0</v>
      </c>
    </row>
    <row r="3187" spans="1:12" hidden="1" x14ac:dyDescent="0.3">
      <c r="A3187" t="s">
        <v>3199</v>
      </c>
      <c r="B3187">
        <v>2015</v>
      </c>
      <c r="C3187">
        <v>65663276</v>
      </c>
      <c r="D3187">
        <v>105</v>
      </c>
      <c r="E3187" t="s">
        <v>209</v>
      </c>
      <c r="F3187">
        <v>3</v>
      </c>
      <c r="G3187" t="b">
        <v>0</v>
      </c>
      <c r="H3187" t="b">
        <v>0</v>
      </c>
      <c r="I3187" t="b">
        <v>0</v>
      </c>
      <c r="J3187" t="b">
        <v>0</v>
      </c>
      <c r="K3187" s="2">
        <f>_xlfn.XLOOKUP(B3187,Inflation_Stats!A:A,Inflation_Stats!C:C)*C3187</f>
        <v>88340646.395378843</v>
      </c>
      <c r="L3187">
        <f>IF(Everything_Movies[[#This Row],[letterboxd_million]],1,0)</f>
        <v>0</v>
      </c>
    </row>
    <row r="3188" spans="1:12" hidden="1" x14ac:dyDescent="0.3">
      <c r="A3188" t="s">
        <v>2214</v>
      </c>
      <c r="B3188">
        <v>2010</v>
      </c>
      <c r="C3188">
        <v>60331447</v>
      </c>
      <c r="D3188">
        <v>102</v>
      </c>
      <c r="E3188" t="s">
        <v>209</v>
      </c>
      <c r="G3188" t="b">
        <v>0</v>
      </c>
      <c r="H3188" t="b">
        <v>0</v>
      </c>
      <c r="I3188" t="b">
        <v>0</v>
      </c>
      <c r="J3188" t="b">
        <v>0</v>
      </c>
      <c r="K3188" s="2">
        <f>_xlfn.XLOOKUP(B3188,Inflation_Stats!A:A,Inflation_Stats!C:C)*C3188</f>
        <v>88294278.548832506</v>
      </c>
      <c r="L3188">
        <f>IF(Everything_Movies[[#This Row],[letterboxd_million]],1,0)</f>
        <v>0</v>
      </c>
    </row>
    <row r="3189" spans="1:12" hidden="1" x14ac:dyDescent="0.3">
      <c r="A3189" t="s">
        <v>2215</v>
      </c>
      <c r="B3189">
        <v>2010</v>
      </c>
      <c r="C3189">
        <v>60321861</v>
      </c>
      <c r="D3189">
        <v>103</v>
      </c>
      <c r="E3189" t="s">
        <v>209</v>
      </c>
      <c r="G3189" t="b">
        <v>0</v>
      </c>
      <c r="H3189" t="b">
        <v>0</v>
      </c>
      <c r="I3189" t="b">
        <v>0</v>
      </c>
      <c r="J3189" t="b">
        <v>0</v>
      </c>
      <c r="K3189" s="2">
        <f>_xlfn.XLOOKUP(B3189,Inflation_Stats!A:A,Inflation_Stats!C:C)*C3189</f>
        <v>88280249.564011887</v>
      </c>
      <c r="L3189">
        <f>IF(Everything_Movies[[#This Row],[letterboxd_million]],1,0)</f>
        <v>0</v>
      </c>
    </row>
    <row r="3190" spans="1:12" hidden="1" x14ac:dyDescent="0.3">
      <c r="A3190" t="s">
        <v>5576</v>
      </c>
      <c r="B3190">
        <v>1997</v>
      </c>
      <c r="C3190">
        <v>44229441</v>
      </c>
      <c r="D3190">
        <v>50</v>
      </c>
      <c r="E3190" t="s">
        <v>209</v>
      </c>
      <c r="G3190" t="b">
        <v>0</v>
      </c>
      <c r="H3190" t="b">
        <v>0</v>
      </c>
      <c r="I3190" t="b">
        <v>0</v>
      </c>
      <c r="J3190" t="b">
        <v>0</v>
      </c>
      <c r="K3190" s="2">
        <f>_xlfn.XLOOKUP(B3190,Inflation_Stats!A:A,Inflation_Stats!C:C)*C3190</f>
        <v>88221358.125371203</v>
      </c>
      <c r="L3190">
        <f>IF(Everything_Movies[[#This Row],[letterboxd_million]],1,0)</f>
        <v>0</v>
      </c>
    </row>
    <row r="3191" spans="1:12" hidden="1" x14ac:dyDescent="0.3">
      <c r="A3191" t="s">
        <v>2804</v>
      </c>
      <c r="B3191">
        <v>2013</v>
      </c>
      <c r="C3191">
        <v>64076736</v>
      </c>
      <c r="D3191">
        <v>104</v>
      </c>
      <c r="E3191" t="s">
        <v>209</v>
      </c>
      <c r="G3191" t="b">
        <v>0</v>
      </c>
      <c r="H3191" t="b">
        <v>0</v>
      </c>
      <c r="I3191" t="b">
        <v>0</v>
      </c>
      <c r="J3191" t="b">
        <v>0</v>
      </c>
      <c r="K3191" s="2">
        <f>_xlfn.XLOOKUP(B3191,Inflation_Stats!A:A,Inflation_Stats!C:C)*C3191</f>
        <v>88199268.235621661</v>
      </c>
      <c r="L3191">
        <f>IF(Everything_Movies[[#This Row],[letterboxd_million]],1,0)</f>
        <v>0</v>
      </c>
    </row>
    <row r="3192" spans="1:12" hidden="1" x14ac:dyDescent="0.3">
      <c r="A3192" t="s">
        <v>5038</v>
      </c>
      <c r="B3192">
        <v>2025</v>
      </c>
      <c r="C3192">
        <v>88100711</v>
      </c>
      <c r="D3192">
        <v>26</v>
      </c>
      <c r="E3192" t="s">
        <v>209</v>
      </c>
      <c r="G3192" t="b">
        <v>0</v>
      </c>
      <c r="H3192" t="b">
        <v>0</v>
      </c>
      <c r="I3192" t="b">
        <v>0</v>
      </c>
      <c r="J3192" t="b">
        <v>0</v>
      </c>
      <c r="K3192" s="2">
        <f>_xlfn.XLOOKUP(B3192,Inflation_Stats!A:A,Inflation_Stats!C:C)*C3192</f>
        <v>88100711</v>
      </c>
      <c r="L3192">
        <f>IF(Everything_Movies[[#This Row],[letterboxd_million]],1,0)</f>
        <v>0</v>
      </c>
    </row>
    <row r="3193" spans="1:12" hidden="1" x14ac:dyDescent="0.3">
      <c r="A3193" t="s">
        <v>6341</v>
      </c>
      <c r="B3193">
        <v>1993</v>
      </c>
      <c r="C3193">
        <v>39524070</v>
      </c>
      <c r="D3193">
        <v>38</v>
      </c>
      <c r="E3193" t="s">
        <v>209</v>
      </c>
      <c r="G3193" t="b">
        <v>0</v>
      </c>
      <c r="H3193" t="b">
        <v>0</v>
      </c>
      <c r="I3193" t="b">
        <v>0</v>
      </c>
      <c r="J3193" t="b">
        <v>0</v>
      </c>
      <c r="K3193" s="2">
        <f>_xlfn.XLOOKUP(B3193,Inflation_Stats!A:A,Inflation_Stats!C:C)*C3193</f>
        <v>88041822.214780897</v>
      </c>
      <c r="L3193">
        <f>IF(Everything_Movies[[#This Row],[letterboxd_million]],1,0)</f>
        <v>0</v>
      </c>
    </row>
    <row r="3194" spans="1:12" hidden="1" x14ac:dyDescent="0.3">
      <c r="A3194" t="s">
        <v>8124</v>
      </c>
      <c r="B3194">
        <v>1981</v>
      </c>
      <c r="C3194">
        <v>24058838</v>
      </c>
      <c r="D3194">
        <v>33</v>
      </c>
      <c r="E3194" t="s">
        <v>209</v>
      </c>
      <c r="G3194" t="b">
        <v>0</v>
      </c>
      <c r="H3194" t="b">
        <v>0</v>
      </c>
      <c r="I3194" t="b">
        <v>0</v>
      </c>
      <c r="J3194" t="b">
        <v>0</v>
      </c>
      <c r="K3194" s="2">
        <f>_xlfn.XLOOKUP(B3194,Inflation_Stats!A:A,Inflation_Stats!C:C)*C3194</f>
        <v>87985429.815208942</v>
      </c>
      <c r="L3194">
        <f>IF(Everything_Movies[[#This Row],[letterboxd_million]],1,0)</f>
        <v>0</v>
      </c>
    </row>
    <row r="3195" spans="1:12" hidden="1" x14ac:dyDescent="0.3">
      <c r="A3195" t="s">
        <v>3575</v>
      </c>
      <c r="B3195">
        <v>2017</v>
      </c>
      <c r="C3195">
        <v>67234188</v>
      </c>
      <c r="D3195">
        <v>91</v>
      </c>
      <c r="E3195" t="s">
        <v>209</v>
      </c>
      <c r="G3195" t="b">
        <v>0</v>
      </c>
      <c r="H3195" t="b">
        <v>0</v>
      </c>
      <c r="I3195" t="b">
        <v>0</v>
      </c>
      <c r="J3195" t="b">
        <v>0</v>
      </c>
      <c r="K3195" s="2">
        <f>_xlfn.XLOOKUP(B3195,Inflation_Stats!A:A,Inflation_Stats!C:C)*C3195</f>
        <v>87977775.750667527</v>
      </c>
      <c r="L3195">
        <f>IF(Everything_Movies[[#This Row],[letterboxd_million]],1,0)</f>
        <v>0</v>
      </c>
    </row>
    <row r="3196" spans="1:12" hidden="1" x14ac:dyDescent="0.3">
      <c r="A3196" t="s">
        <v>3007</v>
      </c>
      <c r="B3196">
        <v>2014</v>
      </c>
      <c r="C3196">
        <v>64858224</v>
      </c>
      <c r="D3196">
        <v>109</v>
      </c>
      <c r="E3196" t="s">
        <v>209</v>
      </c>
      <c r="G3196" t="b">
        <v>0</v>
      </c>
      <c r="H3196" t="b">
        <v>0</v>
      </c>
      <c r="I3196" t="b">
        <v>0</v>
      </c>
      <c r="J3196" t="b">
        <v>0</v>
      </c>
      <c r="K3196" s="2">
        <f>_xlfn.XLOOKUP(B3196,Inflation_Stats!A:A,Inflation_Stats!C:C)*C3196</f>
        <v>87955623.348338634</v>
      </c>
      <c r="L3196">
        <f>IF(Everything_Movies[[#This Row],[letterboxd_million]],1,0)</f>
        <v>0</v>
      </c>
    </row>
    <row r="3197" spans="1:12" hidden="1" x14ac:dyDescent="0.3">
      <c r="A3197" t="s">
        <v>1226</v>
      </c>
      <c r="B3197">
        <v>1980</v>
      </c>
      <c r="C3197">
        <v>21378361</v>
      </c>
      <c r="D3197">
        <v>31</v>
      </c>
      <c r="E3197" t="s">
        <v>209</v>
      </c>
      <c r="G3197" t="b">
        <v>0</v>
      </c>
      <c r="H3197" t="b">
        <v>0</v>
      </c>
      <c r="I3197" t="b">
        <v>0</v>
      </c>
      <c r="J3197" t="b">
        <v>0</v>
      </c>
      <c r="K3197" s="2">
        <f>_xlfn.XLOOKUP(B3197,Inflation_Stats!A:A,Inflation_Stats!C:C)*C3197</f>
        <v>87955507.930013612</v>
      </c>
      <c r="L3197">
        <f>IF(Everything_Movies[[#This Row],[letterboxd_million]],1,0)</f>
        <v>0</v>
      </c>
    </row>
    <row r="3198" spans="1:12" hidden="1" x14ac:dyDescent="0.3">
      <c r="A3198" t="s">
        <v>1617</v>
      </c>
      <c r="B3198">
        <v>2007</v>
      </c>
      <c r="C3198">
        <v>56106607</v>
      </c>
      <c r="D3198">
        <v>99</v>
      </c>
      <c r="E3198" t="s">
        <v>209</v>
      </c>
      <c r="F3198">
        <v>4.5</v>
      </c>
      <c r="G3198" t="b">
        <v>0</v>
      </c>
      <c r="H3198" t="b">
        <v>0</v>
      </c>
      <c r="I3198" t="b">
        <v>0</v>
      </c>
      <c r="J3198" t="b">
        <v>0</v>
      </c>
      <c r="K3198" s="2">
        <f>_xlfn.XLOOKUP(B3198,Inflation_Stats!A:A,Inflation_Stats!C:C)*C3198</f>
        <v>87873530.848623663</v>
      </c>
      <c r="L3198">
        <f>IF(Everything_Movies[[#This Row],[letterboxd_million]],1,0)</f>
        <v>0</v>
      </c>
    </row>
    <row r="3199" spans="1:12" hidden="1" x14ac:dyDescent="0.3">
      <c r="A3199" t="s">
        <v>2216</v>
      </c>
      <c r="B3199">
        <v>2010</v>
      </c>
      <c r="C3199">
        <v>60040976</v>
      </c>
      <c r="D3199">
        <v>104</v>
      </c>
      <c r="E3199" t="s">
        <v>209</v>
      </c>
      <c r="G3199" t="b">
        <v>0</v>
      </c>
      <c r="H3199" t="b">
        <v>0</v>
      </c>
      <c r="I3199" t="b">
        <v>0</v>
      </c>
      <c r="J3199" t="b">
        <v>0</v>
      </c>
      <c r="K3199" s="2">
        <f>_xlfn.XLOOKUP(B3199,Inflation_Stats!A:A,Inflation_Stats!C:C)*C3199</f>
        <v>87869178.063767761</v>
      </c>
      <c r="L3199">
        <f>IF(Everything_Movies[[#This Row],[letterboxd_million]],1,0)</f>
        <v>0</v>
      </c>
    </row>
    <row r="3200" spans="1:12" hidden="1" x14ac:dyDescent="0.3">
      <c r="A3200" t="s">
        <v>2605</v>
      </c>
      <c r="B3200">
        <v>2012</v>
      </c>
      <c r="C3200">
        <v>62767829</v>
      </c>
      <c r="D3200">
        <v>100</v>
      </c>
      <c r="E3200" t="s">
        <v>209</v>
      </c>
      <c r="G3200" t="b">
        <v>0</v>
      </c>
      <c r="H3200" t="b">
        <v>0</v>
      </c>
      <c r="I3200" t="b">
        <v>0</v>
      </c>
      <c r="J3200" t="b">
        <v>0</v>
      </c>
      <c r="K3200" s="2">
        <f>_xlfn.XLOOKUP(B3200,Inflation_Stats!A:A,Inflation_Stats!C:C)*C3200</f>
        <v>87866365.236047417</v>
      </c>
      <c r="L3200">
        <f>IF(Everything_Movies[[#This Row],[letterboxd_million]],1,0)</f>
        <v>0</v>
      </c>
    </row>
    <row r="3201" spans="1:12" hidden="1" x14ac:dyDescent="0.3">
      <c r="A3201" t="s">
        <v>7272</v>
      </c>
      <c r="B3201">
        <v>1988</v>
      </c>
      <c r="C3201">
        <v>32078318</v>
      </c>
      <c r="D3201">
        <v>36</v>
      </c>
      <c r="E3201" t="s">
        <v>209</v>
      </c>
      <c r="G3201" t="b">
        <v>0</v>
      </c>
      <c r="H3201" t="b">
        <v>0</v>
      </c>
      <c r="I3201" t="b">
        <v>0</v>
      </c>
      <c r="J3201" t="b">
        <v>0</v>
      </c>
      <c r="K3201" s="2">
        <f>_xlfn.XLOOKUP(B3201,Inflation_Stats!A:A,Inflation_Stats!C:C)*C3201</f>
        <v>87833574.710733727</v>
      </c>
      <c r="L3201">
        <f>IF(Everything_Movies[[#This Row],[letterboxd_million]],1,0)</f>
        <v>0</v>
      </c>
    </row>
    <row r="3202" spans="1:12" hidden="1" x14ac:dyDescent="0.3">
      <c r="A3202" t="s">
        <v>1215</v>
      </c>
      <c r="B3202">
        <v>2005</v>
      </c>
      <c r="C3202">
        <v>52858433</v>
      </c>
      <c r="D3202">
        <v>93</v>
      </c>
      <c r="E3202" t="s">
        <v>209</v>
      </c>
      <c r="G3202" t="b">
        <v>0</v>
      </c>
      <c r="H3202" t="b">
        <v>0</v>
      </c>
      <c r="I3202" t="b">
        <v>0</v>
      </c>
      <c r="J3202" t="b">
        <v>0</v>
      </c>
      <c r="K3202" s="2">
        <f>_xlfn.XLOOKUP(B3202,Inflation_Stats!A:A,Inflation_Stats!C:C)*C3202</f>
        <v>87741036.32454741</v>
      </c>
      <c r="L3202">
        <f>IF(Everything_Movies[[#This Row],[letterboxd_million]],1,0)</f>
        <v>0</v>
      </c>
    </row>
    <row r="3203" spans="1:12" hidden="1" x14ac:dyDescent="0.3">
      <c r="A3203" t="s">
        <v>3008</v>
      </c>
      <c r="B3203">
        <v>2014</v>
      </c>
      <c r="C3203">
        <v>64667874</v>
      </c>
      <c r="D3203">
        <v>110</v>
      </c>
      <c r="E3203" t="s">
        <v>209</v>
      </c>
      <c r="G3203" t="b">
        <v>0</v>
      </c>
      <c r="H3203" t="b">
        <v>0</v>
      </c>
      <c r="I3203" t="b">
        <v>0</v>
      </c>
      <c r="J3203" t="b">
        <v>0</v>
      </c>
      <c r="K3203" s="2">
        <f>_xlfn.XLOOKUP(B3203,Inflation_Stats!A:A,Inflation_Stats!C:C)*C3203</f>
        <v>87697485.646258533</v>
      </c>
      <c r="L3203">
        <f>IF(Everything_Movies[[#This Row],[letterboxd_million]],1,0)</f>
        <v>0</v>
      </c>
    </row>
    <row r="3204" spans="1:12" hidden="1" x14ac:dyDescent="0.3">
      <c r="A3204" t="s">
        <v>5397</v>
      </c>
      <c r="B3204">
        <v>1998</v>
      </c>
      <c r="C3204">
        <v>44703731</v>
      </c>
      <c r="D3204">
        <v>60</v>
      </c>
      <c r="E3204" t="s">
        <v>209</v>
      </c>
      <c r="G3204" t="b">
        <v>0</v>
      </c>
      <c r="H3204" t="b">
        <v>0</v>
      </c>
      <c r="I3204" t="b">
        <v>0</v>
      </c>
      <c r="J3204" t="b">
        <v>0</v>
      </c>
      <c r="K3204" s="2">
        <f>_xlfn.XLOOKUP(B3204,Inflation_Stats!A:A,Inflation_Stats!C:C)*C3204</f>
        <v>87676884.03322275</v>
      </c>
      <c r="L3204">
        <f>IF(Everything_Movies[[#This Row],[letterboxd_million]],1,0)</f>
        <v>0</v>
      </c>
    </row>
    <row r="3205" spans="1:12" hidden="1" x14ac:dyDescent="0.3">
      <c r="A3205" t="s">
        <v>820</v>
      </c>
      <c r="B3205">
        <v>2003</v>
      </c>
      <c r="C3205">
        <v>50097949</v>
      </c>
      <c r="D3205">
        <v>94</v>
      </c>
      <c r="E3205" t="s">
        <v>209</v>
      </c>
      <c r="G3205" t="b">
        <v>0</v>
      </c>
      <c r="H3205" t="b">
        <v>0</v>
      </c>
      <c r="I3205" t="b">
        <v>0</v>
      </c>
      <c r="J3205" t="b">
        <v>0</v>
      </c>
      <c r="K3205" s="2">
        <f>_xlfn.XLOOKUP(B3205,Inflation_Stats!A:A,Inflation_Stats!C:C)*C3205</f>
        <v>87535240.083428606</v>
      </c>
      <c r="L3205">
        <f>IF(Everything_Movies[[#This Row],[letterboxd_million]],1,0)</f>
        <v>0</v>
      </c>
    </row>
    <row r="3206" spans="1:12" hidden="1" x14ac:dyDescent="0.3">
      <c r="A3206" t="s">
        <v>7743</v>
      </c>
      <c r="B3206">
        <v>1984</v>
      </c>
      <c r="C3206">
        <v>28078073</v>
      </c>
      <c r="D3206">
        <v>33</v>
      </c>
      <c r="E3206" t="s">
        <v>209</v>
      </c>
      <c r="G3206" t="b">
        <v>0</v>
      </c>
      <c r="H3206" t="b">
        <v>0</v>
      </c>
      <c r="I3206" t="b">
        <v>0</v>
      </c>
      <c r="J3206" t="b">
        <v>0</v>
      </c>
      <c r="K3206" s="2">
        <f>_xlfn.XLOOKUP(B3206,Inflation_Stats!A:A,Inflation_Stats!C:C)*C3206</f>
        <v>87514662.875406757</v>
      </c>
      <c r="L3206">
        <f>IF(Everything_Movies[[#This Row],[letterboxd_million]],1,0)</f>
        <v>0</v>
      </c>
    </row>
    <row r="3207" spans="1:12" hidden="1" x14ac:dyDescent="0.3">
      <c r="A3207" t="s">
        <v>1618</v>
      </c>
      <c r="B3207">
        <v>2007</v>
      </c>
      <c r="C3207">
        <v>55862886</v>
      </c>
      <c r="D3207">
        <v>100</v>
      </c>
      <c r="E3207" t="s">
        <v>209</v>
      </c>
      <c r="G3207" t="b">
        <v>0</v>
      </c>
      <c r="H3207" t="b">
        <v>0</v>
      </c>
      <c r="I3207" t="b">
        <v>0</v>
      </c>
      <c r="J3207" t="b">
        <v>0</v>
      </c>
      <c r="K3207" s="2">
        <f>_xlfn.XLOOKUP(B3207,Inflation_Stats!A:A,Inflation_Stats!C:C)*C3207</f>
        <v>87491817.78563346</v>
      </c>
      <c r="L3207">
        <f>IF(Everything_Movies[[#This Row],[letterboxd_million]],1,0)</f>
        <v>0</v>
      </c>
    </row>
    <row r="3208" spans="1:12" hidden="1" x14ac:dyDescent="0.3">
      <c r="A3208" t="s">
        <v>2407</v>
      </c>
      <c r="B3208">
        <v>2011</v>
      </c>
      <c r="C3208">
        <v>60661950</v>
      </c>
      <c r="D3208">
        <v>102</v>
      </c>
      <c r="E3208" t="s">
        <v>209</v>
      </c>
      <c r="G3208" t="b">
        <v>0</v>
      </c>
      <c r="H3208" t="b">
        <v>0</v>
      </c>
      <c r="I3208" t="b">
        <v>0</v>
      </c>
      <c r="J3208" t="b">
        <v>0</v>
      </c>
      <c r="K3208" s="2">
        <f>_xlfn.XLOOKUP(B3208,Inflation_Stats!A:A,Inflation_Stats!C:C)*C3208</f>
        <v>87465975.703409657</v>
      </c>
      <c r="L3208">
        <f>IF(Everything_Movies[[#This Row],[letterboxd_million]],1,0)</f>
        <v>0</v>
      </c>
    </row>
    <row r="3209" spans="1:12" hidden="1" x14ac:dyDescent="0.3">
      <c r="A3209" t="s">
        <v>3966</v>
      </c>
      <c r="B3209">
        <v>2019</v>
      </c>
      <c r="C3209">
        <v>69501772</v>
      </c>
      <c r="D3209">
        <v>94</v>
      </c>
      <c r="E3209" t="s">
        <v>209</v>
      </c>
      <c r="G3209" t="b">
        <v>0</v>
      </c>
      <c r="H3209" t="b">
        <v>0</v>
      </c>
      <c r="I3209" t="b">
        <v>0</v>
      </c>
      <c r="J3209" t="b">
        <v>0</v>
      </c>
      <c r="K3209" s="2">
        <f>_xlfn.XLOOKUP(B3209,Inflation_Stats!A:A,Inflation_Stats!C:C)*C3209</f>
        <v>87413551.432758495</v>
      </c>
      <c r="L3209">
        <f>IF(Everything_Movies[[#This Row],[letterboxd_million]],1,0)</f>
        <v>0</v>
      </c>
    </row>
    <row r="3210" spans="1:12" hidden="1" x14ac:dyDescent="0.3">
      <c r="A3210" t="s">
        <v>3967</v>
      </c>
      <c r="B3210">
        <v>2019</v>
      </c>
      <c r="C3210">
        <v>69497587</v>
      </c>
      <c r="D3210">
        <v>95</v>
      </c>
      <c r="E3210" t="s">
        <v>209</v>
      </c>
      <c r="G3210" t="b">
        <v>0</v>
      </c>
      <c r="H3210" t="b">
        <v>0</v>
      </c>
      <c r="I3210" t="b">
        <v>0</v>
      </c>
      <c r="J3210" t="b">
        <v>0</v>
      </c>
      <c r="K3210" s="2">
        <f>_xlfn.XLOOKUP(B3210,Inflation_Stats!A:A,Inflation_Stats!C:C)*C3210</f>
        <v>87408287.88763988</v>
      </c>
      <c r="L3210">
        <f>IF(Everything_Movies[[#This Row],[letterboxd_million]],1,0)</f>
        <v>0</v>
      </c>
    </row>
    <row r="3211" spans="1:12" hidden="1" x14ac:dyDescent="0.3">
      <c r="A3211" t="s">
        <v>5398</v>
      </c>
      <c r="B3211">
        <v>1998</v>
      </c>
      <c r="C3211">
        <v>44547681</v>
      </c>
      <c r="D3211">
        <v>61</v>
      </c>
      <c r="E3211" t="s">
        <v>209</v>
      </c>
      <c r="F3211">
        <v>3</v>
      </c>
      <c r="G3211" t="b">
        <v>0</v>
      </c>
      <c r="H3211" t="b">
        <v>0</v>
      </c>
      <c r="I3211" t="b">
        <v>0</v>
      </c>
      <c r="J3211" t="b">
        <v>0</v>
      </c>
      <c r="K3211" s="2">
        <f>_xlfn.XLOOKUP(B3211,Inflation_Stats!A:A,Inflation_Stats!C:C)*C3211</f>
        <v>87370825.065719917</v>
      </c>
      <c r="L3211">
        <f>IF(Everything_Movies[[#This Row],[letterboxd_million]],1,0)</f>
        <v>0</v>
      </c>
    </row>
    <row r="3212" spans="1:12" hidden="1" x14ac:dyDescent="0.3">
      <c r="A3212" t="s">
        <v>3968</v>
      </c>
      <c r="B3212">
        <v>2019</v>
      </c>
      <c r="C3212">
        <v>69412425</v>
      </c>
      <c r="D3212">
        <v>96</v>
      </c>
      <c r="E3212" t="s">
        <v>209</v>
      </c>
      <c r="G3212" t="b">
        <v>0</v>
      </c>
      <c r="H3212" t="b">
        <v>0</v>
      </c>
      <c r="I3212" t="b">
        <v>0</v>
      </c>
      <c r="J3212" t="b">
        <v>0</v>
      </c>
      <c r="K3212" s="2">
        <f>_xlfn.XLOOKUP(B3212,Inflation_Stats!A:A,Inflation_Stats!C:C)*C3212</f>
        <v>87301178.203197345</v>
      </c>
      <c r="L3212">
        <f>IF(Everything_Movies[[#This Row],[letterboxd_million]],1,0)</f>
        <v>0</v>
      </c>
    </row>
    <row r="3213" spans="1:12" hidden="1" x14ac:dyDescent="0.3">
      <c r="A3213" t="s">
        <v>2805</v>
      </c>
      <c r="B3213">
        <v>2013</v>
      </c>
      <c r="C3213">
        <v>63414135</v>
      </c>
      <c r="D3213">
        <v>105</v>
      </c>
      <c r="E3213" t="s">
        <v>209</v>
      </c>
      <c r="F3213">
        <v>3.5</v>
      </c>
      <c r="G3213" t="b">
        <v>0</v>
      </c>
      <c r="H3213" t="b">
        <v>0</v>
      </c>
      <c r="I3213" t="b">
        <v>0</v>
      </c>
      <c r="J3213" t="b">
        <v>0</v>
      </c>
      <c r="K3213" s="2">
        <f>_xlfn.XLOOKUP(B3213,Inflation_Stats!A:A,Inflation_Stats!C:C)*C3213</f>
        <v>87287222.351571143</v>
      </c>
      <c r="L3213">
        <f>IF(Everything_Movies[[#This Row],[letterboxd_million]],1,0)</f>
        <v>0</v>
      </c>
    </row>
    <row r="3214" spans="1:12" hidden="1" x14ac:dyDescent="0.3">
      <c r="A3214" t="s">
        <v>716</v>
      </c>
      <c r="B3214">
        <v>2008</v>
      </c>
      <c r="C3214">
        <v>58010320</v>
      </c>
      <c r="D3214">
        <v>92</v>
      </c>
      <c r="E3214" t="s">
        <v>209</v>
      </c>
      <c r="G3214" t="b">
        <v>0</v>
      </c>
      <c r="H3214" t="b">
        <v>0</v>
      </c>
      <c r="I3214" t="b">
        <v>0</v>
      </c>
      <c r="J3214" t="b">
        <v>0</v>
      </c>
      <c r="K3214" s="2">
        <f>_xlfn.XLOOKUP(B3214,Inflation_Stats!A:A,Inflation_Stats!C:C)*C3214</f>
        <v>87276757.477861702</v>
      </c>
      <c r="L3214">
        <f>IF(Everything_Movies[[#This Row],[letterboxd_million]],1,0)</f>
        <v>0</v>
      </c>
    </row>
    <row r="3215" spans="1:12" hidden="1" x14ac:dyDescent="0.3">
      <c r="A3215" t="s">
        <v>1992</v>
      </c>
      <c r="B3215">
        <v>1980</v>
      </c>
      <c r="C3215">
        <v>21203532</v>
      </c>
      <c r="D3215">
        <v>32</v>
      </c>
      <c r="E3215" t="s">
        <v>209</v>
      </c>
      <c r="G3215" t="b">
        <v>0</v>
      </c>
      <c r="H3215" t="b">
        <v>0</v>
      </c>
      <c r="I3215" t="b">
        <v>0</v>
      </c>
      <c r="J3215" t="b">
        <v>0</v>
      </c>
      <c r="K3215" s="2">
        <f>_xlfn.XLOOKUP(B3215,Inflation_Stats!A:A,Inflation_Stats!C:C)*C3215</f>
        <v>87236221.100873798</v>
      </c>
      <c r="L3215">
        <f>IF(Everything_Movies[[#This Row],[letterboxd_million]],1,0)</f>
        <v>0</v>
      </c>
    </row>
    <row r="3216" spans="1:12" hidden="1" x14ac:dyDescent="0.3">
      <c r="A3216" t="s">
        <v>1383</v>
      </c>
      <c r="B3216">
        <v>2013</v>
      </c>
      <c r="C3216">
        <v>63365859</v>
      </c>
      <c r="D3216">
        <v>106</v>
      </c>
      <c r="E3216" t="s">
        <v>209</v>
      </c>
      <c r="G3216" t="b">
        <v>0</v>
      </c>
      <c r="H3216" t="b">
        <v>0</v>
      </c>
      <c r="I3216" t="b">
        <v>0</v>
      </c>
      <c r="J3216" t="b">
        <v>0</v>
      </c>
      <c r="K3216" s="2">
        <f>_xlfn.XLOOKUP(B3216,Inflation_Stats!A:A,Inflation_Stats!C:C)*C3216</f>
        <v>87220772.214764193</v>
      </c>
      <c r="L3216">
        <f>IF(Everything_Movies[[#This Row],[letterboxd_million]],1,0)</f>
        <v>0</v>
      </c>
    </row>
    <row r="3217" spans="1:12" hidden="1" x14ac:dyDescent="0.3">
      <c r="A3217" t="s">
        <v>5039</v>
      </c>
      <c r="B3217">
        <v>2025</v>
      </c>
      <c r="C3217">
        <v>87169709</v>
      </c>
      <c r="D3217">
        <v>27</v>
      </c>
      <c r="E3217" t="s">
        <v>209</v>
      </c>
      <c r="G3217" t="b">
        <v>0</v>
      </c>
      <c r="H3217" t="b">
        <v>0</v>
      </c>
      <c r="I3217" t="b">
        <v>0</v>
      </c>
      <c r="J3217" t="b">
        <v>0</v>
      </c>
      <c r="K3217" s="2">
        <f>_xlfn.XLOOKUP(B3217,Inflation_Stats!A:A,Inflation_Stats!C:C)*C3217</f>
        <v>87169709</v>
      </c>
      <c r="L3217">
        <f>IF(Everything_Movies[[#This Row],[letterboxd_million]],1,0)</f>
        <v>0</v>
      </c>
    </row>
    <row r="3218" spans="1:12" hidden="1" x14ac:dyDescent="0.3">
      <c r="A3218" t="s">
        <v>5577</v>
      </c>
      <c r="B3218">
        <v>1997</v>
      </c>
      <c r="C3218">
        <v>43700855</v>
      </c>
      <c r="D3218">
        <v>51</v>
      </c>
      <c r="E3218" t="s">
        <v>209</v>
      </c>
      <c r="G3218" t="b">
        <v>0</v>
      </c>
      <c r="H3218" t="b">
        <v>0</v>
      </c>
      <c r="I3218" t="b">
        <v>0</v>
      </c>
      <c r="J3218" t="b">
        <v>0</v>
      </c>
      <c r="K3218" s="2">
        <f>_xlfn.XLOOKUP(B3218,Inflation_Stats!A:A,Inflation_Stats!C:C)*C3218</f>
        <v>87167024.77293165</v>
      </c>
      <c r="L3218">
        <f>IF(Everything_Movies[[#This Row],[letterboxd_million]],1,0)</f>
        <v>0</v>
      </c>
    </row>
    <row r="3219" spans="1:12" hidden="1" x14ac:dyDescent="0.3">
      <c r="A3219" t="s">
        <v>1019</v>
      </c>
      <c r="B3219">
        <v>2004</v>
      </c>
      <c r="C3219">
        <v>50826898</v>
      </c>
      <c r="D3219">
        <v>96</v>
      </c>
      <c r="E3219" t="s">
        <v>209</v>
      </c>
      <c r="G3219" t="b">
        <v>0</v>
      </c>
      <c r="H3219" t="b">
        <v>0</v>
      </c>
      <c r="I3219" t="b">
        <v>0</v>
      </c>
      <c r="J3219" t="b">
        <v>0</v>
      </c>
      <c r="K3219" s="2">
        <f>_xlfn.XLOOKUP(B3219,Inflation_Stats!A:A,Inflation_Stats!C:C)*C3219</f>
        <v>87153012.252625316</v>
      </c>
      <c r="L3219">
        <f>IF(Everything_Movies[[#This Row],[letterboxd_million]],1,0)</f>
        <v>0</v>
      </c>
    </row>
    <row r="3220" spans="1:12" hidden="1" x14ac:dyDescent="0.3">
      <c r="A3220" t="s">
        <v>3780</v>
      </c>
      <c r="B3220">
        <v>2018</v>
      </c>
      <c r="C3220">
        <v>67999335</v>
      </c>
      <c r="D3220">
        <v>104</v>
      </c>
      <c r="E3220" t="s">
        <v>209</v>
      </c>
      <c r="G3220" t="b">
        <v>1</v>
      </c>
      <c r="H3220" t="b">
        <v>0</v>
      </c>
      <c r="I3220" t="b">
        <v>0</v>
      </c>
      <c r="J3220" t="b">
        <v>0</v>
      </c>
      <c r="K3220" s="2">
        <f>_xlfn.XLOOKUP(B3220,Inflation_Stats!A:A,Inflation_Stats!C:C)*C3220</f>
        <v>87148865.375645041</v>
      </c>
      <c r="L3220">
        <f>IF(Everything_Movies[[#This Row],[letterboxd_million]],1,0)</f>
        <v>0</v>
      </c>
    </row>
    <row r="3221" spans="1:12" hidden="1" x14ac:dyDescent="0.3">
      <c r="A3221" t="s">
        <v>1619</v>
      </c>
      <c r="B3221">
        <v>2007</v>
      </c>
      <c r="C3221">
        <v>55639741</v>
      </c>
      <c r="D3221">
        <v>101</v>
      </c>
      <c r="E3221" t="s">
        <v>209</v>
      </c>
      <c r="G3221" t="b">
        <v>0</v>
      </c>
      <c r="H3221" t="b">
        <v>0</v>
      </c>
      <c r="I3221" t="b">
        <v>0</v>
      </c>
      <c r="J3221" t="b">
        <v>0</v>
      </c>
      <c r="K3221" s="2">
        <f>_xlfn.XLOOKUP(B3221,Inflation_Stats!A:A,Inflation_Stats!C:C)*C3221</f>
        <v>87142330.620223224</v>
      </c>
      <c r="L3221">
        <f>IF(Everything_Movies[[#This Row],[letterboxd_million]],1,0)</f>
        <v>0</v>
      </c>
    </row>
    <row r="3222" spans="1:12" hidden="1" x14ac:dyDescent="0.3">
      <c r="A3222" t="s">
        <v>6342</v>
      </c>
      <c r="B3222">
        <v>1993</v>
      </c>
      <c r="C3222">
        <v>39100956</v>
      </c>
      <c r="D3222">
        <v>39</v>
      </c>
      <c r="E3222" t="s">
        <v>209</v>
      </c>
      <c r="G3222" t="b">
        <v>0</v>
      </c>
      <c r="H3222" t="b">
        <v>0</v>
      </c>
      <c r="I3222" t="b">
        <v>0</v>
      </c>
      <c r="J3222" t="b">
        <v>0</v>
      </c>
      <c r="K3222" s="2">
        <f>_xlfn.XLOOKUP(B3222,Inflation_Stats!A:A,Inflation_Stats!C:C)*C3222</f>
        <v>87099314.837261707</v>
      </c>
      <c r="L3222">
        <f>IF(Everything_Movies[[#This Row],[letterboxd_million]],1,0)</f>
        <v>0</v>
      </c>
    </row>
    <row r="3223" spans="1:12" hidden="1" x14ac:dyDescent="0.3">
      <c r="A3223" t="s">
        <v>3576</v>
      </c>
      <c r="B3223">
        <v>2017</v>
      </c>
      <c r="C3223">
        <v>66558465</v>
      </c>
      <c r="D3223">
        <v>92</v>
      </c>
      <c r="E3223" t="s">
        <v>209</v>
      </c>
      <c r="G3223" t="b">
        <v>0</v>
      </c>
      <c r="H3223" t="b">
        <v>0</v>
      </c>
      <c r="I3223" t="b">
        <v>0</v>
      </c>
      <c r="J3223" t="b">
        <v>0</v>
      </c>
      <c r="K3223" s="2">
        <f>_xlfn.XLOOKUP(B3223,Inflation_Stats!A:A,Inflation_Stats!C:C)*C3223</f>
        <v>87093573.705071792</v>
      </c>
      <c r="L3223">
        <f>IF(Everything_Movies[[#This Row],[letterboxd_million]],1,0)</f>
        <v>0</v>
      </c>
    </row>
    <row r="3224" spans="1:12" hidden="1" x14ac:dyDescent="0.3">
      <c r="A3224" t="s">
        <v>3395</v>
      </c>
      <c r="B3224">
        <v>2016</v>
      </c>
      <c r="C3224">
        <v>65172611</v>
      </c>
      <c r="D3224">
        <v>106</v>
      </c>
      <c r="E3224" t="s">
        <v>209</v>
      </c>
      <c r="F3224">
        <v>4.5</v>
      </c>
      <c r="G3224" t="b">
        <v>0</v>
      </c>
      <c r="H3224" t="b">
        <v>0</v>
      </c>
      <c r="I3224" t="b">
        <v>1</v>
      </c>
      <c r="J3224" t="b">
        <v>1</v>
      </c>
      <c r="K3224" s="2">
        <f>_xlfn.XLOOKUP(B3224,Inflation_Stats!A:A,Inflation_Stats!C:C)*C3224</f>
        <v>87071028.865731224</v>
      </c>
      <c r="L3224">
        <f>IF(Everything_Movies[[#This Row],[letterboxd_million]],1,0)</f>
        <v>1</v>
      </c>
    </row>
    <row r="3225" spans="1:12" hidden="1" x14ac:dyDescent="0.3">
      <c r="A3225" t="s">
        <v>2009</v>
      </c>
      <c r="B3225">
        <v>2009</v>
      </c>
      <c r="C3225">
        <v>57881056</v>
      </c>
      <c r="D3225">
        <v>94</v>
      </c>
      <c r="E3225" t="s">
        <v>209</v>
      </c>
      <c r="G3225" t="b">
        <v>0</v>
      </c>
      <c r="H3225" t="b">
        <v>0</v>
      </c>
      <c r="I3225" t="b">
        <v>0</v>
      </c>
      <c r="J3225" t="b">
        <v>0</v>
      </c>
      <c r="K3225" s="2">
        <f>_xlfn.XLOOKUP(B3225,Inflation_Stats!A:A,Inflation_Stats!C:C)*C3225</f>
        <v>86995283.991050571</v>
      </c>
      <c r="L3225">
        <f>IF(Everything_Movies[[#This Row],[letterboxd_million]],1,0)</f>
        <v>0</v>
      </c>
    </row>
    <row r="3226" spans="1:12" hidden="1" x14ac:dyDescent="0.3">
      <c r="A3226" t="s">
        <v>3009</v>
      </c>
      <c r="B3226">
        <v>2014</v>
      </c>
      <c r="C3226">
        <v>63998725</v>
      </c>
      <c r="D3226">
        <v>111</v>
      </c>
      <c r="E3226" t="s">
        <v>209</v>
      </c>
      <c r="G3226" t="b">
        <v>0</v>
      </c>
      <c r="H3226" t="b">
        <v>0</v>
      </c>
      <c r="I3226" t="b">
        <v>0</v>
      </c>
      <c r="J3226" t="b">
        <v>0</v>
      </c>
      <c r="K3226" s="2">
        <f>_xlfn.XLOOKUP(B3226,Inflation_Stats!A:A,Inflation_Stats!C:C)*C3226</f>
        <v>86790038.390103057</v>
      </c>
      <c r="L3226">
        <f>IF(Everything_Movies[[#This Row],[letterboxd_million]],1,0)</f>
        <v>0</v>
      </c>
    </row>
    <row r="3227" spans="1:12" hidden="1" x14ac:dyDescent="0.3">
      <c r="A3227" t="s">
        <v>1020</v>
      </c>
      <c r="B3227">
        <v>2004</v>
      </c>
      <c r="C3227">
        <v>50576805</v>
      </c>
      <c r="D3227">
        <v>97</v>
      </c>
      <c r="E3227" t="s">
        <v>209</v>
      </c>
      <c r="G3227" t="b">
        <v>0</v>
      </c>
      <c r="H3227" t="b">
        <v>0</v>
      </c>
      <c r="I3227" t="b">
        <v>0</v>
      </c>
      <c r="J3227" t="b">
        <v>0</v>
      </c>
      <c r="K3227" s="2">
        <f>_xlfn.XLOOKUP(B3227,Inflation_Stats!A:A,Inflation_Stats!C:C)*C3227</f>
        <v>86724177.144622147</v>
      </c>
      <c r="L3227">
        <f>IF(Everything_Movies[[#This Row],[letterboxd_million]],1,0)</f>
        <v>0</v>
      </c>
    </row>
    <row r="3228" spans="1:12" hidden="1" x14ac:dyDescent="0.3">
      <c r="A3228" t="s">
        <v>3200</v>
      </c>
      <c r="B3228">
        <v>2015</v>
      </c>
      <c r="C3228">
        <v>64455686</v>
      </c>
      <c r="D3228">
        <v>106</v>
      </c>
      <c r="E3228" t="s">
        <v>209</v>
      </c>
      <c r="G3228" t="b">
        <v>0</v>
      </c>
      <c r="H3228" t="b">
        <v>0</v>
      </c>
      <c r="I3228" t="b">
        <v>0</v>
      </c>
      <c r="J3228" t="b">
        <v>0</v>
      </c>
      <c r="K3228" s="2">
        <f>_xlfn.XLOOKUP(B3228,Inflation_Stats!A:A,Inflation_Stats!C:C)*C3228</f>
        <v>86716004.926369652</v>
      </c>
      <c r="L3228">
        <f>IF(Everything_Movies[[#This Row],[letterboxd_million]],1,0)</f>
        <v>0</v>
      </c>
    </row>
    <row r="3229" spans="1:12" hidden="1" x14ac:dyDescent="0.3">
      <c r="A3229" t="s">
        <v>6343</v>
      </c>
      <c r="B3229">
        <v>1993</v>
      </c>
      <c r="C3229">
        <v>38922972</v>
      </c>
      <c r="D3229">
        <v>40</v>
      </c>
      <c r="E3229" t="s">
        <v>209</v>
      </c>
      <c r="G3229" t="b">
        <v>0</v>
      </c>
      <c r="H3229" t="b">
        <v>0</v>
      </c>
      <c r="I3229" t="b">
        <v>0</v>
      </c>
      <c r="J3229" t="b">
        <v>0</v>
      </c>
      <c r="K3229" s="2">
        <f>_xlfn.XLOOKUP(B3229,Inflation_Stats!A:A,Inflation_Stats!C:C)*C3229</f>
        <v>86702846.667736769</v>
      </c>
      <c r="L3229">
        <f>IF(Everything_Movies[[#This Row],[letterboxd_million]],1,0)</f>
        <v>0</v>
      </c>
    </row>
    <row r="3230" spans="1:12" hidden="1" x14ac:dyDescent="0.3">
      <c r="A3230" t="s">
        <v>4875</v>
      </c>
      <c r="B3230">
        <v>2024</v>
      </c>
      <c r="C3230">
        <v>84230774</v>
      </c>
      <c r="D3230">
        <v>55</v>
      </c>
      <c r="E3230" t="s">
        <v>209</v>
      </c>
      <c r="G3230" t="b">
        <v>0</v>
      </c>
      <c r="H3230" t="b">
        <v>0</v>
      </c>
      <c r="I3230" t="b">
        <v>0</v>
      </c>
      <c r="J3230" t="b">
        <v>0</v>
      </c>
      <c r="K3230" s="2">
        <f>_xlfn.XLOOKUP(B3230,Inflation_Stats!A:A,Inflation_Stats!C:C)*C3230</f>
        <v>86673466.445999995</v>
      </c>
      <c r="L3230">
        <f>IF(Everything_Movies[[#This Row],[letterboxd_million]],1,0)</f>
        <v>0</v>
      </c>
    </row>
    <row r="3231" spans="1:12" hidden="1" x14ac:dyDescent="0.3">
      <c r="A3231" t="s">
        <v>3010</v>
      </c>
      <c r="B3231">
        <v>2014</v>
      </c>
      <c r="C3231">
        <v>63852235</v>
      </c>
      <c r="D3231">
        <v>112</v>
      </c>
      <c r="E3231" t="s">
        <v>209</v>
      </c>
      <c r="G3231" t="b">
        <v>0</v>
      </c>
      <c r="H3231" t="b">
        <v>0</v>
      </c>
      <c r="I3231" t="b">
        <v>0</v>
      </c>
      <c r="J3231" t="b">
        <v>0</v>
      </c>
      <c r="K3231" s="2">
        <f>_xlfn.XLOOKUP(B3231,Inflation_Stats!A:A,Inflation_Stats!C:C)*C3231</f>
        <v>86591380.171149999</v>
      </c>
      <c r="L3231">
        <f>IF(Everything_Movies[[#This Row],[letterboxd_million]],1,0)</f>
        <v>0</v>
      </c>
    </row>
    <row r="3232" spans="1:12" hidden="1" x14ac:dyDescent="0.3">
      <c r="A3232" t="s">
        <v>1216</v>
      </c>
      <c r="B3232">
        <v>2005</v>
      </c>
      <c r="C3232">
        <v>52164016</v>
      </c>
      <c r="D3232">
        <v>94</v>
      </c>
      <c r="E3232" t="s">
        <v>209</v>
      </c>
      <c r="G3232" t="b">
        <v>0</v>
      </c>
      <c r="H3232" t="b">
        <v>0</v>
      </c>
      <c r="I3232" t="b">
        <v>0</v>
      </c>
      <c r="J3232" t="b">
        <v>0</v>
      </c>
      <c r="K3232" s="2">
        <f>_xlfn.XLOOKUP(B3232,Inflation_Stats!A:A,Inflation_Stats!C:C)*C3232</f>
        <v>86588356.160506546</v>
      </c>
      <c r="L3232">
        <f>IF(Everything_Movies[[#This Row],[letterboxd_million]],1,0)</f>
        <v>0</v>
      </c>
    </row>
    <row r="3233" spans="1:12" hidden="1" x14ac:dyDescent="0.3">
      <c r="A3233" t="s">
        <v>7744</v>
      </c>
      <c r="B3233">
        <v>1984</v>
      </c>
      <c r="C3233">
        <v>27774237</v>
      </c>
      <c r="D3233">
        <v>34</v>
      </c>
      <c r="E3233" t="s">
        <v>209</v>
      </c>
      <c r="G3233" t="b">
        <v>0</v>
      </c>
      <c r="H3233" t="b">
        <v>0</v>
      </c>
      <c r="I3233" t="b">
        <v>0</v>
      </c>
      <c r="J3233" t="b">
        <v>0</v>
      </c>
      <c r="K3233" s="2">
        <f>_xlfn.XLOOKUP(B3233,Inflation_Stats!A:A,Inflation_Stats!C:C)*C3233</f>
        <v>86567656.821629062</v>
      </c>
      <c r="L3233">
        <f>IF(Everything_Movies[[#This Row],[letterboxd_million]],1,0)</f>
        <v>0</v>
      </c>
    </row>
    <row r="3234" spans="1:12" hidden="1" x14ac:dyDescent="0.3">
      <c r="A3234" t="s">
        <v>8426</v>
      </c>
      <c r="B3234">
        <v>1987</v>
      </c>
      <c r="C3234">
        <v>30281020</v>
      </c>
      <c r="D3234">
        <v>42</v>
      </c>
      <c r="E3234" t="s">
        <v>209</v>
      </c>
      <c r="G3234" t="b">
        <v>0</v>
      </c>
      <c r="H3234" t="b">
        <v>0</v>
      </c>
      <c r="I3234" t="b">
        <v>0</v>
      </c>
      <c r="J3234" t="b">
        <v>0</v>
      </c>
      <c r="K3234" s="2">
        <f>_xlfn.XLOOKUP(B3234,Inflation_Stats!A:A,Inflation_Stats!C:C)*C3234</f>
        <v>86560542.317607194</v>
      </c>
      <c r="L3234">
        <f>IF(Everything_Movies[[#This Row],[letterboxd_million]],1,0)</f>
        <v>0</v>
      </c>
    </row>
    <row r="3235" spans="1:12" hidden="1" x14ac:dyDescent="0.3">
      <c r="A3235" t="s">
        <v>3201</v>
      </c>
      <c r="B3235">
        <v>2015</v>
      </c>
      <c r="C3235">
        <v>64325947</v>
      </c>
      <c r="D3235">
        <v>107</v>
      </c>
      <c r="E3235" t="s">
        <v>209</v>
      </c>
      <c r="G3235" t="b">
        <v>0</v>
      </c>
      <c r="H3235" t="b">
        <v>0</v>
      </c>
      <c r="I3235" t="b">
        <v>0</v>
      </c>
      <c r="J3235" t="b">
        <v>0</v>
      </c>
      <c r="K3235" s="2">
        <f>_xlfn.XLOOKUP(B3235,Inflation_Stats!A:A,Inflation_Stats!C:C)*C3235</f>
        <v>86541459.460153654</v>
      </c>
      <c r="L3235">
        <f>IF(Everything_Movies[[#This Row],[letterboxd_million]],1,0)</f>
        <v>0</v>
      </c>
    </row>
    <row r="3236" spans="1:12" hidden="1" x14ac:dyDescent="0.3">
      <c r="A3236" t="s">
        <v>3781</v>
      </c>
      <c r="B3236">
        <v>2018</v>
      </c>
      <c r="C3236">
        <v>67450815</v>
      </c>
      <c r="D3236">
        <v>105</v>
      </c>
      <c r="E3236" t="s">
        <v>209</v>
      </c>
      <c r="G3236" t="b">
        <v>0</v>
      </c>
      <c r="H3236" t="b">
        <v>0</v>
      </c>
      <c r="I3236" t="b">
        <v>0</v>
      </c>
      <c r="J3236" t="b">
        <v>0</v>
      </c>
      <c r="K3236" s="2">
        <f>_xlfn.XLOOKUP(B3236,Inflation_Stats!A:A,Inflation_Stats!C:C)*C3236</f>
        <v>86445874.741459444</v>
      </c>
      <c r="L3236">
        <f>IF(Everything_Movies[[#This Row],[letterboxd_million]],1,0)</f>
        <v>0</v>
      </c>
    </row>
    <row r="3237" spans="1:12" hidden="1" x14ac:dyDescent="0.3">
      <c r="A3237" t="s">
        <v>3202</v>
      </c>
      <c r="B3237">
        <v>2015</v>
      </c>
      <c r="C3237">
        <v>64191523</v>
      </c>
      <c r="D3237">
        <v>108</v>
      </c>
      <c r="E3237" t="s">
        <v>209</v>
      </c>
      <c r="G3237" t="b">
        <v>0</v>
      </c>
      <c r="H3237" t="b">
        <v>0</v>
      </c>
      <c r="I3237" t="b">
        <v>0</v>
      </c>
      <c r="J3237" t="b">
        <v>0</v>
      </c>
      <c r="K3237" s="2">
        <f>_xlfn.XLOOKUP(B3237,Inflation_Stats!A:A,Inflation_Stats!C:C)*C3237</f>
        <v>86360610.989372939</v>
      </c>
      <c r="L3237">
        <f>IF(Everything_Movies[[#This Row],[letterboxd_million]],1,0)</f>
        <v>0</v>
      </c>
    </row>
    <row r="3238" spans="1:12" hidden="1" x14ac:dyDescent="0.3">
      <c r="A3238" t="s">
        <v>3203</v>
      </c>
      <c r="B3238">
        <v>2015</v>
      </c>
      <c r="C3238">
        <v>64188367</v>
      </c>
      <c r="D3238">
        <v>109</v>
      </c>
      <c r="E3238" t="s">
        <v>209</v>
      </c>
      <c r="G3238" t="b">
        <v>0</v>
      </c>
      <c r="H3238" t="b">
        <v>0</v>
      </c>
      <c r="I3238" t="b">
        <v>0</v>
      </c>
      <c r="J3238" t="b">
        <v>0</v>
      </c>
      <c r="K3238" s="2">
        <f>_xlfn.XLOOKUP(B3238,Inflation_Stats!A:A,Inflation_Stats!C:C)*C3238</f>
        <v>86356365.03795217</v>
      </c>
      <c r="L3238">
        <f>IF(Everything_Movies[[#This Row],[letterboxd_million]],1,0)</f>
        <v>0</v>
      </c>
    </row>
    <row r="3239" spans="1:12" hidden="1" x14ac:dyDescent="0.3">
      <c r="A3239" t="s">
        <v>2806</v>
      </c>
      <c r="B3239">
        <v>2013</v>
      </c>
      <c r="C3239">
        <v>62675095</v>
      </c>
      <c r="D3239">
        <v>107</v>
      </c>
      <c r="E3239" t="s">
        <v>209</v>
      </c>
      <c r="G3239" t="b">
        <v>0</v>
      </c>
      <c r="H3239" t="b">
        <v>0</v>
      </c>
      <c r="I3239" t="b">
        <v>0</v>
      </c>
      <c r="J3239" t="b">
        <v>0</v>
      </c>
      <c r="K3239" s="2">
        <f>_xlfn.XLOOKUP(B3239,Inflation_Stats!A:A,Inflation_Stats!C:C)*C3239</f>
        <v>86269960.997983262</v>
      </c>
      <c r="L3239">
        <f>IF(Everything_Movies[[#This Row],[letterboxd_million]],1,0)</f>
        <v>0</v>
      </c>
    </row>
    <row r="3240" spans="1:12" hidden="1" x14ac:dyDescent="0.3">
      <c r="A3240" t="s">
        <v>7445</v>
      </c>
      <c r="B3240">
        <v>1986</v>
      </c>
      <c r="C3240">
        <v>29844101</v>
      </c>
      <c r="D3240">
        <v>34</v>
      </c>
      <c r="E3240" t="s">
        <v>209</v>
      </c>
      <c r="G3240" t="b">
        <v>0</v>
      </c>
      <c r="H3240" t="b">
        <v>0</v>
      </c>
      <c r="I3240" t="b">
        <v>0</v>
      </c>
      <c r="J3240" t="b">
        <v>0</v>
      </c>
      <c r="K3240" s="2">
        <f>_xlfn.XLOOKUP(B3240,Inflation_Stats!A:A,Inflation_Stats!C:C)*C3240</f>
        <v>86250004.28599824</v>
      </c>
      <c r="L3240">
        <f>IF(Everything_Movies[[#This Row],[letterboxd_million]],1,0)</f>
        <v>0</v>
      </c>
    </row>
    <row r="3241" spans="1:12" hidden="1" x14ac:dyDescent="0.3">
      <c r="A3241" t="s">
        <v>6729</v>
      </c>
      <c r="B3241">
        <v>1991</v>
      </c>
      <c r="C3241">
        <v>36489888</v>
      </c>
      <c r="D3241">
        <v>36</v>
      </c>
      <c r="E3241" t="s">
        <v>209</v>
      </c>
      <c r="G3241" t="b">
        <v>0</v>
      </c>
      <c r="H3241" t="b">
        <v>0</v>
      </c>
      <c r="I3241" t="b">
        <v>0</v>
      </c>
      <c r="J3241" t="b">
        <v>0</v>
      </c>
      <c r="K3241" s="2">
        <f>_xlfn.XLOOKUP(B3241,Inflation_Stats!A:A,Inflation_Stats!C:C)*C3241</f>
        <v>86233086.972616181</v>
      </c>
      <c r="L3241">
        <f>IF(Everything_Movies[[#This Row],[letterboxd_million]],1,0)</f>
        <v>0</v>
      </c>
    </row>
    <row r="3242" spans="1:12" hidden="1" x14ac:dyDescent="0.3">
      <c r="A3242" t="s">
        <v>1620</v>
      </c>
      <c r="B3242">
        <v>2007</v>
      </c>
      <c r="C3242">
        <v>55033767</v>
      </c>
      <c r="D3242">
        <v>102</v>
      </c>
      <c r="E3242" t="s">
        <v>209</v>
      </c>
      <c r="G3242" t="b">
        <v>0</v>
      </c>
      <c r="H3242" t="b">
        <v>0</v>
      </c>
      <c r="I3242" t="b">
        <v>0</v>
      </c>
      <c r="J3242" t="b">
        <v>0</v>
      </c>
      <c r="K3242" s="2">
        <f>_xlfn.XLOOKUP(B3242,Inflation_Stats!A:A,Inflation_Stats!C:C)*C3242</f>
        <v>86193261.021655917</v>
      </c>
      <c r="L3242">
        <f>IF(Everything_Movies[[#This Row],[letterboxd_million]],1,0)</f>
        <v>0</v>
      </c>
    </row>
    <row r="3243" spans="1:12" hidden="1" x14ac:dyDescent="0.3">
      <c r="A3243" t="s">
        <v>3396</v>
      </c>
      <c r="B3243">
        <v>2016</v>
      </c>
      <c r="C3243">
        <v>64493915</v>
      </c>
      <c r="D3243">
        <v>107</v>
      </c>
      <c r="E3243" t="s">
        <v>209</v>
      </c>
      <c r="G3243" t="b">
        <v>0</v>
      </c>
      <c r="H3243" t="b">
        <v>0</v>
      </c>
      <c r="I3243" t="b">
        <v>0</v>
      </c>
      <c r="J3243" t="b">
        <v>0</v>
      </c>
      <c r="K3243" s="2">
        <f>_xlfn.XLOOKUP(B3243,Inflation_Stats!A:A,Inflation_Stats!C:C)*C3243</f>
        <v>86164286.629992723</v>
      </c>
      <c r="L3243">
        <f>IF(Everything_Movies[[#This Row],[letterboxd_million]],1,0)</f>
        <v>0</v>
      </c>
    </row>
    <row r="3244" spans="1:12" hidden="1" x14ac:dyDescent="0.3">
      <c r="A3244" t="s">
        <v>1621</v>
      </c>
      <c r="B3244">
        <v>2007</v>
      </c>
      <c r="C3244">
        <v>55010659</v>
      </c>
      <c r="D3244">
        <v>103</v>
      </c>
      <c r="E3244" t="s">
        <v>209</v>
      </c>
      <c r="G3244" t="b">
        <v>0</v>
      </c>
      <c r="H3244" t="b">
        <v>0</v>
      </c>
      <c r="I3244" t="b">
        <v>0</v>
      </c>
      <c r="J3244" t="b">
        <v>0</v>
      </c>
      <c r="K3244" s="2">
        <f>_xlfn.XLOOKUP(B3244,Inflation_Stats!A:A,Inflation_Stats!C:C)*C3244</f>
        <v>86157069.53442429</v>
      </c>
      <c r="L3244">
        <f>IF(Everything_Movies[[#This Row],[letterboxd_million]],1,0)</f>
        <v>0</v>
      </c>
    </row>
    <row r="3245" spans="1:12" hidden="1" x14ac:dyDescent="0.3">
      <c r="A3245" t="s">
        <v>1421</v>
      </c>
      <c r="B3245">
        <v>2006</v>
      </c>
      <c r="C3245">
        <v>53653224</v>
      </c>
      <c r="D3245">
        <v>102</v>
      </c>
      <c r="E3245" t="s">
        <v>209</v>
      </c>
      <c r="G3245" t="b">
        <v>0</v>
      </c>
      <c r="H3245" t="b">
        <v>0</v>
      </c>
      <c r="I3245" t="b">
        <v>0</v>
      </c>
      <c r="J3245" t="b">
        <v>0</v>
      </c>
      <c r="K3245" s="2">
        <f>_xlfn.XLOOKUP(B3245,Inflation_Stats!A:A,Inflation_Stats!C:C)*C3245</f>
        <v>86131847.005993754</v>
      </c>
      <c r="L3245">
        <f>IF(Everything_Movies[[#This Row],[letterboxd_million]],1,0)</f>
        <v>0</v>
      </c>
    </row>
    <row r="3246" spans="1:12" hidden="1" x14ac:dyDescent="0.3">
      <c r="A3246" t="s">
        <v>4493</v>
      </c>
      <c r="B3246">
        <v>2022</v>
      </c>
      <c r="C3246">
        <v>76004405</v>
      </c>
      <c r="D3246">
        <v>51</v>
      </c>
      <c r="E3246" t="s">
        <v>209</v>
      </c>
      <c r="F3246">
        <v>3</v>
      </c>
      <c r="G3246" t="b">
        <v>0</v>
      </c>
      <c r="H3246" t="b">
        <v>0</v>
      </c>
      <c r="I3246" t="b">
        <v>0</v>
      </c>
      <c r="J3246" t="b">
        <v>0</v>
      </c>
      <c r="K3246" s="2">
        <f>_xlfn.XLOOKUP(B3246,Inflation_Stats!A:A,Inflation_Stats!C:C)*C3246</f>
        <v>86124018.344121426</v>
      </c>
      <c r="L3246">
        <f>IF(Everything_Movies[[#This Row],[letterboxd_million]],1,0)</f>
        <v>0</v>
      </c>
    </row>
    <row r="3247" spans="1:12" hidden="1" x14ac:dyDescent="0.3">
      <c r="A3247" t="s">
        <v>4876</v>
      </c>
      <c r="B3247">
        <v>2024</v>
      </c>
      <c r="C3247">
        <v>83677281</v>
      </c>
      <c r="D3247">
        <v>56</v>
      </c>
      <c r="E3247" t="s">
        <v>209</v>
      </c>
      <c r="F3247">
        <v>3</v>
      </c>
      <c r="G3247" t="b">
        <v>0</v>
      </c>
      <c r="H3247" t="b">
        <v>0</v>
      </c>
      <c r="I3247" t="b">
        <v>0</v>
      </c>
      <c r="J3247" t="b">
        <v>0</v>
      </c>
      <c r="K3247" s="2">
        <f>_xlfn.XLOOKUP(B3247,Inflation_Stats!A:A,Inflation_Stats!C:C)*C3247</f>
        <v>86103922.148999989</v>
      </c>
      <c r="L3247">
        <f>IF(Everything_Movies[[#This Row],[letterboxd_million]],1,0)</f>
        <v>0</v>
      </c>
    </row>
    <row r="3248" spans="1:12" hidden="1" x14ac:dyDescent="0.3">
      <c r="A3248" t="s">
        <v>3011</v>
      </c>
      <c r="B3248">
        <v>2014</v>
      </c>
      <c r="C3248">
        <v>63464861</v>
      </c>
      <c r="D3248">
        <v>113</v>
      </c>
      <c r="E3248" t="s">
        <v>209</v>
      </c>
      <c r="G3248" t="b">
        <v>0</v>
      </c>
      <c r="H3248" t="b">
        <v>0</v>
      </c>
      <c r="I3248" t="b">
        <v>0</v>
      </c>
      <c r="J3248" t="b">
        <v>0</v>
      </c>
      <c r="K3248" s="2">
        <f>_xlfn.XLOOKUP(B3248,Inflation_Stats!A:A,Inflation_Stats!C:C)*C3248</f>
        <v>86066054.012990952</v>
      </c>
      <c r="L3248">
        <f>IF(Everything_Movies[[#This Row],[letterboxd_million]],1,0)</f>
        <v>0</v>
      </c>
    </row>
    <row r="3249" spans="1:12" hidden="1" x14ac:dyDescent="0.3">
      <c r="A3249" t="s">
        <v>3397</v>
      </c>
      <c r="B3249">
        <v>2016</v>
      </c>
      <c r="C3249">
        <v>64414761</v>
      </c>
      <c r="D3249">
        <v>108</v>
      </c>
      <c r="E3249" t="s">
        <v>209</v>
      </c>
      <c r="F3249">
        <v>3.5</v>
      </c>
      <c r="G3249" t="b">
        <v>0</v>
      </c>
      <c r="H3249" t="b">
        <v>0</v>
      </c>
      <c r="I3249" t="b">
        <v>0</v>
      </c>
      <c r="J3249" t="b">
        <v>0</v>
      </c>
      <c r="K3249" s="2">
        <f>_xlfn.XLOOKUP(B3249,Inflation_Stats!A:A,Inflation_Stats!C:C)*C3249</f>
        <v>86058536.375198752</v>
      </c>
      <c r="L3249">
        <f>IF(Everything_Movies[[#This Row],[letterboxd_million]],1,0)</f>
        <v>0</v>
      </c>
    </row>
    <row r="3250" spans="1:12" hidden="1" x14ac:dyDescent="0.3">
      <c r="A3250" t="s">
        <v>1810</v>
      </c>
      <c r="B3250">
        <v>2008</v>
      </c>
      <c r="C3250">
        <v>57197876</v>
      </c>
      <c r="D3250">
        <v>93</v>
      </c>
      <c r="E3250" t="s">
        <v>209</v>
      </c>
      <c r="G3250" t="b">
        <v>0</v>
      </c>
      <c r="H3250" t="b">
        <v>0</v>
      </c>
      <c r="I3250" t="b">
        <v>0</v>
      </c>
      <c r="J3250" t="b">
        <v>0</v>
      </c>
      <c r="K3250" s="2">
        <f>_xlfn.XLOOKUP(B3250,Inflation_Stats!A:A,Inflation_Stats!C:C)*C3250</f>
        <v>86054432.244138733</v>
      </c>
      <c r="L3250">
        <f>IF(Everything_Movies[[#This Row],[letterboxd_million]],1,0)</f>
        <v>0</v>
      </c>
    </row>
    <row r="3251" spans="1:12" hidden="1" x14ac:dyDescent="0.3">
      <c r="A3251" t="s">
        <v>4087</v>
      </c>
      <c r="B3251">
        <v>2020</v>
      </c>
      <c r="C3251">
        <v>69965374</v>
      </c>
      <c r="D3251">
        <v>22</v>
      </c>
      <c r="E3251" t="s">
        <v>209</v>
      </c>
      <c r="F3251">
        <v>1.5</v>
      </c>
      <c r="G3251" t="b">
        <v>0</v>
      </c>
      <c r="H3251" t="b">
        <v>0</v>
      </c>
      <c r="I3251" t="b">
        <v>0</v>
      </c>
      <c r="J3251" t="b">
        <v>0</v>
      </c>
      <c r="K3251" s="2">
        <f>_xlfn.XLOOKUP(B3251,Inflation_Stats!A:A,Inflation_Stats!C:C)*C3251</f>
        <v>86018212.601252943</v>
      </c>
      <c r="L3251">
        <f>IF(Everything_Movies[[#This Row],[letterboxd_million]],1,0)</f>
        <v>0</v>
      </c>
    </row>
    <row r="3252" spans="1:12" hidden="1" x14ac:dyDescent="0.3">
      <c r="A3252" t="s">
        <v>8398</v>
      </c>
      <c r="B3252">
        <v>1978</v>
      </c>
      <c r="C3252">
        <v>16928137</v>
      </c>
      <c r="D3252">
        <v>25</v>
      </c>
      <c r="E3252" t="s">
        <v>209</v>
      </c>
      <c r="G3252" t="b">
        <v>0</v>
      </c>
      <c r="H3252" t="b">
        <v>0</v>
      </c>
      <c r="I3252" t="b">
        <v>0</v>
      </c>
      <c r="J3252" t="b">
        <v>0</v>
      </c>
      <c r="K3252" s="2">
        <f>_xlfn.XLOOKUP(B3252,Inflation_Stats!A:A,Inflation_Stats!C:C)*C3252</f>
        <v>86011041.687013283</v>
      </c>
      <c r="L3252">
        <f>IF(Everything_Movies[[#This Row],[letterboxd_million]],1,0)</f>
        <v>0</v>
      </c>
    </row>
    <row r="3253" spans="1:12" hidden="1" x14ac:dyDescent="0.3">
      <c r="A3253" t="s">
        <v>8427</v>
      </c>
      <c r="B3253">
        <v>1987</v>
      </c>
      <c r="C3253">
        <v>30063289</v>
      </c>
      <c r="D3253">
        <v>43</v>
      </c>
      <c r="E3253" t="s">
        <v>209</v>
      </c>
      <c r="G3253" t="b">
        <v>0</v>
      </c>
      <c r="H3253" t="b">
        <v>0</v>
      </c>
      <c r="I3253" t="b">
        <v>0</v>
      </c>
      <c r="J3253" t="b">
        <v>0</v>
      </c>
      <c r="K3253" s="2">
        <f>_xlfn.XLOOKUP(B3253,Inflation_Stats!A:A,Inflation_Stats!C:C)*C3253</f>
        <v>85938142.099934369</v>
      </c>
      <c r="L3253">
        <f>IF(Everything_Movies[[#This Row],[letterboxd_million]],1,0)</f>
        <v>0</v>
      </c>
    </row>
    <row r="3254" spans="1:12" hidden="1" x14ac:dyDescent="0.3">
      <c r="A3254" t="s">
        <v>5578</v>
      </c>
      <c r="B3254">
        <v>1997</v>
      </c>
      <c r="C3254">
        <v>43061945</v>
      </c>
      <c r="D3254">
        <v>52</v>
      </c>
      <c r="E3254" t="s">
        <v>209</v>
      </c>
      <c r="G3254" t="b">
        <v>0</v>
      </c>
      <c r="H3254" t="b">
        <v>0</v>
      </c>
      <c r="I3254" t="b">
        <v>0</v>
      </c>
      <c r="J3254" t="b">
        <v>0</v>
      </c>
      <c r="K3254" s="2">
        <f>_xlfn.XLOOKUP(B3254,Inflation_Stats!A:A,Inflation_Stats!C:C)*C3254</f>
        <v>85892635.889746785</v>
      </c>
      <c r="L3254">
        <f>IF(Everything_Movies[[#This Row],[letterboxd_million]],1,0)</f>
        <v>0</v>
      </c>
    </row>
    <row r="3255" spans="1:12" hidden="1" x14ac:dyDescent="0.3">
      <c r="A3255" t="s">
        <v>2606</v>
      </c>
      <c r="B3255">
        <v>2012</v>
      </c>
      <c r="C3255">
        <v>61319383</v>
      </c>
      <c r="D3255">
        <v>101</v>
      </c>
      <c r="E3255" t="s">
        <v>209</v>
      </c>
      <c r="G3255" t="b">
        <v>0</v>
      </c>
      <c r="H3255" t="b">
        <v>0</v>
      </c>
      <c r="I3255" t="b">
        <v>0</v>
      </c>
      <c r="J3255" t="b">
        <v>0</v>
      </c>
      <c r="K3255" s="2">
        <f>_xlfn.XLOOKUP(B3255,Inflation_Stats!A:A,Inflation_Stats!C:C)*C3255</f>
        <v>85838739.184799224</v>
      </c>
      <c r="L3255">
        <f>IF(Everything_Movies[[#This Row],[letterboxd_million]],1,0)</f>
        <v>0</v>
      </c>
    </row>
    <row r="3256" spans="1:12" hidden="1" x14ac:dyDescent="0.3">
      <c r="A3256" t="s">
        <v>8330</v>
      </c>
      <c r="B3256">
        <v>1979</v>
      </c>
      <c r="C3256">
        <v>18389402</v>
      </c>
      <c r="D3256">
        <v>40</v>
      </c>
      <c r="E3256" t="s">
        <v>209</v>
      </c>
      <c r="G3256" t="b">
        <v>0</v>
      </c>
      <c r="H3256" t="b">
        <v>0</v>
      </c>
      <c r="I3256" t="b">
        <v>0</v>
      </c>
      <c r="J3256" t="b">
        <v>0</v>
      </c>
      <c r="K3256" s="2">
        <f>_xlfn.XLOOKUP(B3256,Inflation_Stats!A:A,Inflation_Stats!C:C)*C3256</f>
        <v>85720787.302947268</v>
      </c>
      <c r="L3256">
        <f>IF(Everything_Movies[[#This Row],[letterboxd_million]],1,0)</f>
        <v>0</v>
      </c>
    </row>
    <row r="3257" spans="1:12" hidden="1" x14ac:dyDescent="0.3">
      <c r="A3257" t="s">
        <v>3832</v>
      </c>
      <c r="B3257">
        <v>1994</v>
      </c>
      <c r="C3257">
        <v>39491975</v>
      </c>
      <c r="D3257">
        <v>36</v>
      </c>
      <c r="E3257" t="s">
        <v>209</v>
      </c>
      <c r="G3257" t="b">
        <v>0</v>
      </c>
      <c r="H3257" t="b">
        <v>0</v>
      </c>
      <c r="I3257" t="b">
        <v>0</v>
      </c>
      <c r="J3257" t="b">
        <v>0</v>
      </c>
      <c r="K3257" s="2">
        <f>_xlfn.XLOOKUP(B3257,Inflation_Stats!A:A,Inflation_Stats!C:C)*C3257</f>
        <v>85657574.502143696</v>
      </c>
      <c r="L3257">
        <f>IF(Everything_Movies[[#This Row],[letterboxd_million]],1,0)</f>
        <v>0</v>
      </c>
    </row>
    <row r="3258" spans="1:12" hidden="1" x14ac:dyDescent="0.3">
      <c r="A3258" t="s">
        <v>2408</v>
      </c>
      <c r="B3258">
        <v>2011</v>
      </c>
      <c r="C3258">
        <v>59389433</v>
      </c>
      <c r="D3258">
        <v>103</v>
      </c>
      <c r="E3258" t="s">
        <v>209</v>
      </c>
      <c r="G3258" t="b">
        <v>0</v>
      </c>
      <c r="H3258" t="b">
        <v>0</v>
      </c>
      <c r="I3258" t="b">
        <v>0</v>
      </c>
      <c r="J3258" t="b">
        <v>0</v>
      </c>
      <c r="K3258" s="2">
        <f>_xlfn.XLOOKUP(B3258,Inflation_Stats!A:A,Inflation_Stats!C:C)*C3258</f>
        <v>85631185.674335808</v>
      </c>
      <c r="L3258">
        <f>IF(Everything_Movies[[#This Row],[letterboxd_million]],1,0)</f>
        <v>0</v>
      </c>
    </row>
    <row r="3259" spans="1:12" hidden="1" x14ac:dyDescent="0.3">
      <c r="A3259" t="s">
        <v>5579</v>
      </c>
      <c r="B3259">
        <v>1997</v>
      </c>
      <c r="C3259">
        <v>42868348</v>
      </c>
      <c r="D3259">
        <v>53</v>
      </c>
      <c r="E3259" t="s">
        <v>209</v>
      </c>
      <c r="G3259" t="b">
        <v>0</v>
      </c>
      <c r="H3259" t="b">
        <v>0</v>
      </c>
      <c r="I3259" t="b">
        <v>0</v>
      </c>
      <c r="J3259" t="b">
        <v>0</v>
      </c>
      <c r="K3259" s="2">
        <f>_xlfn.XLOOKUP(B3259,Inflation_Stats!A:A,Inflation_Stats!C:C)*C3259</f>
        <v>85506481.557183608</v>
      </c>
      <c r="L3259">
        <f>IF(Everything_Movies[[#This Row],[letterboxd_million]],1,0)</f>
        <v>0</v>
      </c>
    </row>
    <row r="3260" spans="1:12" hidden="1" x14ac:dyDescent="0.3">
      <c r="A3260" t="s">
        <v>8453</v>
      </c>
      <c r="B3260">
        <v>1977</v>
      </c>
      <c r="C3260">
        <v>15769322</v>
      </c>
      <c r="D3260">
        <v>27</v>
      </c>
      <c r="E3260" t="s">
        <v>209</v>
      </c>
      <c r="G3260" t="b">
        <v>0</v>
      </c>
      <c r="H3260" t="b">
        <v>0</v>
      </c>
      <c r="I3260" t="b">
        <v>0</v>
      </c>
      <c r="J3260" t="b">
        <v>0</v>
      </c>
      <c r="K3260" s="2">
        <f>_xlfn.XLOOKUP(B3260,Inflation_Stats!A:A,Inflation_Stats!C:C)*C3260</f>
        <v>85491410.621052831</v>
      </c>
      <c r="L3260">
        <f>IF(Everything_Movies[[#This Row],[letterboxd_million]],1,0)</f>
        <v>0</v>
      </c>
    </row>
    <row r="3261" spans="1:12" hidden="1" x14ac:dyDescent="0.3">
      <c r="A3261" t="s">
        <v>8125</v>
      </c>
      <c r="B3261">
        <v>1981</v>
      </c>
      <c r="C3261">
        <v>23371905</v>
      </c>
      <c r="D3261">
        <v>34</v>
      </c>
      <c r="E3261" t="s">
        <v>209</v>
      </c>
      <c r="G3261" t="b">
        <v>0</v>
      </c>
      <c r="H3261" t="b">
        <v>0</v>
      </c>
      <c r="I3261" t="b">
        <v>0</v>
      </c>
      <c r="J3261" t="b">
        <v>0</v>
      </c>
      <c r="K3261" s="2">
        <f>_xlfn.XLOOKUP(B3261,Inflation_Stats!A:A,Inflation_Stats!C:C)*C3261</f>
        <v>85473251.327650622</v>
      </c>
      <c r="L3261">
        <f>IF(Everything_Movies[[#This Row],[letterboxd_million]],1,0)</f>
        <v>0</v>
      </c>
    </row>
    <row r="3262" spans="1:12" hidden="1" x14ac:dyDescent="0.3">
      <c r="A3262" t="s">
        <v>3969</v>
      </c>
      <c r="B3262">
        <v>2019</v>
      </c>
      <c r="C3262">
        <v>67925733</v>
      </c>
      <c r="D3262">
        <v>97</v>
      </c>
      <c r="E3262" t="s">
        <v>209</v>
      </c>
      <c r="F3262">
        <v>3.5</v>
      </c>
      <c r="G3262" t="b">
        <v>0</v>
      </c>
      <c r="H3262" t="b">
        <v>0</v>
      </c>
      <c r="I3262" t="b">
        <v>0</v>
      </c>
      <c r="J3262" t="b">
        <v>0</v>
      </c>
      <c r="K3262" s="2">
        <f>_xlfn.XLOOKUP(B3262,Inflation_Stats!A:A,Inflation_Stats!C:C)*C3262</f>
        <v>85431340.588025883</v>
      </c>
      <c r="L3262">
        <f>IF(Everything_Movies[[#This Row],[letterboxd_million]],1,0)</f>
        <v>0</v>
      </c>
    </row>
    <row r="3263" spans="1:12" hidden="1" x14ac:dyDescent="0.3">
      <c r="A3263" t="s">
        <v>1021</v>
      </c>
      <c r="B3263">
        <v>2004</v>
      </c>
      <c r="C3263">
        <v>49718611</v>
      </c>
      <c r="D3263">
        <v>98</v>
      </c>
      <c r="E3263" t="s">
        <v>209</v>
      </c>
      <c r="G3263" t="b">
        <v>0</v>
      </c>
      <c r="H3263" t="b">
        <v>0</v>
      </c>
      <c r="I3263" t="b">
        <v>0</v>
      </c>
      <c r="J3263" t="b">
        <v>0</v>
      </c>
      <c r="K3263" s="2">
        <f>_xlfn.XLOOKUP(B3263,Inflation_Stats!A:A,Inflation_Stats!C:C)*C3263</f>
        <v>85252629.693563268</v>
      </c>
      <c r="L3263">
        <f>IF(Everything_Movies[[#This Row],[letterboxd_million]],1,0)</f>
        <v>0</v>
      </c>
    </row>
    <row r="3264" spans="1:12" hidden="1" x14ac:dyDescent="0.3">
      <c r="A3264" t="s">
        <v>8428</v>
      </c>
      <c r="B3264">
        <v>1987</v>
      </c>
      <c r="C3264">
        <v>29760613</v>
      </c>
      <c r="D3264">
        <v>44</v>
      </c>
      <c r="E3264" t="s">
        <v>209</v>
      </c>
      <c r="G3264" t="b">
        <v>0</v>
      </c>
      <c r="H3264" t="b">
        <v>0</v>
      </c>
      <c r="I3264" t="b">
        <v>0</v>
      </c>
      <c r="J3264" t="b">
        <v>0</v>
      </c>
      <c r="K3264" s="2">
        <f>_xlfn.XLOOKUP(B3264,Inflation_Stats!A:A,Inflation_Stats!C:C)*C3264</f>
        <v>85072920.297415033</v>
      </c>
      <c r="L3264">
        <f>IF(Everything_Movies[[#This Row],[letterboxd_million]],1,0)</f>
        <v>0</v>
      </c>
    </row>
    <row r="3265" spans="1:12" hidden="1" x14ac:dyDescent="0.3">
      <c r="A3265" t="s">
        <v>3204</v>
      </c>
      <c r="B3265">
        <v>2015</v>
      </c>
      <c r="C3265">
        <v>63230000</v>
      </c>
      <c r="D3265">
        <v>110</v>
      </c>
      <c r="E3265" t="s">
        <v>209</v>
      </c>
      <c r="G3265" t="b">
        <v>0</v>
      </c>
      <c r="H3265" t="b">
        <v>0</v>
      </c>
      <c r="I3265" t="b">
        <v>0</v>
      </c>
      <c r="J3265" t="b">
        <v>0</v>
      </c>
      <c r="K3265" s="2">
        <f>_xlfn.XLOOKUP(B3265,Inflation_Stats!A:A,Inflation_Stats!C:C)*C3265</f>
        <v>85067017.849974528</v>
      </c>
      <c r="L3265">
        <f>IF(Everything_Movies[[#This Row],[letterboxd_million]],1,0)</f>
        <v>0</v>
      </c>
    </row>
    <row r="3266" spans="1:12" hidden="1" x14ac:dyDescent="0.3">
      <c r="A3266" t="s">
        <v>3398</v>
      </c>
      <c r="B3266">
        <v>2016</v>
      </c>
      <c r="C3266">
        <v>63647656</v>
      </c>
      <c r="D3266">
        <v>109</v>
      </c>
      <c r="E3266" t="s">
        <v>209</v>
      </c>
      <c r="G3266" t="b">
        <v>0</v>
      </c>
      <c r="H3266" t="b">
        <v>0</v>
      </c>
      <c r="I3266" t="b">
        <v>0</v>
      </c>
      <c r="J3266" t="b">
        <v>0</v>
      </c>
      <c r="K3266" s="2">
        <f>_xlfn.XLOOKUP(B3266,Inflation_Stats!A:A,Inflation_Stats!C:C)*C3266</f>
        <v>85033679.144942209</v>
      </c>
      <c r="L3266">
        <f>IF(Everything_Movies[[#This Row],[letterboxd_million]],1,0)</f>
        <v>0</v>
      </c>
    </row>
    <row r="3267" spans="1:12" hidden="1" x14ac:dyDescent="0.3">
      <c r="A3267" t="s">
        <v>3782</v>
      </c>
      <c r="B3267">
        <v>2018</v>
      </c>
      <c r="C3267">
        <v>66316289</v>
      </c>
      <c r="D3267">
        <v>106</v>
      </c>
      <c r="E3267" t="s">
        <v>209</v>
      </c>
      <c r="G3267" t="b">
        <v>0</v>
      </c>
      <c r="H3267" t="b">
        <v>0</v>
      </c>
      <c r="I3267" t="b">
        <v>0</v>
      </c>
      <c r="J3267" t="b">
        <v>0</v>
      </c>
      <c r="K3267" s="2">
        <f>_xlfn.XLOOKUP(B3267,Inflation_Stats!A:A,Inflation_Stats!C:C)*C3267</f>
        <v>84991850.909620956</v>
      </c>
      <c r="L3267">
        <f>IF(Everything_Movies[[#This Row],[letterboxd_million]],1,0)</f>
        <v>0</v>
      </c>
    </row>
    <row r="3268" spans="1:12" hidden="1" x14ac:dyDescent="0.3">
      <c r="A3268" t="s">
        <v>3783</v>
      </c>
      <c r="B3268">
        <v>2018</v>
      </c>
      <c r="C3268">
        <v>66308758</v>
      </c>
      <c r="D3268">
        <v>107</v>
      </c>
      <c r="E3268" t="s">
        <v>209</v>
      </c>
      <c r="G3268" t="b">
        <v>0</v>
      </c>
      <c r="H3268" t="b">
        <v>0</v>
      </c>
      <c r="I3268" t="b">
        <v>0</v>
      </c>
      <c r="J3268" t="b">
        <v>0</v>
      </c>
      <c r="K3268" s="2">
        <f>_xlfn.XLOOKUP(B3268,Inflation_Stats!A:A,Inflation_Stats!C:C)*C3268</f>
        <v>84982199.078391373</v>
      </c>
      <c r="L3268">
        <f>IF(Everything_Movies[[#This Row],[letterboxd_million]],1,0)</f>
        <v>0</v>
      </c>
    </row>
    <row r="3269" spans="1:12" hidden="1" x14ac:dyDescent="0.3">
      <c r="A3269" t="s">
        <v>617</v>
      </c>
      <c r="B3269">
        <v>2002</v>
      </c>
      <c r="C3269">
        <v>47494916</v>
      </c>
      <c r="D3269">
        <v>90</v>
      </c>
      <c r="E3269" t="s">
        <v>209</v>
      </c>
      <c r="G3269" t="b">
        <v>0</v>
      </c>
      <c r="H3269" t="b">
        <v>0</v>
      </c>
      <c r="I3269" t="b">
        <v>0</v>
      </c>
      <c r="J3269" t="b">
        <v>0</v>
      </c>
      <c r="K3269" s="2">
        <f>_xlfn.XLOOKUP(B3269,Inflation_Stats!A:A,Inflation_Stats!C:C)*C3269</f>
        <v>84978695.790470958</v>
      </c>
      <c r="L3269">
        <f>IF(Everything_Movies[[#This Row],[letterboxd_million]],1,0)</f>
        <v>0</v>
      </c>
    </row>
    <row r="3270" spans="1:12" hidden="1" x14ac:dyDescent="0.3">
      <c r="A3270" t="s">
        <v>6921</v>
      </c>
      <c r="B3270">
        <v>1990</v>
      </c>
      <c r="C3270">
        <v>33878839</v>
      </c>
      <c r="D3270">
        <v>36</v>
      </c>
      <c r="E3270" t="s">
        <v>209</v>
      </c>
      <c r="G3270" t="b">
        <v>0</v>
      </c>
      <c r="H3270" t="b">
        <v>0</v>
      </c>
      <c r="I3270" t="b">
        <v>0</v>
      </c>
      <c r="J3270" t="b">
        <v>0</v>
      </c>
      <c r="K3270" s="2">
        <f>_xlfn.XLOOKUP(B3270,Inflation_Stats!A:A,Inflation_Stats!C:C)*C3270</f>
        <v>84946464.047501996</v>
      </c>
      <c r="L3270">
        <f>IF(Everything_Movies[[#This Row],[letterboxd_million]],1,0)</f>
        <v>0</v>
      </c>
    </row>
    <row r="3271" spans="1:12" hidden="1" x14ac:dyDescent="0.3">
      <c r="A3271" t="s">
        <v>4303</v>
      </c>
      <c r="B3271">
        <v>2021</v>
      </c>
      <c r="C3271">
        <v>70060492</v>
      </c>
      <c r="D3271">
        <v>54</v>
      </c>
      <c r="E3271" t="s">
        <v>209</v>
      </c>
      <c r="G3271" t="b">
        <v>0</v>
      </c>
      <c r="H3271" t="b">
        <v>0</v>
      </c>
      <c r="I3271" t="b">
        <v>0</v>
      </c>
      <c r="J3271" t="b">
        <v>0</v>
      </c>
      <c r="K3271" s="2">
        <f>_xlfn.XLOOKUP(B3271,Inflation_Stats!A:A,Inflation_Stats!C:C)*C3271</f>
        <v>84945911.688679174</v>
      </c>
      <c r="L3271">
        <f>IF(Everything_Movies[[#This Row],[letterboxd_million]],1,0)</f>
        <v>0</v>
      </c>
    </row>
    <row r="3272" spans="1:12" hidden="1" x14ac:dyDescent="0.3">
      <c r="A3272" t="s">
        <v>3012</v>
      </c>
      <c r="B3272">
        <v>2014</v>
      </c>
      <c r="C3272">
        <v>62515046</v>
      </c>
      <c r="D3272">
        <v>114</v>
      </c>
      <c r="E3272" t="s">
        <v>209</v>
      </c>
      <c r="G3272" t="b">
        <v>0</v>
      </c>
      <c r="H3272" t="b">
        <v>0</v>
      </c>
      <c r="I3272" t="b">
        <v>0</v>
      </c>
      <c r="J3272" t="b">
        <v>0</v>
      </c>
      <c r="K3272" s="2">
        <f>_xlfn.XLOOKUP(B3272,Inflation_Stats!A:A,Inflation_Stats!C:C)*C3272</f>
        <v>84777989.597434297</v>
      </c>
      <c r="L3272">
        <f>IF(Everything_Movies[[#This Row],[letterboxd_million]],1,0)</f>
        <v>0</v>
      </c>
    </row>
    <row r="3273" spans="1:12" hidden="1" x14ac:dyDescent="0.3">
      <c r="A3273" t="s">
        <v>2010</v>
      </c>
      <c r="B3273">
        <v>2009</v>
      </c>
      <c r="C3273">
        <v>56390258</v>
      </c>
      <c r="D3273">
        <v>95</v>
      </c>
      <c r="E3273" t="s">
        <v>209</v>
      </c>
      <c r="G3273" t="b">
        <v>0</v>
      </c>
      <c r="H3273" t="b">
        <v>0</v>
      </c>
      <c r="I3273" t="b">
        <v>0</v>
      </c>
      <c r="J3273" t="b">
        <v>0</v>
      </c>
      <c r="K3273" s="2">
        <f>_xlfn.XLOOKUP(B3273,Inflation_Stats!A:A,Inflation_Stats!C:C)*C3273</f>
        <v>84754613.133502796</v>
      </c>
      <c r="L3273">
        <f>IF(Everything_Movies[[#This Row],[letterboxd_million]],1,0)</f>
        <v>0</v>
      </c>
    </row>
    <row r="3274" spans="1:12" hidden="1" x14ac:dyDescent="0.3">
      <c r="A3274" t="s">
        <v>2807</v>
      </c>
      <c r="B3274">
        <v>2013</v>
      </c>
      <c r="C3274">
        <v>61559184</v>
      </c>
      <c r="D3274">
        <v>108</v>
      </c>
      <c r="E3274" t="s">
        <v>209</v>
      </c>
      <c r="G3274" t="b">
        <v>0</v>
      </c>
      <c r="H3274" t="b">
        <v>0</v>
      </c>
      <c r="I3274" t="b">
        <v>0</v>
      </c>
      <c r="J3274" t="b">
        <v>0</v>
      </c>
      <c r="K3274" s="2">
        <f>_xlfn.XLOOKUP(B3274,Inflation_Stats!A:A,Inflation_Stats!C:C)*C3274</f>
        <v>84733950.586715102</v>
      </c>
      <c r="L3274">
        <f>IF(Everything_Movies[[#This Row],[letterboxd_million]],1,0)</f>
        <v>0</v>
      </c>
    </row>
    <row r="3275" spans="1:12" hidden="1" x14ac:dyDescent="0.3">
      <c r="A3275" t="s">
        <v>3205</v>
      </c>
      <c r="B3275">
        <v>2015</v>
      </c>
      <c r="C3275">
        <v>62944815</v>
      </c>
      <c r="D3275">
        <v>111</v>
      </c>
      <c r="E3275" t="s">
        <v>209</v>
      </c>
      <c r="G3275" t="b">
        <v>0</v>
      </c>
      <c r="H3275" t="b">
        <v>0</v>
      </c>
      <c r="I3275" t="b">
        <v>0</v>
      </c>
      <c r="J3275" t="b">
        <v>0</v>
      </c>
      <c r="K3275" s="2">
        <f>_xlfn.XLOOKUP(B3275,Inflation_Stats!A:A,Inflation_Stats!C:C)*C3275</f>
        <v>84683341.786625728</v>
      </c>
      <c r="L3275">
        <f>IF(Everything_Movies[[#This Row],[letterboxd_million]],1,0)</f>
        <v>0</v>
      </c>
    </row>
    <row r="3276" spans="1:12" hidden="1" x14ac:dyDescent="0.3">
      <c r="A3276" t="s">
        <v>2607</v>
      </c>
      <c r="B3276">
        <v>2012</v>
      </c>
      <c r="C3276">
        <v>60488344</v>
      </c>
      <c r="D3276">
        <v>102</v>
      </c>
      <c r="E3276" t="s">
        <v>209</v>
      </c>
      <c r="G3276" t="b">
        <v>0</v>
      </c>
      <c r="H3276" t="b">
        <v>0</v>
      </c>
      <c r="I3276" t="b">
        <v>0</v>
      </c>
      <c r="J3276" t="b">
        <v>0</v>
      </c>
      <c r="K3276" s="2">
        <f>_xlfn.XLOOKUP(B3276,Inflation_Stats!A:A,Inflation_Stats!C:C)*C3276</f>
        <v>84675398.386451721</v>
      </c>
      <c r="L3276">
        <f>IF(Everything_Movies[[#This Row],[letterboxd_million]],1,0)</f>
        <v>0</v>
      </c>
    </row>
    <row r="3277" spans="1:12" hidden="1" x14ac:dyDescent="0.3">
      <c r="A3277" t="s">
        <v>5759</v>
      </c>
      <c r="B3277">
        <v>1996</v>
      </c>
      <c r="C3277">
        <v>41083864</v>
      </c>
      <c r="D3277">
        <v>36</v>
      </c>
      <c r="E3277" t="s">
        <v>209</v>
      </c>
      <c r="G3277" t="b">
        <v>0</v>
      </c>
      <c r="H3277" t="b">
        <v>0</v>
      </c>
      <c r="I3277" t="b">
        <v>0</v>
      </c>
      <c r="J3277" t="b">
        <v>0</v>
      </c>
      <c r="K3277" s="2">
        <f>_xlfn.XLOOKUP(B3277,Inflation_Stats!A:A,Inflation_Stats!C:C)*C3277</f>
        <v>84651350.902873516</v>
      </c>
      <c r="L3277">
        <f>IF(Everything_Movies[[#This Row],[letterboxd_million]],1,0)</f>
        <v>0</v>
      </c>
    </row>
    <row r="3278" spans="1:12" hidden="1" x14ac:dyDescent="0.3">
      <c r="A3278" t="s">
        <v>1282</v>
      </c>
      <c r="B3278">
        <v>1995</v>
      </c>
      <c r="C3278">
        <v>40070995</v>
      </c>
      <c r="D3278">
        <v>41</v>
      </c>
      <c r="E3278" t="s">
        <v>209</v>
      </c>
      <c r="G3278" t="b">
        <v>0</v>
      </c>
      <c r="H3278" t="b">
        <v>0</v>
      </c>
      <c r="I3278" t="b">
        <v>0</v>
      </c>
      <c r="J3278" t="b">
        <v>0</v>
      </c>
      <c r="K3278" s="2">
        <f>_xlfn.XLOOKUP(B3278,Inflation_Stats!A:A,Inflation_Stats!C:C)*C3278</f>
        <v>84628491.985116035</v>
      </c>
      <c r="L3278">
        <f>IF(Everything_Movies[[#This Row],[letterboxd_million]],1,0)</f>
        <v>0</v>
      </c>
    </row>
    <row r="3279" spans="1:12" hidden="1" x14ac:dyDescent="0.3">
      <c r="A3279" t="s">
        <v>3206</v>
      </c>
      <c r="B3279">
        <v>2015</v>
      </c>
      <c r="C3279">
        <v>62882090</v>
      </c>
      <c r="D3279">
        <v>112</v>
      </c>
      <c r="E3279" t="s">
        <v>209</v>
      </c>
      <c r="G3279" t="b">
        <v>0</v>
      </c>
      <c r="H3279" t="b">
        <v>0</v>
      </c>
      <c r="I3279" t="b">
        <v>0</v>
      </c>
      <c r="J3279" t="b">
        <v>0</v>
      </c>
      <c r="K3279" s="2">
        <f>_xlfn.XLOOKUP(B3279,Inflation_Stats!A:A,Inflation_Stats!C:C)*C3279</f>
        <v>84598954.174817413</v>
      </c>
      <c r="L3279">
        <f>IF(Everything_Movies[[#This Row],[letterboxd_million]],1,0)</f>
        <v>0</v>
      </c>
    </row>
    <row r="3280" spans="1:12" hidden="1" x14ac:dyDescent="0.3">
      <c r="A3280" t="s">
        <v>1217</v>
      </c>
      <c r="B3280">
        <v>2005</v>
      </c>
      <c r="C3280">
        <v>50912434</v>
      </c>
      <c r="D3280">
        <v>95</v>
      </c>
      <c r="E3280" t="s">
        <v>209</v>
      </c>
      <c r="G3280" t="b">
        <v>0</v>
      </c>
      <c r="H3280" t="b">
        <v>0</v>
      </c>
      <c r="I3280" t="b">
        <v>0</v>
      </c>
      <c r="J3280" t="b">
        <v>0</v>
      </c>
      <c r="K3280" s="2">
        <f>_xlfn.XLOOKUP(B3280,Inflation_Stats!A:A,Inflation_Stats!C:C)*C3280</f>
        <v>84510823.863528505</v>
      </c>
      <c r="L3280">
        <f>IF(Everything_Movies[[#This Row],[letterboxd_million]],1,0)</f>
        <v>0</v>
      </c>
    </row>
    <row r="3281" spans="1:12" hidden="1" x14ac:dyDescent="0.3">
      <c r="A3281" t="s">
        <v>1634</v>
      </c>
      <c r="B3281">
        <v>2019</v>
      </c>
      <c r="C3281">
        <v>67179155</v>
      </c>
      <c r="D3281">
        <v>98</v>
      </c>
      <c r="E3281" t="s">
        <v>209</v>
      </c>
      <c r="G3281" t="b">
        <v>0</v>
      </c>
      <c r="H3281" t="b">
        <v>0</v>
      </c>
      <c r="I3281" t="b">
        <v>0</v>
      </c>
      <c r="J3281" t="b">
        <v>0</v>
      </c>
      <c r="K3281" s="2">
        <f>_xlfn.XLOOKUP(B3281,Inflation_Stats!A:A,Inflation_Stats!C:C)*C3281</f>
        <v>84492356.839502677</v>
      </c>
      <c r="L3281">
        <f>IF(Everything_Movies[[#This Row],[letterboxd_million]],1,0)</f>
        <v>0</v>
      </c>
    </row>
    <row r="3282" spans="1:12" hidden="1" x14ac:dyDescent="0.3">
      <c r="A3282" t="s">
        <v>1218</v>
      </c>
      <c r="B3282">
        <v>2005</v>
      </c>
      <c r="C3282">
        <v>50871113</v>
      </c>
      <c r="D3282">
        <v>96</v>
      </c>
      <c r="E3282" t="s">
        <v>209</v>
      </c>
      <c r="G3282" t="b">
        <v>0</v>
      </c>
      <c r="H3282" t="b">
        <v>0</v>
      </c>
      <c r="I3282" t="b">
        <v>0</v>
      </c>
      <c r="J3282" t="b">
        <v>0</v>
      </c>
      <c r="K3282" s="2">
        <f>_xlfn.XLOOKUP(B3282,Inflation_Stats!A:A,Inflation_Stats!C:C)*C3282</f>
        <v>84442234.101097092</v>
      </c>
      <c r="L3282">
        <f>IF(Everything_Movies[[#This Row],[letterboxd_million]],1,0)</f>
        <v>0</v>
      </c>
    </row>
    <row r="3283" spans="1:12" hidden="1" x14ac:dyDescent="0.3">
      <c r="A3283" t="s">
        <v>3784</v>
      </c>
      <c r="B3283">
        <v>2018</v>
      </c>
      <c r="C3283">
        <v>65859911</v>
      </c>
      <c r="D3283">
        <v>108</v>
      </c>
      <c r="E3283" t="s">
        <v>209</v>
      </c>
      <c r="G3283" t="b">
        <v>0</v>
      </c>
      <c r="H3283" t="b">
        <v>0</v>
      </c>
      <c r="I3283" t="b">
        <v>0</v>
      </c>
      <c r="J3283" t="b">
        <v>0</v>
      </c>
      <c r="K3283" s="2">
        <f>_xlfn.XLOOKUP(B3283,Inflation_Stats!A:A,Inflation_Stats!C:C)*C3283</f>
        <v>84406950.70607622</v>
      </c>
      <c r="L3283">
        <f>IF(Everything_Movies[[#This Row],[letterboxd_million]],1,0)</f>
        <v>0</v>
      </c>
    </row>
    <row r="3284" spans="1:12" hidden="1" x14ac:dyDescent="0.3">
      <c r="A3284" t="s">
        <v>2808</v>
      </c>
      <c r="B3284">
        <v>2013</v>
      </c>
      <c r="C3284">
        <v>61279452</v>
      </c>
      <c r="D3284">
        <v>109</v>
      </c>
      <c r="E3284" t="s">
        <v>209</v>
      </c>
      <c r="G3284" t="b">
        <v>0</v>
      </c>
      <c r="H3284" t="b">
        <v>0</v>
      </c>
      <c r="I3284" t="b">
        <v>0</v>
      </c>
      <c r="J3284" t="b">
        <v>0</v>
      </c>
      <c r="K3284" s="2">
        <f>_xlfn.XLOOKUP(B3284,Inflation_Stats!A:A,Inflation_Stats!C:C)*C3284</f>
        <v>84348909.786539406</v>
      </c>
      <c r="L3284">
        <f>IF(Everything_Movies[[#This Row],[letterboxd_million]],1,0)</f>
        <v>0</v>
      </c>
    </row>
    <row r="3285" spans="1:12" hidden="1" x14ac:dyDescent="0.3">
      <c r="A3285" t="s">
        <v>821</v>
      </c>
      <c r="B3285">
        <v>2003</v>
      </c>
      <c r="C3285">
        <v>48249017</v>
      </c>
      <c r="D3285">
        <v>95</v>
      </c>
      <c r="E3285" t="s">
        <v>209</v>
      </c>
      <c r="F3285">
        <v>3.5</v>
      </c>
      <c r="G3285" t="b">
        <v>0</v>
      </c>
      <c r="H3285" t="b">
        <v>0</v>
      </c>
      <c r="I3285" t="b">
        <v>0</v>
      </c>
      <c r="J3285" t="b">
        <v>0</v>
      </c>
      <c r="K3285" s="2">
        <f>_xlfn.XLOOKUP(B3285,Inflation_Stats!A:A,Inflation_Stats!C:C)*C3285</f>
        <v>84304634.644512653</v>
      </c>
      <c r="L3285">
        <f>IF(Everything_Movies[[#This Row],[letterboxd_million]],1,0)</f>
        <v>0</v>
      </c>
    </row>
    <row r="3286" spans="1:12" hidden="1" x14ac:dyDescent="0.3">
      <c r="A3286" t="s">
        <v>1811</v>
      </c>
      <c r="B3286">
        <v>2008</v>
      </c>
      <c r="C3286">
        <v>55990299</v>
      </c>
      <c r="D3286">
        <v>94</v>
      </c>
      <c r="E3286" t="s">
        <v>209</v>
      </c>
      <c r="F3286">
        <v>3.5</v>
      </c>
      <c r="G3286" t="b">
        <v>0</v>
      </c>
      <c r="H3286" t="b">
        <v>0</v>
      </c>
      <c r="I3286" t="b">
        <v>0</v>
      </c>
      <c r="J3286" t="b">
        <v>0</v>
      </c>
      <c r="K3286" s="2">
        <f>_xlfn.XLOOKUP(B3286,Inflation_Stats!A:A,Inflation_Stats!C:C)*C3286</f>
        <v>84237627.83821848</v>
      </c>
      <c r="L3286">
        <f>IF(Everything_Movies[[#This Row],[letterboxd_million]],1,0)</f>
        <v>0</v>
      </c>
    </row>
    <row r="3287" spans="1:12" hidden="1" x14ac:dyDescent="0.3">
      <c r="A3287" t="s">
        <v>2409</v>
      </c>
      <c r="B3287">
        <v>2011</v>
      </c>
      <c r="C3287">
        <v>58409247</v>
      </c>
      <c r="D3287">
        <v>104</v>
      </c>
      <c r="E3287" t="s">
        <v>209</v>
      </c>
      <c r="G3287" t="b">
        <v>0</v>
      </c>
      <c r="H3287" t="b">
        <v>0</v>
      </c>
      <c r="I3287" t="b">
        <v>0</v>
      </c>
      <c r="J3287" t="b">
        <v>0</v>
      </c>
      <c r="K3287" s="2">
        <f>_xlfn.XLOOKUP(B3287,Inflation_Stats!A:A,Inflation_Stats!C:C)*C3287</f>
        <v>84217895.714800671</v>
      </c>
      <c r="L3287">
        <f>IF(Everything_Movies[[#This Row],[letterboxd_million]],1,0)</f>
        <v>0</v>
      </c>
    </row>
    <row r="3288" spans="1:12" hidden="1" x14ac:dyDescent="0.3">
      <c r="A3288" t="s">
        <v>6145</v>
      </c>
      <c r="B3288">
        <v>1994</v>
      </c>
      <c r="C3288">
        <v>38824341</v>
      </c>
      <c r="D3288">
        <v>37</v>
      </c>
      <c r="E3288" t="s">
        <v>209</v>
      </c>
      <c r="G3288" t="b">
        <v>0</v>
      </c>
      <c r="H3288" t="b">
        <v>0</v>
      </c>
      <c r="I3288" t="b">
        <v>0</v>
      </c>
      <c r="J3288" t="b">
        <v>0</v>
      </c>
      <c r="K3288" s="2">
        <f>_xlfn.XLOOKUP(B3288,Inflation_Stats!A:A,Inflation_Stats!C:C)*C3288</f>
        <v>84209485.134742752</v>
      </c>
      <c r="L3288">
        <f>IF(Everything_Movies[[#This Row],[letterboxd_million]],1,0)</f>
        <v>0</v>
      </c>
    </row>
    <row r="3289" spans="1:12" hidden="1" x14ac:dyDescent="0.3">
      <c r="A3289" t="s">
        <v>1219</v>
      </c>
      <c r="B3289">
        <v>2005</v>
      </c>
      <c r="C3289">
        <v>50652203</v>
      </c>
      <c r="D3289">
        <v>97</v>
      </c>
      <c r="E3289" t="s">
        <v>209</v>
      </c>
      <c r="G3289" t="b">
        <v>0</v>
      </c>
      <c r="H3289" t="b">
        <v>0</v>
      </c>
      <c r="I3289" t="b">
        <v>0</v>
      </c>
      <c r="J3289" t="b">
        <v>0</v>
      </c>
      <c r="K3289" s="2">
        <f>_xlfn.XLOOKUP(B3289,Inflation_Stats!A:A,Inflation_Stats!C:C)*C3289</f>
        <v>84078859.911366448</v>
      </c>
      <c r="L3289">
        <f>IF(Everything_Movies[[#This Row],[letterboxd_million]],1,0)</f>
        <v>0</v>
      </c>
    </row>
    <row r="3290" spans="1:12" hidden="1" x14ac:dyDescent="0.3">
      <c r="A3290" t="s">
        <v>2410</v>
      </c>
      <c r="B3290">
        <v>2011</v>
      </c>
      <c r="C3290">
        <v>58309289</v>
      </c>
      <c r="D3290">
        <v>105</v>
      </c>
      <c r="E3290" t="s">
        <v>209</v>
      </c>
      <c r="G3290" t="b">
        <v>0</v>
      </c>
      <c r="H3290" t="b">
        <v>0</v>
      </c>
      <c r="I3290" t="b">
        <v>0</v>
      </c>
      <c r="J3290" t="b">
        <v>0</v>
      </c>
      <c r="K3290" s="2">
        <f>_xlfn.XLOOKUP(B3290,Inflation_Stats!A:A,Inflation_Stats!C:C)*C3290</f>
        <v>84073770.377594054</v>
      </c>
      <c r="L3290">
        <f>IF(Everything_Movies[[#This Row],[letterboxd_million]],1,0)</f>
        <v>0</v>
      </c>
    </row>
    <row r="3291" spans="1:12" hidden="1" x14ac:dyDescent="0.3">
      <c r="A3291" t="s">
        <v>3577</v>
      </c>
      <c r="B3291">
        <v>2017</v>
      </c>
      <c r="C3291">
        <v>64236772</v>
      </c>
      <c r="D3291">
        <v>93</v>
      </c>
      <c r="E3291" t="s">
        <v>209</v>
      </c>
      <c r="G3291" t="b">
        <v>0</v>
      </c>
      <c r="H3291" t="b">
        <v>0</v>
      </c>
      <c r="I3291" t="b">
        <v>0</v>
      </c>
      <c r="J3291" t="b">
        <v>0</v>
      </c>
      <c r="K3291" s="2">
        <f>_xlfn.XLOOKUP(B3291,Inflation_Stats!A:A,Inflation_Stats!C:C)*C3291</f>
        <v>84055574.850740507</v>
      </c>
      <c r="L3291">
        <f>IF(Everything_Movies[[#This Row],[letterboxd_million]],1,0)</f>
        <v>0</v>
      </c>
    </row>
    <row r="3292" spans="1:12" hidden="1" x14ac:dyDescent="0.3">
      <c r="A3292" t="s">
        <v>2011</v>
      </c>
      <c r="B3292">
        <v>2009</v>
      </c>
      <c r="C3292">
        <v>55902624</v>
      </c>
      <c r="D3292">
        <v>96</v>
      </c>
      <c r="E3292" t="s">
        <v>209</v>
      </c>
      <c r="G3292" t="b">
        <v>0</v>
      </c>
      <c r="H3292" t="b">
        <v>0</v>
      </c>
      <c r="I3292" t="b">
        <v>0</v>
      </c>
      <c r="J3292" t="b">
        <v>0</v>
      </c>
      <c r="K3292" s="2">
        <f>_xlfn.XLOOKUP(B3292,Inflation_Stats!A:A,Inflation_Stats!C:C)*C3292</f>
        <v>84021698.752782241</v>
      </c>
      <c r="L3292">
        <f>IF(Everything_Movies[[#This Row],[letterboxd_million]],1,0)</f>
        <v>0</v>
      </c>
    </row>
    <row r="3293" spans="1:12" hidden="1" x14ac:dyDescent="0.3">
      <c r="A3293" t="s">
        <v>1220</v>
      </c>
      <c r="B3293">
        <v>2005</v>
      </c>
      <c r="C3293">
        <v>50605163</v>
      </c>
      <c r="D3293">
        <v>98</v>
      </c>
      <c r="E3293" t="s">
        <v>209</v>
      </c>
      <c r="G3293" t="b">
        <v>0</v>
      </c>
      <c r="H3293" t="b">
        <v>0</v>
      </c>
      <c r="I3293" t="b">
        <v>0</v>
      </c>
      <c r="J3293" t="b">
        <v>0</v>
      </c>
      <c r="K3293" s="2">
        <f>_xlfn.XLOOKUP(B3293,Inflation_Stats!A:A,Inflation_Stats!C:C)*C3293</f>
        <v>84000777.037651554</v>
      </c>
      <c r="L3293">
        <f>IF(Everything_Movies[[#This Row],[letterboxd_million]],1,0)</f>
        <v>0</v>
      </c>
    </row>
    <row r="3294" spans="1:12" hidden="1" x14ac:dyDescent="0.3">
      <c r="A3294" t="s">
        <v>3399</v>
      </c>
      <c r="B3294">
        <v>2016</v>
      </c>
      <c r="C3294">
        <v>62788218</v>
      </c>
      <c r="D3294">
        <v>110</v>
      </c>
      <c r="E3294" t="s">
        <v>209</v>
      </c>
      <c r="F3294">
        <v>4</v>
      </c>
      <c r="G3294" t="b">
        <v>0</v>
      </c>
      <c r="H3294" t="b">
        <v>0</v>
      </c>
      <c r="I3294" t="b">
        <v>0</v>
      </c>
      <c r="J3294" t="b">
        <v>1</v>
      </c>
      <c r="K3294" s="2">
        <f>_xlfn.XLOOKUP(B3294,Inflation_Stats!A:A,Inflation_Stats!C:C)*C3294</f>
        <v>83885464.430845425</v>
      </c>
      <c r="L3294">
        <f>IF(Everything_Movies[[#This Row],[letterboxd_million]],1,0)</f>
        <v>1</v>
      </c>
    </row>
    <row r="3295" spans="1:12" hidden="1" x14ac:dyDescent="0.3">
      <c r="A3295" t="s">
        <v>245</v>
      </c>
      <c r="B3295">
        <v>2000</v>
      </c>
      <c r="C3295">
        <v>44567606</v>
      </c>
      <c r="D3295">
        <v>83</v>
      </c>
      <c r="E3295" t="s">
        <v>209</v>
      </c>
      <c r="G3295" t="b">
        <v>0</v>
      </c>
      <c r="H3295" t="b">
        <v>0</v>
      </c>
      <c r="I3295" t="b">
        <v>0</v>
      </c>
      <c r="J3295" t="b">
        <v>0</v>
      </c>
      <c r="K3295" s="2">
        <f>_xlfn.XLOOKUP(B3295,Inflation_Stats!A:A,Inflation_Stats!C:C)*C3295</f>
        <v>83771538.275556982</v>
      </c>
      <c r="L3295">
        <f>IF(Everything_Movies[[#This Row],[letterboxd_million]],1,0)</f>
        <v>0</v>
      </c>
    </row>
    <row r="3296" spans="1:12" hidden="1" x14ac:dyDescent="0.3">
      <c r="A3296" t="s">
        <v>2012</v>
      </c>
      <c r="B3296">
        <v>2009</v>
      </c>
      <c r="C3296">
        <v>55720772</v>
      </c>
      <c r="D3296">
        <v>97</v>
      </c>
      <c r="E3296" t="s">
        <v>209</v>
      </c>
      <c r="G3296" t="b">
        <v>0</v>
      </c>
      <c r="H3296" t="b">
        <v>0</v>
      </c>
      <c r="I3296" t="b">
        <v>0</v>
      </c>
      <c r="J3296" t="b">
        <v>0</v>
      </c>
      <c r="K3296" s="2">
        <f>_xlfn.XLOOKUP(B3296,Inflation_Stats!A:A,Inflation_Stats!C:C)*C3296</f>
        <v>83748375.01825431</v>
      </c>
      <c r="L3296">
        <f>IF(Everything_Movies[[#This Row],[letterboxd_million]],1,0)</f>
        <v>0</v>
      </c>
    </row>
    <row r="3297" spans="1:12" hidden="1" x14ac:dyDescent="0.3">
      <c r="A3297" t="s">
        <v>6146</v>
      </c>
      <c r="B3297">
        <v>1994</v>
      </c>
      <c r="C3297">
        <v>38590458</v>
      </c>
      <c r="D3297">
        <v>38</v>
      </c>
      <c r="E3297" t="s">
        <v>209</v>
      </c>
      <c r="G3297" t="b">
        <v>0</v>
      </c>
      <c r="H3297" t="b">
        <v>0</v>
      </c>
      <c r="I3297" t="b">
        <v>0</v>
      </c>
      <c r="J3297" t="b">
        <v>0</v>
      </c>
      <c r="K3297" s="2">
        <f>_xlfn.XLOOKUP(B3297,Inflation_Stats!A:A,Inflation_Stats!C:C)*C3297</f>
        <v>83702195.983028129</v>
      </c>
      <c r="L3297">
        <f>IF(Everything_Movies[[#This Row],[letterboxd_million]],1,0)</f>
        <v>0</v>
      </c>
    </row>
    <row r="3298" spans="1:12" hidden="1" x14ac:dyDescent="0.3">
      <c r="A3298" t="s">
        <v>2809</v>
      </c>
      <c r="B3298">
        <v>2013</v>
      </c>
      <c r="C3298">
        <v>60795985</v>
      </c>
      <c r="D3298">
        <v>110</v>
      </c>
      <c r="E3298" t="s">
        <v>209</v>
      </c>
      <c r="G3298" t="b">
        <v>0</v>
      </c>
      <c r="H3298" t="b">
        <v>0</v>
      </c>
      <c r="I3298" t="b">
        <v>0</v>
      </c>
      <c r="J3298" t="b">
        <v>0</v>
      </c>
      <c r="K3298" s="2">
        <f>_xlfn.XLOOKUP(B3298,Inflation_Stats!A:A,Inflation_Stats!C:C)*C3298</f>
        <v>83683435.258996814</v>
      </c>
      <c r="L3298">
        <f>IF(Everything_Movies[[#This Row],[letterboxd_million]],1,0)</f>
        <v>0</v>
      </c>
    </row>
    <row r="3299" spans="1:12" hidden="1" x14ac:dyDescent="0.3">
      <c r="A3299" t="s">
        <v>7113</v>
      </c>
      <c r="B3299">
        <v>1989</v>
      </c>
      <c r="C3299">
        <v>31906454</v>
      </c>
      <c r="D3299">
        <v>37</v>
      </c>
      <c r="E3299" t="s">
        <v>209</v>
      </c>
      <c r="G3299" t="b">
        <v>0</v>
      </c>
      <c r="H3299" t="b">
        <v>0</v>
      </c>
      <c r="I3299" t="b">
        <v>0</v>
      </c>
      <c r="J3299" t="b">
        <v>0</v>
      </c>
      <c r="K3299" s="2">
        <f>_xlfn.XLOOKUP(B3299,Inflation_Stats!A:A,Inflation_Stats!C:C)*C3299</f>
        <v>83681028.980468109</v>
      </c>
      <c r="L3299">
        <f>IF(Everything_Movies[[#This Row],[letterboxd_million]],1,0)</f>
        <v>0</v>
      </c>
    </row>
    <row r="3300" spans="1:12" hidden="1" x14ac:dyDescent="0.3">
      <c r="A3300" t="s">
        <v>4088</v>
      </c>
      <c r="B3300">
        <v>2020</v>
      </c>
      <c r="C3300">
        <v>68000000</v>
      </c>
      <c r="D3300">
        <v>23</v>
      </c>
      <c r="E3300" t="s">
        <v>209</v>
      </c>
      <c r="G3300" t="b">
        <v>0</v>
      </c>
      <c r="H3300" t="b">
        <v>0</v>
      </c>
      <c r="I3300" t="b">
        <v>0</v>
      </c>
      <c r="J3300" t="b">
        <v>0</v>
      </c>
      <c r="K3300" s="2">
        <f>_xlfn.XLOOKUP(B3300,Inflation_Stats!A:A,Inflation_Stats!C:C)*C3300</f>
        <v>83601903.662877589</v>
      </c>
      <c r="L3300">
        <f>IF(Everything_Movies[[#This Row],[letterboxd_million]],1,0)</f>
        <v>0</v>
      </c>
    </row>
    <row r="3301" spans="1:12" hidden="1" x14ac:dyDescent="0.3">
      <c r="A3301" t="s">
        <v>5580</v>
      </c>
      <c r="B3301">
        <v>1997</v>
      </c>
      <c r="C3301">
        <v>41909762</v>
      </c>
      <c r="D3301">
        <v>54</v>
      </c>
      <c r="E3301" t="s">
        <v>209</v>
      </c>
      <c r="G3301" t="b">
        <v>0</v>
      </c>
      <c r="H3301" t="b">
        <v>0</v>
      </c>
      <c r="I3301" t="b">
        <v>0</v>
      </c>
      <c r="J3301" t="b">
        <v>0</v>
      </c>
      <c r="K3301" s="2">
        <f>_xlfn.XLOOKUP(B3301,Inflation_Stats!A:A,Inflation_Stats!C:C)*C3301</f>
        <v>83594457.419235155</v>
      </c>
      <c r="L3301">
        <f>IF(Everything_Movies[[#This Row],[letterboxd_million]],1,0)</f>
        <v>0</v>
      </c>
    </row>
    <row r="3302" spans="1:12" hidden="1" x14ac:dyDescent="0.3">
      <c r="A3302" t="s">
        <v>3207</v>
      </c>
      <c r="B3302">
        <v>2015</v>
      </c>
      <c r="C3302">
        <v>62076141</v>
      </c>
      <c r="D3302">
        <v>113</v>
      </c>
      <c r="E3302" t="s">
        <v>209</v>
      </c>
      <c r="F3302">
        <v>3.5</v>
      </c>
      <c r="G3302" t="b">
        <v>0</v>
      </c>
      <c r="H3302" t="b">
        <v>0</v>
      </c>
      <c r="I3302" t="b">
        <v>0</v>
      </c>
      <c r="J3302" t="b">
        <v>0</v>
      </c>
      <c r="K3302" s="2">
        <f>_xlfn.XLOOKUP(B3302,Inflation_Stats!A:A,Inflation_Stats!C:C)*C3302</f>
        <v>83514663.838439599</v>
      </c>
      <c r="L3302">
        <f>IF(Everything_Movies[[#This Row],[letterboxd_million]],1,0)</f>
        <v>0</v>
      </c>
    </row>
    <row r="3303" spans="1:12" hidden="1" x14ac:dyDescent="0.3">
      <c r="A3303" t="s">
        <v>4494</v>
      </c>
      <c r="B3303">
        <v>2022</v>
      </c>
      <c r="C3303">
        <v>73621640</v>
      </c>
      <c r="D3303">
        <v>52</v>
      </c>
      <c r="E3303" t="s">
        <v>209</v>
      </c>
      <c r="F3303">
        <v>2.5</v>
      </c>
      <c r="G3303" t="b">
        <v>0</v>
      </c>
      <c r="H3303" t="b">
        <v>0</v>
      </c>
      <c r="I3303" t="b">
        <v>0</v>
      </c>
      <c r="J3303" t="b">
        <v>0</v>
      </c>
      <c r="K3303" s="2">
        <f>_xlfn.XLOOKUP(B3303,Inflation_Stats!A:A,Inflation_Stats!C:C)*C3303</f>
        <v>83423999.883747578</v>
      </c>
      <c r="L3303">
        <f>IF(Everything_Movies[[#This Row],[letterboxd_million]],1,0)</f>
        <v>0</v>
      </c>
    </row>
    <row r="3304" spans="1:12" hidden="1" x14ac:dyDescent="0.3">
      <c r="A3304" t="s">
        <v>2608</v>
      </c>
      <c r="B3304">
        <v>2012</v>
      </c>
      <c r="C3304">
        <v>59520298</v>
      </c>
      <c r="D3304">
        <v>103</v>
      </c>
      <c r="E3304" t="s">
        <v>209</v>
      </c>
      <c r="G3304" t="b">
        <v>0</v>
      </c>
      <c r="H3304" t="b">
        <v>0</v>
      </c>
      <c r="I3304" t="b">
        <v>0</v>
      </c>
      <c r="J3304" t="b">
        <v>0</v>
      </c>
      <c r="K3304" s="2">
        <f>_xlfn.XLOOKUP(B3304,Inflation_Stats!A:A,Inflation_Stats!C:C)*C3304</f>
        <v>83320266.549706265</v>
      </c>
      <c r="L3304">
        <f>IF(Everything_Movies[[#This Row],[letterboxd_million]],1,0)</f>
        <v>0</v>
      </c>
    </row>
    <row r="3305" spans="1:12" hidden="1" x14ac:dyDescent="0.3">
      <c r="A3305" t="s">
        <v>8399</v>
      </c>
      <c r="B3305">
        <v>1978</v>
      </c>
      <c r="C3305">
        <v>16393000</v>
      </c>
      <c r="D3305">
        <v>26</v>
      </c>
      <c r="E3305" t="s">
        <v>209</v>
      </c>
      <c r="G3305" t="b">
        <v>0</v>
      </c>
      <c r="H3305" t="b">
        <v>0</v>
      </c>
      <c r="I3305" t="b">
        <v>0</v>
      </c>
      <c r="J3305" t="b">
        <v>0</v>
      </c>
      <c r="K3305" s="2">
        <f>_xlfn.XLOOKUP(B3305,Inflation_Stats!A:A,Inflation_Stats!C:C)*C3305</f>
        <v>83292036.588267744</v>
      </c>
      <c r="L3305">
        <f>IF(Everything_Movies[[#This Row],[letterboxd_million]],1,0)</f>
        <v>0</v>
      </c>
    </row>
    <row r="3306" spans="1:12" hidden="1" x14ac:dyDescent="0.3">
      <c r="A3306" t="s">
        <v>7114</v>
      </c>
      <c r="B3306">
        <v>1989</v>
      </c>
      <c r="C3306">
        <v>31753898</v>
      </c>
      <c r="D3306">
        <v>38</v>
      </c>
      <c r="E3306" t="s">
        <v>209</v>
      </c>
      <c r="G3306" t="b">
        <v>0</v>
      </c>
      <c r="H3306" t="b">
        <v>0</v>
      </c>
      <c r="I3306" t="b">
        <v>0</v>
      </c>
      <c r="J3306" t="b">
        <v>0</v>
      </c>
      <c r="K3306" s="2">
        <f>_xlfn.XLOOKUP(B3306,Inflation_Stats!A:A,Inflation_Stats!C:C)*C3306</f>
        <v>83280920.492788956</v>
      </c>
      <c r="L3306">
        <f>IF(Everything_Movies[[#This Row],[letterboxd_million]],1,0)</f>
        <v>0</v>
      </c>
    </row>
    <row r="3307" spans="1:12" hidden="1" x14ac:dyDescent="0.3">
      <c r="A3307" t="s">
        <v>1022</v>
      </c>
      <c r="B3307">
        <v>2004</v>
      </c>
      <c r="C3307">
        <v>48551322</v>
      </c>
      <c r="D3307">
        <v>99</v>
      </c>
      <c r="E3307" t="s">
        <v>209</v>
      </c>
      <c r="G3307" t="b">
        <v>0</v>
      </c>
      <c r="H3307" t="b">
        <v>0</v>
      </c>
      <c r="I3307" t="b">
        <v>0</v>
      </c>
      <c r="J3307" t="b">
        <v>0</v>
      </c>
      <c r="K3307" s="2">
        <f>_xlfn.XLOOKUP(B3307,Inflation_Stats!A:A,Inflation_Stats!C:C)*C3307</f>
        <v>83251076.253899202</v>
      </c>
      <c r="L3307">
        <f>IF(Everything_Movies[[#This Row],[letterboxd_million]],1,0)</f>
        <v>0</v>
      </c>
    </row>
    <row r="3308" spans="1:12" hidden="1" x14ac:dyDescent="0.3">
      <c r="A3308" t="s">
        <v>6541</v>
      </c>
      <c r="B3308">
        <v>1992</v>
      </c>
      <c r="C3308">
        <v>36299898</v>
      </c>
      <c r="D3308">
        <v>41</v>
      </c>
      <c r="E3308" t="s">
        <v>209</v>
      </c>
      <c r="G3308" t="b">
        <v>0</v>
      </c>
      <c r="H3308" t="b">
        <v>0</v>
      </c>
      <c r="I3308" t="b">
        <v>0</v>
      </c>
      <c r="J3308" t="b">
        <v>0</v>
      </c>
      <c r="K3308" s="2">
        <f>_xlfn.XLOOKUP(B3308,Inflation_Stats!A:A,Inflation_Stats!C:C)*C3308</f>
        <v>83204754.266159073</v>
      </c>
      <c r="L3308">
        <f>IF(Everything_Movies[[#This Row],[letterboxd_million]],1,0)</f>
        <v>0</v>
      </c>
    </row>
    <row r="3309" spans="1:12" hidden="1" x14ac:dyDescent="0.3">
      <c r="A3309" t="s">
        <v>7891</v>
      </c>
      <c r="B3309">
        <v>1983</v>
      </c>
      <c r="C3309">
        <v>25713501</v>
      </c>
      <c r="D3309">
        <v>28</v>
      </c>
      <c r="E3309" t="s">
        <v>209</v>
      </c>
      <c r="G3309" t="b">
        <v>0</v>
      </c>
      <c r="H3309" t="b">
        <v>0</v>
      </c>
      <c r="I3309" t="b">
        <v>0</v>
      </c>
      <c r="J3309" t="b">
        <v>0</v>
      </c>
      <c r="K3309" s="2">
        <f>_xlfn.XLOOKUP(B3309,Inflation_Stats!A:A,Inflation_Stats!C:C)*C3309</f>
        <v>83190185.076916382</v>
      </c>
      <c r="L3309">
        <f>IF(Everything_Movies[[#This Row],[letterboxd_million]],1,0)</f>
        <v>0</v>
      </c>
    </row>
    <row r="3310" spans="1:12" hidden="1" x14ac:dyDescent="0.3">
      <c r="A3310" t="s">
        <v>2609</v>
      </c>
      <c r="B3310">
        <v>2012</v>
      </c>
      <c r="C3310">
        <v>59418613</v>
      </c>
      <c r="D3310">
        <v>104</v>
      </c>
      <c r="E3310" t="s">
        <v>209</v>
      </c>
      <c r="G3310" t="b">
        <v>0</v>
      </c>
      <c r="H3310" t="b">
        <v>0</v>
      </c>
      <c r="I3310" t="b">
        <v>0</v>
      </c>
      <c r="J3310" t="b">
        <v>0</v>
      </c>
      <c r="K3310" s="2">
        <f>_xlfn.XLOOKUP(B3310,Inflation_Stats!A:A,Inflation_Stats!C:C)*C3310</f>
        <v>83177921.474348828</v>
      </c>
      <c r="L3310">
        <f>IF(Everything_Movies[[#This Row],[letterboxd_million]],1,0)</f>
        <v>0</v>
      </c>
    </row>
    <row r="3311" spans="1:12" hidden="1" x14ac:dyDescent="0.3">
      <c r="A3311" t="s">
        <v>5962</v>
      </c>
      <c r="B3311">
        <v>1995</v>
      </c>
      <c r="C3311">
        <v>39363635</v>
      </c>
      <c r="D3311">
        <v>42</v>
      </c>
      <c r="E3311" t="s">
        <v>209</v>
      </c>
      <c r="G3311" t="b">
        <v>0</v>
      </c>
      <c r="H3311" t="b">
        <v>0</v>
      </c>
      <c r="I3311" t="b">
        <v>0</v>
      </c>
      <c r="J3311" t="b">
        <v>0</v>
      </c>
      <c r="K3311" s="2">
        <f>_xlfn.XLOOKUP(B3311,Inflation_Stats!A:A,Inflation_Stats!C:C)*C3311</f>
        <v>83134573.251862928</v>
      </c>
      <c r="L3311">
        <f>IF(Everything_Movies[[#This Row],[letterboxd_million]],1,0)</f>
        <v>0</v>
      </c>
    </row>
    <row r="3312" spans="1:12" hidden="1" x14ac:dyDescent="0.3">
      <c r="A3312" t="s">
        <v>3208</v>
      </c>
      <c r="B3312">
        <v>2015</v>
      </c>
      <c r="C3312">
        <v>61768190</v>
      </c>
      <c r="D3312">
        <v>114</v>
      </c>
      <c r="E3312" t="s">
        <v>209</v>
      </c>
      <c r="G3312" t="b">
        <v>0</v>
      </c>
      <c r="H3312" t="b">
        <v>0</v>
      </c>
      <c r="I3312" t="b">
        <v>0</v>
      </c>
      <c r="J3312" t="b">
        <v>0</v>
      </c>
      <c r="K3312" s="2">
        <f>_xlfn.XLOOKUP(B3312,Inflation_Stats!A:A,Inflation_Stats!C:C)*C3312</f>
        <v>83100359.343517601</v>
      </c>
      <c r="L3312">
        <f>IF(Everything_Movies[[#This Row],[letterboxd_million]],1,0)</f>
        <v>0</v>
      </c>
    </row>
    <row r="3313" spans="1:12" hidden="1" x14ac:dyDescent="0.3">
      <c r="A3313" t="s">
        <v>1422</v>
      </c>
      <c r="B3313">
        <v>2006</v>
      </c>
      <c r="C3313">
        <v>51764406</v>
      </c>
      <c r="D3313">
        <v>103</v>
      </c>
      <c r="E3313" t="s">
        <v>209</v>
      </c>
      <c r="G3313" t="b">
        <v>0</v>
      </c>
      <c r="H3313" t="b">
        <v>0</v>
      </c>
      <c r="I3313" t="b">
        <v>0</v>
      </c>
      <c r="J3313" t="b">
        <v>0</v>
      </c>
      <c r="K3313" s="2">
        <f>_xlfn.XLOOKUP(B3313,Inflation_Stats!A:A,Inflation_Stats!C:C)*C3313</f>
        <v>83099645.56739676</v>
      </c>
      <c r="L3313">
        <f>IF(Everything_Movies[[#This Row],[letterboxd_million]],1,0)</f>
        <v>0</v>
      </c>
    </row>
    <row r="3314" spans="1:12" hidden="1" x14ac:dyDescent="0.3">
      <c r="A3314" t="s">
        <v>822</v>
      </c>
      <c r="B3314">
        <v>2003</v>
      </c>
      <c r="C3314">
        <v>47488536</v>
      </c>
      <c r="D3314">
        <v>96</v>
      </c>
      <c r="E3314" t="s">
        <v>209</v>
      </c>
      <c r="G3314" t="b">
        <v>0</v>
      </c>
      <c r="H3314" t="b">
        <v>0</v>
      </c>
      <c r="I3314" t="b">
        <v>0</v>
      </c>
      <c r="J3314" t="b">
        <v>0</v>
      </c>
      <c r="K3314" s="2">
        <f>_xlfn.XLOOKUP(B3314,Inflation_Stats!A:A,Inflation_Stats!C:C)*C3314</f>
        <v>82975859.949287385</v>
      </c>
      <c r="L3314">
        <f>IF(Everything_Movies[[#This Row],[letterboxd_million]],1,0)</f>
        <v>0</v>
      </c>
    </row>
    <row r="3315" spans="1:12" hidden="1" x14ac:dyDescent="0.3">
      <c r="A3315" t="s">
        <v>3013</v>
      </c>
      <c r="B3315">
        <v>2014</v>
      </c>
      <c r="C3315">
        <v>61181942</v>
      </c>
      <c r="D3315">
        <v>115</v>
      </c>
      <c r="E3315" t="s">
        <v>209</v>
      </c>
      <c r="G3315" t="b">
        <v>0</v>
      </c>
      <c r="H3315" t="b">
        <v>0</v>
      </c>
      <c r="I3315" t="b">
        <v>0</v>
      </c>
      <c r="J3315" t="b">
        <v>0</v>
      </c>
      <c r="K3315" s="2">
        <f>_xlfn.XLOOKUP(B3315,Inflation_Stats!A:A,Inflation_Stats!C:C)*C3315</f>
        <v>82970138.779500037</v>
      </c>
      <c r="L3315">
        <f>IF(Everything_Movies[[#This Row],[letterboxd_million]],1,0)</f>
        <v>0</v>
      </c>
    </row>
    <row r="3316" spans="1:12" hidden="1" x14ac:dyDescent="0.3">
      <c r="A3316" t="s">
        <v>3209</v>
      </c>
      <c r="B3316">
        <v>2015</v>
      </c>
      <c r="C3316">
        <v>61619773</v>
      </c>
      <c r="D3316">
        <v>115</v>
      </c>
      <c r="E3316" t="s">
        <v>209</v>
      </c>
      <c r="G3316" t="b">
        <v>0</v>
      </c>
      <c r="H3316" t="b">
        <v>0</v>
      </c>
      <c r="I3316" t="b">
        <v>0</v>
      </c>
      <c r="J3316" t="b">
        <v>0</v>
      </c>
      <c r="K3316" s="2">
        <f>_xlfn.XLOOKUP(B3316,Inflation_Stats!A:A,Inflation_Stats!C:C)*C3316</f>
        <v>82900685.271269619</v>
      </c>
      <c r="L3316">
        <f>IF(Everything_Movies[[#This Row],[letterboxd_million]],1,0)</f>
        <v>0</v>
      </c>
    </row>
    <row r="3317" spans="1:12" hidden="1" x14ac:dyDescent="0.3">
      <c r="A3317" t="s">
        <v>2810</v>
      </c>
      <c r="B3317">
        <v>2013</v>
      </c>
      <c r="C3317">
        <v>60159584</v>
      </c>
      <c r="D3317">
        <v>111</v>
      </c>
      <c r="E3317" t="s">
        <v>209</v>
      </c>
      <c r="G3317" t="b">
        <v>0</v>
      </c>
      <c r="H3317" t="b">
        <v>0</v>
      </c>
      <c r="I3317" t="b">
        <v>0</v>
      </c>
      <c r="J3317" t="b">
        <v>0</v>
      </c>
      <c r="K3317" s="2">
        <f>_xlfn.XLOOKUP(B3317,Inflation_Stats!A:A,Inflation_Stats!C:C)*C3317</f>
        <v>82807452.710441008</v>
      </c>
      <c r="L3317">
        <f>IF(Everything_Movies[[#This Row],[letterboxd_million]],1,0)</f>
        <v>0</v>
      </c>
    </row>
    <row r="3318" spans="1:12" hidden="1" x14ac:dyDescent="0.3">
      <c r="A3318" t="s">
        <v>3210</v>
      </c>
      <c r="B3318">
        <v>2015</v>
      </c>
      <c r="C3318">
        <v>61548707</v>
      </c>
      <c r="D3318">
        <v>116</v>
      </c>
      <c r="E3318" t="s">
        <v>209</v>
      </c>
      <c r="F3318">
        <v>3</v>
      </c>
      <c r="G3318" t="b">
        <v>0</v>
      </c>
      <c r="H3318" t="b">
        <v>0</v>
      </c>
      <c r="I3318" t="b">
        <v>0</v>
      </c>
      <c r="J3318" t="b">
        <v>0</v>
      </c>
      <c r="K3318" s="2">
        <f>_xlfn.XLOOKUP(B3318,Inflation_Stats!A:A,Inflation_Stats!C:C)*C3318</f>
        <v>82805076.024226665</v>
      </c>
      <c r="L3318">
        <f>IF(Everything_Movies[[#This Row],[letterboxd_million]],1,0)</f>
        <v>0</v>
      </c>
    </row>
    <row r="3319" spans="1:12" hidden="1" x14ac:dyDescent="0.3">
      <c r="A3319" t="s">
        <v>4877</v>
      </c>
      <c r="B3319">
        <v>2024</v>
      </c>
      <c r="C3319">
        <v>80426848</v>
      </c>
      <c r="D3319">
        <v>57</v>
      </c>
      <c r="E3319" t="s">
        <v>209</v>
      </c>
      <c r="G3319" t="b">
        <v>0</v>
      </c>
      <c r="H3319" t="b">
        <v>0</v>
      </c>
      <c r="I3319" t="b">
        <v>0</v>
      </c>
      <c r="J3319" t="b">
        <v>0</v>
      </c>
      <c r="K3319" s="2">
        <f>_xlfn.XLOOKUP(B3319,Inflation_Stats!A:A,Inflation_Stats!C:C)*C3319</f>
        <v>82759226.591999993</v>
      </c>
      <c r="L3319">
        <f>IF(Everything_Movies[[#This Row],[letterboxd_million]],1,0)</f>
        <v>0</v>
      </c>
    </row>
    <row r="3320" spans="1:12" hidden="1" x14ac:dyDescent="0.3">
      <c r="A3320" t="s">
        <v>3785</v>
      </c>
      <c r="B3320">
        <v>2018</v>
      </c>
      <c r="C3320">
        <v>64517456</v>
      </c>
      <c r="D3320">
        <v>109</v>
      </c>
      <c r="E3320" t="s">
        <v>209</v>
      </c>
      <c r="G3320" t="b">
        <v>0</v>
      </c>
      <c r="H3320" t="b">
        <v>0</v>
      </c>
      <c r="I3320" t="b">
        <v>0</v>
      </c>
      <c r="J3320" t="b">
        <v>0</v>
      </c>
      <c r="K3320" s="2">
        <f>_xlfn.XLOOKUP(B3320,Inflation_Stats!A:A,Inflation_Stats!C:C)*C3320</f>
        <v>82686442.261870682</v>
      </c>
      <c r="L3320">
        <f>IF(Everything_Movies[[#This Row],[letterboxd_million]],1,0)</f>
        <v>0</v>
      </c>
    </row>
    <row r="3321" spans="1:12" hidden="1" x14ac:dyDescent="0.3">
      <c r="A3321" t="s">
        <v>7446</v>
      </c>
      <c r="B3321">
        <v>1986</v>
      </c>
      <c r="C3321">
        <v>28607524</v>
      </c>
      <c r="D3321">
        <v>35</v>
      </c>
      <c r="E3321" t="s">
        <v>209</v>
      </c>
      <c r="G3321" t="b">
        <v>0</v>
      </c>
      <c r="H3321" t="b">
        <v>0</v>
      </c>
      <c r="I3321" t="b">
        <v>0</v>
      </c>
      <c r="J3321" t="b">
        <v>0</v>
      </c>
      <c r="K3321" s="2">
        <f>_xlfn.XLOOKUP(B3321,Inflation_Stats!A:A,Inflation_Stats!C:C)*C3321</f>
        <v>82676273.8677167</v>
      </c>
      <c r="L3321">
        <f>IF(Everything_Movies[[#This Row],[letterboxd_million]],1,0)</f>
        <v>0</v>
      </c>
    </row>
    <row r="3322" spans="1:12" hidden="1" x14ac:dyDescent="0.3">
      <c r="A3322" t="s">
        <v>8217</v>
      </c>
      <c r="B3322">
        <v>1980</v>
      </c>
      <c r="C3322">
        <v>20093330</v>
      </c>
      <c r="D3322">
        <v>33</v>
      </c>
      <c r="E3322" t="s">
        <v>209</v>
      </c>
      <c r="G3322" t="b">
        <v>0</v>
      </c>
      <c r="H3322" t="b">
        <v>0</v>
      </c>
      <c r="I3322" t="b">
        <v>0</v>
      </c>
      <c r="J3322" t="b">
        <v>0</v>
      </c>
      <c r="K3322" s="2">
        <f>_xlfn.XLOOKUP(B3322,Inflation_Stats!A:A,Inflation_Stats!C:C)*C3322</f>
        <v>82668594.012206107</v>
      </c>
      <c r="L3322">
        <f>IF(Everything_Movies[[#This Row],[letterboxd_million]],1,0)</f>
        <v>0</v>
      </c>
    </row>
    <row r="3323" spans="1:12" hidden="1" x14ac:dyDescent="0.3">
      <c r="A3323" t="s">
        <v>2811</v>
      </c>
      <c r="B3323">
        <v>2013</v>
      </c>
      <c r="C3323">
        <v>60052138</v>
      </c>
      <c r="D3323">
        <v>112</v>
      </c>
      <c r="E3323" t="s">
        <v>209</v>
      </c>
      <c r="G3323" t="b">
        <v>0</v>
      </c>
      <c r="H3323" t="b">
        <v>0</v>
      </c>
      <c r="I3323" t="b">
        <v>0</v>
      </c>
      <c r="J3323" t="b">
        <v>0</v>
      </c>
      <c r="K3323" s="2">
        <f>_xlfn.XLOOKUP(B3323,Inflation_Stats!A:A,Inflation_Stats!C:C)*C3323</f>
        <v>82659557.246869892</v>
      </c>
      <c r="L3323">
        <f>IF(Everything_Movies[[#This Row],[letterboxd_million]],1,0)</f>
        <v>0</v>
      </c>
    </row>
    <row r="3324" spans="1:12" hidden="1" x14ac:dyDescent="0.3">
      <c r="A3324" t="s">
        <v>3578</v>
      </c>
      <c r="B3324">
        <v>2017</v>
      </c>
      <c r="C3324">
        <v>63144805</v>
      </c>
      <c r="D3324">
        <v>94</v>
      </c>
      <c r="E3324" t="s">
        <v>209</v>
      </c>
      <c r="G3324" t="b">
        <v>0</v>
      </c>
      <c r="H3324" t="b">
        <v>0</v>
      </c>
      <c r="I3324" t="b">
        <v>0</v>
      </c>
      <c r="J3324" t="b">
        <v>0</v>
      </c>
      <c r="K3324" s="2">
        <f>_xlfn.XLOOKUP(B3324,Inflation_Stats!A:A,Inflation_Stats!C:C)*C3324</f>
        <v>82626706.135123253</v>
      </c>
      <c r="L3324">
        <f>IF(Everything_Movies[[#This Row],[letterboxd_million]],1,0)</f>
        <v>0</v>
      </c>
    </row>
    <row r="3325" spans="1:12" hidden="1" x14ac:dyDescent="0.3">
      <c r="A3325" t="s">
        <v>6147</v>
      </c>
      <c r="B3325">
        <v>1994</v>
      </c>
      <c r="C3325">
        <v>38087756</v>
      </c>
      <c r="D3325">
        <v>39</v>
      </c>
      <c r="E3325" t="s">
        <v>209</v>
      </c>
      <c r="G3325" t="b">
        <v>0</v>
      </c>
      <c r="H3325" t="b">
        <v>0</v>
      </c>
      <c r="I3325" t="b">
        <v>0</v>
      </c>
      <c r="J3325" t="b">
        <v>0</v>
      </c>
      <c r="K3325" s="2">
        <f>_xlfn.XLOOKUP(B3325,Inflation_Stats!A:A,Inflation_Stats!C:C)*C3325</f>
        <v>82611841.954966053</v>
      </c>
      <c r="L3325">
        <f>IF(Everything_Movies[[#This Row],[letterboxd_million]],1,0)</f>
        <v>0</v>
      </c>
    </row>
    <row r="3326" spans="1:12" hidden="1" x14ac:dyDescent="0.3">
      <c r="A3326" t="s">
        <v>3786</v>
      </c>
      <c r="B3326">
        <v>2018</v>
      </c>
      <c r="C3326">
        <v>64417003</v>
      </c>
      <c r="D3326">
        <v>110</v>
      </c>
      <c r="E3326" t="s">
        <v>209</v>
      </c>
      <c r="G3326" t="b">
        <v>0</v>
      </c>
      <c r="H3326" t="b">
        <v>1</v>
      </c>
      <c r="I3326" t="b">
        <v>0</v>
      </c>
      <c r="J3326" t="b">
        <v>0</v>
      </c>
      <c r="K3326" s="2">
        <f>_xlfn.XLOOKUP(B3326,Inflation_Stats!A:A,Inflation_Stats!C:C)*C3326</f>
        <v>82557700.341474265</v>
      </c>
      <c r="L3326">
        <f>IF(Everything_Movies[[#This Row],[letterboxd_million]],1,0)</f>
        <v>0</v>
      </c>
    </row>
    <row r="3327" spans="1:12" hidden="1" x14ac:dyDescent="0.3">
      <c r="A3327" t="s">
        <v>1812</v>
      </c>
      <c r="B3327">
        <v>2008</v>
      </c>
      <c r="C3327">
        <v>54846110</v>
      </c>
      <c r="D3327">
        <v>95</v>
      </c>
      <c r="E3327" t="s">
        <v>209</v>
      </c>
      <c r="G3327" t="b">
        <v>0</v>
      </c>
      <c r="H3327" t="b">
        <v>0</v>
      </c>
      <c r="I3327" t="b">
        <v>0</v>
      </c>
      <c r="J3327" t="b">
        <v>0</v>
      </c>
      <c r="K3327" s="2">
        <f>_xlfn.XLOOKUP(B3327,Inflation_Stats!A:A,Inflation_Stats!C:C)*C3327</f>
        <v>82516190.930753797</v>
      </c>
      <c r="L3327">
        <f>IF(Everything_Movies[[#This Row],[letterboxd_million]],1,0)</f>
        <v>0</v>
      </c>
    </row>
    <row r="3328" spans="1:12" hidden="1" x14ac:dyDescent="0.3">
      <c r="A3328" t="s">
        <v>6730</v>
      </c>
      <c r="B3328">
        <v>1991</v>
      </c>
      <c r="C3328">
        <v>34872033</v>
      </c>
      <c r="D3328">
        <v>37</v>
      </c>
      <c r="E3328" t="s">
        <v>209</v>
      </c>
      <c r="G3328" t="b">
        <v>0</v>
      </c>
      <c r="H3328" t="b">
        <v>0</v>
      </c>
      <c r="I3328" t="b">
        <v>0</v>
      </c>
      <c r="J3328" t="b">
        <v>0</v>
      </c>
      <c r="K3328" s="2">
        <f>_xlfn.XLOOKUP(B3328,Inflation_Stats!A:A,Inflation_Stats!C:C)*C3328</f>
        <v>82409763.894066796</v>
      </c>
      <c r="L3328">
        <f>IF(Everything_Movies[[#This Row],[letterboxd_million]],1,0)</f>
        <v>0</v>
      </c>
    </row>
    <row r="3329" spans="1:12" hidden="1" x14ac:dyDescent="0.3">
      <c r="A3329" t="s">
        <v>3787</v>
      </c>
      <c r="B3329">
        <v>2018</v>
      </c>
      <c r="C3329">
        <v>64241499</v>
      </c>
      <c r="D3329">
        <v>111</v>
      </c>
      <c r="E3329" t="s">
        <v>209</v>
      </c>
      <c r="G3329" t="b">
        <v>0</v>
      </c>
      <c r="H3329" t="b">
        <v>0</v>
      </c>
      <c r="I3329" t="b">
        <v>1</v>
      </c>
      <c r="J3329" t="b">
        <v>1</v>
      </c>
      <c r="K3329" s="2">
        <f>_xlfn.XLOOKUP(B3329,Inflation_Stats!A:A,Inflation_Stats!C:C)*C3329</f>
        <v>82332772.046677157</v>
      </c>
      <c r="L3329">
        <f>IF(Everything_Movies[[#This Row],[letterboxd_million]],1,0)</f>
        <v>1</v>
      </c>
    </row>
    <row r="3330" spans="1:12" hidden="1" x14ac:dyDescent="0.3">
      <c r="A3330" t="s">
        <v>4495</v>
      </c>
      <c r="B3330">
        <v>2022</v>
      </c>
      <c r="C3330">
        <v>72653401</v>
      </c>
      <c r="D3330">
        <v>53</v>
      </c>
      <c r="E3330" t="s">
        <v>209</v>
      </c>
      <c r="G3330" t="b">
        <v>0</v>
      </c>
      <c r="H3330" t="b">
        <v>0</v>
      </c>
      <c r="I3330" t="b">
        <v>0</v>
      </c>
      <c r="J3330" t="b">
        <v>0</v>
      </c>
      <c r="K3330" s="2">
        <f>_xlfn.XLOOKUP(B3330,Inflation_Stats!A:A,Inflation_Stats!C:C)*C3330</f>
        <v>82326844.614951074</v>
      </c>
      <c r="L3330">
        <f>IF(Everything_Movies[[#This Row],[letterboxd_million]],1,0)</f>
        <v>0</v>
      </c>
    </row>
    <row r="3331" spans="1:12" hidden="1" x14ac:dyDescent="0.3">
      <c r="A3331" t="s">
        <v>2411</v>
      </c>
      <c r="B3331">
        <v>2011</v>
      </c>
      <c r="C3331">
        <v>57084522</v>
      </c>
      <c r="D3331">
        <v>106</v>
      </c>
      <c r="E3331" t="s">
        <v>209</v>
      </c>
      <c r="G3331" t="b">
        <v>0</v>
      </c>
      <c r="H3331" t="b">
        <v>0</v>
      </c>
      <c r="I3331" t="b">
        <v>0</v>
      </c>
      <c r="J3331" t="b">
        <v>0</v>
      </c>
      <c r="K3331" s="2">
        <f>_xlfn.XLOOKUP(B3331,Inflation_Stats!A:A,Inflation_Stats!C:C)*C3331</f>
        <v>82307829.113517672</v>
      </c>
      <c r="L3331">
        <f>IF(Everything_Movies[[#This Row],[letterboxd_million]],1,0)</f>
        <v>0</v>
      </c>
    </row>
    <row r="3332" spans="1:12" hidden="1" x14ac:dyDescent="0.3">
      <c r="A3332" t="s">
        <v>2412</v>
      </c>
      <c r="B3332">
        <v>2011</v>
      </c>
      <c r="C3332">
        <v>57082491</v>
      </c>
      <c r="D3332">
        <v>107</v>
      </c>
      <c r="E3332" t="s">
        <v>209</v>
      </c>
      <c r="G3332" t="b">
        <v>0</v>
      </c>
      <c r="H3332" t="b">
        <v>0</v>
      </c>
      <c r="I3332" t="b">
        <v>0</v>
      </c>
      <c r="J3332" t="b">
        <v>0</v>
      </c>
      <c r="K3332" s="2">
        <f>_xlfn.XLOOKUP(B3332,Inflation_Stats!A:A,Inflation_Stats!C:C)*C3332</f>
        <v>82304900.697984487</v>
      </c>
      <c r="L3332">
        <f>IF(Everything_Movies[[#This Row],[letterboxd_million]],1,0)</f>
        <v>0</v>
      </c>
    </row>
    <row r="3333" spans="1:12" hidden="1" x14ac:dyDescent="0.3">
      <c r="A3333" t="s">
        <v>5581</v>
      </c>
      <c r="B3333">
        <v>1997</v>
      </c>
      <c r="C3333">
        <v>41263140</v>
      </c>
      <c r="D3333">
        <v>55</v>
      </c>
      <c r="E3333" t="s">
        <v>209</v>
      </c>
      <c r="G3333" t="b">
        <v>0</v>
      </c>
      <c r="H3333" t="b">
        <v>0</v>
      </c>
      <c r="I3333" t="b">
        <v>0</v>
      </c>
      <c r="J3333" t="b">
        <v>0</v>
      </c>
      <c r="K3333" s="2">
        <f>_xlfn.XLOOKUP(B3333,Inflation_Stats!A:A,Inflation_Stats!C:C)*C3333</f>
        <v>82304685.951543674</v>
      </c>
      <c r="L3333">
        <f>IF(Everything_Movies[[#This Row],[letterboxd_million]],1,0)</f>
        <v>0</v>
      </c>
    </row>
    <row r="3334" spans="1:12" hidden="1" x14ac:dyDescent="0.3">
      <c r="A3334" t="s">
        <v>6344</v>
      </c>
      <c r="B3334">
        <v>1993</v>
      </c>
      <c r="C3334">
        <v>36948322</v>
      </c>
      <c r="D3334">
        <v>41</v>
      </c>
      <c r="E3334" t="s">
        <v>209</v>
      </c>
      <c r="G3334" t="b">
        <v>0</v>
      </c>
      <c r="H3334" t="b">
        <v>0</v>
      </c>
      <c r="I3334" t="b">
        <v>0</v>
      </c>
      <c r="J3334" t="b">
        <v>0</v>
      </c>
      <c r="K3334" s="2">
        <f>_xlfn.XLOOKUP(B3334,Inflation_Stats!A:A,Inflation_Stats!C:C)*C3334</f>
        <v>82304216.055140004</v>
      </c>
      <c r="L3334">
        <f>IF(Everything_Movies[[#This Row],[letterboxd_million]],1,0)</f>
        <v>0</v>
      </c>
    </row>
    <row r="3335" spans="1:12" hidden="1" x14ac:dyDescent="0.3">
      <c r="A3335" t="s">
        <v>6148</v>
      </c>
      <c r="B3335">
        <v>1994</v>
      </c>
      <c r="C3335">
        <v>37939757</v>
      </c>
      <c r="D3335">
        <v>40</v>
      </c>
      <c r="E3335" t="s">
        <v>209</v>
      </c>
      <c r="G3335" t="b">
        <v>0</v>
      </c>
      <c r="H3335" t="b">
        <v>0</v>
      </c>
      <c r="I3335" t="b">
        <v>0</v>
      </c>
      <c r="J3335" t="b">
        <v>0</v>
      </c>
      <c r="K3335" s="2">
        <f>_xlfn.XLOOKUP(B3335,Inflation_Stats!A:A,Inflation_Stats!C:C)*C3335</f>
        <v>82290834.069978222</v>
      </c>
      <c r="L3335">
        <f>IF(Everything_Movies[[#This Row],[letterboxd_million]],1,0)</f>
        <v>0</v>
      </c>
    </row>
    <row r="3336" spans="1:12" hidden="1" x14ac:dyDescent="0.3">
      <c r="A3336" t="s">
        <v>3970</v>
      </c>
      <c r="B3336">
        <v>2019</v>
      </c>
      <c r="C3336">
        <v>65406606</v>
      </c>
      <c r="D3336">
        <v>99</v>
      </c>
      <c r="E3336" t="s">
        <v>209</v>
      </c>
      <c r="G3336" t="b">
        <v>0</v>
      </c>
      <c r="H3336" t="b">
        <v>0</v>
      </c>
      <c r="I3336" t="b">
        <v>0</v>
      </c>
      <c r="J3336" t="b">
        <v>0</v>
      </c>
      <c r="K3336" s="2">
        <f>_xlfn.XLOOKUP(B3336,Inflation_Stats!A:A,Inflation_Stats!C:C)*C3336</f>
        <v>82262992.051816612</v>
      </c>
      <c r="L3336">
        <f>IF(Everything_Movies[[#This Row],[letterboxd_million]],1,0)</f>
        <v>0</v>
      </c>
    </row>
    <row r="3337" spans="1:12" hidden="1" x14ac:dyDescent="0.3">
      <c r="A3337" t="s">
        <v>5582</v>
      </c>
      <c r="B3337">
        <v>1997</v>
      </c>
      <c r="C3337">
        <v>41230799</v>
      </c>
      <c r="D3337">
        <v>56</v>
      </c>
      <c r="E3337" t="s">
        <v>209</v>
      </c>
      <c r="G3337" t="b">
        <v>0</v>
      </c>
      <c r="H3337" t="b">
        <v>0</v>
      </c>
      <c r="I3337" t="b">
        <v>0</v>
      </c>
      <c r="J3337" t="b">
        <v>0</v>
      </c>
      <c r="K3337" s="2">
        <f>_xlfn.XLOOKUP(B3337,Inflation_Stats!A:A,Inflation_Stats!C:C)*C3337</f>
        <v>82240177.631324738</v>
      </c>
      <c r="L3337">
        <f>IF(Everything_Movies[[#This Row],[letterboxd_million]],1,0)</f>
        <v>0</v>
      </c>
    </row>
    <row r="3338" spans="1:12" hidden="1" x14ac:dyDescent="0.3">
      <c r="A3338" t="s">
        <v>6731</v>
      </c>
      <c r="B3338">
        <v>1991</v>
      </c>
      <c r="C3338">
        <v>34793160</v>
      </c>
      <c r="D3338">
        <v>38</v>
      </c>
      <c r="E3338" t="s">
        <v>209</v>
      </c>
      <c r="G3338" t="b">
        <v>0</v>
      </c>
      <c r="H3338" t="b">
        <v>0</v>
      </c>
      <c r="I3338" t="b">
        <v>0</v>
      </c>
      <c r="J3338" t="b">
        <v>0</v>
      </c>
      <c r="K3338" s="2">
        <f>_xlfn.XLOOKUP(B3338,Inflation_Stats!A:A,Inflation_Stats!C:C)*C3338</f>
        <v>82223370.823504597</v>
      </c>
      <c r="L3338">
        <f>IF(Everything_Movies[[#This Row],[letterboxd_million]],1,0)</f>
        <v>0</v>
      </c>
    </row>
    <row r="3339" spans="1:12" hidden="1" x14ac:dyDescent="0.3">
      <c r="A3339" t="s">
        <v>5211</v>
      </c>
      <c r="B3339">
        <v>1999</v>
      </c>
      <c r="C3339">
        <v>42593455</v>
      </c>
      <c r="D3339">
        <v>68</v>
      </c>
      <c r="E3339" t="s">
        <v>209</v>
      </c>
      <c r="G3339" t="b">
        <v>0</v>
      </c>
      <c r="H3339" t="b">
        <v>0</v>
      </c>
      <c r="I3339" t="b">
        <v>0</v>
      </c>
      <c r="J3339" t="b">
        <v>0</v>
      </c>
      <c r="K3339" s="2">
        <f>_xlfn.XLOOKUP(B3339,Inflation_Stats!A:A,Inflation_Stats!C:C)*C3339</f>
        <v>82222465.919705734</v>
      </c>
      <c r="L3339">
        <f>IF(Everything_Movies[[#This Row],[letterboxd_million]],1,0)</f>
        <v>0</v>
      </c>
    </row>
    <row r="3340" spans="1:12" hidden="1" x14ac:dyDescent="0.3">
      <c r="A3340" t="s">
        <v>3579</v>
      </c>
      <c r="B3340">
        <v>2017</v>
      </c>
      <c r="C3340">
        <v>62832209</v>
      </c>
      <c r="D3340">
        <v>95</v>
      </c>
      <c r="E3340" t="s">
        <v>209</v>
      </c>
      <c r="G3340" t="b">
        <v>0</v>
      </c>
      <c r="H3340" t="b">
        <v>0</v>
      </c>
      <c r="I3340" t="b">
        <v>0</v>
      </c>
      <c r="J3340" t="b">
        <v>0</v>
      </c>
      <c r="K3340" s="2">
        <f>_xlfn.XLOOKUP(B3340,Inflation_Stats!A:A,Inflation_Stats!C:C)*C3340</f>
        <v>82217665.710799903</v>
      </c>
      <c r="L3340">
        <f>IF(Everything_Movies[[#This Row],[letterboxd_million]],1,0)</f>
        <v>0</v>
      </c>
    </row>
    <row r="3341" spans="1:12" hidden="1" x14ac:dyDescent="0.3">
      <c r="A3341" t="s">
        <v>7600</v>
      </c>
      <c r="B3341">
        <v>1985</v>
      </c>
      <c r="C3341">
        <v>27406126</v>
      </c>
      <c r="D3341">
        <v>31</v>
      </c>
      <c r="E3341" t="s">
        <v>209</v>
      </c>
      <c r="G3341" t="b">
        <v>0</v>
      </c>
      <c r="H3341" t="b">
        <v>0</v>
      </c>
      <c r="I3341" t="b">
        <v>0</v>
      </c>
      <c r="J3341" t="b">
        <v>0</v>
      </c>
      <c r="K3341" s="2">
        <f>_xlfn.XLOOKUP(B3341,Inflation_Stats!A:A,Inflation_Stats!C:C)*C3341</f>
        <v>82213971.444178775</v>
      </c>
      <c r="L3341">
        <f>IF(Everything_Movies[[#This Row],[letterboxd_million]],1,0)</f>
        <v>0</v>
      </c>
    </row>
    <row r="3342" spans="1:12" hidden="1" x14ac:dyDescent="0.3">
      <c r="A3342" t="s">
        <v>3580</v>
      </c>
      <c r="B3342">
        <v>2017</v>
      </c>
      <c r="C3342">
        <v>62812974</v>
      </c>
      <c r="D3342">
        <v>96</v>
      </c>
      <c r="E3342" t="s">
        <v>209</v>
      </c>
      <c r="G3342" t="b">
        <v>0</v>
      </c>
      <c r="H3342" t="b">
        <v>0</v>
      </c>
      <c r="I3342" t="b">
        <v>0</v>
      </c>
      <c r="J3342" t="b">
        <v>0</v>
      </c>
      <c r="K3342" s="2">
        <f>_xlfn.XLOOKUP(B3342,Inflation_Stats!A:A,Inflation_Stats!C:C)*C3342</f>
        <v>82192496.186679766</v>
      </c>
      <c r="L3342">
        <f>IF(Everything_Movies[[#This Row],[letterboxd_million]],1,0)</f>
        <v>0</v>
      </c>
    </row>
    <row r="3343" spans="1:12" hidden="1" x14ac:dyDescent="0.3">
      <c r="A3343" t="s">
        <v>5963</v>
      </c>
      <c r="B3343">
        <v>1995</v>
      </c>
      <c r="C3343">
        <v>38896854</v>
      </c>
      <c r="D3343">
        <v>43</v>
      </c>
      <c r="E3343" t="s">
        <v>209</v>
      </c>
      <c r="G3343" t="b">
        <v>0</v>
      </c>
      <c r="H3343" t="b">
        <v>0</v>
      </c>
      <c r="I3343" t="b">
        <v>0</v>
      </c>
      <c r="J3343" t="b">
        <v>0</v>
      </c>
      <c r="K3343" s="2">
        <f>_xlfn.XLOOKUP(B3343,Inflation_Stats!A:A,Inflation_Stats!C:C)*C3343</f>
        <v>82148748.664345086</v>
      </c>
      <c r="L3343">
        <f>IF(Everything_Movies[[#This Row],[letterboxd_million]],1,0)</f>
        <v>0</v>
      </c>
    </row>
    <row r="3344" spans="1:12" hidden="1" x14ac:dyDescent="0.3">
      <c r="A3344" t="s">
        <v>1813</v>
      </c>
      <c r="B3344">
        <v>2008</v>
      </c>
      <c r="C3344">
        <v>54589558</v>
      </c>
      <c r="D3344">
        <v>96</v>
      </c>
      <c r="E3344" t="s">
        <v>209</v>
      </c>
      <c r="G3344" t="b">
        <v>0</v>
      </c>
      <c r="H3344" t="b">
        <v>0</v>
      </c>
      <c r="I3344" t="b">
        <v>0</v>
      </c>
      <c r="J3344" t="b">
        <v>0</v>
      </c>
      <c r="K3344" s="2">
        <f>_xlfn.XLOOKUP(B3344,Inflation_Stats!A:A,Inflation_Stats!C:C)*C3344</f>
        <v>82130207.424983427</v>
      </c>
      <c r="L3344">
        <f>IF(Everything_Movies[[#This Row],[letterboxd_million]],1,0)</f>
        <v>0</v>
      </c>
    </row>
    <row r="3345" spans="1:12" hidden="1" x14ac:dyDescent="0.3">
      <c r="A3345" t="s">
        <v>1423</v>
      </c>
      <c r="B3345">
        <v>2006</v>
      </c>
      <c r="C3345">
        <v>51127401</v>
      </c>
      <c r="D3345">
        <v>104</v>
      </c>
      <c r="E3345" t="s">
        <v>209</v>
      </c>
      <c r="G3345" t="b">
        <v>0</v>
      </c>
      <c r="H3345" t="b">
        <v>0</v>
      </c>
      <c r="I3345" t="b">
        <v>0</v>
      </c>
      <c r="J3345" t="b">
        <v>0</v>
      </c>
      <c r="K3345" s="2">
        <f>_xlfn.XLOOKUP(B3345,Inflation_Stats!A:A,Inflation_Stats!C:C)*C3345</f>
        <v>82077033.818994582</v>
      </c>
      <c r="L3345">
        <f>IF(Everything_Movies[[#This Row],[letterboxd_million]],1,0)</f>
        <v>0</v>
      </c>
    </row>
    <row r="3346" spans="1:12" hidden="1" x14ac:dyDescent="0.3">
      <c r="A3346" t="s">
        <v>618</v>
      </c>
      <c r="B3346">
        <v>2002</v>
      </c>
      <c r="C3346">
        <v>45867333</v>
      </c>
      <c r="D3346">
        <v>91</v>
      </c>
      <c r="E3346" t="s">
        <v>209</v>
      </c>
      <c r="G3346" t="b">
        <v>0</v>
      </c>
      <c r="H3346" t="b">
        <v>0</v>
      </c>
      <c r="I3346" t="b">
        <v>0</v>
      </c>
      <c r="J3346" t="b">
        <v>0</v>
      </c>
      <c r="K3346" s="2">
        <f>_xlfn.XLOOKUP(B3346,Inflation_Stats!A:A,Inflation_Stats!C:C)*C3346</f>
        <v>82066597.143307507</v>
      </c>
      <c r="L3346">
        <f>IF(Everything_Movies[[#This Row],[letterboxd_million]],1,0)</f>
        <v>0</v>
      </c>
    </row>
    <row r="3347" spans="1:12" hidden="1" x14ac:dyDescent="0.3">
      <c r="A3347" t="s">
        <v>2217</v>
      </c>
      <c r="B3347">
        <v>2010</v>
      </c>
      <c r="C3347">
        <v>56032889</v>
      </c>
      <c r="D3347">
        <v>105</v>
      </c>
      <c r="E3347" t="s">
        <v>209</v>
      </c>
      <c r="G3347" t="b">
        <v>0</v>
      </c>
      <c r="H3347" t="b">
        <v>0</v>
      </c>
      <c r="I3347" t="b">
        <v>0</v>
      </c>
      <c r="J3347" t="b">
        <v>0</v>
      </c>
      <c r="K3347" s="2">
        <f>_xlfn.XLOOKUP(B3347,Inflation_Stats!A:A,Inflation_Stats!C:C)*C3347</f>
        <v>82003395.497240648</v>
      </c>
      <c r="L3347">
        <f>IF(Everything_Movies[[#This Row],[letterboxd_million]],1,0)</f>
        <v>0</v>
      </c>
    </row>
    <row r="3348" spans="1:12" hidden="1" x14ac:dyDescent="0.3">
      <c r="A3348" t="s">
        <v>4703</v>
      </c>
      <c r="B3348">
        <v>2023</v>
      </c>
      <c r="C3348">
        <v>76987621</v>
      </c>
      <c r="D3348">
        <v>75</v>
      </c>
      <c r="E3348" t="s">
        <v>209</v>
      </c>
      <c r="F3348">
        <v>2.5</v>
      </c>
      <c r="G3348" t="b">
        <v>0</v>
      </c>
      <c r="H3348" t="b">
        <v>0</v>
      </c>
      <c r="I3348" t="b">
        <v>0</v>
      </c>
      <c r="J3348" t="b">
        <v>0</v>
      </c>
      <c r="K3348" s="2">
        <f>_xlfn.XLOOKUP(B3348,Inflation_Stats!A:A,Inflation_Stats!C:C)*C3348</f>
        <v>81913750.917305991</v>
      </c>
      <c r="L3348">
        <f>IF(Everything_Movies[[#This Row],[letterboxd_million]],1,0)</f>
        <v>0</v>
      </c>
    </row>
    <row r="3349" spans="1:12" hidden="1" x14ac:dyDescent="0.3">
      <c r="A3349" t="s">
        <v>1221</v>
      </c>
      <c r="B3349">
        <v>2005</v>
      </c>
      <c r="C3349">
        <v>49327405</v>
      </c>
      <c r="D3349">
        <v>99</v>
      </c>
      <c r="E3349" t="s">
        <v>209</v>
      </c>
      <c r="G3349" t="b">
        <v>0</v>
      </c>
      <c r="H3349" t="b">
        <v>0</v>
      </c>
      <c r="I3349" t="b">
        <v>0</v>
      </c>
      <c r="J3349" t="b">
        <v>0</v>
      </c>
      <c r="K3349" s="2">
        <f>_xlfn.XLOOKUP(B3349,Inflation_Stats!A:A,Inflation_Stats!C:C)*C3349</f>
        <v>81879794.542919233</v>
      </c>
      <c r="L3349">
        <f>IF(Everything_Movies[[#This Row],[letterboxd_million]],1,0)</f>
        <v>0</v>
      </c>
    </row>
    <row r="3350" spans="1:12" hidden="1" x14ac:dyDescent="0.3">
      <c r="A3350" t="s">
        <v>3581</v>
      </c>
      <c r="B3350">
        <v>2017</v>
      </c>
      <c r="C3350">
        <v>62547032</v>
      </c>
      <c r="D3350">
        <v>97</v>
      </c>
      <c r="E3350" t="s">
        <v>209</v>
      </c>
      <c r="G3350" t="b">
        <v>0</v>
      </c>
      <c r="H3350" t="b">
        <v>0</v>
      </c>
      <c r="I3350" t="b">
        <v>0</v>
      </c>
      <c r="J3350" t="b">
        <v>0</v>
      </c>
      <c r="K3350" s="2">
        <f>_xlfn.XLOOKUP(B3350,Inflation_Stats!A:A,Inflation_Stats!C:C)*C3350</f>
        <v>81844503.798660085</v>
      </c>
      <c r="L3350">
        <f>IF(Everything_Movies[[#This Row],[letterboxd_million]],1,0)</f>
        <v>0</v>
      </c>
    </row>
    <row r="3351" spans="1:12" hidden="1" x14ac:dyDescent="0.3">
      <c r="A3351" t="s">
        <v>6345</v>
      </c>
      <c r="B3351">
        <v>1993</v>
      </c>
      <c r="C3351">
        <v>36733909</v>
      </c>
      <c r="D3351">
        <v>42</v>
      </c>
      <c r="E3351" t="s">
        <v>209</v>
      </c>
      <c r="G3351" t="b">
        <v>0</v>
      </c>
      <c r="H3351" t="b">
        <v>0</v>
      </c>
      <c r="I3351" t="b">
        <v>0</v>
      </c>
      <c r="J3351" t="b">
        <v>0</v>
      </c>
      <c r="K3351" s="2">
        <f>_xlfn.XLOOKUP(B3351,Inflation_Stats!A:A,Inflation_Stats!C:C)*C3351</f>
        <v>81826600.485019371</v>
      </c>
      <c r="L3351">
        <f>IF(Everything_Movies[[#This Row],[letterboxd_million]],1,0)</f>
        <v>0</v>
      </c>
    </row>
    <row r="3352" spans="1:12" hidden="1" x14ac:dyDescent="0.3">
      <c r="A3352" t="s">
        <v>8218</v>
      </c>
      <c r="B3352">
        <v>1980</v>
      </c>
      <c r="C3352">
        <v>19853898</v>
      </c>
      <c r="D3352">
        <v>34</v>
      </c>
      <c r="E3352" t="s">
        <v>209</v>
      </c>
      <c r="G3352" t="b">
        <v>0</v>
      </c>
      <c r="H3352" t="b">
        <v>0</v>
      </c>
      <c r="I3352" t="b">
        <v>0</v>
      </c>
      <c r="J3352" t="b">
        <v>0</v>
      </c>
      <c r="K3352" s="2">
        <f>_xlfn.XLOOKUP(B3352,Inflation_Stats!A:A,Inflation_Stats!C:C)*C3352</f>
        <v>81683515.540816307</v>
      </c>
      <c r="L3352">
        <f>IF(Everything_Movies[[#This Row],[letterboxd_million]],1,0)</f>
        <v>0</v>
      </c>
    </row>
    <row r="3353" spans="1:12" hidden="1" x14ac:dyDescent="0.3">
      <c r="A3353" t="s">
        <v>409</v>
      </c>
      <c r="B3353">
        <v>2001</v>
      </c>
      <c r="C3353">
        <v>44909486</v>
      </c>
      <c r="D3353">
        <v>79</v>
      </c>
      <c r="E3353" t="s">
        <v>209</v>
      </c>
      <c r="G3353" t="b">
        <v>0</v>
      </c>
      <c r="H3353" t="b">
        <v>0</v>
      </c>
      <c r="I3353" t="b">
        <v>0</v>
      </c>
      <c r="J3353" t="b">
        <v>0</v>
      </c>
      <c r="K3353" s="2">
        <f>_xlfn.XLOOKUP(B3353,Inflation_Stats!A:A,Inflation_Stats!C:C)*C3353</f>
        <v>81638446.137747064</v>
      </c>
      <c r="L3353">
        <f>IF(Everything_Movies[[#This Row],[letterboxd_million]],1,0)</f>
        <v>0</v>
      </c>
    </row>
    <row r="3354" spans="1:12" hidden="1" x14ac:dyDescent="0.3">
      <c r="A3354" t="s">
        <v>5583</v>
      </c>
      <c r="B3354">
        <v>1997</v>
      </c>
      <c r="C3354">
        <v>40922619</v>
      </c>
      <c r="D3354">
        <v>57</v>
      </c>
      <c r="E3354" t="s">
        <v>209</v>
      </c>
      <c r="G3354" t="b">
        <v>0</v>
      </c>
      <c r="H3354" t="b">
        <v>0</v>
      </c>
      <c r="I3354" t="b">
        <v>0</v>
      </c>
      <c r="J3354" t="b">
        <v>0</v>
      </c>
      <c r="K3354" s="2">
        <f>_xlfn.XLOOKUP(B3354,Inflation_Stats!A:A,Inflation_Stats!C:C)*C3354</f>
        <v>81625472.639980242</v>
      </c>
      <c r="L3354">
        <f>IF(Everything_Movies[[#This Row],[letterboxd_million]],1,0)</f>
        <v>0</v>
      </c>
    </row>
    <row r="3355" spans="1:12" hidden="1" x14ac:dyDescent="0.3">
      <c r="A3355" t="s">
        <v>5399</v>
      </c>
      <c r="B3355">
        <v>1998</v>
      </c>
      <c r="C3355">
        <v>41616262</v>
      </c>
      <c r="D3355">
        <v>62</v>
      </c>
      <c r="E3355" t="s">
        <v>209</v>
      </c>
      <c r="G3355" t="b">
        <v>0</v>
      </c>
      <c r="H3355" t="b">
        <v>0</v>
      </c>
      <c r="I3355" t="b">
        <v>0</v>
      </c>
      <c r="J3355" t="b">
        <v>0</v>
      </c>
      <c r="K3355" s="2">
        <f>_xlfn.XLOOKUP(B3355,Inflation_Stats!A:A,Inflation_Stats!C:C)*C3355</f>
        <v>81621468.625744343</v>
      </c>
      <c r="L3355">
        <f>IF(Everything_Movies[[#This Row],[letterboxd_million]],1,0)</f>
        <v>0</v>
      </c>
    </row>
    <row r="3356" spans="1:12" hidden="1" x14ac:dyDescent="0.3">
      <c r="A3356" t="s">
        <v>7745</v>
      </c>
      <c r="B3356">
        <v>1984</v>
      </c>
      <c r="C3356">
        <v>26186631</v>
      </c>
      <c r="D3356">
        <v>36</v>
      </c>
      <c r="E3356" t="s">
        <v>209</v>
      </c>
      <c r="G3356" t="b">
        <v>0</v>
      </c>
      <c r="H3356" t="b">
        <v>0</v>
      </c>
      <c r="I3356" t="b">
        <v>0</v>
      </c>
      <c r="J3356" t="b">
        <v>0</v>
      </c>
      <c r="K3356" s="2">
        <f>_xlfn.XLOOKUP(B3356,Inflation_Stats!A:A,Inflation_Stats!C:C)*C3356</f>
        <v>81619354.141848534</v>
      </c>
      <c r="L3356">
        <f>IF(Everything_Movies[[#This Row],[letterboxd_million]],1,0)</f>
        <v>0</v>
      </c>
    </row>
    <row r="3357" spans="1:12" hidden="1" x14ac:dyDescent="0.3">
      <c r="A3357" t="s">
        <v>6732</v>
      </c>
      <c r="B3357">
        <v>1991</v>
      </c>
      <c r="C3357">
        <v>34494884</v>
      </c>
      <c r="D3357">
        <v>39</v>
      </c>
      <c r="E3357" t="s">
        <v>209</v>
      </c>
      <c r="G3357" t="b">
        <v>0</v>
      </c>
      <c r="H3357" t="b">
        <v>0</v>
      </c>
      <c r="I3357" t="b">
        <v>0</v>
      </c>
      <c r="J3357" t="b">
        <v>0</v>
      </c>
      <c r="K3357" s="2">
        <f>_xlfn.XLOOKUP(B3357,Inflation_Stats!A:A,Inflation_Stats!C:C)*C3357</f>
        <v>81518483.479102656</v>
      </c>
      <c r="L3357">
        <f>IF(Everything_Movies[[#This Row],[letterboxd_million]],1,0)</f>
        <v>0</v>
      </c>
    </row>
    <row r="3358" spans="1:12" hidden="1" x14ac:dyDescent="0.3">
      <c r="A3358" t="s">
        <v>8219</v>
      </c>
      <c r="B3358">
        <v>1980</v>
      </c>
      <c r="C3358">
        <v>19800000</v>
      </c>
      <c r="D3358">
        <v>35</v>
      </c>
      <c r="E3358" t="s">
        <v>209</v>
      </c>
      <c r="G3358" t="b">
        <v>0</v>
      </c>
      <c r="H3358" t="b">
        <v>0</v>
      </c>
      <c r="I3358" t="b">
        <v>0</v>
      </c>
      <c r="J3358" t="b">
        <v>0</v>
      </c>
      <c r="K3358" s="2">
        <f>_xlfn.XLOOKUP(B3358,Inflation_Stats!A:A,Inflation_Stats!C:C)*C3358</f>
        <v>81461766.737603009</v>
      </c>
      <c r="L3358">
        <f>IF(Everything_Movies[[#This Row],[letterboxd_million]],1,0)</f>
        <v>0</v>
      </c>
    </row>
    <row r="3359" spans="1:12" hidden="1" x14ac:dyDescent="0.3">
      <c r="A3359" t="s">
        <v>8220</v>
      </c>
      <c r="B3359">
        <v>1980</v>
      </c>
      <c r="C3359">
        <v>19785014</v>
      </c>
      <c r="D3359">
        <v>36</v>
      </c>
      <c r="E3359" t="s">
        <v>209</v>
      </c>
      <c r="G3359" t="b">
        <v>0</v>
      </c>
      <c r="H3359" t="b">
        <v>0</v>
      </c>
      <c r="I3359" t="b">
        <v>0</v>
      </c>
      <c r="J3359" t="b">
        <v>0</v>
      </c>
      <c r="K3359" s="2">
        <f>_xlfn.XLOOKUP(B3359,Inflation_Stats!A:A,Inflation_Stats!C:C)*C3359</f>
        <v>81400110.87718232</v>
      </c>
      <c r="L3359">
        <f>IF(Everything_Movies[[#This Row],[letterboxd_million]],1,0)</f>
        <v>0</v>
      </c>
    </row>
    <row r="3360" spans="1:12" hidden="1" x14ac:dyDescent="0.3">
      <c r="A3360" t="s">
        <v>2218</v>
      </c>
      <c r="B3360">
        <v>2010</v>
      </c>
      <c r="C3360">
        <v>55611001</v>
      </c>
      <c r="D3360">
        <v>106</v>
      </c>
      <c r="E3360" t="s">
        <v>209</v>
      </c>
      <c r="G3360" t="b">
        <v>0</v>
      </c>
      <c r="H3360" t="b">
        <v>0</v>
      </c>
      <c r="I3360" t="b">
        <v>0</v>
      </c>
      <c r="J3360" t="b">
        <v>0</v>
      </c>
      <c r="K3360" s="2">
        <f>_xlfn.XLOOKUP(B3360,Inflation_Stats!A:A,Inflation_Stats!C:C)*C3360</f>
        <v>81385967.962502256</v>
      </c>
      <c r="L3360">
        <f>IF(Everything_Movies[[#This Row],[letterboxd_million]],1,0)</f>
        <v>0</v>
      </c>
    </row>
    <row r="3361" spans="1:12" hidden="1" x14ac:dyDescent="0.3">
      <c r="A3361" t="s">
        <v>3582</v>
      </c>
      <c r="B3361">
        <v>2017</v>
      </c>
      <c r="C3361">
        <v>62187529</v>
      </c>
      <c r="D3361">
        <v>98</v>
      </c>
      <c r="E3361" t="s">
        <v>209</v>
      </c>
      <c r="G3361" t="b">
        <v>0</v>
      </c>
      <c r="H3361" t="b">
        <v>0</v>
      </c>
      <c r="I3361" t="b">
        <v>0</v>
      </c>
      <c r="J3361" t="b">
        <v>0</v>
      </c>
      <c r="K3361" s="2">
        <f>_xlfn.XLOOKUP(B3361,Inflation_Stats!A:A,Inflation_Stats!C:C)*C3361</f>
        <v>81374084.280606374</v>
      </c>
      <c r="L3361">
        <f>IF(Everything_Movies[[#This Row],[letterboxd_million]],1,0)</f>
        <v>0</v>
      </c>
    </row>
    <row r="3362" spans="1:12" hidden="1" x14ac:dyDescent="0.3">
      <c r="A3362" t="s">
        <v>619</v>
      </c>
      <c r="B3362">
        <v>2002</v>
      </c>
      <c r="C3362">
        <v>45479110</v>
      </c>
      <c r="D3362">
        <v>92</v>
      </c>
      <c r="E3362" t="s">
        <v>209</v>
      </c>
      <c r="G3362" t="b">
        <v>0</v>
      </c>
      <c r="H3362" t="b">
        <v>0</v>
      </c>
      <c r="I3362" t="b">
        <v>0</v>
      </c>
      <c r="J3362" t="b">
        <v>0</v>
      </c>
      <c r="K3362" s="2">
        <f>_xlfn.XLOOKUP(B3362,Inflation_Stats!A:A,Inflation_Stats!C:C)*C3362</f>
        <v>81371982.077226236</v>
      </c>
      <c r="L3362">
        <f>IF(Everything_Movies[[#This Row],[letterboxd_million]],1,0)</f>
        <v>0</v>
      </c>
    </row>
    <row r="3363" spans="1:12" hidden="1" x14ac:dyDescent="0.3">
      <c r="A3363" t="s">
        <v>823</v>
      </c>
      <c r="B3363">
        <v>2003</v>
      </c>
      <c r="C3363">
        <v>46546197</v>
      </c>
      <c r="D3363">
        <v>97</v>
      </c>
      <c r="E3363" t="s">
        <v>209</v>
      </c>
      <c r="G3363" t="b">
        <v>0</v>
      </c>
      <c r="H3363" t="b">
        <v>0</v>
      </c>
      <c r="I3363" t="b">
        <v>0</v>
      </c>
      <c r="J3363" t="b">
        <v>0</v>
      </c>
      <c r="K3363" s="2">
        <f>_xlfn.XLOOKUP(B3363,Inflation_Stats!A:A,Inflation_Stats!C:C)*C3363</f>
        <v>81329328.060227856</v>
      </c>
      <c r="L3363">
        <f>IF(Everything_Movies[[#This Row],[letterboxd_million]],1,0)</f>
        <v>0</v>
      </c>
    </row>
    <row r="3364" spans="1:12" hidden="1" x14ac:dyDescent="0.3">
      <c r="A3364" t="s">
        <v>7746</v>
      </c>
      <c r="B3364">
        <v>1984</v>
      </c>
      <c r="C3364">
        <v>26080861</v>
      </c>
      <c r="D3364">
        <v>37</v>
      </c>
      <c r="E3364" t="s">
        <v>209</v>
      </c>
      <c r="G3364" t="b">
        <v>0</v>
      </c>
      <c r="H3364" t="b">
        <v>0</v>
      </c>
      <c r="I3364" t="b">
        <v>0</v>
      </c>
      <c r="J3364" t="b">
        <v>0</v>
      </c>
      <c r="K3364" s="2">
        <f>_xlfn.XLOOKUP(B3364,Inflation_Stats!A:A,Inflation_Stats!C:C)*C3364</f>
        <v>81289686.721568957</v>
      </c>
      <c r="L3364">
        <f>IF(Everything_Movies[[#This Row],[letterboxd_million]],1,0)</f>
        <v>0</v>
      </c>
    </row>
    <row r="3365" spans="1:12" hidden="1" x14ac:dyDescent="0.3">
      <c r="A3365" t="s">
        <v>3971</v>
      </c>
      <c r="B3365">
        <v>2019</v>
      </c>
      <c r="C3365">
        <v>64600152</v>
      </c>
      <c r="D3365">
        <v>100</v>
      </c>
      <c r="E3365" t="s">
        <v>209</v>
      </c>
      <c r="F3365">
        <v>2.5</v>
      </c>
      <c r="G3365" t="b">
        <v>0</v>
      </c>
      <c r="H3365" t="b">
        <v>0</v>
      </c>
      <c r="I3365" t="b">
        <v>0</v>
      </c>
      <c r="J3365" t="b">
        <v>0</v>
      </c>
      <c r="K3365" s="2">
        <f>_xlfn.XLOOKUP(B3365,Inflation_Stats!A:A,Inflation_Stats!C:C)*C3365</f>
        <v>81248701.24773246</v>
      </c>
      <c r="L3365">
        <f>IF(Everything_Movies[[#This Row],[letterboxd_million]],1,0)</f>
        <v>0</v>
      </c>
    </row>
    <row r="3366" spans="1:12" hidden="1" x14ac:dyDescent="0.3">
      <c r="A3366" t="s">
        <v>6346</v>
      </c>
      <c r="B3366">
        <v>1993</v>
      </c>
      <c r="C3366">
        <v>36448400</v>
      </c>
      <c r="D3366">
        <v>43</v>
      </c>
      <c r="E3366" t="s">
        <v>209</v>
      </c>
      <c r="G3366" t="b">
        <v>0</v>
      </c>
      <c r="H3366" t="b">
        <v>0</v>
      </c>
      <c r="I3366" t="b">
        <v>0</v>
      </c>
      <c r="J3366" t="b">
        <v>0</v>
      </c>
      <c r="K3366" s="2">
        <f>_xlfn.XLOOKUP(B3366,Inflation_Stats!A:A,Inflation_Stats!C:C)*C3366</f>
        <v>81190615.055919588</v>
      </c>
      <c r="L3366">
        <f>IF(Everything_Movies[[#This Row],[letterboxd_million]],1,0)</f>
        <v>0</v>
      </c>
    </row>
    <row r="3367" spans="1:12" hidden="1" x14ac:dyDescent="0.3">
      <c r="A3367" t="s">
        <v>2013</v>
      </c>
      <c r="B3367">
        <v>2009</v>
      </c>
      <c r="C3367">
        <v>54004950</v>
      </c>
      <c r="D3367">
        <v>98</v>
      </c>
      <c r="E3367" t="s">
        <v>209</v>
      </c>
      <c r="G3367" t="b">
        <v>0</v>
      </c>
      <c r="H3367" t="b">
        <v>0</v>
      </c>
      <c r="I3367" t="b">
        <v>0</v>
      </c>
      <c r="J3367" t="b">
        <v>0</v>
      </c>
      <c r="K3367" s="2">
        <f>_xlfn.XLOOKUP(B3367,Inflation_Stats!A:A,Inflation_Stats!C:C)*C3367</f>
        <v>81169492.86779575</v>
      </c>
      <c r="L3367">
        <f>IF(Everything_Movies[[#This Row],[letterboxd_million]],1,0)</f>
        <v>0</v>
      </c>
    </row>
    <row r="3368" spans="1:12" hidden="1" x14ac:dyDescent="0.3">
      <c r="A3368" t="s">
        <v>3211</v>
      </c>
      <c r="B3368">
        <v>2015</v>
      </c>
      <c r="C3368">
        <v>60273173</v>
      </c>
      <c r="D3368">
        <v>117</v>
      </c>
      <c r="E3368" t="s">
        <v>209</v>
      </c>
      <c r="G3368" t="b">
        <v>0</v>
      </c>
      <c r="H3368" t="b">
        <v>0</v>
      </c>
      <c r="I3368" t="b">
        <v>0</v>
      </c>
      <c r="J3368" t="b">
        <v>0</v>
      </c>
      <c r="K3368" s="2">
        <f>_xlfn.XLOOKUP(B3368,Inflation_Stats!A:A,Inflation_Stats!C:C)*C3368</f>
        <v>81089025.517406344</v>
      </c>
      <c r="L3368">
        <f>IF(Everything_Movies[[#This Row],[letterboxd_million]],1,0)</f>
        <v>0</v>
      </c>
    </row>
    <row r="3369" spans="1:12" hidden="1" x14ac:dyDescent="0.3">
      <c r="A3369" t="s">
        <v>4878</v>
      </c>
      <c r="B3369">
        <v>2024</v>
      </c>
      <c r="C3369">
        <v>78623140</v>
      </c>
      <c r="D3369">
        <v>58</v>
      </c>
      <c r="E3369" t="s">
        <v>209</v>
      </c>
      <c r="G3369" t="b">
        <v>0</v>
      </c>
      <c r="H3369" t="b">
        <v>0</v>
      </c>
      <c r="I3369" t="b">
        <v>0</v>
      </c>
      <c r="J3369" t="b">
        <v>0</v>
      </c>
      <c r="K3369" s="2">
        <f>_xlfn.XLOOKUP(B3369,Inflation_Stats!A:A,Inflation_Stats!C:C)*C3369</f>
        <v>80903211.059999987</v>
      </c>
      <c r="L3369">
        <f>IF(Everything_Movies[[#This Row],[letterboxd_million]],1,0)</f>
        <v>0</v>
      </c>
    </row>
    <row r="3370" spans="1:12" hidden="1" x14ac:dyDescent="0.3">
      <c r="A3370" t="s">
        <v>5964</v>
      </c>
      <c r="B3370">
        <v>1995</v>
      </c>
      <c r="C3370">
        <v>38290723</v>
      </c>
      <c r="D3370">
        <v>44</v>
      </c>
      <c r="E3370" t="s">
        <v>209</v>
      </c>
      <c r="G3370" t="b">
        <v>0</v>
      </c>
      <c r="H3370" t="b">
        <v>0</v>
      </c>
      <c r="I3370" t="b">
        <v>0</v>
      </c>
      <c r="J3370" t="b">
        <v>0</v>
      </c>
      <c r="K3370" s="2">
        <f>_xlfn.XLOOKUP(B3370,Inflation_Stats!A:A,Inflation_Stats!C:C)*C3370</f>
        <v>80868621.917419285</v>
      </c>
      <c r="L3370">
        <f>IF(Everything_Movies[[#This Row],[letterboxd_million]],1,0)</f>
        <v>0</v>
      </c>
    </row>
    <row r="3371" spans="1:12" hidden="1" x14ac:dyDescent="0.3">
      <c r="A3371" t="s">
        <v>6347</v>
      </c>
      <c r="B3371">
        <v>1993</v>
      </c>
      <c r="C3371">
        <v>36300000</v>
      </c>
      <c r="D3371">
        <v>44</v>
      </c>
      <c r="E3371" t="s">
        <v>209</v>
      </c>
      <c r="G3371" t="b">
        <v>0</v>
      </c>
      <c r="H3371" t="b">
        <v>0</v>
      </c>
      <c r="I3371" t="b">
        <v>0</v>
      </c>
      <c r="J3371" t="b">
        <v>0</v>
      </c>
      <c r="K3371" s="2">
        <f>_xlfn.XLOOKUP(B3371,Inflation_Stats!A:A,Inflation_Stats!C:C)*C3371</f>
        <v>80860046.710689113</v>
      </c>
      <c r="L3371">
        <f>IF(Everything_Movies[[#This Row],[letterboxd_million]],1,0)</f>
        <v>0</v>
      </c>
    </row>
    <row r="3372" spans="1:12" hidden="1" x14ac:dyDescent="0.3">
      <c r="A3372" t="s">
        <v>410</v>
      </c>
      <c r="B3372">
        <v>2001</v>
      </c>
      <c r="C3372">
        <v>44460850</v>
      </c>
      <c r="D3372">
        <v>80</v>
      </c>
      <c r="E3372" t="s">
        <v>209</v>
      </c>
      <c r="G3372" t="b">
        <v>0</v>
      </c>
      <c r="H3372" t="b">
        <v>0</v>
      </c>
      <c r="I3372" t="b">
        <v>0</v>
      </c>
      <c r="J3372" t="b">
        <v>0</v>
      </c>
      <c r="K3372" s="2">
        <f>_xlfn.XLOOKUP(B3372,Inflation_Stats!A:A,Inflation_Stats!C:C)*C3372</f>
        <v>80822895.812333539</v>
      </c>
      <c r="L3372">
        <f>IF(Everything_Movies[[#This Row],[letterboxd_million]],1,0)</f>
        <v>0</v>
      </c>
    </row>
    <row r="3373" spans="1:12" hidden="1" x14ac:dyDescent="0.3">
      <c r="A3373" t="s">
        <v>7747</v>
      </c>
      <c r="B3373">
        <v>1984</v>
      </c>
      <c r="C3373">
        <v>25928721</v>
      </c>
      <c r="D3373">
        <v>38</v>
      </c>
      <c r="E3373" t="s">
        <v>209</v>
      </c>
      <c r="G3373" t="b">
        <v>0</v>
      </c>
      <c r="H3373" t="b">
        <v>0</v>
      </c>
      <c r="I3373" t="b">
        <v>0</v>
      </c>
      <c r="J3373" t="b">
        <v>0</v>
      </c>
      <c r="K3373" s="2">
        <f>_xlfn.XLOOKUP(B3373,Inflation_Stats!A:A,Inflation_Stats!C:C)*C3373</f>
        <v>80815491.757766977</v>
      </c>
      <c r="L3373">
        <f>IF(Everything_Movies[[#This Row],[letterboxd_million]],1,0)</f>
        <v>0</v>
      </c>
    </row>
    <row r="3374" spans="1:12" hidden="1" x14ac:dyDescent="0.3">
      <c r="A3374" t="s">
        <v>2610</v>
      </c>
      <c r="B3374">
        <v>2012</v>
      </c>
      <c r="C3374">
        <v>57719093</v>
      </c>
      <c r="D3374">
        <v>105</v>
      </c>
      <c r="E3374" t="s">
        <v>209</v>
      </c>
      <c r="G3374" t="b">
        <v>0</v>
      </c>
      <c r="H3374" t="b">
        <v>0</v>
      </c>
      <c r="I3374" t="b">
        <v>0</v>
      </c>
      <c r="J3374" t="b">
        <v>0</v>
      </c>
      <c r="K3374" s="2">
        <f>_xlfn.XLOOKUP(B3374,Inflation_Stats!A:A,Inflation_Stats!C:C)*C3374</f>
        <v>80798826.204923987</v>
      </c>
      <c r="L3374">
        <f>IF(Everything_Movies[[#This Row],[letterboxd_million]],1,0)</f>
        <v>0</v>
      </c>
    </row>
    <row r="3375" spans="1:12" hidden="1" x14ac:dyDescent="0.3">
      <c r="A3375" t="s">
        <v>6542</v>
      </c>
      <c r="B3375">
        <v>1992</v>
      </c>
      <c r="C3375">
        <v>35208854</v>
      </c>
      <c r="D3375">
        <v>42</v>
      </c>
      <c r="E3375" t="s">
        <v>209</v>
      </c>
      <c r="G3375" t="b">
        <v>0</v>
      </c>
      <c r="H3375" t="b">
        <v>0</v>
      </c>
      <c r="I3375" t="b">
        <v>0</v>
      </c>
      <c r="J3375" t="b">
        <v>0</v>
      </c>
      <c r="K3375" s="2">
        <f>_xlfn.XLOOKUP(B3375,Inflation_Stats!A:A,Inflation_Stats!C:C)*C3375</f>
        <v>80703919.472806007</v>
      </c>
      <c r="L3375">
        <f>IF(Everything_Movies[[#This Row],[letterboxd_million]],1,0)</f>
        <v>0</v>
      </c>
    </row>
    <row r="3376" spans="1:12" hidden="1" x14ac:dyDescent="0.3">
      <c r="A3376" t="s">
        <v>3212</v>
      </c>
      <c r="B3376">
        <v>2015</v>
      </c>
      <c r="C3376">
        <v>59981902</v>
      </c>
      <c r="D3376">
        <v>118</v>
      </c>
      <c r="E3376" t="s">
        <v>209</v>
      </c>
      <c r="G3376" t="b">
        <v>0</v>
      </c>
      <c r="H3376" t="b">
        <v>0</v>
      </c>
      <c r="I3376" t="b">
        <v>0</v>
      </c>
      <c r="J3376" t="b">
        <v>0</v>
      </c>
      <c r="K3376" s="2">
        <f>_xlfn.XLOOKUP(B3376,Inflation_Stats!A:A,Inflation_Stats!C:C)*C3376</f>
        <v>80697161.602236643</v>
      </c>
      <c r="L3376">
        <f>IF(Everything_Movies[[#This Row],[letterboxd_million]],1,0)</f>
        <v>0</v>
      </c>
    </row>
    <row r="3377" spans="1:12" hidden="1" x14ac:dyDescent="0.3">
      <c r="A3377" t="s">
        <v>5965</v>
      </c>
      <c r="B3377">
        <v>1995</v>
      </c>
      <c r="C3377">
        <v>38187542</v>
      </c>
      <c r="D3377">
        <v>45</v>
      </c>
      <c r="E3377" t="s">
        <v>209</v>
      </c>
      <c r="G3377" t="b">
        <v>0</v>
      </c>
      <c r="H3377" t="b">
        <v>0</v>
      </c>
      <c r="I3377" t="b">
        <v>0</v>
      </c>
      <c r="J3377" t="b">
        <v>0</v>
      </c>
      <c r="K3377" s="2">
        <f>_xlfn.XLOOKUP(B3377,Inflation_Stats!A:A,Inflation_Stats!C:C)*C3377</f>
        <v>80650707.377700061</v>
      </c>
      <c r="L3377">
        <f>IF(Everything_Movies[[#This Row],[letterboxd_million]],1,0)</f>
        <v>0</v>
      </c>
    </row>
    <row r="3378" spans="1:12" hidden="1" x14ac:dyDescent="0.3">
      <c r="A3378" t="s">
        <v>3583</v>
      </c>
      <c r="B3378">
        <v>2017</v>
      </c>
      <c r="C3378">
        <v>61621140</v>
      </c>
      <c r="D3378">
        <v>99</v>
      </c>
      <c r="E3378" t="s">
        <v>209</v>
      </c>
      <c r="G3378" t="b">
        <v>0</v>
      </c>
      <c r="H3378" t="b">
        <v>0</v>
      </c>
      <c r="I3378" t="b">
        <v>0</v>
      </c>
      <c r="J3378" t="b">
        <v>0</v>
      </c>
      <c r="K3378" s="2">
        <f>_xlfn.XLOOKUP(B3378,Inflation_Stats!A:A,Inflation_Stats!C:C)*C3378</f>
        <v>80632948.7673814</v>
      </c>
      <c r="L3378">
        <f>IF(Everything_Movies[[#This Row],[letterboxd_million]],1,0)</f>
        <v>0</v>
      </c>
    </row>
    <row r="3379" spans="1:12" hidden="1" x14ac:dyDescent="0.3">
      <c r="A3379" t="s">
        <v>2219</v>
      </c>
      <c r="B3379">
        <v>2010</v>
      </c>
      <c r="C3379">
        <v>55024621</v>
      </c>
      <c r="D3379">
        <v>107</v>
      </c>
      <c r="E3379" t="s">
        <v>209</v>
      </c>
      <c r="G3379" t="b">
        <v>0</v>
      </c>
      <c r="H3379" t="b">
        <v>0</v>
      </c>
      <c r="I3379" t="b">
        <v>0</v>
      </c>
      <c r="J3379" t="b">
        <v>0</v>
      </c>
      <c r="K3379" s="2">
        <f>_xlfn.XLOOKUP(B3379,Inflation_Stats!A:A,Inflation_Stats!C:C)*C3379</f>
        <v>80527808.550952524</v>
      </c>
      <c r="L3379">
        <f>IF(Everything_Movies[[#This Row],[letterboxd_million]],1,0)</f>
        <v>0</v>
      </c>
    </row>
    <row r="3380" spans="1:12" hidden="1" x14ac:dyDescent="0.3">
      <c r="A3380" t="s">
        <v>824</v>
      </c>
      <c r="B3380">
        <v>2003</v>
      </c>
      <c r="C3380">
        <v>46061847</v>
      </c>
      <c r="D3380">
        <v>98</v>
      </c>
      <c r="E3380" t="s">
        <v>209</v>
      </c>
      <c r="G3380" t="b">
        <v>0</v>
      </c>
      <c r="H3380" t="b">
        <v>0</v>
      </c>
      <c r="I3380" t="b">
        <v>0</v>
      </c>
      <c r="J3380" t="b">
        <v>0</v>
      </c>
      <c r="K3380" s="2">
        <f>_xlfn.XLOOKUP(B3380,Inflation_Stats!A:A,Inflation_Stats!C:C)*C3380</f>
        <v>80483032.066465542</v>
      </c>
      <c r="L3380">
        <f>IF(Everything_Movies[[#This Row],[letterboxd_million]],1,0)</f>
        <v>0</v>
      </c>
    </row>
    <row r="3381" spans="1:12" hidden="1" x14ac:dyDescent="0.3">
      <c r="A3381" t="s">
        <v>7447</v>
      </c>
      <c r="B3381">
        <v>1986</v>
      </c>
      <c r="C3381">
        <v>27820000</v>
      </c>
      <c r="D3381">
        <v>36</v>
      </c>
      <c r="E3381" t="s">
        <v>209</v>
      </c>
      <c r="G3381" t="b">
        <v>0</v>
      </c>
      <c r="H3381" t="b">
        <v>0</v>
      </c>
      <c r="I3381" t="b">
        <v>0</v>
      </c>
      <c r="J3381" t="b">
        <v>0</v>
      </c>
      <c r="K3381" s="2">
        <f>_xlfn.XLOOKUP(B3381,Inflation_Stats!A:A,Inflation_Stats!C:C)*C3381</f>
        <v>80400314.931130648</v>
      </c>
      <c r="L3381">
        <f>IF(Everything_Movies[[#This Row],[letterboxd_million]],1,0)</f>
        <v>0</v>
      </c>
    </row>
    <row r="3382" spans="1:12" hidden="1" x14ac:dyDescent="0.3">
      <c r="A3382" t="s">
        <v>6733</v>
      </c>
      <c r="B3382">
        <v>1991</v>
      </c>
      <c r="C3382">
        <v>34002045</v>
      </c>
      <c r="D3382">
        <v>40</v>
      </c>
      <c r="E3382" t="s">
        <v>209</v>
      </c>
      <c r="G3382" t="b">
        <v>0</v>
      </c>
      <c r="H3382" t="b">
        <v>0</v>
      </c>
      <c r="I3382" t="b">
        <v>0</v>
      </c>
      <c r="J3382" t="b">
        <v>0</v>
      </c>
      <c r="K3382" s="2">
        <f>_xlfn.XLOOKUP(B3382,Inflation_Stats!A:A,Inflation_Stats!C:C)*C3382</f>
        <v>80353803.873878956</v>
      </c>
      <c r="L3382">
        <f>IF(Everything_Movies[[#This Row],[letterboxd_million]],1,0)</f>
        <v>0</v>
      </c>
    </row>
    <row r="3383" spans="1:12" hidden="1" x14ac:dyDescent="0.3">
      <c r="A3383" t="s">
        <v>7273</v>
      </c>
      <c r="B3383">
        <v>1988</v>
      </c>
      <c r="C3383">
        <v>29300090</v>
      </c>
      <c r="D3383">
        <v>37</v>
      </c>
      <c r="E3383" t="s">
        <v>209</v>
      </c>
      <c r="G3383" t="b">
        <v>0</v>
      </c>
      <c r="H3383" t="b">
        <v>0</v>
      </c>
      <c r="I3383" t="b">
        <v>0</v>
      </c>
      <c r="J3383" t="b">
        <v>0</v>
      </c>
      <c r="K3383" s="2">
        <f>_xlfn.XLOOKUP(B3383,Inflation_Stats!A:A,Inflation_Stats!C:C)*C3383</f>
        <v>80226514.496371731</v>
      </c>
      <c r="L3383">
        <f>IF(Everything_Movies[[#This Row],[letterboxd_million]],1,0)</f>
        <v>0</v>
      </c>
    </row>
    <row r="3384" spans="1:12" hidden="1" x14ac:dyDescent="0.3">
      <c r="A3384" t="s">
        <v>6299</v>
      </c>
      <c r="B3384">
        <v>1987</v>
      </c>
      <c r="C3384">
        <v>28061343</v>
      </c>
      <c r="D3384">
        <v>45</v>
      </c>
      <c r="E3384" t="s">
        <v>209</v>
      </c>
      <c r="G3384" t="b">
        <v>0</v>
      </c>
      <c r="H3384" t="b">
        <v>0</v>
      </c>
      <c r="I3384" t="b">
        <v>0</v>
      </c>
      <c r="J3384" t="b">
        <v>0</v>
      </c>
      <c r="K3384" s="2">
        <f>_xlfn.XLOOKUP(B3384,Inflation_Stats!A:A,Inflation_Stats!C:C)*C3384</f>
        <v>80215430.928033143</v>
      </c>
      <c r="L3384">
        <f>IF(Everything_Movies[[#This Row],[letterboxd_million]],1,0)</f>
        <v>0</v>
      </c>
    </row>
    <row r="3385" spans="1:12" hidden="1" x14ac:dyDescent="0.3">
      <c r="A3385" t="s">
        <v>2220</v>
      </c>
      <c r="B3385">
        <v>2010</v>
      </c>
      <c r="C3385">
        <v>54806823</v>
      </c>
      <c r="D3385">
        <v>108</v>
      </c>
      <c r="E3385" t="s">
        <v>209</v>
      </c>
      <c r="G3385" t="b">
        <v>0</v>
      </c>
      <c r="H3385" t="b">
        <v>0</v>
      </c>
      <c r="I3385" t="b">
        <v>0</v>
      </c>
      <c r="J3385" t="b">
        <v>0</v>
      </c>
      <c r="K3385" s="2">
        <f>_xlfn.XLOOKUP(B3385,Inflation_Stats!A:A,Inflation_Stats!C:C)*C3385</f>
        <v>80209064.044801712</v>
      </c>
      <c r="L3385">
        <f>IF(Everything_Movies[[#This Row],[letterboxd_million]],1,0)</f>
        <v>0</v>
      </c>
    </row>
    <row r="3386" spans="1:12" hidden="1" x14ac:dyDescent="0.3">
      <c r="A3386" t="s">
        <v>411</v>
      </c>
      <c r="B3386">
        <v>2001</v>
      </c>
      <c r="C3386">
        <v>44102389</v>
      </c>
      <c r="D3386">
        <v>81</v>
      </c>
      <c r="E3386" t="s">
        <v>209</v>
      </c>
      <c r="G3386" t="b">
        <v>0</v>
      </c>
      <c r="H3386" t="b">
        <v>0</v>
      </c>
      <c r="I3386" t="b">
        <v>0</v>
      </c>
      <c r="J3386" t="b">
        <v>0</v>
      </c>
      <c r="K3386" s="2">
        <f>_xlfn.XLOOKUP(B3386,Inflation_Stats!A:A,Inflation_Stats!C:C)*C3386</f>
        <v>80171269.582610428</v>
      </c>
      <c r="L3386">
        <f>IF(Everything_Movies[[#This Row],[letterboxd_million]],1,0)</f>
        <v>0</v>
      </c>
    </row>
    <row r="3387" spans="1:12" hidden="1" x14ac:dyDescent="0.3">
      <c r="A3387" t="s">
        <v>4089</v>
      </c>
      <c r="B3387">
        <v>2020</v>
      </c>
      <c r="C3387">
        <v>65201374</v>
      </c>
      <c r="D3387">
        <v>24</v>
      </c>
      <c r="E3387" t="s">
        <v>209</v>
      </c>
      <c r="G3387" t="b">
        <v>0</v>
      </c>
      <c r="H3387" t="b">
        <v>0</v>
      </c>
      <c r="I3387" t="b">
        <v>0</v>
      </c>
      <c r="J3387" t="b">
        <v>0</v>
      </c>
      <c r="K3387" s="2">
        <f>_xlfn.XLOOKUP(B3387,Inflation_Stats!A:A,Inflation_Stats!C:C)*C3387</f>
        <v>80161161.585812524</v>
      </c>
      <c r="L3387">
        <f>IF(Everything_Movies[[#This Row],[letterboxd_million]],1,0)</f>
        <v>0</v>
      </c>
    </row>
    <row r="3388" spans="1:12" hidden="1" x14ac:dyDescent="0.3">
      <c r="A3388" t="s">
        <v>3788</v>
      </c>
      <c r="B3388">
        <v>2018</v>
      </c>
      <c r="C3388">
        <v>62475342</v>
      </c>
      <c r="D3388">
        <v>112</v>
      </c>
      <c r="E3388" t="s">
        <v>209</v>
      </c>
      <c r="G3388" t="b">
        <v>0</v>
      </c>
      <c r="H3388" t="b">
        <v>0</v>
      </c>
      <c r="I3388" t="b">
        <v>0</v>
      </c>
      <c r="J3388" t="b">
        <v>0</v>
      </c>
      <c r="K3388" s="2">
        <f>_xlfn.XLOOKUP(B3388,Inflation_Stats!A:A,Inflation_Stats!C:C)*C3388</f>
        <v>80069241.401484028</v>
      </c>
      <c r="L3388">
        <f>IF(Everything_Movies[[#This Row],[letterboxd_million]],1,0)</f>
        <v>0</v>
      </c>
    </row>
    <row r="3389" spans="1:12" hidden="1" x14ac:dyDescent="0.3">
      <c r="A3389" t="s">
        <v>3584</v>
      </c>
      <c r="B3389">
        <v>2017</v>
      </c>
      <c r="C3389">
        <v>61153455</v>
      </c>
      <c r="D3389">
        <v>100</v>
      </c>
      <c r="E3389" t="s">
        <v>209</v>
      </c>
      <c r="G3389" t="b">
        <v>0</v>
      </c>
      <c r="H3389" t="b">
        <v>0</v>
      </c>
      <c r="I3389" t="b">
        <v>0</v>
      </c>
      <c r="J3389" t="b">
        <v>0</v>
      </c>
      <c r="K3389" s="2">
        <f>_xlfn.XLOOKUP(B3389,Inflation_Stats!A:A,Inflation_Stats!C:C)*C3389</f>
        <v>80020970.140496656</v>
      </c>
      <c r="L3389">
        <f>IF(Everything_Movies[[#This Row],[letterboxd_million]],1,0)</f>
        <v>0</v>
      </c>
    </row>
    <row r="3390" spans="1:12" hidden="1" x14ac:dyDescent="0.3">
      <c r="A3390" t="s">
        <v>5760</v>
      </c>
      <c r="B3390">
        <v>1996</v>
      </c>
      <c r="C3390">
        <v>38825158</v>
      </c>
      <c r="D3390">
        <v>37</v>
      </c>
      <c r="E3390" t="s">
        <v>209</v>
      </c>
      <c r="F3390">
        <v>3</v>
      </c>
      <c r="G3390" t="b">
        <v>0</v>
      </c>
      <c r="H3390" t="b">
        <v>0</v>
      </c>
      <c r="I3390" t="b">
        <v>0</v>
      </c>
      <c r="J3390" t="b">
        <v>0</v>
      </c>
      <c r="K3390" s="2">
        <f>_xlfn.XLOOKUP(B3390,Inflation_Stats!A:A,Inflation_Stats!C:C)*C3390</f>
        <v>79997394.444629326</v>
      </c>
      <c r="L3390">
        <f>IF(Everything_Movies[[#This Row],[letterboxd_million]],1,0)</f>
        <v>0</v>
      </c>
    </row>
    <row r="3391" spans="1:12" hidden="1" x14ac:dyDescent="0.3">
      <c r="A3391" t="s">
        <v>1424</v>
      </c>
      <c r="B3391">
        <v>2006</v>
      </c>
      <c r="C3391">
        <v>49814392</v>
      </c>
      <c r="D3391">
        <v>105</v>
      </c>
      <c r="E3391" t="s">
        <v>209</v>
      </c>
      <c r="G3391" t="b">
        <v>0</v>
      </c>
      <c r="H3391" t="b">
        <v>0</v>
      </c>
      <c r="I3391" t="b">
        <v>0</v>
      </c>
      <c r="J3391" t="b">
        <v>0</v>
      </c>
      <c r="K3391" s="2">
        <f>_xlfn.XLOOKUP(B3391,Inflation_Stats!A:A,Inflation_Stats!C:C)*C3391</f>
        <v>79969203.536410019</v>
      </c>
      <c r="L3391">
        <f>IF(Everything_Movies[[#This Row],[letterboxd_million]],1,0)</f>
        <v>0</v>
      </c>
    </row>
    <row r="3392" spans="1:12" hidden="1" x14ac:dyDescent="0.3">
      <c r="A3392" t="s">
        <v>7601</v>
      </c>
      <c r="B3392">
        <v>1985</v>
      </c>
      <c r="C3392">
        <v>26657534</v>
      </c>
      <c r="D3392">
        <v>32</v>
      </c>
      <c r="E3392" t="s">
        <v>209</v>
      </c>
      <c r="G3392" t="b">
        <v>0</v>
      </c>
      <c r="H3392" t="b">
        <v>0</v>
      </c>
      <c r="I3392" t="b">
        <v>0</v>
      </c>
      <c r="J3392" t="b">
        <v>0</v>
      </c>
      <c r="K3392" s="2">
        <f>_xlfn.XLOOKUP(B3392,Inflation_Stats!A:A,Inflation_Stats!C:C)*C3392</f>
        <v>79968315.808232978</v>
      </c>
      <c r="L3392">
        <f>IF(Everything_Movies[[#This Row],[letterboxd_million]],1,0)</f>
        <v>0</v>
      </c>
    </row>
    <row r="3393" spans="1:12" hidden="1" x14ac:dyDescent="0.3">
      <c r="A3393" t="s">
        <v>1023</v>
      </c>
      <c r="B3393">
        <v>2004</v>
      </c>
      <c r="C3393">
        <v>46616207</v>
      </c>
      <c r="D3393">
        <v>100</v>
      </c>
      <c r="E3393" t="s">
        <v>209</v>
      </c>
      <c r="G3393" t="b">
        <v>0</v>
      </c>
      <c r="H3393" t="b">
        <v>0</v>
      </c>
      <c r="I3393" t="b">
        <v>0</v>
      </c>
      <c r="J3393" t="b">
        <v>0</v>
      </c>
      <c r="K3393" s="2">
        <f>_xlfn.XLOOKUP(B3393,Inflation_Stats!A:A,Inflation_Stats!C:C)*C3393</f>
        <v>79932929.604358658</v>
      </c>
      <c r="L3393">
        <f>IF(Everything_Movies[[#This Row],[letterboxd_million]],1,0)</f>
        <v>0</v>
      </c>
    </row>
    <row r="3394" spans="1:12" hidden="1" x14ac:dyDescent="0.3">
      <c r="A3394" t="s">
        <v>3014</v>
      </c>
      <c r="B3394">
        <v>2014</v>
      </c>
      <c r="C3394">
        <v>58940254</v>
      </c>
      <c r="D3394">
        <v>116</v>
      </c>
      <c r="E3394" t="s">
        <v>209</v>
      </c>
      <c r="G3394" t="b">
        <v>0</v>
      </c>
      <c r="H3394" t="b">
        <v>0</v>
      </c>
      <c r="I3394" t="b">
        <v>0</v>
      </c>
      <c r="J3394" t="b">
        <v>0</v>
      </c>
      <c r="K3394" s="2">
        <f>_xlfn.XLOOKUP(B3394,Inflation_Stats!A:A,Inflation_Stats!C:C)*C3394</f>
        <v>79930137.786064103</v>
      </c>
      <c r="L3394">
        <f>IF(Everything_Movies[[#This Row],[letterboxd_million]],1,0)</f>
        <v>0</v>
      </c>
    </row>
    <row r="3395" spans="1:12" hidden="1" x14ac:dyDescent="0.3">
      <c r="A3395" t="s">
        <v>1425</v>
      </c>
      <c r="B3395">
        <v>2006</v>
      </c>
      <c r="C3395">
        <v>49782012</v>
      </c>
      <c r="D3395">
        <v>106</v>
      </c>
      <c r="E3395" t="s">
        <v>209</v>
      </c>
      <c r="G3395" t="b">
        <v>0</v>
      </c>
      <c r="H3395" t="b">
        <v>0</v>
      </c>
      <c r="I3395" t="b">
        <v>0</v>
      </c>
      <c r="J3395" t="b">
        <v>0</v>
      </c>
      <c r="K3395" s="2">
        <f>_xlfn.XLOOKUP(B3395,Inflation_Stats!A:A,Inflation_Stats!C:C)*C3395</f>
        <v>79917222.518343821</v>
      </c>
      <c r="L3395">
        <f>IF(Everything_Movies[[#This Row],[letterboxd_million]],1,0)</f>
        <v>0</v>
      </c>
    </row>
    <row r="3396" spans="1:12" hidden="1" x14ac:dyDescent="0.3">
      <c r="A3396" t="s">
        <v>3014</v>
      </c>
      <c r="B3396">
        <v>2015</v>
      </c>
      <c r="C3396">
        <v>59396311</v>
      </c>
      <c r="D3396">
        <v>119</v>
      </c>
      <c r="E3396" t="s">
        <v>209</v>
      </c>
      <c r="G3396" t="b">
        <v>0</v>
      </c>
      <c r="H3396" t="b">
        <v>0</v>
      </c>
      <c r="I3396" t="b">
        <v>0</v>
      </c>
      <c r="J3396" t="b">
        <v>0</v>
      </c>
      <c r="K3396" s="2">
        <f>_xlfn.XLOOKUP(B3396,Inflation_Stats!A:A,Inflation_Stats!C:C)*C3396</f>
        <v>79909331.773835808</v>
      </c>
      <c r="L3396">
        <f>IF(Everything_Movies[[#This Row],[letterboxd_million]],1,0)</f>
        <v>0</v>
      </c>
    </row>
    <row r="3397" spans="1:12" hidden="1" x14ac:dyDescent="0.3">
      <c r="A3397" t="s">
        <v>2413</v>
      </c>
      <c r="B3397">
        <v>2011</v>
      </c>
      <c r="C3397">
        <v>55362705</v>
      </c>
      <c r="D3397">
        <v>108</v>
      </c>
      <c r="E3397" t="s">
        <v>209</v>
      </c>
      <c r="G3397" t="b">
        <v>0</v>
      </c>
      <c r="H3397" t="b">
        <v>0</v>
      </c>
      <c r="I3397" t="b">
        <v>0</v>
      </c>
      <c r="J3397" t="b">
        <v>0</v>
      </c>
      <c r="K3397" s="2">
        <f>_xlfn.XLOOKUP(B3397,Inflation_Stats!A:A,Inflation_Stats!C:C)*C3397</f>
        <v>79825211.856938913</v>
      </c>
      <c r="L3397">
        <f>IF(Everything_Movies[[#This Row],[letterboxd_million]],1,0)</f>
        <v>0</v>
      </c>
    </row>
    <row r="3398" spans="1:12" hidden="1" x14ac:dyDescent="0.3">
      <c r="A3398" t="s">
        <v>8454</v>
      </c>
      <c r="B3398">
        <v>1977</v>
      </c>
      <c r="C3398">
        <v>14717854</v>
      </c>
      <c r="D3398">
        <v>28</v>
      </c>
      <c r="E3398" t="s">
        <v>209</v>
      </c>
      <c r="G3398" t="b">
        <v>0</v>
      </c>
      <c r="H3398" t="b">
        <v>0</v>
      </c>
      <c r="I3398" t="b">
        <v>0</v>
      </c>
      <c r="J3398" t="b">
        <v>0</v>
      </c>
      <c r="K3398" s="2">
        <f>_xlfn.XLOOKUP(B3398,Inflation_Stats!A:A,Inflation_Stats!C:C)*C3398</f>
        <v>79791008.121636748</v>
      </c>
      <c r="L3398">
        <f>IF(Everything_Movies[[#This Row],[letterboxd_million]],1,0)</f>
        <v>0</v>
      </c>
    </row>
    <row r="3399" spans="1:12" hidden="1" x14ac:dyDescent="0.3">
      <c r="A3399" t="s">
        <v>3015</v>
      </c>
      <c r="B3399">
        <v>2014</v>
      </c>
      <c r="C3399">
        <v>58834384</v>
      </c>
      <c r="D3399">
        <v>117</v>
      </c>
      <c r="E3399" t="s">
        <v>209</v>
      </c>
      <c r="G3399" t="b">
        <v>0</v>
      </c>
      <c r="H3399" t="b">
        <v>0</v>
      </c>
      <c r="I3399" t="b">
        <v>0</v>
      </c>
      <c r="J3399" t="b">
        <v>0</v>
      </c>
      <c r="K3399" s="2">
        <f>_xlfn.XLOOKUP(B3399,Inflation_Stats!A:A,Inflation_Stats!C:C)*C3399</f>
        <v>79786565.217011198</v>
      </c>
      <c r="L3399">
        <f>IF(Everything_Movies[[#This Row],[letterboxd_million]],1,0)</f>
        <v>0</v>
      </c>
    </row>
    <row r="3400" spans="1:12" hidden="1" x14ac:dyDescent="0.3">
      <c r="A3400" t="s">
        <v>4304</v>
      </c>
      <c r="B3400">
        <v>2021</v>
      </c>
      <c r="C3400">
        <v>65774490</v>
      </c>
      <c r="D3400">
        <v>55</v>
      </c>
      <c r="E3400" t="s">
        <v>209</v>
      </c>
      <c r="G3400" t="b">
        <v>0</v>
      </c>
      <c r="H3400" t="b">
        <v>0</v>
      </c>
      <c r="I3400" t="b">
        <v>0</v>
      </c>
      <c r="J3400" t="b">
        <v>0</v>
      </c>
      <c r="K3400" s="2">
        <f>_xlfn.XLOOKUP(B3400,Inflation_Stats!A:A,Inflation_Stats!C:C)*C3400</f>
        <v>79749283.218106881</v>
      </c>
      <c r="L3400">
        <f>IF(Everything_Movies[[#This Row],[letterboxd_million]],1,0)</f>
        <v>0</v>
      </c>
    </row>
    <row r="3401" spans="1:12" hidden="1" x14ac:dyDescent="0.3">
      <c r="A3401" t="s">
        <v>6149</v>
      </c>
      <c r="B3401">
        <v>1994</v>
      </c>
      <c r="C3401">
        <v>36763355</v>
      </c>
      <c r="D3401">
        <v>41</v>
      </c>
      <c r="E3401" t="s">
        <v>209</v>
      </c>
      <c r="G3401" t="b">
        <v>0</v>
      </c>
      <c r="H3401" t="b">
        <v>0</v>
      </c>
      <c r="I3401" t="b">
        <v>0</v>
      </c>
      <c r="J3401" t="b">
        <v>0</v>
      </c>
      <c r="K3401" s="2">
        <f>_xlfn.XLOOKUP(B3401,Inflation_Stats!A:A,Inflation_Stats!C:C)*C3401</f>
        <v>79739233.600275934</v>
      </c>
      <c r="L3401">
        <f>IF(Everything_Movies[[#This Row],[letterboxd_million]],1,0)</f>
        <v>0</v>
      </c>
    </row>
    <row r="3402" spans="1:12" hidden="1" x14ac:dyDescent="0.3">
      <c r="A3402" t="s">
        <v>2414</v>
      </c>
      <c r="B3402">
        <v>2011</v>
      </c>
      <c r="C3402">
        <v>55247881</v>
      </c>
      <c r="D3402">
        <v>109</v>
      </c>
      <c r="E3402" t="s">
        <v>209</v>
      </c>
      <c r="G3402" t="b">
        <v>0</v>
      </c>
      <c r="H3402" t="b">
        <v>0</v>
      </c>
      <c r="I3402" t="b">
        <v>0</v>
      </c>
      <c r="J3402" t="b">
        <v>0</v>
      </c>
      <c r="K3402" s="2">
        <f>_xlfn.XLOOKUP(B3402,Inflation_Stats!A:A,Inflation_Stats!C:C)*C3402</f>
        <v>79659651.844539583</v>
      </c>
      <c r="L3402">
        <f>IF(Everything_Movies[[#This Row],[letterboxd_million]],1,0)</f>
        <v>0</v>
      </c>
    </row>
    <row r="3403" spans="1:12" hidden="1" x14ac:dyDescent="0.3">
      <c r="A3403" t="s">
        <v>1814</v>
      </c>
      <c r="B3403">
        <v>2008</v>
      </c>
      <c r="C3403">
        <v>52933513</v>
      </c>
      <c r="D3403">
        <v>97</v>
      </c>
      <c r="E3403" t="s">
        <v>209</v>
      </c>
      <c r="G3403" t="b">
        <v>0</v>
      </c>
      <c r="H3403" t="b">
        <v>0</v>
      </c>
      <c r="I3403" t="b">
        <v>0</v>
      </c>
      <c r="J3403" t="b">
        <v>0</v>
      </c>
      <c r="K3403" s="2">
        <f>_xlfn.XLOOKUP(B3403,Inflation_Stats!A:A,Inflation_Stats!C:C)*C3403</f>
        <v>79638681.126948431</v>
      </c>
      <c r="L3403">
        <f>IF(Everything_Movies[[#This Row],[letterboxd_million]],1,0)</f>
        <v>0</v>
      </c>
    </row>
    <row r="3404" spans="1:12" hidden="1" x14ac:dyDescent="0.3">
      <c r="A3404" t="s">
        <v>6734</v>
      </c>
      <c r="B3404">
        <v>1991</v>
      </c>
      <c r="C3404">
        <v>33691313</v>
      </c>
      <c r="D3404">
        <v>41</v>
      </c>
      <c r="E3404" t="s">
        <v>209</v>
      </c>
      <c r="G3404" t="b">
        <v>0</v>
      </c>
      <c r="H3404" t="b">
        <v>0</v>
      </c>
      <c r="I3404" t="b">
        <v>0</v>
      </c>
      <c r="J3404" t="b">
        <v>0</v>
      </c>
      <c r="K3404" s="2">
        <f>_xlfn.XLOOKUP(B3404,Inflation_Stats!A:A,Inflation_Stats!C:C)*C3404</f>
        <v>79619480.447586849</v>
      </c>
      <c r="L3404">
        <f>IF(Everything_Movies[[#This Row],[letterboxd_million]],1,0)</f>
        <v>0</v>
      </c>
    </row>
    <row r="3405" spans="1:12" hidden="1" x14ac:dyDescent="0.3">
      <c r="A3405" t="s">
        <v>3585</v>
      </c>
      <c r="B3405">
        <v>2017</v>
      </c>
      <c r="C3405">
        <v>60845711</v>
      </c>
      <c r="D3405">
        <v>101</v>
      </c>
      <c r="E3405" t="s">
        <v>209</v>
      </c>
      <c r="G3405" t="b">
        <v>0</v>
      </c>
      <c r="H3405" t="b">
        <v>0</v>
      </c>
      <c r="I3405" t="b">
        <v>0</v>
      </c>
      <c r="J3405" t="b">
        <v>0</v>
      </c>
      <c r="K3405" s="2">
        <f>_xlfn.XLOOKUP(B3405,Inflation_Stats!A:A,Inflation_Stats!C:C)*C3405</f>
        <v>79618278.691012442</v>
      </c>
      <c r="L3405">
        <f>IF(Everything_Movies[[#This Row],[letterboxd_million]],1,0)</f>
        <v>0</v>
      </c>
    </row>
    <row r="3406" spans="1:12" hidden="1" x14ac:dyDescent="0.3">
      <c r="A3406" t="s">
        <v>6348</v>
      </c>
      <c r="B3406">
        <v>1993</v>
      </c>
      <c r="C3406">
        <v>35739755</v>
      </c>
      <c r="D3406">
        <v>45</v>
      </c>
      <c r="E3406" t="s">
        <v>209</v>
      </c>
      <c r="G3406" t="b">
        <v>0</v>
      </c>
      <c r="H3406" t="b">
        <v>0</v>
      </c>
      <c r="I3406" t="b">
        <v>0</v>
      </c>
      <c r="J3406" t="b">
        <v>0</v>
      </c>
      <c r="K3406" s="2">
        <f>_xlfn.XLOOKUP(B3406,Inflation_Stats!A:A,Inflation_Stats!C:C)*C3406</f>
        <v>79612073.243211702</v>
      </c>
      <c r="L3406">
        <f>IF(Everything_Movies[[#This Row],[letterboxd_million]],1,0)</f>
        <v>0</v>
      </c>
    </row>
    <row r="3407" spans="1:12" hidden="1" x14ac:dyDescent="0.3">
      <c r="A3407" t="s">
        <v>2812</v>
      </c>
      <c r="B3407">
        <v>2013</v>
      </c>
      <c r="C3407">
        <v>57824674</v>
      </c>
      <c r="D3407">
        <v>113</v>
      </c>
      <c r="E3407" t="s">
        <v>209</v>
      </c>
      <c r="G3407" t="b">
        <v>0</v>
      </c>
      <c r="H3407" t="b">
        <v>0</v>
      </c>
      <c r="I3407" t="b">
        <v>0</v>
      </c>
      <c r="J3407" t="b">
        <v>0</v>
      </c>
      <c r="K3407" s="2">
        <f>_xlfn.XLOOKUP(B3407,Inflation_Stats!A:A,Inflation_Stats!C:C)*C3407</f>
        <v>79593535.050901741</v>
      </c>
      <c r="L3407">
        <f>IF(Everything_Movies[[#This Row],[letterboxd_million]],1,0)</f>
        <v>0</v>
      </c>
    </row>
    <row r="3408" spans="1:12" hidden="1" x14ac:dyDescent="0.3">
      <c r="A3408" t="s">
        <v>7748</v>
      </c>
      <c r="B3408">
        <v>1984</v>
      </c>
      <c r="C3408">
        <v>25535829</v>
      </c>
      <c r="D3408">
        <v>39</v>
      </c>
      <c r="E3408" t="s">
        <v>209</v>
      </c>
      <c r="G3408" t="b">
        <v>0</v>
      </c>
      <c r="H3408" t="b">
        <v>0</v>
      </c>
      <c r="I3408" t="b">
        <v>0</v>
      </c>
      <c r="J3408" t="b">
        <v>0</v>
      </c>
      <c r="K3408" s="2">
        <f>_xlfn.XLOOKUP(B3408,Inflation_Stats!A:A,Inflation_Stats!C:C)*C3408</f>
        <v>79590913.029502958</v>
      </c>
      <c r="L3408">
        <f>IF(Everything_Movies[[#This Row],[letterboxd_million]],1,0)</f>
        <v>0</v>
      </c>
    </row>
    <row r="3409" spans="1:12" hidden="1" x14ac:dyDescent="0.3">
      <c r="A3409" t="s">
        <v>5761</v>
      </c>
      <c r="B3409">
        <v>1996</v>
      </c>
      <c r="C3409">
        <v>38619959</v>
      </c>
      <c r="D3409">
        <v>38</v>
      </c>
      <c r="E3409" t="s">
        <v>209</v>
      </c>
      <c r="G3409" t="b">
        <v>0</v>
      </c>
      <c r="H3409" t="b">
        <v>0</v>
      </c>
      <c r="I3409" t="b">
        <v>0</v>
      </c>
      <c r="J3409" t="b">
        <v>0</v>
      </c>
      <c r="K3409" s="2">
        <f>_xlfn.XLOOKUP(B3409,Inflation_Stats!A:A,Inflation_Stats!C:C)*C3409</f>
        <v>79574591.649013057</v>
      </c>
      <c r="L3409">
        <f>IF(Everything_Movies[[#This Row],[letterboxd_million]],1,0)</f>
        <v>0</v>
      </c>
    </row>
    <row r="3410" spans="1:12" hidden="1" x14ac:dyDescent="0.3">
      <c r="A3410" t="s">
        <v>6735</v>
      </c>
      <c r="B3410">
        <v>1991</v>
      </c>
      <c r="C3410">
        <v>33669178</v>
      </c>
      <c r="D3410">
        <v>42</v>
      </c>
      <c r="E3410" t="s">
        <v>209</v>
      </c>
      <c r="G3410" t="b">
        <v>0</v>
      </c>
      <c r="H3410" t="b">
        <v>0</v>
      </c>
      <c r="I3410" t="b">
        <v>0</v>
      </c>
      <c r="J3410" t="b">
        <v>0</v>
      </c>
      <c r="K3410" s="2">
        <f>_xlfn.XLOOKUP(B3410,Inflation_Stats!A:A,Inflation_Stats!C:C)*C3410</f>
        <v>79567170.904182971</v>
      </c>
      <c r="L3410">
        <f>IF(Everything_Movies[[#This Row],[letterboxd_million]],1,0)</f>
        <v>0</v>
      </c>
    </row>
    <row r="3411" spans="1:12" hidden="1" x14ac:dyDescent="0.3">
      <c r="A3411" t="s">
        <v>4879</v>
      </c>
      <c r="B3411">
        <v>2024</v>
      </c>
      <c r="C3411">
        <v>77316812</v>
      </c>
      <c r="D3411">
        <v>59</v>
      </c>
      <c r="E3411" t="s">
        <v>209</v>
      </c>
      <c r="G3411" t="b">
        <v>0</v>
      </c>
      <c r="H3411" t="b">
        <v>0</v>
      </c>
      <c r="I3411" t="b">
        <v>1</v>
      </c>
      <c r="J3411" t="b">
        <v>1</v>
      </c>
      <c r="K3411" s="2">
        <f>_xlfn.XLOOKUP(B3411,Inflation_Stats!A:A,Inflation_Stats!C:C)*C3411</f>
        <v>79558999.547999993</v>
      </c>
      <c r="L3411">
        <f>IF(Everything_Movies[[#This Row],[letterboxd_million]],1,0)</f>
        <v>1</v>
      </c>
    </row>
    <row r="3412" spans="1:12" hidden="1" x14ac:dyDescent="0.3">
      <c r="A3412" t="s">
        <v>2169</v>
      </c>
      <c r="B3412">
        <v>1984</v>
      </c>
      <c r="C3412">
        <v>25517351</v>
      </c>
      <c r="D3412">
        <v>40</v>
      </c>
      <c r="E3412" t="s">
        <v>209</v>
      </c>
      <c r="F3412">
        <v>3.5</v>
      </c>
      <c r="G3412" t="b">
        <v>0</v>
      </c>
      <c r="H3412" t="b">
        <v>0</v>
      </c>
      <c r="I3412" t="b">
        <v>0</v>
      </c>
      <c r="J3412" t="b">
        <v>0</v>
      </c>
      <c r="K3412" s="2">
        <f>_xlfn.XLOOKUP(B3412,Inflation_Stats!A:A,Inflation_Stats!C:C)*C3412</f>
        <v>79533320.190399945</v>
      </c>
      <c r="L3412">
        <f>IF(Everything_Movies[[#This Row],[letterboxd_million]],1,0)</f>
        <v>0</v>
      </c>
    </row>
    <row r="3413" spans="1:12" hidden="1" x14ac:dyDescent="0.3">
      <c r="A3413" t="s">
        <v>8023</v>
      </c>
      <c r="B3413">
        <v>1982</v>
      </c>
      <c r="C3413">
        <v>23671186</v>
      </c>
      <c r="D3413">
        <v>30</v>
      </c>
      <c r="E3413" t="s">
        <v>209</v>
      </c>
      <c r="G3413" t="b">
        <v>0</v>
      </c>
      <c r="H3413" t="b">
        <v>0</v>
      </c>
      <c r="I3413" t="b">
        <v>0</v>
      </c>
      <c r="J3413" t="b">
        <v>0</v>
      </c>
      <c r="K3413" s="2">
        <f>_xlfn.XLOOKUP(B3413,Inflation_Stats!A:A,Inflation_Stats!C:C)*C3413</f>
        <v>79492883.423951343</v>
      </c>
      <c r="L3413">
        <f>IF(Everything_Movies[[#This Row],[letterboxd_million]],1,0)</f>
        <v>0</v>
      </c>
    </row>
    <row r="3414" spans="1:12" hidden="1" x14ac:dyDescent="0.3">
      <c r="A3414" t="s">
        <v>8024</v>
      </c>
      <c r="B3414">
        <v>1982</v>
      </c>
      <c r="C3414">
        <v>23669526</v>
      </c>
      <c r="D3414">
        <v>31</v>
      </c>
      <c r="E3414" t="s">
        <v>209</v>
      </c>
      <c r="G3414" t="b">
        <v>0</v>
      </c>
      <c r="H3414" t="b">
        <v>0</v>
      </c>
      <c r="I3414" t="b">
        <v>0</v>
      </c>
      <c r="J3414" t="b">
        <v>0</v>
      </c>
      <c r="K3414" s="2">
        <f>_xlfn.XLOOKUP(B3414,Inflation_Stats!A:A,Inflation_Stats!C:C)*C3414</f>
        <v>79487308.790450349</v>
      </c>
      <c r="L3414">
        <f>IF(Everything_Movies[[#This Row],[letterboxd_million]],1,0)</f>
        <v>0</v>
      </c>
    </row>
    <row r="3415" spans="1:12" hidden="1" x14ac:dyDescent="0.3">
      <c r="A3415" t="s">
        <v>8126</v>
      </c>
      <c r="B3415">
        <v>1981</v>
      </c>
      <c r="C3415">
        <v>21722975</v>
      </c>
      <c r="D3415">
        <v>35</v>
      </c>
      <c r="E3415" t="s">
        <v>209</v>
      </c>
      <c r="G3415" t="b">
        <v>0</v>
      </c>
      <c r="H3415" t="b">
        <v>0</v>
      </c>
      <c r="I3415" t="b">
        <v>0</v>
      </c>
      <c r="J3415" t="b">
        <v>0</v>
      </c>
      <c r="K3415" s="2">
        <f>_xlfn.XLOOKUP(B3415,Inflation_Stats!A:A,Inflation_Stats!C:C)*C3415</f>
        <v>79442959.474602997</v>
      </c>
      <c r="L3415">
        <f>IF(Everything_Movies[[#This Row],[letterboxd_million]],1,0)</f>
        <v>0</v>
      </c>
    </row>
    <row r="3416" spans="1:12" hidden="1" x14ac:dyDescent="0.3">
      <c r="A3416" t="s">
        <v>5966</v>
      </c>
      <c r="B3416">
        <v>1995</v>
      </c>
      <c r="C3416">
        <v>37600435</v>
      </c>
      <c r="D3416">
        <v>46</v>
      </c>
      <c r="E3416" t="s">
        <v>209</v>
      </c>
      <c r="G3416" t="b">
        <v>0</v>
      </c>
      <c r="H3416" t="b">
        <v>0</v>
      </c>
      <c r="I3416" t="b">
        <v>0</v>
      </c>
      <c r="J3416" t="b">
        <v>0</v>
      </c>
      <c r="K3416" s="2">
        <f>_xlfn.XLOOKUP(B3416,Inflation_Stats!A:A,Inflation_Stats!C:C)*C3416</f>
        <v>79410758.630634859</v>
      </c>
      <c r="L3416">
        <f>IF(Everything_Movies[[#This Row],[letterboxd_million]],1,0)</f>
        <v>0</v>
      </c>
    </row>
    <row r="3417" spans="1:12" hidden="1" x14ac:dyDescent="0.3">
      <c r="A3417" t="s">
        <v>245</v>
      </c>
      <c r="B3417">
        <v>2015</v>
      </c>
      <c r="C3417">
        <v>58978653</v>
      </c>
      <c r="D3417">
        <v>120</v>
      </c>
      <c r="E3417" t="s">
        <v>209</v>
      </c>
      <c r="F3417">
        <v>3.5</v>
      </c>
      <c r="G3417" t="b">
        <v>0</v>
      </c>
      <c r="H3417" t="b">
        <v>0</v>
      </c>
      <c r="I3417" t="b">
        <v>0</v>
      </c>
      <c r="J3417" t="b">
        <v>0</v>
      </c>
      <c r="K3417" s="2">
        <f>_xlfn.XLOOKUP(B3417,Inflation_Stats!A:A,Inflation_Stats!C:C)*C3417</f>
        <v>79347432.034136549</v>
      </c>
      <c r="L3417">
        <f>IF(Everything_Movies[[#This Row],[letterboxd_million]],1,0)</f>
        <v>0</v>
      </c>
    </row>
    <row r="3418" spans="1:12" hidden="1" x14ac:dyDescent="0.3">
      <c r="A3418" t="s">
        <v>1622</v>
      </c>
      <c r="B3418">
        <v>2007</v>
      </c>
      <c r="C3418">
        <v>50652463</v>
      </c>
      <c r="D3418">
        <v>104</v>
      </c>
      <c r="E3418" t="s">
        <v>209</v>
      </c>
      <c r="G3418" t="b">
        <v>0</v>
      </c>
      <c r="H3418" t="b">
        <v>0</v>
      </c>
      <c r="I3418" t="b">
        <v>0</v>
      </c>
      <c r="J3418" t="b">
        <v>0</v>
      </c>
      <c r="K3418" s="2">
        <f>_xlfn.XLOOKUP(B3418,Inflation_Stats!A:A,Inflation_Stats!C:C)*C3418</f>
        <v>79331312.442209676</v>
      </c>
      <c r="L3418">
        <f>IF(Everything_Movies[[#This Row],[letterboxd_million]],1,0)</f>
        <v>0</v>
      </c>
    </row>
    <row r="3419" spans="1:12" hidden="1" x14ac:dyDescent="0.3">
      <c r="A3419" t="s">
        <v>3586</v>
      </c>
      <c r="B3419">
        <v>2017</v>
      </c>
      <c r="C3419">
        <v>60600361</v>
      </c>
      <c r="D3419">
        <v>102</v>
      </c>
      <c r="E3419" t="s">
        <v>209</v>
      </c>
      <c r="G3419" t="b">
        <v>0</v>
      </c>
      <c r="H3419" t="b">
        <v>0</v>
      </c>
      <c r="I3419" t="b">
        <v>0</v>
      </c>
      <c r="J3419" t="b">
        <v>0</v>
      </c>
      <c r="K3419" s="2">
        <f>_xlfn.XLOOKUP(B3419,Inflation_Stats!A:A,Inflation_Stats!C:C)*C3419</f>
        <v>79297231.498765156</v>
      </c>
      <c r="L3419">
        <f>IF(Everything_Movies[[#This Row],[letterboxd_million]],1,0)</f>
        <v>0</v>
      </c>
    </row>
    <row r="3420" spans="1:12" hidden="1" x14ac:dyDescent="0.3">
      <c r="A3420" t="s">
        <v>4704</v>
      </c>
      <c r="B3420">
        <v>2023</v>
      </c>
      <c r="C3420">
        <v>74515586</v>
      </c>
      <c r="D3420">
        <v>76</v>
      </c>
      <c r="E3420" t="s">
        <v>209</v>
      </c>
      <c r="G3420" t="b">
        <v>0</v>
      </c>
      <c r="H3420" t="b">
        <v>0</v>
      </c>
      <c r="I3420" t="b">
        <v>0</v>
      </c>
      <c r="J3420" t="b">
        <v>0</v>
      </c>
      <c r="K3420" s="2">
        <f>_xlfn.XLOOKUP(B3420,Inflation_Stats!A:A,Inflation_Stats!C:C)*C3420</f>
        <v>79283540.285795987</v>
      </c>
      <c r="L3420">
        <f>IF(Everything_Movies[[#This Row],[letterboxd_million]],1,0)</f>
        <v>0</v>
      </c>
    </row>
    <row r="3421" spans="1:12" hidden="1" x14ac:dyDescent="0.3">
      <c r="A3421" t="s">
        <v>5212</v>
      </c>
      <c r="B3421">
        <v>1999</v>
      </c>
      <c r="C3421">
        <v>41067311</v>
      </c>
      <c r="D3421">
        <v>69</v>
      </c>
      <c r="E3421" t="s">
        <v>209</v>
      </c>
      <c r="G3421" t="b">
        <v>0</v>
      </c>
      <c r="H3421" t="b">
        <v>0</v>
      </c>
      <c r="I3421" t="b">
        <v>0</v>
      </c>
      <c r="J3421" t="b">
        <v>0</v>
      </c>
      <c r="K3421" s="2">
        <f>_xlfn.XLOOKUP(B3421,Inflation_Stats!A:A,Inflation_Stats!C:C)*C3421</f>
        <v>79276395.378385156</v>
      </c>
      <c r="L3421">
        <f>IF(Everything_Movies[[#This Row],[letterboxd_million]],1,0)</f>
        <v>0</v>
      </c>
    </row>
    <row r="3422" spans="1:12" hidden="1" x14ac:dyDescent="0.3">
      <c r="A3422" t="s">
        <v>7115</v>
      </c>
      <c r="B3422">
        <v>1989</v>
      </c>
      <c r="C3422">
        <v>30218387</v>
      </c>
      <c r="D3422">
        <v>39</v>
      </c>
      <c r="E3422" t="s">
        <v>209</v>
      </c>
      <c r="G3422" t="b">
        <v>0</v>
      </c>
      <c r="H3422" t="b">
        <v>0</v>
      </c>
      <c r="I3422" t="b">
        <v>0</v>
      </c>
      <c r="J3422" t="b">
        <v>0</v>
      </c>
      <c r="K3422" s="2">
        <f>_xlfn.XLOOKUP(B3422,Inflation_Stats!A:A,Inflation_Stats!C:C)*C3422</f>
        <v>79253737.137006849</v>
      </c>
      <c r="L3422">
        <f>IF(Everything_Movies[[#This Row],[letterboxd_million]],1,0)</f>
        <v>0</v>
      </c>
    </row>
    <row r="3423" spans="1:12" hidden="1" x14ac:dyDescent="0.3">
      <c r="A3423" t="s">
        <v>1426</v>
      </c>
      <c r="B3423">
        <v>2006</v>
      </c>
      <c r="C3423">
        <v>49332692</v>
      </c>
      <c r="D3423">
        <v>107</v>
      </c>
      <c r="E3423" t="s">
        <v>209</v>
      </c>
      <c r="G3423" t="b">
        <v>0</v>
      </c>
      <c r="H3423" t="b">
        <v>0</v>
      </c>
      <c r="I3423" t="b">
        <v>0</v>
      </c>
      <c r="J3423" t="b">
        <v>0</v>
      </c>
      <c r="K3423" s="2">
        <f>_xlfn.XLOOKUP(B3423,Inflation_Stats!A:A,Inflation_Stats!C:C)*C3423</f>
        <v>79195909.638865545</v>
      </c>
      <c r="L3423">
        <f>IF(Everything_Movies[[#This Row],[letterboxd_million]],1,0)</f>
        <v>0</v>
      </c>
    </row>
    <row r="3424" spans="1:12" hidden="1" x14ac:dyDescent="0.3">
      <c r="A3424" t="s">
        <v>825</v>
      </c>
      <c r="B3424">
        <v>2003</v>
      </c>
      <c r="C3424">
        <v>45312217</v>
      </c>
      <c r="D3424">
        <v>99</v>
      </c>
      <c r="E3424" t="s">
        <v>209</v>
      </c>
      <c r="G3424" t="b">
        <v>0</v>
      </c>
      <c r="H3424" t="b">
        <v>0</v>
      </c>
      <c r="I3424" t="b">
        <v>0</v>
      </c>
      <c r="J3424" t="b">
        <v>0</v>
      </c>
      <c r="K3424" s="2">
        <f>_xlfn.XLOOKUP(B3424,Inflation_Stats!A:A,Inflation_Stats!C:C)*C3424</f>
        <v>79173217.127260342</v>
      </c>
      <c r="L3424">
        <f>IF(Everything_Movies[[#This Row],[letterboxd_million]],1,0)</f>
        <v>0</v>
      </c>
    </row>
    <row r="3425" spans="1:12" hidden="1" x14ac:dyDescent="0.3">
      <c r="A3425" t="s">
        <v>5584</v>
      </c>
      <c r="B3425">
        <v>1997</v>
      </c>
      <c r="C3425">
        <v>39691818</v>
      </c>
      <c r="D3425">
        <v>58</v>
      </c>
      <c r="E3425" t="s">
        <v>209</v>
      </c>
      <c r="F3425">
        <v>4</v>
      </c>
      <c r="G3425" t="b">
        <v>0</v>
      </c>
      <c r="H3425" t="b">
        <v>0</v>
      </c>
      <c r="I3425" t="b">
        <v>0</v>
      </c>
      <c r="J3425" t="b">
        <v>0</v>
      </c>
      <c r="K3425" s="2">
        <f>_xlfn.XLOOKUP(B3425,Inflation_Stats!A:A,Inflation_Stats!C:C)*C3425</f>
        <v>79170480.369061306</v>
      </c>
      <c r="L3425">
        <f>IF(Everything_Movies[[#This Row],[letterboxd_million]],1,0)</f>
        <v>0</v>
      </c>
    </row>
    <row r="3426" spans="1:12" hidden="1" x14ac:dyDescent="0.3">
      <c r="A3426" t="s">
        <v>1024</v>
      </c>
      <c r="B3426">
        <v>2004</v>
      </c>
      <c r="C3426">
        <v>46118097</v>
      </c>
      <c r="D3426">
        <v>101</v>
      </c>
      <c r="E3426" t="s">
        <v>209</v>
      </c>
      <c r="F3426">
        <v>4</v>
      </c>
      <c r="G3426" t="b">
        <v>0</v>
      </c>
      <c r="H3426" t="b">
        <v>0</v>
      </c>
      <c r="I3426" t="b">
        <v>0</v>
      </c>
      <c r="J3426" t="b">
        <v>0</v>
      </c>
      <c r="K3426" s="2">
        <f>_xlfn.XLOOKUP(B3426,Inflation_Stats!A:A,Inflation_Stats!C:C)*C3426</f>
        <v>79078819.110872403</v>
      </c>
      <c r="L3426">
        <f>IF(Everything_Movies[[#This Row],[letterboxd_million]],1,0)</f>
        <v>0</v>
      </c>
    </row>
    <row r="3427" spans="1:12" hidden="1" x14ac:dyDescent="0.3">
      <c r="A3427" t="s">
        <v>7749</v>
      </c>
      <c r="B3427">
        <v>1984</v>
      </c>
      <c r="C3427">
        <v>25349388</v>
      </c>
      <c r="D3427">
        <v>41</v>
      </c>
      <c r="E3427" t="s">
        <v>209</v>
      </c>
      <c r="G3427" t="b">
        <v>0</v>
      </c>
      <c r="H3427" t="b">
        <v>0</v>
      </c>
      <c r="I3427" t="b">
        <v>0</v>
      </c>
      <c r="J3427" t="b">
        <v>0</v>
      </c>
      <c r="K3427" s="2">
        <f>_xlfn.XLOOKUP(B3427,Inflation_Stats!A:A,Inflation_Stats!C:C)*C3427</f>
        <v>79009807.578956053</v>
      </c>
      <c r="L3427">
        <f>IF(Everything_Movies[[#This Row],[letterboxd_million]],1,0)</f>
        <v>0</v>
      </c>
    </row>
    <row r="3428" spans="1:12" hidden="1" x14ac:dyDescent="0.3">
      <c r="A3428" t="s">
        <v>5400</v>
      </c>
      <c r="B3428">
        <v>1998</v>
      </c>
      <c r="C3428">
        <v>40283321</v>
      </c>
      <c r="D3428">
        <v>63</v>
      </c>
      <c r="E3428" t="s">
        <v>209</v>
      </c>
      <c r="G3428" t="b">
        <v>0</v>
      </c>
      <c r="H3428" t="b">
        <v>0</v>
      </c>
      <c r="I3428" t="b">
        <v>0</v>
      </c>
      <c r="J3428" t="b">
        <v>0</v>
      </c>
      <c r="K3428" s="2">
        <f>_xlfn.XLOOKUP(B3428,Inflation_Stats!A:A,Inflation_Stats!C:C)*C3428</f>
        <v>79007187.65040186</v>
      </c>
      <c r="L3428">
        <f>IF(Everything_Movies[[#This Row],[letterboxd_million]],1,0)</f>
        <v>0</v>
      </c>
    </row>
    <row r="3429" spans="1:12" hidden="1" x14ac:dyDescent="0.3">
      <c r="A3429" t="s">
        <v>4880</v>
      </c>
      <c r="B3429">
        <v>2024</v>
      </c>
      <c r="C3429">
        <v>76756109</v>
      </c>
      <c r="D3429">
        <v>60</v>
      </c>
      <c r="E3429" t="s">
        <v>209</v>
      </c>
      <c r="F3429">
        <v>3.5</v>
      </c>
      <c r="G3429" t="b">
        <v>0</v>
      </c>
      <c r="H3429" t="b">
        <v>0</v>
      </c>
      <c r="I3429" t="b">
        <v>0</v>
      </c>
      <c r="J3429" t="b">
        <v>0</v>
      </c>
      <c r="K3429" s="2">
        <f>_xlfn.XLOOKUP(B3429,Inflation_Stats!A:A,Inflation_Stats!C:C)*C3429</f>
        <v>78982036.160999998</v>
      </c>
      <c r="L3429">
        <f>IF(Everything_Movies[[#This Row],[letterboxd_million]],1,0)</f>
        <v>0</v>
      </c>
    </row>
    <row r="3430" spans="1:12" hidden="1" x14ac:dyDescent="0.3">
      <c r="A3430" t="s">
        <v>4090</v>
      </c>
      <c r="B3430">
        <v>2020</v>
      </c>
      <c r="C3430">
        <v>64237554</v>
      </c>
      <c r="D3430">
        <v>25</v>
      </c>
      <c r="E3430" t="s">
        <v>209</v>
      </c>
      <c r="G3430" t="b">
        <v>0</v>
      </c>
      <c r="H3430" t="b">
        <v>0</v>
      </c>
      <c r="I3430" t="b">
        <v>0</v>
      </c>
      <c r="J3430" t="b">
        <v>0</v>
      </c>
      <c r="K3430" s="2">
        <f>_xlfn.XLOOKUP(B3430,Inflation_Stats!A:A,Inflation_Stats!C:C)*C3430</f>
        <v>78976202.956572011</v>
      </c>
      <c r="L3430">
        <f>IF(Everything_Movies[[#This Row],[letterboxd_million]],1,0)</f>
        <v>0</v>
      </c>
    </row>
    <row r="3431" spans="1:12" hidden="1" x14ac:dyDescent="0.3">
      <c r="A3431" t="s">
        <v>3587</v>
      </c>
      <c r="B3431">
        <v>2017</v>
      </c>
      <c r="C3431">
        <v>60330833</v>
      </c>
      <c r="D3431">
        <v>103</v>
      </c>
      <c r="E3431" t="s">
        <v>209</v>
      </c>
      <c r="G3431" t="b">
        <v>0</v>
      </c>
      <c r="H3431" t="b">
        <v>0</v>
      </c>
      <c r="I3431" t="b">
        <v>0</v>
      </c>
      <c r="J3431" t="b">
        <v>0</v>
      </c>
      <c r="K3431" s="2">
        <f>_xlfn.XLOOKUP(B3431,Inflation_Stats!A:A,Inflation_Stats!C:C)*C3431</f>
        <v>78944546.731567174</v>
      </c>
      <c r="L3431">
        <f>IF(Everything_Movies[[#This Row],[letterboxd_million]],1,0)</f>
        <v>0</v>
      </c>
    </row>
    <row r="3432" spans="1:12" hidden="1" x14ac:dyDescent="0.3">
      <c r="A3432" t="s">
        <v>4496</v>
      </c>
      <c r="B3432">
        <v>2022</v>
      </c>
      <c r="C3432">
        <v>69633110</v>
      </c>
      <c r="D3432">
        <v>54</v>
      </c>
      <c r="E3432" t="s">
        <v>209</v>
      </c>
      <c r="F3432">
        <v>4</v>
      </c>
      <c r="G3432" t="b">
        <v>0</v>
      </c>
      <c r="H3432" t="b">
        <v>0</v>
      </c>
      <c r="I3432" t="b">
        <v>0</v>
      </c>
      <c r="J3432" t="b">
        <v>0</v>
      </c>
      <c r="K3432" s="2">
        <f>_xlfn.XLOOKUP(B3432,Inflation_Stats!A:A,Inflation_Stats!C:C)*C3432</f>
        <v>78904416.697929889</v>
      </c>
      <c r="L3432">
        <f>IF(Everything_Movies[[#This Row],[letterboxd_million]],1,0)</f>
        <v>0</v>
      </c>
    </row>
    <row r="3433" spans="1:12" hidden="1" x14ac:dyDescent="0.3">
      <c r="A3433" t="s">
        <v>2813</v>
      </c>
      <c r="B3433">
        <v>2013</v>
      </c>
      <c r="C3433">
        <v>57284237</v>
      </c>
      <c r="D3433">
        <v>114</v>
      </c>
      <c r="E3433" t="s">
        <v>209</v>
      </c>
      <c r="G3433" t="b">
        <v>0</v>
      </c>
      <c r="H3433" t="b">
        <v>0</v>
      </c>
      <c r="I3433" t="b">
        <v>0</v>
      </c>
      <c r="J3433" t="b">
        <v>0</v>
      </c>
      <c r="K3433" s="2">
        <f>_xlfn.XLOOKUP(B3433,Inflation_Stats!A:A,Inflation_Stats!C:C)*C3433</f>
        <v>78849643.415605992</v>
      </c>
      <c r="L3433">
        <f>IF(Everything_Movies[[#This Row],[letterboxd_million]],1,0)</f>
        <v>0</v>
      </c>
    </row>
    <row r="3434" spans="1:12" hidden="1" x14ac:dyDescent="0.3">
      <c r="A3434" t="s">
        <v>412</v>
      </c>
      <c r="B3434">
        <v>2001</v>
      </c>
      <c r="C3434">
        <v>43368779</v>
      </c>
      <c r="D3434">
        <v>82</v>
      </c>
      <c r="E3434" t="s">
        <v>209</v>
      </c>
      <c r="G3434" t="b">
        <v>0</v>
      </c>
      <c r="H3434" t="b">
        <v>0</v>
      </c>
      <c r="I3434" t="b">
        <v>0</v>
      </c>
      <c r="J3434" t="b">
        <v>0</v>
      </c>
      <c r="K3434" s="2">
        <f>_xlfn.XLOOKUP(B3434,Inflation_Stats!A:A,Inflation_Stats!C:C)*C3434</f>
        <v>78837680.940088153</v>
      </c>
      <c r="L3434">
        <f>IF(Everything_Movies[[#This Row],[letterboxd_million]],1,0)</f>
        <v>0</v>
      </c>
    </row>
    <row r="3435" spans="1:12" hidden="1" x14ac:dyDescent="0.3">
      <c r="A3435" t="s">
        <v>8400</v>
      </c>
      <c r="B3435">
        <v>1978</v>
      </c>
      <c r="C3435">
        <v>15514367</v>
      </c>
      <c r="D3435">
        <v>27</v>
      </c>
      <c r="E3435" t="s">
        <v>209</v>
      </c>
      <c r="G3435" t="b">
        <v>0</v>
      </c>
      <c r="H3435" t="b">
        <v>0</v>
      </c>
      <c r="I3435" t="b">
        <v>0</v>
      </c>
      <c r="J3435" t="b">
        <v>0</v>
      </c>
      <c r="K3435" s="2">
        <f>_xlfn.XLOOKUP(B3435,Inflation_Stats!A:A,Inflation_Stats!C:C)*C3435</f>
        <v>78827745.001391664</v>
      </c>
      <c r="L3435">
        <f>IF(Everything_Movies[[#This Row],[letterboxd_million]],1,0)</f>
        <v>0</v>
      </c>
    </row>
    <row r="3436" spans="1:12" hidden="1" x14ac:dyDescent="0.3">
      <c r="A3436" t="s">
        <v>7116</v>
      </c>
      <c r="B3436">
        <v>1989</v>
      </c>
      <c r="C3436">
        <v>30050265</v>
      </c>
      <c r="D3436">
        <v>40</v>
      </c>
      <c r="E3436" t="s">
        <v>209</v>
      </c>
      <c r="G3436" t="b">
        <v>0</v>
      </c>
      <c r="H3436" t="b">
        <v>0</v>
      </c>
      <c r="I3436" t="b">
        <v>0</v>
      </c>
      <c r="J3436" t="b">
        <v>0</v>
      </c>
      <c r="K3436" s="2">
        <f>_xlfn.XLOOKUP(B3436,Inflation_Stats!A:A,Inflation_Stats!C:C)*C3436</f>
        <v>78812803.714751452</v>
      </c>
      <c r="L3436">
        <f>IF(Everything_Movies[[#This Row],[letterboxd_million]],1,0)</f>
        <v>0</v>
      </c>
    </row>
    <row r="3437" spans="1:12" hidden="1" x14ac:dyDescent="0.3">
      <c r="A3437" t="s">
        <v>2014</v>
      </c>
      <c r="B3437">
        <v>2009</v>
      </c>
      <c r="C3437">
        <v>52377611</v>
      </c>
      <c r="D3437">
        <v>99</v>
      </c>
      <c r="E3437" t="s">
        <v>209</v>
      </c>
      <c r="G3437" t="b">
        <v>0</v>
      </c>
      <c r="H3437" t="b">
        <v>0</v>
      </c>
      <c r="I3437" t="b">
        <v>0</v>
      </c>
      <c r="J3437" t="b">
        <v>0</v>
      </c>
      <c r="K3437" s="2">
        <f>_xlfn.XLOOKUP(B3437,Inflation_Stats!A:A,Inflation_Stats!C:C)*C3437</f>
        <v>78723600.753202811</v>
      </c>
      <c r="L3437">
        <f>IF(Everything_Movies[[#This Row],[letterboxd_million]],1,0)</f>
        <v>0</v>
      </c>
    </row>
    <row r="3438" spans="1:12" hidden="1" x14ac:dyDescent="0.3">
      <c r="A3438" t="s">
        <v>620</v>
      </c>
      <c r="B3438">
        <v>2002</v>
      </c>
      <c r="C3438">
        <v>43928932</v>
      </c>
      <c r="D3438">
        <v>93</v>
      </c>
      <c r="E3438" t="s">
        <v>209</v>
      </c>
      <c r="F3438">
        <v>3.5</v>
      </c>
      <c r="G3438" t="b">
        <v>0</v>
      </c>
      <c r="H3438" t="b">
        <v>0</v>
      </c>
      <c r="I3438" t="b">
        <v>0</v>
      </c>
      <c r="J3438" t="b">
        <v>0</v>
      </c>
      <c r="K3438" s="2">
        <f>_xlfn.XLOOKUP(B3438,Inflation_Stats!A:A,Inflation_Stats!C:C)*C3438</f>
        <v>78598377.746963173</v>
      </c>
      <c r="L3438">
        <f>IF(Everything_Movies[[#This Row],[letterboxd_million]],1,0)</f>
        <v>0</v>
      </c>
    </row>
    <row r="3439" spans="1:12" hidden="1" x14ac:dyDescent="0.3">
      <c r="A3439" t="s">
        <v>1222</v>
      </c>
      <c r="B3439">
        <v>2005</v>
      </c>
      <c r="C3439">
        <v>47329961</v>
      </c>
      <c r="D3439">
        <v>100</v>
      </c>
      <c r="E3439" t="s">
        <v>209</v>
      </c>
      <c r="G3439" t="b">
        <v>0</v>
      </c>
      <c r="H3439" t="b">
        <v>0</v>
      </c>
      <c r="I3439" t="b">
        <v>0</v>
      </c>
      <c r="J3439" t="b">
        <v>0</v>
      </c>
      <c r="K3439" s="2">
        <f>_xlfn.XLOOKUP(B3439,Inflation_Stats!A:A,Inflation_Stats!C:C)*C3439</f>
        <v>78564187.238399833</v>
      </c>
      <c r="L3439">
        <f>IF(Everything_Movies[[#This Row],[letterboxd_million]],1,0)</f>
        <v>0</v>
      </c>
    </row>
    <row r="3440" spans="1:12" hidden="1" x14ac:dyDescent="0.3">
      <c r="A3440" t="s">
        <v>6736</v>
      </c>
      <c r="B3440">
        <v>1991</v>
      </c>
      <c r="C3440">
        <v>33243020</v>
      </c>
      <c r="D3440">
        <v>43</v>
      </c>
      <c r="E3440" t="s">
        <v>209</v>
      </c>
      <c r="G3440" t="b">
        <v>0</v>
      </c>
      <c r="H3440" t="b">
        <v>0</v>
      </c>
      <c r="I3440" t="b">
        <v>0</v>
      </c>
      <c r="J3440" t="b">
        <v>0</v>
      </c>
      <c r="K3440" s="2">
        <f>_xlfn.XLOOKUP(B3440,Inflation_Stats!A:A,Inflation_Stats!C:C)*C3440</f>
        <v>78560072.173759997</v>
      </c>
      <c r="L3440">
        <f>IF(Everything_Movies[[#This Row],[letterboxd_million]],1,0)</f>
        <v>0</v>
      </c>
    </row>
    <row r="3441" spans="1:12" hidden="1" x14ac:dyDescent="0.3">
      <c r="A3441" t="s">
        <v>5401</v>
      </c>
      <c r="B3441">
        <v>1998</v>
      </c>
      <c r="C3441">
        <v>40003659</v>
      </c>
      <c r="D3441">
        <v>64</v>
      </c>
      <c r="E3441" t="s">
        <v>209</v>
      </c>
      <c r="G3441" t="b">
        <v>0</v>
      </c>
      <c r="H3441" t="b">
        <v>0</v>
      </c>
      <c r="I3441" t="b">
        <v>0</v>
      </c>
      <c r="J3441" t="b">
        <v>0</v>
      </c>
      <c r="K3441" s="2">
        <f>_xlfn.XLOOKUP(B3441,Inflation_Stats!A:A,Inflation_Stats!C:C)*C3441</f>
        <v>78458689.970364839</v>
      </c>
      <c r="L3441">
        <f>IF(Everything_Movies[[#This Row],[letterboxd_million]],1,0)</f>
        <v>0</v>
      </c>
    </row>
    <row r="3442" spans="1:12" hidden="1" x14ac:dyDescent="0.3">
      <c r="A3442" t="s">
        <v>3016</v>
      </c>
      <c r="B3442">
        <v>2014</v>
      </c>
      <c r="C3442">
        <v>57824533</v>
      </c>
      <c r="D3442">
        <v>118</v>
      </c>
      <c r="E3442" t="s">
        <v>209</v>
      </c>
      <c r="G3442" t="b">
        <v>0</v>
      </c>
      <c r="H3442" t="b">
        <v>0</v>
      </c>
      <c r="I3442" t="b">
        <v>0</v>
      </c>
      <c r="J3442" t="b">
        <v>0</v>
      </c>
      <c r="K3442" s="2">
        <f>_xlfn.XLOOKUP(B3442,Inflation_Stats!A:A,Inflation_Stats!C:C)*C3442</f>
        <v>78417084.699105814</v>
      </c>
      <c r="L3442">
        <f>IF(Everything_Movies[[#This Row],[letterboxd_million]],1,0)</f>
        <v>0</v>
      </c>
    </row>
    <row r="3443" spans="1:12" hidden="1" x14ac:dyDescent="0.3">
      <c r="A3443" t="s">
        <v>2611</v>
      </c>
      <c r="B3443">
        <v>2012</v>
      </c>
      <c r="C3443">
        <v>56012642</v>
      </c>
      <c r="D3443">
        <v>106</v>
      </c>
      <c r="E3443" t="s">
        <v>209</v>
      </c>
      <c r="G3443" t="b">
        <v>0</v>
      </c>
      <c r="H3443" t="b">
        <v>0</v>
      </c>
      <c r="I3443" t="b">
        <v>0</v>
      </c>
      <c r="J3443" t="b">
        <v>0</v>
      </c>
      <c r="K3443" s="2">
        <f>_xlfn.XLOOKUP(B3443,Inflation_Stats!A:A,Inflation_Stats!C:C)*C3443</f>
        <v>78410028.484623373</v>
      </c>
      <c r="L3443">
        <f>IF(Everything_Movies[[#This Row],[letterboxd_million]],1,0)</f>
        <v>0</v>
      </c>
    </row>
    <row r="3444" spans="1:12" hidden="1" x14ac:dyDescent="0.3">
      <c r="A3444" t="s">
        <v>4305</v>
      </c>
      <c r="B3444">
        <v>2021</v>
      </c>
      <c r="C3444">
        <v>64666502</v>
      </c>
      <c r="D3444">
        <v>56</v>
      </c>
      <c r="E3444" t="s">
        <v>209</v>
      </c>
      <c r="G3444" t="b">
        <v>0</v>
      </c>
      <c r="H3444" t="b">
        <v>0</v>
      </c>
      <c r="I3444" t="b">
        <v>0</v>
      </c>
      <c r="J3444" t="b">
        <v>0</v>
      </c>
      <c r="K3444" s="2">
        <f>_xlfn.XLOOKUP(B3444,Inflation_Stats!A:A,Inflation_Stats!C:C)*C3444</f>
        <v>78405886.274789438</v>
      </c>
      <c r="L3444">
        <f>IF(Everything_Movies[[#This Row],[letterboxd_million]],1,0)</f>
        <v>0</v>
      </c>
    </row>
    <row r="3445" spans="1:12" hidden="1" x14ac:dyDescent="0.3">
      <c r="A3445" t="s">
        <v>2015</v>
      </c>
      <c r="B3445">
        <v>2009</v>
      </c>
      <c r="C3445">
        <v>52141043</v>
      </c>
      <c r="D3445">
        <v>100</v>
      </c>
      <c r="E3445" t="s">
        <v>209</v>
      </c>
      <c r="G3445" t="b">
        <v>0</v>
      </c>
      <c r="H3445" t="b">
        <v>0</v>
      </c>
      <c r="I3445" t="b">
        <v>0</v>
      </c>
      <c r="J3445" t="b">
        <v>0</v>
      </c>
      <c r="K3445" s="2">
        <f>_xlfn.XLOOKUP(B3445,Inflation_Stats!A:A,Inflation_Stats!C:C)*C3445</f>
        <v>78368038.816959023</v>
      </c>
      <c r="L3445">
        <f>IF(Everything_Movies[[#This Row],[letterboxd_million]],1,0)</f>
        <v>0</v>
      </c>
    </row>
    <row r="3446" spans="1:12" hidden="1" x14ac:dyDescent="0.3">
      <c r="A3446" t="s">
        <v>2016</v>
      </c>
      <c r="B3446">
        <v>2009</v>
      </c>
      <c r="C3446">
        <v>52119081</v>
      </c>
      <c r="D3446">
        <v>101</v>
      </c>
      <c r="E3446" t="s">
        <v>209</v>
      </c>
      <c r="G3446" t="b">
        <v>0</v>
      </c>
      <c r="H3446" t="b">
        <v>0</v>
      </c>
      <c r="I3446" t="b">
        <v>0</v>
      </c>
      <c r="J3446" t="b">
        <v>0</v>
      </c>
      <c r="K3446" s="2">
        <f>_xlfn.XLOOKUP(B3446,Inflation_Stats!A:A,Inflation_Stats!C:C)*C3446</f>
        <v>78335029.909398466</v>
      </c>
      <c r="L3446">
        <f>IF(Everything_Movies[[#This Row],[letterboxd_million]],1,0)</f>
        <v>0</v>
      </c>
    </row>
    <row r="3447" spans="1:12" hidden="1" x14ac:dyDescent="0.3">
      <c r="A3447" t="s">
        <v>413</v>
      </c>
      <c r="B3447">
        <v>2001</v>
      </c>
      <c r="C3447">
        <v>43057552</v>
      </c>
      <c r="D3447">
        <v>83</v>
      </c>
      <c r="E3447" t="s">
        <v>209</v>
      </c>
      <c r="G3447" t="b">
        <v>0</v>
      </c>
      <c r="H3447" t="b">
        <v>0</v>
      </c>
      <c r="I3447" t="b">
        <v>0</v>
      </c>
      <c r="J3447" t="b">
        <v>0</v>
      </c>
      <c r="K3447" s="2">
        <f>_xlfn.XLOOKUP(B3447,Inflation_Stats!A:A,Inflation_Stats!C:C)*C3447</f>
        <v>78271918.760665476</v>
      </c>
      <c r="L3447">
        <f>IF(Everything_Movies[[#This Row],[letterboxd_million]],1,0)</f>
        <v>0</v>
      </c>
    </row>
    <row r="3448" spans="1:12" hidden="1" x14ac:dyDescent="0.3">
      <c r="A3448" t="s">
        <v>6349</v>
      </c>
      <c r="B3448">
        <v>1993</v>
      </c>
      <c r="C3448">
        <v>35113743</v>
      </c>
      <c r="D3448">
        <v>46</v>
      </c>
      <c r="E3448" t="s">
        <v>209</v>
      </c>
      <c r="G3448" t="b">
        <v>0</v>
      </c>
      <c r="H3448" t="b">
        <v>0</v>
      </c>
      <c r="I3448" t="b">
        <v>0</v>
      </c>
      <c r="J3448" t="b">
        <v>0</v>
      </c>
      <c r="K3448" s="2">
        <f>_xlfn.XLOOKUP(B3448,Inflation_Stats!A:A,Inflation_Stats!C:C)*C3448</f>
        <v>78217600.528020188</v>
      </c>
      <c r="L3448">
        <f>IF(Everything_Movies[[#This Row],[letterboxd_million]],1,0)</f>
        <v>0</v>
      </c>
    </row>
    <row r="3449" spans="1:12" hidden="1" x14ac:dyDescent="0.3">
      <c r="A3449" t="s">
        <v>5402</v>
      </c>
      <c r="B3449">
        <v>1998</v>
      </c>
      <c r="C3449">
        <v>39873661</v>
      </c>
      <c r="D3449">
        <v>65</v>
      </c>
      <c r="E3449" t="s">
        <v>209</v>
      </c>
      <c r="G3449" t="b">
        <v>0</v>
      </c>
      <c r="H3449" t="b">
        <v>0</v>
      </c>
      <c r="I3449" t="b">
        <v>0</v>
      </c>
      <c r="J3449" t="b">
        <v>0</v>
      </c>
      <c r="K3449" s="2">
        <f>_xlfn.XLOOKUP(B3449,Inflation_Stats!A:A,Inflation_Stats!C:C)*C3449</f>
        <v>78203726.473681509</v>
      </c>
      <c r="L3449">
        <f>IF(Everything_Movies[[#This Row],[letterboxd_million]],1,0)</f>
        <v>0</v>
      </c>
    </row>
    <row r="3450" spans="1:12" hidden="1" x14ac:dyDescent="0.3">
      <c r="A3450" t="s">
        <v>1223</v>
      </c>
      <c r="B3450">
        <v>2005</v>
      </c>
      <c r="C3450">
        <v>47096206</v>
      </c>
      <c r="D3450">
        <v>101</v>
      </c>
      <c r="E3450" t="s">
        <v>209</v>
      </c>
      <c r="G3450" t="b">
        <v>0</v>
      </c>
      <c r="H3450" t="b">
        <v>0</v>
      </c>
      <c r="I3450" t="b">
        <v>0</v>
      </c>
      <c r="J3450" t="b">
        <v>0</v>
      </c>
      <c r="K3450" s="2">
        <f>_xlfn.XLOOKUP(B3450,Inflation_Stats!A:A,Inflation_Stats!C:C)*C3450</f>
        <v>78176171.461502984</v>
      </c>
      <c r="L3450">
        <f>IF(Everything_Movies[[#This Row],[letterboxd_million]],1,0)</f>
        <v>0</v>
      </c>
    </row>
    <row r="3451" spans="1:12" hidden="1" x14ac:dyDescent="0.3">
      <c r="A3451" t="s">
        <v>1224</v>
      </c>
      <c r="B3451">
        <v>2005</v>
      </c>
      <c r="C3451">
        <v>47074133</v>
      </c>
      <c r="D3451">
        <v>102</v>
      </c>
      <c r="E3451" t="s">
        <v>209</v>
      </c>
      <c r="G3451" t="b">
        <v>0</v>
      </c>
      <c r="H3451" t="b">
        <v>0</v>
      </c>
      <c r="I3451" t="b">
        <v>0</v>
      </c>
      <c r="J3451" t="b">
        <v>0</v>
      </c>
      <c r="K3451" s="2">
        <f>_xlfn.XLOOKUP(B3451,Inflation_Stats!A:A,Inflation_Stats!C:C)*C3451</f>
        <v>78139531.93617329</v>
      </c>
      <c r="L3451">
        <f>IF(Everything_Movies[[#This Row],[letterboxd_million]],1,0)</f>
        <v>0</v>
      </c>
    </row>
    <row r="3452" spans="1:12" hidden="1" x14ac:dyDescent="0.3">
      <c r="A3452" t="s">
        <v>7750</v>
      </c>
      <c r="B3452">
        <v>1984</v>
      </c>
      <c r="C3452">
        <v>25068724</v>
      </c>
      <c r="D3452">
        <v>42</v>
      </c>
      <c r="E3452" t="s">
        <v>209</v>
      </c>
      <c r="G3452" t="b">
        <v>0</v>
      </c>
      <c r="H3452" t="b">
        <v>0</v>
      </c>
      <c r="I3452" t="b">
        <v>0</v>
      </c>
      <c r="J3452" t="b">
        <v>0</v>
      </c>
      <c r="K3452" s="2">
        <f>_xlfn.XLOOKUP(B3452,Inflation_Stats!A:A,Inflation_Stats!C:C)*C3452</f>
        <v>78135024.778111309</v>
      </c>
      <c r="L3452">
        <f>IF(Everything_Movies[[#This Row],[letterboxd_million]],1,0)</f>
        <v>0</v>
      </c>
    </row>
    <row r="3453" spans="1:12" hidden="1" x14ac:dyDescent="0.3">
      <c r="A3453" t="s">
        <v>3972</v>
      </c>
      <c r="B3453">
        <v>2019</v>
      </c>
      <c r="C3453">
        <v>62098770</v>
      </c>
      <c r="D3453">
        <v>101</v>
      </c>
      <c r="E3453" t="s">
        <v>209</v>
      </c>
      <c r="G3453" t="b">
        <v>0</v>
      </c>
      <c r="H3453" t="b">
        <v>0</v>
      </c>
      <c r="I3453" t="b">
        <v>0</v>
      </c>
      <c r="J3453" t="b">
        <v>0</v>
      </c>
      <c r="K3453" s="2">
        <f>_xlfn.XLOOKUP(B3453,Inflation_Stats!A:A,Inflation_Stats!C:C)*C3453</f>
        <v>78102670.897456259</v>
      </c>
      <c r="L3453">
        <f>IF(Everything_Movies[[#This Row],[letterboxd_million]],1,0)</f>
        <v>0</v>
      </c>
    </row>
    <row r="3454" spans="1:12" hidden="1" x14ac:dyDescent="0.3">
      <c r="A3454" t="s">
        <v>2415</v>
      </c>
      <c r="B3454">
        <v>2011</v>
      </c>
      <c r="C3454">
        <v>54161287</v>
      </c>
      <c r="D3454">
        <v>110</v>
      </c>
      <c r="E3454" t="s">
        <v>209</v>
      </c>
      <c r="G3454" t="b">
        <v>0</v>
      </c>
      <c r="H3454" t="b">
        <v>0</v>
      </c>
      <c r="I3454" t="b">
        <v>0</v>
      </c>
      <c r="J3454" t="b">
        <v>0</v>
      </c>
      <c r="K3454" s="2">
        <f>_xlfn.XLOOKUP(B3454,Inflation_Stats!A:A,Inflation_Stats!C:C)*C3454</f>
        <v>78092936.557552084</v>
      </c>
      <c r="L3454">
        <f>IF(Everything_Movies[[#This Row],[letterboxd_million]],1,0)</f>
        <v>0</v>
      </c>
    </row>
    <row r="3455" spans="1:12" hidden="1" x14ac:dyDescent="0.3">
      <c r="A3455" t="s">
        <v>8221</v>
      </c>
      <c r="B3455">
        <v>1980</v>
      </c>
      <c r="C3455">
        <v>18971000</v>
      </c>
      <c r="D3455">
        <v>37</v>
      </c>
      <c r="E3455" t="s">
        <v>209</v>
      </c>
      <c r="G3455" t="b">
        <v>0</v>
      </c>
      <c r="H3455" t="b">
        <v>0</v>
      </c>
      <c r="I3455" t="b">
        <v>0</v>
      </c>
      <c r="J3455" t="b">
        <v>0</v>
      </c>
      <c r="K3455" s="2">
        <f>_xlfn.XLOOKUP(B3455,Inflation_Stats!A:A,Inflation_Stats!C:C)*C3455</f>
        <v>78051069.534296304</v>
      </c>
      <c r="L3455">
        <f>IF(Everything_Movies[[#This Row],[letterboxd_million]],1,0)</f>
        <v>0</v>
      </c>
    </row>
    <row r="3456" spans="1:12" hidden="1" x14ac:dyDescent="0.3">
      <c r="A3456" t="s">
        <v>1427</v>
      </c>
      <c r="B3456">
        <v>2006</v>
      </c>
      <c r="C3456">
        <v>48618191</v>
      </c>
      <c r="D3456">
        <v>108</v>
      </c>
      <c r="E3456" t="s">
        <v>209</v>
      </c>
      <c r="G3456" t="b">
        <v>0</v>
      </c>
      <c r="H3456" t="b">
        <v>0</v>
      </c>
      <c r="I3456" t="b">
        <v>0</v>
      </c>
      <c r="J3456" t="b">
        <v>0</v>
      </c>
      <c r="K3456" s="2">
        <f>_xlfn.XLOOKUP(B3456,Inflation_Stats!A:A,Inflation_Stats!C:C)*C3456</f>
        <v>78048890.201270714</v>
      </c>
      <c r="L3456">
        <f>IF(Everything_Movies[[#This Row],[letterboxd_million]],1,0)</f>
        <v>0</v>
      </c>
    </row>
    <row r="3457" spans="1:12" hidden="1" x14ac:dyDescent="0.3">
      <c r="A3457" t="s">
        <v>2221</v>
      </c>
      <c r="B3457">
        <v>2010</v>
      </c>
      <c r="C3457">
        <v>53319615</v>
      </c>
      <c r="D3457">
        <v>109</v>
      </c>
      <c r="E3457" t="s">
        <v>209</v>
      </c>
      <c r="G3457" t="b">
        <v>0</v>
      </c>
      <c r="H3457" t="b">
        <v>0</v>
      </c>
      <c r="I3457" t="b">
        <v>0</v>
      </c>
      <c r="J3457" t="b">
        <v>0</v>
      </c>
      <c r="K3457" s="2">
        <f>_xlfn.XLOOKUP(B3457,Inflation_Stats!A:A,Inflation_Stats!C:C)*C3457</f>
        <v>78032554.712743878</v>
      </c>
      <c r="L3457">
        <f>IF(Everything_Movies[[#This Row],[letterboxd_million]],1,0)</f>
        <v>0</v>
      </c>
    </row>
    <row r="3458" spans="1:12" hidden="1" x14ac:dyDescent="0.3">
      <c r="A3458" t="s">
        <v>1623</v>
      </c>
      <c r="B3458">
        <v>2007</v>
      </c>
      <c r="C3458">
        <v>49778552</v>
      </c>
      <c r="D3458">
        <v>105</v>
      </c>
      <c r="E3458" t="s">
        <v>209</v>
      </c>
      <c r="G3458" t="b">
        <v>0</v>
      </c>
      <c r="H3458" t="b">
        <v>0</v>
      </c>
      <c r="I3458" t="b">
        <v>0</v>
      </c>
      <c r="J3458" t="b">
        <v>0</v>
      </c>
      <c r="K3458" s="2">
        <f>_xlfn.XLOOKUP(B3458,Inflation_Stats!A:A,Inflation_Stats!C:C)*C3458</f>
        <v>77962602.956400782</v>
      </c>
      <c r="L3458">
        <f>IF(Everything_Movies[[#This Row],[letterboxd_million]],1,0)</f>
        <v>0</v>
      </c>
    </row>
    <row r="3459" spans="1:12" hidden="1" x14ac:dyDescent="0.3">
      <c r="A3459" t="s">
        <v>826</v>
      </c>
      <c r="B3459">
        <v>2003</v>
      </c>
      <c r="C3459">
        <v>44617342</v>
      </c>
      <c r="D3459">
        <v>100</v>
      </c>
      <c r="E3459" t="s">
        <v>209</v>
      </c>
      <c r="G3459" t="b">
        <v>0</v>
      </c>
      <c r="H3459" t="b">
        <v>0</v>
      </c>
      <c r="I3459" t="b">
        <v>1</v>
      </c>
      <c r="J3459" t="b">
        <v>0</v>
      </c>
      <c r="K3459" s="2">
        <f>_xlfn.XLOOKUP(B3459,Inflation_Stats!A:A,Inflation_Stats!C:C)*C3459</f>
        <v>77959074.6091111</v>
      </c>
      <c r="L3459">
        <f>IF(Everything_Movies[[#This Row],[letterboxd_million]],1,0)</f>
        <v>0</v>
      </c>
    </row>
    <row r="3460" spans="1:12" hidden="1" x14ac:dyDescent="0.3">
      <c r="A3460" t="s">
        <v>7892</v>
      </c>
      <c r="B3460">
        <v>1983</v>
      </c>
      <c r="C3460">
        <v>24071666</v>
      </c>
      <c r="D3460">
        <v>29</v>
      </c>
      <c r="E3460" t="s">
        <v>209</v>
      </c>
      <c r="G3460" t="b">
        <v>0</v>
      </c>
      <c r="H3460" t="b">
        <v>0</v>
      </c>
      <c r="I3460" t="b">
        <v>0</v>
      </c>
      <c r="J3460" t="b">
        <v>0</v>
      </c>
      <c r="K3460" s="2">
        <f>_xlfn.XLOOKUP(B3460,Inflation_Stats!A:A,Inflation_Stats!C:C)*C3460</f>
        <v>77878401.297812983</v>
      </c>
      <c r="L3460">
        <f>IF(Everything_Movies[[#This Row],[letterboxd_million]],1,0)</f>
        <v>0</v>
      </c>
    </row>
    <row r="3461" spans="1:12" hidden="1" x14ac:dyDescent="0.3">
      <c r="A3461" t="s">
        <v>6922</v>
      </c>
      <c r="B3461">
        <v>1990</v>
      </c>
      <c r="C3461">
        <v>31053601</v>
      </c>
      <c r="D3461">
        <v>37</v>
      </c>
      <c r="E3461" t="s">
        <v>209</v>
      </c>
      <c r="G3461" t="b">
        <v>0</v>
      </c>
      <c r="H3461" t="b">
        <v>0</v>
      </c>
      <c r="I3461" t="b">
        <v>0</v>
      </c>
      <c r="J3461" t="b">
        <v>0</v>
      </c>
      <c r="K3461" s="2">
        <f>_xlfn.XLOOKUP(B3461,Inflation_Stats!A:A,Inflation_Stats!C:C)*C3461</f>
        <v>77862573.770369515</v>
      </c>
      <c r="L3461">
        <f>IF(Everything_Movies[[#This Row],[letterboxd_million]],1,0)</f>
        <v>0</v>
      </c>
    </row>
    <row r="3462" spans="1:12" hidden="1" x14ac:dyDescent="0.3">
      <c r="A3462" t="s">
        <v>2416</v>
      </c>
      <c r="B3462">
        <v>2011</v>
      </c>
      <c r="C3462">
        <v>53982636</v>
      </c>
      <c r="D3462">
        <v>111</v>
      </c>
      <c r="E3462" t="s">
        <v>209</v>
      </c>
      <c r="G3462" t="b">
        <v>0</v>
      </c>
      <c r="H3462" t="b">
        <v>0</v>
      </c>
      <c r="I3462" t="b">
        <v>0</v>
      </c>
      <c r="J3462" t="b">
        <v>0</v>
      </c>
      <c r="K3462" s="2">
        <f>_xlfn.XLOOKUP(B3462,Inflation_Stats!A:A,Inflation_Stats!C:C)*C3462</f>
        <v>77835347.0137707</v>
      </c>
      <c r="L3462">
        <f>IF(Everything_Movies[[#This Row],[letterboxd_million]],1,0)</f>
        <v>0</v>
      </c>
    </row>
    <row r="3463" spans="1:12" hidden="1" x14ac:dyDescent="0.3">
      <c r="A3463" t="s">
        <v>5967</v>
      </c>
      <c r="B3463">
        <v>1995</v>
      </c>
      <c r="C3463">
        <v>36853222</v>
      </c>
      <c r="D3463">
        <v>47</v>
      </c>
      <c r="E3463" t="s">
        <v>209</v>
      </c>
      <c r="G3463" t="b">
        <v>0</v>
      </c>
      <c r="H3463" t="b">
        <v>0</v>
      </c>
      <c r="I3463" t="b">
        <v>0</v>
      </c>
      <c r="J3463" t="b">
        <v>0</v>
      </c>
      <c r="K3463" s="2">
        <f>_xlfn.XLOOKUP(B3463,Inflation_Stats!A:A,Inflation_Stats!C:C)*C3463</f>
        <v>77832671.802951291</v>
      </c>
      <c r="L3463">
        <f>IF(Everything_Movies[[#This Row],[letterboxd_million]],1,0)</f>
        <v>0</v>
      </c>
    </row>
    <row r="3464" spans="1:12" hidden="1" x14ac:dyDescent="0.3">
      <c r="A3464" t="s">
        <v>5762</v>
      </c>
      <c r="B3464">
        <v>1996</v>
      </c>
      <c r="C3464">
        <v>37771980</v>
      </c>
      <c r="D3464">
        <v>39</v>
      </c>
      <c r="E3464" t="s">
        <v>209</v>
      </c>
      <c r="G3464" t="b">
        <v>0</v>
      </c>
      <c r="H3464" t="b">
        <v>0</v>
      </c>
      <c r="I3464" t="b">
        <v>0</v>
      </c>
      <c r="J3464" t="b">
        <v>0</v>
      </c>
      <c r="K3464" s="2">
        <f>_xlfn.XLOOKUP(B3464,Inflation_Stats!A:A,Inflation_Stats!C:C)*C3464</f>
        <v>77827371.185833946</v>
      </c>
      <c r="L3464">
        <f>IF(Everything_Movies[[#This Row],[letterboxd_million]],1,0)</f>
        <v>0</v>
      </c>
    </row>
    <row r="3465" spans="1:12" hidden="1" x14ac:dyDescent="0.3">
      <c r="A3465" t="s">
        <v>1815</v>
      </c>
      <c r="B3465">
        <v>2008</v>
      </c>
      <c r="C3465">
        <v>51699984</v>
      </c>
      <c r="D3465">
        <v>98</v>
      </c>
      <c r="E3465" t="s">
        <v>209</v>
      </c>
      <c r="G3465" t="b">
        <v>0</v>
      </c>
      <c r="H3465" t="b">
        <v>0</v>
      </c>
      <c r="I3465" t="b">
        <v>0</v>
      </c>
      <c r="J3465" t="b">
        <v>0</v>
      </c>
      <c r="K3465" s="2">
        <f>_xlfn.XLOOKUP(B3465,Inflation_Stats!A:A,Inflation_Stats!C:C)*C3465</f>
        <v>77782831.833669081</v>
      </c>
      <c r="L3465">
        <f>IF(Everything_Movies[[#This Row],[letterboxd_million]],1,0)</f>
        <v>0</v>
      </c>
    </row>
    <row r="3466" spans="1:12" hidden="1" x14ac:dyDescent="0.3">
      <c r="A3466" t="s">
        <v>414</v>
      </c>
      <c r="B3466">
        <v>2001</v>
      </c>
      <c r="C3466">
        <v>42776760</v>
      </c>
      <c r="D3466">
        <v>84</v>
      </c>
      <c r="E3466" t="s">
        <v>209</v>
      </c>
      <c r="G3466" t="b">
        <v>0</v>
      </c>
      <c r="H3466" t="b">
        <v>0</v>
      </c>
      <c r="I3466" t="b">
        <v>0</v>
      </c>
      <c r="J3466" t="b">
        <v>0</v>
      </c>
      <c r="K3466" s="2">
        <f>_xlfn.XLOOKUP(B3466,Inflation_Stats!A:A,Inflation_Stats!C:C)*C3466</f>
        <v>77761482.667767182</v>
      </c>
      <c r="L3466">
        <f>IF(Everything_Movies[[#This Row],[letterboxd_million]],1,0)</f>
        <v>0</v>
      </c>
    </row>
    <row r="3467" spans="1:12" hidden="1" x14ac:dyDescent="0.3">
      <c r="A3467" t="s">
        <v>2017</v>
      </c>
      <c r="B3467">
        <v>2009</v>
      </c>
      <c r="C3467">
        <v>51733921</v>
      </c>
      <c r="D3467">
        <v>102</v>
      </c>
      <c r="E3467" t="s">
        <v>209</v>
      </c>
      <c r="G3467" t="b">
        <v>0</v>
      </c>
      <c r="H3467" t="b">
        <v>0</v>
      </c>
      <c r="I3467" t="b">
        <v>0</v>
      </c>
      <c r="J3467" t="b">
        <v>0</v>
      </c>
      <c r="K3467" s="2">
        <f>_xlfn.XLOOKUP(B3467,Inflation_Stats!A:A,Inflation_Stats!C:C)*C3467</f>
        <v>77756134.051278785</v>
      </c>
      <c r="L3467">
        <f>IF(Everything_Movies[[#This Row],[letterboxd_million]],1,0)</f>
        <v>0</v>
      </c>
    </row>
    <row r="3468" spans="1:12" hidden="1" x14ac:dyDescent="0.3">
      <c r="A3468" t="s">
        <v>5213</v>
      </c>
      <c r="B3468">
        <v>1999</v>
      </c>
      <c r="C3468">
        <v>40263020</v>
      </c>
      <c r="D3468">
        <v>70</v>
      </c>
      <c r="E3468" t="s">
        <v>209</v>
      </c>
      <c r="G3468" t="b">
        <v>0</v>
      </c>
      <c r="H3468" t="b">
        <v>0</v>
      </c>
      <c r="I3468" t="b">
        <v>0</v>
      </c>
      <c r="J3468" t="b">
        <v>0</v>
      </c>
      <c r="K3468" s="2">
        <f>_xlfn.XLOOKUP(B3468,Inflation_Stats!A:A,Inflation_Stats!C:C)*C3468</f>
        <v>77723790.891685829</v>
      </c>
      <c r="L3468">
        <f>IF(Everything_Movies[[#This Row],[letterboxd_million]],1,0)</f>
        <v>0</v>
      </c>
    </row>
    <row r="3469" spans="1:12" hidden="1" x14ac:dyDescent="0.3">
      <c r="A3469" t="s">
        <v>621</v>
      </c>
      <c r="B3469">
        <v>2002</v>
      </c>
      <c r="C3469">
        <v>43411001</v>
      </c>
      <c r="D3469">
        <v>94</v>
      </c>
      <c r="E3469" t="s">
        <v>209</v>
      </c>
      <c r="G3469" t="b">
        <v>0</v>
      </c>
      <c r="H3469" t="b">
        <v>0</v>
      </c>
      <c r="I3469" t="b">
        <v>0</v>
      </c>
      <c r="J3469" t="b">
        <v>0</v>
      </c>
      <c r="K3469" s="2">
        <f>_xlfn.XLOOKUP(B3469,Inflation_Stats!A:A,Inflation_Stats!C:C)*C3469</f>
        <v>77671686.964112759</v>
      </c>
      <c r="L3469">
        <f>IF(Everything_Movies[[#This Row],[letterboxd_million]],1,0)</f>
        <v>0</v>
      </c>
    </row>
    <row r="3470" spans="1:12" hidden="1" x14ac:dyDescent="0.3">
      <c r="A3470" t="s">
        <v>3400</v>
      </c>
      <c r="B3470">
        <v>2016</v>
      </c>
      <c r="C3470">
        <v>58106427</v>
      </c>
      <c r="D3470">
        <v>111</v>
      </c>
      <c r="E3470" t="s">
        <v>209</v>
      </c>
      <c r="G3470" t="b">
        <v>0</v>
      </c>
      <c r="H3470" t="b">
        <v>0</v>
      </c>
      <c r="I3470" t="b">
        <v>0</v>
      </c>
      <c r="J3470" t="b">
        <v>0</v>
      </c>
      <c r="K3470" s="2">
        <f>_xlfn.XLOOKUP(B3470,Inflation_Stats!A:A,Inflation_Stats!C:C)*C3470</f>
        <v>77630561.442467064</v>
      </c>
      <c r="L3470">
        <f>IF(Everything_Movies[[#This Row],[letterboxd_million]],1,0)</f>
        <v>0</v>
      </c>
    </row>
    <row r="3471" spans="1:12" hidden="1" x14ac:dyDescent="0.3">
      <c r="A3471" t="s">
        <v>3401</v>
      </c>
      <c r="B3471">
        <v>2016</v>
      </c>
      <c r="C3471">
        <v>58089494</v>
      </c>
      <c r="D3471">
        <v>112</v>
      </c>
      <c r="E3471" t="s">
        <v>209</v>
      </c>
      <c r="G3471" t="b">
        <v>0</v>
      </c>
      <c r="H3471" t="b">
        <v>0</v>
      </c>
      <c r="I3471" t="b">
        <v>0</v>
      </c>
      <c r="J3471" t="b">
        <v>0</v>
      </c>
      <c r="K3471" s="2">
        <f>_xlfn.XLOOKUP(B3471,Inflation_Stats!A:A,Inflation_Stats!C:C)*C3471</f>
        <v>77607938.845195591</v>
      </c>
      <c r="L3471">
        <f>IF(Everything_Movies[[#This Row],[letterboxd_million]],1,0)</f>
        <v>0</v>
      </c>
    </row>
    <row r="3472" spans="1:12" hidden="1" x14ac:dyDescent="0.3">
      <c r="A3472" t="s">
        <v>3588</v>
      </c>
      <c r="B3472">
        <v>2017</v>
      </c>
      <c r="C3472">
        <v>59284015</v>
      </c>
      <c r="D3472">
        <v>104</v>
      </c>
      <c r="E3472" t="s">
        <v>209</v>
      </c>
      <c r="F3472">
        <v>3.5</v>
      </c>
      <c r="G3472" t="b">
        <v>0</v>
      </c>
      <c r="H3472" t="b">
        <v>0</v>
      </c>
      <c r="I3472" t="b">
        <v>0</v>
      </c>
      <c r="J3472" t="b">
        <v>0</v>
      </c>
      <c r="K3472" s="2">
        <f>_xlfn.XLOOKUP(B3472,Inflation_Stats!A:A,Inflation_Stats!C:C)*C3472</f>
        <v>77574756.718549356</v>
      </c>
      <c r="L3472">
        <f>IF(Everything_Movies[[#This Row],[letterboxd_million]],1,0)</f>
        <v>0</v>
      </c>
    </row>
    <row r="3473" spans="1:12" hidden="1" x14ac:dyDescent="0.3">
      <c r="A3473" t="s">
        <v>2612</v>
      </c>
      <c r="B3473">
        <v>2012</v>
      </c>
      <c r="C3473">
        <v>55404159</v>
      </c>
      <c r="D3473">
        <v>107</v>
      </c>
      <c r="E3473" t="s">
        <v>209</v>
      </c>
      <c r="G3473" t="b">
        <v>0</v>
      </c>
      <c r="H3473" t="b">
        <v>0</v>
      </c>
      <c r="I3473" t="b">
        <v>0</v>
      </c>
      <c r="J3473" t="b">
        <v>0</v>
      </c>
      <c r="K3473" s="2">
        <f>_xlfn.XLOOKUP(B3473,Inflation_Stats!A:A,Inflation_Stats!C:C)*C3473</f>
        <v>77558235.609679013</v>
      </c>
      <c r="L3473">
        <f>IF(Everything_Movies[[#This Row],[letterboxd_million]],1,0)</f>
        <v>0</v>
      </c>
    </row>
    <row r="3474" spans="1:12" hidden="1" x14ac:dyDescent="0.3">
      <c r="A3474" t="s">
        <v>1816</v>
      </c>
      <c r="B3474">
        <v>2008</v>
      </c>
      <c r="C3474">
        <v>51549674</v>
      </c>
      <c r="D3474">
        <v>99</v>
      </c>
      <c r="E3474" t="s">
        <v>209</v>
      </c>
      <c r="G3474" t="b">
        <v>0</v>
      </c>
      <c r="H3474" t="b">
        <v>0</v>
      </c>
      <c r="I3474" t="b">
        <v>0</v>
      </c>
      <c r="J3474" t="b">
        <v>0</v>
      </c>
      <c r="K3474" s="2">
        <f>_xlfn.XLOOKUP(B3474,Inflation_Stats!A:A,Inflation_Stats!C:C)*C3474</f>
        <v>77556689.840029031</v>
      </c>
      <c r="L3474">
        <f>IF(Everything_Movies[[#This Row],[letterboxd_million]],1,0)</f>
        <v>0</v>
      </c>
    </row>
    <row r="3475" spans="1:12" hidden="1" x14ac:dyDescent="0.3">
      <c r="A3475" t="s">
        <v>622</v>
      </c>
      <c r="B3475">
        <v>2002</v>
      </c>
      <c r="C3475">
        <v>43325009</v>
      </c>
      <c r="D3475">
        <v>95</v>
      </c>
      <c r="E3475" t="s">
        <v>209</v>
      </c>
      <c r="G3475" t="b">
        <v>0</v>
      </c>
      <c r="H3475" t="b">
        <v>0</v>
      </c>
      <c r="I3475" t="b">
        <v>0</v>
      </c>
      <c r="J3475" t="b">
        <v>0</v>
      </c>
      <c r="K3475" s="2">
        <f>_xlfn.XLOOKUP(B3475,Inflation_Stats!A:A,Inflation_Stats!C:C)*C3475</f>
        <v>77517828.643605068</v>
      </c>
      <c r="L3475">
        <f>IF(Everything_Movies[[#This Row],[letterboxd_million]],1,0)</f>
        <v>0</v>
      </c>
    </row>
    <row r="3476" spans="1:12" hidden="1" x14ac:dyDescent="0.3">
      <c r="A3476" t="s">
        <v>827</v>
      </c>
      <c r="B3476">
        <v>2003</v>
      </c>
      <c r="C3476">
        <v>44350926</v>
      </c>
      <c r="D3476">
        <v>101</v>
      </c>
      <c r="E3476" t="s">
        <v>209</v>
      </c>
      <c r="G3476" t="b">
        <v>0</v>
      </c>
      <c r="H3476" t="b">
        <v>0</v>
      </c>
      <c r="I3476" t="b">
        <v>0</v>
      </c>
      <c r="J3476" t="b">
        <v>0</v>
      </c>
      <c r="K3476" s="2">
        <f>_xlfn.XLOOKUP(B3476,Inflation_Stats!A:A,Inflation_Stats!C:C)*C3476</f>
        <v>77493570.751416907</v>
      </c>
      <c r="L3476">
        <f>IF(Everything_Movies[[#This Row],[letterboxd_million]],1,0)</f>
        <v>0</v>
      </c>
    </row>
    <row r="3477" spans="1:12" hidden="1" x14ac:dyDescent="0.3">
      <c r="A3477" t="s">
        <v>2222</v>
      </c>
      <c r="B3477">
        <v>2010</v>
      </c>
      <c r="C3477">
        <v>52830951</v>
      </c>
      <c r="D3477">
        <v>110</v>
      </c>
      <c r="E3477" t="s">
        <v>209</v>
      </c>
      <c r="G3477" t="b">
        <v>0</v>
      </c>
      <c r="H3477" t="b">
        <v>0</v>
      </c>
      <c r="I3477" t="b">
        <v>0</v>
      </c>
      <c r="J3477" t="b">
        <v>0</v>
      </c>
      <c r="K3477" s="2">
        <f>_xlfn.XLOOKUP(B3477,Inflation_Stats!A:A,Inflation_Stats!C:C)*C3477</f>
        <v>77317401.380970046</v>
      </c>
      <c r="L3477">
        <f>IF(Everything_Movies[[#This Row],[letterboxd_million]],1,0)</f>
        <v>0</v>
      </c>
    </row>
    <row r="3478" spans="1:12" hidden="1" x14ac:dyDescent="0.3">
      <c r="A3478" t="s">
        <v>1225</v>
      </c>
      <c r="B3478">
        <v>2005</v>
      </c>
      <c r="C3478">
        <v>46563961</v>
      </c>
      <c r="D3478">
        <v>103</v>
      </c>
      <c r="E3478" t="s">
        <v>209</v>
      </c>
      <c r="G3478" t="b">
        <v>0</v>
      </c>
      <c r="H3478" t="b">
        <v>0</v>
      </c>
      <c r="I3478" t="b">
        <v>0</v>
      </c>
      <c r="J3478" t="b">
        <v>0</v>
      </c>
      <c r="K3478" s="2">
        <f>_xlfn.XLOOKUP(B3478,Inflation_Stats!A:A,Inflation_Stats!C:C)*C3478</f>
        <v>77292684.660474315</v>
      </c>
      <c r="L3478">
        <f>IF(Everything_Movies[[#This Row],[letterboxd_million]],1,0)</f>
        <v>0</v>
      </c>
    </row>
    <row r="3479" spans="1:12" hidden="1" x14ac:dyDescent="0.3">
      <c r="A3479" t="s">
        <v>7602</v>
      </c>
      <c r="B3479">
        <v>1985</v>
      </c>
      <c r="C3479">
        <v>25755277</v>
      </c>
      <c r="D3479">
        <v>33</v>
      </c>
      <c r="E3479" t="s">
        <v>209</v>
      </c>
      <c r="G3479" t="b">
        <v>0</v>
      </c>
      <c r="H3479" t="b">
        <v>0</v>
      </c>
      <c r="I3479" t="b">
        <v>0</v>
      </c>
      <c r="J3479" t="b">
        <v>0</v>
      </c>
      <c r="K3479" s="2">
        <f>_xlfn.XLOOKUP(B3479,Inflation_Stats!A:A,Inflation_Stats!C:C)*C3479</f>
        <v>77261689.879660994</v>
      </c>
      <c r="L3479">
        <f>IF(Everything_Movies[[#This Row],[letterboxd_million]],1,0)</f>
        <v>0</v>
      </c>
    </row>
    <row r="3480" spans="1:12" hidden="1" x14ac:dyDescent="0.3">
      <c r="A3480" t="s">
        <v>3589</v>
      </c>
      <c r="B3480">
        <v>2017</v>
      </c>
      <c r="C3480">
        <v>59035664</v>
      </c>
      <c r="D3480">
        <v>105</v>
      </c>
      <c r="E3480" t="s">
        <v>209</v>
      </c>
      <c r="G3480" t="b">
        <v>0</v>
      </c>
      <c r="H3480" t="b">
        <v>0</v>
      </c>
      <c r="I3480" t="b">
        <v>0</v>
      </c>
      <c r="J3480" t="b">
        <v>0</v>
      </c>
      <c r="K3480" s="2">
        <f>_xlfn.XLOOKUP(B3480,Inflation_Stats!A:A,Inflation_Stats!C:C)*C3480</f>
        <v>77249782.63564001</v>
      </c>
      <c r="L3480">
        <f>IF(Everything_Movies[[#This Row],[letterboxd_million]],1,0)</f>
        <v>0</v>
      </c>
    </row>
    <row r="3481" spans="1:12" hidden="1" x14ac:dyDescent="0.3">
      <c r="A3481" t="s">
        <v>1817</v>
      </c>
      <c r="B3481">
        <v>2008</v>
      </c>
      <c r="C3481">
        <v>51339567</v>
      </c>
      <c r="D3481">
        <v>100</v>
      </c>
      <c r="E3481" t="s">
        <v>209</v>
      </c>
      <c r="G3481" t="b">
        <v>0</v>
      </c>
      <c r="H3481" t="b">
        <v>0</v>
      </c>
      <c r="I3481" t="b">
        <v>0</v>
      </c>
      <c r="J3481" t="b">
        <v>0</v>
      </c>
      <c r="K3481" s="2">
        <f>_xlfn.XLOOKUP(B3481,Inflation_Stats!A:A,Inflation_Stats!C:C)*C3481</f>
        <v>77240583.021735296</v>
      </c>
      <c r="L3481">
        <f>IF(Everything_Movies[[#This Row],[letterboxd_million]],1,0)</f>
        <v>0</v>
      </c>
    </row>
    <row r="3482" spans="1:12" hidden="1" x14ac:dyDescent="0.3">
      <c r="A3482" t="s">
        <v>3402</v>
      </c>
      <c r="B3482">
        <v>2016</v>
      </c>
      <c r="C3482">
        <v>57814445</v>
      </c>
      <c r="D3482">
        <v>113</v>
      </c>
      <c r="E3482" t="s">
        <v>209</v>
      </c>
      <c r="G3482" t="b">
        <v>0</v>
      </c>
      <c r="H3482" t="b">
        <v>0</v>
      </c>
      <c r="I3482" t="b">
        <v>0</v>
      </c>
      <c r="J3482" t="b">
        <v>0</v>
      </c>
      <c r="K3482" s="2">
        <f>_xlfn.XLOOKUP(B3482,Inflation_Stats!A:A,Inflation_Stats!C:C)*C3482</f>
        <v>77240471.606258512</v>
      </c>
      <c r="L3482">
        <f>IF(Everything_Movies[[#This Row],[letterboxd_million]],1,0)</f>
        <v>0</v>
      </c>
    </row>
    <row r="3483" spans="1:12" hidden="1" x14ac:dyDescent="0.3">
      <c r="A3483" t="s">
        <v>3973</v>
      </c>
      <c r="B3483">
        <v>2019</v>
      </c>
      <c r="C3483">
        <v>61404394</v>
      </c>
      <c r="D3483">
        <v>102</v>
      </c>
      <c r="E3483" t="s">
        <v>209</v>
      </c>
      <c r="G3483" t="b">
        <v>0</v>
      </c>
      <c r="H3483" t="b">
        <v>0</v>
      </c>
      <c r="I3483" t="b">
        <v>0</v>
      </c>
      <c r="J3483" t="b">
        <v>0</v>
      </c>
      <c r="K3483" s="2">
        <f>_xlfn.XLOOKUP(B3483,Inflation_Stats!A:A,Inflation_Stats!C:C)*C3483</f>
        <v>77229342.48520121</v>
      </c>
      <c r="L3483">
        <f>IF(Everything_Movies[[#This Row],[letterboxd_million]],1,0)</f>
        <v>0</v>
      </c>
    </row>
    <row r="3484" spans="1:12" hidden="1" x14ac:dyDescent="0.3">
      <c r="A3484" t="s">
        <v>7274</v>
      </c>
      <c r="B3484">
        <v>1988</v>
      </c>
      <c r="C3484">
        <v>28202109</v>
      </c>
      <c r="D3484">
        <v>38</v>
      </c>
      <c r="E3484" t="s">
        <v>209</v>
      </c>
      <c r="G3484" t="b">
        <v>0</v>
      </c>
      <c r="H3484" t="b">
        <v>0</v>
      </c>
      <c r="I3484" t="b">
        <v>0</v>
      </c>
      <c r="J3484" t="b">
        <v>0</v>
      </c>
      <c r="K3484" s="2">
        <f>_xlfn.XLOOKUP(B3484,Inflation_Stats!A:A,Inflation_Stats!C:C)*C3484</f>
        <v>77220135.041112691</v>
      </c>
      <c r="L3484">
        <f>IF(Everything_Movies[[#This Row],[letterboxd_million]],1,0)</f>
        <v>0</v>
      </c>
    </row>
    <row r="3485" spans="1:12" hidden="1" x14ac:dyDescent="0.3">
      <c r="A3485" t="s">
        <v>1428</v>
      </c>
      <c r="B3485">
        <v>2006</v>
      </c>
      <c r="C3485">
        <v>48090431</v>
      </c>
      <c r="D3485">
        <v>109</v>
      </c>
      <c r="E3485" t="s">
        <v>209</v>
      </c>
      <c r="G3485" t="b">
        <v>0</v>
      </c>
      <c r="H3485" t="b">
        <v>0</v>
      </c>
      <c r="I3485" t="b">
        <v>0</v>
      </c>
      <c r="J3485" t="b">
        <v>0</v>
      </c>
      <c r="K3485" s="2">
        <f>_xlfn.XLOOKUP(B3485,Inflation_Stats!A:A,Inflation_Stats!C:C)*C3485</f>
        <v>77201654.188465893</v>
      </c>
      <c r="L3485">
        <f>IF(Everything_Movies[[#This Row],[letterboxd_million]],1,0)</f>
        <v>0</v>
      </c>
    </row>
    <row r="3486" spans="1:12" hidden="1" x14ac:dyDescent="0.3">
      <c r="A3486" t="s">
        <v>1624</v>
      </c>
      <c r="B3486">
        <v>2007</v>
      </c>
      <c r="C3486">
        <v>49282156</v>
      </c>
      <c r="D3486">
        <v>106</v>
      </c>
      <c r="E3486" t="s">
        <v>209</v>
      </c>
      <c r="G3486" t="b">
        <v>0</v>
      </c>
      <c r="H3486" t="b">
        <v>0</v>
      </c>
      <c r="I3486" t="b">
        <v>0</v>
      </c>
      <c r="J3486" t="b">
        <v>0</v>
      </c>
      <c r="K3486" s="2">
        <f>_xlfn.XLOOKUP(B3486,Inflation_Stats!A:A,Inflation_Stats!C:C)*C3486</f>
        <v>77185153.177284166</v>
      </c>
      <c r="L3486">
        <f>IF(Everything_Movies[[#This Row],[letterboxd_million]],1,0)</f>
        <v>0</v>
      </c>
    </row>
    <row r="3487" spans="1:12" hidden="1" x14ac:dyDescent="0.3">
      <c r="A3487" t="s">
        <v>3974</v>
      </c>
      <c r="B3487">
        <v>2019</v>
      </c>
      <c r="C3487">
        <v>61354854</v>
      </c>
      <c r="D3487">
        <v>103</v>
      </c>
      <c r="E3487" t="s">
        <v>209</v>
      </c>
      <c r="G3487" t="b">
        <v>0</v>
      </c>
      <c r="H3487" t="b">
        <v>0</v>
      </c>
      <c r="I3487" t="b">
        <v>0</v>
      </c>
      <c r="J3487" t="b">
        <v>0</v>
      </c>
      <c r="K3487" s="2">
        <f>_xlfn.XLOOKUP(B3487,Inflation_Stats!A:A,Inflation_Stats!C:C)*C3487</f>
        <v>77167035.191252232</v>
      </c>
      <c r="L3487">
        <f>IF(Everything_Movies[[#This Row],[letterboxd_million]],1,0)</f>
        <v>0</v>
      </c>
    </row>
    <row r="3488" spans="1:12" hidden="1" x14ac:dyDescent="0.3">
      <c r="A3488" t="s">
        <v>1818</v>
      </c>
      <c r="B3488">
        <v>2008</v>
      </c>
      <c r="C3488">
        <v>51262751</v>
      </c>
      <c r="D3488">
        <v>101</v>
      </c>
      <c r="E3488" t="s">
        <v>209</v>
      </c>
      <c r="G3488" t="b">
        <v>0</v>
      </c>
      <c r="H3488" t="b">
        <v>0</v>
      </c>
      <c r="I3488" t="b">
        <v>0</v>
      </c>
      <c r="J3488" t="b">
        <v>0</v>
      </c>
      <c r="K3488" s="2">
        <f>_xlfn.XLOOKUP(B3488,Inflation_Stats!A:A,Inflation_Stats!C:C)*C3488</f>
        <v>77125013.043800011</v>
      </c>
      <c r="L3488">
        <f>IF(Everything_Movies[[#This Row],[letterboxd_million]],1,0)</f>
        <v>0</v>
      </c>
    </row>
    <row r="3489" spans="1:12" hidden="1" x14ac:dyDescent="0.3">
      <c r="A3489" t="s">
        <v>2613</v>
      </c>
      <c r="B3489">
        <v>2012</v>
      </c>
      <c r="C3489">
        <v>55078146</v>
      </c>
      <c r="D3489">
        <v>108</v>
      </c>
      <c r="E3489" t="s">
        <v>209</v>
      </c>
      <c r="F3489">
        <v>3.5</v>
      </c>
      <c r="G3489" t="b">
        <v>0</v>
      </c>
      <c r="H3489" t="b">
        <v>0</v>
      </c>
      <c r="I3489" t="b">
        <v>0</v>
      </c>
      <c r="J3489" t="b">
        <v>0</v>
      </c>
      <c r="K3489" s="2">
        <f>_xlfn.XLOOKUP(B3489,Inflation_Stats!A:A,Inflation_Stats!C:C)*C3489</f>
        <v>77101862.053574353</v>
      </c>
      <c r="L3489">
        <f>IF(Everything_Movies[[#This Row],[letterboxd_million]],1,0)</f>
        <v>0</v>
      </c>
    </row>
    <row r="3490" spans="1:12" hidden="1" x14ac:dyDescent="0.3">
      <c r="A3490" t="s">
        <v>5403</v>
      </c>
      <c r="B3490">
        <v>1998</v>
      </c>
      <c r="C3490">
        <v>39278722</v>
      </c>
      <c r="D3490">
        <v>66</v>
      </c>
      <c r="E3490" t="s">
        <v>209</v>
      </c>
      <c r="G3490" t="b">
        <v>0</v>
      </c>
      <c r="H3490" t="b">
        <v>0</v>
      </c>
      <c r="I3490" t="b">
        <v>0</v>
      </c>
      <c r="J3490" t="b">
        <v>0</v>
      </c>
      <c r="K3490" s="2">
        <f>_xlfn.XLOOKUP(B3490,Inflation_Stats!A:A,Inflation_Stats!C:C)*C3490</f>
        <v>77036879.847169697</v>
      </c>
      <c r="L3490">
        <f>IF(Everything_Movies[[#This Row],[letterboxd_million]],1,0)</f>
        <v>0</v>
      </c>
    </row>
    <row r="3491" spans="1:12" hidden="1" x14ac:dyDescent="0.3">
      <c r="A3491" t="s">
        <v>5968</v>
      </c>
      <c r="B3491">
        <v>1995</v>
      </c>
      <c r="C3491">
        <v>36474193</v>
      </c>
      <c r="D3491">
        <v>48</v>
      </c>
      <c r="E3491" t="s">
        <v>209</v>
      </c>
      <c r="G3491" t="b">
        <v>0</v>
      </c>
      <c r="H3491" t="b">
        <v>0</v>
      </c>
      <c r="I3491" t="b">
        <v>0</v>
      </c>
      <c r="J3491" t="b">
        <v>0</v>
      </c>
      <c r="K3491" s="2">
        <f>_xlfn.XLOOKUP(B3491,Inflation_Stats!A:A,Inflation_Stats!C:C)*C3491</f>
        <v>77032176.265253097</v>
      </c>
      <c r="L3491">
        <f>IF(Everything_Movies[[#This Row],[letterboxd_million]],1,0)</f>
        <v>0</v>
      </c>
    </row>
    <row r="3492" spans="1:12" hidden="1" x14ac:dyDescent="0.3">
      <c r="A3492" t="s">
        <v>3975</v>
      </c>
      <c r="B3492">
        <v>2019</v>
      </c>
      <c r="C3492">
        <v>61220784</v>
      </c>
      <c r="D3492">
        <v>104</v>
      </c>
      <c r="E3492" t="s">
        <v>209</v>
      </c>
      <c r="G3492" t="b">
        <v>0</v>
      </c>
      <c r="H3492" t="b">
        <v>0</v>
      </c>
      <c r="I3492" t="b">
        <v>0</v>
      </c>
      <c r="J3492" t="b">
        <v>0</v>
      </c>
      <c r="K3492" s="2">
        <f>_xlfn.XLOOKUP(B3492,Inflation_Stats!A:A,Inflation_Stats!C:C)*C3492</f>
        <v>76998413.08992523</v>
      </c>
      <c r="L3492">
        <f>IF(Everything_Movies[[#This Row],[letterboxd_million]],1,0)</f>
        <v>0</v>
      </c>
    </row>
    <row r="3493" spans="1:12" hidden="1" x14ac:dyDescent="0.3">
      <c r="A3493" t="s">
        <v>3590</v>
      </c>
      <c r="B3493">
        <v>2017</v>
      </c>
      <c r="C3493">
        <v>58824459</v>
      </c>
      <c r="D3493">
        <v>106</v>
      </c>
      <c r="E3493" t="s">
        <v>209</v>
      </c>
      <c r="G3493" t="b">
        <v>0</v>
      </c>
      <c r="H3493" t="b">
        <v>0</v>
      </c>
      <c r="I3493" t="b">
        <v>0</v>
      </c>
      <c r="J3493" t="b">
        <v>0</v>
      </c>
      <c r="K3493" s="2">
        <f>_xlfn.XLOOKUP(B3493,Inflation_Stats!A:A,Inflation_Stats!C:C)*C3493</f>
        <v>76973415.110722184</v>
      </c>
      <c r="L3493">
        <f>IF(Everything_Movies[[#This Row],[letterboxd_million]],1,0)</f>
        <v>0</v>
      </c>
    </row>
    <row r="3494" spans="1:12" hidden="1" x14ac:dyDescent="0.3">
      <c r="A3494" t="s">
        <v>2614</v>
      </c>
      <c r="B3494">
        <v>2012</v>
      </c>
      <c r="C3494">
        <v>54984346</v>
      </c>
      <c r="D3494">
        <v>109</v>
      </c>
      <c r="E3494" t="s">
        <v>209</v>
      </c>
      <c r="G3494" t="b">
        <v>0</v>
      </c>
      <c r="H3494" t="b">
        <v>0</v>
      </c>
      <c r="I3494" t="b">
        <v>0</v>
      </c>
      <c r="J3494" t="b">
        <v>0</v>
      </c>
      <c r="K3494" s="2">
        <f>_xlfn.XLOOKUP(B3494,Inflation_Stats!A:A,Inflation_Stats!C:C)*C3494</f>
        <v>76970554.898452878</v>
      </c>
      <c r="L3494">
        <f>IF(Everything_Movies[[#This Row],[letterboxd_million]],1,0)</f>
        <v>0</v>
      </c>
    </row>
    <row r="3495" spans="1:12" hidden="1" x14ac:dyDescent="0.3">
      <c r="A3495" t="s">
        <v>1429</v>
      </c>
      <c r="B3495">
        <v>2006</v>
      </c>
      <c r="C3495">
        <v>47917637</v>
      </c>
      <c r="D3495">
        <v>110</v>
      </c>
      <c r="E3495" t="s">
        <v>209</v>
      </c>
      <c r="G3495" t="b">
        <v>0</v>
      </c>
      <c r="H3495" t="b">
        <v>0</v>
      </c>
      <c r="I3495" t="b">
        <v>0</v>
      </c>
      <c r="J3495" t="b">
        <v>0</v>
      </c>
      <c r="K3495" s="2">
        <f>_xlfn.XLOOKUP(B3495,Inflation_Stats!A:A,Inflation_Stats!C:C)*C3495</f>
        <v>76924260.487547696</v>
      </c>
      <c r="L3495">
        <f>IF(Everything_Movies[[#This Row],[letterboxd_million]],1,0)</f>
        <v>0</v>
      </c>
    </row>
    <row r="3496" spans="1:12" hidden="1" x14ac:dyDescent="0.3">
      <c r="A3496" t="s">
        <v>6923</v>
      </c>
      <c r="B3496">
        <v>1990</v>
      </c>
      <c r="C3496">
        <v>30669955</v>
      </c>
      <c r="D3496">
        <v>38</v>
      </c>
      <c r="E3496" t="s">
        <v>209</v>
      </c>
      <c r="G3496" t="b">
        <v>0</v>
      </c>
      <c r="H3496" t="b">
        <v>0</v>
      </c>
      <c r="I3496" t="b">
        <v>0</v>
      </c>
      <c r="J3496" t="b">
        <v>0</v>
      </c>
      <c r="K3496" s="2">
        <f>_xlfn.XLOOKUP(B3496,Inflation_Stats!A:A,Inflation_Stats!C:C)*C3496</f>
        <v>76900634.92866458</v>
      </c>
      <c r="L3496">
        <f>IF(Everything_Movies[[#This Row],[letterboxd_million]],1,0)</f>
        <v>0</v>
      </c>
    </row>
    <row r="3497" spans="1:12" hidden="1" x14ac:dyDescent="0.3">
      <c r="A3497" t="s">
        <v>7603</v>
      </c>
      <c r="B3497">
        <v>1985</v>
      </c>
      <c r="C3497">
        <v>25627836</v>
      </c>
      <c r="D3497">
        <v>34</v>
      </c>
      <c r="E3497" t="s">
        <v>209</v>
      </c>
      <c r="G3497" t="b">
        <v>0</v>
      </c>
      <c r="H3497" t="b">
        <v>0</v>
      </c>
      <c r="I3497" t="b">
        <v>0</v>
      </c>
      <c r="J3497" t="b">
        <v>0</v>
      </c>
      <c r="K3497" s="2">
        <f>_xlfn.XLOOKUP(B3497,Inflation_Stats!A:A,Inflation_Stats!C:C)*C3497</f>
        <v>76879387.370549798</v>
      </c>
      <c r="L3497">
        <f>IF(Everything_Movies[[#This Row],[letterboxd_million]],1,0)</f>
        <v>0</v>
      </c>
    </row>
    <row r="3498" spans="1:12" hidden="1" x14ac:dyDescent="0.3">
      <c r="A3498" t="s">
        <v>3789</v>
      </c>
      <c r="B3498">
        <v>2018</v>
      </c>
      <c r="C3498">
        <v>59945012</v>
      </c>
      <c r="D3498">
        <v>113</v>
      </c>
      <c r="E3498" t="s">
        <v>209</v>
      </c>
      <c r="G3498" t="b">
        <v>0</v>
      </c>
      <c r="H3498" t="b">
        <v>0</v>
      </c>
      <c r="I3498" t="b">
        <v>0</v>
      </c>
      <c r="J3498" t="b">
        <v>0</v>
      </c>
      <c r="K3498" s="2">
        <f>_xlfn.XLOOKUP(B3498,Inflation_Stats!A:A,Inflation_Stats!C:C)*C3498</f>
        <v>76826336.327104181</v>
      </c>
      <c r="L3498">
        <f>IF(Everything_Movies[[#This Row],[letterboxd_million]],1,0)</f>
        <v>0</v>
      </c>
    </row>
    <row r="3499" spans="1:12" hidden="1" x14ac:dyDescent="0.3">
      <c r="A3499" t="s">
        <v>246</v>
      </c>
      <c r="B3499">
        <v>2000</v>
      </c>
      <c r="C3499">
        <v>40863718</v>
      </c>
      <c r="D3499">
        <v>84</v>
      </c>
      <c r="E3499" t="s">
        <v>209</v>
      </c>
      <c r="G3499" t="b">
        <v>0</v>
      </c>
      <c r="H3499" t="b">
        <v>0</v>
      </c>
      <c r="I3499" t="b">
        <v>0</v>
      </c>
      <c r="J3499" t="b">
        <v>0</v>
      </c>
      <c r="K3499" s="2">
        <f>_xlfn.XLOOKUP(B3499,Inflation_Stats!A:A,Inflation_Stats!C:C)*C3499</f>
        <v>76809522.066735342</v>
      </c>
      <c r="L3499">
        <f>IF(Everything_Movies[[#This Row],[letterboxd_million]],1,0)</f>
        <v>0</v>
      </c>
    </row>
    <row r="3500" spans="1:12" hidden="1" x14ac:dyDescent="0.3">
      <c r="A3500" t="s">
        <v>828</v>
      </c>
      <c r="B3500">
        <v>2003</v>
      </c>
      <c r="C3500">
        <v>43935763</v>
      </c>
      <c r="D3500">
        <v>102</v>
      </c>
      <c r="E3500" t="s">
        <v>209</v>
      </c>
      <c r="G3500" t="b">
        <v>0</v>
      </c>
      <c r="H3500" t="b">
        <v>0</v>
      </c>
      <c r="I3500" t="b">
        <v>0</v>
      </c>
      <c r="J3500" t="b">
        <v>0</v>
      </c>
      <c r="K3500" s="2">
        <f>_xlfn.XLOOKUP(B3500,Inflation_Stats!A:A,Inflation_Stats!C:C)*C3500</f>
        <v>76768163.951255158</v>
      </c>
      <c r="L3500">
        <f>IF(Everything_Movies[[#This Row],[letterboxd_million]],1,0)</f>
        <v>0</v>
      </c>
    </row>
    <row r="3501" spans="1:12" hidden="1" x14ac:dyDescent="0.3">
      <c r="A3501" t="s">
        <v>6737</v>
      </c>
      <c r="B3501">
        <v>1991</v>
      </c>
      <c r="C3501">
        <v>32482682</v>
      </c>
      <c r="D3501">
        <v>44</v>
      </c>
      <c r="E3501" t="s">
        <v>209</v>
      </c>
      <c r="G3501" t="b">
        <v>0</v>
      </c>
      <c r="H3501" t="b">
        <v>0</v>
      </c>
      <c r="I3501" t="b">
        <v>0</v>
      </c>
      <c r="J3501" t="b">
        <v>0</v>
      </c>
      <c r="K3501" s="2">
        <f>_xlfn.XLOOKUP(B3501,Inflation_Stats!A:A,Inflation_Stats!C:C)*C3501</f>
        <v>76763237.585432813</v>
      </c>
      <c r="L3501">
        <f>IF(Everything_Movies[[#This Row],[letterboxd_million]],1,0)</f>
        <v>0</v>
      </c>
    </row>
    <row r="3502" spans="1:12" hidden="1" x14ac:dyDescent="0.3">
      <c r="A3502" t="s">
        <v>2814</v>
      </c>
      <c r="B3502">
        <v>2013</v>
      </c>
      <c r="C3502">
        <v>55754766</v>
      </c>
      <c r="D3502">
        <v>115</v>
      </c>
      <c r="E3502" t="s">
        <v>209</v>
      </c>
      <c r="G3502" t="b">
        <v>0</v>
      </c>
      <c r="H3502" t="b">
        <v>0</v>
      </c>
      <c r="I3502" t="b">
        <v>0</v>
      </c>
      <c r="J3502" t="b">
        <v>0</v>
      </c>
      <c r="K3502" s="2">
        <f>_xlfn.XLOOKUP(B3502,Inflation_Stats!A:A,Inflation_Stats!C:C)*C3502</f>
        <v>76744382.888796315</v>
      </c>
      <c r="L3502">
        <f>IF(Everything_Movies[[#This Row],[letterboxd_million]],1,0)</f>
        <v>0</v>
      </c>
    </row>
    <row r="3503" spans="1:12" hidden="1" x14ac:dyDescent="0.3">
      <c r="A3503" t="s">
        <v>2615</v>
      </c>
      <c r="B3503">
        <v>2012</v>
      </c>
      <c r="C3503">
        <v>54819301</v>
      </c>
      <c r="D3503">
        <v>110</v>
      </c>
      <c r="E3503" t="s">
        <v>209</v>
      </c>
      <c r="G3503" t="b">
        <v>0</v>
      </c>
      <c r="H3503" t="b">
        <v>0</v>
      </c>
      <c r="I3503" t="b">
        <v>0</v>
      </c>
      <c r="J3503" t="b">
        <v>0</v>
      </c>
      <c r="K3503" s="2">
        <f>_xlfn.XLOOKUP(B3503,Inflation_Stats!A:A,Inflation_Stats!C:C)*C3503</f>
        <v>76739514.4995507</v>
      </c>
      <c r="L3503">
        <f>IF(Everything_Movies[[#This Row],[letterboxd_million]],1,0)</f>
        <v>0</v>
      </c>
    </row>
    <row r="3504" spans="1:12" hidden="1" x14ac:dyDescent="0.3">
      <c r="A3504" t="s">
        <v>1226</v>
      </c>
      <c r="B3504">
        <v>2005</v>
      </c>
      <c r="C3504">
        <v>46201432</v>
      </c>
      <c r="D3504">
        <v>104</v>
      </c>
      <c r="E3504" t="s">
        <v>209</v>
      </c>
      <c r="G3504" t="b">
        <v>0</v>
      </c>
      <c r="H3504" t="b">
        <v>0</v>
      </c>
      <c r="I3504" t="b">
        <v>0</v>
      </c>
      <c r="J3504" t="b">
        <v>0</v>
      </c>
      <c r="K3504" s="2">
        <f>_xlfn.XLOOKUP(B3504,Inflation_Stats!A:A,Inflation_Stats!C:C)*C3504</f>
        <v>76690913.696932852</v>
      </c>
      <c r="L3504">
        <f>IF(Everything_Movies[[#This Row],[letterboxd_million]],1,0)</f>
        <v>0</v>
      </c>
    </row>
    <row r="3505" spans="1:12" hidden="1" x14ac:dyDescent="0.3">
      <c r="A3505" t="s">
        <v>8331</v>
      </c>
      <c r="B3505">
        <v>1979</v>
      </c>
      <c r="C3505">
        <v>16424918</v>
      </c>
      <c r="D3505">
        <v>41</v>
      </c>
      <c r="E3505" t="s">
        <v>209</v>
      </c>
      <c r="G3505" t="b">
        <v>0</v>
      </c>
      <c r="H3505" t="b">
        <v>0</v>
      </c>
      <c r="I3505" t="b">
        <v>0</v>
      </c>
      <c r="J3505" t="b">
        <v>0</v>
      </c>
      <c r="K3505" s="2">
        <f>_xlfn.XLOOKUP(B3505,Inflation_Stats!A:A,Inflation_Stats!C:C)*C3505</f>
        <v>76563495.775792494</v>
      </c>
      <c r="L3505">
        <f>IF(Everything_Movies[[#This Row],[letterboxd_million]],1,0)</f>
        <v>0</v>
      </c>
    </row>
    <row r="3506" spans="1:12" hidden="1" x14ac:dyDescent="0.3">
      <c r="A3506" t="s">
        <v>1227</v>
      </c>
      <c r="B3506">
        <v>2005</v>
      </c>
      <c r="C3506">
        <v>46117696</v>
      </c>
      <c r="D3506">
        <v>105</v>
      </c>
      <c r="E3506" t="s">
        <v>209</v>
      </c>
      <c r="G3506" t="b">
        <v>0</v>
      </c>
      <c r="H3506" t="b">
        <v>0</v>
      </c>
      <c r="I3506" t="b">
        <v>0</v>
      </c>
      <c r="J3506" t="b">
        <v>0</v>
      </c>
      <c r="K3506" s="2">
        <f>_xlfn.XLOOKUP(B3506,Inflation_Stats!A:A,Inflation_Stats!C:C)*C3506</f>
        <v>76551918.21408014</v>
      </c>
      <c r="L3506">
        <f>IF(Everything_Movies[[#This Row],[letterboxd_million]],1,0)</f>
        <v>0</v>
      </c>
    </row>
    <row r="3507" spans="1:12" hidden="1" x14ac:dyDescent="0.3">
      <c r="A3507" t="s">
        <v>7893</v>
      </c>
      <c r="B3507">
        <v>1983</v>
      </c>
      <c r="C3507">
        <v>23646952</v>
      </c>
      <c r="D3507">
        <v>30</v>
      </c>
      <c r="E3507" t="s">
        <v>209</v>
      </c>
      <c r="G3507" t="b">
        <v>0</v>
      </c>
      <c r="H3507" t="b">
        <v>0</v>
      </c>
      <c r="I3507" t="b">
        <v>0</v>
      </c>
      <c r="J3507" t="b">
        <v>0</v>
      </c>
      <c r="K3507" s="2">
        <f>_xlfn.XLOOKUP(B3507,Inflation_Stats!A:A,Inflation_Stats!C:C)*C3507</f>
        <v>76504335.733393833</v>
      </c>
      <c r="L3507">
        <f>IF(Everything_Movies[[#This Row],[letterboxd_million]],1,0)</f>
        <v>0</v>
      </c>
    </row>
    <row r="3508" spans="1:12" hidden="1" x14ac:dyDescent="0.3">
      <c r="A3508" t="s">
        <v>2018</v>
      </c>
      <c r="B3508">
        <v>2009</v>
      </c>
      <c r="C3508">
        <v>50812934</v>
      </c>
      <c r="D3508">
        <v>103</v>
      </c>
      <c r="E3508" t="s">
        <v>209</v>
      </c>
      <c r="G3508" t="b">
        <v>0</v>
      </c>
      <c r="H3508" t="b">
        <v>0</v>
      </c>
      <c r="I3508" t="b">
        <v>0</v>
      </c>
      <c r="J3508" t="b">
        <v>0</v>
      </c>
      <c r="K3508" s="2">
        <f>_xlfn.XLOOKUP(B3508,Inflation_Stats!A:A,Inflation_Stats!C:C)*C3508</f>
        <v>76371889.686126471</v>
      </c>
      <c r="L3508">
        <f>IF(Everything_Movies[[#This Row],[letterboxd_million]],1,0)</f>
        <v>0</v>
      </c>
    </row>
    <row r="3509" spans="1:12" hidden="1" x14ac:dyDescent="0.3">
      <c r="A3509" t="s">
        <v>3758</v>
      </c>
      <c r="B3509">
        <v>1987</v>
      </c>
      <c r="C3509">
        <v>26713187</v>
      </c>
      <c r="D3509">
        <v>46</v>
      </c>
      <c r="E3509" t="s">
        <v>209</v>
      </c>
      <c r="G3509" t="b">
        <v>0</v>
      </c>
      <c r="H3509" t="b">
        <v>0</v>
      </c>
      <c r="I3509" t="b">
        <v>0</v>
      </c>
      <c r="J3509" t="b">
        <v>0</v>
      </c>
      <c r="K3509" s="2">
        <f>_xlfn.XLOOKUP(B3509,Inflation_Stats!A:A,Inflation_Stats!C:C)*C3509</f>
        <v>76361626.977943748</v>
      </c>
      <c r="L3509">
        <f>IF(Everything_Movies[[#This Row],[letterboxd_million]],1,0)</f>
        <v>0</v>
      </c>
    </row>
    <row r="3510" spans="1:12" hidden="1" x14ac:dyDescent="0.3">
      <c r="A3510" t="s">
        <v>6300</v>
      </c>
      <c r="B3510">
        <v>1987</v>
      </c>
      <c r="C3510">
        <v>26712476</v>
      </c>
      <c r="D3510">
        <v>47</v>
      </c>
      <c r="E3510" t="s">
        <v>209</v>
      </c>
      <c r="G3510" t="b">
        <v>0</v>
      </c>
      <c r="H3510" t="b">
        <v>0</v>
      </c>
      <c r="I3510" t="b">
        <v>0</v>
      </c>
      <c r="J3510" t="b">
        <v>0</v>
      </c>
      <c r="K3510" s="2">
        <f>_xlfn.XLOOKUP(B3510,Inflation_Stats!A:A,Inflation_Stats!C:C)*C3510</f>
        <v>76359594.531692341</v>
      </c>
      <c r="L3510">
        <f>IF(Everything_Movies[[#This Row],[letterboxd_million]],1,0)</f>
        <v>0</v>
      </c>
    </row>
    <row r="3511" spans="1:12" hidden="1" x14ac:dyDescent="0.3">
      <c r="A3511" t="s">
        <v>4497</v>
      </c>
      <c r="B3511">
        <v>2022</v>
      </c>
      <c r="C3511">
        <v>67295363</v>
      </c>
      <c r="D3511">
        <v>55</v>
      </c>
      <c r="E3511" t="s">
        <v>209</v>
      </c>
      <c r="G3511" t="b">
        <v>0</v>
      </c>
      <c r="H3511" t="b">
        <v>0</v>
      </c>
      <c r="I3511" t="b">
        <v>0</v>
      </c>
      <c r="J3511" t="b">
        <v>0</v>
      </c>
      <c r="K3511" s="2">
        <f>_xlfn.XLOOKUP(B3511,Inflation_Stats!A:A,Inflation_Stats!C:C)*C3511</f>
        <v>76255410.163217649</v>
      </c>
      <c r="L3511">
        <f>IF(Everything_Movies[[#This Row],[letterboxd_million]],1,0)</f>
        <v>0</v>
      </c>
    </row>
    <row r="3512" spans="1:12" hidden="1" x14ac:dyDescent="0.3">
      <c r="A3512" t="s">
        <v>1301</v>
      </c>
      <c r="B3512">
        <v>2015</v>
      </c>
      <c r="C3512">
        <v>56640000</v>
      </c>
      <c r="D3512">
        <v>121</v>
      </c>
      <c r="E3512" t="s">
        <v>209</v>
      </c>
      <c r="G3512" t="b">
        <v>0</v>
      </c>
      <c r="H3512" t="b">
        <v>0</v>
      </c>
      <c r="I3512" t="b">
        <v>0</v>
      </c>
      <c r="J3512" t="b">
        <v>0</v>
      </c>
      <c r="K3512" s="2">
        <f>_xlfn.XLOOKUP(B3512,Inflation_Stats!A:A,Inflation_Stats!C:C)*C3512</f>
        <v>76201105.345920563</v>
      </c>
      <c r="L3512">
        <f>IF(Everything_Movies[[#This Row],[letterboxd_million]],1,0)</f>
        <v>0</v>
      </c>
    </row>
    <row r="3513" spans="1:12" hidden="1" x14ac:dyDescent="0.3">
      <c r="A3513" t="s">
        <v>247</v>
      </c>
      <c r="B3513">
        <v>2000</v>
      </c>
      <c r="C3513">
        <v>40443010</v>
      </c>
      <c r="D3513">
        <v>85</v>
      </c>
      <c r="E3513" t="s">
        <v>209</v>
      </c>
      <c r="G3513" t="b">
        <v>0</v>
      </c>
      <c r="H3513" t="b">
        <v>0</v>
      </c>
      <c r="I3513" t="b">
        <v>0</v>
      </c>
      <c r="J3513" t="b">
        <v>0</v>
      </c>
      <c r="K3513" s="2">
        <f>_xlfn.XLOOKUP(B3513,Inflation_Stats!A:A,Inflation_Stats!C:C)*C3513</f>
        <v>76018737.919055685</v>
      </c>
      <c r="L3513">
        <f>IF(Everything_Movies[[#This Row],[letterboxd_million]],1,0)</f>
        <v>0</v>
      </c>
    </row>
    <row r="3514" spans="1:12" hidden="1" x14ac:dyDescent="0.3">
      <c r="A3514" t="s">
        <v>2815</v>
      </c>
      <c r="B3514">
        <v>2013</v>
      </c>
      <c r="C3514">
        <v>55198285</v>
      </c>
      <c r="D3514">
        <v>116</v>
      </c>
      <c r="E3514" t="s">
        <v>209</v>
      </c>
      <c r="F3514">
        <v>4</v>
      </c>
      <c r="G3514" t="b">
        <v>0</v>
      </c>
      <c r="H3514" t="b">
        <v>0</v>
      </c>
      <c r="I3514" t="b">
        <v>0</v>
      </c>
      <c r="J3514" t="b">
        <v>0</v>
      </c>
      <c r="K3514" s="2">
        <f>_xlfn.XLOOKUP(B3514,Inflation_Stats!A:A,Inflation_Stats!C:C)*C3514</f>
        <v>75978407.278131202</v>
      </c>
      <c r="L3514">
        <f>IF(Everything_Movies[[#This Row],[letterboxd_million]],1,0)</f>
        <v>0</v>
      </c>
    </row>
    <row r="3515" spans="1:12" hidden="1" x14ac:dyDescent="0.3">
      <c r="A3515" t="s">
        <v>7448</v>
      </c>
      <c r="B3515">
        <v>1986</v>
      </c>
      <c r="C3515">
        <v>26285544</v>
      </c>
      <c r="D3515">
        <v>37</v>
      </c>
      <c r="E3515" t="s">
        <v>209</v>
      </c>
      <c r="G3515" t="b">
        <v>0</v>
      </c>
      <c r="H3515" t="b">
        <v>0</v>
      </c>
      <c r="I3515" t="b">
        <v>0</v>
      </c>
      <c r="J3515" t="b">
        <v>0</v>
      </c>
      <c r="K3515" s="2">
        <f>_xlfn.XLOOKUP(B3515,Inflation_Stats!A:A,Inflation_Stats!C:C)*C3515</f>
        <v>75965708.689291582</v>
      </c>
      <c r="L3515">
        <f>IF(Everything_Movies[[#This Row],[letterboxd_million]],1,0)</f>
        <v>0</v>
      </c>
    </row>
    <row r="3516" spans="1:12" hidden="1" x14ac:dyDescent="0.3">
      <c r="A3516" t="s">
        <v>2223</v>
      </c>
      <c r="B3516">
        <v>2010</v>
      </c>
      <c r="C3516">
        <v>51899269</v>
      </c>
      <c r="D3516">
        <v>111</v>
      </c>
      <c r="E3516" t="s">
        <v>209</v>
      </c>
      <c r="G3516" t="b">
        <v>0</v>
      </c>
      <c r="H3516" t="b">
        <v>0</v>
      </c>
      <c r="I3516" t="b">
        <v>0</v>
      </c>
      <c r="J3516" t="b">
        <v>0</v>
      </c>
      <c r="K3516" s="2">
        <f>_xlfn.XLOOKUP(B3516,Inflation_Stats!A:A,Inflation_Stats!C:C)*C3516</f>
        <v>75953897.037589505</v>
      </c>
      <c r="L3516">
        <f>IF(Everything_Movies[[#This Row],[letterboxd_million]],1,0)</f>
        <v>0</v>
      </c>
    </row>
    <row r="3517" spans="1:12" hidden="1" x14ac:dyDescent="0.3">
      <c r="A3517" t="s">
        <v>248</v>
      </c>
      <c r="B3517">
        <v>2000</v>
      </c>
      <c r="C3517">
        <v>40400425</v>
      </c>
      <c r="D3517">
        <v>86</v>
      </c>
      <c r="E3517" t="s">
        <v>209</v>
      </c>
      <c r="G3517" t="b">
        <v>0</v>
      </c>
      <c r="H3517" t="b">
        <v>0</v>
      </c>
      <c r="I3517" t="b">
        <v>0</v>
      </c>
      <c r="J3517" t="b">
        <v>0</v>
      </c>
      <c r="K3517" s="2">
        <f>_xlfn.XLOOKUP(B3517,Inflation_Stats!A:A,Inflation_Stats!C:C)*C3517</f>
        <v>75938692.987823233</v>
      </c>
      <c r="L3517">
        <f>IF(Everything_Movies[[#This Row],[letterboxd_million]],1,0)</f>
        <v>0</v>
      </c>
    </row>
    <row r="3518" spans="1:12" hidden="1" x14ac:dyDescent="0.3">
      <c r="A3518" t="s">
        <v>2224</v>
      </c>
      <c r="B3518">
        <v>2010</v>
      </c>
      <c r="C3518">
        <v>51883642</v>
      </c>
      <c r="D3518">
        <v>112</v>
      </c>
      <c r="E3518" t="s">
        <v>209</v>
      </c>
      <c r="G3518" t="b">
        <v>0</v>
      </c>
      <c r="H3518" t="b">
        <v>0</v>
      </c>
      <c r="I3518" t="b">
        <v>0</v>
      </c>
      <c r="J3518" t="b">
        <v>0</v>
      </c>
      <c r="K3518" s="2">
        <f>_xlfn.XLOOKUP(B3518,Inflation_Stats!A:A,Inflation_Stats!C:C)*C3518</f>
        <v>75931027.128785849</v>
      </c>
      <c r="L3518">
        <f>IF(Everything_Movies[[#This Row],[letterboxd_million]],1,0)</f>
        <v>0</v>
      </c>
    </row>
    <row r="3519" spans="1:12" hidden="1" x14ac:dyDescent="0.3">
      <c r="A3519" t="s">
        <v>623</v>
      </c>
      <c r="B3519">
        <v>2002</v>
      </c>
      <c r="C3519">
        <v>42426583</v>
      </c>
      <c r="D3519">
        <v>96</v>
      </c>
      <c r="E3519" t="s">
        <v>209</v>
      </c>
      <c r="G3519" t="b">
        <v>0</v>
      </c>
      <c r="H3519" t="b">
        <v>0</v>
      </c>
      <c r="I3519" t="b">
        <v>0</v>
      </c>
      <c r="J3519" t="b">
        <v>0</v>
      </c>
      <c r="K3519" s="2">
        <f>_xlfn.XLOOKUP(B3519,Inflation_Stats!A:A,Inflation_Stats!C:C)*C3519</f>
        <v>75910349.861154974</v>
      </c>
      <c r="L3519">
        <f>IF(Everything_Movies[[#This Row],[letterboxd_million]],1,0)</f>
        <v>0</v>
      </c>
    </row>
    <row r="3520" spans="1:12" hidden="1" x14ac:dyDescent="0.3">
      <c r="A3520" t="s">
        <v>1625</v>
      </c>
      <c r="B3520">
        <v>2007</v>
      </c>
      <c r="C3520">
        <v>48443734</v>
      </c>
      <c r="D3520">
        <v>107</v>
      </c>
      <c r="E3520" t="s">
        <v>209</v>
      </c>
      <c r="G3520" t="b">
        <v>0</v>
      </c>
      <c r="H3520" t="b">
        <v>0</v>
      </c>
      <c r="I3520" t="b">
        <v>0</v>
      </c>
      <c r="J3520" t="b">
        <v>0</v>
      </c>
      <c r="K3520" s="2">
        <f>_xlfn.XLOOKUP(B3520,Inflation_Stats!A:A,Inflation_Stats!C:C)*C3520</f>
        <v>75872026.160332933</v>
      </c>
      <c r="L3520">
        <f>IF(Everything_Movies[[#This Row],[letterboxd_million]],1,0)</f>
        <v>0</v>
      </c>
    </row>
    <row r="3521" spans="1:12" hidden="1" x14ac:dyDescent="0.3">
      <c r="A3521" t="s">
        <v>2616</v>
      </c>
      <c r="B3521">
        <v>2012</v>
      </c>
      <c r="C3521">
        <v>54169363</v>
      </c>
      <c r="D3521">
        <v>111</v>
      </c>
      <c r="E3521" t="s">
        <v>209</v>
      </c>
      <c r="G3521" t="b">
        <v>0</v>
      </c>
      <c r="H3521" t="b">
        <v>0</v>
      </c>
      <c r="I3521" t="b">
        <v>0</v>
      </c>
      <c r="J3521" t="b">
        <v>0</v>
      </c>
      <c r="K3521" s="2">
        <f>_xlfn.XLOOKUP(B3521,Inflation_Stats!A:A,Inflation_Stats!C:C)*C3521</f>
        <v>75829690.301412731</v>
      </c>
      <c r="L3521">
        <f>IF(Everything_Movies[[#This Row],[letterboxd_million]],1,0)</f>
        <v>0</v>
      </c>
    </row>
    <row r="3522" spans="1:12" hidden="1" x14ac:dyDescent="0.3">
      <c r="A3522" t="s">
        <v>1430</v>
      </c>
      <c r="B3522">
        <v>2006</v>
      </c>
      <c r="C3522">
        <v>47232776</v>
      </c>
      <c r="D3522">
        <v>111</v>
      </c>
      <c r="E3522" t="s">
        <v>209</v>
      </c>
      <c r="G3522" t="b">
        <v>0</v>
      </c>
      <c r="H3522" t="b">
        <v>0</v>
      </c>
      <c r="I3522" t="b">
        <v>0</v>
      </c>
      <c r="J3522" t="b">
        <v>0</v>
      </c>
      <c r="K3522" s="2">
        <f>_xlfn.XLOOKUP(B3522,Inflation_Stats!A:A,Inflation_Stats!C:C)*C3522</f>
        <v>75824823.427206784</v>
      </c>
      <c r="L3522">
        <f>IF(Everything_Movies[[#This Row],[letterboxd_million]],1,0)</f>
        <v>0</v>
      </c>
    </row>
    <row r="3523" spans="1:12" hidden="1" x14ac:dyDescent="0.3">
      <c r="A3523" t="s">
        <v>2658</v>
      </c>
      <c r="B3523">
        <v>1989</v>
      </c>
      <c r="C3523">
        <v>28907090</v>
      </c>
      <c r="D3523">
        <v>42</v>
      </c>
      <c r="E3523" t="s">
        <v>209</v>
      </c>
      <c r="G3523" t="b">
        <v>0</v>
      </c>
      <c r="H3523" t="b">
        <v>0</v>
      </c>
      <c r="I3523" t="b">
        <v>0</v>
      </c>
      <c r="J3523" t="b">
        <v>0</v>
      </c>
      <c r="K3523" s="2">
        <f>_xlfn.XLOOKUP(B3523,Inflation_Stats!A:A,Inflation_Stats!C:C)*C3523</f>
        <v>75814599.642786995</v>
      </c>
      <c r="L3523">
        <f>IF(Everything_Movies[[#This Row],[letterboxd_million]],1,0)</f>
        <v>0</v>
      </c>
    </row>
    <row r="3524" spans="1:12" hidden="1" x14ac:dyDescent="0.3">
      <c r="A3524" t="s">
        <v>3403</v>
      </c>
      <c r="B3524">
        <v>2016</v>
      </c>
      <c r="C3524">
        <v>56722693</v>
      </c>
      <c r="D3524">
        <v>114</v>
      </c>
      <c r="E3524" t="s">
        <v>209</v>
      </c>
      <c r="G3524" t="b">
        <v>0</v>
      </c>
      <c r="H3524" t="b">
        <v>0</v>
      </c>
      <c r="I3524" t="b">
        <v>0</v>
      </c>
      <c r="J3524" t="b">
        <v>0</v>
      </c>
      <c r="K3524" s="2">
        <f>_xlfn.XLOOKUP(B3524,Inflation_Stats!A:A,Inflation_Stats!C:C)*C3524</f>
        <v>75781883.889000714</v>
      </c>
      <c r="L3524">
        <f>IF(Everything_Movies[[#This Row],[letterboxd_million]],1,0)</f>
        <v>0</v>
      </c>
    </row>
    <row r="3525" spans="1:12" hidden="1" x14ac:dyDescent="0.3">
      <c r="A3525" t="s">
        <v>5585</v>
      </c>
      <c r="B3525">
        <v>1997</v>
      </c>
      <c r="C3525">
        <v>37957682</v>
      </c>
      <c r="D3525">
        <v>59</v>
      </c>
      <c r="E3525" t="s">
        <v>209</v>
      </c>
      <c r="G3525" t="b">
        <v>0</v>
      </c>
      <c r="H3525" t="b">
        <v>0</v>
      </c>
      <c r="I3525" t="b">
        <v>0</v>
      </c>
      <c r="J3525" t="b">
        <v>0</v>
      </c>
      <c r="K3525" s="2">
        <f>_xlfn.XLOOKUP(B3525,Inflation_Stats!A:A,Inflation_Stats!C:C)*C3525</f>
        <v>75711521.141109526</v>
      </c>
      <c r="L3525">
        <f>IF(Everything_Movies[[#This Row],[letterboxd_million]],1,0)</f>
        <v>0</v>
      </c>
    </row>
    <row r="3526" spans="1:12" hidden="1" x14ac:dyDescent="0.3">
      <c r="A3526" t="s">
        <v>3976</v>
      </c>
      <c r="B3526">
        <v>2019</v>
      </c>
      <c r="C3526">
        <v>60011073</v>
      </c>
      <c r="D3526">
        <v>105</v>
      </c>
      <c r="E3526" t="s">
        <v>209</v>
      </c>
      <c r="G3526" t="b">
        <v>0</v>
      </c>
      <c r="H3526" t="b">
        <v>0</v>
      </c>
      <c r="I3526" t="b">
        <v>0</v>
      </c>
      <c r="J3526" t="b">
        <v>0</v>
      </c>
      <c r="K3526" s="2">
        <f>_xlfn.XLOOKUP(B3526,Inflation_Stats!A:A,Inflation_Stats!C:C)*C3526</f>
        <v>75476939.152292758</v>
      </c>
      <c r="L3526">
        <f>IF(Everything_Movies[[#This Row],[letterboxd_million]],1,0)</f>
        <v>0</v>
      </c>
    </row>
    <row r="3527" spans="1:12" hidden="1" x14ac:dyDescent="0.3">
      <c r="A3527" t="s">
        <v>3591</v>
      </c>
      <c r="B3527">
        <v>2017</v>
      </c>
      <c r="C3527">
        <v>57628292</v>
      </c>
      <c r="D3527">
        <v>107</v>
      </c>
      <c r="E3527" t="s">
        <v>209</v>
      </c>
      <c r="G3527" t="b">
        <v>0</v>
      </c>
      <c r="H3527" t="b">
        <v>0</v>
      </c>
      <c r="I3527" t="b">
        <v>0</v>
      </c>
      <c r="J3527" t="b">
        <v>0</v>
      </c>
      <c r="K3527" s="2">
        <f>_xlfn.XLOOKUP(B3527,Inflation_Stats!A:A,Inflation_Stats!C:C)*C3527</f>
        <v>75408197.842293978</v>
      </c>
      <c r="L3527">
        <f>IF(Everything_Movies[[#This Row],[letterboxd_million]],1,0)</f>
        <v>0</v>
      </c>
    </row>
    <row r="3528" spans="1:12" hidden="1" x14ac:dyDescent="0.3">
      <c r="A3528" t="s">
        <v>5969</v>
      </c>
      <c r="B3528">
        <v>1995</v>
      </c>
      <c r="C3528">
        <v>35656131</v>
      </c>
      <c r="D3528">
        <v>49</v>
      </c>
      <c r="E3528" t="s">
        <v>209</v>
      </c>
      <c r="G3528" t="b">
        <v>0</v>
      </c>
      <c r="H3528" t="b">
        <v>0</v>
      </c>
      <c r="I3528" t="b">
        <v>0</v>
      </c>
      <c r="J3528" t="b">
        <v>0</v>
      </c>
      <c r="K3528" s="2">
        <f>_xlfn.XLOOKUP(B3528,Inflation_Stats!A:A,Inflation_Stats!C:C)*C3528</f>
        <v>75304458.912331656</v>
      </c>
      <c r="L3528">
        <f>IF(Everything_Movies[[#This Row],[letterboxd_million]],1,0)</f>
        <v>0</v>
      </c>
    </row>
    <row r="3529" spans="1:12" hidden="1" x14ac:dyDescent="0.3">
      <c r="A3529" t="s">
        <v>2225</v>
      </c>
      <c r="B3529">
        <v>2010</v>
      </c>
      <c r="C3529">
        <v>51416464</v>
      </c>
      <c r="D3529">
        <v>113</v>
      </c>
      <c r="E3529" t="s">
        <v>209</v>
      </c>
      <c r="G3529" t="b">
        <v>0</v>
      </c>
      <c r="H3529" t="b">
        <v>0</v>
      </c>
      <c r="I3529" t="b">
        <v>0</v>
      </c>
      <c r="J3529" t="b">
        <v>0</v>
      </c>
      <c r="K3529" s="2">
        <f>_xlfn.XLOOKUP(B3529,Inflation_Stats!A:A,Inflation_Stats!C:C)*C3529</f>
        <v>75247318.275194347</v>
      </c>
      <c r="L3529">
        <f>IF(Everything_Movies[[#This Row],[letterboxd_million]],1,0)</f>
        <v>0</v>
      </c>
    </row>
    <row r="3530" spans="1:12" hidden="1" x14ac:dyDescent="0.3">
      <c r="A3530" t="s">
        <v>249</v>
      </c>
      <c r="B3530">
        <v>2000</v>
      </c>
      <c r="C3530">
        <v>40031879</v>
      </c>
      <c r="D3530">
        <v>87</v>
      </c>
      <c r="E3530" t="s">
        <v>209</v>
      </c>
      <c r="G3530" t="b">
        <v>0</v>
      </c>
      <c r="H3530" t="b">
        <v>0</v>
      </c>
      <c r="I3530" t="b">
        <v>0</v>
      </c>
      <c r="J3530" t="b">
        <v>0</v>
      </c>
      <c r="K3530" s="2">
        <f>_xlfn.XLOOKUP(B3530,Inflation_Stats!A:A,Inflation_Stats!C:C)*C3530</f>
        <v>75245955.187518165</v>
      </c>
      <c r="L3530">
        <f>IF(Everything_Movies[[#This Row],[letterboxd_million]],1,0)</f>
        <v>0</v>
      </c>
    </row>
    <row r="3531" spans="1:12" hidden="1" x14ac:dyDescent="0.3">
      <c r="A3531" t="s">
        <v>1819</v>
      </c>
      <c r="B3531">
        <v>2008</v>
      </c>
      <c r="C3531">
        <v>50007546</v>
      </c>
      <c r="D3531">
        <v>102</v>
      </c>
      <c r="E3531" t="s">
        <v>209</v>
      </c>
      <c r="G3531" t="b">
        <v>0</v>
      </c>
      <c r="H3531" t="b">
        <v>0</v>
      </c>
      <c r="I3531" t="b">
        <v>0</v>
      </c>
      <c r="J3531" t="b">
        <v>0</v>
      </c>
      <c r="K3531" s="2">
        <f>_xlfn.XLOOKUP(B3531,Inflation_Stats!A:A,Inflation_Stats!C:C)*C3531</f>
        <v>75236552.122191578</v>
      </c>
      <c r="L3531">
        <f>IF(Everything_Movies[[#This Row],[letterboxd_million]],1,0)</f>
        <v>0</v>
      </c>
    </row>
    <row r="3532" spans="1:12" hidden="1" x14ac:dyDescent="0.3">
      <c r="A3532" t="s">
        <v>1820</v>
      </c>
      <c r="B3532">
        <v>2008</v>
      </c>
      <c r="C3532">
        <v>49944325</v>
      </c>
      <c r="D3532">
        <v>103</v>
      </c>
      <c r="E3532" t="s">
        <v>209</v>
      </c>
      <c r="G3532" t="b">
        <v>0</v>
      </c>
      <c r="H3532" t="b">
        <v>0</v>
      </c>
      <c r="I3532" t="b">
        <v>0</v>
      </c>
      <c r="J3532" t="b">
        <v>0</v>
      </c>
      <c r="K3532" s="2">
        <f>_xlfn.XLOOKUP(B3532,Inflation_Stats!A:A,Inflation_Stats!C:C)*C3532</f>
        <v>75141435.875901133</v>
      </c>
      <c r="L3532">
        <f>IF(Everything_Movies[[#This Row],[letterboxd_million]],1,0)</f>
        <v>0</v>
      </c>
    </row>
    <row r="3533" spans="1:12" hidden="1" x14ac:dyDescent="0.3">
      <c r="A3533" t="s">
        <v>5763</v>
      </c>
      <c r="B3533">
        <v>1996</v>
      </c>
      <c r="C3533">
        <v>36461139</v>
      </c>
      <c r="D3533">
        <v>40</v>
      </c>
      <c r="E3533" t="s">
        <v>209</v>
      </c>
      <c r="G3533" t="b">
        <v>0</v>
      </c>
      <c r="H3533" t="b">
        <v>0</v>
      </c>
      <c r="I3533" t="b">
        <v>0</v>
      </c>
      <c r="J3533" t="b">
        <v>0</v>
      </c>
      <c r="K3533" s="2">
        <f>_xlfn.XLOOKUP(B3533,Inflation_Stats!A:A,Inflation_Stats!C:C)*C3533</f>
        <v>75126445.550677672</v>
      </c>
      <c r="L3533">
        <f>IF(Everything_Movies[[#This Row],[letterboxd_million]],1,0)</f>
        <v>0</v>
      </c>
    </row>
    <row r="3534" spans="1:12" hidden="1" x14ac:dyDescent="0.3">
      <c r="A3534" t="s">
        <v>6924</v>
      </c>
      <c r="B3534">
        <v>1990</v>
      </c>
      <c r="C3534">
        <v>29888235</v>
      </c>
      <c r="D3534">
        <v>39</v>
      </c>
      <c r="E3534" t="s">
        <v>209</v>
      </c>
      <c r="G3534" t="b">
        <v>0</v>
      </c>
      <c r="H3534" t="b">
        <v>0</v>
      </c>
      <c r="I3534" t="b">
        <v>0</v>
      </c>
      <c r="J3534" t="b">
        <v>0</v>
      </c>
      <c r="K3534" s="2">
        <f>_xlfn.XLOOKUP(B3534,Inflation_Stats!A:A,Inflation_Stats!C:C)*C3534</f>
        <v>74940581.047384501</v>
      </c>
      <c r="L3534">
        <f>IF(Everything_Movies[[#This Row],[letterboxd_million]],1,0)</f>
        <v>0</v>
      </c>
    </row>
    <row r="3535" spans="1:12" hidden="1" x14ac:dyDescent="0.3">
      <c r="A3535" t="s">
        <v>1025</v>
      </c>
      <c r="B3535">
        <v>2004</v>
      </c>
      <c r="C3535">
        <v>43685449</v>
      </c>
      <c r="D3535">
        <v>102</v>
      </c>
      <c r="E3535" t="s">
        <v>209</v>
      </c>
      <c r="G3535" t="b">
        <v>0</v>
      </c>
      <c r="H3535" t="b">
        <v>0</v>
      </c>
      <c r="I3535" t="b">
        <v>0</v>
      </c>
      <c r="J3535" t="b">
        <v>0</v>
      </c>
      <c r="K3535" s="2">
        <f>_xlfn.XLOOKUP(B3535,Inflation_Stats!A:A,Inflation_Stats!C:C)*C3535</f>
        <v>74907551.351224273</v>
      </c>
      <c r="L3535">
        <f>IF(Everything_Movies[[#This Row],[letterboxd_million]],1,0)</f>
        <v>0</v>
      </c>
    </row>
    <row r="3536" spans="1:12" hidden="1" x14ac:dyDescent="0.3">
      <c r="A3536" t="s">
        <v>1626</v>
      </c>
      <c r="B3536">
        <v>2007</v>
      </c>
      <c r="C3536">
        <v>47817020</v>
      </c>
      <c r="D3536">
        <v>108</v>
      </c>
      <c r="E3536" t="s">
        <v>209</v>
      </c>
      <c r="G3536" t="b">
        <v>0</v>
      </c>
      <c r="H3536" t="b">
        <v>0</v>
      </c>
      <c r="I3536" t="b">
        <v>0</v>
      </c>
      <c r="J3536" t="b">
        <v>0</v>
      </c>
      <c r="K3536" s="2">
        <f>_xlfn.XLOOKUP(B3536,Inflation_Stats!A:A,Inflation_Stats!C:C)*C3536</f>
        <v>74890473.809247717</v>
      </c>
      <c r="L3536">
        <f>IF(Everything_Movies[[#This Row],[letterboxd_million]],1,0)</f>
        <v>0</v>
      </c>
    </row>
    <row r="3537" spans="1:12" hidden="1" x14ac:dyDescent="0.3">
      <c r="A3537" t="s">
        <v>1228</v>
      </c>
      <c r="B3537">
        <v>2005</v>
      </c>
      <c r="C3537">
        <v>45109561</v>
      </c>
      <c r="D3537">
        <v>106</v>
      </c>
      <c r="E3537" t="s">
        <v>209</v>
      </c>
      <c r="G3537" t="b">
        <v>0</v>
      </c>
      <c r="H3537" t="b">
        <v>0</v>
      </c>
      <c r="I3537" t="b">
        <v>0</v>
      </c>
      <c r="J3537" t="b">
        <v>0</v>
      </c>
      <c r="K3537" s="2">
        <f>_xlfn.XLOOKUP(B3537,Inflation_Stats!A:A,Inflation_Stats!C:C)*C3537</f>
        <v>74878489.687452286</v>
      </c>
      <c r="L3537">
        <f>IF(Everything_Movies[[#This Row],[letterboxd_million]],1,0)</f>
        <v>0</v>
      </c>
    </row>
    <row r="3538" spans="1:12" hidden="1" x14ac:dyDescent="0.3">
      <c r="A3538" t="s">
        <v>8127</v>
      </c>
      <c r="B3538">
        <v>1981</v>
      </c>
      <c r="C3538">
        <v>20471382</v>
      </c>
      <c r="D3538">
        <v>36</v>
      </c>
      <c r="E3538" t="s">
        <v>209</v>
      </c>
      <c r="G3538" t="b">
        <v>0</v>
      </c>
      <c r="H3538" t="b">
        <v>0</v>
      </c>
      <c r="I3538" t="b">
        <v>0</v>
      </c>
      <c r="J3538" t="b">
        <v>0</v>
      </c>
      <c r="K3538" s="2">
        <f>_xlfn.XLOOKUP(B3538,Inflation_Stats!A:A,Inflation_Stats!C:C)*C3538</f>
        <v>74865766.342552856</v>
      </c>
      <c r="L3538">
        <f>IF(Everything_Movies[[#This Row],[letterboxd_million]],1,0)</f>
        <v>0</v>
      </c>
    </row>
    <row r="3539" spans="1:12" hidden="1" x14ac:dyDescent="0.3">
      <c r="A3539" t="s">
        <v>5970</v>
      </c>
      <c r="B3539">
        <v>1995</v>
      </c>
      <c r="C3539">
        <v>35431113</v>
      </c>
      <c r="D3539">
        <v>50</v>
      </c>
      <c r="E3539" t="s">
        <v>209</v>
      </c>
      <c r="G3539" t="b">
        <v>0</v>
      </c>
      <c r="H3539" t="b">
        <v>0</v>
      </c>
      <c r="I3539" t="b">
        <v>0</v>
      </c>
      <c r="J3539" t="b">
        <v>0</v>
      </c>
      <c r="K3539" s="2">
        <f>_xlfn.XLOOKUP(B3539,Inflation_Stats!A:A,Inflation_Stats!C:C)*C3539</f>
        <v>74829229.035721242</v>
      </c>
      <c r="L3539">
        <f>IF(Everything_Movies[[#This Row],[letterboxd_million]],1,0)</f>
        <v>0</v>
      </c>
    </row>
    <row r="3540" spans="1:12" hidden="1" x14ac:dyDescent="0.3">
      <c r="A3540" t="s">
        <v>829</v>
      </c>
      <c r="B3540">
        <v>2003</v>
      </c>
      <c r="C3540">
        <v>42792561</v>
      </c>
      <c r="D3540">
        <v>103</v>
      </c>
      <c r="E3540" t="s">
        <v>209</v>
      </c>
      <c r="G3540" t="b">
        <v>0</v>
      </c>
      <c r="H3540" t="b">
        <v>0</v>
      </c>
      <c r="I3540" t="b">
        <v>0</v>
      </c>
      <c r="J3540" t="b">
        <v>0</v>
      </c>
      <c r="K3540" s="2">
        <f>_xlfn.XLOOKUP(B3540,Inflation_Stats!A:A,Inflation_Stats!C:C)*C3540</f>
        <v>74770667.775636151</v>
      </c>
      <c r="L3540">
        <f>IF(Everything_Movies[[#This Row],[letterboxd_million]],1,0)</f>
        <v>0</v>
      </c>
    </row>
    <row r="3541" spans="1:12" hidden="1" x14ac:dyDescent="0.3">
      <c r="A3541" t="s">
        <v>2430</v>
      </c>
      <c r="B3541">
        <v>1985</v>
      </c>
      <c r="C3541">
        <v>24923853</v>
      </c>
      <c r="D3541">
        <v>35</v>
      </c>
      <c r="E3541" t="s">
        <v>209</v>
      </c>
      <c r="F3541">
        <v>3.5</v>
      </c>
      <c r="G3541" t="b">
        <v>0</v>
      </c>
      <c r="H3541" t="b">
        <v>0</v>
      </c>
      <c r="I3541" t="b">
        <v>0</v>
      </c>
      <c r="J3541" t="b">
        <v>0</v>
      </c>
      <c r="K3541" s="2">
        <f>_xlfn.XLOOKUP(B3541,Inflation_Stats!A:A,Inflation_Stats!C:C)*C3541</f>
        <v>74767551.562045261</v>
      </c>
      <c r="L3541">
        <f>IF(Everything_Movies[[#This Row],[letterboxd_million]],1,0)</f>
        <v>0</v>
      </c>
    </row>
    <row r="3542" spans="1:12" hidden="1" x14ac:dyDescent="0.3">
      <c r="A3542" t="s">
        <v>4705</v>
      </c>
      <c r="B3542">
        <v>2023</v>
      </c>
      <c r="C3542">
        <v>70219746</v>
      </c>
      <c r="D3542">
        <v>77</v>
      </c>
      <c r="E3542" t="s">
        <v>209</v>
      </c>
      <c r="G3542" t="b">
        <v>0</v>
      </c>
      <c r="H3542" t="b">
        <v>0</v>
      </c>
      <c r="I3542" t="b">
        <v>0</v>
      </c>
      <c r="J3542" t="b">
        <v>0</v>
      </c>
      <c r="K3542" s="2">
        <f>_xlfn.XLOOKUP(B3542,Inflation_Stats!A:A,Inflation_Stats!C:C)*C3542</f>
        <v>74712826.667555988</v>
      </c>
      <c r="L3542">
        <f>IF(Everything_Movies[[#This Row],[letterboxd_million]],1,0)</f>
        <v>0</v>
      </c>
    </row>
    <row r="3543" spans="1:12" hidden="1" x14ac:dyDescent="0.3">
      <c r="A3543" t="s">
        <v>8025</v>
      </c>
      <c r="B3543">
        <v>1982</v>
      </c>
      <c r="C3543">
        <v>22244537</v>
      </c>
      <c r="D3543">
        <v>33</v>
      </c>
      <c r="E3543" t="s">
        <v>209</v>
      </c>
      <c r="G3543" t="b">
        <v>0</v>
      </c>
      <c r="H3543" t="b">
        <v>0</v>
      </c>
      <c r="I3543" t="b">
        <v>0</v>
      </c>
      <c r="J3543" t="b">
        <v>0</v>
      </c>
      <c r="K3543" s="2">
        <f>_xlfn.XLOOKUP(B3543,Inflation_Stats!A:A,Inflation_Stats!C:C)*C3543</f>
        <v>74701892.273617908</v>
      </c>
      <c r="L3543">
        <f>IF(Everything_Movies[[#This Row],[letterboxd_million]],1,0)</f>
        <v>0</v>
      </c>
    </row>
    <row r="3544" spans="1:12" hidden="1" x14ac:dyDescent="0.3">
      <c r="A3544" t="s">
        <v>5971</v>
      </c>
      <c r="B3544">
        <v>1995</v>
      </c>
      <c r="C3544">
        <v>35348672</v>
      </c>
      <c r="D3544">
        <v>51</v>
      </c>
      <c r="E3544" t="s">
        <v>209</v>
      </c>
      <c r="G3544" t="b">
        <v>0</v>
      </c>
      <c r="H3544" t="b">
        <v>0</v>
      </c>
      <c r="I3544" t="b">
        <v>0</v>
      </c>
      <c r="J3544" t="b">
        <v>0</v>
      </c>
      <c r="K3544" s="2">
        <f>_xlfn.XLOOKUP(B3544,Inflation_Stats!A:A,Inflation_Stats!C:C)*C3544</f>
        <v>74655116.625791192</v>
      </c>
      <c r="L3544">
        <f>IF(Everything_Movies[[#This Row],[letterboxd_million]],1,0)</f>
        <v>0</v>
      </c>
    </row>
    <row r="3545" spans="1:12" hidden="1" x14ac:dyDescent="0.3">
      <c r="A3545" t="s">
        <v>4091</v>
      </c>
      <c r="B3545">
        <v>2020</v>
      </c>
      <c r="C3545">
        <v>60670799</v>
      </c>
      <c r="D3545">
        <v>26</v>
      </c>
      <c r="E3545" t="s">
        <v>209</v>
      </c>
      <c r="G3545" t="b">
        <v>0</v>
      </c>
      <c r="H3545" t="b">
        <v>0</v>
      </c>
      <c r="I3545" t="b">
        <v>0</v>
      </c>
      <c r="J3545" t="b">
        <v>0</v>
      </c>
      <c r="K3545" s="2">
        <f>_xlfn.XLOOKUP(B3545,Inflation_Stats!A:A,Inflation_Stats!C:C)*C3545</f>
        <v>74591092.546291322</v>
      </c>
      <c r="L3545">
        <f>IF(Everything_Movies[[#This Row],[letterboxd_million]],1,0)</f>
        <v>0</v>
      </c>
    </row>
    <row r="3546" spans="1:12" hidden="1" x14ac:dyDescent="0.3">
      <c r="A3546" t="s">
        <v>3592</v>
      </c>
      <c r="B3546">
        <v>2017</v>
      </c>
      <c r="C3546">
        <v>56996304</v>
      </c>
      <c r="D3546">
        <v>108</v>
      </c>
      <c r="E3546" t="s">
        <v>209</v>
      </c>
      <c r="G3546" t="b">
        <v>0</v>
      </c>
      <c r="H3546" t="b">
        <v>0</v>
      </c>
      <c r="I3546" t="b">
        <v>0</v>
      </c>
      <c r="J3546" t="b">
        <v>0</v>
      </c>
      <c r="K3546" s="2">
        <f>_xlfn.XLOOKUP(B3546,Inflation_Stats!A:A,Inflation_Stats!C:C)*C3546</f>
        <v>74581224.241584867</v>
      </c>
      <c r="L3546">
        <f>IF(Everything_Movies[[#This Row],[letterboxd_million]],1,0)</f>
        <v>0</v>
      </c>
    </row>
    <row r="3547" spans="1:12" hidden="1" x14ac:dyDescent="0.3">
      <c r="A3547" t="s">
        <v>8401</v>
      </c>
      <c r="B3547">
        <v>1978</v>
      </c>
      <c r="C3547">
        <v>14672713</v>
      </c>
      <c r="D3547">
        <v>28</v>
      </c>
      <c r="E3547" t="s">
        <v>209</v>
      </c>
      <c r="G3547" t="b">
        <v>0</v>
      </c>
      <c r="H3547" t="b">
        <v>0</v>
      </c>
      <c r="I3547" t="b">
        <v>0</v>
      </c>
      <c r="J3547" t="b">
        <v>0</v>
      </c>
      <c r="K3547" s="2">
        <f>_xlfn.XLOOKUP(B3547,Inflation_Stats!A:A,Inflation_Stats!C:C)*C3547</f>
        <v>74551341.916986018</v>
      </c>
      <c r="L3547">
        <f>IF(Everything_Movies[[#This Row],[letterboxd_million]],1,0)</f>
        <v>0</v>
      </c>
    </row>
    <row r="3548" spans="1:12" hidden="1" x14ac:dyDescent="0.3">
      <c r="A3548" t="s">
        <v>1431</v>
      </c>
      <c r="B3548">
        <v>2006</v>
      </c>
      <c r="C3548">
        <v>46432264</v>
      </c>
      <c r="D3548">
        <v>112</v>
      </c>
      <c r="E3548" t="s">
        <v>209</v>
      </c>
      <c r="G3548" t="b">
        <v>0</v>
      </c>
      <c r="H3548" t="b">
        <v>0</v>
      </c>
      <c r="I3548" t="b">
        <v>0</v>
      </c>
      <c r="J3548" t="b">
        <v>0</v>
      </c>
      <c r="K3548" s="2">
        <f>_xlfn.XLOOKUP(B3548,Inflation_Stats!A:A,Inflation_Stats!C:C)*C3548</f>
        <v>74539726.801690638</v>
      </c>
      <c r="L3548">
        <f>IF(Everything_Movies[[#This Row],[letterboxd_million]],1,0)</f>
        <v>0</v>
      </c>
    </row>
    <row r="3549" spans="1:12" hidden="1" x14ac:dyDescent="0.3">
      <c r="A3549" t="s">
        <v>1821</v>
      </c>
      <c r="B3549">
        <v>2008</v>
      </c>
      <c r="C3549">
        <v>49529913</v>
      </c>
      <c r="D3549">
        <v>104</v>
      </c>
      <c r="E3549" t="s">
        <v>209</v>
      </c>
      <c r="G3549" t="b">
        <v>0</v>
      </c>
      <c r="H3549" t="b">
        <v>0</v>
      </c>
      <c r="I3549" t="b">
        <v>0</v>
      </c>
      <c r="J3549" t="b">
        <v>0</v>
      </c>
      <c r="K3549" s="2">
        <f>_xlfn.XLOOKUP(B3549,Inflation_Stats!A:A,Inflation_Stats!C:C)*C3549</f>
        <v>74517951.371421322</v>
      </c>
      <c r="L3549">
        <f>IF(Everything_Movies[[#This Row],[letterboxd_million]],1,0)</f>
        <v>0</v>
      </c>
    </row>
    <row r="3550" spans="1:12" hidden="1" x14ac:dyDescent="0.3">
      <c r="A3550" t="s">
        <v>624</v>
      </c>
      <c r="B3550">
        <v>2002</v>
      </c>
      <c r="C3550">
        <v>41604473</v>
      </c>
      <c r="D3550">
        <v>97</v>
      </c>
      <c r="E3550" t="s">
        <v>209</v>
      </c>
      <c r="G3550" t="b">
        <v>0</v>
      </c>
      <c r="H3550" t="b">
        <v>0</v>
      </c>
      <c r="I3550" t="b">
        <v>0</v>
      </c>
      <c r="J3550" t="b">
        <v>0</v>
      </c>
      <c r="K3550" s="2">
        <f>_xlfn.XLOOKUP(B3550,Inflation_Stats!A:A,Inflation_Stats!C:C)*C3550</f>
        <v>74439416.938643768</v>
      </c>
      <c r="L3550">
        <f>IF(Everything_Movies[[#This Row],[letterboxd_million]],1,0)</f>
        <v>0</v>
      </c>
    </row>
    <row r="3551" spans="1:12" hidden="1" x14ac:dyDescent="0.3">
      <c r="A3551" t="s">
        <v>3017</v>
      </c>
      <c r="B3551">
        <v>2014</v>
      </c>
      <c r="C3551">
        <v>54837234</v>
      </c>
      <c r="D3551">
        <v>119</v>
      </c>
      <c r="E3551" t="s">
        <v>209</v>
      </c>
      <c r="G3551" t="b">
        <v>0</v>
      </c>
      <c r="H3551" t="b">
        <v>0</v>
      </c>
      <c r="I3551" t="b">
        <v>0</v>
      </c>
      <c r="J3551" t="b">
        <v>0</v>
      </c>
      <c r="K3551" s="2">
        <f>_xlfn.XLOOKUP(B3551,Inflation_Stats!A:A,Inflation_Stats!C:C)*C3551</f>
        <v>74365944.697602406</v>
      </c>
      <c r="L3551">
        <f>IF(Everything_Movies[[#This Row],[letterboxd_million]],1,0)</f>
        <v>0</v>
      </c>
    </row>
    <row r="3552" spans="1:12" hidden="1" x14ac:dyDescent="0.3">
      <c r="A3552" t="s">
        <v>7751</v>
      </c>
      <c r="B3552">
        <v>1984</v>
      </c>
      <c r="C3552">
        <v>23859382</v>
      </c>
      <c r="D3552">
        <v>43</v>
      </c>
      <c r="E3552" t="s">
        <v>209</v>
      </c>
      <c r="G3552" t="b">
        <v>0</v>
      </c>
      <c r="H3552" t="b">
        <v>0</v>
      </c>
      <c r="I3552" t="b">
        <v>0</v>
      </c>
      <c r="J3552" t="b">
        <v>0</v>
      </c>
      <c r="K3552" s="2">
        <f>_xlfn.XLOOKUP(B3552,Inflation_Stats!A:A,Inflation_Stats!C:C)*C3552</f>
        <v>74365707.794318646</v>
      </c>
      <c r="L3552">
        <f>IF(Everything_Movies[[#This Row],[letterboxd_million]],1,0)</f>
        <v>0</v>
      </c>
    </row>
    <row r="3553" spans="1:12" hidden="1" x14ac:dyDescent="0.3">
      <c r="A3553" t="s">
        <v>5764</v>
      </c>
      <c r="B3553">
        <v>1996</v>
      </c>
      <c r="C3553">
        <v>35999081</v>
      </c>
      <c r="D3553">
        <v>41</v>
      </c>
      <c r="E3553" t="s">
        <v>209</v>
      </c>
      <c r="G3553" t="b">
        <v>0</v>
      </c>
      <c r="H3553" t="b">
        <v>0</v>
      </c>
      <c r="I3553" t="b">
        <v>0</v>
      </c>
      <c r="J3553" t="b">
        <v>0</v>
      </c>
      <c r="K3553" s="2">
        <f>_xlfn.XLOOKUP(B3553,Inflation_Stats!A:A,Inflation_Stats!C:C)*C3553</f>
        <v>74174396.982522547</v>
      </c>
      <c r="L3553">
        <f>IF(Everything_Movies[[#This Row],[letterboxd_million]],1,0)</f>
        <v>0</v>
      </c>
    </row>
    <row r="3554" spans="1:12" hidden="1" x14ac:dyDescent="0.3">
      <c r="A3554" t="s">
        <v>250</v>
      </c>
      <c r="B3554">
        <v>2000</v>
      </c>
      <c r="C3554">
        <v>39459427</v>
      </c>
      <c r="D3554">
        <v>88</v>
      </c>
      <c r="E3554" t="s">
        <v>209</v>
      </c>
      <c r="G3554" t="b">
        <v>0</v>
      </c>
      <c r="H3554" t="b">
        <v>0</v>
      </c>
      <c r="I3554" t="b">
        <v>0</v>
      </c>
      <c r="J3554" t="b">
        <v>0</v>
      </c>
      <c r="K3554" s="2">
        <f>_xlfn.XLOOKUP(B3554,Inflation_Stats!A:A,Inflation_Stats!C:C)*C3554</f>
        <v>74169945.302021533</v>
      </c>
      <c r="L3554">
        <f>IF(Everything_Movies[[#This Row],[letterboxd_million]],1,0)</f>
        <v>0</v>
      </c>
    </row>
    <row r="3555" spans="1:12" hidden="1" x14ac:dyDescent="0.3">
      <c r="A3555" t="s">
        <v>8128</v>
      </c>
      <c r="B3555">
        <v>1981</v>
      </c>
      <c r="C3555">
        <v>20259961</v>
      </c>
      <c r="D3555">
        <v>37</v>
      </c>
      <c r="E3555" t="s">
        <v>209</v>
      </c>
      <c r="G3555" t="b">
        <v>0</v>
      </c>
      <c r="H3555" t="b">
        <v>0</v>
      </c>
      <c r="I3555" t="b">
        <v>0</v>
      </c>
      <c r="J3555" t="b">
        <v>0</v>
      </c>
      <c r="K3555" s="2">
        <f>_xlfn.XLOOKUP(B3555,Inflation_Stats!A:A,Inflation_Stats!C:C)*C3555</f>
        <v>74092579.892028466</v>
      </c>
      <c r="L3555">
        <f>IF(Everything_Movies[[#This Row],[letterboxd_million]],1,0)</f>
        <v>0</v>
      </c>
    </row>
    <row r="3556" spans="1:12" hidden="1" x14ac:dyDescent="0.3">
      <c r="A3556" t="s">
        <v>1822</v>
      </c>
      <c r="B3556">
        <v>2008</v>
      </c>
      <c r="C3556">
        <v>49230772</v>
      </c>
      <c r="D3556">
        <v>105</v>
      </c>
      <c r="E3556" t="s">
        <v>209</v>
      </c>
      <c r="F3556">
        <v>3</v>
      </c>
      <c r="G3556" t="b">
        <v>0</v>
      </c>
      <c r="H3556" t="b">
        <v>0</v>
      </c>
      <c r="I3556" t="b">
        <v>0</v>
      </c>
      <c r="J3556" t="b">
        <v>0</v>
      </c>
      <c r="K3556" s="2">
        <f>_xlfn.XLOOKUP(B3556,Inflation_Stats!A:A,Inflation_Stats!C:C)*C3556</f>
        <v>74067892.545531631</v>
      </c>
      <c r="L3556">
        <f>IF(Everything_Movies[[#This Row],[letterboxd_million]],1,0)</f>
        <v>0</v>
      </c>
    </row>
    <row r="3557" spans="1:12" hidden="1" x14ac:dyDescent="0.3">
      <c r="A3557" t="s">
        <v>7604</v>
      </c>
      <c r="B3557">
        <v>1985</v>
      </c>
      <c r="C3557">
        <v>24689703</v>
      </c>
      <c r="D3557">
        <v>36</v>
      </c>
      <c r="E3557" t="s">
        <v>209</v>
      </c>
      <c r="G3557" t="b">
        <v>0</v>
      </c>
      <c r="H3557" t="b">
        <v>0</v>
      </c>
      <c r="I3557" t="b">
        <v>0</v>
      </c>
      <c r="J3557" t="b">
        <v>0</v>
      </c>
      <c r="K3557" s="2">
        <f>_xlfn.XLOOKUP(B3557,Inflation_Stats!A:A,Inflation_Stats!C:C)*C3557</f>
        <v>74065139.210381463</v>
      </c>
      <c r="L3557">
        <f>IF(Everything_Movies[[#This Row],[letterboxd_million]],1,0)</f>
        <v>0</v>
      </c>
    </row>
    <row r="3558" spans="1:12" hidden="1" x14ac:dyDescent="0.3">
      <c r="A3558" t="s">
        <v>2019</v>
      </c>
      <c r="B3558">
        <v>2009</v>
      </c>
      <c r="C3558">
        <v>49271461</v>
      </c>
      <c r="D3558">
        <v>104</v>
      </c>
      <c r="E3558" t="s">
        <v>209</v>
      </c>
      <c r="G3558" t="b">
        <v>0</v>
      </c>
      <c r="H3558" t="b">
        <v>0</v>
      </c>
      <c r="I3558" t="b">
        <v>0</v>
      </c>
      <c r="J3558" t="b">
        <v>0</v>
      </c>
      <c r="K3558" s="2">
        <f>_xlfn.XLOOKUP(B3558,Inflation_Stats!A:A,Inflation_Stats!C:C)*C3558</f>
        <v>74055054.253830001</v>
      </c>
      <c r="L3558">
        <f>IF(Everything_Movies[[#This Row],[letterboxd_million]],1,0)</f>
        <v>0</v>
      </c>
    </row>
    <row r="3559" spans="1:12" hidden="1" x14ac:dyDescent="0.3">
      <c r="A3559" t="s">
        <v>6301</v>
      </c>
      <c r="B3559">
        <v>1987</v>
      </c>
      <c r="C3559">
        <v>25893810</v>
      </c>
      <c r="D3559">
        <v>48</v>
      </c>
      <c r="E3559" t="s">
        <v>209</v>
      </c>
      <c r="G3559" t="b">
        <v>0</v>
      </c>
      <c r="H3559" t="b">
        <v>0</v>
      </c>
      <c r="I3559" t="b">
        <v>0</v>
      </c>
      <c r="J3559" t="b">
        <v>0</v>
      </c>
      <c r="K3559" s="2">
        <f>_xlfn.XLOOKUP(B3559,Inflation_Stats!A:A,Inflation_Stats!C:C)*C3559</f>
        <v>74019377.031192482</v>
      </c>
      <c r="L3559">
        <f>IF(Everything_Movies[[#This Row],[letterboxd_million]],1,0)</f>
        <v>0</v>
      </c>
    </row>
    <row r="3560" spans="1:12" hidden="1" x14ac:dyDescent="0.3">
      <c r="A3560" t="s">
        <v>4480</v>
      </c>
      <c r="B3560">
        <v>1978</v>
      </c>
      <c r="C3560">
        <v>14560084</v>
      </c>
      <c r="D3560">
        <v>29</v>
      </c>
      <c r="E3560" t="s">
        <v>209</v>
      </c>
      <c r="G3560" t="b">
        <v>0</v>
      </c>
      <c r="H3560" t="b">
        <v>0</v>
      </c>
      <c r="I3560" t="b">
        <v>0</v>
      </c>
      <c r="J3560" t="b">
        <v>0</v>
      </c>
      <c r="K3560" s="2">
        <f>_xlfn.XLOOKUP(B3560,Inflation_Stats!A:A,Inflation_Stats!C:C)*C3560</f>
        <v>73979079.439776227</v>
      </c>
      <c r="L3560">
        <f>IF(Everything_Movies[[#This Row],[letterboxd_million]],1,0)</f>
        <v>0</v>
      </c>
    </row>
    <row r="3561" spans="1:12" hidden="1" x14ac:dyDescent="0.3">
      <c r="A3561" t="s">
        <v>625</v>
      </c>
      <c r="B3561">
        <v>2002</v>
      </c>
      <c r="C3561">
        <v>41314585</v>
      </c>
      <c r="D3561">
        <v>98</v>
      </c>
      <c r="E3561" t="s">
        <v>209</v>
      </c>
      <c r="G3561" t="b">
        <v>0</v>
      </c>
      <c r="H3561" t="b">
        <v>0</v>
      </c>
      <c r="I3561" t="b">
        <v>0</v>
      </c>
      <c r="J3561" t="b">
        <v>0</v>
      </c>
      <c r="K3561" s="2">
        <f>_xlfn.XLOOKUP(B3561,Inflation_Stats!A:A,Inflation_Stats!C:C)*C3561</f>
        <v>73920744.494517162</v>
      </c>
      <c r="L3561">
        <f>IF(Everything_Movies[[#This Row],[letterboxd_million]],1,0)</f>
        <v>0</v>
      </c>
    </row>
    <row r="3562" spans="1:12" hidden="1" x14ac:dyDescent="0.3">
      <c r="A3562" t="s">
        <v>2226</v>
      </c>
      <c r="B3562">
        <v>2010</v>
      </c>
      <c r="C3562">
        <v>50507267</v>
      </c>
      <c r="D3562">
        <v>114</v>
      </c>
      <c r="E3562" t="s">
        <v>209</v>
      </c>
      <c r="G3562" t="b">
        <v>0</v>
      </c>
      <c r="H3562" t="b">
        <v>0</v>
      </c>
      <c r="I3562" t="b">
        <v>0</v>
      </c>
      <c r="J3562" t="b">
        <v>0</v>
      </c>
      <c r="K3562" s="2">
        <f>_xlfn.XLOOKUP(B3562,Inflation_Stats!A:A,Inflation_Stats!C:C)*C3562</f>
        <v>73916720.433346406</v>
      </c>
      <c r="L3562">
        <f>IF(Everything_Movies[[#This Row],[letterboxd_million]],1,0)</f>
        <v>0</v>
      </c>
    </row>
    <row r="3563" spans="1:12" hidden="1" x14ac:dyDescent="0.3">
      <c r="A3563" t="s">
        <v>7752</v>
      </c>
      <c r="B3563">
        <v>1984</v>
      </c>
      <c r="C3563">
        <v>23686027</v>
      </c>
      <c r="D3563">
        <v>44</v>
      </c>
      <c r="E3563" t="s">
        <v>209</v>
      </c>
      <c r="G3563" t="b">
        <v>0</v>
      </c>
      <c r="H3563" t="b">
        <v>0</v>
      </c>
      <c r="I3563" t="b">
        <v>0</v>
      </c>
      <c r="J3563" t="b">
        <v>0</v>
      </c>
      <c r="K3563" s="2">
        <f>_xlfn.XLOOKUP(B3563,Inflation_Stats!A:A,Inflation_Stats!C:C)*C3563</f>
        <v>73825389.219651297</v>
      </c>
      <c r="L3563">
        <f>IF(Everything_Movies[[#This Row],[letterboxd_million]],1,0)</f>
        <v>0</v>
      </c>
    </row>
    <row r="3564" spans="1:12" hidden="1" x14ac:dyDescent="0.3">
      <c r="A3564" t="s">
        <v>3593</v>
      </c>
      <c r="B3564">
        <v>2017</v>
      </c>
      <c r="C3564">
        <v>56411585</v>
      </c>
      <c r="D3564">
        <v>109</v>
      </c>
      <c r="E3564" t="s">
        <v>209</v>
      </c>
      <c r="F3564">
        <v>4</v>
      </c>
      <c r="G3564" t="b">
        <v>0</v>
      </c>
      <c r="H3564" t="b">
        <v>0</v>
      </c>
      <c r="I3564" t="b">
        <v>0</v>
      </c>
      <c r="J3564" t="b">
        <v>0</v>
      </c>
      <c r="K3564" s="2">
        <f>_xlfn.XLOOKUP(B3564,Inflation_Stats!A:A,Inflation_Stats!C:C)*C3564</f>
        <v>73816103.421517044</v>
      </c>
      <c r="L3564">
        <f>IF(Everything_Movies[[#This Row],[letterboxd_million]],1,0)</f>
        <v>0</v>
      </c>
    </row>
    <row r="3565" spans="1:12" hidden="1" x14ac:dyDescent="0.3">
      <c r="A3565" t="s">
        <v>5040</v>
      </c>
      <c r="B3565">
        <v>2025</v>
      </c>
      <c r="C3565">
        <v>73760358</v>
      </c>
      <c r="D3565">
        <v>28</v>
      </c>
      <c r="E3565" t="s">
        <v>209</v>
      </c>
      <c r="G3565" t="b">
        <v>0</v>
      </c>
      <c r="H3565" t="b">
        <v>0</v>
      </c>
      <c r="I3565" t="b">
        <v>0</v>
      </c>
      <c r="J3565" t="b">
        <v>0</v>
      </c>
      <c r="K3565" s="2">
        <f>_xlfn.XLOOKUP(B3565,Inflation_Stats!A:A,Inflation_Stats!C:C)*C3565</f>
        <v>73760358</v>
      </c>
      <c r="L3565">
        <f>IF(Everything_Movies[[#This Row],[letterboxd_million]],1,0)</f>
        <v>0</v>
      </c>
    </row>
    <row r="3566" spans="1:12" hidden="1" x14ac:dyDescent="0.3">
      <c r="A3566" t="s">
        <v>2417</v>
      </c>
      <c r="B3566">
        <v>2011</v>
      </c>
      <c r="C3566">
        <v>51116421</v>
      </c>
      <c r="D3566">
        <v>112</v>
      </c>
      <c r="E3566" t="s">
        <v>209</v>
      </c>
      <c r="G3566" t="b">
        <v>0</v>
      </c>
      <c r="H3566" t="b">
        <v>0</v>
      </c>
      <c r="I3566" t="b">
        <v>0</v>
      </c>
      <c r="J3566" t="b">
        <v>0</v>
      </c>
      <c r="K3566" s="2">
        <f>_xlfn.XLOOKUP(B3566,Inflation_Stats!A:A,Inflation_Stats!C:C)*C3566</f>
        <v>73702669.255295262</v>
      </c>
      <c r="L3566">
        <f>IF(Everything_Movies[[#This Row],[letterboxd_million]],1,0)</f>
        <v>0</v>
      </c>
    </row>
    <row r="3567" spans="1:12" hidden="1" x14ac:dyDescent="0.3">
      <c r="A3567" t="s">
        <v>5214</v>
      </c>
      <c r="B3567">
        <v>1999</v>
      </c>
      <c r="C3567">
        <v>38171557</v>
      </c>
      <c r="D3567">
        <v>71</v>
      </c>
      <c r="E3567" t="s">
        <v>209</v>
      </c>
      <c r="G3567" t="b">
        <v>0</v>
      </c>
      <c r="H3567" t="b">
        <v>0</v>
      </c>
      <c r="I3567" t="b">
        <v>0</v>
      </c>
      <c r="J3567" t="b">
        <v>0</v>
      </c>
      <c r="K3567" s="2">
        <f>_xlfn.XLOOKUP(B3567,Inflation_Stats!A:A,Inflation_Stats!C:C)*C3567</f>
        <v>73686427.751273155</v>
      </c>
      <c r="L3567">
        <f>IF(Everything_Movies[[#This Row],[letterboxd_million]],1,0)</f>
        <v>0</v>
      </c>
    </row>
    <row r="3568" spans="1:12" hidden="1" x14ac:dyDescent="0.3">
      <c r="A3568" t="s">
        <v>6925</v>
      </c>
      <c r="B3568">
        <v>1990</v>
      </c>
      <c r="C3568">
        <v>29381956</v>
      </c>
      <c r="D3568">
        <v>40</v>
      </c>
      <c r="E3568" t="s">
        <v>209</v>
      </c>
      <c r="G3568" t="b">
        <v>0</v>
      </c>
      <c r="H3568" t="b">
        <v>0</v>
      </c>
      <c r="I3568" t="b">
        <v>0</v>
      </c>
      <c r="J3568" t="b">
        <v>0</v>
      </c>
      <c r="K3568" s="2">
        <f>_xlfn.XLOOKUP(B3568,Inflation_Stats!A:A,Inflation_Stats!C:C)*C3568</f>
        <v>73671157.06058538</v>
      </c>
      <c r="L3568">
        <f>IF(Everything_Movies[[#This Row],[letterboxd_million]],1,0)</f>
        <v>0</v>
      </c>
    </row>
    <row r="3569" spans="1:12" hidden="1" x14ac:dyDescent="0.3">
      <c r="A3569" t="s">
        <v>3018</v>
      </c>
      <c r="B3569">
        <v>2014</v>
      </c>
      <c r="C3569">
        <v>54323210</v>
      </c>
      <c r="D3569">
        <v>120</v>
      </c>
      <c r="E3569" t="s">
        <v>209</v>
      </c>
      <c r="G3569" t="b">
        <v>0</v>
      </c>
      <c r="H3569" t="b">
        <v>0</v>
      </c>
      <c r="I3569" t="b">
        <v>0</v>
      </c>
      <c r="J3569" t="b">
        <v>0</v>
      </c>
      <c r="K3569" s="2">
        <f>_xlfn.XLOOKUP(B3569,Inflation_Stats!A:A,Inflation_Stats!C:C)*C3569</f>
        <v>73668865.768398196</v>
      </c>
      <c r="L3569">
        <f>IF(Everything_Movies[[#This Row],[letterboxd_million]],1,0)</f>
        <v>0</v>
      </c>
    </row>
    <row r="3570" spans="1:12" hidden="1" x14ac:dyDescent="0.3">
      <c r="A3570" t="s">
        <v>4306</v>
      </c>
      <c r="B3570">
        <v>2021</v>
      </c>
      <c r="C3570">
        <v>60692022</v>
      </c>
      <c r="D3570">
        <v>57</v>
      </c>
      <c r="E3570" t="s">
        <v>209</v>
      </c>
      <c r="F3570">
        <v>3</v>
      </c>
      <c r="G3570" t="b">
        <v>0</v>
      </c>
      <c r="H3570" t="b">
        <v>0</v>
      </c>
      <c r="I3570" t="b">
        <v>0</v>
      </c>
      <c r="J3570" t="b">
        <v>0</v>
      </c>
      <c r="K3570" s="2">
        <f>_xlfn.XLOOKUP(B3570,Inflation_Stats!A:A,Inflation_Stats!C:C)*C3570</f>
        <v>73586967.402675003</v>
      </c>
      <c r="L3570">
        <f>IF(Everything_Movies[[#This Row],[letterboxd_million]],1,0)</f>
        <v>0</v>
      </c>
    </row>
    <row r="3571" spans="1:12" hidden="1" x14ac:dyDescent="0.3">
      <c r="A3571" t="s">
        <v>6543</v>
      </c>
      <c r="B3571">
        <v>1992</v>
      </c>
      <c r="C3571">
        <v>32100816</v>
      </c>
      <c r="D3571">
        <v>43</v>
      </c>
      <c r="E3571" t="s">
        <v>209</v>
      </c>
      <c r="G3571" t="b">
        <v>0</v>
      </c>
      <c r="H3571" t="b">
        <v>0</v>
      </c>
      <c r="I3571" t="b">
        <v>0</v>
      </c>
      <c r="J3571" t="b">
        <v>0</v>
      </c>
      <c r="K3571" s="2">
        <f>_xlfn.XLOOKUP(B3571,Inflation_Stats!A:A,Inflation_Stats!C:C)*C3571</f>
        <v>73579835.045905292</v>
      </c>
      <c r="L3571">
        <f>IF(Everything_Movies[[#This Row],[letterboxd_million]],1,0)</f>
        <v>0</v>
      </c>
    </row>
    <row r="3572" spans="1:12" hidden="1" x14ac:dyDescent="0.3">
      <c r="A3572" t="s">
        <v>3404</v>
      </c>
      <c r="B3572">
        <v>2016</v>
      </c>
      <c r="C3572">
        <v>55030051</v>
      </c>
      <c r="D3572">
        <v>115</v>
      </c>
      <c r="E3572" t="s">
        <v>209</v>
      </c>
      <c r="G3572" t="b">
        <v>0</v>
      </c>
      <c r="H3572" t="b">
        <v>0</v>
      </c>
      <c r="I3572" t="b">
        <v>0</v>
      </c>
      <c r="J3572" t="b">
        <v>0</v>
      </c>
      <c r="K3572" s="2">
        <f>_xlfn.XLOOKUP(B3572,Inflation_Stats!A:A,Inflation_Stats!C:C)*C3572</f>
        <v>73520503.254099518</v>
      </c>
      <c r="L3572">
        <f>IF(Everything_Movies[[#This Row],[letterboxd_million]],1,0)</f>
        <v>0</v>
      </c>
    </row>
    <row r="3573" spans="1:12" hidden="1" x14ac:dyDescent="0.3">
      <c r="A3573" t="s">
        <v>2816</v>
      </c>
      <c r="B3573">
        <v>2013</v>
      </c>
      <c r="C3573">
        <v>53396635</v>
      </c>
      <c r="D3573">
        <v>117</v>
      </c>
      <c r="E3573" t="s">
        <v>209</v>
      </c>
      <c r="G3573" t="b">
        <v>0</v>
      </c>
      <c r="H3573" t="b">
        <v>0</v>
      </c>
      <c r="I3573" t="b">
        <v>0</v>
      </c>
      <c r="J3573" t="b">
        <v>0</v>
      </c>
      <c r="K3573" s="2">
        <f>_xlfn.XLOOKUP(B3573,Inflation_Stats!A:A,Inflation_Stats!C:C)*C3573</f>
        <v>73498502.377595887</v>
      </c>
      <c r="L3573">
        <f>IF(Everything_Movies[[#This Row],[letterboxd_million]],1,0)</f>
        <v>0</v>
      </c>
    </row>
    <row r="3574" spans="1:12" hidden="1" x14ac:dyDescent="0.3">
      <c r="A3574" t="s">
        <v>2020</v>
      </c>
      <c r="B3574">
        <v>2009</v>
      </c>
      <c r="C3574">
        <v>48858618</v>
      </c>
      <c r="D3574">
        <v>105</v>
      </c>
      <c r="E3574" t="s">
        <v>209</v>
      </c>
      <c r="G3574" t="b">
        <v>0</v>
      </c>
      <c r="H3574" t="b">
        <v>0</v>
      </c>
      <c r="I3574" t="b">
        <v>0</v>
      </c>
      <c r="J3574" t="b">
        <v>0</v>
      </c>
      <c r="K3574" s="2">
        <f>_xlfn.XLOOKUP(B3574,Inflation_Stats!A:A,Inflation_Stats!C:C)*C3574</f>
        <v>73434550.819533333</v>
      </c>
      <c r="L3574">
        <f>IF(Everything_Movies[[#This Row],[letterboxd_million]],1,0)</f>
        <v>0</v>
      </c>
    </row>
    <row r="3575" spans="1:12" hidden="1" x14ac:dyDescent="0.3">
      <c r="A3575" t="s">
        <v>7605</v>
      </c>
      <c r="B3575">
        <v>1985</v>
      </c>
      <c r="C3575">
        <v>24468550</v>
      </c>
      <c r="D3575">
        <v>37</v>
      </c>
      <c r="E3575" t="s">
        <v>209</v>
      </c>
      <c r="G3575" t="b">
        <v>0</v>
      </c>
      <c r="H3575" t="b">
        <v>0</v>
      </c>
      <c r="I3575" t="b">
        <v>0</v>
      </c>
      <c r="J3575" t="b">
        <v>0</v>
      </c>
      <c r="K3575" s="2">
        <f>_xlfn.XLOOKUP(B3575,Inflation_Stats!A:A,Inflation_Stats!C:C)*C3575</f>
        <v>73401715.768965676</v>
      </c>
      <c r="L3575">
        <f>IF(Everything_Movies[[#This Row],[letterboxd_million]],1,0)</f>
        <v>0</v>
      </c>
    </row>
    <row r="3576" spans="1:12" hidden="1" x14ac:dyDescent="0.3">
      <c r="A3576" t="s">
        <v>4706</v>
      </c>
      <c r="B3576">
        <v>2023</v>
      </c>
      <c r="C3576">
        <v>68919191</v>
      </c>
      <c r="D3576">
        <v>78</v>
      </c>
      <c r="E3576" t="s">
        <v>209</v>
      </c>
      <c r="G3576" t="b">
        <v>0</v>
      </c>
      <c r="H3576" t="b">
        <v>0</v>
      </c>
      <c r="I3576" t="b">
        <v>0</v>
      </c>
      <c r="J3576" t="b">
        <v>0</v>
      </c>
      <c r="K3576" s="2">
        <f>_xlfn.XLOOKUP(B3576,Inflation_Stats!A:A,Inflation_Stats!C:C)*C3576</f>
        <v>73329054.355325997</v>
      </c>
      <c r="L3576">
        <f>IF(Everything_Movies[[#This Row],[letterboxd_million]],1,0)</f>
        <v>0</v>
      </c>
    </row>
    <row r="3577" spans="1:12" hidden="1" x14ac:dyDescent="0.3">
      <c r="A3577" t="s">
        <v>8222</v>
      </c>
      <c r="B3577">
        <v>1980</v>
      </c>
      <c r="C3577">
        <v>17815212</v>
      </c>
      <c r="D3577">
        <v>38</v>
      </c>
      <c r="E3577" t="s">
        <v>209</v>
      </c>
      <c r="G3577" t="b">
        <v>0</v>
      </c>
      <c r="H3577" t="b">
        <v>0</v>
      </c>
      <c r="I3577" t="b">
        <v>0</v>
      </c>
      <c r="J3577" t="b">
        <v>0</v>
      </c>
      <c r="K3577" s="2">
        <f>_xlfn.XLOOKUP(B3577,Inflation_Stats!A:A,Inflation_Stats!C:C)*C3577</f>
        <v>73295891.127522528</v>
      </c>
      <c r="L3577">
        <f>IF(Everything_Movies[[#This Row],[letterboxd_million]],1,0)</f>
        <v>0</v>
      </c>
    </row>
    <row r="3578" spans="1:12" hidden="1" x14ac:dyDescent="0.3">
      <c r="A3578" t="s">
        <v>6350</v>
      </c>
      <c r="B3578">
        <v>1993</v>
      </c>
      <c r="C3578">
        <v>32901136</v>
      </c>
      <c r="D3578">
        <v>47</v>
      </c>
      <c r="E3578" t="s">
        <v>209</v>
      </c>
      <c r="G3578" t="b">
        <v>0</v>
      </c>
      <c r="H3578" t="b">
        <v>0</v>
      </c>
      <c r="I3578" t="b">
        <v>0</v>
      </c>
      <c r="J3578" t="b">
        <v>0</v>
      </c>
      <c r="K3578" s="2">
        <f>_xlfn.XLOOKUP(B3578,Inflation_Stats!A:A,Inflation_Stats!C:C)*C3578</f>
        <v>73288908.919965163</v>
      </c>
      <c r="L3578">
        <f>IF(Everything_Movies[[#This Row],[letterboxd_million]],1,0)</f>
        <v>0</v>
      </c>
    </row>
    <row r="3579" spans="1:12" hidden="1" x14ac:dyDescent="0.3">
      <c r="A3579" t="s">
        <v>1627</v>
      </c>
      <c r="B3579">
        <v>2007</v>
      </c>
      <c r="C3579">
        <v>46789413</v>
      </c>
      <c r="D3579">
        <v>109</v>
      </c>
      <c r="E3579" t="s">
        <v>209</v>
      </c>
      <c r="F3579">
        <v>4.5</v>
      </c>
      <c r="G3579" t="b">
        <v>0</v>
      </c>
      <c r="H3579" t="b">
        <v>0</v>
      </c>
      <c r="I3579" t="b">
        <v>0</v>
      </c>
      <c r="J3579" t="b">
        <v>0</v>
      </c>
      <c r="K3579" s="2">
        <f>_xlfn.XLOOKUP(B3579,Inflation_Stats!A:A,Inflation_Stats!C:C)*C3579</f>
        <v>73281047.393304199</v>
      </c>
      <c r="L3579">
        <f>IF(Everything_Movies[[#This Row],[letterboxd_million]],1,0)</f>
        <v>0</v>
      </c>
    </row>
    <row r="3580" spans="1:12" hidden="1" x14ac:dyDescent="0.3">
      <c r="A3580" t="s">
        <v>5972</v>
      </c>
      <c r="B3580">
        <v>1995</v>
      </c>
      <c r="C3580">
        <v>34693481</v>
      </c>
      <c r="D3580">
        <v>52</v>
      </c>
      <c r="E3580" t="s">
        <v>209</v>
      </c>
      <c r="G3580" t="b">
        <v>0</v>
      </c>
      <c r="H3580" t="b">
        <v>0</v>
      </c>
      <c r="I3580" t="b">
        <v>0</v>
      </c>
      <c r="J3580" t="b">
        <v>0</v>
      </c>
      <c r="K3580" s="2">
        <f>_xlfn.XLOOKUP(B3580,Inflation_Stats!A:A,Inflation_Stats!C:C)*C3580</f>
        <v>73271376.933472097</v>
      </c>
      <c r="L3580">
        <f>IF(Everything_Movies[[#This Row],[letterboxd_million]],1,0)</f>
        <v>0</v>
      </c>
    </row>
    <row r="3581" spans="1:12" hidden="1" x14ac:dyDescent="0.3">
      <c r="A3581" t="s">
        <v>3594</v>
      </c>
      <c r="B3581">
        <v>2017</v>
      </c>
      <c r="C3581">
        <v>55972241</v>
      </c>
      <c r="D3581">
        <v>110</v>
      </c>
      <c r="E3581" t="s">
        <v>209</v>
      </c>
      <c r="G3581" t="b">
        <v>0</v>
      </c>
      <c r="H3581" t="b">
        <v>0</v>
      </c>
      <c r="I3581" t="b">
        <v>0</v>
      </c>
      <c r="J3581" t="b">
        <v>0</v>
      </c>
      <c r="K3581" s="2">
        <f>_xlfn.XLOOKUP(B3581,Inflation_Stats!A:A,Inflation_Stats!C:C)*C3581</f>
        <v>73241209.769058555</v>
      </c>
      <c r="L3581">
        <f>IF(Everything_Movies[[#This Row],[letterboxd_million]],1,0)</f>
        <v>0</v>
      </c>
    </row>
    <row r="3582" spans="1:12" hidden="1" x14ac:dyDescent="0.3">
      <c r="A3582" t="s">
        <v>7449</v>
      </c>
      <c r="B3582">
        <v>1986</v>
      </c>
      <c r="C3582">
        <v>25336794</v>
      </c>
      <c r="D3582">
        <v>38</v>
      </c>
      <c r="E3582" t="s">
        <v>209</v>
      </c>
      <c r="G3582" t="b">
        <v>0</v>
      </c>
      <c r="H3582" t="b">
        <v>0</v>
      </c>
      <c r="I3582" t="b">
        <v>0</v>
      </c>
      <c r="J3582" t="b">
        <v>0</v>
      </c>
      <c r="K3582" s="2">
        <f>_xlfn.XLOOKUP(B3582,Inflation_Stats!A:A,Inflation_Stats!C:C)*C3582</f>
        <v>73223803.628511205</v>
      </c>
      <c r="L3582">
        <f>IF(Everything_Movies[[#This Row],[letterboxd_million]],1,0)</f>
        <v>0</v>
      </c>
    </row>
    <row r="3583" spans="1:12" hidden="1" x14ac:dyDescent="0.3">
      <c r="A3583" t="s">
        <v>3213</v>
      </c>
      <c r="B3583">
        <v>2015</v>
      </c>
      <c r="C3583">
        <v>54418872</v>
      </c>
      <c r="D3583">
        <v>122</v>
      </c>
      <c r="E3583" t="s">
        <v>209</v>
      </c>
      <c r="G3583" t="b">
        <v>0</v>
      </c>
      <c r="H3583" t="b">
        <v>0</v>
      </c>
      <c r="I3583" t="b">
        <v>0</v>
      </c>
      <c r="J3583" t="b">
        <v>0</v>
      </c>
      <c r="K3583" s="2">
        <f>_xlfn.XLOOKUP(B3583,Inflation_Stats!A:A,Inflation_Stats!C:C)*C3583</f>
        <v>73212891.91522187</v>
      </c>
      <c r="L3583">
        <f>IF(Everything_Movies[[#This Row],[letterboxd_million]],1,0)</f>
        <v>0</v>
      </c>
    </row>
    <row r="3584" spans="1:12" hidden="1" x14ac:dyDescent="0.3">
      <c r="A3584" t="s">
        <v>7450</v>
      </c>
      <c r="B3584">
        <v>1986</v>
      </c>
      <c r="C3584">
        <v>25314189</v>
      </c>
      <c r="D3584">
        <v>39</v>
      </c>
      <c r="E3584" t="s">
        <v>209</v>
      </c>
      <c r="G3584" t="b">
        <v>0</v>
      </c>
      <c r="H3584" t="b">
        <v>0</v>
      </c>
      <c r="I3584" t="b">
        <v>0</v>
      </c>
      <c r="J3584" t="b">
        <v>0</v>
      </c>
      <c r="K3584" s="2">
        <f>_xlfn.XLOOKUP(B3584,Inflation_Stats!A:A,Inflation_Stats!C:C)*C3584</f>
        <v>73158474.760106519</v>
      </c>
      <c r="L3584">
        <f>IF(Everything_Movies[[#This Row],[letterboxd_million]],1,0)</f>
        <v>0</v>
      </c>
    </row>
    <row r="3585" spans="1:12" hidden="1" x14ac:dyDescent="0.3">
      <c r="A3585" t="s">
        <v>3790</v>
      </c>
      <c r="B3585">
        <v>2018</v>
      </c>
      <c r="C3585">
        <v>57076286</v>
      </c>
      <c r="D3585">
        <v>114</v>
      </c>
      <c r="E3585" t="s">
        <v>209</v>
      </c>
      <c r="G3585" t="b">
        <v>0</v>
      </c>
      <c r="H3585" t="b">
        <v>0</v>
      </c>
      <c r="I3585" t="b">
        <v>0</v>
      </c>
      <c r="J3585" t="b">
        <v>0</v>
      </c>
      <c r="K3585" s="2">
        <f>_xlfn.XLOOKUP(B3585,Inflation_Stats!A:A,Inflation_Stats!C:C)*C3585</f>
        <v>73149738.372526929</v>
      </c>
      <c r="L3585">
        <f>IF(Everything_Movies[[#This Row],[letterboxd_million]],1,0)</f>
        <v>0</v>
      </c>
    </row>
    <row r="3586" spans="1:12" hidden="1" x14ac:dyDescent="0.3">
      <c r="A3586" t="s">
        <v>2817</v>
      </c>
      <c r="B3586">
        <v>2013</v>
      </c>
      <c r="C3586">
        <v>53143144</v>
      </c>
      <c r="D3586">
        <v>118</v>
      </c>
      <c r="E3586" t="s">
        <v>209</v>
      </c>
      <c r="G3586" t="b">
        <v>0</v>
      </c>
      <c r="H3586" t="b">
        <v>0</v>
      </c>
      <c r="I3586" t="b">
        <v>0</v>
      </c>
      <c r="J3586" t="b">
        <v>0</v>
      </c>
      <c r="K3586" s="2">
        <f>_xlfn.XLOOKUP(B3586,Inflation_Stats!A:A,Inflation_Stats!C:C)*C3586</f>
        <v>73149581.347905546</v>
      </c>
      <c r="L3586">
        <f>IF(Everything_Movies[[#This Row],[letterboxd_million]],1,0)</f>
        <v>0</v>
      </c>
    </row>
    <row r="3587" spans="1:12" hidden="1" x14ac:dyDescent="0.3">
      <c r="A3587" t="s">
        <v>2818</v>
      </c>
      <c r="B3587">
        <v>2013</v>
      </c>
      <c r="C3587">
        <v>53120346</v>
      </c>
      <c r="D3587">
        <v>119</v>
      </c>
      <c r="E3587" t="s">
        <v>209</v>
      </c>
      <c r="G3587" t="b">
        <v>0</v>
      </c>
      <c r="H3587" t="b">
        <v>0</v>
      </c>
      <c r="I3587" t="b">
        <v>0</v>
      </c>
      <c r="J3587" t="b">
        <v>0</v>
      </c>
      <c r="K3587" s="2">
        <f>_xlfn.XLOOKUP(B3587,Inflation_Stats!A:A,Inflation_Stats!C:C)*C3587</f>
        <v>73118200.740172416</v>
      </c>
      <c r="L3587">
        <f>IF(Everything_Movies[[#This Row],[letterboxd_million]],1,0)</f>
        <v>0</v>
      </c>
    </row>
    <row r="3588" spans="1:12" hidden="1" x14ac:dyDescent="0.3">
      <c r="A3588" t="s">
        <v>7894</v>
      </c>
      <c r="B3588">
        <v>1983</v>
      </c>
      <c r="C3588">
        <v>22587834</v>
      </c>
      <c r="D3588">
        <v>31</v>
      </c>
      <c r="E3588" t="s">
        <v>209</v>
      </c>
      <c r="G3588" t="b">
        <v>0</v>
      </c>
      <c r="H3588" t="b">
        <v>0</v>
      </c>
      <c r="I3588" t="b">
        <v>0</v>
      </c>
      <c r="J3588" t="b">
        <v>0</v>
      </c>
      <c r="K3588" s="2">
        <f>_xlfn.XLOOKUP(B3588,Inflation_Stats!A:A,Inflation_Stats!C:C)*C3588</f>
        <v>73077800.294353724</v>
      </c>
      <c r="L3588">
        <f>IF(Everything_Movies[[#This Row],[letterboxd_million]],1,0)</f>
        <v>0</v>
      </c>
    </row>
    <row r="3589" spans="1:12" hidden="1" x14ac:dyDescent="0.3">
      <c r="A3589" t="s">
        <v>6150</v>
      </c>
      <c r="B3589">
        <v>1994</v>
      </c>
      <c r="C3589">
        <v>33683817</v>
      </c>
      <c r="D3589">
        <v>42</v>
      </c>
      <c r="E3589" t="s">
        <v>209</v>
      </c>
      <c r="G3589" t="b">
        <v>0</v>
      </c>
      <c r="H3589" t="b">
        <v>0</v>
      </c>
      <c r="I3589" t="b">
        <v>0</v>
      </c>
      <c r="J3589" t="b">
        <v>0</v>
      </c>
      <c r="K3589" s="2">
        <f>_xlfn.XLOOKUP(B3589,Inflation_Stats!A:A,Inflation_Stats!C:C)*C3589</f>
        <v>73059756.17056565</v>
      </c>
      <c r="L3589">
        <f>IF(Everything_Movies[[#This Row],[letterboxd_million]],1,0)</f>
        <v>0</v>
      </c>
    </row>
    <row r="3590" spans="1:12" hidden="1" x14ac:dyDescent="0.3">
      <c r="A3590" t="s">
        <v>1823</v>
      </c>
      <c r="B3590">
        <v>2008</v>
      </c>
      <c r="C3590">
        <v>48555306</v>
      </c>
      <c r="D3590">
        <v>106</v>
      </c>
      <c r="E3590" t="s">
        <v>209</v>
      </c>
      <c r="G3590" t="b">
        <v>0</v>
      </c>
      <c r="H3590" t="b">
        <v>0</v>
      </c>
      <c r="I3590" t="b">
        <v>0</v>
      </c>
      <c r="J3590" t="b">
        <v>0</v>
      </c>
      <c r="K3590" s="2">
        <f>_xlfn.XLOOKUP(B3590,Inflation_Stats!A:A,Inflation_Stats!C:C)*C3590</f>
        <v>73051651.258351326</v>
      </c>
      <c r="L3590">
        <f>IF(Everything_Movies[[#This Row],[letterboxd_million]],1,0)</f>
        <v>0</v>
      </c>
    </row>
    <row r="3591" spans="1:12" hidden="1" x14ac:dyDescent="0.3">
      <c r="A3591" t="s">
        <v>8402</v>
      </c>
      <c r="B3591">
        <v>1978</v>
      </c>
      <c r="C3591">
        <v>14363400</v>
      </c>
      <c r="D3591">
        <v>30</v>
      </c>
      <c r="E3591" t="s">
        <v>209</v>
      </c>
      <c r="G3591" t="b">
        <v>0</v>
      </c>
      <c r="H3591" t="b">
        <v>0</v>
      </c>
      <c r="I3591" t="b">
        <v>0</v>
      </c>
      <c r="J3591" t="b">
        <v>0</v>
      </c>
      <c r="K3591" s="2">
        <f>_xlfn.XLOOKUP(B3591,Inflation_Stats!A:A,Inflation_Stats!C:C)*C3591</f>
        <v>72979737.591162369</v>
      </c>
      <c r="L3591">
        <f>IF(Everything_Movies[[#This Row],[letterboxd_million]],1,0)</f>
        <v>0</v>
      </c>
    </row>
    <row r="3592" spans="1:12" hidden="1" x14ac:dyDescent="0.3">
      <c r="A3592" t="s">
        <v>2418</v>
      </c>
      <c r="B3592">
        <v>2011</v>
      </c>
      <c r="C3592">
        <v>50587661</v>
      </c>
      <c r="D3592">
        <v>113</v>
      </c>
      <c r="E3592" t="s">
        <v>209</v>
      </c>
      <c r="G3592" t="b">
        <v>0</v>
      </c>
      <c r="H3592" t="b">
        <v>0</v>
      </c>
      <c r="I3592" t="b">
        <v>0</v>
      </c>
      <c r="J3592" t="b">
        <v>0</v>
      </c>
      <c r="K3592" s="2">
        <f>_xlfn.XLOOKUP(B3592,Inflation_Stats!A:A,Inflation_Stats!C:C)*C3592</f>
        <v>72940271.915398762</v>
      </c>
      <c r="L3592">
        <f>IF(Everything_Movies[[#This Row],[letterboxd_million]],1,0)</f>
        <v>0</v>
      </c>
    </row>
    <row r="3593" spans="1:12" hidden="1" x14ac:dyDescent="0.3">
      <c r="A3593" t="s">
        <v>2227</v>
      </c>
      <c r="B3593">
        <v>2010</v>
      </c>
      <c r="C3593">
        <v>49830607</v>
      </c>
      <c r="D3593">
        <v>115</v>
      </c>
      <c r="E3593" t="s">
        <v>209</v>
      </c>
      <c r="G3593" t="b">
        <v>0</v>
      </c>
      <c r="H3593" t="b">
        <v>0</v>
      </c>
      <c r="I3593" t="b">
        <v>0</v>
      </c>
      <c r="J3593" t="b">
        <v>0</v>
      </c>
      <c r="K3593" s="2">
        <f>_xlfn.XLOOKUP(B3593,Inflation_Stats!A:A,Inflation_Stats!C:C)*C3593</f>
        <v>72926437.430141583</v>
      </c>
      <c r="L3593">
        <f>IF(Everything_Movies[[#This Row],[letterboxd_million]],1,0)</f>
        <v>0</v>
      </c>
    </row>
    <row r="3594" spans="1:12" hidden="1" x14ac:dyDescent="0.3">
      <c r="A3594" t="s">
        <v>2228</v>
      </c>
      <c r="B3594">
        <v>2010</v>
      </c>
      <c r="C3594">
        <v>49827298</v>
      </c>
      <c r="D3594">
        <v>116</v>
      </c>
      <c r="E3594" t="s">
        <v>209</v>
      </c>
      <c r="G3594" t="b">
        <v>0</v>
      </c>
      <c r="H3594" t="b">
        <v>0</v>
      </c>
      <c r="I3594" t="b">
        <v>0</v>
      </c>
      <c r="J3594" t="b">
        <v>0</v>
      </c>
      <c r="K3594" s="2">
        <f>_xlfn.XLOOKUP(B3594,Inflation_Stats!A:A,Inflation_Stats!C:C)*C3594</f>
        <v>72921594.752197549</v>
      </c>
      <c r="L3594">
        <f>IF(Everything_Movies[[#This Row],[letterboxd_million]],1,0)</f>
        <v>0</v>
      </c>
    </row>
    <row r="3595" spans="1:12" hidden="1" x14ac:dyDescent="0.3">
      <c r="A3595" t="s">
        <v>5404</v>
      </c>
      <c r="B3595">
        <v>1998</v>
      </c>
      <c r="C3595">
        <v>37170655</v>
      </c>
      <c r="D3595">
        <v>67</v>
      </c>
      <c r="E3595" t="s">
        <v>209</v>
      </c>
      <c r="G3595" t="b">
        <v>0</v>
      </c>
      <c r="H3595" t="b">
        <v>0</v>
      </c>
      <c r="I3595" t="b">
        <v>0</v>
      </c>
      <c r="J3595" t="b">
        <v>0</v>
      </c>
      <c r="K3595" s="2">
        <f>_xlfn.XLOOKUP(B3595,Inflation_Stats!A:A,Inflation_Stats!C:C)*C3595</f>
        <v>72902353.673207536</v>
      </c>
      <c r="L3595">
        <f>IF(Everything_Movies[[#This Row],[letterboxd_million]],1,0)</f>
        <v>0</v>
      </c>
    </row>
    <row r="3596" spans="1:12" hidden="1" x14ac:dyDescent="0.3">
      <c r="A3596" t="s">
        <v>2229</v>
      </c>
      <c r="B3596">
        <v>2010</v>
      </c>
      <c r="C3596">
        <v>49779728</v>
      </c>
      <c r="D3596">
        <v>117</v>
      </c>
      <c r="E3596" t="s">
        <v>209</v>
      </c>
      <c r="F3596">
        <v>3</v>
      </c>
      <c r="G3596" t="b">
        <v>0</v>
      </c>
      <c r="H3596" t="b">
        <v>0</v>
      </c>
      <c r="I3596" t="b">
        <v>0</v>
      </c>
      <c r="J3596" t="b">
        <v>0</v>
      </c>
      <c r="K3596" s="2">
        <f>_xlfn.XLOOKUP(B3596,Inflation_Stats!A:A,Inflation_Stats!C:C)*C3596</f>
        <v>72851976.683355808</v>
      </c>
      <c r="L3596">
        <f>IF(Everything_Movies[[#This Row],[letterboxd_million]],1,0)</f>
        <v>0</v>
      </c>
    </row>
    <row r="3597" spans="1:12" hidden="1" x14ac:dyDescent="0.3">
      <c r="A3597" t="s">
        <v>3595</v>
      </c>
      <c r="B3597">
        <v>2017</v>
      </c>
      <c r="C3597">
        <v>55668698</v>
      </c>
      <c r="D3597">
        <v>111</v>
      </c>
      <c r="E3597" t="s">
        <v>209</v>
      </c>
      <c r="G3597" t="b">
        <v>0</v>
      </c>
      <c r="H3597" t="b">
        <v>0</v>
      </c>
      <c r="I3597" t="b">
        <v>0</v>
      </c>
      <c r="J3597" t="b">
        <v>0</v>
      </c>
      <c r="K3597" s="2">
        <f>_xlfn.XLOOKUP(B3597,Inflation_Stats!A:A,Inflation_Stats!C:C)*C3597</f>
        <v>72844015.44309026</v>
      </c>
      <c r="L3597">
        <f>IF(Everything_Movies[[#This Row],[letterboxd_million]],1,0)</f>
        <v>0</v>
      </c>
    </row>
    <row r="3598" spans="1:12" hidden="1" x14ac:dyDescent="0.3">
      <c r="A3598" t="s">
        <v>3405</v>
      </c>
      <c r="B3598">
        <v>2016</v>
      </c>
      <c r="C3598">
        <v>54491162</v>
      </c>
      <c r="D3598">
        <v>116</v>
      </c>
      <c r="E3598" t="s">
        <v>209</v>
      </c>
      <c r="G3598" t="b">
        <v>0</v>
      </c>
      <c r="H3598" t="b">
        <v>0</v>
      </c>
      <c r="I3598" t="b">
        <v>0</v>
      </c>
      <c r="J3598" t="b">
        <v>0</v>
      </c>
      <c r="K3598" s="2">
        <f>_xlfn.XLOOKUP(B3598,Inflation_Stats!A:A,Inflation_Stats!C:C)*C3598</f>
        <v>72800544.072558895</v>
      </c>
      <c r="L3598">
        <f>IF(Everything_Movies[[#This Row],[letterboxd_million]],1,0)</f>
        <v>0</v>
      </c>
    </row>
    <row r="3599" spans="1:12" hidden="1" x14ac:dyDescent="0.3">
      <c r="A3599" t="s">
        <v>2021</v>
      </c>
      <c r="B3599">
        <v>2009</v>
      </c>
      <c r="C3599">
        <v>48428063</v>
      </c>
      <c r="D3599">
        <v>106</v>
      </c>
      <c r="E3599" t="s">
        <v>209</v>
      </c>
      <c r="G3599" t="b">
        <v>0</v>
      </c>
      <c r="H3599" t="b">
        <v>0</v>
      </c>
      <c r="I3599" t="b">
        <v>0</v>
      </c>
      <c r="J3599" t="b">
        <v>0</v>
      </c>
      <c r="K3599" s="2">
        <f>_xlfn.XLOOKUP(B3599,Inflation_Stats!A:A,Inflation_Stats!C:C)*C3599</f>
        <v>72787426.231848434</v>
      </c>
      <c r="L3599">
        <f>IF(Everything_Movies[[#This Row],[letterboxd_million]],1,0)</f>
        <v>0</v>
      </c>
    </row>
    <row r="3600" spans="1:12" hidden="1" x14ac:dyDescent="0.3">
      <c r="A3600" t="s">
        <v>2022</v>
      </c>
      <c r="B3600">
        <v>2009</v>
      </c>
      <c r="C3600">
        <v>48397818</v>
      </c>
      <c r="D3600">
        <v>107</v>
      </c>
      <c r="E3600" t="s">
        <v>209</v>
      </c>
      <c r="G3600" t="b">
        <v>0</v>
      </c>
      <c r="H3600" t="b">
        <v>0</v>
      </c>
      <c r="I3600" t="b">
        <v>0</v>
      </c>
      <c r="J3600" t="b">
        <v>0</v>
      </c>
      <c r="K3600" s="2">
        <f>_xlfn.XLOOKUP(B3600,Inflation_Stats!A:A,Inflation_Stats!C:C)*C3600</f>
        <v>72741967.967156276</v>
      </c>
      <c r="L3600">
        <f>IF(Everything_Movies[[#This Row],[letterboxd_million]],1,0)</f>
        <v>0</v>
      </c>
    </row>
    <row r="3601" spans="1:12" hidden="1" x14ac:dyDescent="0.3">
      <c r="A3601" t="s">
        <v>2419</v>
      </c>
      <c r="B3601">
        <v>2011</v>
      </c>
      <c r="C3601">
        <v>50447784</v>
      </c>
      <c r="D3601">
        <v>114</v>
      </c>
      <c r="E3601" t="s">
        <v>209</v>
      </c>
      <c r="G3601" t="b">
        <v>0</v>
      </c>
      <c r="H3601" t="b">
        <v>0</v>
      </c>
      <c r="I3601" t="b">
        <v>0</v>
      </c>
      <c r="J3601" t="b">
        <v>0</v>
      </c>
      <c r="K3601" s="2">
        <f>_xlfn.XLOOKUP(B3601,Inflation_Stats!A:A,Inflation_Stats!C:C)*C3601</f>
        <v>72738589.010654256</v>
      </c>
      <c r="L3601">
        <f>IF(Everything_Movies[[#This Row],[letterboxd_million]],1,0)</f>
        <v>0</v>
      </c>
    </row>
    <row r="3602" spans="1:12" hidden="1" x14ac:dyDescent="0.3">
      <c r="A3602" t="s">
        <v>7451</v>
      </c>
      <c r="B3602">
        <v>1986</v>
      </c>
      <c r="C3602">
        <v>25147055</v>
      </c>
      <c r="D3602">
        <v>40</v>
      </c>
      <c r="E3602" t="s">
        <v>209</v>
      </c>
      <c r="G3602" t="b">
        <v>0</v>
      </c>
      <c r="H3602" t="b">
        <v>0</v>
      </c>
      <c r="I3602" t="b">
        <v>0</v>
      </c>
      <c r="J3602" t="b">
        <v>0</v>
      </c>
      <c r="K3602" s="2">
        <f>_xlfn.XLOOKUP(B3602,Inflation_Stats!A:A,Inflation_Stats!C:C)*C3602</f>
        <v>72675454.406558722</v>
      </c>
      <c r="L3602">
        <f>IF(Everything_Movies[[#This Row],[letterboxd_million]],1,0)</f>
        <v>0</v>
      </c>
    </row>
    <row r="3603" spans="1:12" hidden="1" x14ac:dyDescent="0.3">
      <c r="A3603" t="s">
        <v>415</v>
      </c>
      <c r="B3603">
        <v>2001</v>
      </c>
      <c r="C3603">
        <v>39976235</v>
      </c>
      <c r="D3603">
        <v>85</v>
      </c>
      <c r="E3603" t="s">
        <v>209</v>
      </c>
      <c r="G3603" t="b">
        <v>0</v>
      </c>
      <c r="H3603" t="b">
        <v>0</v>
      </c>
      <c r="I3603" t="b">
        <v>0</v>
      </c>
      <c r="J3603" t="b">
        <v>0</v>
      </c>
      <c r="K3603" s="2">
        <f>_xlfn.XLOOKUP(B3603,Inflation_Stats!A:A,Inflation_Stats!C:C)*C3603</f>
        <v>72670564.696229637</v>
      </c>
      <c r="L3603">
        <f>IF(Everything_Movies[[#This Row],[letterboxd_million]],1,0)</f>
        <v>0</v>
      </c>
    </row>
    <row r="3604" spans="1:12" hidden="1" x14ac:dyDescent="0.3">
      <c r="A3604" t="s">
        <v>6302</v>
      </c>
      <c r="B3604">
        <v>1987</v>
      </c>
      <c r="C3604">
        <v>25411386</v>
      </c>
      <c r="D3604">
        <v>49</v>
      </c>
      <c r="E3604" t="s">
        <v>209</v>
      </c>
      <c r="G3604" t="b">
        <v>0</v>
      </c>
      <c r="H3604" t="b">
        <v>0</v>
      </c>
      <c r="I3604" t="b">
        <v>0</v>
      </c>
      <c r="J3604" t="b">
        <v>0</v>
      </c>
      <c r="K3604" s="2">
        <f>_xlfn.XLOOKUP(B3604,Inflation_Stats!A:A,Inflation_Stats!C:C)*C3604</f>
        <v>72640332.234582946</v>
      </c>
      <c r="L3604">
        <f>IF(Everything_Movies[[#This Row],[letterboxd_million]],1,0)</f>
        <v>0</v>
      </c>
    </row>
    <row r="3605" spans="1:12" hidden="1" x14ac:dyDescent="0.3">
      <c r="A3605" t="s">
        <v>5405</v>
      </c>
      <c r="B3605">
        <v>1998</v>
      </c>
      <c r="C3605">
        <v>37020277</v>
      </c>
      <c r="D3605">
        <v>68</v>
      </c>
      <c r="E3605" t="s">
        <v>209</v>
      </c>
      <c r="G3605" t="b">
        <v>0</v>
      </c>
      <c r="H3605" t="b">
        <v>0</v>
      </c>
      <c r="I3605" t="b">
        <v>0</v>
      </c>
      <c r="J3605" t="b">
        <v>0</v>
      </c>
      <c r="K3605" s="2">
        <f>_xlfn.XLOOKUP(B3605,Inflation_Stats!A:A,Inflation_Stats!C:C)*C3605</f>
        <v>72607419.130335748</v>
      </c>
      <c r="L3605">
        <f>IF(Everything_Movies[[#This Row],[letterboxd_million]],1,0)</f>
        <v>0</v>
      </c>
    </row>
    <row r="3606" spans="1:12" hidden="1" x14ac:dyDescent="0.3">
      <c r="A3606" t="s">
        <v>5586</v>
      </c>
      <c r="B3606">
        <v>1997</v>
      </c>
      <c r="C3606">
        <v>36400360</v>
      </c>
      <c r="D3606">
        <v>60</v>
      </c>
      <c r="E3606" t="s">
        <v>209</v>
      </c>
      <c r="G3606" t="b">
        <v>0</v>
      </c>
      <c r="H3606" t="b">
        <v>0</v>
      </c>
      <c r="I3606" t="b">
        <v>0</v>
      </c>
      <c r="J3606" t="b">
        <v>0</v>
      </c>
      <c r="K3606" s="2">
        <f>_xlfn.XLOOKUP(B3606,Inflation_Stats!A:A,Inflation_Stats!C:C)*C3606</f>
        <v>72605240.374899536</v>
      </c>
      <c r="L3606">
        <f>IF(Everything_Movies[[#This Row],[letterboxd_million]],1,0)</f>
        <v>0</v>
      </c>
    </row>
    <row r="3607" spans="1:12" hidden="1" x14ac:dyDescent="0.3">
      <c r="A3607" t="s">
        <v>6351</v>
      </c>
      <c r="B3607">
        <v>1993</v>
      </c>
      <c r="C3607">
        <v>32589677</v>
      </c>
      <c r="D3607">
        <v>48</v>
      </c>
      <c r="E3607" t="s">
        <v>209</v>
      </c>
      <c r="G3607" t="b">
        <v>0</v>
      </c>
      <c r="H3607" t="b">
        <v>0</v>
      </c>
      <c r="I3607" t="b">
        <v>0</v>
      </c>
      <c r="J3607" t="b">
        <v>0</v>
      </c>
      <c r="K3607" s="2">
        <f>_xlfn.XLOOKUP(B3607,Inflation_Stats!A:A,Inflation_Stats!C:C)*C3607</f>
        <v>72595118.581439972</v>
      </c>
      <c r="L3607">
        <f>IF(Everything_Movies[[#This Row],[letterboxd_million]],1,0)</f>
        <v>0</v>
      </c>
    </row>
    <row r="3608" spans="1:12" hidden="1" x14ac:dyDescent="0.3">
      <c r="A3608" t="s">
        <v>3019</v>
      </c>
      <c r="B3608">
        <v>2014</v>
      </c>
      <c r="C3608">
        <v>53493428</v>
      </c>
      <c r="D3608">
        <v>121</v>
      </c>
      <c r="E3608" t="s">
        <v>209</v>
      </c>
      <c r="G3608" t="b">
        <v>0</v>
      </c>
      <c r="H3608" t="b">
        <v>0</v>
      </c>
      <c r="I3608" t="b">
        <v>0</v>
      </c>
      <c r="J3608" t="b">
        <v>0</v>
      </c>
      <c r="K3608" s="2">
        <f>_xlfn.XLOOKUP(B3608,Inflation_Stats!A:A,Inflation_Stats!C:C)*C3608</f>
        <v>72543580.668805718</v>
      </c>
      <c r="L3608">
        <f>IF(Everything_Movies[[#This Row],[letterboxd_million]],1,0)</f>
        <v>0</v>
      </c>
    </row>
    <row r="3609" spans="1:12" hidden="1" x14ac:dyDescent="0.3">
      <c r="A3609" t="s">
        <v>251</v>
      </c>
      <c r="B3609">
        <v>2000</v>
      </c>
      <c r="C3609">
        <v>38574362</v>
      </c>
      <c r="D3609">
        <v>89</v>
      </c>
      <c r="E3609" t="s">
        <v>209</v>
      </c>
      <c r="G3609" t="b">
        <v>0</v>
      </c>
      <c r="H3609" t="b">
        <v>0</v>
      </c>
      <c r="I3609" t="b">
        <v>0</v>
      </c>
      <c r="J3609" t="b">
        <v>0</v>
      </c>
      <c r="K3609" s="2">
        <f>_xlfn.XLOOKUP(B3609,Inflation_Stats!A:A,Inflation_Stats!C:C)*C3609</f>
        <v>72506332.126930729</v>
      </c>
      <c r="L3609">
        <f>IF(Everything_Movies[[#This Row],[letterboxd_million]],1,0)</f>
        <v>0</v>
      </c>
    </row>
    <row r="3610" spans="1:12" hidden="1" x14ac:dyDescent="0.3">
      <c r="A3610" t="s">
        <v>3977</v>
      </c>
      <c r="B3610">
        <v>2019</v>
      </c>
      <c r="C3610">
        <v>57615777</v>
      </c>
      <c r="D3610">
        <v>106</v>
      </c>
      <c r="E3610" t="s">
        <v>209</v>
      </c>
      <c r="F3610">
        <v>3</v>
      </c>
      <c r="G3610" t="b">
        <v>0</v>
      </c>
      <c r="H3610" t="b">
        <v>0</v>
      </c>
      <c r="I3610" t="b">
        <v>0</v>
      </c>
      <c r="J3610" t="b">
        <v>1</v>
      </c>
      <c r="K3610" s="2">
        <f>_xlfn.XLOOKUP(B3610,Inflation_Stats!A:A,Inflation_Stats!C:C)*C3610</f>
        <v>72464334.954335332</v>
      </c>
      <c r="L3610">
        <f>IF(Everything_Movies[[#This Row],[letterboxd_million]],1,0)</f>
        <v>1</v>
      </c>
    </row>
    <row r="3611" spans="1:12" hidden="1" x14ac:dyDescent="0.3">
      <c r="A3611" t="s">
        <v>3020</v>
      </c>
      <c r="B3611">
        <v>2014</v>
      </c>
      <c r="C3611">
        <v>53425036</v>
      </c>
      <c r="D3611">
        <v>122</v>
      </c>
      <c r="E3611" t="s">
        <v>209</v>
      </c>
      <c r="G3611" t="b">
        <v>0</v>
      </c>
      <c r="H3611" t="b">
        <v>0</v>
      </c>
      <c r="I3611" t="b">
        <v>0</v>
      </c>
      <c r="J3611" t="b">
        <v>0</v>
      </c>
      <c r="K3611" s="2">
        <f>_xlfn.XLOOKUP(B3611,Inflation_Stats!A:A,Inflation_Stats!C:C)*C3611</f>
        <v>72450832.816319972</v>
      </c>
      <c r="L3611">
        <f>IF(Everything_Movies[[#This Row],[letterboxd_million]],1,0)</f>
        <v>0</v>
      </c>
    </row>
    <row r="3612" spans="1:12" hidden="1" x14ac:dyDescent="0.3">
      <c r="A3612" t="s">
        <v>6352</v>
      </c>
      <c r="B3612">
        <v>1993</v>
      </c>
      <c r="C3612">
        <v>32434006</v>
      </c>
      <c r="D3612">
        <v>49</v>
      </c>
      <c r="E3612" t="s">
        <v>209</v>
      </c>
      <c r="F3612">
        <v>4</v>
      </c>
      <c r="G3612" t="b">
        <v>0</v>
      </c>
      <c r="H3612" t="b">
        <v>0</v>
      </c>
      <c r="I3612" t="b">
        <v>0</v>
      </c>
      <c r="J3612" t="b">
        <v>0</v>
      </c>
      <c r="K3612" s="2">
        <f>_xlfn.XLOOKUP(B3612,Inflation_Stats!A:A,Inflation_Stats!C:C)*C3612</f>
        <v>72248353.723822892</v>
      </c>
      <c r="L3612">
        <f>IF(Everything_Movies[[#This Row],[letterboxd_million]],1,0)</f>
        <v>0</v>
      </c>
    </row>
    <row r="3613" spans="1:12" hidden="1" x14ac:dyDescent="0.3">
      <c r="A3613" t="s">
        <v>7118</v>
      </c>
      <c r="B3613">
        <v>1989</v>
      </c>
      <c r="C3613">
        <v>27546968</v>
      </c>
      <c r="D3613">
        <v>43</v>
      </c>
      <c r="E3613" t="s">
        <v>209</v>
      </c>
      <c r="G3613" t="b">
        <v>1</v>
      </c>
      <c r="H3613" t="b">
        <v>0</v>
      </c>
      <c r="I3613" t="b">
        <v>0</v>
      </c>
      <c r="J3613" t="b">
        <v>0</v>
      </c>
      <c r="K3613" s="2">
        <f>_xlfn.XLOOKUP(B3613,Inflation_Stats!A:A,Inflation_Stats!C:C)*C3613</f>
        <v>72247408.863800019</v>
      </c>
      <c r="L3613">
        <f>IF(Everything_Movies[[#This Row],[letterboxd_million]],1,0)</f>
        <v>0</v>
      </c>
    </row>
    <row r="3614" spans="1:12" hidden="1" x14ac:dyDescent="0.3">
      <c r="A3614" t="s">
        <v>3021</v>
      </c>
      <c r="B3614">
        <v>2014</v>
      </c>
      <c r="C3614">
        <v>53260230</v>
      </c>
      <c r="D3614">
        <v>123</v>
      </c>
      <c r="E3614" t="s">
        <v>209</v>
      </c>
      <c r="G3614" t="b">
        <v>0</v>
      </c>
      <c r="H3614" t="b">
        <v>0</v>
      </c>
      <c r="I3614" t="b">
        <v>0</v>
      </c>
      <c r="J3614" t="b">
        <v>0</v>
      </c>
      <c r="K3614" s="2">
        <f>_xlfn.XLOOKUP(B3614,Inflation_Stats!A:A,Inflation_Stats!C:C)*C3614</f>
        <v>72227335.878421307</v>
      </c>
      <c r="L3614">
        <f>IF(Everything_Movies[[#This Row],[letterboxd_million]],1,0)</f>
        <v>0</v>
      </c>
    </row>
    <row r="3615" spans="1:12" hidden="1" x14ac:dyDescent="0.3">
      <c r="A3615" t="s">
        <v>416</v>
      </c>
      <c r="B3615">
        <v>2001</v>
      </c>
      <c r="C3615">
        <v>39723096</v>
      </c>
      <c r="D3615">
        <v>86</v>
      </c>
      <c r="E3615" t="s">
        <v>209</v>
      </c>
      <c r="F3615">
        <v>5</v>
      </c>
      <c r="G3615" t="b">
        <v>0</v>
      </c>
      <c r="H3615" t="b">
        <v>1</v>
      </c>
      <c r="I3615" t="b">
        <v>1</v>
      </c>
      <c r="J3615" t="b">
        <v>1</v>
      </c>
      <c r="K3615" s="2">
        <f>_xlfn.XLOOKUP(B3615,Inflation_Stats!A:A,Inflation_Stats!C:C)*C3615</f>
        <v>72210397.447446987</v>
      </c>
      <c r="L3615">
        <f>IF(Everything_Movies[[#This Row],[letterboxd_million]],1,0)</f>
        <v>1</v>
      </c>
    </row>
    <row r="3616" spans="1:12" hidden="1" x14ac:dyDescent="0.3">
      <c r="A3616" t="s">
        <v>3791</v>
      </c>
      <c r="B3616">
        <v>2018</v>
      </c>
      <c r="C3616">
        <v>56239049</v>
      </c>
      <c r="D3616">
        <v>115</v>
      </c>
      <c r="E3616" t="s">
        <v>209</v>
      </c>
      <c r="G3616" t="b">
        <v>0</v>
      </c>
      <c r="H3616" t="b">
        <v>0</v>
      </c>
      <c r="I3616" t="b">
        <v>0</v>
      </c>
      <c r="J3616" t="b">
        <v>0</v>
      </c>
      <c r="K3616" s="2">
        <f>_xlfn.XLOOKUP(B3616,Inflation_Stats!A:A,Inflation_Stats!C:C)*C3616</f>
        <v>72076724.134953737</v>
      </c>
      <c r="L3616">
        <f>IF(Everything_Movies[[#This Row],[letterboxd_million]],1,0)</f>
        <v>0</v>
      </c>
    </row>
    <row r="3617" spans="1:12" hidden="1" x14ac:dyDescent="0.3">
      <c r="A3617" t="s">
        <v>4262</v>
      </c>
      <c r="B3617">
        <v>1987</v>
      </c>
      <c r="C3617">
        <v>25205460</v>
      </c>
      <c r="D3617">
        <v>50</v>
      </c>
      <c r="E3617" t="s">
        <v>209</v>
      </c>
      <c r="G3617" t="b">
        <v>0</v>
      </c>
      <c r="H3617" t="b">
        <v>0</v>
      </c>
      <c r="I3617" t="b">
        <v>0</v>
      </c>
      <c r="J3617" t="b">
        <v>0</v>
      </c>
      <c r="K3617" s="2">
        <f>_xlfn.XLOOKUP(B3617,Inflation_Stats!A:A,Inflation_Stats!C:C)*C3617</f>
        <v>72051677.485261574</v>
      </c>
      <c r="L3617">
        <f>IF(Everything_Movies[[#This Row],[letterboxd_million]],1,0)</f>
        <v>0</v>
      </c>
    </row>
    <row r="3618" spans="1:12" hidden="1" x14ac:dyDescent="0.3">
      <c r="A3618" t="s">
        <v>3596</v>
      </c>
      <c r="B3618">
        <v>2017</v>
      </c>
      <c r="C3618">
        <v>55003890</v>
      </c>
      <c r="D3618">
        <v>112</v>
      </c>
      <c r="E3618" t="s">
        <v>209</v>
      </c>
      <c r="G3618" t="b">
        <v>0</v>
      </c>
      <c r="H3618" t="b">
        <v>0</v>
      </c>
      <c r="I3618" t="b">
        <v>0</v>
      </c>
      <c r="J3618" t="b">
        <v>0</v>
      </c>
      <c r="K3618" s="2">
        <f>_xlfn.XLOOKUP(B3618,Inflation_Stats!A:A,Inflation_Stats!C:C)*C3618</f>
        <v>71974095.973827839</v>
      </c>
      <c r="L3618">
        <f>IF(Everything_Movies[[#This Row],[letterboxd_million]],1,0)</f>
        <v>0</v>
      </c>
    </row>
    <row r="3619" spans="1:12" hidden="1" x14ac:dyDescent="0.3">
      <c r="A3619" t="s">
        <v>2420</v>
      </c>
      <c r="B3619">
        <v>2011</v>
      </c>
      <c r="C3619">
        <v>49871429</v>
      </c>
      <c r="D3619">
        <v>115</v>
      </c>
      <c r="E3619" t="s">
        <v>209</v>
      </c>
      <c r="G3619" t="b">
        <v>0</v>
      </c>
      <c r="H3619" t="b">
        <v>0</v>
      </c>
      <c r="I3619" t="b">
        <v>0</v>
      </c>
      <c r="J3619" t="b">
        <v>0</v>
      </c>
      <c r="K3619" s="2">
        <f>_xlfn.XLOOKUP(B3619,Inflation_Stats!A:A,Inflation_Stats!C:C)*C3619</f>
        <v>71907566.39389798</v>
      </c>
      <c r="L3619">
        <f>IF(Everything_Movies[[#This Row],[letterboxd_million]],1,0)</f>
        <v>0</v>
      </c>
    </row>
    <row r="3620" spans="1:12" hidden="1" x14ac:dyDescent="0.3">
      <c r="A3620" t="s">
        <v>3978</v>
      </c>
      <c r="B3620">
        <v>2019</v>
      </c>
      <c r="C3620">
        <v>57149764</v>
      </c>
      <c r="D3620">
        <v>107</v>
      </c>
      <c r="E3620" t="s">
        <v>209</v>
      </c>
      <c r="G3620" t="b">
        <v>0</v>
      </c>
      <c r="H3620" t="b">
        <v>0</v>
      </c>
      <c r="I3620" t="b">
        <v>0</v>
      </c>
      <c r="J3620" t="b">
        <v>0</v>
      </c>
      <c r="K3620" s="2">
        <f>_xlfn.XLOOKUP(B3620,Inflation_Stats!A:A,Inflation_Stats!C:C)*C3620</f>
        <v>71878222.540628314</v>
      </c>
      <c r="L3620">
        <f>IF(Everything_Movies[[#This Row],[letterboxd_million]],1,0)</f>
        <v>0</v>
      </c>
    </row>
    <row r="3621" spans="1:12" hidden="1" x14ac:dyDescent="0.3">
      <c r="A3621" t="s">
        <v>6353</v>
      </c>
      <c r="B3621">
        <v>1993</v>
      </c>
      <c r="C3621">
        <v>32255440</v>
      </c>
      <c r="D3621">
        <v>50</v>
      </c>
      <c r="E3621" t="s">
        <v>209</v>
      </c>
      <c r="G3621" t="b">
        <v>0</v>
      </c>
      <c r="H3621" t="b">
        <v>0</v>
      </c>
      <c r="I3621" t="b">
        <v>0</v>
      </c>
      <c r="J3621" t="b">
        <v>0</v>
      </c>
      <c r="K3621" s="2">
        <f>_xlfn.XLOOKUP(B3621,Inflation_Stats!A:A,Inflation_Stats!C:C)*C3621</f>
        <v>71850589.120491192</v>
      </c>
      <c r="L3621">
        <f>IF(Everything_Movies[[#This Row],[letterboxd_million]],1,0)</f>
        <v>0</v>
      </c>
    </row>
    <row r="3622" spans="1:12" hidden="1" x14ac:dyDescent="0.3">
      <c r="A3622" t="s">
        <v>5765</v>
      </c>
      <c r="B3622">
        <v>1996</v>
      </c>
      <c r="C3622">
        <v>34861807</v>
      </c>
      <c r="D3622">
        <v>42</v>
      </c>
      <c r="E3622" t="s">
        <v>209</v>
      </c>
      <c r="G3622" t="b">
        <v>0</v>
      </c>
      <c r="H3622" t="b">
        <v>0</v>
      </c>
      <c r="I3622" t="b">
        <v>0</v>
      </c>
      <c r="J3622" t="b">
        <v>0</v>
      </c>
      <c r="K3622" s="2">
        <f>_xlfn.XLOOKUP(B3622,Inflation_Stats!A:A,Inflation_Stats!C:C)*C3622</f>
        <v>71831097.909029499</v>
      </c>
      <c r="L3622">
        <f>IF(Everything_Movies[[#This Row],[letterboxd_million]],1,0)</f>
        <v>0</v>
      </c>
    </row>
    <row r="3623" spans="1:12" hidden="1" x14ac:dyDescent="0.3">
      <c r="A3623" t="s">
        <v>4498</v>
      </c>
      <c r="B3623">
        <v>2022</v>
      </c>
      <c r="C3623">
        <v>63379032</v>
      </c>
      <c r="D3623">
        <v>56</v>
      </c>
      <c r="E3623" t="s">
        <v>209</v>
      </c>
      <c r="G3623" t="b">
        <v>0</v>
      </c>
      <c r="H3623" t="b">
        <v>0</v>
      </c>
      <c r="I3623" t="b">
        <v>1</v>
      </c>
      <c r="J3623" t="b">
        <v>1</v>
      </c>
      <c r="K3623" s="2">
        <f>_xlfn.XLOOKUP(B3623,Inflation_Stats!A:A,Inflation_Stats!C:C)*C3623</f>
        <v>71817638.919752866</v>
      </c>
      <c r="L3623">
        <f>IF(Everything_Movies[[#This Row],[letterboxd_million]],1,0)</f>
        <v>1</v>
      </c>
    </row>
    <row r="3624" spans="1:12" hidden="1" x14ac:dyDescent="0.3">
      <c r="A3624" t="s">
        <v>1627</v>
      </c>
      <c r="B3624">
        <v>2010</v>
      </c>
      <c r="C3624">
        <v>49050886</v>
      </c>
      <c r="D3624">
        <v>118</v>
      </c>
      <c r="E3624" t="s">
        <v>209</v>
      </c>
      <c r="G3624" t="b">
        <v>0</v>
      </c>
      <c r="H3624" t="b">
        <v>0</v>
      </c>
      <c r="I3624" t="b">
        <v>0</v>
      </c>
      <c r="J3624" t="b">
        <v>0</v>
      </c>
      <c r="K3624" s="2">
        <f>_xlfn.XLOOKUP(B3624,Inflation_Stats!A:A,Inflation_Stats!C:C)*C3624</f>
        <v>71785326.010016441</v>
      </c>
      <c r="L3624">
        <f>IF(Everything_Movies[[#This Row],[letterboxd_million]],1,0)</f>
        <v>0</v>
      </c>
    </row>
    <row r="3625" spans="1:12" hidden="1" x14ac:dyDescent="0.3">
      <c r="A3625" t="s">
        <v>252</v>
      </c>
      <c r="B3625">
        <v>2000</v>
      </c>
      <c r="C3625">
        <v>38182790</v>
      </c>
      <c r="D3625">
        <v>90</v>
      </c>
      <c r="E3625" t="s">
        <v>209</v>
      </c>
      <c r="G3625" t="b">
        <v>0</v>
      </c>
      <c r="H3625" t="b">
        <v>0</v>
      </c>
      <c r="I3625" t="b">
        <v>0</v>
      </c>
      <c r="J3625" t="b">
        <v>0</v>
      </c>
      <c r="K3625" s="2">
        <f>_xlfn.XLOOKUP(B3625,Inflation_Stats!A:A,Inflation_Stats!C:C)*C3625</f>
        <v>71770313.486269698</v>
      </c>
      <c r="L3625">
        <f>IF(Everything_Movies[[#This Row],[letterboxd_million]],1,0)</f>
        <v>0</v>
      </c>
    </row>
    <row r="3626" spans="1:12" hidden="1" x14ac:dyDescent="0.3">
      <c r="A3626" t="s">
        <v>830</v>
      </c>
      <c r="B3626">
        <v>2003</v>
      </c>
      <c r="C3626">
        <v>41062976</v>
      </c>
      <c r="D3626">
        <v>104</v>
      </c>
      <c r="E3626" t="s">
        <v>209</v>
      </c>
      <c r="G3626" t="b">
        <v>0</v>
      </c>
      <c r="H3626" t="b">
        <v>0</v>
      </c>
      <c r="I3626" t="b">
        <v>0</v>
      </c>
      <c r="J3626" t="b">
        <v>0</v>
      </c>
      <c r="K3626" s="2">
        <f>_xlfn.XLOOKUP(B3626,Inflation_Stats!A:A,Inflation_Stats!C:C)*C3626</f>
        <v>71748595.190994084</v>
      </c>
      <c r="L3626">
        <f>IF(Everything_Movies[[#This Row],[letterboxd_million]],1,0)</f>
        <v>0</v>
      </c>
    </row>
    <row r="3627" spans="1:12" hidden="1" x14ac:dyDescent="0.3">
      <c r="A3627" t="s">
        <v>3214</v>
      </c>
      <c r="B3627">
        <v>2015</v>
      </c>
      <c r="C3627">
        <v>53329150</v>
      </c>
      <c r="D3627">
        <v>123</v>
      </c>
      <c r="E3627" t="s">
        <v>209</v>
      </c>
      <c r="G3627" t="b">
        <v>0</v>
      </c>
      <c r="H3627" t="b">
        <v>0</v>
      </c>
      <c r="I3627" t="b">
        <v>0</v>
      </c>
      <c r="J3627" t="b">
        <v>0</v>
      </c>
      <c r="K3627" s="2">
        <f>_xlfn.XLOOKUP(B3627,Inflation_Stats!A:A,Inflation_Stats!C:C)*C3627</f>
        <v>71746825.161694914</v>
      </c>
      <c r="L3627">
        <f>IF(Everything_Movies[[#This Row],[letterboxd_million]],1,0)</f>
        <v>0</v>
      </c>
    </row>
    <row r="3628" spans="1:12" hidden="1" x14ac:dyDescent="0.3">
      <c r="A3628" t="s">
        <v>2023</v>
      </c>
      <c r="B3628">
        <v>2009</v>
      </c>
      <c r="C3628">
        <v>47709193</v>
      </c>
      <c r="D3628">
        <v>108</v>
      </c>
      <c r="E3628" t="s">
        <v>209</v>
      </c>
      <c r="G3628" t="b">
        <v>0</v>
      </c>
      <c r="H3628" t="b">
        <v>0</v>
      </c>
      <c r="I3628" t="b">
        <v>0</v>
      </c>
      <c r="J3628" t="b">
        <v>0</v>
      </c>
      <c r="K3628" s="2">
        <f>_xlfn.XLOOKUP(B3628,Inflation_Stats!A:A,Inflation_Stats!C:C)*C3628</f>
        <v>71706963.916118622</v>
      </c>
      <c r="L3628">
        <f>IF(Everything_Movies[[#This Row],[letterboxd_million]],1,0)</f>
        <v>0</v>
      </c>
    </row>
    <row r="3629" spans="1:12" hidden="1" x14ac:dyDescent="0.3">
      <c r="A3629" t="s">
        <v>417</v>
      </c>
      <c r="B3629">
        <v>2001</v>
      </c>
      <c r="C3629">
        <v>39438674</v>
      </c>
      <c r="D3629">
        <v>87</v>
      </c>
      <c r="E3629" t="s">
        <v>209</v>
      </c>
      <c r="G3629" t="b">
        <v>0</v>
      </c>
      <c r="H3629" t="b">
        <v>0</v>
      </c>
      <c r="I3629" t="b">
        <v>0</v>
      </c>
      <c r="J3629" t="b">
        <v>0</v>
      </c>
      <c r="K3629" s="2">
        <f>_xlfn.XLOOKUP(B3629,Inflation_Stats!A:A,Inflation_Stats!C:C)*C3629</f>
        <v>71693362.58030577</v>
      </c>
      <c r="L3629">
        <f>IF(Everything_Movies[[#This Row],[letterboxd_million]],1,0)</f>
        <v>0</v>
      </c>
    </row>
    <row r="3630" spans="1:12" hidden="1" x14ac:dyDescent="0.3">
      <c r="A3630" t="s">
        <v>5587</v>
      </c>
      <c r="B3630">
        <v>1997</v>
      </c>
      <c r="C3630">
        <v>35927406</v>
      </c>
      <c r="D3630">
        <v>61</v>
      </c>
      <c r="E3630" t="s">
        <v>209</v>
      </c>
      <c r="G3630" t="b">
        <v>0</v>
      </c>
      <c r="H3630" t="b">
        <v>0</v>
      </c>
      <c r="I3630" t="b">
        <v>0</v>
      </c>
      <c r="J3630" t="b">
        <v>0</v>
      </c>
      <c r="K3630" s="2">
        <f>_xlfn.XLOOKUP(B3630,Inflation_Stats!A:A,Inflation_Stats!C:C)*C3630</f>
        <v>71661872.263807505</v>
      </c>
      <c r="L3630">
        <f>IF(Everything_Movies[[#This Row],[letterboxd_million]],1,0)</f>
        <v>0</v>
      </c>
    </row>
    <row r="3631" spans="1:12" hidden="1" x14ac:dyDescent="0.3">
      <c r="A3631" t="s">
        <v>5766</v>
      </c>
      <c r="B3631">
        <v>1996</v>
      </c>
      <c r="C3631">
        <v>34767836</v>
      </c>
      <c r="D3631">
        <v>43</v>
      </c>
      <c r="E3631" t="s">
        <v>209</v>
      </c>
      <c r="G3631" t="b">
        <v>0</v>
      </c>
      <c r="H3631" t="b">
        <v>0</v>
      </c>
      <c r="I3631" t="b">
        <v>0</v>
      </c>
      <c r="J3631" t="b">
        <v>0</v>
      </c>
      <c r="K3631" s="2">
        <f>_xlfn.XLOOKUP(B3631,Inflation_Stats!A:A,Inflation_Stats!C:C)*C3631</f>
        <v>71637475.125746652</v>
      </c>
      <c r="L3631">
        <f>IF(Everything_Movies[[#This Row],[letterboxd_million]],1,0)</f>
        <v>0</v>
      </c>
    </row>
    <row r="3632" spans="1:12" hidden="1" x14ac:dyDescent="0.3">
      <c r="A3632" t="s">
        <v>4707</v>
      </c>
      <c r="B3632">
        <v>2023</v>
      </c>
      <c r="C3632">
        <v>67307243</v>
      </c>
      <c r="D3632">
        <v>79</v>
      </c>
      <c r="E3632" t="s">
        <v>209</v>
      </c>
      <c r="G3632" t="b">
        <v>0</v>
      </c>
      <c r="H3632" t="b">
        <v>0</v>
      </c>
      <c r="I3632" t="b">
        <v>0</v>
      </c>
      <c r="J3632" t="b">
        <v>0</v>
      </c>
      <c r="K3632" s="2">
        <f>_xlfn.XLOOKUP(B3632,Inflation_Stats!A:A,Inflation_Stats!C:C)*C3632</f>
        <v>71613964.250597998</v>
      </c>
      <c r="L3632">
        <f>IF(Everything_Movies[[#This Row],[letterboxd_million]],1,0)</f>
        <v>0</v>
      </c>
    </row>
    <row r="3633" spans="1:12" hidden="1" x14ac:dyDescent="0.3">
      <c r="A3633" t="s">
        <v>7606</v>
      </c>
      <c r="B3633">
        <v>1985</v>
      </c>
      <c r="C3633">
        <v>23834412</v>
      </c>
      <c r="D3633">
        <v>38</v>
      </c>
      <c r="E3633" t="s">
        <v>209</v>
      </c>
      <c r="G3633" t="b">
        <v>0</v>
      </c>
      <c r="H3633" t="b">
        <v>0</v>
      </c>
      <c r="I3633" t="b">
        <v>0</v>
      </c>
      <c r="J3633" t="b">
        <v>0</v>
      </c>
      <c r="K3633" s="2">
        <f>_xlfn.XLOOKUP(B3633,Inflation_Stats!A:A,Inflation_Stats!C:C)*C3633</f>
        <v>71499403.730275184</v>
      </c>
      <c r="L3633">
        <f>IF(Everything_Movies[[#This Row],[letterboxd_million]],1,0)</f>
        <v>0</v>
      </c>
    </row>
    <row r="3634" spans="1:12" hidden="1" x14ac:dyDescent="0.3">
      <c r="A3634" t="s">
        <v>1824</v>
      </c>
      <c r="B3634">
        <v>2008</v>
      </c>
      <c r="C3634">
        <v>47511422</v>
      </c>
      <c r="D3634">
        <v>107</v>
      </c>
      <c r="E3634" t="s">
        <v>209</v>
      </c>
      <c r="G3634" t="b">
        <v>0</v>
      </c>
      <c r="H3634" t="b">
        <v>0</v>
      </c>
      <c r="I3634" t="b">
        <v>0</v>
      </c>
      <c r="J3634" t="b">
        <v>0</v>
      </c>
      <c r="K3634" s="2">
        <f>_xlfn.XLOOKUP(B3634,Inflation_Stats!A:A,Inflation_Stats!C:C)*C3634</f>
        <v>71481123.622871637</v>
      </c>
      <c r="L3634">
        <f>IF(Everything_Movies[[#This Row],[letterboxd_million]],1,0)</f>
        <v>0</v>
      </c>
    </row>
    <row r="3635" spans="1:12" hidden="1" x14ac:dyDescent="0.3">
      <c r="A3635" t="s">
        <v>1026</v>
      </c>
      <c r="B3635">
        <v>2004</v>
      </c>
      <c r="C3635">
        <v>41682237</v>
      </c>
      <c r="D3635">
        <v>103</v>
      </c>
      <c r="E3635" t="s">
        <v>209</v>
      </c>
      <c r="G3635" t="b">
        <v>0</v>
      </c>
      <c r="H3635" t="b">
        <v>0</v>
      </c>
      <c r="I3635" t="b">
        <v>0</v>
      </c>
      <c r="J3635" t="b">
        <v>0</v>
      </c>
      <c r="K3635" s="2">
        <f>_xlfn.XLOOKUP(B3635,Inflation_Stats!A:A,Inflation_Stats!C:C)*C3635</f>
        <v>71472638.601274312</v>
      </c>
      <c r="L3635">
        <f>IF(Everything_Movies[[#This Row],[letterboxd_million]],1,0)</f>
        <v>0</v>
      </c>
    </row>
    <row r="3636" spans="1:12" hidden="1" x14ac:dyDescent="0.3">
      <c r="A3636" t="s">
        <v>6926</v>
      </c>
      <c r="B3636">
        <v>1990</v>
      </c>
      <c r="C3636">
        <v>28501605</v>
      </c>
      <c r="D3636">
        <v>41</v>
      </c>
      <c r="E3636" t="s">
        <v>209</v>
      </c>
      <c r="G3636" t="b">
        <v>0</v>
      </c>
      <c r="H3636" t="b">
        <v>0</v>
      </c>
      <c r="I3636" t="b">
        <v>0</v>
      </c>
      <c r="J3636" t="b">
        <v>0</v>
      </c>
      <c r="K3636" s="2">
        <f>_xlfn.XLOOKUP(B3636,Inflation_Stats!A:A,Inflation_Stats!C:C)*C3636</f>
        <v>71463799.701890707</v>
      </c>
      <c r="L3636">
        <f>IF(Everything_Movies[[#This Row],[letterboxd_million]],1,0)</f>
        <v>0</v>
      </c>
    </row>
    <row r="3637" spans="1:12" hidden="1" x14ac:dyDescent="0.3">
      <c r="A3637" t="s">
        <v>3022</v>
      </c>
      <c r="B3637">
        <v>2014</v>
      </c>
      <c r="C3637">
        <v>52696176</v>
      </c>
      <c r="D3637">
        <v>124</v>
      </c>
      <c r="E3637" t="s">
        <v>209</v>
      </c>
      <c r="G3637" t="b">
        <v>0</v>
      </c>
      <c r="H3637" t="b">
        <v>0</v>
      </c>
      <c r="I3637" t="b">
        <v>0</v>
      </c>
      <c r="J3637" t="b">
        <v>0</v>
      </c>
      <c r="K3637" s="2">
        <f>_xlfn.XLOOKUP(B3637,Inflation_Stats!A:A,Inflation_Stats!C:C)*C3637</f>
        <v>71462410.197259828</v>
      </c>
      <c r="L3637">
        <f>IF(Everything_Movies[[#This Row],[letterboxd_million]],1,0)</f>
        <v>0</v>
      </c>
    </row>
    <row r="3638" spans="1:12" hidden="1" x14ac:dyDescent="0.3">
      <c r="A3638" t="s">
        <v>2617</v>
      </c>
      <c r="B3638">
        <v>2012</v>
      </c>
      <c r="C3638">
        <v>50950296</v>
      </c>
      <c r="D3638">
        <v>112</v>
      </c>
      <c r="E3638" t="s">
        <v>209</v>
      </c>
      <c r="G3638" t="b">
        <v>0</v>
      </c>
      <c r="H3638" t="b">
        <v>0</v>
      </c>
      <c r="I3638" t="b">
        <v>0</v>
      </c>
      <c r="J3638" t="b">
        <v>0</v>
      </c>
      <c r="K3638" s="2">
        <f>_xlfn.XLOOKUP(B3638,Inflation_Stats!A:A,Inflation_Stats!C:C)*C3638</f>
        <v>71323437.317239791</v>
      </c>
      <c r="L3638">
        <f>IF(Everything_Movies[[#This Row],[letterboxd_million]],1,0)</f>
        <v>0</v>
      </c>
    </row>
    <row r="3639" spans="1:12" hidden="1" x14ac:dyDescent="0.3">
      <c r="A3639" t="s">
        <v>5215</v>
      </c>
      <c r="B3639">
        <v>1999</v>
      </c>
      <c r="C3639">
        <v>36911617</v>
      </c>
      <c r="D3639">
        <v>72</v>
      </c>
      <c r="E3639" t="s">
        <v>209</v>
      </c>
      <c r="G3639" t="b">
        <v>0</v>
      </c>
      <c r="H3639" t="b">
        <v>0</v>
      </c>
      <c r="I3639" t="b">
        <v>0</v>
      </c>
      <c r="J3639" t="b">
        <v>0</v>
      </c>
      <c r="K3639" s="2">
        <f>_xlfn.XLOOKUP(B3639,Inflation_Stats!A:A,Inflation_Stats!C:C)*C3639</f>
        <v>71254237.788968533</v>
      </c>
      <c r="L3639">
        <f>IF(Everything_Movies[[#This Row],[letterboxd_million]],1,0)</f>
        <v>0</v>
      </c>
    </row>
    <row r="3640" spans="1:12" hidden="1" x14ac:dyDescent="0.3">
      <c r="A3640" t="s">
        <v>8332</v>
      </c>
      <c r="B3640">
        <v>1979</v>
      </c>
      <c r="C3640">
        <v>15285248</v>
      </c>
      <c r="D3640">
        <v>42</v>
      </c>
      <c r="E3640" t="s">
        <v>209</v>
      </c>
      <c r="G3640" t="b">
        <v>0</v>
      </c>
      <c r="H3640" t="b">
        <v>0</v>
      </c>
      <c r="I3640" t="b">
        <v>0</v>
      </c>
      <c r="J3640" t="b">
        <v>0</v>
      </c>
      <c r="K3640" s="2">
        <f>_xlfn.XLOOKUP(B3640,Inflation_Stats!A:A,Inflation_Stats!C:C)*C3640</f>
        <v>71251011.461971417</v>
      </c>
      <c r="L3640">
        <f>IF(Everything_Movies[[#This Row],[letterboxd_million]],1,0)</f>
        <v>0</v>
      </c>
    </row>
    <row r="3641" spans="1:12" hidden="1" x14ac:dyDescent="0.3">
      <c r="A3641" t="s">
        <v>2024</v>
      </c>
      <c r="B3641">
        <v>2009</v>
      </c>
      <c r="C3641">
        <v>47405566</v>
      </c>
      <c r="D3641">
        <v>109</v>
      </c>
      <c r="E3641" t="s">
        <v>209</v>
      </c>
      <c r="G3641" t="b">
        <v>0</v>
      </c>
      <c r="H3641" t="b">
        <v>0</v>
      </c>
      <c r="I3641" t="b">
        <v>0</v>
      </c>
      <c r="J3641" t="b">
        <v>0</v>
      </c>
      <c r="K3641" s="2">
        <f>_xlfn.XLOOKUP(B3641,Inflation_Stats!A:A,Inflation_Stats!C:C)*C3641</f>
        <v>71250612.237041607</v>
      </c>
      <c r="L3641">
        <f>IF(Everything_Movies[[#This Row],[letterboxd_million]],1,0)</f>
        <v>0</v>
      </c>
    </row>
    <row r="3642" spans="1:12" hidden="1" x14ac:dyDescent="0.3">
      <c r="A3642" t="s">
        <v>2230</v>
      </c>
      <c r="B3642">
        <v>2010</v>
      </c>
      <c r="C3642">
        <v>48668907</v>
      </c>
      <c r="D3642">
        <v>119</v>
      </c>
      <c r="E3642" t="s">
        <v>209</v>
      </c>
      <c r="G3642" t="b">
        <v>0</v>
      </c>
      <c r="H3642" t="b">
        <v>0</v>
      </c>
      <c r="I3642" t="b">
        <v>0</v>
      </c>
      <c r="J3642" t="b">
        <v>0</v>
      </c>
      <c r="K3642" s="2">
        <f>_xlfn.XLOOKUP(B3642,Inflation_Stats!A:A,Inflation_Stats!C:C)*C3642</f>
        <v>71226304.771460637</v>
      </c>
      <c r="L3642">
        <f>IF(Everything_Movies[[#This Row],[letterboxd_million]],1,0)</f>
        <v>0</v>
      </c>
    </row>
    <row r="3643" spans="1:12" hidden="1" x14ac:dyDescent="0.3">
      <c r="A3643" t="s">
        <v>3406</v>
      </c>
      <c r="B3643">
        <v>2016</v>
      </c>
      <c r="C3643">
        <v>53306108</v>
      </c>
      <c r="D3643">
        <v>117</v>
      </c>
      <c r="E3643" t="s">
        <v>209</v>
      </c>
      <c r="G3643" t="b">
        <v>0</v>
      </c>
      <c r="H3643" t="b">
        <v>0</v>
      </c>
      <c r="I3643" t="b">
        <v>0</v>
      </c>
      <c r="J3643" t="b">
        <v>0</v>
      </c>
      <c r="K3643" s="2">
        <f>_xlfn.XLOOKUP(B3643,Inflation_Stats!A:A,Inflation_Stats!C:C)*C3643</f>
        <v>71217304.28120774</v>
      </c>
      <c r="L3643">
        <f>IF(Everything_Movies[[#This Row],[letterboxd_million]],1,0)</f>
        <v>0</v>
      </c>
    </row>
    <row r="3644" spans="1:12" hidden="1" x14ac:dyDescent="0.3">
      <c r="A3644" t="s">
        <v>3023</v>
      </c>
      <c r="B3644">
        <v>2014</v>
      </c>
      <c r="C3644">
        <v>52501541</v>
      </c>
      <c r="D3644">
        <v>125</v>
      </c>
      <c r="E3644" t="s">
        <v>209</v>
      </c>
      <c r="G3644" t="b">
        <v>0</v>
      </c>
      <c r="H3644" t="b">
        <v>0</v>
      </c>
      <c r="I3644" t="b">
        <v>0</v>
      </c>
      <c r="J3644" t="b">
        <v>0</v>
      </c>
      <c r="K3644" s="2">
        <f>_xlfn.XLOOKUP(B3644,Inflation_Stats!A:A,Inflation_Stats!C:C)*C3644</f>
        <v>71198461.515125021</v>
      </c>
      <c r="L3644">
        <f>IF(Everything_Movies[[#This Row],[letterboxd_million]],1,0)</f>
        <v>0</v>
      </c>
    </row>
    <row r="3645" spans="1:12" hidden="1" x14ac:dyDescent="0.3">
      <c r="A3645" t="s">
        <v>3215</v>
      </c>
      <c r="B3645">
        <v>2015</v>
      </c>
      <c r="C3645">
        <v>52920296</v>
      </c>
      <c r="D3645">
        <v>124</v>
      </c>
      <c r="E3645" t="s">
        <v>209</v>
      </c>
      <c r="G3645" t="b">
        <v>0</v>
      </c>
      <c r="H3645" t="b">
        <v>0</v>
      </c>
      <c r="I3645" t="b">
        <v>0</v>
      </c>
      <c r="J3645" t="b">
        <v>0</v>
      </c>
      <c r="K3645" s="2">
        <f>_xlfn.XLOOKUP(B3645,Inflation_Stats!A:A,Inflation_Stats!C:C)*C3645</f>
        <v>71196769.958215013</v>
      </c>
      <c r="L3645">
        <f>IF(Everything_Movies[[#This Row],[letterboxd_million]],1,0)</f>
        <v>0</v>
      </c>
    </row>
    <row r="3646" spans="1:12" hidden="1" x14ac:dyDescent="0.3">
      <c r="A3646" t="s">
        <v>1229</v>
      </c>
      <c r="B3646">
        <v>2005</v>
      </c>
      <c r="C3646">
        <v>42886719</v>
      </c>
      <c r="D3646">
        <v>108</v>
      </c>
      <c r="E3646" t="s">
        <v>209</v>
      </c>
      <c r="G3646" t="b">
        <v>0</v>
      </c>
      <c r="H3646" t="b">
        <v>0</v>
      </c>
      <c r="I3646" t="b">
        <v>0</v>
      </c>
      <c r="J3646" t="b">
        <v>0</v>
      </c>
      <c r="K3646" s="2">
        <f>_xlfn.XLOOKUP(B3646,Inflation_Stats!A:A,Inflation_Stats!C:C)*C3646</f>
        <v>71188738.5995657</v>
      </c>
      <c r="L3646">
        <f>IF(Everything_Movies[[#This Row],[letterboxd_million]],1,0)</f>
        <v>0</v>
      </c>
    </row>
    <row r="3647" spans="1:12" hidden="1" x14ac:dyDescent="0.3">
      <c r="A3647" t="s">
        <v>3979</v>
      </c>
      <c r="B3647">
        <v>2019</v>
      </c>
      <c r="C3647">
        <v>56573047</v>
      </c>
      <c r="D3647">
        <v>108</v>
      </c>
      <c r="E3647" t="s">
        <v>209</v>
      </c>
      <c r="G3647" t="b">
        <v>0</v>
      </c>
      <c r="H3647" t="b">
        <v>0</v>
      </c>
      <c r="I3647" t="b">
        <v>0</v>
      </c>
      <c r="J3647" t="b">
        <v>0</v>
      </c>
      <c r="K3647" s="2">
        <f>_xlfn.XLOOKUP(B3647,Inflation_Stats!A:A,Inflation_Stats!C:C)*C3647</f>
        <v>71152875.838077396</v>
      </c>
      <c r="L3647">
        <f>IF(Everything_Movies[[#This Row],[letterboxd_million]],1,0)</f>
        <v>0</v>
      </c>
    </row>
    <row r="3648" spans="1:12" hidden="1" x14ac:dyDescent="0.3">
      <c r="A3648" t="s">
        <v>7607</v>
      </c>
      <c r="B3648">
        <v>1985</v>
      </c>
      <c r="C3648">
        <v>23717291</v>
      </c>
      <c r="D3648">
        <v>39</v>
      </c>
      <c r="E3648" t="s">
        <v>209</v>
      </c>
      <c r="G3648" t="b">
        <v>0</v>
      </c>
      <c r="H3648" t="b">
        <v>0</v>
      </c>
      <c r="I3648" t="b">
        <v>0</v>
      </c>
      <c r="J3648" t="b">
        <v>0</v>
      </c>
      <c r="K3648" s="2">
        <f>_xlfn.XLOOKUP(B3648,Inflation_Stats!A:A,Inflation_Stats!C:C)*C3648</f>
        <v>71148059.561839506</v>
      </c>
      <c r="L3648">
        <f>IF(Everything_Movies[[#This Row],[letterboxd_million]],1,0)</f>
        <v>0</v>
      </c>
    </row>
    <row r="3649" spans="1:12" hidden="1" x14ac:dyDescent="0.3">
      <c r="A3649" t="s">
        <v>6738</v>
      </c>
      <c r="B3649">
        <v>1991</v>
      </c>
      <c r="C3649">
        <v>30102717</v>
      </c>
      <c r="D3649">
        <v>45</v>
      </c>
      <c r="E3649" t="s">
        <v>209</v>
      </c>
      <c r="G3649" t="b">
        <v>0</v>
      </c>
      <c r="H3649" t="b">
        <v>0</v>
      </c>
      <c r="I3649" t="b">
        <v>0</v>
      </c>
      <c r="J3649" t="b">
        <v>0</v>
      </c>
      <c r="K3649" s="2">
        <f>_xlfn.XLOOKUP(B3649,Inflation_Stats!A:A,Inflation_Stats!C:C)*C3649</f>
        <v>71138892.319237903</v>
      </c>
      <c r="L3649">
        <f>IF(Everything_Movies[[#This Row],[letterboxd_million]],1,0)</f>
        <v>0</v>
      </c>
    </row>
    <row r="3650" spans="1:12" hidden="1" x14ac:dyDescent="0.3">
      <c r="A3650" t="s">
        <v>5216</v>
      </c>
      <c r="B3650">
        <v>1999</v>
      </c>
      <c r="C3650">
        <v>36850101</v>
      </c>
      <c r="D3650">
        <v>73</v>
      </c>
      <c r="E3650" t="s">
        <v>209</v>
      </c>
      <c r="G3650" t="b">
        <v>0</v>
      </c>
      <c r="H3650" t="b">
        <v>0</v>
      </c>
      <c r="I3650" t="b">
        <v>0</v>
      </c>
      <c r="J3650" t="b">
        <v>0</v>
      </c>
      <c r="K3650" s="2">
        <f>_xlfn.XLOOKUP(B3650,Inflation_Stats!A:A,Inflation_Stats!C:C)*C3650</f>
        <v>71135487.215353012</v>
      </c>
      <c r="L3650">
        <f>IF(Everything_Movies[[#This Row],[letterboxd_million]],1,0)</f>
        <v>0</v>
      </c>
    </row>
    <row r="3651" spans="1:12" hidden="1" x14ac:dyDescent="0.3">
      <c r="A3651" t="s">
        <v>7753</v>
      </c>
      <c r="B3651">
        <v>1984</v>
      </c>
      <c r="C3651">
        <v>22812411</v>
      </c>
      <c r="D3651">
        <v>46</v>
      </c>
      <c r="E3651" t="s">
        <v>209</v>
      </c>
      <c r="G3651" t="b">
        <v>0</v>
      </c>
      <c r="H3651" t="b">
        <v>0</v>
      </c>
      <c r="I3651" t="b">
        <v>0</v>
      </c>
      <c r="J3651" t="b">
        <v>0</v>
      </c>
      <c r="K3651" s="2">
        <f>_xlfn.XLOOKUP(B3651,Inflation_Stats!A:A,Inflation_Stats!C:C)*C3651</f>
        <v>71102474.09215799</v>
      </c>
      <c r="L3651">
        <f>IF(Everything_Movies[[#This Row],[letterboxd_million]],1,0)</f>
        <v>0</v>
      </c>
    </row>
    <row r="3652" spans="1:12" hidden="1" x14ac:dyDescent="0.3">
      <c r="A3652" t="s">
        <v>7119</v>
      </c>
      <c r="B3652">
        <v>1989</v>
      </c>
      <c r="C3652">
        <v>27100027</v>
      </c>
      <c r="D3652">
        <v>44</v>
      </c>
      <c r="E3652" t="s">
        <v>209</v>
      </c>
      <c r="G3652" t="b">
        <v>0</v>
      </c>
      <c r="H3652" t="b">
        <v>0</v>
      </c>
      <c r="I3652" t="b">
        <v>0</v>
      </c>
      <c r="J3652" t="b">
        <v>0</v>
      </c>
      <c r="K3652" s="2">
        <f>_xlfn.XLOOKUP(B3652,Inflation_Stats!A:A,Inflation_Stats!C:C)*C3652</f>
        <v>71075217.094274029</v>
      </c>
      <c r="L3652">
        <f>IF(Everything_Movies[[#This Row],[letterboxd_million]],1,0)</f>
        <v>0</v>
      </c>
    </row>
    <row r="3653" spans="1:12" hidden="1" x14ac:dyDescent="0.3">
      <c r="A3653" t="s">
        <v>418</v>
      </c>
      <c r="B3653">
        <v>2001</v>
      </c>
      <c r="C3653">
        <v>39093166</v>
      </c>
      <c r="D3653">
        <v>88</v>
      </c>
      <c r="E3653" t="s">
        <v>209</v>
      </c>
      <c r="G3653" t="b">
        <v>0</v>
      </c>
      <c r="H3653" t="b">
        <v>0</v>
      </c>
      <c r="I3653" t="b">
        <v>0</v>
      </c>
      <c r="J3653" t="b">
        <v>0</v>
      </c>
      <c r="K3653" s="2">
        <f>_xlfn.XLOOKUP(B3653,Inflation_Stats!A:A,Inflation_Stats!C:C)*C3653</f>
        <v>71065282.885780632</v>
      </c>
      <c r="L3653">
        <f>IF(Everything_Movies[[#This Row],[letterboxd_million]],1,0)</f>
        <v>0</v>
      </c>
    </row>
    <row r="3654" spans="1:12" hidden="1" x14ac:dyDescent="0.3">
      <c r="A3654" t="s">
        <v>6354</v>
      </c>
      <c r="B3654">
        <v>1993</v>
      </c>
      <c r="C3654">
        <v>31889691</v>
      </c>
      <c r="D3654">
        <v>51</v>
      </c>
      <c r="E3654" t="s">
        <v>209</v>
      </c>
      <c r="G3654" t="b">
        <v>0</v>
      </c>
      <c r="H3654" t="b">
        <v>0</v>
      </c>
      <c r="I3654" t="b">
        <v>0</v>
      </c>
      <c r="J3654" t="b">
        <v>0</v>
      </c>
      <c r="K3654" s="2">
        <f>_xlfn.XLOOKUP(B3654,Inflation_Stats!A:A,Inflation_Stats!C:C)*C3654</f>
        <v>71035865.119819343</v>
      </c>
      <c r="L3654">
        <f>IF(Everything_Movies[[#This Row],[letterboxd_million]],1,0)</f>
        <v>0</v>
      </c>
    </row>
    <row r="3655" spans="1:12" hidden="1" x14ac:dyDescent="0.3">
      <c r="A3655" t="s">
        <v>8026</v>
      </c>
      <c r="B3655">
        <v>1982</v>
      </c>
      <c r="C3655">
        <v>21134374</v>
      </c>
      <c r="D3655">
        <v>35</v>
      </c>
      <c r="E3655" t="s">
        <v>209</v>
      </c>
      <c r="G3655" t="b">
        <v>0</v>
      </c>
      <c r="H3655" t="b">
        <v>0</v>
      </c>
      <c r="I3655" t="b">
        <v>0</v>
      </c>
      <c r="J3655" t="b">
        <v>0</v>
      </c>
      <c r="K3655" s="2">
        <f>_xlfn.XLOOKUP(B3655,Inflation_Stats!A:A,Inflation_Stats!C:C)*C3655</f>
        <v>70973728.507738829</v>
      </c>
      <c r="L3655">
        <f>IF(Everything_Movies[[#This Row],[letterboxd_million]],1,0)</f>
        <v>0</v>
      </c>
    </row>
    <row r="3656" spans="1:12" hidden="1" x14ac:dyDescent="0.3">
      <c r="A3656" t="s">
        <v>3216</v>
      </c>
      <c r="B3656">
        <v>2015</v>
      </c>
      <c r="C3656">
        <v>52715771</v>
      </c>
      <c r="D3656">
        <v>125</v>
      </c>
      <c r="E3656" t="s">
        <v>209</v>
      </c>
      <c r="G3656" t="b">
        <v>0</v>
      </c>
      <c r="H3656" t="b">
        <v>0</v>
      </c>
      <c r="I3656" t="b">
        <v>0</v>
      </c>
      <c r="J3656" t="b">
        <v>0</v>
      </c>
      <c r="K3656" s="2">
        <f>_xlfn.XLOOKUP(B3656,Inflation_Stats!A:A,Inflation_Stats!C:C)*C3656</f>
        <v>70921610.511342242</v>
      </c>
      <c r="L3656">
        <f>IF(Everything_Movies[[#This Row],[letterboxd_million]],1,0)</f>
        <v>0</v>
      </c>
    </row>
    <row r="3657" spans="1:12" hidden="1" x14ac:dyDescent="0.3">
      <c r="A3657" t="s">
        <v>8027</v>
      </c>
      <c r="B3657">
        <v>1982</v>
      </c>
      <c r="C3657">
        <v>21095638</v>
      </c>
      <c r="D3657">
        <v>36</v>
      </c>
      <c r="E3657" t="s">
        <v>209</v>
      </c>
      <c r="G3657" t="b">
        <v>0</v>
      </c>
      <c r="H3657" t="b">
        <v>0</v>
      </c>
      <c r="I3657" t="b">
        <v>0</v>
      </c>
      <c r="J3657" t="b">
        <v>0</v>
      </c>
      <c r="K3657" s="2">
        <f>_xlfn.XLOOKUP(B3657,Inflation_Stats!A:A,Inflation_Stats!C:C)*C3657</f>
        <v>70843644.770814523</v>
      </c>
      <c r="L3657">
        <f>IF(Everything_Movies[[#This Row],[letterboxd_million]],1,0)</f>
        <v>0</v>
      </c>
    </row>
    <row r="3658" spans="1:12" hidden="1" x14ac:dyDescent="0.3">
      <c r="A3658" t="s">
        <v>4307</v>
      </c>
      <c r="B3658">
        <v>2021</v>
      </c>
      <c r="C3658">
        <v>58346882</v>
      </c>
      <c r="D3658">
        <v>58</v>
      </c>
      <c r="E3658" t="s">
        <v>209</v>
      </c>
      <c r="G3658" t="b">
        <v>0</v>
      </c>
      <c r="H3658" t="b">
        <v>0</v>
      </c>
      <c r="I3658" t="b">
        <v>0</v>
      </c>
      <c r="J3658" t="b">
        <v>0</v>
      </c>
      <c r="K3658" s="2">
        <f>_xlfn.XLOOKUP(B3658,Inflation_Stats!A:A,Inflation_Stats!C:C)*C3658</f>
        <v>70743566.654967025</v>
      </c>
      <c r="L3658">
        <f>IF(Everything_Movies[[#This Row],[letterboxd_million]],1,0)</f>
        <v>0</v>
      </c>
    </row>
    <row r="3659" spans="1:12" hidden="1" x14ac:dyDescent="0.3">
      <c r="A3659" t="s">
        <v>5767</v>
      </c>
      <c r="B3659">
        <v>1996</v>
      </c>
      <c r="C3659">
        <v>34327766</v>
      </c>
      <c r="D3659">
        <v>44</v>
      </c>
      <c r="E3659" t="s">
        <v>209</v>
      </c>
      <c r="G3659" t="b">
        <v>0</v>
      </c>
      <c r="H3659" t="b">
        <v>0</v>
      </c>
      <c r="I3659" t="b">
        <v>0</v>
      </c>
      <c r="J3659" t="b">
        <v>0</v>
      </c>
      <c r="K3659" s="2">
        <f>_xlfn.XLOOKUP(B3659,Inflation_Stats!A:A,Inflation_Stats!C:C)*C3659</f>
        <v>70730731.787490353</v>
      </c>
      <c r="L3659">
        <f>IF(Everything_Movies[[#This Row],[letterboxd_million]],1,0)</f>
        <v>0</v>
      </c>
    </row>
    <row r="3660" spans="1:12" hidden="1" x14ac:dyDescent="0.3">
      <c r="A3660" t="s">
        <v>7275</v>
      </c>
      <c r="B3660">
        <v>1988</v>
      </c>
      <c r="C3660">
        <v>25816139</v>
      </c>
      <c r="D3660">
        <v>39</v>
      </c>
      <c r="E3660" t="s">
        <v>209</v>
      </c>
      <c r="G3660" t="b">
        <v>0</v>
      </c>
      <c r="H3660" t="b">
        <v>0</v>
      </c>
      <c r="I3660" t="b">
        <v>0</v>
      </c>
      <c r="J3660" t="b">
        <v>0</v>
      </c>
      <c r="K3660" s="2">
        <f>_xlfn.XLOOKUP(B3660,Inflation_Stats!A:A,Inflation_Stats!C:C)*C3660</f>
        <v>70687115.6274212</v>
      </c>
      <c r="L3660">
        <f>IF(Everything_Movies[[#This Row],[letterboxd_million]],1,0)</f>
        <v>0</v>
      </c>
    </row>
    <row r="3661" spans="1:12" hidden="1" x14ac:dyDescent="0.3">
      <c r="A3661" t="s">
        <v>1230</v>
      </c>
      <c r="B3661">
        <v>2005</v>
      </c>
      <c r="C3661">
        <v>42580321</v>
      </c>
      <c r="D3661">
        <v>109</v>
      </c>
      <c r="E3661" t="s">
        <v>209</v>
      </c>
      <c r="G3661" t="b">
        <v>0</v>
      </c>
      <c r="H3661" t="b">
        <v>0</v>
      </c>
      <c r="I3661" t="b">
        <v>0</v>
      </c>
      <c r="J3661" t="b">
        <v>0</v>
      </c>
      <c r="K3661" s="2">
        <f>_xlfn.XLOOKUP(B3661,Inflation_Stats!A:A,Inflation_Stats!C:C)*C3661</f>
        <v>70680140.888245568</v>
      </c>
      <c r="L3661">
        <f>IF(Everything_Movies[[#This Row],[letterboxd_million]],1,0)</f>
        <v>0</v>
      </c>
    </row>
    <row r="3662" spans="1:12" hidden="1" x14ac:dyDescent="0.3">
      <c r="A3662" t="s">
        <v>8028</v>
      </c>
      <c r="B3662">
        <v>1982</v>
      </c>
      <c r="C3662">
        <v>21031312</v>
      </c>
      <c r="D3662">
        <v>37</v>
      </c>
      <c r="E3662" t="s">
        <v>209</v>
      </c>
      <c r="G3662" t="b">
        <v>0</v>
      </c>
      <c r="H3662" t="b">
        <v>0</v>
      </c>
      <c r="I3662" t="b">
        <v>0</v>
      </c>
      <c r="J3662" t="b">
        <v>0</v>
      </c>
      <c r="K3662" s="2">
        <f>_xlfn.XLOOKUP(B3662,Inflation_Stats!A:A,Inflation_Stats!C:C)*C3662</f>
        <v>70627624.364438221</v>
      </c>
      <c r="L3662">
        <f>IF(Everything_Movies[[#This Row],[letterboxd_million]],1,0)</f>
        <v>0</v>
      </c>
    </row>
    <row r="3663" spans="1:12" hidden="1" x14ac:dyDescent="0.3">
      <c r="A3663" t="s">
        <v>3597</v>
      </c>
      <c r="B3663">
        <v>2017</v>
      </c>
      <c r="C3663">
        <v>53939297</v>
      </c>
      <c r="D3663">
        <v>113</v>
      </c>
      <c r="E3663" t="s">
        <v>209</v>
      </c>
      <c r="F3663">
        <v>4</v>
      </c>
      <c r="G3663" t="b">
        <v>0</v>
      </c>
      <c r="H3663" t="b">
        <v>0</v>
      </c>
      <c r="I3663" t="b">
        <v>0</v>
      </c>
      <c r="J3663" t="b">
        <v>1</v>
      </c>
      <c r="K3663" s="2">
        <f>_xlfn.XLOOKUP(B3663,Inflation_Stats!A:A,Inflation_Stats!C:C)*C3663</f>
        <v>70581046.886662096</v>
      </c>
      <c r="L3663">
        <f>IF(Everything_Movies[[#This Row],[letterboxd_million]],1,0)</f>
        <v>1</v>
      </c>
    </row>
    <row r="3664" spans="1:12" hidden="1" x14ac:dyDescent="0.3">
      <c r="A3664" t="s">
        <v>3217</v>
      </c>
      <c r="B3664">
        <v>2015</v>
      </c>
      <c r="C3664">
        <v>52425855</v>
      </c>
      <c r="D3664">
        <v>126</v>
      </c>
      <c r="E3664" t="s">
        <v>209</v>
      </c>
      <c r="G3664" t="b">
        <v>0</v>
      </c>
      <c r="H3664" t="b">
        <v>0</v>
      </c>
      <c r="I3664" t="b">
        <v>0</v>
      </c>
      <c r="J3664" t="b">
        <v>0</v>
      </c>
      <c r="K3664" s="2">
        <f>_xlfn.XLOOKUP(B3664,Inflation_Stats!A:A,Inflation_Stats!C:C)*C3664</f>
        <v>70531569.556937784</v>
      </c>
      <c r="L3664">
        <f>IF(Everything_Movies[[#This Row],[letterboxd_million]],1,0)</f>
        <v>0</v>
      </c>
    </row>
    <row r="3665" spans="1:12" hidden="1" x14ac:dyDescent="0.3">
      <c r="A3665" t="s">
        <v>2231</v>
      </c>
      <c r="B3665">
        <v>2010</v>
      </c>
      <c r="C3665">
        <v>48190704</v>
      </c>
      <c r="D3665">
        <v>120</v>
      </c>
      <c r="E3665" t="s">
        <v>209</v>
      </c>
      <c r="G3665" t="b">
        <v>0</v>
      </c>
      <c r="H3665" t="b">
        <v>0</v>
      </c>
      <c r="I3665" t="b">
        <v>0</v>
      </c>
      <c r="J3665" t="b">
        <v>0</v>
      </c>
      <c r="K3665" s="2">
        <f>_xlfn.XLOOKUP(B3665,Inflation_Stats!A:A,Inflation_Stats!C:C)*C3665</f>
        <v>70526460.9754899</v>
      </c>
      <c r="L3665">
        <f>IF(Everything_Movies[[#This Row],[letterboxd_million]],1,0)</f>
        <v>0</v>
      </c>
    </row>
    <row r="3666" spans="1:12" hidden="1" x14ac:dyDescent="0.3">
      <c r="A3666" t="s">
        <v>2618</v>
      </c>
      <c r="B3666">
        <v>2012</v>
      </c>
      <c r="C3666">
        <v>50365498</v>
      </c>
      <c r="D3666">
        <v>113</v>
      </c>
      <c r="E3666" t="s">
        <v>209</v>
      </c>
      <c r="G3666" t="b">
        <v>0</v>
      </c>
      <c r="H3666" t="b">
        <v>0</v>
      </c>
      <c r="I3666" t="b">
        <v>0</v>
      </c>
      <c r="J3666" t="b">
        <v>0</v>
      </c>
      <c r="K3666" s="2">
        <f>_xlfn.XLOOKUP(B3666,Inflation_Stats!A:A,Inflation_Stats!C:C)*C3666</f>
        <v>70504800.198895127</v>
      </c>
      <c r="L3666">
        <f>IF(Everything_Movies[[#This Row],[letterboxd_million]],1,0)</f>
        <v>0</v>
      </c>
    </row>
    <row r="3667" spans="1:12" hidden="1" x14ac:dyDescent="0.3">
      <c r="A3667" t="s">
        <v>3218</v>
      </c>
      <c r="B3667">
        <v>2015</v>
      </c>
      <c r="C3667">
        <v>52395996</v>
      </c>
      <c r="D3667">
        <v>127</v>
      </c>
      <c r="E3667" t="s">
        <v>209</v>
      </c>
      <c r="G3667" t="b">
        <v>0</v>
      </c>
      <c r="H3667" t="b">
        <v>0</v>
      </c>
      <c r="I3667" t="b">
        <v>0</v>
      </c>
      <c r="J3667" t="b">
        <v>0</v>
      </c>
      <c r="K3667" s="2">
        <f>_xlfn.XLOOKUP(B3667,Inflation_Stats!A:A,Inflation_Stats!C:C)*C3667</f>
        <v>70491398.497535884</v>
      </c>
      <c r="L3667">
        <f>IF(Everything_Movies[[#This Row],[letterboxd_million]],1,0)</f>
        <v>0</v>
      </c>
    </row>
    <row r="3668" spans="1:12" hidden="1" x14ac:dyDescent="0.3">
      <c r="A3668" t="s">
        <v>3980</v>
      </c>
      <c r="B3668">
        <v>2019</v>
      </c>
      <c r="C3668">
        <v>56040681</v>
      </c>
      <c r="D3668">
        <v>109</v>
      </c>
      <c r="E3668" t="s">
        <v>209</v>
      </c>
      <c r="G3668" t="b">
        <v>0</v>
      </c>
      <c r="H3668" t="b">
        <v>0</v>
      </c>
      <c r="I3668" t="b">
        <v>0</v>
      </c>
      <c r="J3668" t="b">
        <v>0</v>
      </c>
      <c r="K3668" s="2">
        <f>_xlfn.XLOOKUP(B3668,Inflation_Stats!A:A,Inflation_Stats!C:C)*C3668</f>
        <v>70483310.136615112</v>
      </c>
      <c r="L3668">
        <f>IF(Everything_Movies[[#This Row],[letterboxd_million]],1,0)</f>
        <v>0</v>
      </c>
    </row>
    <row r="3669" spans="1:12" hidden="1" x14ac:dyDescent="0.3">
      <c r="A3669" t="s">
        <v>3598</v>
      </c>
      <c r="B3669">
        <v>2017</v>
      </c>
      <c r="C3669">
        <v>53834292</v>
      </c>
      <c r="D3669">
        <v>114</v>
      </c>
      <c r="E3669" t="s">
        <v>209</v>
      </c>
      <c r="G3669" t="b">
        <v>0</v>
      </c>
      <c r="H3669" t="b">
        <v>0</v>
      </c>
      <c r="I3669" t="b">
        <v>0</v>
      </c>
      <c r="J3669" t="b">
        <v>0</v>
      </c>
      <c r="K3669" s="2">
        <f>_xlfn.XLOOKUP(B3669,Inflation_Stats!A:A,Inflation_Stats!C:C)*C3669</f>
        <v>70443644.969311669</v>
      </c>
      <c r="L3669">
        <f>IF(Everything_Movies[[#This Row],[letterboxd_million]],1,0)</f>
        <v>0</v>
      </c>
    </row>
    <row r="3670" spans="1:12" hidden="1" x14ac:dyDescent="0.3">
      <c r="A3670" t="s">
        <v>2819</v>
      </c>
      <c r="B3670">
        <v>2013</v>
      </c>
      <c r="C3670">
        <v>51167572</v>
      </c>
      <c r="D3670">
        <v>120</v>
      </c>
      <c r="E3670" t="s">
        <v>209</v>
      </c>
      <c r="G3670" t="b">
        <v>0</v>
      </c>
      <c r="H3670" t="b">
        <v>0</v>
      </c>
      <c r="I3670" t="b">
        <v>0</v>
      </c>
      <c r="J3670" t="b">
        <v>0</v>
      </c>
      <c r="K3670" s="2">
        <f>_xlfn.XLOOKUP(B3670,Inflation_Stats!A:A,Inflation_Stats!C:C)*C3670</f>
        <v>70430279.216992021</v>
      </c>
      <c r="L3670">
        <f>IF(Everything_Movies[[#This Row],[letterboxd_million]],1,0)</f>
        <v>0</v>
      </c>
    </row>
    <row r="3671" spans="1:12" hidden="1" x14ac:dyDescent="0.3">
      <c r="A3671" t="s">
        <v>8029</v>
      </c>
      <c r="B3671">
        <v>1982</v>
      </c>
      <c r="C3671">
        <v>20959585</v>
      </c>
      <c r="D3671">
        <v>38</v>
      </c>
      <c r="E3671" t="s">
        <v>209</v>
      </c>
      <c r="G3671" t="b">
        <v>0</v>
      </c>
      <c r="H3671" t="b">
        <v>0</v>
      </c>
      <c r="I3671" t="b">
        <v>0</v>
      </c>
      <c r="J3671" t="b">
        <v>0</v>
      </c>
      <c r="K3671" s="2">
        <f>_xlfn.XLOOKUP(B3671,Inflation_Stats!A:A,Inflation_Stats!C:C)*C3671</f>
        <v>70386749.824001178</v>
      </c>
      <c r="L3671">
        <f>IF(Everything_Movies[[#This Row],[letterboxd_million]],1,0)</f>
        <v>0</v>
      </c>
    </row>
    <row r="3672" spans="1:12" hidden="1" x14ac:dyDescent="0.3">
      <c r="A3672" t="s">
        <v>5588</v>
      </c>
      <c r="B3672">
        <v>1997</v>
      </c>
      <c r="C3672">
        <v>35281794</v>
      </c>
      <c r="D3672">
        <v>62</v>
      </c>
      <c r="E3672" t="s">
        <v>209</v>
      </c>
      <c r="G3672" t="b">
        <v>0</v>
      </c>
      <c r="H3672" t="b">
        <v>0</v>
      </c>
      <c r="I3672" t="b">
        <v>0</v>
      </c>
      <c r="J3672" t="b">
        <v>0</v>
      </c>
      <c r="K3672" s="2">
        <f>_xlfn.XLOOKUP(B3672,Inflation_Stats!A:A,Inflation_Stats!C:C)*C3672</f>
        <v>70374115.372147098</v>
      </c>
      <c r="L3672">
        <f>IF(Everything_Movies[[#This Row],[letterboxd_million]],1,0)</f>
        <v>0</v>
      </c>
    </row>
    <row r="3673" spans="1:12" hidden="1" x14ac:dyDescent="0.3">
      <c r="A3673" t="s">
        <v>5217</v>
      </c>
      <c r="B3673">
        <v>1999</v>
      </c>
      <c r="C3673">
        <v>36450736</v>
      </c>
      <c r="D3673">
        <v>74</v>
      </c>
      <c r="E3673" t="s">
        <v>209</v>
      </c>
      <c r="G3673" t="b">
        <v>0</v>
      </c>
      <c r="H3673" t="b">
        <v>0</v>
      </c>
      <c r="I3673" t="b">
        <v>0</v>
      </c>
      <c r="J3673" t="b">
        <v>0</v>
      </c>
      <c r="K3673" s="2">
        <f>_xlfn.XLOOKUP(B3673,Inflation_Stats!A:A,Inflation_Stats!C:C)*C3673</f>
        <v>70364552.453145459</v>
      </c>
      <c r="L3673">
        <f>IF(Everything_Movies[[#This Row],[letterboxd_million]],1,0)</f>
        <v>0</v>
      </c>
    </row>
    <row r="3674" spans="1:12" hidden="1" x14ac:dyDescent="0.3">
      <c r="A3674" t="s">
        <v>7120</v>
      </c>
      <c r="B3674">
        <v>1989</v>
      </c>
      <c r="C3674">
        <v>26828365</v>
      </c>
      <c r="D3674">
        <v>45</v>
      </c>
      <c r="E3674" t="s">
        <v>209</v>
      </c>
      <c r="F3674">
        <v>4</v>
      </c>
      <c r="G3674" t="b">
        <v>0</v>
      </c>
      <c r="H3674" t="b">
        <v>0</v>
      </c>
      <c r="I3674" t="b">
        <v>0</v>
      </c>
      <c r="J3674" t="b">
        <v>0</v>
      </c>
      <c r="K3674" s="2">
        <f>_xlfn.XLOOKUP(B3674,Inflation_Stats!A:A,Inflation_Stats!C:C)*C3674</f>
        <v>70362729.404639453</v>
      </c>
      <c r="L3674">
        <f>IF(Everything_Movies[[#This Row],[letterboxd_million]],1,0)</f>
        <v>0</v>
      </c>
    </row>
    <row r="3675" spans="1:12" hidden="1" x14ac:dyDescent="0.3">
      <c r="A3675" t="s">
        <v>419</v>
      </c>
      <c r="B3675">
        <v>2001</v>
      </c>
      <c r="C3675">
        <v>38689940</v>
      </c>
      <c r="D3675">
        <v>89</v>
      </c>
      <c r="E3675" t="s">
        <v>209</v>
      </c>
      <c r="G3675" t="b">
        <v>0</v>
      </c>
      <c r="H3675" t="b">
        <v>0</v>
      </c>
      <c r="I3675" t="b">
        <v>0</v>
      </c>
      <c r="J3675" t="b">
        <v>0</v>
      </c>
      <c r="K3675" s="2">
        <f>_xlfn.XLOOKUP(B3675,Inflation_Stats!A:A,Inflation_Stats!C:C)*C3675</f>
        <v>70332280.862948775</v>
      </c>
      <c r="L3675">
        <f>IF(Everything_Movies[[#This Row],[letterboxd_million]],1,0)</f>
        <v>0</v>
      </c>
    </row>
    <row r="3676" spans="1:12" hidden="1" x14ac:dyDescent="0.3">
      <c r="A3676" t="s">
        <v>3219</v>
      </c>
      <c r="B3676">
        <v>2015</v>
      </c>
      <c r="C3676">
        <v>52265070</v>
      </c>
      <c r="D3676">
        <v>128</v>
      </c>
      <c r="E3676" t="s">
        <v>209</v>
      </c>
      <c r="G3676" t="b">
        <v>0</v>
      </c>
      <c r="H3676" t="b">
        <v>0</v>
      </c>
      <c r="I3676" t="b">
        <v>0</v>
      </c>
      <c r="J3676" t="b">
        <v>0</v>
      </c>
      <c r="K3676" s="2">
        <f>_xlfn.XLOOKUP(B3676,Inflation_Stats!A:A,Inflation_Stats!C:C)*C3676</f>
        <v>70315256.090782359</v>
      </c>
      <c r="L3676">
        <f>IF(Everything_Movies[[#This Row],[letterboxd_million]],1,0)</f>
        <v>0</v>
      </c>
    </row>
    <row r="3677" spans="1:12" hidden="1" x14ac:dyDescent="0.3">
      <c r="A3677" t="s">
        <v>2619</v>
      </c>
      <c r="B3677">
        <v>2012</v>
      </c>
      <c r="C3677">
        <v>50207820</v>
      </c>
      <c r="D3677">
        <v>114</v>
      </c>
      <c r="E3677" t="s">
        <v>209</v>
      </c>
      <c r="G3677" t="b">
        <v>0</v>
      </c>
      <c r="H3677" t="b">
        <v>0</v>
      </c>
      <c r="I3677" t="b">
        <v>0</v>
      </c>
      <c r="J3677" t="b">
        <v>0</v>
      </c>
      <c r="K3677" s="2">
        <f>_xlfn.XLOOKUP(B3677,Inflation_Stats!A:A,Inflation_Stats!C:C)*C3677</f>
        <v>70284072.591163322</v>
      </c>
      <c r="L3677">
        <f>IF(Everything_Movies[[#This Row],[letterboxd_million]],1,0)</f>
        <v>0</v>
      </c>
    </row>
    <row r="3678" spans="1:12" hidden="1" x14ac:dyDescent="0.3">
      <c r="A3678" t="s">
        <v>2232</v>
      </c>
      <c r="B3678">
        <v>2010</v>
      </c>
      <c r="C3678">
        <v>48023509</v>
      </c>
      <c r="D3678">
        <v>121</v>
      </c>
      <c r="E3678" t="s">
        <v>209</v>
      </c>
      <c r="G3678" t="b">
        <v>0</v>
      </c>
      <c r="H3678" t="b">
        <v>0</v>
      </c>
      <c r="I3678" t="b">
        <v>0</v>
      </c>
      <c r="J3678" t="b">
        <v>0</v>
      </c>
      <c r="K3678" s="2">
        <f>_xlfn.XLOOKUP(B3678,Inflation_Stats!A:A,Inflation_Stats!C:C)*C3678</f>
        <v>70281773.293757811</v>
      </c>
      <c r="L3678">
        <f>IF(Everything_Movies[[#This Row],[letterboxd_million]],1,0)</f>
        <v>0</v>
      </c>
    </row>
    <row r="3679" spans="1:12" hidden="1" x14ac:dyDescent="0.3">
      <c r="A3679" t="s">
        <v>2025</v>
      </c>
      <c r="B3679">
        <v>2009</v>
      </c>
      <c r="C3679">
        <v>46748131</v>
      </c>
      <c r="D3679">
        <v>110</v>
      </c>
      <c r="E3679" t="s">
        <v>209</v>
      </c>
      <c r="F3679">
        <v>4</v>
      </c>
      <c r="G3679" t="b">
        <v>0</v>
      </c>
      <c r="H3679" t="b">
        <v>1</v>
      </c>
      <c r="I3679" t="b">
        <v>0</v>
      </c>
      <c r="J3679" t="b">
        <v>0</v>
      </c>
      <c r="K3679" s="2">
        <f>_xlfn.XLOOKUP(B3679,Inflation_Stats!A:A,Inflation_Stats!C:C)*C3679</f>
        <v>70262486.786623836</v>
      </c>
      <c r="L3679">
        <f>IF(Everything_Movies[[#This Row],[letterboxd_million]],1,0)</f>
        <v>0</v>
      </c>
    </row>
    <row r="3680" spans="1:12" hidden="1" x14ac:dyDescent="0.3">
      <c r="A3680" t="s">
        <v>1027</v>
      </c>
      <c r="B3680">
        <v>2004</v>
      </c>
      <c r="C3680">
        <v>40954603</v>
      </c>
      <c r="D3680">
        <v>104</v>
      </c>
      <c r="E3680" t="s">
        <v>209</v>
      </c>
      <c r="G3680" t="b">
        <v>0</v>
      </c>
      <c r="H3680" t="b">
        <v>0</v>
      </c>
      <c r="I3680" t="b">
        <v>0</v>
      </c>
      <c r="J3680" t="b">
        <v>0</v>
      </c>
      <c r="K3680" s="2">
        <f>_xlfn.XLOOKUP(B3680,Inflation_Stats!A:A,Inflation_Stats!C:C)*C3680</f>
        <v>70224962.716796234</v>
      </c>
      <c r="L3680">
        <f>IF(Everything_Movies[[#This Row],[letterboxd_million]],1,0)</f>
        <v>0</v>
      </c>
    </row>
    <row r="3681" spans="1:12" hidden="1" x14ac:dyDescent="0.3">
      <c r="A3681" t="s">
        <v>2620</v>
      </c>
      <c r="B3681">
        <v>2012</v>
      </c>
      <c r="C3681">
        <v>50146474</v>
      </c>
      <c r="D3681">
        <v>115</v>
      </c>
      <c r="E3681" t="s">
        <v>209</v>
      </c>
      <c r="G3681" t="b">
        <v>0</v>
      </c>
      <c r="H3681" t="b">
        <v>0</v>
      </c>
      <c r="I3681" t="b">
        <v>0</v>
      </c>
      <c r="J3681" t="b">
        <v>0</v>
      </c>
      <c r="K3681" s="2">
        <f>_xlfn.XLOOKUP(B3681,Inflation_Stats!A:A,Inflation_Stats!C:C)*C3681</f>
        <v>70198196.591823429</v>
      </c>
      <c r="L3681">
        <f>IF(Everything_Movies[[#This Row],[letterboxd_million]],1,0)</f>
        <v>0</v>
      </c>
    </row>
    <row r="3682" spans="1:12" hidden="1" x14ac:dyDescent="0.3">
      <c r="A3682" t="s">
        <v>7895</v>
      </c>
      <c r="B3682">
        <v>1983</v>
      </c>
      <c r="C3682">
        <v>21667789</v>
      </c>
      <c r="D3682">
        <v>32</v>
      </c>
      <c r="E3682" t="s">
        <v>209</v>
      </c>
      <c r="G3682" t="b">
        <v>0</v>
      </c>
      <c r="H3682" t="b">
        <v>0</v>
      </c>
      <c r="I3682" t="b">
        <v>0</v>
      </c>
      <c r="J3682" t="b">
        <v>0</v>
      </c>
      <c r="K3682" s="2">
        <f>_xlfn.XLOOKUP(B3682,Inflation_Stats!A:A,Inflation_Stats!C:C)*C3682</f>
        <v>70101203.920756385</v>
      </c>
      <c r="L3682">
        <f>IF(Everything_Movies[[#This Row],[letterboxd_million]],1,0)</f>
        <v>0</v>
      </c>
    </row>
    <row r="3683" spans="1:12" hidden="1" x14ac:dyDescent="0.3">
      <c r="A3683" t="s">
        <v>5973</v>
      </c>
      <c r="B3683">
        <v>1995</v>
      </c>
      <c r="C3683">
        <v>33177694</v>
      </c>
      <c r="D3683">
        <v>53</v>
      </c>
      <c r="E3683" t="s">
        <v>209</v>
      </c>
      <c r="G3683" t="b">
        <v>0</v>
      </c>
      <c r="H3683" t="b">
        <v>0</v>
      </c>
      <c r="I3683" t="b">
        <v>0</v>
      </c>
      <c r="J3683" t="b">
        <v>0</v>
      </c>
      <c r="K3683" s="2">
        <f>_xlfn.XLOOKUP(B3683,Inflation_Stats!A:A,Inflation_Stats!C:C)*C3683</f>
        <v>70070089.618778676</v>
      </c>
      <c r="L3683">
        <f>IF(Everything_Movies[[#This Row],[letterboxd_million]],1,0)</f>
        <v>0</v>
      </c>
    </row>
    <row r="3684" spans="1:12" hidden="1" x14ac:dyDescent="0.3">
      <c r="A3684" t="s">
        <v>3407</v>
      </c>
      <c r="B3684">
        <v>2016</v>
      </c>
      <c r="C3684">
        <v>52444295</v>
      </c>
      <c r="D3684">
        <v>118</v>
      </c>
      <c r="E3684" t="s">
        <v>209</v>
      </c>
      <c r="G3684" t="b">
        <v>0</v>
      </c>
      <c r="H3684" t="b">
        <v>0</v>
      </c>
      <c r="I3684" t="b">
        <v>0</v>
      </c>
      <c r="J3684" t="b">
        <v>0</v>
      </c>
      <c r="K3684" s="2">
        <f>_xlfn.XLOOKUP(B3684,Inflation_Stats!A:A,Inflation_Stats!C:C)*C3684</f>
        <v>70065916.551784679</v>
      </c>
      <c r="L3684">
        <f>IF(Everything_Movies[[#This Row],[letterboxd_million]],1,0)</f>
        <v>0</v>
      </c>
    </row>
    <row r="3685" spans="1:12" hidden="1" x14ac:dyDescent="0.3">
      <c r="A3685" t="s">
        <v>3792</v>
      </c>
      <c r="B3685">
        <v>2018</v>
      </c>
      <c r="C3685">
        <v>54663060</v>
      </c>
      <c r="D3685">
        <v>116</v>
      </c>
      <c r="E3685" t="s">
        <v>209</v>
      </c>
      <c r="G3685" t="b">
        <v>0</v>
      </c>
      <c r="H3685" t="b">
        <v>0</v>
      </c>
      <c r="I3685" t="b">
        <v>0</v>
      </c>
      <c r="J3685" t="b">
        <v>0</v>
      </c>
      <c r="K3685" s="2">
        <f>_xlfn.XLOOKUP(B3685,Inflation_Stats!A:A,Inflation_Stats!C:C)*C3685</f>
        <v>70056915.364845961</v>
      </c>
      <c r="L3685">
        <f>IF(Everything_Movies[[#This Row],[letterboxd_million]],1,0)</f>
        <v>0</v>
      </c>
    </row>
    <row r="3686" spans="1:12" hidden="1" x14ac:dyDescent="0.3">
      <c r="A3686" t="s">
        <v>6927</v>
      </c>
      <c r="B3686">
        <v>1990</v>
      </c>
      <c r="C3686">
        <v>27931461</v>
      </c>
      <c r="D3686">
        <v>42</v>
      </c>
      <c r="E3686" t="s">
        <v>209</v>
      </c>
      <c r="G3686" t="b">
        <v>0</v>
      </c>
      <c r="H3686" t="b">
        <v>0</v>
      </c>
      <c r="I3686" t="b">
        <v>0</v>
      </c>
      <c r="J3686" t="b">
        <v>0</v>
      </c>
      <c r="K3686" s="2">
        <f>_xlfn.XLOOKUP(B3686,Inflation_Stats!A:A,Inflation_Stats!C:C)*C3686</f>
        <v>70034243.134208471</v>
      </c>
      <c r="L3686">
        <f>IF(Everything_Movies[[#This Row],[letterboxd_million]],1,0)</f>
        <v>0</v>
      </c>
    </row>
    <row r="3687" spans="1:12" hidden="1" x14ac:dyDescent="0.3">
      <c r="A3687" t="s">
        <v>3793</v>
      </c>
      <c r="B3687">
        <v>2018</v>
      </c>
      <c r="C3687">
        <v>54622814</v>
      </c>
      <c r="D3687">
        <v>117</v>
      </c>
      <c r="E3687" t="s">
        <v>209</v>
      </c>
      <c r="G3687" t="b">
        <v>0</v>
      </c>
      <c r="H3687" t="b">
        <v>0</v>
      </c>
      <c r="I3687" t="b">
        <v>0</v>
      </c>
      <c r="J3687" t="b">
        <v>0</v>
      </c>
      <c r="K3687" s="2">
        <f>_xlfn.XLOOKUP(B3687,Inflation_Stats!A:A,Inflation_Stats!C:C)*C3687</f>
        <v>70005335.548132926</v>
      </c>
      <c r="L3687">
        <f>IF(Everything_Movies[[#This Row],[letterboxd_million]],1,0)</f>
        <v>0</v>
      </c>
    </row>
    <row r="3688" spans="1:12" hidden="1" x14ac:dyDescent="0.3">
      <c r="A3688" t="s">
        <v>8333</v>
      </c>
      <c r="B3688">
        <v>1979</v>
      </c>
      <c r="C3688">
        <v>15014674</v>
      </c>
      <c r="D3688">
        <v>43</v>
      </c>
      <c r="E3688" t="s">
        <v>209</v>
      </c>
      <c r="G3688" t="b">
        <v>0</v>
      </c>
      <c r="H3688" t="b">
        <v>0</v>
      </c>
      <c r="I3688" t="b">
        <v>0</v>
      </c>
      <c r="J3688" t="b">
        <v>0</v>
      </c>
      <c r="K3688" s="2">
        <f>_xlfn.XLOOKUP(B3688,Inflation_Stats!A:A,Inflation_Stats!C:C)*C3688</f>
        <v>69989751.50889042</v>
      </c>
      <c r="L3688">
        <f>IF(Everything_Movies[[#This Row],[letterboxd_million]],1,0)</f>
        <v>0</v>
      </c>
    </row>
    <row r="3689" spans="1:12" hidden="1" x14ac:dyDescent="0.3">
      <c r="A3689" t="s">
        <v>6544</v>
      </c>
      <c r="B3689">
        <v>1992</v>
      </c>
      <c r="C3689">
        <v>30524763</v>
      </c>
      <c r="D3689">
        <v>44</v>
      </c>
      <c r="E3689" t="s">
        <v>209</v>
      </c>
      <c r="G3689" t="b">
        <v>0</v>
      </c>
      <c r="H3689" t="b">
        <v>0</v>
      </c>
      <c r="I3689" t="b">
        <v>0</v>
      </c>
      <c r="J3689" t="b">
        <v>0</v>
      </c>
      <c r="K3689" s="2">
        <f>_xlfn.XLOOKUP(B3689,Inflation_Stats!A:A,Inflation_Stats!C:C)*C3689</f>
        <v>69967287.633914143</v>
      </c>
      <c r="L3689">
        <f>IF(Everything_Movies[[#This Row],[letterboxd_million]],1,0)</f>
        <v>0</v>
      </c>
    </row>
    <row r="3690" spans="1:12" hidden="1" x14ac:dyDescent="0.3">
      <c r="A3690" t="s">
        <v>8223</v>
      </c>
      <c r="B3690">
        <v>1980</v>
      </c>
      <c r="C3690">
        <v>17000000</v>
      </c>
      <c r="D3690">
        <v>39</v>
      </c>
      <c r="E3690" t="s">
        <v>209</v>
      </c>
      <c r="G3690" t="b">
        <v>0</v>
      </c>
      <c r="H3690" t="b">
        <v>0</v>
      </c>
      <c r="I3690" t="b">
        <v>0</v>
      </c>
      <c r="J3690" t="b">
        <v>0</v>
      </c>
      <c r="K3690" s="2">
        <f>_xlfn.XLOOKUP(B3690,Inflation_Stats!A:A,Inflation_Stats!C:C)*C3690</f>
        <v>69941920.936325818</v>
      </c>
      <c r="L3690">
        <f>IF(Everything_Movies[[#This Row],[letterboxd_million]],1,0)</f>
        <v>0</v>
      </c>
    </row>
    <row r="3691" spans="1:12" hidden="1" x14ac:dyDescent="0.3">
      <c r="A3691" t="s">
        <v>2456</v>
      </c>
      <c r="B3691">
        <v>1982</v>
      </c>
      <c r="C3691">
        <v>20824736</v>
      </c>
      <c r="D3691">
        <v>39</v>
      </c>
      <c r="E3691" t="s">
        <v>209</v>
      </c>
      <c r="F3691">
        <v>4.5</v>
      </c>
      <c r="G3691" t="b">
        <v>1</v>
      </c>
      <c r="H3691" t="b">
        <v>1</v>
      </c>
      <c r="I3691" t="b">
        <v>1</v>
      </c>
      <c r="J3691" t="b">
        <v>1</v>
      </c>
      <c r="K3691" s="2">
        <f>_xlfn.XLOOKUP(B3691,Inflation_Stats!A:A,Inflation_Stats!C:C)*C3691</f>
        <v>69933898.165582523</v>
      </c>
      <c r="L3691">
        <f>IF(Everything_Movies[[#This Row],[letterboxd_million]],1,0)</f>
        <v>1</v>
      </c>
    </row>
    <row r="3692" spans="1:12" hidden="1" x14ac:dyDescent="0.3">
      <c r="A3692" t="s">
        <v>7276</v>
      </c>
      <c r="B3692">
        <v>1988</v>
      </c>
      <c r="C3692">
        <v>25537221</v>
      </c>
      <c r="D3692">
        <v>40</v>
      </c>
      <c r="E3692" t="s">
        <v>209</v>
      </c>
      <c r="G3692" t="b">
        <v>0</v>
      </c>
      <c r="H3692" t="b">
        <v>0</v>
      </c>
      <c r="I3692" t="b">
        <v>0</v>
      </c>
      <c r="J3692" t="b">
        <v>0</v>
      </c>
      <c r="K3692" s="2">
        <f>_xlfn.XLOOKUP(B3692,Inflation_Stats!A:A,Inflation_Stats!C:C)*C3692</f>
        <v>69923410.841179967</v>
      </c>
      <c r="L3692">
        <f>IF(Everything_Movies[[#This Row],[letterboxd_million]],1,0)</f>
        <v>0</v>
      </c>
    </row>
    <row r="3693" spans="1:12" hidden="1" x14ac:dyDescent="0.3">
      <c r="A3693" t="s">
        <v>420</v>
      </c>
      <c r="B3693">
        <v>2001</v>
      </c>
      <c r="C3693">
        <v>38464131</v>
      </c>
      <c r="D3693">
        <v>90</v>
      </c>
      <c r="E3693" t="s">
        <v>209</v>
      </c>
      <c r="G3693" t="b">
        <v>0</v>
      </c>
      <c r="H3693" t="b">
        <v>0</v>
      </c>
      <c r="I3693" t="b">
        <v>0</v>
      </c>
      <c r="J3693" t="b">
        <v>0</v>
      </c>
      <c r="K3693" s="2">
        <f>_xlfn.XLOOKUP(B3693,Inflation_Stats!A:A,Inflation_Stats!C:C)*C3693</f>
        <v>69921795.294623211</v>
      </c>
      <c r="L3693">
        <f>IF(Everything_Movies[[#This Row],[letterboxd_million]],1,0)</f>
        <v>0</v>
      </c>
    </row>
    <row r="3694" spans="1:12" hidden="1" x14ac:dyDescent="0.3">
      <c r="A3694" t="s">
        <v>1432</v>
      </c>
      <c r="B3694">
        <v>2006</v>
      </c>
      <c r="C3694">
        <v>43545364</v>
      </c>
      <c r="D3694">
        <v>113</v>
      </c>
      <c r="E3694" t="s">
        <v>209</v>
      </c>
      <c r="G3694" t="b">
        <v>0</v>
      </c>
      <c r="H3694" t="b">
        <v>0</v>
      </c>
      <c r="I3694" t="b">
        <v>0</v>
      </c>
      <c r="J3694" t="b">
        <v>0</v>
      </c>
      <c r="K3694" s="2">
        <f>_xlfn.XLOOKUP(B3694,Inflation_Stats!A:A,Inflation_Stats!C:C)*C3694</f>
        <v>69905261.049518824</v>
      </c>
      <c r="L3694">
        <f>IF(Everything_Movies[[#This Row],[letterboxd_million]],1,0)</f>
        <v>0</v>
      </c>
    </row>
    <row r="3695" spans="1:12" hidden="1" x14ac:dyDescent="0.3">
      <c r="A3695" t="s">
        <v>2026</v>
      </c>
      <c r="B3695">
        <v>2009</v>
      </c>
      <c r="C3695">
        <v>46471023</v>
      </c>
      <c r="D3695">
        <v>111</v>
      </c>
      <c r="E3695" t="s">
        <v>209</v>
      </c>
      <c r="G3695" t="b">
        <v>1</v>
      </c>
      <c r="H3695" t="b">
        <v>0</v>
      </c>
      <c r="I3695" t="b">
        <v>1</v>
      </c>
      <c r="J3695" t="b">
        <v>1</v>
      </c>
      <c r="K3695" s="2">
        <f>_xlfn.XLOOKUP(B3695,Inflation_Stats!A:A,Inflation_Stats!C:C)*C3695</f>
        <v>69845993.190581083</v>
      </c>
      <c r="L3695">
        <f>IF(Everything_Movies[[#This Row],[letterboxd_million]],1,0)</f>
        <v>1</v>
      </c>
    </row>
    <row r="3696" spans="1:12" hidden="1" x14ac:dyDescent="0.3">
      <c r="A3696" t="s">
        <v>7452</v>
      </c>
      <c r="B3696">
        <v>1986</v>
      </c>
      <c r="C3696">
        <v>24159872</v>
      </c>
      <c r="D3696">
        <v>41</v>
      </c>
      <c r="E3696" t="s">
        <v>209</v>
      </c>
      <c r="G3696" t="b">
        <v>0</v>
      </c>
      <c r="H3696" t="b">
        <v>0</v>
      </c>
      <c r="I3696" t="b">
        <v>0</v>
      </c>
      <c r="J3696" t="b">
        <v>0</v>
      </c>
      <c r="K3696" s="2">
        <f>_xlfn.XLOOKUP(B3696,Inflation_Stats!A:A,Inflation_Stats!C:C)*C3696</f>
        <v>69822477.264407098</v>
      </c>
      <c r="L3696">
        <f>IF(Everything_Movies[[#This Row],[letterboxd_million]],1,0)</f>
        <v>0</v>
      </c>
    </row>
    <row r="3697" spans="1:12" hidden="1" x14ac:dyDescent="0.3">
      <c r="A3697" t="s">
        <v>2027</v>
      </c>
      <c r="B3697">
        <v>2009</v>
      </c>
      <c r="C3697">
        <v>46439905</v>
      </c>
      <c r="D3697">
        <v>112</v>
      </c>
      <c r="E3697" t="s">
        <v>209</v>
      </c>
      <c r="G3697" t="b">
        <v>0</v>
      </c>
      <c r="H3697" t="b">
        <v>0</v>
      </c>
      <c r="I3697" t="b">
        <v>0</v>
      </c>
      <c r="J3697" t="b">
        <v>0</v>
      </c>
      <c r="K3697" s="2">
        <f>_xlfn.XLOOKUP(B3697,Inflation_Stats!A:A,Inflation_Stats!C:C)*C3697</f>
        <v>69799222.806031898</v>
      </c>
      <c r="L3697">
        <f>IF(Everything_Movies[[#This Row],[letterboxd_million]],1,0)</f>
        <v>0</v>
      </c>
    </row>
    <row r="3698" spans="1:12" hidden="1" x14ac:dyDescent="0.3">
      <c r="A3698" t="s">
        <v>2233</v>
      </c>
      <c r="B3698">
        <v>2010</v>
      </c>
      <c r="C3698">
        <v>47664559</v>
      </c>
      <c r="D3698">
        <v>122</v>
      </c>
      <c r="E3698" t="s">
        <v>209</v>
      </c>
      <c r="F3698">
        <v>4.5</v>
      </c>
      <c r="G3698" t="b">
        <v>0</v>
      </c>
      <c r="H3698" t="b">
        <v>0</v>
      </c>
      <c r="I3698" t="b">
        <v>1</v>
      </c>
      <c r="J3698" t="b">
        <v>1</v>
      </c>
      <c r="K3698" s="2">
        <f>_xlfn.XLOOKUP(B3698,Inflation_Stats!A:A,Inflation_Stats!C:C)*C3698</f>
        <v>69756454.693574011</v>
      </c>
      <c r="L3698">
        <f>IF(Everything_Movies[[#This Row],[letterboxd_million]],1,0)</f>
        <v>1</v>
      </c>
    </row>
    <row r="3699" spans="1:12" hidden="1" x14ac:dyDescent="0.3">
      <c r="A3699" t="s">
        <v>1433</v>
      </c>
      <c r="B3699">
        <v>2006</v>
      </c>
      <c r="C3699">
        <v>43451846</v>
      </c>
      <c r="D3699">
        <v>114</v>
      </c>
      <c r="E3699" t="s">
        <v>209</v>
      </c>
      <c r="G3699" t="b">
        <v>0</v>
      </c>
      <c r="H3699" t="b">
        <v>0</v>
      </c>
      <c r="I3699" t="b">
        <v>0</v>
      </c>
      <c r="J3699" t="b">
        <v>0</v>
      </c>
      <c r="K3699" s="2">
        <f>_xlfn.XLOOKUP(B3699,Inflation_Stats!A:A,Inflation_Stats!C:C)*C3699</f>
        <v>69755132.548977882</v>
      </c>
      <c r="L3699">
        <f>IF(Everything_Movies[[#This Row],[letterboxd_million]],1,0)</f>
        <v>0</v>
      </c>
    </row>
    <row r="3700" spans="1:12" hidden="1" x14ac:dyDescent="0.3">
      <c r="A3700" t="s">
        <v>3220</v>
      </c>
      <c r="B3700">
        <v>2015</v>
      </c>
      <c r="C3700">
        <v>51838845</v>
      </c>
      <c r="D3700">
        <v>129</v>
      </c>
      <c r="E3700" t="s">
        <v>209</v>
      </c>
      <c r="G3700" t="b">
        <v>0</v>
      </c>
      <c r="H3700" t="b">
        <v>0</v>
      </c>
      <c r="I3700" t="b">
        <v>0</v>
      </c>
      <c r="J3700" t="b">
        <v>0</v>
      </c>
      <c r="K3700" s="2">
        <f>_xlfn.XLOOKUP(B3700,Inflation_Stats!A:A,Inflation_Stats!C:C)*C3700</f>
        <v>69741830.664827824</v>
      </c>
      <c r="L3700">
        <f>IF(Everything_Movies[[#This Row],[letterboxd_million]],1,0)</f>
        <v>0</v>
      </c>
    </row>
    <row r="3701" spans="1:12" hidden="1" x14ac:dyDescent="0.3">
      <c r="A3701" t="s">
        <v>1231</v>
      </c>
      <c r="B3701">
        <v>2005</v>
      </c>
      <c r="C3701">
        <v>42013878</v>
      </c>
      <c r="D3701">
        <v>110</v>
      </c>
      <c r="E3701" t="s">
        <v>209</v>
      </c>
      <c r="G3701" t="b">
        <v>0</v>
      </c>
      <c r="H3701" t="b">
        <v>0</v>
      </c>
      <c r="I3701" t="b">
        <v>0</v>
      </c>
      <c r="J3701" t="b">
        <v>0</v>
      </c>
      <c r="K3701" s="2">
        <f>_xlfn.XLOOKUP(B3701,Inflation_Stats!A:A,Inflation_Stats!C:C)*C3701</f>
        <v>69739887.970820159</v>
      </c>
      <c r="L3701">
        <f>IF(Everything_Movies[[#This Row],[letterboxd_million]],1,0)</f>
        <v>0</v>
      </c>
    </row>
    <row r="3702" spans="1:12" hidden="1" x14ac:dyDescent="0.3">
      <c r="A3702" t="s">
        <v>4308</v>
      </c>
      <c r="B3702">
        <v>2021</v>
      </c>
      <c r="C3702">
        <v>57510518</v>
      </c>
      <c r="D3702">
        <v>60</v>
      </c>
      <c r="E3702" t="s">
        <v>209</v>
      </c>
      <c r="F3702">
        <v>3.5</v>
      </c>
      <c r="G3702" t="b">
        <v>0</v>
      </c>
      <c r="H3702" t="b">
        <v>0</v>
      </c>
      <c r="I3702" t="b">
        <v>0</v>
      </c>
      <c r="J3702" t="b">
        <v>0</v>
      </c>
      <c r="K3702" s="2">
        <f>_xlfn.XLOOKUP(B3702,Inflation_Stats!A:A,Inflation_Stats!C:C)*C3702</f>
        <v>69729504.371710569</v>
      </c>
      <c r="L3702">
        <f>IF(Everything_Movies[[#This Row],[letterboxd_million]],1,0)</f>
        <v>0</v>
      </c>
    </row>
    <row r="3703" spans="1:12" hidden="1" x14ac:dyDescent="0.3">
      <c r="A3703" t="s">
        <v>3408</v>
      </c>
      <c r="B3703">
        <v>2016</v>
      </c>
      <c r="C3703">
        <v>52185751</v>
      </c>
      <c r="D3703">
        <v>119</v>
      </c>
      <c r="E3703" t="s">
        <v>209</v>
      </c>
      <c r="G3703" t="b">
        <v>0</v>
      </c>
      <c r="H3703" t="b">
        <v>0</v>
      </c>
      <c r="I3703" t="b">
        <v>0</v>
      </c>
      <c r="J3703" t="b">
        <v>0</v>
      </c>
      <c r="K3703" s="2">
        <f>_xlfn.XLOOKUP(B3703,Inflation_Stats!A:A,Inflation_Stats!C:C)*C3703</f>
        <v>69720500.099357113</v>
      </c>
      <c r="L3703">
        <f>IF(Everything_Movies[[#This Row],[letterboxd_million]],1,0)</f>
        <v>0</v>
      </c>
    </row>
    <row r="3704" spans="1:12" hidden="1" x14ac:dyDescent="0.3">
      <c r="A3704" t="s">
        <v>3409</v>
      </c>
      <c r="B3704">
        <v>2016</v>
      </c>
      <c r="C3704">
        <v>52165873</v>
      </c>
      <c r="D3704">
        <v>120</v>
      </c>
      <c r="E3704" t="s">
        <v>209</v>
      </c>
      <c r="G3704" t="b">
        <v>0</v>
      </c>
      <c r="H3704" t="b">
        <v>0</v>
      </c>
      <c r="I3704" t="b">
        <v>0</v>
      </c>
      <c r="J3704" t="b">
        <v>0</v>
      </c>
      <c r="K3704" s="2">
        <f>_xlfn.XLOOKUP(B3704,Inflation_Stats!A:A,Inflation_Stats!C:C)*C3704</f>
        <v>69693942.963081062</v>
      </c>
      <c r="L3704">
        <f>IF(Everything_Movies[[#This Row],[letterboxd_million]],1,0)</f>
        <v>0</v>
      </c>
    </row>
    <row r="3705" spans="1:12" hidden="1" x14ac:dyDescent="0.3">
      <c r="A3705" t="s">
        <v>8129</v>
      </c>
      <c r="B3705">
        <v>1981</v>
      </c>
      <c r="C3705">
        <v>19034059</v>
      </c>
      <c r="D3705">
        <v>38</v>
      </c>
      <c r="E3705" t="s">
        <v>209</v>
      </c>
      <c r="G3705" t="b">
        <v>0</v>
      </c>
      <c r="H3705" t="b">
        <v>0</v>
      </c>
      <c r="I3705" t="b">
        <v>0</v>
      </c>
      <c r="J3705" t="b">
        <v>0</v>
      </c>
      <c r="K3705" s="2">
        <f>_xlfn.XLOOKUP(B3705,Inflation_Stats!A:A,Inflation_Stats!C:C)*C3705</f>
        <v>69609341.159495994</v>
      </c>
      <c r="L3705">
        <f>IF(Everything_Movies[[#This Row],[letterboxd_million]],1,0)</f>
        <v>0</v>
      </c>
    </row>
    <row r="3706" spans="1:12" hidden="1" x14ac:dyDescent="0.3">
      <c r="A3706" t="s">
        <v>3410</v>
      </c>
      <c r="B3706">
        <v>2016</v>
      </c>
      <c r="C3706">
        <v>52099090</v>
      </c>
      <c r="D3706">
        <v>121</v>
      </c>
      <c r="E3706" t="s">
        <v>209</v>
      </c>
      <c r="G3706" t="b">
        <v>0</v>
      </c>
      <c r="H3706" t="b">
        <v>0</v>
      </c>
      <c r="I3706" t="b">
        <v>0</v>
      </c>
      <c r="J3706" t="b">
        <v>0</v>
      </c>
      <c r="K3706" s="2">
        <f>_xlfn.XLOOKUP(B3706,Inflation_Stats!A:A,Inflation_Stats!C:C)*C3706</f>
        <v>69604720.44411923</v>
      </c>
      <c r="L3706">
        <f>IF(Everything_Movies[[#This Row],[letterboxd_million]],1,0)</f>
        <v>0</v>
      </c>
    </row>
    <row r="3707" spans="1:12" hidden="1" x14ac:dyDescent="0.3">
      <c r="A3707" t="s">
        <v>6151</v>
      </c>
      <c r="B3707">
        <v>1994</v>
      </c>
      <c r="C3707">
        <v>32063435</v>
      </c>
      <c r="D3707">
        <v>43</v>
      </c>
      <c r="E3707" t="s">
        <v>209</v>
      </c>
      <c r="G3707" t="b">
        <v>0</v>
      </c>
      <c r="H3707" t="b">
        <v>0</v>
      </c>
      <c r="I3707" t="b">
        <v>0</v>
      </c>
      <c r="J3707" t="b">
        <v>0</v>
      </c>
      <c r="K3707" s="2">
        <f>_xlfn.XLOOKUP(B3707,Inflation_Stats!A:A,Inflation_Stats!C:C)*C3707</f>
        <v>69545168.918676317</v>
      </c>
      <c r="L3707">
        <f>IF(Everything_Movies[[#This Row],[letterboxd_million]],1,0)</f>
        <v>0</v>
      </c>
    </row>
    <row r="3708" spans="1:12" hidden="1" x14ac:dyDescent="0.3">
      <c r="A3708" t="s">
        <v>6928</v>
      </c>
      <c r="B3708">
        <v>1990</v>
      </c>
      <c r="C3708">
        <v>27734391</v>
      </c>
      <c r="D3708">
        <v>43</v>
      </c>
      <c r="E3708" t="s">
        <v>209</v>
      </c>
      <c r="G3708" t="b">
        <v>0</v>
      </c>
      <c r="H3708" t="b">
        <v>0</v>
      </c>
      <c r="I3708" t="b">
        <v>0</v>
      </c>
      <c r="J3708" t="b">
        <v>0</v>
      </c>
      <c r="K3708" s="2">
        <f>_xlfn.XLOOKUP(B3708,Inflation_Stats!A:A,Inflation_Stats!C:C)*C3708</f>
        <v>69540117.592602953</v>
      </c>
      <c r="L3708">
        <f>IF(Everything_Movies[[#This Row],[letterboxd_million]],1,0)</f>
        <v>0</v>
      </c>
    </row>
    <row r="3709" spans="1:12" hidden="1" x14ac:dyDescent="0.3">
      <c r="A3709" t="s">
        <v>2820</v>
      </c>
      <c r="B3709">
        <v>2013</v>
      </c>
      <c r="C3709">
        <v>50461371</v>
      </c>
      <c r="D3709">
        <v>121</v>
      </c>
      <c r="E3709" t="s">
        <v>209</v>
      </c>
      <c r="G3709" t="b">
        <v>0</v>
      </c>
      <c r="H3709" t="b">
        <v>0</v>
      </c>
      <c r="I3709" t="b">
        <v>0</v>
      </c>
      <c r="J3709" t="b">
        <v>0</v>
      </c>
      <c r="K3709" s="2">
        <f>_xlfn.XLOOKUP(B3709,Inflation_Stats!A:A,Inflation_Stats!C:C)*C3709</f>
        <v>69458219.537996128</v>
      </c>
      <c r="L3709">
        <f>IF(Everything_Movies[[#This Row],[letterboxd_million]],1,0)</f>
        <v>0</v>
      </c>
    </row>
    <row r="3710" spans="1:12" hidden="1" x14ac:dyDescent="0.3">
      <c r="A3710" t="s">
        <v>4184</v>
      </c>
      <c r="B3710">
        <v>1993</v>
      </c>
      <c r="C3710">
        <v>31181347</v>
      </c>
      <c r="D3710">
        <v>52</v>
      </c>
      <c r="E3710" t="s">
        <v>209</v>
      </c>
      <c r="G3710" t="b">
        <v>0</v>
      </c>
      <c r="H3710" t="b">
        <v>0</v>
      </c>
      <c r="I3710" t="b">
        <v>0</v>
      </c>
      <c r="J3710" t="b">
        <v>0</v>
      </c>
      <c r="K3710" s="2">
        <f>_xlfn.XLOOKUP(B3710,Inflation_Stats!A:A,Inflation_Stats!C:C)*C3710</f>
        <v>69457993.799509808</v>
      </c>
      <c r="L3710">
        <f>IF(Everything_Movies[[#This Row],[letterboxd_million]],1,0)</f>
        <v>0</v>
      </c>
    </row>
    <row r="3711" spans="1:12" hidden="1" x14ac:dyDescent="0.3">
      <c r="A3711" t="s">
        <v>2421</v>
      </c>
      <c r="B3711">
        <v>2011</v>
      </c>
      <c r="C3711">
        <v>48147945</v>
      </c>
      <c r="D3711">
        <v>116</v>
      </c>
      <c r="E3711" t="s">
        <v>209</v>
      </c>
      <c r="G3711" t="b">
        <v>0</v>
      </c>
      <c r="H3711" t="b">
        <v>0</v>
      </c>
      <c r="I3711" t="b">
        <v>0</v>
      </c>
      <c r="J3711" t="b">
        <v>0</v>
      </c>
      <c r="K3711" s="2">
        <f>_xlfn.XLOOKUP(B3711,Inflation_Stats!A:A,Inflation_Stats!C:C)*C3711</f>
        <v>69422545.558444858</v>
      </c>
      <c r="L3711">
        <f>IF(Everything_Movies[[#This Row],[letterboxd_million]],1,0)</f>
        <v>0</v>
      </c>
    </row>
    <row r="3712" spans="1:12" hidden="1" x14ac:dyDescent="0.3">
      <c r="A3712" t="s">
        <v>626</v>
      </c>
      <c r="B3712">
        <v>2002</v>
      </c>
      <c r="C3712">
        <v>38793283</v>
      </c>
      <c r="D3712">
        <v>99</v>
      </c>
      <c r="E3712" t="s">
        <v>209</v>
      </c>
      <c r="G3712" t="b">
        <v>0</v>
      </c>
      <c r="H3712" t="b">
        <v>0</v>
      </c>
      <c r="I3712" t="b">
        <v>0</v>
      </c>
      <c r="J3712" t="b">
        <v>0</v>
      </c>
      <c r="K3712" s="2">
        <f>_xlfn.XLOOKUP(B3712,Inflation_Stats!A:A,Inflation_Stats!C:C)*C3712</f>
        <v>69409588.907803282</v>
      </c>
      <c r="L3712">
        <f>IF(Everything_Movies[[#This Row],[letterboxd_million]],1,0)</f>
        <v>0</v>
      </c>
    </row>
    <row r="3713" spans="1:12" hidden="1" x14ac:dyDescent="0.3">
      <c r="A3713" t="s">
        <v>8030</v>
      </c>
      <c r="B3713">
        <v>1982</v>
      </c>
      <c r="C3713">
        <v>20661099</v>
      </c>
      <c r="D3713">
        <v>40</v>
      </c>
      <c r="E3713" t="s">
        <v>209</v>
      </c>
      <c r="G3713" t="b">
        <v>0</v>
      </c>
      <c r="H3713" t="b">
        <v>0</v>
      </c>
      <c r="I3713" t="b">
        <v>0</v>
      </c>
      <c r="J3713" t="b">
        <v>0</v>
      </c>
      <c r="K3713" s="2">
        <f>_xlfn.XLOOKUP(B3713,Inflation_Stats!A:A,Inflation_Stats!C:C)*C3713</f>
        <v>69384370.272690088</v>
      </c>
      <c r="L3713">
        <f>IF(Everything_Movies[[#This Row],[letterboxd_million]],1,0)</f>
        <v>0</v>
      </c>
    </row>
    <row r="3714" spans="1:12" hidden="1" x14ac:dyDescent="0.3">
      <c r="A3714" t="s">
        <v>6355</v>
      </c>
      <c r="B3714">
        <v>1993</v>
      </c>
      <c r="C3714">
        <v>31130999</v>
      </c>
      <c r="D3714">
        <v>53</v>
      </c>
      <c r="E3714" t="s">
        <v>209</v>
      </c>
      <c r="G3714" t="b">
        <v>0</v>
      </c>
      <c r="H3714" t="b">
        <v>0</v>
      </c>
      <c r="I3714" t="b">
        <v>0</v>
      </c>
      <c r="J3714" t="b">
        <v>0</v>
      </c>
      <c r="K3714" s="2">
        <f>_xlfn.XLOOKUP(B3714,Inflation_Stats!A:A,Inflation_Stats!C:C)*C3714</f>
        <v>69345841.137477025</v>
      </c>
      <c r="L3714">
        <f>IF(Everything_Movies[[#This Row],[letterboxd_million]],1,0)</f>
        <v>0</v>
      </c>
    </row>
    <row r="3715" spans="1:12" hidden="1" x14ac:dyDescent="0.3">
      <c r="A3715" t="s">
        <v>3599</v>
      </c>
      <c r="B3715">
        <v>2017</v>
      </c>
      <c r="C3715">
        <v>52946454</v>
      </c>
      <c r="D3715">
        <v>115</v>
      </c>
      <c r="E3715" t="s">
        <v>209</v>
      </c>
      <c r="G3715" t="b">
        <v>0</v>
      </c>
      <c r="H3715" t="b">
        <v>0</v>
      </c>
      <c r="I3715" t="b">
        <v>0</v>
      </c>
      <c r="J3715" t="b">
        <v>0</v>
      </c>
      <c r="K3715" s="2">
        <f>_xlfn.XLOOKUP(B3715,Inflation_Stats!A:A,Inflation_Stats!C:C)*C3715</f>
        <v>69281884.638883919</v>
      </c>
      <c r="L3715">
        <f>IF(Everything_Movies[[#This Row],[letterboxd_million]],1,0)</f>
        <v>0</v>
      </c>
    </row>
    <row r="3716" spans="1:12" hidden="1" x14ac:dyDescent="0.3">
      <c r="A3716" t="s">
        <v>2621</v>
      </c>
      <c r="B3716">
        <v>2012</v>
      </c>
      <c r="C3716">
        <v>49490859</v>
      </c>
      <c r="D3716">
        <v>116</v>
      </c>
      <c r="E3716" t="s">
        <v>209</v>
      </c>
      <c r="G3716" t="b">
        <v>0</v>
      </c>
      <c r="H3716" t="b">
        <v>0</v>
      </c>
      <c r="I3716" t="b">
        <v>0</v>
      </c>
      <c r="J3716" t="b">
        <v>0</v>
      </c>
      <c r="K3716" s="2">
        <f>_xlfn.XLOOKUP(B3716,Inflation_Stats!A:A,Inflation_Stats!C:C)*C3716</f>
        <v>69280425.371088177</v>
      </c>
      <c r="L3716">
        <f>IF(Everything_Movies[[#This Row],[letterboxd_million]],1,0)</f>
        <v>0</v>
      </c>
    </row>
    <row r="3717" spans="1:12" hidden="1" x14ac:dyDescent="0.3">
      <c r="A3717" t="s">
        <v>6929</v>
      </c>
      <c r="B3717">
        <v>1990</v>
      </c>
      <c r="C3717">
        <v>27627310</v>
      </c>
      <c r="D3717">
        <v>44</v>
      </c>
      <c r="E3717" t="s">
        <v>209</v>
      </c>
      <c r="G3717" t="b">
        <v>0</v>
      </c>
      <c r="H3717" t="b">
        <v>0</v>
      </c>
      <c r="I3717" t="b">
        <v>0</v>
      </c>
      <c r="J3717" t="b">
        <v>0</v>
      </c>
      <c r="K3717" s="2">
        <f>_xlfn.XLOOKUP(B3717,Inflation_Stats!A:A,Inflation_Stats!C:C)*C3717</f>
        <v>69271626.918625876</v>
      </c>
      <c r="L3717">
        <f>IF(Everything_Movies[[#This Row],[letterboxd_million]],1,0)</f>
        <v>0</v>
      </c>
    </row>
    <row r="3718" spans="1:12" hidden="1" x14ac:dyDescent="0.3">
      <c r="A3718" t="s">
        <v>982</v>
      </c>
      <c r="B3718">
        <v>2019</v>
      </c>
      <c r="C3718">
        <v>55064690</v>
      </c>
      <c r="D3718">
        <v>110</v>
      </c>
      <c r="E3718" t="s">
        <v>209</v>
      </c>
      <c r="G3718" t="b">
        <v>0</v>
      </c>
      <c r="H3718" t="b">
        <v>0</v>
      </c>
      <c r="I3718" t="b">
        <v>0</v>
      </c>
      <c r="J3718" t="b">
        <v>0</v>
      </c>
      <c r="K3718" s="2">
        <f>_xlfn.XLOOKUP(B3718,Inflation_Stats!A:A,Inflation_Stats!C:C)*C3718</f>
        <v>69255789.78682591</v>
      </c>
      <c r="L3718">
        <f>IF(Everything_Movies[[#This Row],[letterboxd_million]],1,0)</f>
        <v>0</v>
      </c>
    </row>
    <row r="3719" spans="1:12" hidden="1" x14ac:dyDescent="0.3">
      <c r="A3719" t="s">
        <v>3024</v>
      </c>
      <c r="B3719">
        <v>2014</v>
      </c>
      <c r="C3719">
        <v>51029361</v>
      </c>
      <c r="D3719">
        <v>126</v>
      </c>
      <c r="E3719" t="s">
        <v>209</v>
      </c>
      <c r="G3719" t="b">
        <v>0</v>
      </c>
      <c r="H3719" t="b">
        <v>0</v>
      </c>
      <c r="I3719" t="b">
        <v>0</v>
      </c>
      <c r="J3719" t="b">
        <v>0</v>
      </c>
      <c r="K3719" s="2">
        <f>_xlfn.XLOOKUP(B3719,Inflation_Stats!A:A,Inflation_Stats!C:C)*C3719</f>
        <v>69202006.762047648</v>
      </c>
      <c r="L3719">
        <f>IF(Everything_Movies[[#This Row],[letterboxd_million]],1,0)</f>
        <v>0</v>
      </c>
    </row>
    <row r="3720" spans="1:12" hidden="1" x14ac:dyDescent="0.3">
      <c r="A3720" t="s">
        <v>1028</v>
      </c>
      <c r="B3720">
        <v>2004</v>
      </c>
      <c r="C3720">
        <v>40350837</v>
      </c>
      <c r="D3720">
        <v>105</v>
      </c>
      <c r="E3720" t="s">
        <v>209</v>
      </c>
      <c r="G3720" t="b">
        <v>0</v>
      </c>
      <c r="H3720" t="b">
        <v>0</v>
      </c>
      <c r="I3720" t="b">
        <v>0</v>
      </c>
      <c r="J3720" t="b">
        <v>0</v>
      </c>
      <c r="K3720" s="2">
        <f>_xlfn.XLOOKUP(B3720,Inflation_Stats!A:A,Inflation_Stats!C:C)*C3720</f>
        <v>69189683.609349653</v>
      </c>
      <c r="L3720">
        <f>IF(Everything_Movies[[#This Row],[letterboxd_million]],1,0)</f>
        <v>0</v>
      </c>
    </row>
    <row r="3721" spans="1:12" hidden="1" x14ac:dyDescent="0.3">
      <c r="A3721" t="s">
        <v>5589</v>
      </c>
      <c r="B3721">
        <v>1997</v>
      </c>
      <c r="C3721">
        <v>34673095</v>
      </c>
      <c r="D3721">
        <v>63</v>
      </c>
      <c r="E3721" t="s">
        <v>209</v>
      </c>
      <c r="G3721" t="b">
        <v>0</v>
      </c>
      <c r="H3721" t="b">
        <v>0</v>
      </c>
      <c r="I3721" t="b">
        <v>0</v>
      </c>
      <c r="J3721" t="b">
        <v>0</v>
      </c>
      <c r="K3721" s="2">
        <f>_xlfn.XLOOKUP(B3721,Inflation_Stats!A:A,Inflation_Stats!C:C)*C3721</f>
        <v>69159986.247848302</v>
      </c>
      <c r="L3721">
        <f>IF(Everything_Movies[[#This Row],[letterboxd_million]],1,0)</f>
        <v>0</v>
      </c>
    </row>
    <row r="3722" spans="1:12" hidden="1" x14ac:dyDescent="0.3">
      <c r="A3722" t="s">
        <v>3221</v>
      </c>
      <c r="B3722">
        <v>2015</v>
      </c>
      <c r="C3722">
        <v>51380201</v>
      </c>
      <c r="D3722">
        <v>130</v>
      </c>
      <c r="E3722" t="s">
        <v>209</v>
      </c>
      <c r="G3722" t="b">
        <v>0</v>
      </c>
      <c r="H3722" t="b">
        <v>0</v>
      </c>
      <c r="I3722" t="b">
        <v>0</v>
      </c>
      <c r="J3722" t="b">
        <v>0</v>
      </c>
      <c r="K3722" s="2">
        <f>_xlfn.XLOOKUP(B3722,Inflation_Stats!A:A,Inflation_Stats!C:C)*C3722</f>
        <v>69124790.061715633</v>
      </c>
      <c r="L3722">
        <f>IF(Everything_Movies[[#This Row],[letterboxd_million]],1,0)</f>
        <v>0</v>
      </c>
    </row>
    <row r="3723" spans="1:12" hidden="1" x14ac:dyDescent="0.3">
      <c r="A3723" t="s">
        <v>3794</v>
      </c>
      <c r="B3723">
        <v>2018</v>
      </c>
      <c r="C3723">
        <v>53918723</v>
      </c>
      <c r="D3723">
        <v>118</v>
      </c>
      <c r="E3723" t="s">
        <v>209</v>
      </c>
      <c r="G3723" t="b">
        <v>0</v>
      </c>
      <c r="H3723" t="b">
        <v>0</v>
      </c>
      <c r="I3723" t="b">
        <v>0</v>
      </c>
      <c r="J3723" t="b">
        <v>0</v>
      </c>
      <c r="K3723" s="2">
        <f>_xlfn.XLOOKUP(B3723,Inflation_Stats!A:A,Inflation_Stats!C:C)*C3723</f>
        <v>69102963.020942718</v>
      </c>
      <c r="L3723">
        <f>IF(Everything_Movies[[#This Row],[letterboxd_million]],1,0)</f>
        <v>0</v>
      </c>
    </row>
    <row r="3724" spans="1:12" hidden="1" x14ac:dyDescent="0.3">
      <c r="A3724" t="s">
        <v>253</v>
      </c>
      <c r="B3724">
        <v>2000</v>
      </c>
      <c r="C3724">
        <v>36754634</v>
      </c>
      <c r="D3724">
        <v>91</v>
      </c>
      <c r="E3724" t="s">
        <v>209</v>
      </c>
      <c r="G3724" t="b">
        <v>0</v>
      </c>
      <c r="H3724" t="b">
        <v>0</v>
      </c>
      <c r="I3724" t="b">
        <v>0</v>
      </c>
      <c r="J3724" t="b">
        <v>0</v>
      </c>
      <c r="K3724" s="2">
        <f>_xlfn.XLOOKUP(B3724,Inflation_Stats!A:A,Inflation_Stats!C:C)*C3724</f>
        <v>69085878.854141012</v>
      </c>
      <c r="L3724">
        <f>IF(Everything_Movies[[#This Row],[letterboxd_million]],1,0)</f>
        <v>0</v>
      </c>
    </row>
    <row r="3725" spans="1:12" hidden="1" x14ac:dyDescent="0.3">
      <c r="A3725" t="s">
        <v>7277</v>
      </c>
      <c r="B3725">
        <v>1988</v>
      </c>
      <c r="C3725">
        <v>25216243</v>
      </c>
      <c r="D3725">
        <v>41</v>
      </c>
      <c r="E3725" t="s">
        <v>209</v>
      </c>
      <c r="G3725" t="b">
        <v>0</v>
      </c>
      <c r="H3725" t="b">
        <v>0</v>
      </c>
      <c r="I3725" t="b">
        <v>0</v>
      </c>
      <c r="J3725" t="b">
        <v>0</v>
      </c>
      <c r="K3725" s="2">
        <f>_xlfn.XLOOKUP(B3725,Inflation_Stats!A:A,Inflation_Stats!C:C)*C3725</f>
        <v>69044541.657842427</v>
      </c>
      <c r="L3725">
        <f>IF(Everything_Movies[[#This Row],[letterboxd_million]],1,0)</f>
        <v>0</v>
      </c>
    </row>
    <row r="3726" spans="1:12" hidden="1" x14ac:dyDescent="0.3">
      <c r="A3726" t="s">
        <v>5974</v>
      </c>
      <c r="B3726">
        <v>1995</v>
      </c>
      <c r="C3726">
        <v>32679899</v>
      </c>
      <c r="D3726">
        <v>54</v>
      </c>
      <c r="E3726" t="s">
        <v>209</v>
      </c>
      <c r="F3726">
        <v>3.5</v>
      </c>
      <c r="G3726" t="b">
        <v>0</v>
      </c>
      <c r="H3726" t="b">
        <v>0</v>
      </c>
      <c r="I3726" t="b">
        <v>0</v>
      </c>
      <c r="J3726" t="b">
        <v>0</v>
      </c>
      <c r="K3726" s="2">
        <f>_xlfn.XLOOKUP(B3726,Inflation_Stats!A:A,Inflation_Stats!C:C)*C3726</f>
        <v>69018764.585104555</v>
      </c>
      <c r="L3726">
        <f>IF(Everything_Movies[[#This Row],[letterboxd_million]],1,0)</f>
        <v>0</v>
      </c>
    </row>
    <row r="3727" spans="1:12" hidden="1" x14ac:dyDescent="0.3">
      <c r="A3727" t="s">
        <v>3411</v>
      </c>
      <c r="B3727">
        <v>2016</v>
      </c>
      <c r="C3727">
        <v>51636415</v>
      </c>
      <c r="D3727">
        <v>122</v>
      </c>
      <c r="E3727" t="s">
        <v>209</v>
      </c>
      <c r="G3727" t="b">
        <v>0</v>
      </c>
      <c r="H3727" t="b">
        <v>0</v>
      </c>
      <c r="I3727" t="b">
        <v>0</v>
      </c>
      <c r="J3727" t="b">
        <v>0</v>
      </c>
      <c r="K3727" s="2">
        <f>_xlfn.XLOOKUP(B3727,Inflation_Stats!A:A,Inflation_Stats!C:C)*C3727</f>
        <v>68986583.658400267</v>
      </c>
      <c r="L3727">
        <f>IF(Everything_Movies[[#This Row],[letterboxd_million]],1,0)</f>
        <v>0</v>
      </c>
    </row>
    <row r="3728" spans="1:12" hidden="1" x14ac:dyDescent="0.3">
      <c r="A3728" t="s">
        <v>1088</v>
      </c>
      <c r="B3728">
        <v>2008</v>
      </c>
      <c r="C3728">
        <v>45847751</v>
      </c>
      <c r="D3728">
        <v>108</v>
      </c>
      <c r="E3728" t="s">
        <v>209</v>
      </c>
      <c r="G3728" t="b">
        <v>0</v>
      </c>
      <c r="H3728" t="b">
        <v>0</v>
      </c>
      <c r="I3728" t="b">
        <v>0</v>
      </c>
      <c r="J3728" t="b">
        <v>0</v>
      </c>
      <c r="K3728" s="2">
        <f>_xlfn.XLOOKUP(B3728,Inflation_Stats!A:A,Inflation_Stats!C:C)*C3728</f>
        <v>68978123.977464542</v>
      </c>
      <c r="L3728">
        <f>IF(Everything_Movies[[#This Row],[letterboxd_million]],1,0)</f>
        <v>0</v>
      </c>
    </row>
    <row r="3729" spans="1:12" hidden="1" x14ac:dyDescent="0.3">
      <c r="A3729" t="s">
        <v>831</v>
      </c>
      <c r="B3729">
        <v>2003</v>
      </c>
      <c r="C3729">
        <v>39468111</v>
      </c>
      <c r="D3729">
        <v>105</v>
      </c>
      <c r="E3729" t="s">
        <v>209</v>
      </c>
      <c r="G3729" t="b">
        <v>0</v>
      </c>
      <c r="H3729" t="b">
        <v>0</v>
      </c>
      <c r="I3729" t="b">
        <v>0</v>
      </c>
      <c r="J3729" t="b">
        <v>0</v>
      </c>
      <c r="K3729" s="2">
        <f>_xlfn.XLOOKUP(B3729,Inflation_Stats!A:A,Inflation_Stats!C:C)*C3729</f>
        <v>68961916.425449058</v>
      </c>
      <c r="L3729">
        <f>IF(Everything_Movies[[#This Row],[letterboxd_million]],1,0)</f>
        <v>0</v>
      </c>
    </row>
    <row r="3730" spans="1:12" hidden="1" x14ac:dyDescent="0.3">
      <c r="A3730" t="s">
        <v>2622</v>
      </c>
      <c r="B3730">
        <v>2012</v>
      </c>
      <c r="C3730">
        <v>49261830</v>
      </c>
      <c r="D3730">
        <v>117</v>
      </c>
      <c r="E3730" t="s">
        <v>209</v>
      </c>
      <c r="G3730" t="b">
        <v>0</v>
      </c>
      <c r="H3730" t="b">
        <v>0</v>
      </c>
      <c r="I3730" t="b">
        <v>0</v>
      </c>
      <c r="J3730" t="b">
        <v>0</v>
      </c>
      <c r="K3730" s="2">
        <f>_xlfn.XLOOKUP(B3730,Inflation_Stats!A:A,Inflation_Stats!C:C)*C3730</f>
        <v>68959816.134091198</v>
      </c>
      <c r="L3730">
        <f>IF(Everything_Movies[[#This Row],[letterboxd_million]],1,0)</f>
        <v>0</v>
      </c>
    </row>
    <row r="3731" spans="1:12" hidden="1" x14ac:dyDescent="0.3">
      <c r="A3731" t="s">
        <v>5768</v>
      </c>
      <c r="B3731">
        <v>1996</v>
      </c>
      <c r="C3731">
        <v>33462123</v>
      </c>
      <c r="D3731">
        <v>45</v>
      </c>
      <c r="E3731" t="s">
        <v>209</v>
      </c>
      <c r="G3731" t="b">
        <v>0</v>
      </c>
      <c r="H3731" t="b">
        <v>0</v>
      </c>
      <c r="I3731" t="b">
        <v>0</v>
      </c>
      <c r="J3731" t="b">
        <v>1</v>
      </c>
      <c r="K3731" s="2">
        <f>_xlfn.XLOOKUP(B3731,Inflation_Stats!A:A,Inflation_Stats!C:C)*C3731</f>
        <v>68947115.491087079</v>
      </c>
      <c r="L3731">
        <f>IF(Everything_Movies[[#This Row],[letterboxd_million]],1,0)</f>
        <v>1</v>
      </c>
    </row>
    <row r="3732" spans="1:12" hidden="1" x14ac:dyDescent="0.3">
      <c r="A3732" t="s">
        <v>1434</v>
      </c>
      <c r="B3732">
        <v>2006</v>
      </c>
      <c r="C3732">
        <v>42938449</v>
      </c>
      <c r="D3732">
        <v>115</v>
      </c>
      <c r="E3732" t="s">
        <v>209</v>
      </c>
      <c r="G3732" t="b">
        <v>0</v>
      </c>
      <c r="H3732" t="b">
        <v>0</v>
      </c>
      <c r="I3732" t="b">
        <v>0</v>
      </c>
      <c r="J3732" t="b">
        <v>0</v>
      </c>
      <c r="K3732" s="2">
        <f>_xlfn.XLOOKUP(B3732,Inflation_Stats!A:A,Inflation_Stats!C:C)*C3732</f>
        <v>68930954.082883552</v>
      </c>
      <c r="L3732">
        <f>IF(Everything_Movies[[#This Row],[letterboxd_million]],1,0)</f>
        <v>0</v>
      </c>
    </row>
    <row r="3733" spans="1:12" hidden="1" x14ac:dyDescent="0.3">
      <c r="A3733" t="s">
        <v>1435</v>
      </c>
      <c r="B3733">
        <v>2006</v>
      </c>
      <c r="C3733">
        <v>42931041</v>
      </c>
      <c r="D3733">
        <v>116</v>
      </c>
      <c r="E3733" t="s">
        <v>209</v>
      </c>
      <c r="G3733" t="b">
        <v>0</v>
      </c>
      <c r="H3733" t="b">
        <v>0</v>
      </c>
      <c r="I3733" t="b">
        <v>0</v>
      </c>
      <c r="J3733" t="b">
        <v>0</v>
      </c>
      <c r="K3733" s="2">
        <f>_xlfn.XLOOKUP(B3733,Inflation_Stats!A:A,Inflation_Stats!C:C)*C3733</f>
        <v>68919061.699256793</v>
      </c>
      <c r="L3733">
        <f>IF(Everything_Movies[[#This Row],[letterboxd_million]],1,0)</f>
        <v>0</v>
      </c>
    </row>
    <row r="3734" spans="1:12" hidden="1" x14ac:dyDescent="0.3">
      <c r="A3734" t="s">
        <v>5769</v>
      </c>
      <c r="B3734">
        <v>1996</v>
      </c>
      <c r="C3734">
        <v>33447612</v>
      </c>
      <c r="D3734">
        <v>46</v>
      </c>
      <c r="E3734" t="s">
        <v>209</v>
      </c>
      <c r="G3734" t="b">
        <v>0</v>
      </c>
      <c r="H3734" t="b">
        <v>0</v>
      </c>
      <c r="I3734" t="b">
        <v>0</v>
      </c>
      <c r="J3734" t="b">
        <v>0</v>
      </c>
      <c r="K3734" s="2">
        <f>_xlfn.XLOOKUP(B3734,Inflation_Stats!A:A,Inflation_Stats!C:C)*C3734</f>
        <v>68917216.264642566</v>
      </c>
      <c r="L3734">
        <f>IF(Everything_Movies[[#This Row],[letterboxd_million]],1,0)</f>
        <v>0</v>
      </c>
    </row>
    <row r="3735" spans="1:12" hidden="1" x14ac:dyDescent="0.3">
      <c r="A3735" t="s">
        <v>8130</v>
      </c>
      <c r="B3735">
        <v>1981</v>
      </c>
      <c r="C3735">
        <v>18838812</v>
      </c>
      <c r="D3735">
        <v>39</v>
      </c>
      <c r="E3735" t="s">
        <v>209</v>
      </c>
      <c r="G3735" t="b">
        <v>0</v>
      </c>
      <c r="H3735" t="b">
        <v>0</v>
      </c>
      <c r="I3735" t="b">
        <v>0</v>
      </c>
      <c r="J3735" t="b">
        <v>0</v>
      </c>
      <c r="K3735" s="2">
        <f>_xlfn.XLOOKUP(B3735,Inflation_Stats!A:A,Inflation_Stats!C:C)*C3735</f>
        <v>68895304.545793787</v>
      </c>
      <c r="L3735">
        <f>IF(Everything_Movies[[#This Row],[letterboxd_million]],1,0)</f>
        <v>0</v>
      </c>
    </row>
    <row r="3736" spans="1:12" hidden="1" x14ac:dyDescent="0.3">
      <c r="A3736" t="s">
        <v>5041</v>
      </c>
      <c r="B3736">
        <v>2025</v>
      </c>
      <c r="C3736">
        <v>68871071</v>
      </c>
      <c r="D3736">
        <v>29</v>
      </c>
      <c r="E3736" t="s">
        <v>209</v>
      </c>
      <c r="G3736" t="b">
        <v>0</v>
      </c>
      <c r="H3736" t="b">
        <v>0</v>
      </c>
      <c r="I3736" t="b">
        <v>0</v>
      </c>
      <c r="J3736" t="b">
        <v>0</v>
      </c>
      <c r="K3736" s="2">
        <f>_xlfn.XLOOKUP(B3736,Inflation_Stats!A:A,Inflation_Stats!C:C)*C3736</f>
        <v>68871071</v>
      </c>
      <c r="L3736">
        <f>IF(Everything_Movies[[#This Row],[letterboxd_million]],1,0)</f>
        <v>0</v>
      </c>
    </row>
    <row r="3737" spans="1:12" hidden="1" x14ac:dyDescent="0.3">
      <c r="A3737" t="s">
        <v>8131</v>
      </c>
      <c r="B3737">
        <v>1981</v>
      </c>
      <c r="C3737">
        <v>18826490</v>
      </c>
      <c r="D3737">
        <v>40</v>
      </c>
      <c r="E3737" t="s">
        <v>209</v>
      </c>
      <c r="G3737" t="b">
        <v>0</v>
      </c>
      <c r="H3737" t="b">
        <v>0</v>
      </c>
      <c r="I3737" t="b">
        <v>0</v>
      </c>
      <c r="J3737" t="b">
        <v>0</v>
      </c>
      <c r="K3737" s="2">
        <f>_xlfn.XLOOKUP(B3737,Inflation_Stats!A:A,Inflation_Stats!C:C)*C3737</f>
        <v>68850241.834694311</v>
      </c>
      <c r="L3737">
        <f>IF(Everything_Movies[[#This Row],[letterboxd_million]],1,0)</f>
        <v>0</v>
      </c>
    </row>
    <row r="3738" spans="1:12" hidden="1" x14ac:dyDescent="0.3">
      <c r="A3738" t="s">
        <v>1029</v>
      </c>
      <c r="B3738">
        <v>2004</v>
      </c>
      <c r="C3738">
        <v>40152148</v>
      </c>
      <c r="D3738">
        <v>106</v>
      </c>
      <c r="E3738" t="s">
        <v>209</v>
      </c>
      <c r="G3738" t="b">
        <v>0</v>
      </c>
      <c r="H3738" t="b">
        <v>0</v>
      </c>
      <c r="I3738" t="b">
        <v>0</v>
      </c>
      <c r="J3738" t="b">
        <v>0</v>
      </c>
      <c r="K3738" s="2">
        <f>_xlfn.XLOOKUP(B3738,Inflation_Stats!A:A,Inflation_Stats!C:C)*C3738</f>
        <v>68848991.071877435</v>
      </c>
      <c r="L3738">
        <f>IF(Everything_Movies[[#This Row],[letterboxd_million]],1,0)</f>
        <v>0</v>
      </c>
    </row>
    <row r="3739" spans="1:12" hidden="1" x14ac:dyDescent="0.3">
      <c r="A3739" t="s">
        <v>254</v>
      </c>
      <c r="B3739">
        <v>2000</v>
      </c>
      <c r="C3739">
        <v>36609995</v>
      </c>
      <c r="D3739">
        <v>92</v>
      </c>
      <c r="E3739" t="s">
        <v>209</v>
      </c>
      <c r="F3739">
        <v>3.5</v>
      </c>
      <c r="G3739" t="b">
        <v>0</v>
      </c>
      <c r="H3739" t="b">
        <v>0</v>
      </c>
      <c r="I3739" t="b">
        <v>0</v>
      </c>
      <c r="J3739" t="b">
        <v>0</v>
      </c>
      <c r="K3739" s="2">
        <f>_xlfn.XLOOKUP(B3739,Inflation_Stats!A:A,Inflation_Stats!C:C)*C3739</f>
        <v>68814008.035577446</v>
      </c>
      <c r="L3739">
        <f>IF(Everything_Movies[[#This Row],[letterboxd_million]],1,0)</f>
        <v>0</v>
      </c>
    </row>
    <row r="3740" spans="1:12" hidden="1" x14ac:dyDescent="0.3">
      <c r="A3740" t="s">
        <v>6930</v>
      </c>
      <c r="B3740">
        <v>1990</v>
      </c>
      <c r="C3740">
        <v>27441977</v>
      </c>
      <c r="D3740">
        <v>45</v>
      </c>
      <c r="E3740" t="s">
        <v>209</v>
      </c>
      <c r="G3740" t="b">
        <v>0</v>
      </c>
      <c r="H3740" t="b">
        <v>0</v>
      </c>
      <c r="I3740" t="b">
        <v>0</v>
      </c>
      <c r="J3740" t="b">
        <v>0</v>
      </c>
      <c r="K3740" s="2">
        <f>_xlfn.XLOOKUP(B3740,Inflation_Stats!A:A,Inflation_Stats!C:C)*C3740</f>
        <v>68806930.267677605</v>
      </c>
      <c r="L3740">
        <f>IF(Everything_Movies[[#This Row],[letterboxd_million]],1,0)</f>
        <v>0</v>
      </c>
    </row>
    <row r="3741" spans="1:12" hidden="1" x14ac:dyDescent="0.3">
      <c r="A3741" t="s">
        <v>7608</v>
      </c>
      <c r="B3741">
        <v>1985</v>
      </c>
      <c r="C3741">
        <v>22934622</v>
      </c>
      <c r="D3741">
        <v>40</v>
      </c>
      <c r="E3741" t="s">
        <v>209</v>
      </c>
      <c r="G3741" t="b">
        <v>0</v>
      </c>
      <c r="H3741" t="b">
        <v>0</v>
      </c>
      <c r="I3741" t="b">
        <v>0</v>
      </c>
      <c r="J3741" t="b">
        <v>0</v>
      </c>
      <c r="K3741" s="2">
        <f>_xlfn.XLOOKUP(B3741,Inflation_Stats!A:A,Inflation_Stats!C:C)*C3741</f>
        <v>68800178.405041054</v>
      </c>
      <c r="L3741">
        <f>IF(Everything_Movies[[#This Row],[letterboxd_million]],1,0)</f>
        <v>0</v>
      </c>
    </row>
    <row r="3742" spans="1:12" hidden="1" x14ac:dyDescent="0.3">
      <c r="A3742" t="s">
        <v>2234</v>
      </c>
      <c r="B3742">
        <v>2010</v>
      </c>
      <c r="C3742">
        <v>46960833</v>
      </c>
      <c r="D3742">
        <v>123</v>
      </c>
      <c r="E3742" t="s">
        <v>209</v>
      </c>
      <c r="G3742" t="b">
        <v>0</v>
      </c>
      <c r="H3742" t="b">
        <v>0</v>
      </c>
      <c r="I3742" t="b">
        <v>0</v>
      </c>
      <c r="J3742" t="b">
        <v>0</v>
      </c>
      <c r="K3742" s="2">
        <f>_xlfn.XLOOKUP(B3742,Inflation_Stats!A:A,Inflation_Stats!C:C)*C3742</f>
        <v>68726560.955635712</v>
      </c>
      <c r="L3742">
        <f>IF(Everything_Movies[[#This Row],[letterboxd_million]],1,0)</f>
        <v>0</v>
      </c>
    </row>
    <row r="3743" spans="1:12" hidden="1" x14ac:dyDescent="0.3">
      <c r="A3743" t="s">
        <v>832</v>
      </c>
      <c r="B3743">
        <v>2003</v>
      </c>
      <c r="C3743">
        <v>39267515</v>
      </c>
      <c r="D3743">
        <v>106</v>
      </c>
      <c r="E3743" t="s">
        <v>209</v>
      </c>
      <c r="G3743" t="b">
        <v>0</v>
      </c>
      <c r="H3743" t="b">
        <v>0</v>
      </c>
      <c r="I3743" t="b">
        <v>0</v>
      </c>
      <c r="J3743" t="b">
        <v>0</v>
      </c>
      <c r="K3743" s="2">
        <f>_xlfn.XLOOKUP(B3743,Inflation_Stats!A:A,Inflation_Stats!C:C)*C3743</f>
        <v>68611418.663159922</v>
      </c>
      <c r="L3743">
        <f>IF(Everything_Movies[[#This Row],[letterboxd_million]],1,0)</f>
        <v>0</v>
      </c>
    </row>
    <row r="3744" spans="1:12" hidden="1" x14ac:dyDescent="0.3">
      <c r="A3744" t="s">
        <v>7896</v>
      </c>
      <c r="B3744">
        <v>1983</v>
      </c>
      <c r="C3744">
        <v>21192102</v>
      </c>
      <c r="D3744">
        <v>33</v>
      </c>
      <c r="E3744" t="s">
        <v>209</v>
      </c>
      <c r="G3744" t="b">
        <v>0</v>
      </c>
      <c r="H3744" t="b">
        <v>0</v>
      </c>
      <c r="I3744" t="b">
        <v>0</v>
      </c>
      <c r="J3744" t="b">
        <v>0</v>
      </c>
      <c r="K3744" s="2">
        <f>_xlfn.XLOOKUP(B3744,Inflation_Stats!A:A,Inflation_Stats!C:C)*C3744</f>
        <v>68562226.806411535</v>
      </c>
      <c r="L3744">
        <f>IF(Everything_Movies[[#This Row],[letterboxd_million]],1,0)</f>
        <v>0</v>
      </c>
    </row>
    <row r="3745" spans="1:12" hidden="1" x14ac:dyDescent="0.3">
      <c r="A3745" t="s">
        <v>2623</v>
      </c>
      <c r="B3745">
        <v>2012</v>
      </c>
      <c r="C3745">
        <v>48963137</v>
      </c>
      <c r="D3745">
        <v>118</v>
      </c>
      <c r="E3745" t="s">
        <v>209</v>
      </c>
      <c r="G3745" t="b">
        <v>0</v>
      </c>
      <c r="H3745" t="b">
        <v>0</v>
      </c>
      <c r="I3745" t="b">
        <v>0</v>
      </c>
      <c r="J3745" t="b">
        <v>0</v>
      </c>
      <c r="K3745" s="2">
        <f>_xlfn.XLOOKUP(B3745,Inflation_Stats!A:A,Inflation_Stats!C:C)*C3745</f>
        <v>68541686.836812958</v>
      </c>
      <c r="L3745">
        <f>IF(Everything_Movies[[#This Row],[letterboxd_million]],1,0)</f>
        <v>0</v>
      </c>
    </row>
    <row r="3746" spans="1:12" hidden="1" x14ac:dyDescent="0.3">
      <c r="A3746" t="s">
        <v>8224</v>
      </c>
      <c r="B3746">
        <v>1980</v>
      </c>
      <c r="C3746">
        <v>16656125</v>
      </c>
      <c r="D3746">
        <v>40</v>
      </c>
      <c r="E3746" t="s">
        <v>209</v>
      </c>
      <c r="G3746" t="b">
        <v>0</v>
      </c>
      <c r="H3746" t="b">
        <v>0</v>
      </c>
      <c r="I3746" t="b">
        <v>0</v>
      </c>
      <c r="J3746" t="b">
        <v>0</v>
      </c>
      <c r="K3746" s="2">
        <f>_xlfn.XLOOKUP(B3746,Inflation_Stats!A:A,Inflation_Stats!C:C)*C3746</f>
        <v>68527139.87385647</v>
      </c>
      <c r="L3746">
        <f>IF(Everything_Movies[[#This Row],[letterboxd_million]],1,0)</f>
        <v>0</v>
      </c>
    </row>
    <row r="3747" spans="1:12" hidden="1" x14ac:dyDescent="0.3">
      <c r="A3747" t="s">
        <v>2520</v>
      </c>
      <c r="B3747">
        <v>2019</v>
      </c>
      <c r="C3747">
        <v>54465930</v>
      </c>
      <c r="D3747">
        <v>111</v>
      </c>
      <c r="E3747" t="s">
        <v>209</v>
      </c>
      <c r="G3747" t="b">
        <v>0</v>
      </c>
      <c r="H3747" t="b">
        <v>0</v>
      </c>
      <c r="I3747" t="b">
        <v>0</v>
      </c>
      <c r="J3747" t="b">
        <v>0</v>
      </c>
      <c r="K3747" s="2">
        <f>_xlfn.XLOOKUP(B3747,Inflation_Stats!A:A,Inflation_Stats!C:C)*C3747</f>
        <v>68502719.23121649</v>
      </c>
      <c r="L3747">
        <f>IF(Everything_Movies[[#This Row],[letterboxd_million]],1,0)</f>
        <v>0</v>
      </c>
    </row>
    <row r="3748" spans="1:12" hidden="1" x14ac:dyDescent="0.3">
      <c r="A3748" t="s">
        <v>8225</v>
      </c>
      <c r="B3748">
        <v>1980</v>
      </c>
      <c r="C3748">
        <v>16647800</v>
      </c>
      <c r="D3748">
        <v>41</v>
      </c>
      <c r="E3748" t="s">
        <v>209</v>
      </c>
      <c r="G3748" t="b">
        <v>0</v>
      </c>
      <c r="H3748" t="b">
        <v>0</v>
      </c>
      <c r="I3748" t="b">
        <v>0</v>
      </c>
      <c r="J3748" t="b">
        <v>0</v>
      </c>
      <c r="K3748" s="2">
        <f>_xlfn.XLOOKUP(B3748,Inflation_Stats!A:A,Inflation_Stats!C:C)*C3748</f>
        <v>68492888.903750882</v>
      </c>
      <c r="L3748">
        <f>IF(Everything_Movies[[#This Row],[letterboxd_million]],1,0)</f>
        <v>0</v>
      </c>
    </row>
    <row r="3749" spans="1:12" hidden="1" x14ac:dyDescent="0.3">
      <c r="A3749" t="s">
        <v>1825</v>
      </c>
      <c r="B3749">
        <v>2008</v>
      </c>
      <c r="C3749">
        <v>45521453</v>
      </c>
      <c r="D3749">
        <v>109</v>
      </c>
      <c r="E3749" t="s">
        <v>209</v>
      </c>
      <c r="G3749" t="b">
        <v>0</v>
      </c>
      <c r="H3749" t="b">
        <v>0</v>
      </c>
      <c r="I3749" t="b">
        <v>0</v>
      </c>
      <c r="J3749" t="b">
        <v>0</v>
      </c>
      <c r="K3749" s="2">
        <f>_xlfn.XLOOKUP(B3749,Inflation_Stats!A:A,Inflation_Stats!C:C)*C3749</f>
        <v>68487207.336916596</v>
      </c>
      <c r="L3749">
        <f>IF(Everything_Movies[[#This Row],[letterboxd_million]],1,0)</f>
        <v>0</v>
      </c>
    </row>
    <row r="3750" spans="1:12" hidden="1" x14ac:dyDescent="0.3">
      <c r="A3750" t="s">
        <v>627</v>
      </c>
      <c r="B3750">
        <v>2002</v>
      </c>
      <c r="C3750">
        <v>38275483</v>
      </c>
      <c r="D3750">
        <v>100</v>
      </c>
      <c r="E3750" t="s">
        <v>209</v>
      </c>
      <c r="G3750" t="b">
        <v>0</v>
      </c>
      <c r="H3750" t="b">
        <v>0</v>
      </c>
      <c r="I3750" t="b">
        <v>0</v>
      </c>
      <c r="J3750" t="b">
        <v>0</v>
      </c>
      <c r="K3750" s="2">
        <f>_xlfn.XLOOKUP(B3750,Inflation_Stats!A:A,Inflation_Stats!C:C)*C3750</f>
        <v>68483132.512337595</v>
      </c>
      <c r="L3750">
        <f>IF(Everything_Movies[[#This Row],[letterboxd_million]],1,0)</f>
        <v>0</v>
      </c>
    </row>
    <row r="3751" spans="1:12" hidden="1" x14ac:dyDescent="0.3">
      <c r="A3751" t="s">
        <v>7897</v>
      </c>
      <c r="B3751">
        <v>1983</v>
      </c>
      <c r="C3751">
        <v>21156152</v>
      </c>
      <c r="D3751">
        <v>34</v>
      </c>
      <c r="E3751" t="s">
        <v>209</v>
      </c>
      <c r="G3751" t="b">
        <v>0</v>
      </c>
      <c r="H3751" t="b">
        <v>0</v>
      </c>
      <c r="I3751" t="b">
        <v>0</v>
      </c>
      <c r="J3751" t="b">
        <v>0</v>
      </c>
      <c r="K3751" s="2">
        <f>_xlfn.XLOOKUP(B3751,Inflation_Stats!A:A,Inflation_Stats!C:C)*C3751</f>
        <v>68445918.756663084</v>
      </c>
      <c r="L3751">
        <f>IF(Everything_Movies[[#This Row],[letterboxd_million]],1,0)</f>
        <v>0</v>
      </c>
    </row>
    <row r="3752" spans="1:12" hidden="1" x14ac:dyDescent="0.3">
      <c r="A3752" t="s">
        <v>3025</v>
      </c>
      <c r="B3752">
        <v>2014</v>
      </c>
      <c r="C3752">
        <v>50445860</v>
      </c>
      <c r="D3752">
        <v>127</v>
      </c>
      <c r="E3752" t="s">
        <v>209</v>
      </c>
      <c r="G3752" t="b">
        <v>0</v>
      </c>
      <c r="H3752" t="b">
        <v>0</v>
      </c>
      <c r="I3752" t="b">
        <v>0</v>
      </c>
      <c r="J3752" t="b">
        <v>0</v>
      </c>
      <c r="K3752" s="2">
        <f>_xlfn.XLOOKUP(B3752,Inflation_Stats!A:A,Inflation_Stats!C:C)*C3752</f>
        <v>68410708.588675231</v>
      </c>
      <c r="L3752">
        <f>IF(Everything_Movies[[#This Row],[letterboxd_million]],1,0)</f>
        <v>0</v>
      </c>
    </row>
    <row r="3753" spans="1:12" hidden="1" x14ac:dyDescent="0.3">
      <c r="A3753" t="s">
        <v>5770</v>
      </c>
      <c r="B3753">
        <v>1996</v>
      </c>
      <c r="C3753">
        <v>33109743</v>
      </c>
      <c r="D3753">
        <v>47</v>
      </c>
      <c r="E3753" t="s">
        <v>209</v>
      </c>
      <c r="G3753" t="b">
        <v>0</v>
      </c>
      <c r="H3753" t="b">
        <v>0</v>
      </c>
      <c r="I3753" t="b">
        <v>0</v>
      </c>
      <c r="J3753" t="b">
        <v>0</v>
      </c>
      <c r="K3753" s="2">
        <f>_xlfn.XLOOKUP(B3753,Inflation_Stats!A:A,Inflation_Stats!C:C)*C3753</f>
        <v>68221053.233867198</v>
      </c>
      <c r="L3753">
        <f>IF(Everything_Movies[[#This Row],[letterboxd_million]],1,0)</f>
        <v>0</v>
      </c>
    </row>
    <row r="3754" spans="1:12" hidden="1" x14ac:dyDescent="0.3">
      <c r="A3754" t="s">
        <v>6739</v>
      </c>
      <c r="B3754">
        <v>1991</v>
      </c>
      <c r="C3754">
        <v>28862081</v>
      </c>
      <c r="D3754">
        <v>46</v>
      </c>
      <c r="E3754" t="s">
        <v>209</v>
      </c>
      <c r="G3754" t="b">
        <v>0</v>
      </c>
      <c r="H3754" t="b">
        <v>0</v>
      </c>
      <c r="I3754" t="b">
        <v>0</v>
      </c>
      <c r="J3754" t="b">
        <v>0</v>
      </c>
      <c r="K3754" s="2">
        <f>_xlfn.XLOOKUP(B3754,Inflation_Stats!A:A,Inflation_Stats!C:C)*C3754</f>
        <v>68207015.08000499</v>
      </c>
      <c r="L3754">
        <f>IF(Everything_Movies[[#This Row],[letterboxd_million]],1,0)</f>
        <v>0</v>
      </c>
    </row>
    <row r="3755" spans="1:12" hidden="1" x14ac:dyDescent="0.3">
      <c r="A3755" t="s">
        <v>1436</v>
      </c>
      <c r="B3755">
        <v>2006</v>
      </c>
      <c r="C3755">
        <v>42472472</v>
      </c>
      <c r="D3755">
        <v>117</v>
      </c>
      <c r="E3755" t="s">
        <v>209</v>
      </c>
      <c r="G3755" t="b">
        <v>0</v>
      </c>
      <c r="H3755" t="b">
        <v>0</v>
      </c>
      <c r="I3755" t="b">
        <v>0</v>
      </c>
      <c r="J3755" t="b">
        <v>0</v>
      </c>
      <c r="K3755" s="2">
        <f>_xlfn.XLOOKUP(B3755,Inflation_Stats!A:A,Inflation_Stats!C:C)*C3755</f>
        <v>68182900.999022037</v>
      </c>
      <c r="L3755">
        <f>IF(Everything_Movies[[#This Row],[letterboxd_million]],1,0)</f>
        <v>0</v>
      </c>
    </row>
    <row r="3756" spans="1:12" hidden="1" x14ac:dyDescent="0.3">
      <c r="A3756" t="s">
        <v>628</v>
      </c>
      <c r="B3756">
        <v>2002</v>
      </c>
      <c r="C3756">
        <v>38068353</v>
      </c>
      <c r="D3756">
        <v>101</v>
      </c>
      <c r="E3756" t="s">
        <v>209</v>
      </c>
      <c r="G3756" t="b">
        <v>0</v>
      </c>
      <c r="H3756" t="b">
        <v>0</v>
      </c>
      <c r="I3756" t="b">
        <v>0</v>
      </c>
      <c r="J3756" t="b">
        <v>0</v>
      </c>
      <c r="K3756" s="2">
        <f>_xlfn.XLOOKUP(B3756,Inflation_Stats!A:A,Inflation_Stats!C:C)*C3756</f>
        <v>68112532.061984539</v>
      </c>
      <c r="L3756">
        <f>IF(Everything_Movies[[#This Row],[letterboxd_million]],1,0)</f>
        <v>0</v>
      </c>
    </row>
    <row r="3757" spans="1:12" hidden="1" x14ac:dyDescent="0.3">
      <c r="A3757" t="s">
        <v>2028</v>
      </c>
      <c r="B3757">
        <v>2009</v>
      </c>
      <c r="C3757">
        <v>45289053</v>
      </c>
      <c r="D3757">
        <v>113</v>
      </c>
      <c r="E3757" t="s">
        <v>209</v>
      </c>
      <c r="G3757" t="b">
        <v>0</v>
      </c>
      <c r="H3757" t="b">
        <v>0</v>
      </c>
      <c r="I3757" t="b">
        <v>0</v>
      </c>
      <c r="J3757" t="b">
        <v>0</v>
      </c>
      <c r="K3757" s="2">
        <f>_xlfn.XLOOKUP(B3757,Inflation_Stats!A:A,Inflation_Stats!C:C)*C3757</f>
        <v>68069491.120216265</v>
      </c>
      <c r="L3757">
        <f>IF(Everything_Movies[[#This Row],[letterboxd_million]],1,0)</f>
        <v>0</v>
      </c>
    </row>
    <row r="3758" spans="1:12" hidden="1" x14ac:dyDescent="0.3">
      <c r="A3758" t="s">
        <v>833</v>
      </c>
      <c r="B3758">
        <v>2003</v>
      </c>
      <c r="C3758">
        <v>38955598</v>
      </c>
      <c r="D3758">
        <v>107</v>
      </c>
      <c r="E3758" t="s">
        <v>209</v>
      </c>
      <c r="G3758" t="b">
        <v>0</v>
      </c>
      <c r="H3758" t="b">
        <v>0</v>
      </c>
      <c r="I3758" t="b">
        <v>0</v>
      </c>
      <c r="J3758" t="b">
        <v>0</v>
      </c>
      <c r="K3758" s="2">
        <f>_xlfn.XLOOKUP(B3758,Inflation_Stats!A:A,Inflation_Stats!C:C)*C3758</f>
        <v>68066411.731217399</v>
      </c>
      <c r="L3758">
        <f>IF(Everything_Movies[[#This Row],[letterboxd_million]],1,0)</f>
        <v>0</v>
      </c>
    </row>
    <row r="3759" spans="1:12" hidden="1" x14ac:dyDescent="0.3">
      <c r="A3759" t="s">
        <v>3412</v>
      </c>
      <c r="B3759">
        <v>2016</v>
      </c>
      <c r="C3759">
        <v>50939840</v>
      </c>
      <c r="D3759">
        <v>123</v>
      </c>
      <c r="E3759" t="s">
        <v>209</v>
      </c>
      <c r="G3759" t="b">
        <v>0</v>
      </c>
      <c r="H3759" t="b">
        <v>0</v>
      </c>
      <c r="I3759" t="b">
        <v>0</v>
      </c>
      <c r="J3759" t="b">
        <v>0</v>
      </c>
      <c r="K3759" s="2">
        <f>_xlfn.XLOOKUP(B3759,Inflation_Stats!A:A,Inflation_Stats!C:C)*C3759</f>
        <v>68055954.96328558</v>
      </c>
      <c r="L3759">
        <f>IF(Everything_Movies[[#This Row],[letterboxd_million]],1,0)</f>
        <v>0</v>
      </c>
    </row>
    <row r="3760" spans="1:12" hidden="1" x14ac:dyDescent="0.3">
      <c r="A3760" t="s">
        <v>5771</v>
      </c>
      <c r="B3760">
        <v>1996</v>
      </c>
      <c r="C3760">
        <v>33023469</v>
      </c>
      <c r="D3760">
        <v>48</v>
      </c>
      <c r="E3760" t="s">
        <v>209</v>
      </c>
      <c r="G3760" t="b">
        <v>0</v>
      </c>
      <c r="H3760" t="b">
        <v>0</v>
      </c>
      <c r="I3760" t="b">
        <v>0</v>
      </c>
      <c r="J3760" t="b">
        <v>0</v>
      </c>
      <c r="K3760" s="2">
        <f>_xlfn.XLOOKUP(B3760,Inflation_Stats!A:A,Inflation_Stats!C:C)*C3760</f>
        <v>68043289.753591955</v>
      </c>
      <c r="L3760">
        <f>IF(Everything_Movies[[#This Row],[letterboxd_million]],1,0)</f>
        <v>0</v>
      </c>
    </row>
    <row r="3761" spans="1:12" hidden="1" x14ac:dyDescent="0.3">
      <c r="A3761" t="s">
        <v>5218</v>
      </c>
      <c r="B3761">
        <v>1999</v>
      </c>
      <c r="C3761">
        <v>35242897</v>
      </c>
      <c r="D3761">
        <v>75</v>
      </c>
      <c r="E3761" t="s">
        <v>209</v>
      </c>
      <c r="G3761" t="b">
        <v>0</v>
      </c>
      <c r="H3761" t="b">
        <v>0</v>
      </c>
      <c r="I3761" t="b">
        <v>0</v>
      </c>
      <c r="J3761" t="b">
        <v>0</v>
      </c>
      <c r="K3761" s="2">
        <f>_xlfn.XLOOKUP(B3761,Inflation_Stats!A:A,Inflation_Stats!C:C)*C3761</f>
        <v>68032938.335108042</v>
      </c>
      <c r="L3761">
        <f>IF(Everything_Movies[[#This Row],[letterboxd_million]],1,0)</f>
        <v>0</v>
      </c>
    </row>
    <row r="3762" spans="1:12" hidden="1" x14ac:dyDescent="0.3">
      <c r="A3762" t="s">
        <v>7754</v>
      </c>
      <c r="B3762">
        <v>1984</v>
      </c>
      <c r="C3762">
        <v>21821347</v>
      </c>
      <c r="D3762">
        <v>47</v>
      </c>
      <c r="E3762" t="s">
        <v>209</v>
      </c>
      <c r="G3762" t="b">
        <v>0</v>
      </c>
      <c r="H3762" t="b">
        <v>0</v>
      </c>
      <c r="I3762" t="b">
        <v>0</v>
      </c>
      <c r="J3762" t="b">
        <v>0</v>
      </c>
      <c r="K3762" s="2">
        <f>_xlfn.XLOOKUP(B3762,Inflation_Stats!A:A,Inflation_Stats!C:C)*C3762</f>
        <v>68013493.16928795</v>
      </c>
      <c r="L3762">
        <f>IF(Everything_Movies[[#This Row],[letterboxd_million]],1,0)</f>
        <v>0</v>
      </c>
    </row>
    <row r="3763" spans="1:12" hidden="1" x14ac:dyDescent="0.3">
      <c r="A3763" t="s">
        <v>4309</v>
      </c>
      <c r="B3763">
        <v>2021</v>
      </c>
      <c r="C3763">
        <v>56088478</v>
      </c>
      <c r="D3763">
        <v>61</v>
      </c>
      <c r="E3763" t="s">
        <v>209</v>
      </c>
      <c r="G3763" t="b">
        <v>0</v>
      </c>
      <c r="H3763" t="b">
        <v>0</v>
      </c>
      <c r="I3763" t="b">
        <v>0</v>
      </c>
      <c r="J3763" t="b">
        <v>0</v>
      </c>
      <c r="K3763" s="2">
        <f>_xlfn.XLOOKUP(B3763,Inflation_Stats!A:A,Inflation_Stats!C:C)*C3763</f>
        <v>68005330.292862117</v>
      </c>
      <c r="L3763">
        <f>IF(Everything_Movies[[#This Row],[letterboxd_million]],1,0)</f>
        <v>0</v>
      </c>
    </row>
    <row r="3764" spans="1:12" hidden="1" x14ac:dyDescent="0.3">
      <c r="A3764" t="s">
        <v>7898</v>
      </c>
      <c r="B3764">
        <v>1983</v>
      </c>
      <c r="C3764">
        <v>21019114</v>
      </c>
      <c r="D3764">
        <v>35</v>
      </c>
      <c r="E3764" t="s">
        <v>209</v>
      </c>
      <c r="G3764" t="b">
        <v>0</v>
      </c>
      <c r="H3764" t="b">
        <v>0</v>
      </c>
      <c r="I3764" t="b">
        <v>0</v>
      </c>
      <c r="J3764" t="b">
        <v>0</v>
      </c>
      <c r="K3764" s="2">
        <f>_xlfn.XLOOKUP(B3764,Inflation_Stats!A:A,Inflation_Stats!C:C)*C3764</f>
        <v>68002563.470948756</v>
      </c>
      <c r="L3764">
        <f>IF(Everything_Movies[[#This Row],[letterboxd_million]],1,0)</f>
        <v>0</v>
      </c>
    </row>
    <row r="3765" spans="1:12" hidden="1" x14ac:dyDescent="0.3">
      <c r="A3765" t="s">
        <v>3222</v>
      </c>
      <c r="B3765">
        <v>2015</v>
      </c>
      <c r="C3765">
        <v>50544493</v>
      </c>
      <c r="D3765">
        <v>131</v>
      </c>
      <c r="E3765" t="s">
        <v>209</v>
      </c>
      <c r="G3765" t="b">
        <v>0</v>
      </c>
      <c r="H3765" t="b">
        <v>0</v>
      </c>
      <c r="I3765" t="b">
        <v>0</v>
      </c>
      <c r="J3765" t="b">
        <v>0</v>
      </c>
      <c r="K3765" s="2">
        <f>_xlfn.XLOOKUP(B3765,Inflation_Stats!A:A,Inflation_Stats!C:C)*C3765</f>
        <v>68000463.201785743</v>
      </c>
      <c r="L3765">
        <f>IF(Everything_Movies[[#This Row],[letterboxd_million]],1,0)</f>
        <v>0</v>
      </c>
    </row>
    <row r="3766" spans="1:12" hidden="1" x14ac:dyDescent="0.3">
      <c r="A3766" t="s">
        <v>2029</v>
      </c>
      <c r="B3766">
        <v>2009</v>
      </c>
      <c r="C3766">
        <v>45236543</v>
      </c>
      <c r="D3766">
        <v>114</v>
      </c>
      <c r="E3766" t="s">
        <v>209</v>
      </c>
      <c r="G3766" t="b">
        <v>0</v>
      </c>
      <c r="H3766" t="b">
        <v>0</v>
      </c>
      <c r="I3766" t="b">
        <v>0</v>
      </c>
      <c r="J3766" t="b">
        <v>0</v>
      </c>
      <c r="K3766" s="2">
        <f>_xlfn.XLOOKUP(B3766,Inflation_Stats!A:A,Inflation_Stats!C:C)*C3766</f>
        <v>67990568.538666099</v>
      </c>
      <c r="L3766">
        <f>IF(Everything_Movies[[#This Row],[letterboxd_million]],1,0)</f>
        <v>0</v>
      </c>
    </row>
    <row r="3767" spans="1:12" hidden="1" x14ac:dyDescent="0.3">
      <c r="A3767" t="s">
        <v>2422</v>
      </c>
      <c r="B3767">
        <v>2011</v>
      </c>
      <c r="C3767">
        <v>47120948</v>
      </c>
      <c r="D3767">
        <v>117</v>
      </c>
      <c r="E3767" t="s">
        <v>209</v>
      </c>
      <c r="G3767" t="b">
        <v>0</v>
      </c>
      <c r="H3767" t="b">
        <v>0</v>
      </c>
      <c r="I3767" t="b">
        <v>0</v>
      </c>
      <c r="J3767" t="b">
        <v>0</v>
      </c>
      <c r="K3767" s="2">
        <f>_xlfn.XLOOKUP(B3767,Inflation_Stats!A:A,Inflation_Stats!C:C)*C3767</f>
        <v>67941760.739468962</v>
      </c>
      <c r="L3767">
        <f>IF(Everything_Movies[[#This Row],[letterboxd_million]],1,0)</f>
        <v>0</v>
      </c>
    </row>
    <row r="3768" spans="1:12" hidden="1" x14ac:dyDescent="0.3">
      <c r="A3768" t="s">
        <v>8031</v>
      </c>
      <c r="B3768">
        <v>1982</v>
      </c>
      <c r="C3768">
        <v>20225989</v>
      </c>
      <c r="D3768">
        <v>41</v>
      </c>
      <c r="E3768" t="s">
        <v>209</v>
      </c>
      <c r="G3768" t="b">
        <v>0</v>
      </c>
      <c r="H3768" t="b">
        <v>0</v>
      </c>
      <c r="I3768" t="b">
        <v>0</v>
      </c>
      <c r="J3768" t="b">
        <v>0</v>
      </c>
      <c r="K3768" s="2">
        <f>_xlfn.XLOOKUP(B3768,Inflation_Stats!A:A,Inflation_Stats!C:C)*C3768</f>
        <v>67923178.234969825</v>
      </c>
      <c r="L3768">
        <f>IF(Everything_Movies[[#This Row],[letterboxd_million]],1,0)</f>
        <v>0</v>
      </c>
    </row>
    <row r="3769" spans="1:12" hidden="1" x14ac:dyDescent="0.3">
      <c r="A3769" t="s">
        <v>6740</v>
      </c>
      <c r="B3769">
        <v>1991</v>
      </c>
      <c r="C3769">
        <v>28738096</v>
      </c>
      <c r="D3769">
        <v>47</v>
      </c>
      <c r="E3769" t="s">
        <v>209</v>
      </c>
      <c r="G3769" t="b">
        <v>0</v>
      </c>
      <c r="H3769" t="b">
        <v>0</v>
      </c>
      <c r="I3769" t="b">
        <v>0</v>
      </c>
      <c r="J3769" t="b">
        <v>0</v>
      </c>
      <c r="K3769" s="2">
        <f>_xlfn.XLOOKUP(B3769,Inflation_Stats!A:A,Inflation_Stats!C:C)*C3769</f>
        <v>67914013.103997275</v>
      </c>
      <c r="L3769">
        <f>IF(Everything_Movies[[#This Row],[letterboxd_million]],1,0)</f>
        <v>0</v>
      </c>
    </row>
    <row r="3770" spans="1:12" hidden="1" x14ac:dyDescent="0.3">
      <c r="A3770" t="s">
        <v>1437</v>
      </c>
      <c r="B3770">
        <v>2006</v>
      </c>
      <c r="C3770">
        <v>42269923</v>
      </c>
      <c r="D3770">
        <v>118</v>
      </c>
      <c r="E3770" t="s">
        <v>209</v>
      </c>
      <c r="G3770" t="b">
        <v>0</v>
      </c>
      <c r="H3770" t="b">
        <v>0</v>
      </c>
      <c r="I3770" t="b">
        <v>0</v>
      </c>
      <c r="J3770" t="b">
        <v>0</v>
      </c>
      <c r="K3770" s="2">
        <f>_xlfn.XLOOKUP(B3770,Inflation_Stats!A:A,Inflation_Stats!C:C)*C3770</f>
        <v>67857740.306363255</v>
      </c>
      <c r="L3770">
        <f>IF(Everything_Movies[[#This Row],[letterboxd_million]],1,0)</f>
        <v>0</v>
      </c>
    </row>
    <row r="3771" spans="1:12" hidden="1" x14ac:dyDescent="0.3">
      <c r="A3771" t="s">
        <v>421</v>
      </c>
      <c r="B3771">
        <v>2001</v>
      </c>
      <c r="C3771">
        <v>37317558</v>
      </c>
      <c r="D3771">
        <v>91</v>
      </c>
      <c r="E3771" t="s">
        <v>209</v>
      </c>
      <c r="G3771" t="b">
        <v>0</v>
      </c>
      <c r="H3771" t="b">
        <v>0</v>
      </c>
      <c r="I3771" t="b">
        <v>0</v>
      </c>
      <c r="J3771" t="b">
        <v>0</v>
      </c>
      <c r="K3771" s="2">
        <f>_xlfn.XLOOKUP(B3771,Inflation_Stats!A:A,Inflation_Stats!C:C)*C3771</f>
        <v>67837504.2808384</v>
      </c>
      <c r="L3771">
        <f>IF(Everything_Movies[[#This Row],[letterboxd_million]],1,0)</f>
        <v>0</v>
      </c>
    </row>
    <row r="3772" spans="1:12" hidden="1" x14ac:dyDescent="0.3">
      <c r="A3772" t="s">
        <v>5406</v>
      </c>
      <c r="B3772">
        <v>1998</v>
      </c>
      <c r="C3772">
        <v>34562556</v>
      </c>
      <c r="D3772">
        <v>69</v>
      </c>
      <c r="E3772" t="s">
        <v>209</v>
      </c>
      <c r="G3772" t="b">
        <v>0</v>
      </c>
      <c r="H3772" t="b">
        <v>0</v>
      </c>
      <c r="I3772" t="b">
        <v>0</v>
      </c>
      <c r="J3772" t="b">
        <v>0</v>
      </c>
      <c r="K3772" s="2">
        <f>_xlfn.XLOOKUP(B3772,Inflation_Stats!A:A,Inflation_Stats!C:C)*C3772</f>
        <v>67787120.81780751</v>
      </c>
      <c r="L3772">
        <f>IF(Everything_Movies[[#This Row],[letterboxd_million]],1,0)</f>
        <v>0</v>
      </c>
    </row>
    <row r="3773" spans="1:12" hidden="1" x14ac:dyDescent="0.3">
      <c r="A3773" t="s">
        <v>4499</v>
      </c>
      <c r="B3773">
        <v>2022</v>
      </c>
      <c r="C3773">
        <v>59805300</v>
      </c>
      <c r="D3773">
        <v>57</v>
      </c>
      <c r="E3773" t="s">
        <v>209</v>
      </c>
      <c r="G3773" t="b">
        <v>0</v>
      </c>
      <c r="H3773" t="b">
        <v>0</v>
      </c>
      <c r="I3773" t="b">
        <v>0</v>
      </c>
      <c r="J3773" t="b">
        <v>0</v>
      </c>
      <c r="K3773" s="2">
        <f>_xlfn.XLOOKUP(B3773,Inflation_Stats!A:A,Inflation_Stats!C:C)*C3773</f>
        <v>67768082.050976992</v>
      </c>
      <c r="L3773">
        <f>IF(Everything_Movies[[#This Row],[letterboxd_million]],1,0)</f>
        <v>0</v>
      </c>
    </row>
    <row r="3774" spans="1:12" hidden="1" x14ac:dyDescent="0.3">
      <c r="A3774" t="s">
        <v>3981</v>
      </c>
      <c r="B3774">
        <v>2019</v>
      </c>
      <c r="C3774">
        <v>53873809</v>
      </c>
      <c r="D3774">
        <v>112</v>
      </c>
      <c r="E3774" t="s">
        <v>209</v>
      </c>
      <c r="G3774" t="b">
        <v>0</v>
      </c>
      <c r="H3774" t="b">
        <v>0</v>
      </c>
      <c r="I3774" t="b">
        <v>0</v>
      </c>
      <c r="J3774" t="b">
        <v>0</v>
      </c>
      <c r="K3774" s="2">
        <f>_xlfn.XLOOKUP(B3774,Inflation_Stats!A:A,Inflation_Stats!C:C)*C3774</f>
        <v>67757998.657935053</v>
      </c>
      <c r="L3774">
        <f>IF(Everything_Movies[[#This Row],[letterboxd_million]],1,0)</f>
        <v>0</v>
      </c>
    </row>
    <row r="3775" spans="1:12" hidden="1" x14ac:dyDescent="0.3">
      <c r="A3775" t="s">
        <v>5590</v>
      </c>
      <c r="B3775">
        <v>1997</v>
      </c>
      <c r="C3775">
        <v>33956608</v>
      </c>
      <c r="D3775">
        <v>64</v>
      </c>
      <c r="E3775" t="s">
        <v>209</v>
      </c>
      <c r="G3775" t="b">
        <v>0</v>
      </c>
      <c r="H3775" t="b">
        <v>0</v>
      </c>
      <c r="I3775" t="b">
        <v>0</v>
      </c>
      <c r="J3775" t="b">
        <v>0</v>
      </c>
      <c r="K3775" s="2">
        <f>_xlfn.XLOOKUP(B3775,Inflation_Stats!A:A,Inflation_Stats!C:C)*C3775</f>
        <v>67730859.973808959</v>
      </c>
      <c r="L3775">
        <f>IF(Everything_Movies[[#This Row],[letterboxd_million]],1,0)</f>
        <v>0</v>
      </c>
    </row>
    <row r="3776" spans="1:12" hidden="1" x14ac:dyDescent="0.3">
      <c r="A3776" t="s">
        <v>5975</v>
      </c>
      <c r="B3776">
        <v>1995</v>
      </c>
      <c r="C3776">
        <v>32051917</v>
      </c>
      <c r="D3776">
        <v>55</v>
      </c>
      <c r="E3776" t="s">
        <v>209</v>
      </c>
      <c r="G3776" t="b">
        <v>0</v>
      </c>
      <c r="H3776" t="b">
        <v>0</v>
      </c>
      <c r="I3776" t="b">
        <v>0</v>
      </c>
      <c r="J3776" t="b">
        <v>0</v>
      </c>
      <c r="K3776" s="2">
        <f>_xlfn.XLOOKUP(B3776,Inflation_Stats!A:A,Inflation_Stats!C:C)*C3776</f>
        <v>67692489.316576853</v>
      </c>
      <c r="L3776">
        <f>IF(Everything_Movies[[#This Row],[letterboxd_million]],1,0)</f>
        <v>0</v>
      </c>
    </row>
    <row r="3777" spans="1:12" hidden="1" x14ac:dyDescent="0.3">
      <c r="A3777" t="s">
        <v>7278</v>
      </c>
      <c r="B3777">
        <v>1988</v>
      </c>
      <c r="C3777">
        <v>24720479</v>
      </c>
      <c r="D3777">
        <v>42</v>
      </c>
      <c r="E3777" t="s">
        <v>209</v>
      </c>
      <c r="G3777" t="b">
        <v>0</v>
      </c>
      <c r="H3777" t="b">
        <v>0</v>
      </c>
      <c r="I3777" t="b">
        <v>0</v>
      </c>
      <c r="J3777" t="b">
        <v>0</v>
      </c>
      <c r="K3777" s="2">
        <f>_xlfn.XLOOKUP(B3777,Inflation_Stats!A:A,Inflation_Stats!C:C)*C3777</f>
        <v>67687091.297356188</v>
      </c>
      <c r="L3777">
        <f>IF(Everything_Movies[[#This Row],[letterboxd_million]],1,0)</f>
        <v>0</v>
      </c>
    </row>
    <row r="3778" spans="1:12" hidden="1" x14ac:dyDescent="0.3">
      <c r="A3778" t="s">
        <v>5976</v>
      </c>
      <c r="B3778">
        <v>1995</v>
      </c>
      <c r="C3778">
        <v>32029928</v>
      </c>
      <c r="D3778">
        <v>56</v>
      </c>
      <c r="E3778" t="s">
        <v>209</v>
      </c>
      <c r="G3778" t="b">
        <v>0</v>
      </c>
      <c r="H3778" t="b">
        <v>0</v>
      </c>
      <c r="I3778" t="b">
        <v>0</v>
      </c>
      <c r="J3778" t="b">
        <v>0</v>
      </c>
      <c r="K3778" s="2">
        <f>_xlfn.XLOOKUP(B3778,Inflation_Stats!A:A,Inflation_Stats!C:C)*C3778</f>
        <v>67646049.343966722</v>
      </c>
      <c r="L3778">
        <f>IF(Everything_Movies[[#This Row],[letterboxd_million]],1,0)</f>
        <v>0</v>
      </c>
    </row>
    <row r="3779" spans="1:12" hidden="1" x14ac:dyDescent="0.3">
      <c r="A3779" t="s">
        <v>7755</v>
      </c>
      <c r="B3779">
        <v>1984</v>
      </c>
      <c r="C3779">
        <v>21689062</v>
      </c>
      <c r="D3779">
        <v>48</v>
      </c>
      <c r="E3779" t="s">
        <v>209</v>
      </c>
      <c r="G3779" t="b">
        <v>0</v>
      </c>
      <c r="H3779" t="b">
        <v>0</v>
      </c>
      <c r="I3779" t="b">
        <v>0</v>
      </c>
      <c r="J3779" t="b">
        <v>0</v>
      </c>
      <c r="K3779" s="2">
        <f>_xlfn.XLOOKUP(B3779,Inflation_Stats!A:A,Inflation_Stats!C:C)*C3779</f>
        <v>67601182.923550174</v>
      </c>
      <c r="L3779">
        <f>IF(Everything_Movies[[#This Row],[letterboxd_million]],1,0)</f>
        <v>0</v>
      </c>
    </row>
    <row r="3780" spans="1:12" hidden="1" x14ac:dyDescent="0.3">
      <c r="A3780" t="s">
        <v>8032</v>
      </c>
      <c r="B3780">
        <v>1982</v>
      </c>
      <c r="C3780">
        <v>20123620</v>
      </c>
      <c r="D3780">
        <v>42</v>
      </c>
      <c r="E3780" t="s">
        <v>209</v>
      </c>
      <c r="G3780" t="b">
        <v>0</v>
      </c>
      <c r="H3780" t="b">
        <v>0</v>
      </c>
      <c r="I3780" t="b">
        <v>0</v>
      </c>
      <c r="J3780" t="b">
        <v>0</v>
      </c>
      <c r="K3780" s="2">
        <f>_xlfn.XLOOKUP(B3780,Inflation_Stats!A:A,Inflation_Stats!C:C)*C3780</f>
        <v>67579401.333245233</v>
      </c>
      <c r="L3780">
        <f>IF(Everything_Movies[[#This Row],[letterboxd_million]],1,0)</f>
        <v>0</v>
      </c>
    </row>
    <row r="3781" spans="1:12" hidden="1" x14ac:dyDescent="0.3">
      <c r="A3781" t="s">
        <v>5772</v>
      </c>
      <c r="B3781">
        <v>1996</v>
      </c>
      <c r="C3781">
        <v>32772492</v>
      </c>
      <c r="D3781">
        <v>49</v>
      </c>
      <c r="E3781" t="s">
        <v>209</v>
      </c>
      <c r="G3781" t="b">
        <v>0</v>
      </c>
      <c r="H3781" t="b">
        <v>0</v>
      </c>
      <c r="I3781" t="b">
        <v>0</v>
      </c>
      <c r="J3781" t="b">
        <v>0</v>
      </c>
      <c r="K3781" s="2">
        <f>_xlfn.XLOOKUP(B3781,Inflation_Stats!A:A,Inflation_Stats!C:C)*C3781</f>
        <v>67526163.562746078</v>
      </c>
      <c r="L3781">
        <f>IF(Everything_Movies[[#This Row],[letterboxd_million]],1,0)</f>
        <v>0</v>
      </c>
    </row>
    <row r="3782" spans="1:12" hidden="1" x14ac:dyDescent="0.3">
      <c r="A3782" t="s">
        <v>1628</v>
      </c>
      <c r="B3782">
        <v>2007</v>
      </c>
      <c r="C3782">
        <v>43095175</v>
      </c>
      <c r="D3782">
        <v>110</v>
      </c>
      <c r="E3782" t="s">
        <v>209</v>
      </c>
      <c r="G3782" t="b">
        <v>0</v>
      </c>
      <c r="H3782" t="b">
        <v>0</v>
      </c>
      <c r="I3782" t="b">
        <v>0</v>
      </c>
      <c r="J3782" t="b">
        <v>0</v>
      </c>
      <c r="K3782" s="2">
        <f>_xlfn.XLOOKUP(B3782,Inflation_Stats!A:A,Inflation_Stats!C:C)*C3782</f>
        <v>67495173.782106176</v>
      </c>
      <c r="L3782">
        <f>IF(Everything_Movies[[#This Row],[letterboxd_million]],1,0)</f>
        <v>0</v>
      </c>
    </row>
    <row r="3783" spans="1:12" hidden="1" x14ac:dyDescent="0.3">
      <c r="A3783" t="s">
        <v>834</v>
      </c>
      <c r="B3783">
        <v>2003</v>
      </c>
      <c r="C3783">
        <v>38620484</v>
      </c>
      <c r="D3783">
        <v>108</v>
      </c>
      <c r="E3783" t="s">
        <v>209</v>
      </c>
      <c r="G3783" t="b">
        <v>0</v>
      </c>
      <c r="H3783" t="b">
        <v>0</v>
      </c>
      <c r="I3783" t="b">
        <v>0</v>
      </c>
      <c r="J3783" t="b">
        <v>0</v>
      </c>
      <c r="K3783" s="2">
        <f>_xlfn.XLOOKUP(B3783,Inflation_Stats!A:A,Inflation_Stats!C:C)*C3783</f>
        <v>67480873.100777298</v>
      </c>
      <c r="L3783">
        <f>IF(Everything_Movies[[#This Row],[letterboxd_million]],1,0)</f>
        <v>0</v>
      </c>
    </row>
    <row r="3784" spans="1:12" hidden="1" x14ac:dyDescent="0.3">
      <c r="A3784" t="s">
        <v>2030</v>
      </c>
      <c r="B3784">
        <v>2009</v>
      </c>
      <c r="C3784">
        <v>44879450</v>
      </c>
      <c r="D3784">
        <v>115</v>
      </c>
      <c r="E3784" t="s">
        <v>209</v>
      </c>
      <c r="G3784" t="b">
        <v>0</v>
      </c>
      <c r="H3784" t="b">
        <v>0</v>
      </c>
      <c r="I3784" t="b">
        <v>0</v>
      </c>
      <c r="J3784" t="b">
        <v>0</v>
      </c>
      <c r="K3784" s="2">
        <f>_xlfn.XLOOKUP(B3784,Inflation_Stats!A:A,Inflation_Stats!C:C)*C3784</f>
        <v>67453857.409100384</v>
      </c>
      <c r="L3784">
        <f>IF(Everything_Movies[[#This Row],[letterboxd_million]],1,0)</f>
        <v>0</v>
      </c>
    </row>
    <row r="3785" spans="1:12" hidden="1" x14ac:dyDescent="0.3">
      <c r="A3785" t="s">
        <v>1438</v>
      </c>
      <c r="B3785">
        <v>2006</v>
      </c>
      <c r="C3785">
        <v>42013016</v>
      </c>
      <c r="D3785">
        <v>119</v>
      </c>
      <c r="E3785" t="s">
        <v>209</v>
      </c>
      <c r="G3785" t="b">
        <v>0</v>
      </c>
      <c r="H3785" t="b">
        <v>0</v>
      </c>
      <c r="I3785" t="b">
        <v>0</v>
      </c>
      <c r="J3785" t="b">
        <v>0</v>
      </c>
      <c r="K3785" s="2">
        <f>_xlfn.XLOOKUP(B3785,Inflation_Stats!A:A,Inflation_Stats!C:C)*C3785</f>
        <v>67445316.359225079</v>
      </c>
      <c r="L3785">
        <f>IF(Everything_Movies[[#This Row],[letterboxd_million]],1,0)</f>
        <v>0</v>
      </c>
    </row>
    <row r="3786" spans="1:12" hidden="1" x14ac:dyDescent="0.3">
      <c r="A3786" t="s">
        <v>2821</v>
      </c>
      <c r="B3786">
        <v>2013</v>
      </c>
      <c r="C3786">
        <v>48972848</v>
      </c>
      <c r="D3786">
        <v>122</v>
      </c>
      <c r="E3786" t="s">
        <v>209</v>
      </c>
      <c r="G3786" t="b">
        <v>0</v>
      </c>
      <c r="H3786" t="b">
        <v>0</v>
      </c>
      <c r="I3786" t="b">
        <v>0</v>
      </c>
      <c r="J3786" t="b">
        <v>0</v>
      </c>
      <c r="K3786" s="2">
        <f>_xlfn.XLOOKUP(B3786,Inflation_Stats!A:A,Inflation_Stats!C:C)*C3786</f>
        <v>67409322.425760388</v>
      </c>
      <c r="L3786">
        <f>IF(Everything_Movies[[#This Row],[letterboxd_million]],1,0)</f>
        <v>0</v>
      </c>
    </row>
    <row r="3787" spans="1:12" hidden="1" x14ac:dyDescent="0.3">
      <c r="A3787" t="s">
        <v>629</v>
      </c>
      <c r="B3787">
        <v>2002</v>
      </c>
      <c r="C3787">
        <v>37664855</v>
      </c>
      <c r="D3787">
        <v>102</v>
      </c>
      <c r="E3787" t="s">
        <v>209</v>
      </c>
      <c r="G3787" t="b">
        <v>0</v>
      </c>
      <c r="H3787" t="b">
        <v>0</v>
      </c>
      <c r="I3787" t="b">
        <v>0</v>
      </c>
      <c r="J3787" t="b">
        <v>0</v>
      </c>
      <c r="K3787" s="2">
        <f>_xlfn.XLOOKUP(B3787,Inflation_Stats!A:A,Inflation_Stats!C:C)*C3787</f>
        <v>67390586.711158708</v>
      </c>
      <c r="L3787">
        <f>IF(Everything_Movies[[#This Row],[letterboxd_million]],1,0)</f>
        <v>0</v>
      </c>
    </row>
    <row r="3788" spans="1:12" hidden="1" x14ac:dyDescent="0.3">
      <c r="A3788" t="s">
        <v>1826</v>
      </c>
      <c r="B3788">
        <v>2008</v>
      </c>
      <c r="C3788">
        <v>44734660</v>
      </c>
      <c r="D3788">
        <v>110</v>
      </c>
      <c r="E3788" t="s">
        <v>209</v>
      </c>
      <c r="F3788">
        <v>4</v>
      </c>
      <c r="G3788" t="b">
        <v>0</v>
      </c>
      <c r="H3788" t="b">
        <v>0</v>
      </c>
      <c r="I3788" t="b">
        <v>0</v>
      </c>
      <c r="J3788" t="b">
        <v>0</v>
      </c>
      <c r="K3788" s="2">
        <f>_xlfn.XLOOKUP(B3788,Inflation_Stats!A:A,Inflation_Stats!C:C)*C3788</f>
        <v>67303474.134853944</v>
      </c>
      <c r="L3788">
        <f>IF(Everything_Movies[[#This Row],[letterboxd_million]],1,0)</f>
        <v>0</v>
      </c>
    </row>
    <row r="3789" spans="1:12" hidden="1" x14ac:dyDescent="0.3">
      <c r="A3789" t="s">
        <v>6303</v>
      </c>
      <c r="B3789">
        <v>1987</v>
      </c>
      <c r="C3789">
        <v>23509382</v>
      </c>
      <c r="D3789">
        <v>51</v>
      </c>
      <c r="E3789" t="s">
        <v>209</v>
      </c>
      <c r="G3789" t="b">
        <v>0</v>
      </c>
      <c r="H3789" t="b">
        <v>0</v>
      </c>
      <c r="I3789" t="b">
        <v>0</v>
      </c>
      <c r="J3789" t="b">
        <v>0</v>
      </c>
      <c r="K3789" s="2">
        <f>_xlfn.XLOOKUP(B3789,Inflation_Stats!A:A,Inflation_Stats!C:C)*C3789</f>
        <v>67203312.684704572</v>
      </c>
      <c r="L3789">
        <f>IF(Everything_Movies[[#This Row],[letterboxd_million]],1,0)</f>
        <v>0</v>
      </c>
    </row>
    <row r="3790" spans="1:12" hidden="1" x14ac:dyDescent="0.3">
      <c r="A3790" t="s">
        <v>7899</v>
      </c>
      <c r="B3790">
        <v>1983</v>
      </c>
      <c r="C3790">
        <v>20766616</v>
      </c>
      <c r="D3790">
        <v>37</v>
      </c>
      <c r="E3790" t="s">
        <v>209</v>
      </c>
      <c r="G3790" t="b">
        <v>0</v>
      </c>
      <c r="H3790" t="b">
        <v>0</v>
      </c>
      <c r="I3790" t="b">
        <v>0</v>
      </c>
      <c r="J3790" t="b">
        <v>0</v>
      </c>
      <c r="K3790" s="2">
        <f>_xlfn.XLOOKUP(B3790,Inflation_Stats!A:A,Inflation_Stats!C:C)*C3790</f>
        <v>67185663.611549944</v>
      </c>
      <c r="L3790">
        <f>IF(Everything_Movies[[#This Row],[letterboxd_million]],1,0)</f>
        <v>0</v>
      </c>
    </row>
    <row r="3791" spans="1:12" hidden="1" x14ac:dyDescent="0.3">
      <c r="A3791" t="s">
        <v>1827</v>
      </c>
      <c r="B3791">
        <v>2008</v>
      </c>
      <c r="C3791">
        <v>44655002</v>
      </c>
      <c r="D3791">
        <v>111</v>
      </c>
      <c r="E3791" t="s">
        <v>209</v>
      </c>
      <c r="G3791" t="b">
        <v>0</v>
      </c>
      <c r="H3791" t="b">
        <v>0</v>
      </c>
      <c r="I3791" t="b">
        <v>0</v>
      </c>
      <c r="J3791" t="b">
        <v>0</v>
      </c>
      <c r="K3791" s="2">
        <f>_xlfn.XLOOKUP(B3791,Inflation_Stats!A:A,Inflation_Stats!C:C)*C3791</f>
        <v>67183628.356599808</v>
      </c>
      <c r="L3791">
        <f>IF(Everything_Movies[[#This Row],[letterboxd_million]],1,0)</f>
        <v>0</v>
      </c>
    </row>
    <row r="3792" spans="1:12" hidden="1" x14ac:dyDescent="0.3">
      <c r="A3792" t="s">
        <v>2235</v>
      </c>
      <c r="B3792">
        <v>2010</v>
      </c>
      <c r="C3792">
        <v>45896492</v>
      </c>
      <c r="D3792">
        <v>124</v>
      </c>
      <c r="E3792" t="s">
        <v>209</v>
      </c>
      <c r="G3792" t="b">
        <v>0</v>
      </c>
      <c r="H3792" t="b">
        <v>0</v>
      </c>
      <c r="I3792" t="b">
        <v>0</v>
      </c>
      <c r="J3792" t="b">
        <v>0</v>
      </c>
      <c r="K3792" s="2">
        <f>_xlfn.XLOOKUP(B3792,Inflation_Stats!A:A,Inflation_Stats!C:C)*C3792</f>
        <v>67168911.911929816</v>
      </c>
      <c r="L3792">
        <f>IF(Everything_Movies[[#This Row],[letterboxd_million]],1,0)</f>
        <v>0</v>
      </c>
    </row>
    <row r="3793" spans="1:12" hidden="1" x14ac:dyDescent="0.3">
      <c r="A3793" t="s">
        <v>1629</v>
      </c>
      <c r="B3793">
        <v>2007</v>
      </c>
      <c r="C3793">
        <v>42883181</v>
      </c>
      <c r="D3793">
        <v>111</v>
      </c>
      <c r="E3793" t="s">
        <v>209</v>
      </c>
      <c r="G3793" t="b">
        <v>0</v>
      </c>
      <c r="H3793" t="b">
        <v>0</v>
      </c>
      <c r="I3793" t="b">
        <v>0</v>
      </c>
      <c r="J3793" t="b">
        <v>0</v>
      </c>
      <c r="K3793" s="2">
        <f>_xlfn.XLOOKUP(B3793,Inflation_Stats!A:A,Inflation_Stats!C:C)*C3793</f>
        <v>67163151.186287418</v>
      </c>
      <c r="L3793">
        <f>IF(Everything_Movies[[#This Row],[letterboxd_million]],1,0)</f>
        <v>0</v>
      </c>
    </row>
    <row r="3794" spans="1:12" hidden="1" x14ac:dyDescent="0.3">
      <c r="A3794" t="s">
        <v>1232</v>
      </c>
      <c r="B3794">
        <v>2005</v>
      </c>
      <c r="C3794">
        <v>40445129</v>
      </c>
      <c r="D3794">
        <v>111</v>
      </c>
      <c r="E3794" t="s">
        <v>209</v>
      </c>
      <c r="G3794" t="b">
        <v>0</v>
      </c>
      <c r="H3794" t="b">
        <v>0</v>
      </c>
      <c r="I3794" t="b">
        <v>0</v>
      </c>
      <c r="J3794" t="b">
        <v>0</v>
      </c>
      <c r="K3794" s="2">
        <f>_xlfn.XLOOKUP(B3794,Inflation_Stats!A:A,Inflation_Stats!C:C)*C3794</f>
        <v>67135882.229804397</v>
      </c>
      <c r="L3794">
        <f>IF(Everything_Movies[[#This Row],[letterboxd_million]],1,0)</f>
        <v>0</v>
      </c>
    </row>
    <row r="3795" spans="1:12" hidden="1" x14ac:dyDescent="0.3">
      <c r="A3795" t="s">
        <v>7756</v>
      </c>
      <c r="B3795">
        <v>1984</v>
      </c>
      <c r="C3795">
        <v>21538850</v>
      </c>
      <c r="D3795">
        <v>49</v>
      </c>
      <c r="E3795" t="s">
        <v>209</v>
      </c>
      <c r="G3795" t="b">
        <v>0</v>
      </c>
      <c r="H3795" t="b">
        <v>0</v>
      </c>
      <c r="I3795" t="b">
        <v>0</v>
      </c>
      <c r="J3795" t="b">
        <v>0</v>
      </c>
      <c r="K3795" s="2">
        <f>_xlfn.XLOOKUP(B3795,Inflation_Stats!A:A,Inflation_Stats!C:C)*C3795</f>
        <v>67132997.213660449</v>
      </c>
      <c r="L3795">
        <f>IF(Everything_Movies[[#This Row],[letterboxd_million]],1,0)</f>
        <v>0</v>
      </c>
    </row>
    <row r="3796" spans="1:12" hidden="1" x14ac:dyDescent="0.3">
      <c r="A3796" t="s">
        <v>1233</v>
      </c>
      <c r="B3796">
        <v>2005</v>
      </c>
      <c r="C3796">
        <v>40442443</v>
      </c>
      <c r="D3796">
        <v>112</v>
      </c>
      <c r="E3796" t="s">
        <v>209</v>
      </c>
      <c r="G3796" t="b">
        <v>0</v>
      </c>
      <c r="H3796" t="b">
        <v>0</v>
      </c>
      <c r="I3796" t="b">
        <v>0</v>
      </c>
      <c r="J3796" t="b">
        <v>0</v>
      </c>
      <c r="K3796" s="2">
        <f>_xlfn.XLOOKUP(B3796,Inflation_Stats!A:A,Inflation_Stats!C:C)*C3796</f>
        <v>67131423.671156466</v>
      </c>
      <c r="L3796">
        <f>IF(Everything_Movies[[#This Row],[letterboxd_million]],1,0)</f>
        <v>0</v>
      </c>
    </row>
    <row r="3797" spans="1:12" hidden="1" x14ac:dyDescent="0.3">
      <c r="A3797" t="s">
        <v>835</v>
      </c>
      <c r="B3797">
        <v>2003</v>
      </c>
      <c r="C3797">
        <v>38364277</v>
      </c>
      <c r="D3797">
        <v>109</v>
      </c>
      <c r="E3797" t="s">
        <v>209</v>
      </c>
      <c r="G3797" t="b">
        <v>0</v>
      </c>
      <c r="H3797" t="b">
        <v>0</v>
      </c>
      <c r="I3797" t="b">
        <v>0</v>
      </c>
      <c r="J3797" t="b">
        <v>0</v>
      </c>
      <c r="K3797" s="2">
        <f>_xlfn.XLOOKUP(B3797,Inflation_Stats!A:A,Inflation_Stats!C:C)*C3797</f>
        <v>67033207.244116083</v>
      </c>
      <c r="L3797">
        <f>IF(Everything_Movies[[#This Row],[letterboxd_million]],1,0)</f>
        <v>0</v>
      </c>
    </row>
    <row r="3798" spans="1:12" hidden="1" x14ac:dyDescent="0.3">
      <c r="A3798" t="s">
        <v>5219</v>
      </c>
      <c r="B3798">
        <v>1999</v>
      </c>
      <c r="C3798">
        <v>34698685</v>
      </c>
      <c r="D3798">
        <v>76</v>
      </c>
      <c r="E3798" t="s">
        <v>209</v>
      </c>
      <c r="G3798" t="b">
        <v>0</v>
      </c>
      <c r="H3798" t="b">
        <v>0</v>
      </c>
      <c r="I3798" t="b">
        <v>0</v>
      </c>
      <c r="J3798" t="b">
        <v>0</v>
      </c>
      <c r="K3798" s="2">
        <f>_xlfn.XLOOKUP(B3798,Inflation_Stats!A:A,Inflation_Stats!C:C)*C3798</f>
        <v>66982390.718740806</v>
      </c>
      <c r="L3798">
        <f>IF(Everything_Movies[[#This Row],[letterboxd_million]],1,0)</f>
        <v>0</v>
      </c>
    </row>
    <row r="3799" spans="1:12" hidden="1" x14ac:dyDescent="0.3">
      <c r="A3799" t="s">
        <v>4500</v>
      </c>
      <c r="B3799">
        <v>2022</v>
      </c>
      <c r="C3799">
        <v>59095809</v>
      </c>
      <c r="D3799">
        <v>58</v>
      </c>
      <c r="E3799" t="s">
        <v>209</v>
      </c>
      <c r="G3799" t="b">
        <v>0</v>
      </c>
      <c r="H3799" t="b">
        <v>0</v>
      </c>
      <c r="I3799" t="b">
        <v>0</v>
      </c>
      <c r="J3799" t="b">
        <v>0</v>
      </c>
      <c r="K3799" s="2">
        <f>_xlfn.XLOOKUP(B3799,Inflation_Stats!A:A,Inflation_Stats!C:C)*C3799</f>
        <v>66964125.807927795</v>
      </c>
      <c r="L3799">
        <f>IF(Everything_Movies[[#This Row],[letterboxd_million]],1,0)</f>
        <v>0</v>
      </c>
    </row>
    <row r="3800" spans="1:12" hidden="1" x14ac:dyDescent="0.3">
      <c r="A3800" t="s">
        <v>1234</v>
      </c>
      <c r="B3800">
        <v>2005</v>
      </c>
      <c r="C3800">
        <v>40339402</v>
      </c>
      <c r="D3800">
        <v>113</v>
      </c>
      <c r="E3800" t="s">
        <v>209</v>
      </c>
      <c r="G3800" t="b">
        <v>0</v>
      </c>
      <c r="H3800" t="b">
        <v>0</v>
      </c>
      <c r="I3800" t="b">
        <v>0</v>
      </c>
      <c r="J3800" t="b">
        <v>0</v>
      </c>
      <c r="K3800" s="2">
        <f>_xlfn.XLOOKUP(B3800,Inflation_Stats!A:A,Inflation_Stats!C:C)*C3800</f>
        <v>66960383.335474975</v>
      </c>
      <c r="L3800">
        <f>IF(Everything_Movies[[#This Row],[letterboxd_million]],1,0)</f>
        <v>0</v>
      </c>
    </row>
    <row r="3801" spans="1:12" hidden="1" x14ac:dyDescent="0.3">
      <c r="A3801" t="s">
        <v>8226</v>
      </c>
      <c r="B3801">
        <v>1980</v>
      </c>
      <c r="C3801">
        <v>16274150</v>
      </c>
      <c r="D3801">
        <v>42</v>
      </c>
      <c r="E3801" t="s">
        <v>209</v>
      </c>
      <c r="G3801" t="b">
        <v>0</v>
      </c>
      <c r="H3801" t="b">
        <v>0</v>
      </c>
      <c r="I3801" t="b">
        <v>0</v>
      </c>
      <c r="J3801" t="b">
        <v>0</v>
      </c>
      <c r="K3801" s="2">
        <f>_xlfn.XLOOKUP(B3801,Inflation_Stats!A:A,Inflation_Stats!C:C)*C3801</f>
        <v>66955606.623876877</v>
      </c>
      <c r="L3801">
        <f>IF(Everything_Movies[[#This Row],[letterboxd_million]],1,0)</f>
        <v>0</v>
      </c>
    </row>
    <row r="3802" spans="1:12" hidden="1" x14ac:dyDescent="0.3">
      <c r="A3802" t="s">
        <v>6545</v>
      </c>
      <c r="B3802">
        <v>1992</v>
      </c>
      <c r="C3802">
        <v>29204516</v>
      </c>
      <c r="D3802">
        <v>45</v>
      </c>
      <c r="E3802" t="s">
        <v>209</v>
      </c>
      <c r="G3802" t="b">
        <v>0</v>
      </c>
      <c r="H3802" t="b">
        <v>0</v>
      </c>
      <c r="I3802" t="b">
        <v>0</v>
      </c>
      <c r="J3802" t="b">
        <v>0</v>
      </c>
      <c r="K3802" s="2">
        <f>_xlfn.XLOOKUP(B3802,Inflation_Stats!A:A,Inflation_Stats!C:C)*C3802</f>
        <v>66941085.543604307</v>
      </c>
      <c r="L3802">
        <f>IF(Everything_Movies[[#This Row],[letterboxd_million]],1,0)</f>
        <v>0</v>
      </c>
    </row>
    <row r="3803" spans="1:12" hidden="1" x14ac:dyDescent="0.3">
      <c r="A3803" t="s">
        <v>6356</v>
      </c>
      <c r="B3803">
        <v>1993</v>
      </c>
      <c r="C3803">
        <v>30038362</v>
      </c>
      <c r="D3803">
        <v>54</v>
      </c>
      <c r="E3803" t="s">
        <v>209</v>
      </c>
      <c r="G3803" t="b">
        <v>0</v>
      </c>
      <c r="H3803" t="b">
        <v>0</v>
      </c>
      <c r="I3803" t="b">
        <v>0</v>
      </c>
      <c r="J3803" t="b">
        <v>0</v>
      </c>
      <c r="K3803" s="2">
        <f>_xlfn.XLOOKUP(B3803,Inflation_Stats!A:A,Inflation_Stats!C:C)*C3803</f>
        <v>66911938.138638817</v>
      </c>
      <c r="L3803">
        <f>IF(Everything_Movies[[#This Row],[letterboxd_million]],1,0)</f>
        <v>0</v>
      </c>
    </row>
    <row r="3804" spans="1:12" hidden="1" x14ac:dyDescent="0.3">
      <c r="A3804" t="s">
        <v>3223</v>
      </c>
      <c r="B3804">
        <v>2015</v>
      </c>
      <c r="C3804">
        <v>49714378</v>
      </c>
      <c r="D3804">
        <v>132</v>
      </c>
      <c r="E3804" t="s">
        <v>209</v>
      </c>
      <c r="G3804" t="b">
        <v>0</v>
      </c>
      <c r="H3804" t="b">
        <v>0</v>
      </c>
      <c r="I3804" t="b">
        <v>0</v>
      </c>
      <c r="J3804" t="b">
        <v>0</v>
      </c>
      <c r="K3804" s="2">
        <f>_xlfn.XLOOKUP(B3804,Inflation_Stats!A:A,Inflation_Stats!C:C)*C3804</f>
        <v>66883660.931937069</v>
      </c>
      <c r="L3804">
        <f>IF(Everything_Movies[[#This Row],[letterboxd_million]],1,0)</f>
        <v>0</v>
      </c>
    </row>
    <row r="3805" spans="1:12" hidden="1" x14ac:dyDescent="0.3">
      <c r="A3805" t="s">
        <v>6152</v>
      </c>
      <c r="B3805">
        <v>1994</v>
      </c>
      <c r="C3805">
        <v>30806194</v>
      </c>
      <c r="D3805">
        <v>44</v>
      </c>
      <c r="E3805" t="s">
        <v>209</v>
      </c>
      <c r="G3805" t="b">
        <v>0</v>
      </c>
      <c r="H3805" t="b">
        <v>0</v>
      </c>
      <c r="I3805" t="b">
        <v>0</v>
      </c>
      <c r="J3805" t="b">
        <v>0</v>
      </c>
      <c r="K3805" s="2">
        <f>_xlfn.XLOOKUP(B3805,Inflation_Stats!A:A,Inflation_Stats!C:C)*C3805</f>
        <v>66818229.720911458</v>
      </c>
      <c r="L3805">
        <f>IF(Everything_Movies[[#This Row],[letterboxd_million]],1,0)</f>
        <v>0</v>
      </c>
    </row>
    <row r="3806" spans="1:12" hidden="1" x14ac:dyDescent="0.3">
      <c r="A3806" t="s">
        <v>255</v>
      </c>
      <c r="B3806">
        <v>2000</v>
      </c>
      <c r="C3806">
        <v>35547761</v>
      </c>
      <c r="D3806">
        <v>93</v>
      </c>
      <c r="E3806" t="s">
        <v>209</v>
      </c>
      <c r="G3806" t="b">
        <v>0</v>
      </c>
      <c r="H3806" t="b">
        <v>0</v>
      </c>
      <c r="I3806" t="b">
        <v>0</v>
      </c>
      <c r="J3806" t="b">
        <v>0</v>
      </c>
      <c r="K3806" s="2">
        <f>_xlfn.XLOOKUP(B3806,Inflation_Stats!A:A,Inflation_Stats!C:C)*C3806</f>
        <v>66817378.99993667</v>
      </c>
      <c r="L3806">
        <f>IF(Everything_Movies[[#This Row],[letterboxd_million]],1,0)</f>
        <v>0</v>
      </c>
    </row>
    <row r="3807" spans="1:12" hidden="1" x14ac:dyDescent="0.3">
      <c r="A3807" t="s">
        <v>7757</v>
      </c>
      <c r="B3807">
        <v>1984</v>
      </c>
      <c r="C3807">
        <v>21435321</v>
      </c>
      <c r="D3807">
        <v>50</v>
      </c>
      <c r="E3807" t="s">
        <v>209</v>
      </c>
      <c r="G3807" t="b">
        <v>0</v>
      </c>
      <c r="H3807" t="b">
        <v>0</v>
      </c>
      <c r="I3807" t="b">
        <v>0</v>
      </c>
      <c r="J3807" t="b">
        <v>0</v>
      </c>
      <c r="K3807" s="2">
        <f>_xlfn.XLOOKUP(B3807,Inflation_Stats!A:A,Inflation_Stats!C:C)*C3807</f>
        <v>66810314.616003983</v>
      </c>
      <c r="L3807">
        <f>IF(Everything_Movies[[#This Row],[letterboxd_million]],1,0)</f>
        <v>0</v>
      </c>
    </row>
    <row r="3808" spans="1:12" hidden="1" x14ac:dyDescent="0.3">
      <c r="A3808" t="s">
        <v>5773</v>
      </c>
      <c r="B3808">
        <v>1996</v>
      </c>
      <c r="C3808">
        <v>32417995</v>
      </c>
      <c r="D3808">
        <v>50</v>
      </c>
      <c r="E3808" t="s">
        <v>209</v>
      </c>
      <c r="G3808" t="b">
        <v>0</v>
      </c>
      <c r="H3808" t="b">
        <v>0</v>
      </c>
      <c r="I3808" t="b">
        <v>0</v>
      </c>
      <c r="J3808" t="b">
        <v>0</v>
      </c>
      <c r="K3808" s="2">
        <f>_xlfn.XLOOKUP(B3808,Inflation_Stats!A:A,Inflation_Stats!C:C)*C3808</f>
        <v>66795739.327552035</v>
      </c>
      <c r="L3808">
        <f>IF(Everything_Movies[[#This Row],[letterboxd_million]],1,0)</f>
        <v>0</v>
      </c>
    </row>
    <row r="3809" spans="1:12" hidden="1" x14ac:dyDescent="0.3">
      <c r="A3809" t="s">
        <v>2822</v>
      </c>
      <c r="B3809">
        <v>2013</v>
      </c>
      <c r="C3809">
        <v>48517427</v>
      </c>
      <c r="D3809">
        <v>123</v>
      </c>
      <c r="E3809" t="s">
        <v>209</v>
      </c>
      <c r="F3809">
        <v>5</v>
      </c>
      <c r="G3809" t="b">
        <v>0</v>
      </c>
      <c r="H3809" t="b">
        <v>0</v>
      </c>
      <c r="I3809" t="b">
        <v>1</v>
      </c>
      <c r="J3809" t="b">
        <v>1</v>
      </c>
      <c r="K3809" s="2">
        <f>_xlfn.XLOOKUP(B3809,Inflation_Stats!A:A,Inflation_Stats!C:C)*C3809</f>
        <v>66782452.184755363</v>
      </c>
      <c r="L3809">
        <f>IF(Everything_Movies[[#This Row],[letterboxd_million]],1,0)</f>
        <v>1</v>
      </c>
    </row>
    <row r="3810" spans="1:12" hidden="1" x14ac:dyDescent="0.3">
      <c r="A3810" t="s">
        <v>2031</v>
      </c>
      <c r="B3810">
        <v>2009</v>
      </c>
      <c r="C3810">
        <v>44420167</v>
      </c>
      <c r="D3810">
        <v>116</v>
      </c>
      <c r="E3810" t="s">
        <v>209</v>
      </c>
      <c r="G3810" t="b">
        <v>0</v>
      </c>
      <c r="H3810" t="b">
        <v>0</v>
      </c>
      <c r="I3810" t="b">
        <v>0</v>
      </c>
      <c r="J3810" t="b">
        <v>0</v>
      </c>
      <c r="K3810" s="2">
        <f>_xlfn.XLOOKUP(B3810,Inflation_Stats!A:A,Inflation_Stats!C:C)*C3810</f>
        <v>66763554.6092126</v>
      </c>
      <c r="L3810">
        <f>IF(Everything_Movies[[#This Row],[letterboxd_million]],1,0)</f>
        <v>0</v>
      </c>
    </row>
    <row r="3811" spans="1:12" hidden="1" x14ac:dyDescent="0.3">
      <c r="A3811" t="s">
        <v>3795</v>
      </c>
      <c r="B3811">
        <v>2018</v>
      </c>
      <c r="C3811">
        <v>52090236</v>
      </c>
      <c r="D3811">
        <v>119</v>
      </c>
      <c r="E3811" t="s">
        <v>209</v>
      </c>
      <c r="G3811" t="b">
        <v>0</v>
      </c>
      <c r="H3811" t="b">
        <v>0</v>
      </c>
      <c r="I3811" t="b">
        <v>0</v>
      </c>
      <c r="J3811" t="b">
        <v>0</v>
      </c>
      <c r="K3811" s="2">
        <f>_xlfn.XLOOKUP(B3811,Inflation_Stats!A:A,Inflation_Stats!C:C)*C3811</f>
        <v>66759549.40661668</v>
      </c>
      <c r="L3811">
        <f>IF(Everything_Movies[[#This Row],[letterboxd_million]],1,0)</f>
        <v>0</v>
      </c>
    </row>
    <row r="3812" spans="1:12" hidden="1" x14ac:dyDescent="0.3">
      <c r="A3812" t="s">
        <v>5774</v>
      </c>
      <c r="B3812">
        <v>1996</v>
      </c>
      <c r="C3812">
        <v>32392047</v>
      </c>
      <c r="D3812">
        <v>51</v>
      </c>
      <c r="E3812" t="s">
        <v>209</v>
      </c>
      <c r="G3812" t="b">
        <v>0</v>
      </c>
      <c r="H3812" t="b">
        <v>0</v>
      </c>
      <c r="I3812" t="b">
        <v>0</v>
      </c>
      <c r="J3812" t="b">
        <v>0</v>
      </c>
      <c r="K3812" s="2">
        <f>_xlfn.XLOOKUP(B3812,Inflation_Stats!A:A,Inflation_Stats!C:C)*C3812</f>
        <v>66742274.705693975</v>
      </c>
      <c r="L3812">
        <f>IF(Everything_Movies[[#This Row],[letterboxd_million]],1,0)</f>
        <v>0</v>
      </c>
    </row>
    <row r="3813" spans="1:12" hidden="1" x14ac:dyDescent="0.3">
      <c r="A3813" t="s">
        <v>5220</v>
      </c>
      <c r="B3813">
        <v>1999</v>
      </c>
      <c r="C3813">
        <v>34573780</v>
      </c>
      <c r="D3813">
        <v>77</v>
      </c>
      <c r="E3813" t="s">
        <v>209</v>
      </c>
      <c r="G3813" t="b">
        <v>0</v>
      </c>
      <c r="H3813" t="b">
        <v>0</v>
      </c>
      <c r="I3813" t="b">
        <v>0</v>
      </c>
      <c r="J3813" t="b">
        <v>0</v>
      </c>
      <c r="K3813" s="2">
        <f>_xlfn.XLOOKUP(B3813,Inflation_Stats!A:A,Inflation_Stats!C:C)*C3813</f>
        <v>66741273.9296543</v>
      </c>
      <c r="L3813">
        <f>IF(Everything_Movies[[#This Row],[letterboxd_million]],1,0)</f>
        <v>0</v>
      </c>
    </row>
    <row r="3814" spans="1:12" hidden="1" x14ac:dyDescent="0.3">
      <c r="A3814" t="s">
        <v>5977</v>
      </c>
      <c r="B3814">
        <v>1995</v>
      </c>
      <c r="C3814">
        <v>31596911</v>
      </c>
      <c r="D3814">
        <v>57</v>
      </c>
      <c r="E3814" t="s">
        <v>209</v>
      </c>
      <c r="G3814" t="b">
        <v>0</v>
      </c>
      <c r="H3814" t="b">
        <v>0</v>
      </c>
      <c r="I3814" t="b">
        <v>0</v>
      </c>
      <c r="J3814" t="b">
        <v>0</v>
      </c>
      <c r="K3814" s="2">
        <f>_xlfn.XLOOKUP(B3814,Inflation_Stats!A:A,Inflation_Stats!C:C)*C3814</f>
        <v>66731533.103131697</v>
      </c>
      <c r="L3814">
        <f>IF(Everything_Movies[[#This Row],[letterboxd_million]],1,0)</f>
        <v>0</v>
      </c>
    </row>
    <row r="3815" spans="1:12" hidden="1" x14ac:dyDescent="0.3">
      <c r="A3815" t="s">
        <v>1828</v>
      </c>
      <c r="B3815">
        <v>2008</v>
      </c>
      <c r="C3815">
        <v>44352417</v>
      </c>
      <c r="D3815">
        <v>112</v>
      </c>
      <c r="E3815" t="s">
        <v>209</v>
      </c>
      <c r="G3815" t="b">
        <v>0</v>
      </c>
      <c r="H3815" t="b">
        <v>0</v>
      </c>
      <c r="I3815" t="b">
        <v>0</v>
      </c>
      <c r="J3815" t="b">
        <v>0</v>
      </c>
      <c r="K3815" s="2">
        <f>_xlfn.XLOOKUP(B3815,Inflation_Stats!A:A,Inflation_Stats!C:C)*C3815</f>
        <v>66728388.018993698</v>
      </c>
      <c r="L3815">
        <f>IF(Everything_Movies[[#This Row],[letterboxd_million]],1,0)</f>
        <v>0</v>
      </c>
    </row>
    <row r="3816" spans="1:12" hidden="1" x14ac:dyDescent="0.3">
      <c r="A3816" t="s">
        <v>2823</v>
      </c>
      <c r="B3816">
        <v>2013</v>
      </c>
      <c r="C3816">
        <v>48449416</v>
      </c>
      <c r="D3816">
        <v>124</v>
      </c>
      <c r="E3816" t="s">
        <v>209</v>
      </c>
      <c r="G3816" t="b">
        <v>0</v>
      </c>
      <c r="H3816" t="b">
        <v>0</v>
      </c>
      <c r="I3816" t="b">
        <v>0</v>
      </c>
      <c r="J3816" t="b">
        <v>0</v>
      </c>
      <c r="K3816" s="2">
        <f>_xlfn.XLOOKUP(B3816,Inflation_Stats!A:A,Inflation_Stats!C:C)*C3816</f>
        <v>66688837.546956509</v>
      </c>
      <c r="L3816">
        <f>IF(Everything_Movies[[#This Row],[letterboxd_million]],1,0)</f>
        <v>0</v>
      </c>
    </row>
    <row r="3817" spans="1:12" hidden="1" x14ac:dyDescent="0.3">
      <c r="A3817" t="s">
        <v>422</v>
      </c>
      <c r="B3817">
        <v>2001</v>
      </c>
      <c r="C3817">
        <v>36684136</v>
      </c>
      <c r="D3817">
        <v>92</v>
      </c>
      <c r="E3817" t="s">
        <v>209</v>
      </c>
      <c r="G3817" t="b">
        <v>0</v>
      </c>
      <c r="H3817" t="b">
        <v>0</v>
      </c>
      <c r="I3817" t="b">
        <v>0</v>
      </c>
      <c r="J3817" t="b">
        <v>0</v>
      </c>
      <c r="K3817" s="2">
        <f>_xlfn.XLOOKUP(B3817,Inflation_Stats!A:A,Inflation_Stats!C:C)*C3817</f>
        <v>66686041.807420999</v>
      </c>
      <c r="L3817">
        <f>IF(Everything_Movies[[#This Row],[letterboxd_million]],1,0)</f>
        <v>0</v>
      </c>
    </row>
    <row r="3818" spans="1:12" hidden="1" x14ac:dyDescent="0.3">
      <c r="A3818" t="s">
        <v>3224</v>
      </c>
      <c r="B3818">
        <v>2015</v>
      </c>
      <c r="C3818">
        <v>49567466</v>
      </c>
      <c r="D3818">
        <v>133</v>
      </c>
      <c r="E3818" t="s">
        <v>209</v>
      </c>
      <c r="G3818" t="b">
        <v>0</v>
      </c>
      <c r="H3818" t="b">
        <v>0</v>
      </c>
      <c r="I3818" t="b">
        <v>0</v>
      </c>
      <c r="J3818" t="b">
        <v>0</v>
      </c>
      <c r="K3818" s="2">
        <f>_xlfn.XLOOKUP(B3818,Inflation_Stats!A:A,Inflation_Stats!C:C)*C3818</f>
        <v>66686011.624229096</v>
      </c>
      <c r="L3818">
        <f>IF(Everything_Movies[[#This Row],[letterboxd_million]],1,0)</f>
        <v>0</v>
      </c>
    </row>
    <row r="3819" spans="1:12" hidden="1" x14ac:dyDescent="0.3">
      <c r="A3819" t="s">
        <v>2624</v>
      </c>
      <c r="B3819">
        <v>2012</v>
      </c>
      <c r="C3819">
        <v>47636031</v>
      </c>
      <c r="D3819">
        <v>119</v>
      </c>
      <c r="E3819" t="s">
        <v>209</v>
      </c>
      <c r="F3819">
        <v>2</v>
      </c>
      <c r="G3819" t="b">
        <v>0</v>
      </c>
      <c r="H3819" t="b">
        <v>0</v>
      </c>
      <c r="I3819" t="b">
        <v>0</v>
      </c>
      <c r="J3819" t="b">
        <v>0</v>
      </c>
      <c r="K3819" s="2">
        <f>_xlfn.XLOOKUP(B3819,Inflation_Stats!A:A,Inflation_Stats!C:C)*C3819</f>
        <v>66683920.169386089</v>
      </c>
      <c r="L3819">
        <f>IF(Everything_Movies[[#This Row],[letterboxd_million]],1,0)</f>
        <v>0</v>
      </c>
    </row>
    <row r="3820" spans="1:12" hidden="1" x14ac:dyDescent="0.3">
      <c r="A3820" t="s">
        <v>423</v>
      </c>
      <c r="B3820">
        <v>2001</v>
      </c>
      <c r="C3820">
        <v>36642838</v>
      </c>
      <c r="D3820">
        <v>93</v>
      </c>
      <c r="E3820" t="s">
        <v>209</v>
      </c>
      <c r="G3820" t="b">
        <v>0</v>
      </c>
      <c r="H3820" t="b">
        <v>0</v>
      </c>
      <c r="I3820" t="b">
        <v>0</v>
      </c>
      <c r="J3820" t="b">
        <v>0</v>
      </c>
      <c r="K3820" s="2">
        <f>_xlfn.XLOOKUP(B3820,Inflation_Stats!A:A,Inflation_Stats!C:C)*C3820</f>
        <v>66610968.479959697</v>
      </c>
      <c r="L3820">
        <f>IF(Everything_Movies[[#This Row],[letterboxd_million]],1,0)</f>
        <v>0</v>
      </c>
    </row>
    <row r="3821" spans="1:12" hidden="1" x14ac:dyDescent="0.3">
      <c r="A3821" t="s">
        <v>3413</v>
      </c>
      <c r="B3821">
        <v>2016</v>
      </c>
      <c r="C3821">
        <v>49851770</v>
      </c>
      <c r="D3821">
        <v>124</v>
      </c>
      <c r="E3821" t="s">
        <v>209</v>
      </c>
      <c r="F3821">
        <v>4.5</v>
      </c>
      <c r="G3821" t="b">
        <v>0</v>
      </c>
      <c r="H3821" t="b">
        <v>0</v>
      </c>
      <c r="I3821" t="b">
        <v>0</v>
      </c>
      <c r="J3821" t="b">
        <v>0</v>
      </c>
      <c r="K3821" s="2">
        <f>_xlfn.XLOOKUP(B3821,Inflation_Stats!A:A,Inflation_Stats!C:C)*C3821</f>
        <v>66602286.42178835</v>
      </c>
      <c r="L3821">
        <f>IF(Everything_Movies[[#This Row],[letterboxd_million]],1,0)</f>
        <v>0</v>
      </c>
    </row>
    <row r="3822" spans="1:12" hidden="1" x14ac:dyDescent="0.3">
      <c r="A3822" t="s">
        <v>1829</v>
      </c>
      <c r="B3822">
        <v>2008</v>
      </c>
      <c r="C3822">
        <v>44261209</v>
      </c>
      <c r="D3822">
        <v>113</v>
      </c>
      <c r="E3822" t="s">
        <v>209</v>
      </c>
      <c r="G3822" t="b">
        <v>0</v>
      </c>
      <c r="H3822" t="b">
        <v>0</v>
      </c>
      <c r="I3822" t="b">
        <v>0</v>
      </c>
      <c r="J3822" t="b">
        <v>0</v>
      </c>
      <c r="K3822" s="2">
        <f>_xlfn.XLOOKUP(B3822,Inflation_Stats!A:A,Inflation_Stats!C:C)*C3822</f>
        <v>66591165.21973934</v>
      </c>
      <c r="L3822">
        <f>IF(Everything_Movies[[#This Row],[letterboxd_million]],1,0)</f>
        <v>0</v>
      </c>
    </row>
    <row r="3823" spans="1:12" hidden="1" x14ac:dyDescent="0.3">
      <c r="A3823" t="s">
        <v>1439</v>
      </c>
      <c r="B3823">
        <v>2006</v>
      </c>
      <c r="C3823">
        <v>41480851</v>
      </c>
      <c r="D3823">
        <v>120</v>
      </c>
      <c r="E3823" t="s">
        <v>209</v>
      </c>
      <c r="G3823" t="b">
        <v>0</v>
      </c>
      <c r="H3823" t="b">
        <v>0</v>
      </c>
      <c r="I3823" t="b">
        <v>0</v>
      </c>
      <c r="J3823" t="b">
        <v>0</v>
      </c>
      <c r="K3823" s="2">
        <f>_xlfn.XLOOKUP(B3823,Inflation_Stats!A:A,Inflation_Stats!C:C)*C3823</f>
        <v>66591008.808910027</v>
      </c>
      <c r="L3823">
        <f>IF(Everything_Movies[[#This Row],[letterboxd_million]],1,0)</f>
        <v>0</v>
      </c>
    </row>
    <row r="3824" spans="1:12" hidden="1" x14ac:dyDescent="0.3">
      <c r="A3824" t="s">
        <v>2236</v>
      </c>
      <c r="B3824">
        <v>2010</v>
      </c>
      <c r="C3824">
        <v>45491656</v>
      </c>
      <c r="D3824">
        <v>125</v>
      </c>
      <c r="E3824" t="s">
        <v>209</v>
      </c>
      <c r="G3824" t="b">
        <v>0</v>
      </c>
      <c r="H3824" t="b">
        <v>0</v>
      </c>
      <c r="I3824" t="b">
        <v>0</v>
      </c>
      <c r="J3824" t="b">
        <v>0</v>
      </c>
      <c r="K3824" s="2">
        <f>_xlfn.XLOOKUP(B3824,Inflation_Stats!A:A,Inflation_Stats!C:C)*C3824</f>
        <v>66576439.754737981</v>
      </c>
      <c r="L3824">
        <f>IF(Everything_Movies[[#This Row],[letterboxd_million]],1,0)</f>
        <v>0</v>
      </c>
    </row>
    <row r="3825" spans="1:12" hidden="1" x14ac:dyDescent="0.3">
      <c r="A3825" t="s">
        <v>1630</v>
      </c>
      <c r="B3825">
        <v>2007</v>
      </c>
      <c r="C3825">
        <v>42496749</v>
      </c>
      <c r="D3825">
        <v>112</v>
      </c>
      <c r="E3825" t="s">
        <v>209</v>
      </c>
      <c r="G3825" t="b">
        <v>0</v>
      </c>
      <c r="H3825" t="b">
        <v>0</v>
      </c>
      <c r="I3825" t="b">
        <v>0</v>
      </c>
      <c r="J3825" t="b">
        <v>0</v>
      </c>
      <c r="K3825" s="2">
        <f>_xlfn.XLOOKUP(B3825,Inflation_Stats!A:A,Inflation_Stats!C:C)*C3825</f>
        <v>66557925.77543883</v>
      </c>
      <c r="L3825">
        <f>IF(Everything_Movies[[#This Row],[letterboxd_million]],1,0)</f>
        <v>0</v>
      </c>
    </row>
    <row r="3826" spans="1:12" hidden="1" x14ac:dyDescent="0.3">
      <c r="A3826" t="s">
        <v>2032</v>
      </c>
      <c r="B3826">
        <v>2009</v>
      </c>
      <c r="C3826">
        <v>44276335</v>
      </c>
      <c r="D3826">
        <v>117</v>
      </c>
      <c r="E3826" t="s">
        <v>209</v>
      </c>
      <c r="G3826" t="b">
        <v>0</v>
      </c>
      <c r="H3826" t="b">
        <v>0</v>
      </c>
      <c r="I3826" t="b">
        <v>0</v>
      </c>
      <c r="J3826" t="b">
        <v>0</v>
      </c>
      <c r="K3826" s="2">
        <f>_xlfn.XLOOKUP(B3826,Inflation_Stats!A:A,Inflation_Stats!C:C)*C3826</f>
        <v>66547374.972009696</v>
      </c>
      <c r="L3826">
        <f>IF(Everything_Movies[[#This Row],[letterboxd_million]],1,0)</f>
        <v>0</v>
      </c>
    </row>
    <row r="3827" spans="1:12" hidden="1" x14ac:dyDescent="0.3">
      <c r="A3827" t="s">
        <v>2824</v>
      </c>
      <c r="B3827">
        <v>2013</v>
      </c>
      <c r="C3827">
        <v>48330757</v>
      </c>
      <c r="D3827">
        <v>125</v>
      </c>
      <c r="E3827" t="s">
        <v>209</v>
      </c>
      <c r="G3827" t="b">
        <v>0</v>
      </c>
      <c r="H3827" t="b">
        <v>0</v>
      </c>
      <c r="I3827" t="b">
        <v>0</v>
      </c>
      <c r="J3827" t="b">
        <v>0</v>
      </c>
      <c r="K3827" s="2">
        <f>_xlfn.XLOOKUP(B3827,Inflation_Stats!A:A,Inflation_Stats!C:C)*C3827</f>
        <v>66525507.801671565</v>
      </c>
      <c r="L3827">
        <f>IF(Everything_Movies[[#This Row],[letterboxd_million]],1,0)</f>
        <v>0</v>
      </c>
    </row>
    <row r="3828" spans="1:12" hidden="1" x14ac:dyDescent="0.3">
      <c r="A3828" t="s">
        <v>4881</v>
      </c>
      <c r="B3828">
        <v>2024</v>
      </c>
      <c r="C3828">
        <v>64601200</v>
      </c>
      <c r="D3828">
        <v>61</v>
      </c>
      <c r="E3828" t="s">
        <v>209</v>
      </c>
      <c r="G3828" t="b">
        <v>0</v>
      </c>
      <c r="H3828" t="b">
        <v>0</v>
      </c>
      <c r="I3828" t="b">
        <v>0</v>
      </c>
      <c r="J3828" t="b">
        <v>0</v>
      </c>
      <c r="K3828" s="2">
        <f>_xlfn.XLOOKUP(B3828,Inflation_Stats!A:A,Inflation_Stats!C:C)*C3828</f>
        <v>66474634.799999997</v>
      </c>
      <c r="L3828">
        <f>IF(Everything_Movies[[#This Row],[letterboxd_million]],1,0)</f>
        <v>0</v>
      </c>
    </row>
    <row r="3829" spans="1:12" hidden="1" x14ac:dyDescent="0.3">
      <c r="A3829" t="s">
        <v>6546</v>
      </c>
      <c r="B3829">
        <v>1992</v>
      </c>
      <c r="C3829">
        <v>29000301</v>
      </c>
      <c r="D3829">
        <v>46</v>
      </c>
      <c r="E3829" t="s">
        <v>209</v>
      </c>
      <c r="G3829" t="b">
        <v>0</v>
      </c>
      <c r="H3829" t="b">
        <v>0</v>
      </c>
      <c r="I3829" t="b">
        <v>0</v>
      </c>
      <c r="J3829" t="b">
        <v>0</v>
      </c>
      <c r="K3829" s="2">
        <f>_xlfn.XLOOKUP(B3829,Inflation_Stats!A:A,Inflation_Stats!C:C)*C3829</f>
        <v>66472994.451655127</v>
      </c>
      <c r="L3829">
        <f>IF(Everything_Movies[[#This Row],[letterboxd_million]],1,0)</f>
        <v>0</v>
      </c>
    </row>
    <row r="3830" spans="1:12" hidden="1" x14ac:dyDescent="0.3">
      <c r="A3830" t="s">
        <v>6153</v>
      </c>
      <c r="B3830">
        <v>1994</v>
      </c>
      <c r="C3830">
        <v>30626182</v>
      </c>
      <c r="D3830">
        <v>45</v>
      </c>
      <c r="E3830" t="s">
        <v>209</v>
      </c>
      <c r="G3830" t="b">
        <v>0</v>
      </c>
      <c r="H3830" t="b">
        <v>0</v>
      </c>
      <c r="I3830" t="b">
        <v>0</v>
      </c>
      <c r="J3830" t="b">
        <v>0</v>
      </c>
      <c r="K3830" s="2">
        <f>_xlfn.XLOOKUP(B3830,Inflation_Stats!A:A,Inflation_Stats!C:C)*C3830</f>
        <v>66427786.05985678</v>
      </c>
      <c r="L3830">
        <f>IF(Everything_Movies[[#This Row],[letterboxd_million]],1,0)</f>
        <v>0</v>
      </c>
    </row>
    <row r="3831" spans="1:12" hidden="1" x14ac:dyDescent="0.3">
      <c r="A3831" t="s">
        <v>3026</v>
      </c>
      <c r="B3831">
        <v>2014</v>
      </c>
      <c r="C3831">
        <v>48982041</v>
      </c>
      <c r="D3831">
        <v>129</v>
      </c>
      <c r="E3831" t="s">
        <v>209</v>
      </c>
      <c r="F3831">
        <v>5</v>
      </c>
      <c r="G3831" t="b">
        <v>1</v>
      </c>
      <c r="H3831" t="b">
        <v>1</v>
      </c>
      <c r="I3831" t="b">
        <v>1</v>
      </c>
      <c r="J3831" t="b">
        <v>1</v>
      </c>
      <c r="K3831" s="2">
        <f>_xlfn.XLOOKUP(B3831,Inflation_Stats!A:A,Inflation_Stats!C:C)*C3831</f>
        <v>66425592.366341703</v>
      </c>
      <c r="L3831">
        <f>IF(Everything_Movies[[#This Row],[letterboxd_million]],1,0)</f>
        <v>1</v>
      </c>
    </row>
    <row r="3832" spans="1:12" hidden="1" x14ac:dyDescent="0.3">
      <c r="A3832" t="s">
        <v>8403</v>
      </c>
      <c r="B3832">
        <v>1978</v>
      </c>
      <c r="C3832">
        <v>13062708</v>
      </c>
      <c r="D3832">
        <v>31</v>
      </c>
      <c r="E3832" t="s">
        <v>209</v>
      </c>
      <c r="G3832" t="b">
        <v>0</v>
      </c>
      <c r="H3832" t="b">
        <v>0</v>
      </c>
      <c r="I3832" t="b">
        <v>0</v>
      </c>
      <c r="J3832" t="b">
        <v>0</v>
      </c>
      <c r="K3832" s="2">
        <f>_xlfn.XLOOKUP(B3832,Inflation_Stats!A:A,Inflation_Stats!C:C)*C3832</f>
        <v>66370984.729937024</v>
      </c>
      <c r="L3832">
        <f>IF(Everything_Movies[[#This Row],[letterboxd_million]],1,0)</f>
        <v>0</v>
      </c>
    </row>
    <row r="3833" spans="1:12" hidden="1" x14ac:dyDescent="0.3">
      <c r="A3833" t="s">
        <v>6154</v>
      </c>
      <c r="B3833">
        <v>1994</v>
      </c>
      <c r="C3833">
        <v>30577969</v>
      </c>
      <c r="D3833">
        <v>46</v>
      </c>
      <c r="E3833" t="s">
        <v>209</v>
      </c>
      <c r="G3833" t="b">
        <v>0</v>
      </c>
      <c r="H3833" t="b">
        <v>0</v>
      </c>
      <c r="I3833" t="b">
        <v>0</v>
      </c>
      <c r="J3833" t="b">
        <v>0</v>
      </c>
      <c r="K3833" s="2">
        <f>_xlfn.XLOOKUP(B3833,Inflation_Stats!A:A,Inflation_Stats!C:C)*C3833</f>
        <v>66323212.696800821</v>
      </c>
      <c r="L3833">
        <f>IF(Everything_Movies[[#This Row],[letterboxd_million]],1,0)</f>
        <v>0</v>
      </c>
    </row>
    <row r="3834" spans="1:12" hidden="1" x14ac:dyDescent="0.3">
      <c r="A3834" t="s">
        <v>3796</v>
      </c>
      <c r="B3834">
        <v>2018</v>
      </c>
      <c r="C3834">
        <v>51738549</v>
      </c>
      <c r="D3834">
        <v>120</v>
      </c>
      <c r="E3834" t="s">
        <v>209</v>
      </c>
      <c r="G3834" t="b">
        <v>0</v>
      </c>
      <c r="H3834" t="b">
        <v>0</v>
      </c>
      <c r="I3834" t="b">
        <v>0</v>
      </c>
      <c r="J3834" t="b">
        <v>0</v>
      </c>
      <c r="K3834" s="2">
        <f>_xlfn.XLOOKUP(B3834,Inflation_Stats!A:A,Inflation_Stats!C:C)*C3834</f>
        <v>66308822.601459473</v>
      </c>
      <c r="L3834">
        <f>IF(Everything_Movies[[#This Row],[letterboxd_million]],1,0)</f>
        <v>0</v>
      </c>
    </row>
    <row r="3835" spans="1:12" hidden="1" x14ac:dyDescent="0.3">
      <c r="A3835" t="s">
        <v>3414</v>
      </c>
      <c r="B3835">
        <v>2016</v>
      </c>
      <c r="C3835">
        <v>49619118</v>
      </c>
      <c r="D3835">
        <v>125</v>
      </c>
      <c r="E3835" t="s">
        <v>209</v>
      </c>
      <c r="G3835" t="b">
        <v>0</v>
      </c>
      <c r="H3835" t="b">
        <v>0</v>
      </c>
      <c r="I3835" t="b">
        <v>0</v>
      </c>
      <c r="J3835" t="b">
        <v>0</v>
      </c>
      <c r="K3835" s="2">
        <f>_xlfn.XLOOKUP(B3835,Inflation_Stats!A:A,Inflation_Stats!C:C)*C3835</f>
        <v>66291461.848446183</v>
      </c>
      <c r="L3835">
        <f>IF(Everything_Movies[[#This Row],[letterboxd_million]],1,0)</f>
        <v>0</v>
      </c>
    </row>
    <row r="3836" spans="1:12" hidden="1" x14ac:dyDescent="0.3">
      <c r="A3836" t="s">
        <v>3225</v>
      </c>
      <c r="B3836">
        <v>2015</v>
      </c>
      <c r="C3836">
        <v>49263404</v>
      </c>
      <c r="D3836">
        <v>134</v>
      </c>
      <c r="E3836" t="s">
        <v>209</v>
      </c>
      <c r="G3836" t="b">
        <v>0</v>
      </c>
      <c r="H3836" t="b">
        <v>0</v>
      </c>
      <c r="I3836" t="b">
        <v>0</v>
      </c>
      <c r="J3836" t="b">
        <v>0</v>
      </c>
      <c r="K3836" s="2">
        <f>_xlfn.XLOOKUP(B3836,Inflation_Stats!A:A,Inflation_Stats!C:C)*C3836</f>
        <v>66276939.228507139</v>
      </c>
      <c r="L3836">
        <f>IF(Everything_Movies[[#This Row],[letterboxd_million]],1,0)</f>
        <v>0</v>
      </c>
    </row>
    <row r="3837" spans="1:12" hidden="1" x14ac:dyDescent="0.3">
      <c r="A3837" t="s">
        <v>1631</v>
      </c>
      <c r="B3837">
        <v>2007</v>
      </c>
      <c r="C3837">
        <v>42304705</v>
      </c>
      <c r="D3837">
        <v>113</v>
      </c>
      <c r="E3837" t="s">
        <v>209</v>
      </c>
      <c r="G3837" t="b">
        <v>0</v>
      </c>
      <c r="H3837" t="b">
        <v>0</v>
      </c>
      <c r="I3837" t="b">
        <v>0</v>
      </c>
      <c r="J3837" t="b">
        <v>0</v>
      </c>
      <c r="K3837" s="2">
        <f>_xlfn.XLOOKUP(B3837,Inflation_Stats!A:A,Inflation_Stats!C:C)*C3837</f>
        <v>66257148.643107638</v>
      </c>
      <c r="L3837">
        <f>IF(Everything_Movies[[#This Row],[letterboxd_million]],1,0)</f>
        <v>0</v>
      </c>
    </row>
    <row r="3838" spans="1:12" hidden="1" x14ac:dyDescent="0.3">
      <c r="A3838" t="s">
        <v>1830</v>
      </c>
      <c r="B3838">
        <v>2008</v>
      </c>
      <c r="C3838">
        <v>44004502</v>
      </c>
      <c r="D3838">
        <v>114</v>
      </c>
      <c r="E3838" t="s">
        <v>209</v>
      </c>
      <c r="G3838" t="b">
        <v>0</v>
      </c>
      <c r="H3838" t="b">
        <v>0</v>
      </c>
      <c r="I3838" t="b">
        <v>0</v>
      </c>
      <c r="J3838" t="b">
        <v>0</v>
      </c>
      <c r="K3838" s="2">
        <f>_xlfn.XLOOKUP(B3838,Inflation_Stats!A:A,Inflation_Stats!C:C)*C3838</f>
        <v>66204948.515851662</v>
      </c>
      <c r="L3838">
        <f>IF(Everything_Movies[[#This Row],[letterboxd_million]],1,0)</f>
        <v>0</v>
      </c>
    </row>
    <row r="3839" spans="1:12" hidden="1" x14ac:dyDescent="0.3">
      <c r="A3839" t="s">
        <v>7453</v>
      </c>
      <c r="B3839">
        <v>1986</v>
      </c>
      <c r="C3839">
        <v>22905522</v>
      </c>
      <c r="D3839">
        <v>42</v>
      </c>
      <c r="E3839" t="s">
        <v>209</v>
      </c>
      <c r="G3839" t="b">
        <v>0</v>
      </c>
      <c r="H3839" t="b">
        <v>0</v>
      </c>
      <c r="I3839" t="b">
        <v>0</v>
      </c>
      <c r="J3839" t="b">
        <v>0</v>
      </c>
      <c r="K3839" s="2">
        <f>_xlfn.XLOOKUP(B3839,Inflation_Stats!A:A,Inflation_Stats!C:C)*C3839</f>
        <v>66197382.547158219</v>
      </c>
      <c r="L3839">
        <f>IF(Everything_Movies[[#This Row],[letterboxd_million]],1,0)</f>
        <v>0</v>
      </c>
    </row>
    <row r="3840" spans="1:12" hidden="1" x14ac:dyDescent="0.3">
      <c r="A3840" t="s">
        <v>2825</v>
      </c>
      <c r="B3840">
        <v>2013</v>
      </c>
      <c r="C3840">
        <v>48065672</v>
      </c>
      <c r="D3840">
        <v>126</v>
      </c>
      <c r="E3840" t="s">
        <v>209</v>
      </c>
      <c r="G3840" t="b">
        <v>0</v>
      </c>
      <c r="H3840" t="b">
        <v>0</v>
      </c>
      <c r="I3840" t="b">
        <v>0</v>
      </c>
      <c r="J3840" t="b">
        <v>0</v>
      </c>
      <c r="K3840" s="2">
        <f>_xlfn.XLOOKUP(B3840,Inflation_Stats!A:A,Inflation_Stats!C:C)*C3840</f>
        <v>66160628.05779323</v>
      </c>
      <c r="L3840">
        <f>IF(Everything_Movies[[#This Row],[letterboxd_million]],1,0)</f>
        <v>0</v>
      </c>
    </row>
    <row r="3841" spans="1:12" hidden="1" x14ac:dyDescent="0.3">
      <c r="A3841" t="s">
        <v>6931</v>
      </c>
      <c r="B3841">
        <v>1990</v>
      </c>
      <c r="C3841">
        <v>26385627</v>
      </c>
      <c r="D3841">
        <v>46</v>
      </c>
      <c r="E3841" t="s">
        <v>209</v>
      </c>
      <c r="G3841" t="b">
        <v>0</v>
      </c>
      <c r="H3841" t="b">
        <v>0</v>
      </c>
      <c r="I3841" t="b">
        <v>0</v>
      </c>
      <c r="J3841" t="b">
        <v>0</v>
      </c>
      <c r="K3841" s="2">
        <f>_xlfn.XLOOKUP(B3841,Inflation_Stats!A:A,Inflation_Stats!C:C)*C3841</f>
        <v>66158279.961314432</v>
      </c>
      <c r="L3841">
        <f>IF(Everything_Movies[[#This Row],[letterboxd_million]],1,0)</f>
        <v>0</v>
      </c>
    </row>
    <row r="3842" spans="1:12" hidden="1" x14ac:dyDescent="0.3">
      <c r="A3842" t="s">
        <v>2237</v>
      </c>
      <c r="B3842">
        <v>2010</v>
      </c>
      <c r="C3842">
        <v>45203103</v>
      </c>
      <c r="D3842">
        <v>126</v>
      </c>
      <c r="E3842" t="s">
        <v>209</v>
      </c>
      <c r="G3842" t="b">
        <v>0</v>
      </c>
      <c r="H3842" t="b">
        <v>0</v>
      </c>
      <c r="I3842" t="b">
        <v>0</v>
      </c>
      <c r="J3842" t="b">
        <v>0</v>
      </c>
      <c r="K3842" s="2">
        <f>_xlfn.XLOOKUP(B3842,Inflation_Stats!A:A,Inflation_Stats!C:C)*C3842</f>
        <v>66154146.237426832</v>
      </c>
      <c r="L3842">
        <f>IF(Everything_Movies[[#This Row],[letterboxd_million]],1,0)</f>
        <v>0</v>
      </c>
    </row>
    <row r="3843" spans="1:12" hidden="1" x14ac:dyDescent="0.3">
      <c r="A3843" t="s">
        <v>256</v>
      </c>
      <c r="B3843">
        <v>2000</v>
      </c>
      <c r="C3843">
        <v>35134820</v>
      </c>
      <c r="D3843">
        <v>94</v>
      </c>
      <c r="E3843" t="s">
        <v>209</v>
      </c>
      <c r="G3843" t="b">
        <v>0</v>
      </c>
      <c r="H3843" t="b">
        <v>0</v>
      </c>
      <c r="I3843" t="b">
        <v>0</v>
      </c>
      <c r="J3843" t="b">
        <v>0</v>
      </c>
      <c r="K3843" s="2">
        <f>_xlfn.XLOOKUP(B3843,Inflation_Stats!A:A,Inflation_Stats!C:C)*C3843</f>
        <v>66041194.100369781</v>
      </c>
      <c r="L3843">
        <f>IF(Everything_Movies[[#This Row],[letterboxd_million]],1,0)</f>
        <v>0</v>
      </c>
    </row>
    <row r="3844" spans="1:12" hidden="1" x14ac:dyDescent="0.3">
      <c r="A3844" t="s">
        <v>836</v>
      </c>
      <c r="B3844">
        <v>2003</v>
      </c>
      <c r="C3844">
        <v>37713879</v>
      </c>
      <c r="D3844">
        <v>110</v>
      </c>
      <c r="E3844" t="s">
        <v>209</v>
      </c>
      <c r="G3844" t="b">
        <v>0</v>
      </c>
      <c r="H3844" t="b">
        <v>0</v>
      </c>
      <c r="I3844" t="b">
        <v>0</v>
      </c>
      <c r="J3844" t="b">
        <v>0</v>
      </c>
      <c r="K3844" s="2">
        <f>_xlfn.XLOOKUP(B3844,Inflation_Stats!A:A,Inflation_Stats!C:C)*C3844</f>
        <v>65896778.583537944</v>
      </c>
      <c r="L3844">
        <f>IF(Everything_Movies[[#This Row],[letterboxd_million]],1,0)</f>
        <v>0</v>
      </c>
    </row>
    <row r="3845" spans="1:12" hidden="1" x14ac:dyDescent="0.3">
      <c r="A3845" t="s">
        <v>3797</v>
      </c>
      <c r="B3845">
        <v>2018</v>
      </c>
      <c r="C3845">
        <v>51411620</v>
      </c>
      <c r="D3845">
        <v>121</v>
      </c>
      <c r="E3845" t="s">
        <v>209</v>
      </c>
      <c r="G3845" t="b">
        <v>0</v>
      </c>
      <c r="H3845" t="b">
        <v>0</v>
      </c>
      <c r="I3845" t="b">
        <v>0</v>
      </c>
      <c r="J3845" t="b">
        <v>0</v>
      </c>
      <c r="K3845" s="2">
        <f>_xlfn.XLOOKUP(B3845,Inflation_Stats!A:A,Inflation_Stats!C:C)*C3845</f>
        <v>65889825.983207338</v>
      </c>
      <c r="L3845">
        <f>IF(Everything_Movies[[#This Row],[letterboxd_million]],1,0)</f>
        <v>0</v>
      </c>
    </row>
    <row r="3846" spans="1:12" hidden="1" x14ac:dyDescent="0.3">
      <c r="A3846" t="s">
        <v>3798</v>
      </c>
      <c r="B3846">
        <v>2018</v>
      </c>
      <c r="C3846">
        <v>51400614</v>
      </c>
      <c r="D3846">
        <v>122</v>
      </c>
      <c r="E3846" t="s">
        <v>209</v>
      </c>
      <c r="G3846" t="b">
        <v>0</v>
      </c>
      <c r="H3846" t="b">
        <v>0</v>
      </c>
      <c r="I3846" t="b">
        <v>0</v>
      </c>
      <c r="J3846" t="b">
        <v>0</v>
      </c>
      <c r="K3846" s="2">
        <f>_xlfn.XLOOKUP(B3846,Inflation_Stats!A:A,Inflation_Stats!C:C)*C3846</f>
        <v>65875720.54508321</v>
      </c>
      <c r="L3846">
        <f>IF(Everything_Movies[[#This Row],[letterboxd_million]],1,0)</f>
        <v>0</v>
      </c>
    </row>
    <row r="3847" spans="1:12" hidden="1" x14ac:dyDescent="0.3">
      <c r="A3847" t="s">
        <v>4310</v>
      </c>
      <c r="B3847">
        <v>2021</v>
      </c>
      <c r="C3847">
        <v>54300000</v>
      </c>
      <c r="D3847">
        <v>62</v>
      </c>
      <c r="E3847" t="s">
        <v>209</v>
      </c>
      <c r="G3847" t="b">
        <v>0</v>
      </c>
      <c r="H3847" t="b">
        <v>0</v>
      </c>
      <c r="I3847" t="b">
        <v>0</v>
      </c>
      <c r="J3847" t="b">
        <v>0</v>
      </c>
      <c r="K3847" s="2">
        <f>_xlfn.XLOOKUP(B3847,Inflation_Stats!A:A,Inflation_Stats!C:C)*C3847</f>
        <v>65836862.874089994</v>
      </c>
      <c r="L3847">
        <f>IF(Everything_Movies[[#This Row],[letterboxd_million]],1,0)</f>
        <v>0</v>
      </c>
    </row>
    <row r="3848" spans="1:12" hidden="1" x14ac:dyDescent="0.3">
      <c r="A3848" t="s">
        <v>5221</v>
      </c>
      <c r="B3848">
        <v>1999</v>
      </c>
      <c r="C3848">
        <v>34105207</v>
      </c>
      <c r="D3848">
        <v>78</v>
      </c>
      <c r="E3848" t="s">
        <v>209</v>
      </c>
      <c r="G3848" t="b">
        <v>0</v>
      </c>
      <c r="H3848" t="b">
        <v>0</v>
      </c>
      <c r="I3848" t="b">
        <v>0</v>
      </c>
      <c r="J3848" t="b">
        <v>0</v>
      </c>
      <c r="K3848" s="2">
        <f>_xlfn.XLOOKUP(B3848,Inflation_Stats!A:A,Inflation_Stats!C:C)*C3848</f>
        <v>65836739.946125738</v>
      </c>
      <c r="L3848">
        <f>IF(Everything_Movies[[#This Row],[letterboxd_million]],1,0)</f>
        <v>0</v>
      </c>
    </row>
    <row r="3849" spans="1:12" hidden="1" x14ac:dyDescent="0.3">
      <c r="A3849" t="s">
        <v>2423</v>
      </c>
      <c r="B3849">
        <v>2011</v>
      </c>
      <c r="C3849">
        <v>45636368</v>
      </c>
      <c r="D3849">
        <v>118</v>
      </c>
      <c r="E3849" t="s">
        <v>209</v>
      </c>
      <c r="G3849" t="b">
        <v>0</v>
      </c>
      <c r="H3849" t="b">
        <v>0</v>
      </c>
      <c r="I3849" t="b">
        <v>0</v>
      </c>
      <c r="J3849" t="b">
        <v>0</v>
      </c>
      <c r="K3849" s="2">
        <f>_xlfn.XLOOKUP(B3849,Inflation_Stats!A:A,Inflation_Stats!C:C)*C3849</f>
        <v>65801205.775281899</v>
      </c>
      <c r="L3849">
        <f>IF(Everything_Movies[[#This Row],[letterboxd_million]],1,0)</f>
        <v>0</v>
      </c>
    </row>
    <row r="3850" spans="1:12" hidden="1" x14ac:dyDescent="0.3">
      <c r="A3850" t="s">
        <v>7609</v>
      </c>
      <c r="B3850">
        <v>1985</v>
      </c>
      <c r="C3850">
        <v>21930418</v>
      </c>
      <c r="D3850">
        <v>41</v>
      </c>
      <c r="E3850" t="s">
        <v>209</v>
      </c>
      <c r="G3850" t="b">
        <v>0</v>
      </c>
      <c r="H3850" t="b">
        <v>0</v>
      </c>
      <c r="I3850" t="b">
        <v>0</v>
      </c>
      <c r="J3850" t="b">
        <v>0</v>
      </c>
      <c r="K3850" s="2">
        <f>_xlfn.XLOOKUP(B3850,Inflation_Stats!A:A,Inflation_Stats!C:C)*C3850</f>
        <v>65787727.868247561</v>
      </c>
      <c r="L3850">
        <f>IF(Everything_Movies[[#This Row],[letterboxd_million]],1,0)</f>
        <v>0</v>
      </c>
    </row>
    <row r="3851" spans="1:12" hidden="1" x14ac:dyDescent="0.3">
      <c r="A3851" t="s">
        <v>3799</v>
      </c>
      <c r="B3851">
        <v>2018</v>
      </c>
      <c r="C3851">
        <v>51329025</v>
      </c>
      <c r="D3851">
        <v>124</v>
      </c>
      <c r="E3851" t="s">
        <v>209</v>
      </c>
      <c r="G3851" t="b">
        <v>0</v>
      </c>
      <c r="H3851" t="b">
        <v>0</v>
      </c>
      <c r="I3851" t="b">
        <v>0</v>
      </c>
      <c r="J3851" t="b">
        <v>0</v>
      </c>
      <c r="K3851" s="2">
        <f>_xlfn.XLOOKUP(B3851,Inflation_Stats!A:A,Inflation_Stats!C:C)*C3851</f>
        <v>65783971.116601631</v>
      </c>
      <c r="L3851">
        <f>IF(Everything_Movies[[#This Row],[letterboxd_million]],1,0)</f>
        <v>0</v>
      </c>
    </row>
    <row r="3852" spans="1:12" hidden="1" x14ac:dyDescent="0.3">
      <c r="A3852" t="s">
        <v>8132</v>
      </c>
      <c r="B3852">
        <v>1981</v>
      </c>
      <c r="C3852">
        <v>17985893</v>
      </c>
      <c r="D3852">
        <v>41</v>
      </c>
      <c r="E3852" t="s">
        <v>209</v>
      </c>
      <c r="G3852" t="b">
        <v>0</v>
      </c>
      <c r="H3852" t="b">
        <v>0</v>
      </c>
      <c r="I3852" t="b">
        <v>0</v>
      </c>
      <c r="J3852" t="b">
        <v>0</v>
      </c>
      <c r="K3852" s="2">
        <f>_xlfn.XLOOKUP(B3852,Inflation_Stats!A:A,Inflation_Stats!C:C)*C3852</f>
        <v>65776099.669292338</v>
      </c>
      <c r="L3852">
        <f>IF(Everything_Movies[[#This Row],[letterboxd_million]],1,0)</f>
        <v>0</v>
      </c>
    </row>
    <row r="3853" spans="1:12" hidden="1" x14ac:dyDescent="0.3">
      <c r="A3853" t="s">
        <v>3226</v>
      </c>
      <c r="B3853">
        <v>2015</v>
      </c>
      <c r="C3853">
        <v>48854305</v>
      </c>
      <c r="D3853">
        <v>135</v>
      </c>
      <c r="E3853" t="s">
        <v>209</v>
      </c>
      <c r="G3853" t="b">
        <v>0</v>
      </c>
      <c r="H3853" t="b">
        <v>0</v>
      </c>
      <c r="I3853" t="b">
        <v>0</v>
      </c>
      <c r="J3853" t="b">
        <v>0</v>
      </c>
      <c r="K3853" s="2">
        <f>_xlfn.XLOOKUP(B3853,Inflation_Stats!A:A,Inflation_Stats!C:C)*C3853</f>
        <v>65726554.412195161</v>
      </c>
      <c r="L3853">
        <f>IF(Everything_Movies[[#This Row],[letterboxd_million]],1,0)</f>
        <v>0</v>
      </c>
    </row>
    <row r="3854" spans="1:12" hidden="1" x14ac:dyDescent="0.3">
      <c r="A3854" t="s">
        <v>1831</v>
      </c>
      <c r="B3854">
        <v>2008</v>
      </c>
      <c r="C3854">
        <v>43655418</v>
      </c>
      <c r="D3854">
        <v>115</v>
      </c>
      <c r="E3854" t="s">
        <v>209</v>
      </c>
      <c r="G3854" t="b">
        <v>0</v>
      </c>
      <c r="H3854" t="b">
        <v>0</v>
      </c>
      <c r="I3854" t="b">
        <v>0</v>
      </c>
      <c r="J3854" t="b">
        <v>0</v>
      </c>
      <c r="K3854" s="2">
        <f>_xlfn.XLOOKUP(B3854,Inflation_Stats!A:A,Inflation_Stats!C:C)*C3854</f>
        <v>65679750.247553855</v>
      </c>
      <c r="L3854">
        <f>IF(Everything_Movies[[#This Row],[letterboxd_million]],1,0)</f>
        <v>0</v>
      </c>
    </row>
    <row r="3855" spans="1:12" hidden="1" x14ac:dyDescent="0.3">
      <c r="A3855" t="s">
        <v>3027</v>
      </c>
      <c r="B3855">
        <v>2014</v>
      </c>
      <c r="C3855">
        <v>48428048</v>
      </c>
      <c r="D3855">
        <v>130</v>
      </c>
      <c r="E3855" t="s">
        <v>209</v>
      </c>
      <c r="G3855" t="b">
        <v>0</v>
      </c>
      <c r="H3855" t="b">
        <v>0</v>
      </c>
      <c r="I3855" t="b">
        <v>0</v>
      </c>
      <c r="J3855" t="b">
        <v>0</v>
      </c>
      <c r="K3855" s="2">
        <f>_xlfn.XLOOKUP(B3855,Inflation_Stats!A:A,Inflation_Stats!C:C)*C3855</f>
        <v>65674310.622246824</v>
      </c>
      <c r="L3855">
        <f>IF(Everything_Movies[[#This Row],[letterboxd_million]],1,0)</f>
        <v>0</v>
      </c>
    </row>
    <row r="3856" spans="1:12" hidden="1" x14ac:dyDescent="0.3">
      <c r="A3856" t="s">
        <v>7758</v>
      </c>
      <c r="B3856">
        <v>1984</v>
      </c>
      <c r="C3856">
        <v>21058033</v>
      </c>
      <c r="D3856">
        <v>51</v>
      </c>
      <c r="E3856" t="s">
        <v>209</v>
      </c>
      <c r="G3856" t="b">
        <v>0</v>
      </c>
      <c r="H3856" t="b">
        <v>0</v>
      </c>
      <c r="I3856" t="b">
        <v>0</v>
      </c>
      <c r="J3856" t="b">
        <v>0</v>
      </c>
      <c r="K3856" s="2">
        <f>_xlfn.XLOOKUP(B3856,Inflation_Stats!A:A,Inflation_Stats!C:C)*C3856</f>
        <v>65634370.948967554</v>
      </c>
      <c r="L3856">
        <f>IF(Everything_Movies[[#This Row],[letterboxd_million]],1,0)</f>
        <v>0</v>
      </c>
    </row>
    <row r="3857" spans="1:12" hidden="1" x14ac:dyDescent="0.3">
      <c r="A3857" t="s">
        <v>2238</v>
      </c>
      <c r="B3857">
        <v>2010</v>
      </c>
      <c r="C3857">
        <v>44838548</v>
      </c>
      <c r="D3857">
        <v>127</v>
      </c>
      <c r="E3857" t="s">
        <v>209</v>
      </c>
      <c r="G3857" t="b">
        <v>0</v>
      </c>
      <c r="H3857" t="b">
        <v>0</v>
      </c>
      <c r="I3857" t="b">
        <v>0</v>
      </c>
      <c r="J3857" t="b">
        <v>0</v>
      </c>
      <c r="K3857" s="2">
        <f>_xlfn.XLOOKUP(B3857,Inflation_Stats!A:A,Inflation_Stats!C:C)*C3857</f>
        <v>65620624.793520972</v>
      </c>
      <c r="L3857">
        <f>IF(Everything_Movies[[#This Row],[letterboxd_million]],1,0)</f>
        <v>0</v>
      </c>
    </row>
    <row r="3858" spans="1:12" hidden="1" x14ac:dyDescent="0.3">
      <c r="A3858" t="s">
        <v>8227</v>
      </c>
      <c r="B3858">
        <v>1980</v>
      </c>
      <c r="C3858">
        <v>15934737</v>
      </c>
      <c r="D3858">
        <v>43</v>
      </c>
      <c r="E3858" t="s">
        <v>209</v>
      </c>
      <c r="G3858" t="b">
        <v>0</v>
      </c>
      <c r="H3858" t="b">
        <v>0</v>
      </c>
      <c r="I3858" t="b">
        <v>0</v>
      </c>
      <c r="J3858" t="b">
        <v>0</v>
      </c>
      <c r="K3858" s="2">
        <f>_xlfn.XLOOKUP(B3858,Inflation_Stats!A:A,Inflation_Stats!C:C)*C3858</f>
        <v>65559183.258537985</v>
      </c>
      <c r="L3858">
        <f>IF(Everything_Movies[[#This Row],[letterboxd_million]],1,0)</f>
        <v>0</v>
      </c>
    </row>
    <row r="3859" spans="1:12" hidden="1" x14ac:dyDescent="0.3">
      <c r="A3859" t="s">
        <v>6547</v>
      </c>
      <c r="B3859">
        <v>1992</v>
      </c>
      <c r="C3859">
        <v>28590665</v>
      </c>
      <c r="D3859">
        <v>47</v>
      </c>
      <c r="E3859" t="s">
        <v>209</v>
      </c>
      <c r="G3859" t="b">
        <v>0</v>
      </c>
      <c r="H3859" t="b">
        <v>0</v>
      </c>
      <c r="I3859" t="b">
        <v>0</v>
      </c>
      <c r="J3859" t="b">
        <v>0</v>
      </c>
      <c r="K3859" s="2">
        <f>_xlfn.XLOOKUP(B3859,Inflation_Stats!A:A,Inflation_Stats!C:C)*C3859</f>
        <v>65534047.936748326</v>
      </c>
      <c r="L3859">
        <f>IF(Everything_Movies[[#This Row],[letterboxd_million]],1,0)</f>
        <v>0</v>
      </c>
    </row>
    <row r="3860" spans="1:12" hidden="1" x14ac:dyDescent="0.3">
      <c r="A3860" t="s">
        <v>6932</v>
      </c>
      <c r="B3860">
        <v>1990</v>
      </c>
      <c r="C3860">
        <v>26118851</v>
      </c>
      <c r="D3860">
        <v>47</v>
      </c>
      <c r="E3860" t="s">
        <v>209</v>
      </c>
      <c r="G3860" t="b">
        <v>0</v>
      </c>
      <c r="H3860" t="b">
        <v>0</v>
      </c>
      <c r="I3860" t="b">
        <v>0</v>
      </c>
      <c r="J3860" t="b">
        <v>0</v>
      </c>
      <c r="K3860" s="2">
        <f>_xlfn.XLOOKUP(B3860,Inflation_Stats!A:A,Inflation_Stats!C:C)*C3860</f>
        <v>65489376.345912017</v>
      </c>
      <c r="L3860">
        <f>IF(Everything_Movies[[#This Row],[letterboxd_million]],1,0)</f>
        <v>0</v>
      </c>
    </row>
    <row r="3861" spans="1:12" hidden="1" x14ac:dyDescent="0.3">
      <c r="A3861" t="s">
        <v>2239</v>
      </c>
      <c r="B3861">
        <v>2010</v>
      </c>
      <c r="C3861">
        <v>44723232</v>
      </c>
      <c r="D3861">
        <v>128</v>
      </c>
      <c r="E3861" t="s">
        <v>209</v>
      </c>
      <c r="G3861" t="b">
        <v>0</v>
      </c>
      <c r="H3861" t="b">
        <v>0</v>
      </c>
      <c r="I3861" t="b">
        <v>0</v>
      </c>
      <c r="J3861" t="b">
        <v>0</v>
      </c>
      <c r="K3861" s="2">
        <f>_xlfn.XLOOKUP(B3861,Inflation_Stats!A:A,Inflation_Stats!C:C)*C3861</f>
        <v>65451861.345411777</v>
      </c>
      <c r="L3861">
        <f>IF(Everything_Movies[[#This Row],[letterboxd_million]],1,0)</f>
        <v>0</v>
      </c>
    </row>
    <row r="3862" spans="1:12" hidden="1" x14ac:dyDescent="0.3">
      <c r="A3862" t="s">
        <v>1832</v>
      </c>
      <c r="B3862">
        <v>2008</v>
      </c>
      <c r="C3862">
        <v>43495888</v>
      </c>
      <c r="D3862">
        <v>116</v>
      </c>
      <c r="E3862" t="s">
        <v>209</v>
      </c>
      <c r="G3862" t="b">
        <v>0</v>
      </c>
      <c r="H3862" t="b">
        <v>0</v>
      </c>
      <c r="I3862" t="b">
        <v>0</v>
      </c>
      <c r="J3862" t="b">
        <v>0</v>
      </c>
      <c r="K3862" s="2">
        <f>_xlfn.XLOOKUP(B3862,Inflation_Stats!A:A,Inflation_Stats!C:C)*C3862</f>
        <v>65439736.727193281</v>
      </c>
      <c r="L3862">
        <f>IF(Everything_Movies[[#This Row],[letterboxd_million]],1,0)</f>
        <v>0</v>
      </c>
    </row>
    <row r="3863" spans="1:12" hidden="1" x14ac:dyDescent="0.3">
      <c r="A3863" t="s">
        <v>6933</v>
      </c>
      <c r="B3863">
        <v>1990</v>
      </c>
      <c r="C3863">
        <v>26098824</v>
      </c>
      <c r="D3863">
        <v>48</v>
      </c>
      <c r="E3863" t="s">
        <v>209</v>
      </c>
      <c r="G3863" t="b">
        <v>0</v>
      </c>
      <c r="H3863" t="b">
        <v>0</v>
      </c>
      <c r="I3863" t="b">
        <v>0</v>
      </c>
      <c r="J3863" t="b">
        <v>0</v>
      </c>
      <c r="K3863" s="2">
        <f>_xlfn.XLOOKUP(B3863,Inflation_Stats!A:A,Inflation_Stats!C:C)*C3863</f>
        <v>65439161.43637868</v>
      </c>
      <c r="L3863">
        <f>IF(Everything_Movies[[#This Row],[letterboxd_million]],1,0)</f>
        <v>0</v>
      </c>
    </row>
    <row r="3864" spans="1:12" hidden="1" x14ac:dyDescent="0.3">
      <c r="A3864" t="s">
        <v>3415</v>
      </c>
      <c r="B3864">
        <v>2016</v>
      </c>
      <c r="C3864">
        <v>48980792</v>
      </c>
      <c r="D3864">
        <v>126</v>
      </c>
      <c r="E3864" t="s">
        <v>209</v>
      </c>
      <c r="G3864" t="b">
        <v>0</v>
      </c>
      <c r="H3864" t="b">
        <v>0</v>
      </c>
      <c r="I3864" t="b">
        <v>0</v>
      </c>
      <c r="J3864" t="b">
        <v>0</v>
      </c>
      <c r="K3864" s="2">
        <f>_xlfn.XLOOKUP(B3864,Inflation_Stats!A:A,Inflation_Stats!C:C)*C3864</f>
        <v>65438654.193222016</v>
      </c>
      <c r="L3864">
        <f>IF(Everything_Movies[[#This Row],[letterboxd_million]],1,0)</f>
        <v>0</v>
      </c>
    </row>
    <row r="3865" spans="1:12" hidden="1" x14ac:dyDescent="0.3">
      <c r="A3865" t="s">
        <v>3227</v>
      </c>
      <c r="B3865">
        <v>2015</v>
      </c>
      <c r="C3865">
        <v>48623572</v>
      </c>
      <c r="D3865">
        <v>136</v>
      </c>
      <c r="E3865" t="s">
        <v>209</v>
      </c>
      <c r="G3865" t="b">
        <v>0</v>
      </c>
      <c r="H3865" t="b">
        <v>0</v>
      </c>
      <c r="I3865" t="b">
        <v>0</v>
      </c>
      <c r="J3865" t="b">
        <v>0</v>
      </c>
      <c r="K3865" s="2">
        <f>_xlfn.XLOOKUP(B3865,Inflation_Stats!A:A,Inflation_Stats!C:C)*C3865</f>
        <v>65416135.809797905</v>
      </c>
      <c r="L3865">
        <f>IF(Everything_Movies[[#This Row],[letterboxd_million]],1,0)</f>
        <v>0</v>
      </c>
    </row>
    <row r="3866" spans="1:12" hidden="1" x14ac:dyDescent="0.3">
      <c r="A3866" t="s">
        <v>6155</v>
      </c>
      <c r="B3866">
        <v>1994</v>
      </c>
      <c r="C3866">
        <v>30156002</v>
      </c>
      <c r="D3866">
        <v>47</v>
      </c>
      <c r="E3866" t="s">
        <v>209</v>
      </c>
      <c r="G3866" t="b">
        <v>0</v>
      </c>
      <c r="H3866" t="b">
        <v>0</v>
      </c>
      <c r="I3866" t="b">
        <v>0</v>
      </c>
      <c r="J3866" t="b">
        <v>0</v>
      </c>
      <c r="K3866" s="2">
        <f>_xlfn.XLOOKUP(B3866,Inflation_Stats!A:A,Inflation_Stats!C:C)*C3866</f>
        <v>65407971.822168797</v>
      </c>
      <c r="L3866">
        <f>IF(Everything_Movies[[#This Row],[letterboxd_million]],1,0)</f>
        <v>0</v>
      </c>
    </row>
    <row r="3867" spans="1:12" hidden="1" x14ac:dyDescent="0.3">
      <c r="A3867" t="s">
        <v>1632</v>
      </c>
      <c r="B3867">
        <v>2007</v>
      </c>
      <c r="C3867">
        <v>41739111</v>
      </c>
      <c r="D3867">
        <v>114</v>
      </c>
      <c r="E3867" t="s">
        <v>209</v>
      </c>
      <c r="G3867" t="b">
        <v>0</v>
      </c>
      <c r="H3867" t="b">
        <v>0</v>
      </c>
      <c r="I3867" t="b">
        <v>0</v>
      </c>
      <c r="J3867" t="b">
        <v>0</v>
      </c>
      <c r="K3867" s="2">
        <f>_xlfn.XLOOKUP(B3867,Inflation_Stats!A:A,Inflation_Stats!C:C)*C3867</f>
        <v>65371321.742065549</v>
      </c>
      <c r="L3867">
        <f>IF(Everything_Movies[[#This Row],[letterboxd_million]],1,0)</f>
        <v>0</v>
      </c>
    </row>
    <row r="3868" spans="1:12" hidden="1" x14ac:dyDescent="0.3">
      <c r="A3868" t="s">
        <v>3416</v>
      </c>
      <c r="B3868">
        <v>2016</v>
      </c>
      <c r="C3868">
        <v>48913975</v>
      </c>
      <c r="D3868">
        <v>127</v>
      </c>
      <c r="E3868" t="s">
        <v>209</v>
      </c>
      <c r="G3868" t="b">
        <v>0</v>
      </c>
      <c r="H3868" t="b">
        <v>0</v>
      </c>
      <c r="I3868" t="b">
        <v>0</v>
      </c>
      <c r="J3868" t="b">
        <v>0</v>
      </c>
      <c r="K3868" s="2">
        <f>_xlfn.XLOOKUP(B3868,Inflation_Stats!A:A,Inflation_Stats!C:C)*C3868</f>
        <v>65349386.25004077</v>
      </c>
      <c r="L3868">
        <f>IF(Everything_Movies[[#This Row],[letterboxd_million]],1,0)</f>
        <v>0</v>
      </c>
    </row>
    <row r="3869" spans="1:12" hidden="1" x14ac:dyDescent="0.3">
      <c r="A3869" t="s">
        <v>2033</v>
      </c>
      <c r="B3869">
        <v>2009</v>
      </c>
      <c r="C3869">
        <v>43474578</v>
      </c>
      <c r="D3869">
        <v>118</v>
      </c>
      <c r="E3869" t="s">
        <v>209</v>
      </c>
      <c r="G3869" t="b">
        <v>0</v>
      </c>
      <c r="H3869" t="b">
        <v>0</v>
      </c>
      <c r="I3869" t="b">
        <v>0</v>
      </c>
      <c r="J3869" t="b">
        <v>0</v>
      </c>
      <c r="K3869" s="2">
        <f>_xlfn.XLOOKUP(B3869,Inflation_Stats!A:A,Inflation_Stats!C:C)*C3869</f>
        <v>65342333.413907982</v>
      </c>
      <c r="L3869">
        <f>IF(Everything_Movies[[#This Row],[letterboxd_million]],1,0)</f>
        <v>0</v>
      </c>
    </row>
    <row r="3870" spans="1:12" hidden="1" x14ac:dyDescent="0.3">
      <c r="A3870" t="s">
        <v>3417</v>
      </c>
      <c r="B3870">
        <v>2016</v>
      </c>
      <c r="C3870">
        <v>48902953</v>
      </c>
      <c r="D3870">
        <v>128</v>
      </c>
      <c r="E3870" t="s">
        <v>209</v>
      </c>
      <c r="G3870" t="b">
        <v>0</v>
      </c>
      <c r="H3870" t="b">
        <v>0</v>
      </c>
      <c r="I3870" t="b">
        <v>0</v>
      </c>
      <c r="J3870" t="b">
        <v>0</v>
      </c>
      <c r="K3870" s="2">
        <f>_xlfn.XLOOKUP(B3870,Inflation_Stats!A:A,Inflation_Stats!C:C)*C3870</f>
        <v>65334660.786913969</v>
      </c>
      <c r="L3870">
        <f>IF(Everything_Movies[[#This Row],[letterboxd_million]],1,0)</f>
        <v>0</v>
      </c>
    </row>
    <row r="3871" spans="1:12" hidden="1" x14ac:dyDescent="0.3">
      <c r="A3871" t="s">
        <v>6304</v>
      </c>
      <c r="B3871">
        <v>1987</v>
      </c>
      <c r="C3871">
        <v>22848609</v>
      </c>
      <c r="D3871">
        <v>52</v>
      </c>
      <c r="E3871" t="s">
        <v>209</v>
      </c>
      <c r="F3871">
        <v>3.5</v>
      </c>
      <c r="G3871" t="b">
        <v>0</v>
      </c>
      <c r="H3871" t="b">
        <v>0</v>
      </c>
      <c r="I3871" t="b">
        <v>0</v>
      </c>
      <c r="J3871" t="b">
        <v>0</v>
      </c>
      <c r="K3871" s="2">
        <f>_xlfn.XLOOKUP(B3871,Inflation_Stats!A:A,Inflation_Stats!C:C)*C3871</f>
        <v>65314444.039301202</v>
      </c>
      <c r="L3871">
        <f>IF(Everything_Movies[[#This Row],[letterboxd_million]],1,0)</f>
        <v>0</v>
      </c>
    </row>
    <row r="3872" spans="1:12" hidden="1" x14ac:dyDescent="0.3">
      <c r="A3872" t="s">
        <v>3028</v>
      </c>
      <c r="B3872">
        <v>2014</v>
      </c>
      <c r="C3872">
        <v>48137666</v>
      </c>
      <c r="D3872">
        <v>131</v>
      </c>
      <c r="E3872" t="s">
        <v>209</v>
      </c>
      <c r="F3872">
        <v>3.5</v>
      </c>
      <c r="G3872" t="b">
        <v>0</v>
      </c>
      <c r="H3872" t="b">
        <v>0</v>
      </c>
      <c r="I3872" t="b">
        <v>0</v>
      </c>
      <c r="J3872" t="b">
        <v>0</v>
      </c>
      <c r="K3872" s="2">
        <f>_xlfn.XLOOKUP(B3872,Inflation_Stats!A:A,Inflation_Stats!C:C)*C3872</f>
        <v>65280517.387650438</v>
      </c>
      <c r="L3872">
        <f>IF(Everything_Movies[[#This Row],[letterboxd_million]],1,0)</f>
        <v>0</v>
      </c>
    </row>
    <row r="3873" spans="1:12" hidden="1" x14ac:dyDescent="0.3">
      <c r="A3873" t="s">
        <v>1235</v>
      </c>
      <c r="B3873">
        <v>2005</v>
      </c>
      <c r="C3873">
        <v>39287114</v>
      </c>
      <c r="D3873">
        <v>114</v>
      </c>
      <c r="E3873" t="s">
        <v>209</v>
      </c>
      <c r="G3873" t="b">
        <v>0</v>
      </c>
      <c r="H3873" t="b">
        <v>0</v>
      </c>
      <c r="I3873" t="b">
        <v>0</v>
      </c>
      <c r="J3873" t="b">
        <v>0</v>
      </c>
      <c r="K3873" s="2">
        <f>_xlfn.XLOOKUP(B3873,Inflation_Stats!A:A,Inflation_Stats!C:C)*C3873</f>
        <v>65213664.138712458</v>
      </c>
      <c r="L3873">
        <f>IF(Everything_Movies[[#This Row],[letterboxd_million]],1,0)</f>
        <v>0</v>
      </c>
    </row>
    <row r="3874" spans="1:12" hidden="1" x14ac:dyDescent="0.3">
      <c r="A3874" t="s">
        <v>4311</v>
      </c>
      <c r="B3874">
        <v>2021</v>
      </c>
      <c r="C3874">
        <v>53785551</v>
      </c>
      <c r="D3874">
        <v>63</v>
      </c>
      <c r="E3874" t="s">
        <v>209</v>
      </c>
      <c r="G3874" t="b">
        <v>0</v>
      </c>
      <c r="H3874" t="b">
        <v>0</v>
      </c>
      <c r="I3874" t="b">
        <v>0</v>
      </c>
      <c r="J3874" t="b">
        <v>0</v>
      </c>
      <c r="K3874" s="2">
        <f>_xlfn.XLOOKUP(B3874,Inflation_Stats!A:A,Inflation_Stats!C:C)*C3874</f>
        <v>65213111.340596206</v>
      </c>
      <c r="L3874">
        <f>IF(Everything_Movies[[#This Row],[letterboxd_million]],1,0)</f>
        <v>0</v>
      </c>
    </row>
    <row r="3875" spans="1:12" hidden="1" x14ac:dyDescent="0.3">
      <c r="A3875" t="s">
        <v>1833</v>
      </c>
      <c r="B3875">
        <v>2008</v>
      </c>
      <c r="C3875">
        <v>43343384</v>
      </c>
      <c r="D3875">
        <v>117</v>
      </c>
      <c r="E3875" t="s">
        <v>209</v>
      </c>
      <c r="G3875" t="b">
        <v>0</v>
      </c>
      <c r="H3875" t="b">
        <v>0</v>
      </c>
      <c r="I3875" t="b">
        <v>0</v>
      </c>
      <c r="J3875" t="b">
        <v>0</v>
      </c>
      <c r="K3875" s="2">
        <f>_xlfn.XLOOKUP(B3875,Inflation_Stats!A:A,Inflation_Stats!C:C)*C3875</f>
        <v>65210293.851815179</v>
      </c>
      <c r="L3875">
        <f>IF(Everything_Movies[[#This Row],[letterboxd_million]],1,0)</f>
        <v>0</v>
      </c>
    </row>
    <row r="3876" spans="1:12" hidden="1" x14ac:dyDescent="0.3">
      <c r="A3876" t="s">
        <v>5978</v>
      </c>
      <c r="B3876">
        <v>1995</v>
      </c>
      <c r="C3876">
        <v>30862156</v>
      </c>
      <c r="D3876">
        <v>58</v>
      </c>
      <c r="E3876" t="s">
        <v>209</v>
      </c>
      <c r="G3876" t="b">
        <v>0</v>
      </c>
      <c r="H3876" t="b">
        <v>0</v>
      </c>
      <c r="I3876" t="b">
        <v>0</v>
      </c>
      <c r="J3876" t="b">
        <v>0</v>
      </c>
      <c r="K3876" s="2">
        <f>_xlfn.XLOOKUP(B3876,Inflation_Stats!A:A,Inflation_Stats!C:C)*C3876</f>
        <v>65179757.12081521</v>
      </c>
      <c r="L3876">
        <f>IF(Everything_Movies[[#This Row],[letterboxd_million]],1,0)</f>
        <v>0</v>
      </c>
    </row>
    <row r="3877" spans="1:12" hidden="1" x14ac:dyDescent="0.3">
      <c r="A3877" t="s">
        <v>3418</v>
      </c>
      <c r="B3877">
        <v>2016</v>
      </c>
      <c r="C3877">
        <v>48782670</v>
      </c>
      <c r="D3877">
        <v>129</v>
      </c>
      <c r="E3877" t="s">
        <v>209</v>
      </c>
      <c r="G3877" t="b">
        <v>0</v>
      </c>
      <c r="H3877" t="b">
        <v>0</v>
      </c>
      <c r="I3877" t="b">
        <v>0</v>
      </c>
      <c r="J3877" t="b">
        <v>0</v>
      </c>
      <c r="K3877" s="2">
        <f>_xlfn.XLOOKUP(B3877,Inflation_Stats!A:A,Inflation_Stats!C:C)*C3877</f>
        <v>65173961.922707699</v>
      </c>
      <c r="L3877">
        <f>IF(Everything_Movies[[#This Row],[letterboxd_million]],1,0)</f>
        <v>0</v>
      </c>
    </row>
    <row r="3878" spans="1:12" hidden="1" x14ac:dyDescent="0.3">
      <c r="A3878" t="s">
        <v>2826</v>
      </c>
      <c r="B3878">
        <v>2013</v>
      </c>
      <c r="C3878">
        <v>47340586</v>
      </c>
      <c r="D3878">
        <v>127</v>
      </c>
      <c r="E3878" t="s">
        <v>209</v>
      </c>
      <c r="G3878" t="b">
        <v>0</v>
      </c>
      <c r="H3878" t="b">
        <v>0</v>
      </c>
      <c r="I3878" t="b">
        <v>0</v>
      </c>
      <c r="J3878" t="b">
        <v>0</v>
      </c>
      <c r="K3878" s="2">
        <f>_xlfn.XLOOKUP(B3878,Inflation_Stats!A:A,Inflation_Stats!C:C)*C3878</f>
        <v>65162573.871514231</v>
      </c>
      <c r="L3878">
        <f>IF(Everything_Movies[[#This Row],[letterboxd_million]],1,0)</f>
        <v>0</v>
      </c>
    </row>
    <row r="3879" spans="1:12" hidden="1" x14ac:dyDescent="0.3">
      <c r="A3879" t="s">
        <v>6548</v>
      </c>
      <c r="B3879">
        <v>1992</v>
      </c>
      <c r="C3879">
        <v>28411210</v>
      </c>
      <c r="D3879">
        <v>48</v>
      </c>
      <c r="E3879" t="s">
        <v>209</v>
      </c>
      <c r="G3879" t="b">
        <v>0</v>
      </c>
      <c r="H3879" t="b">
        <v>0</v>
      </c>
      <c r="I3879" t="b">
        <v>0</v>
      </c>
      <c r="J3879" t="b">
        <v>0</v>
      </c>
      <c r="K3879" s="2">
        <f>_xlfn.XLOOKUP(B3879,Inflation_Stats!A:A,Inflation_Stats!C:C)*C3879</f>
        <v>65122710.439964354</v>
      </c>
      <c r="L3879">
        <f>IF(Everything_Movies[[#This Row],[letterboxd_million]],1,0)</f>
        <v>0</v>
      </c>
    </row>
    <row r="3880" spans="1:12" hidden="1" x14ac:dyDescent="0.3">
      <c r="A3880" t="s">
        <v>2827</v>
      </c>
      <c r="B3880">
        <v>2013</v>
      </c>
      <c r="C3880">
        <v>47289937</v>
      </c>
      <c r="D3880">
        <v>128</v>
      </c>
      <c r="E3880" t="s">
        <v>209</v>
      </c>
      <c r="G3880" t="b">
        <v>0</v>
      </c>
      <c r="H3880" t="b">
        <v>0</v>
      </c>
      <c r="I3880" t="b">
        <v>0</v>
      </c>
      <c r="J3880" t="b">
        <v>0</v>
      </c>
      <c r="K3880" s="2">
        <f>_xlfn.XLOOKUP(B3880,Inflation_Stats!A:A,Inflation_Stats!C:C)*C3880</f>
        <v>65092857.387564957</v>
      </c>
      <c r="L3880">
        <f>IF(Everything_Movies[[#This Row],[letterboxd_million]],1,0)</f>
        <v>0</v>
      </c>
    </row>
    <row r="3881" spans="1:12" hidden="1" x14ac:dyDescent="0.3">
      <c r="A3881" t="s">
        <v>8228</v>
      </c>
      <c r="B3881">
        <v>1980</v>
      </c>
      <c r="C3881">
        <v>15795189</v>
      </c>
      <c r="D3881">
        <v>44</v>
      </c>
      <c r="E3881" t="s">
        <v>209</v>
      </c>
      <c r="G3881" t="b">
        <v>0</v>
      </c>
      <c r="H3881" t="b">
        <v>0</v>
      </c>
      <c r="I3881" t="b">
        <v>0</v>
      </c>
      <c r="J3881" t="b">
        <v>0</v>
      </c>
      <c r="K3881" s="2">
        <f>_xlfn.XLOOKUP(B3881,Inflation_Stats!A:A,Inflation_Stats!C:C)*C3881</f>
        <v>64985050.600724898</v>
      </c>
      <c r="L3881">
        <f>IF(Everything_Movies[[#This Row],[letterboxd_million]],1,0)</f>
        <v>0</v>
      </c>
    </row>
    <row r="3882" spans="1:12" hidden="1" x14ac:dyDescent="0.3">
      <c r="A3882" t="s">
        <v>424</v>
      </c>
      <c r="B3882">
        <v>2001</v>
      </c>
      <c r="C3882">
        <v>35743308</v>
      </c>
      <c r="D3882">
        <v>94</v>
      </c>
      <c r="E3882" t="s">
        <v>209</v>
      </c>
      <c r="G3882" t="b">
        <v>0</v>
      </c>
      <c r="H3882" t="b">
        <v>0</v>
      </c>
      <c r="I3882" t="b">
        <v>0</v>
      </c>
      <c r="J3882" t="b">
        <v>0</v>
      </c>
      <c r="K3882" s="2">
        <f>_xlfn.XLOOKUP(B3882,Inflation_Stats!A:A,Inflation_Stats!C:C)*C3882</f>
        <v>64975763.13705536</v>
      </c>
      <c r="L3882">
        <f>IF(Everything_Movies[[#This Row],[letterboxd_million]],1,0)</f>
        <v>0</v>
      </c>
    </row>
    <row r="3883" spans="1:12" hidden="1" x14ac:dyDescent="0.3">
      <c r="A3883" t="s">
        <v>2828</v>
      </c>
      <c r="B3883">
        <v>2013</v>
      </c>
      <c r="C3883">
        <v>47164301</v>
      </c>
      <c r="D3883">
        <v>129</v>
      </c>
      <c r="E3883" t="s">
        <v>209</v>
      </c>
      <c r="G3883" t="b">
        <v>0</v>
      </c>
      <c r="H3883" t="b">
        <v>0</v>
      </c>
      <c r="I3883" t="b">
        <v>0</v>
      </c>
      <c r="J3883" t="b">
        <v>0</v>
      </c>
      <c r="K3883" s="2">
        <f>_xlfn.XLOOKUP(B3883,Inflation_Stats!A:A,Inflation_Stats!C:C)*C3883</f>
        <v>64919924.058625564</v>
      </c>
      <c r="L3883">
        <f>IF(Everything_Movies[[#This Row],[letterboxd_million]],1,0)</f>
        <v>0</v>
      </c>
    </row>
    <row r="3884" spans="1:12" hidden="1" x14ac:dyDescent="0.3">
      <c r="A3884" t="s">
        <v>7121</v>
      </c>
      <c r="B3884">
        <v>1989</v>
      </c>
      <c r="C3884">
        <v>24742089</v>
      </c>
      <c r="D3884">
        <v>46</v>
      </c>
      <c r="E3884" t="s">
        <v>209</v>
      </c>
      <c r="G3884" t="b">
        <v>0</v>
      </c>
      <c r="H3884" t="b">
        <v>0</v>
      </c>
      <c r="I3884" t="b">
        <v>0</v>
      </c>
      <c r="J3884" t="b">
        <v>0</v>
      </c>
      <c r="K3884" s="2">
        <f>_xlfn.XLOOKUP(B3884,Inflation_Stats!A:A,Inflation_Stats!C:C)*C3884</f>
        <v>64891055.165400736</v>
      </c>
      <c r="L3884">
        <f>IF(Everything_Movies[[#This Row],[letterboxd_million]],1,0)</f>
        <v>0</v>
      </c>
    </row>
    <row r="3885" spans="1:12" hidden="1" x14ac:dyDescent="0.3">
      <c r="A3885" t="s">
        <v>2625</v>
      </c>
      <c r="B3885">
        <v>2012</v>
      </c>
      <c r="C3885">
        <v>46282588</v>
      </c>
      <c r="D3885">
        <v>120</v>
      </c>
      <c r="E3885" t="s">
        <v>209</v>
      </c>
      <c r="G3885" t="b">
        <v>0</v>
      </c>
      <c r="H3885" t="b">
        <v>0</v>
      </c>
      <c r="I3885" t="b">
        <v>0</v>
      </c>
      <c r="J3885" t="b">
        <v>0</v>
      </c>
      <c r="K3885" s="2">
        <f>_xlfn.XLOOKUP(B3885,Inflation_Stats!A:A,Inflation_Stats!C:C)*C3885</f>
        <v>64789285.308521748</v>
      </c>
      <c r="L3885">
        <f>IF(Everything_Movies[[#This Row],[letterboxd_million]],1,0)</f>
        <v>0</v>
      </c>
    </row>
    <row r="3886" spans="1:12" hidden="1" x14ac:dyDescent="0.3">
      <c r="A3886" t="s">
        <v>2829</v>
      </c>
      <c r="B3886">
        <v>2013</v>
      </c>
      <c r="C3886">
        <v>47052899</v>
      </c>
      <c r="D3886">
        <v>130</v>
      </c>
      <c r="E3886" t="s">
        <v>209</v>
      </c>
      <c r="G3886" t="b">
        <v>0</v>
      </c>
      <c r="H3886" t="b">
        <v>0</v>
      </c>
      <c r="I3886" t="b">
        <v>0</v>
      </c>
      <c r="J3886" t="b">
        <v>0</v>
      </c>
      <c r="K3886" s="2">
        <f>_xlfn.XLOOKUP(B3886,Inflation_Stats!A:A,Inflation_Stats!C:C)*C3886</f>
        <v>64766583.306687377</v>
      </c>
      <c r="L3886">
        <f>IF(Everything_Movies[[#This Row],[letterboxd_million]],1,0)</f>
        <v>0</v>
      </c>
    </row>
    <row r="3887" spans="1:12" hidden="1" x14ac:dyDescent="0.3">
      <c r="A3887" t="s">
        <v>8033</v>
      </c>
      <c r="B3887">
        <v>1982</v>
      </c>
      <c r="C3887">
        <v>19282134</v>
      </c>
      <c r="D3887">
        <v>43</v>
      </c>
      <c r="E3887" t="s">
        <v>209</v>
      </c>
      <c r="G3887" t="b">
        <v>0</v>
      </c>
      <c r="H3887" t="b">
        <v>0</v>
      </c>
      <c r="I3887" t="b">
        <v>0</v>
      </c>
      <c r="J3887" t="b">
        <v>0</v>
      </c>
      <c r="K3887" s="2">
        <f>_xlfn.XLOOKUP(B3887,Inflation_Stats!A:A,Inflation_Stats!C:C)*C3887</f>
        <v>64753512.148779057</v>
      </c>
      <c r="L3887">
        <f>IF(Everything_Movies[[#This Row],[letterboxd_million]],1,0)</f>
        <v>0</v>
      </c>
    </row>
    <row r="3888" spans="1:12" hidden="1" x14ac:dyDescent="0.3">
      <c r="A3888" t="s">
        <v>5775</v>
      </c>
      <c r="B3888">
        <v>1996</v>
      </c>
      <c r="C3888">
        <v>31387164</v>
      </c>
      <c r="D3888">
        <v>52</v>
      </c>
      <c r="E3888" t="s">
        <v>209</v>
      </c>
      <c r="G3888" t="b">
        <v>0</v>
      </c>
      <c r="H3888" t="b">
        <v>0</v>
      </c>
      <c r="I3888" t="b">
        <v>0</v>
      </c>
      <c r="J3888" t="b">
        <v>0</v>
      </c>
      <c r="K3888" s="2">
        <f>_xlfn.XLOOKUP(B3888,Inflation_Stats!A:A,Inflation_Stats!C:C)*C3888</f>
        <v>64671761.001108348</v>
      </c>
      <c r="L3888">
        <f>IF(Everything_Movies[[#This Row],[letterboxd_million]],1,0)</f>
        <v>0</v>
      </c>
    </row>
    <row r="3889" spans="1:12" hidden="1" x14ac:dyDescent="0.3">
      <c r="A3889" t="s">
        <v>1148</v>
      </c>
      <c r="B3889">
        <v>1980</v>
      </c>
      <c r="C3889">
        <v>15716828</v>
      </c>
      <c r="D3889">
        <v>45</v>
      </c>
      <c r="E3889" t="s">
        <v>209</v>
      </c>
      <c r="G3889" t="b">
        <v>0</v>
      </c>
      <c r="H3889" t="b">
        <v>0</v>
      </c>
      <c r="I3889" t="b">
        <v>0</v>
      </c>
      <c r="J3889" t="b">
        <v>0</v>
      </c>
      <c r="K3889" s="2">
        <f>_xlfn.XLOOKUP(B3889,Inflation_Stats!A:A,Inflation_Stats!C:C)*C3889</f>
        <v>64662655.373284228</v>
      </c>
      <c r="L3889">
        <f>IF(Everything_Movies[[#This Row],[letterboxd_million]],1,0)</f>
        <v>0</v>
      </c>
    </row>
    <row r="3890" spans="1:12" hidden="1" x14ac:dyDescent="0.3">
      <c r="A3890" t="s">
        <v>2626</v>
      </c>
      <c r="B3890">
        <v>2012</v>
      </c>
      <c r="C3890">
        <v>46180706</v>
      </c>
      <c r="D3890">
        <v>121</v>
      </c>
      <c r="E3890" t="s">
        <v>209</v>
      </c>
      <c r="G3890" t="b">
        <v>0</v>
      </c>
      <c r="H3890" t="b">
        <v>0</v>
      </c>
      <c r="I3890" t="b">
        <v>0</v>
      </c>
      <c r="J3890" t="b">
        <v>0</v>
      </c>
      <c r="K3890" s="2">
        <f>_xlfn.XLOOKUP(B3890,Inflation_Stats!A:A,Inflation_Stats!C:C)*C3890</f>
        <v>64646664.460141294</v>
      </c>
      <c r="L3890">
        <f>IF(Everything_Movies[[#This Row],[letterboxd_million]],1,0)</f>
        <v>0</v>
      </c>
    </row>
    <row r="3891" spans="1:12" hidden="1" x14ac:dyDescent="0.3">
      <c r="A3891" t="s">
        <v>4708</v>
      </c>
      <c r="B3891">
        <v>2023</v>
      </c>
      <c r="C3891">
        <v>60730568</v>
      </c>
      <c r="D3891">
        <v>80</v>
      </c>
      <c r="E3891" t="s">
        <v>209</v>
      </c>
      <c r="G3891" t="b">
        <v>0</v>
      </c>
      <c r="H3891" t="b">
        <v>0</v>
      </c>
      <c r="I3891" t="b">
        <v>0</v>
      </c>
      <c r="J3891" t="b">
        <v>0</v>
      </c>
      <c r="K3891" s="2">
        <f>_xlfn.XLOOKUP(B3891,Inflation_Stats!A:A,Inflation_Stats!C:C)*C3891</f>
        <v>64616474.124047995</v>
      </c>
      <c r="L3891">
        <f>IF(Everything_Movies[[#This Row],[letterboxd_million]],1,0)</f>
        <v>0</v>
      </c>
    </row>
    <row r="3892" spans="1:12" hidden="1" x14ac:dyDescent="0.3">
      <c r="A3892" t="s">
        <v>5222</v>
      </c>
      <c r="B3892">
        <v>1999</v>
      </c>
      <c r="C3892">
        <v>33461011</v>
      </c>
      <c r="D3892">
        <v>79</v>
      </c>
      <c r="E3892" t="s">
        <v>209</v>
      </c>
      <c r="G3892" t="b">
        <v>0</v>
      </c>
      <c r="H3892" t="b">
        <v>0</v>
      </c>
      <c r="I3892" t="b">
        <v>0</v>
      </c>
      <c r="J3892" t="b">
        <v>0</v>
      </c>
      <c r="K3892" s="2">
        <f>_xlfn.XLOOKUP(B3892,Inflation_Stats!A:A,Inflation_Stats!C:C)*C3892</f>
        <v>64593183.074404232</v>
      </c>
      <c r="L3892">
        <f>IF(Everything_Movies[[#This Row],[letterboxd_million]],1,0)</f>
        <v>0</v>
      </c>
    </row>
    <row r="3893" spans="1:12" hidden="1" x14ac:dyDescent="0.3">
      <c r="A3893" t="s">
        <v>1030</v>
      </c>
      <c r="B3893">
        <v>2004</v>
      </c>
      <c r="C3893">
        <v>37666766</v>
      </c>
      <c r="D3893">
        <v>107</v>
      </c>
      <c r="E3893" t="s">
        <v>209</v>
      </c>
      <c r="G3893" t="b">
        <v>0</v>
      </c>
      <c r="H3893" t="b">
        <v>0</v>
      </c>
      <c r="I3893" t="b">
        <v>0</v>
      </c>
      <c r="J3893" t="b">
        <v>0</v>
      </c>
      <c r="K3893" s="2">
        <f>_xlfn.XLOOKUP(B3893,Inflation_Stats!A:A,Inflation_Stats!C:C)*C3893</f>
        <v>64587300.187290013</v>
      </c>
      <c r="L3893">
        <f>IF(Everything_Movies[[#This Row],[letterboxd_million]],1,0)</f>
        <v>0</v>
      </c>
    </row>
    <row r="3894" spans="1:12" hidden="1" x14ac:dyDescent="0.3">
      <c r="A3894" t="s">
        <v>2830</v>
      </c>
      <c r="B3894">
        <v>2013</v>
      </c>
      <c r="C3894">
        <v>46922566</v>
      </c>
      <c r="D3894">
        <v>131</v>
      </c>
      <c r="E3894" t="s">
        <v>209</v>
      </c>
      <c r="G3894" t="b">
        <v>0</v>
      </c>
      <c r="H3894" t="b">
        <v>0</v>
      </c>
      <c r="I3894" t="b">
        <v>0</v>
      </c>
      <c r="J3894" t="b">
        <v>0</v>
      </c>
      <c r="K3894" s="2">
        <f>_xlfn.XLOOKUP(B3894,Inflation_Stats!A:A,Inflation_Stats!C:C)*C3894</f>
        <v>64587184.730159491</v>
      </c>
      <c r="L3894">
        <f>IF(Everything_Movies[[#This Row],[letterboxd_million]],1,0)</f>
        <v>0</v>
      </c>
    </row>
    <row r="3895" spans="1:12" hidden="1" x14ac:dyDescent="0.3">
      <c r="A3895" t="s">
        <v>8229</v>
      </c>
      <c r="B3895">
        <v>1980</v>
      </c>
      <c r="C3895">
        <v>15693175</v>
      </c>
      <c r="D3895">
        <v>46</v>
      </c>
      <c r="E3895" t="s">
        <v>209</v>
      </c>
      <c r="G3895" t="b">
        <v>0</v>
      </c>
      <c r="H3895" t="b">
        <v>0</v>
      </c>
      <c r="I3895" t="b">
        <v>0</v>
      </c>
      <c r="J3895" t="b">
        <v>0</v>
      </c>
      <c r="K3895" s="2">
        <f>_xlfn.XLOOKUP(B3895,Inflation_Stats!A:A,Inflation_Stats!C:C)*C3895</f>
        <v>64565341.475877941</v>
      </c>
      <c r="L3895">
        <f>IF(Everything_Movies[[#This Row],[letterboxd_million]],1,0)</f>
        <v>0</v>
      </c>
    </row>
    <row r="3896" spans="1:12" hidden="1" x14ac:dyDescent="0.3">
      <c r="A3896" t="s">
        <v>3029</v>
      </c>
      <c r="B3896">
        <v>2014</v>
      </c>
      <c r="C3896">
        <v>47587984</v>
      </c>
      <c r="D3896">
        <v>132</v>
      </c>
      <c r="E3896" t="s">
        <v>209</v>
      </c>
      <c r="G3896" t="b">
        <v>0</v>
      </c>
      <c r="H3896" t="b">
        <v>0</v>
      </c>
      <c r="I3896" t="b">
        <v>0</v>
      </c>
      <c r="J3896" t="b">
        <v>0</v>
      </c>
      <c r="K3896" s="2">
        <f>_xlfn.XLOOKUP(B3896,Inflation_Stats!A:A,Inflation_Stats!C:C)*C3896</f>
        <v>64535081.882765792</v>
      </c>
      <c r="L3896">
        <f>IF(Everything_Movies[[#This Row],[letterboxd_million]],1,0)</f>
        <v>0</v>
      </c>
    </row>
    <row r="3897" spans="1:12" hidden="1" x14ac:dyDescent="0.3">
      <c r="A3897" t="s">
        <v>7900</v>
      </c>
      <c r="B3897">
        <v>1983</v>
      </c>
      <c r="C3897">
        <v>19910002</v>
      </c>
      <c r="D3897">
        <v>38</v>
      </c>
      <c r="E3897" t="s">
        <v>209</v>
      </c>
      <c r="G3897" t="b">
        <v>0</v>
      </c>
      <c r="H3897" t="b">
        <v>0</v>
      </c>
      <c r="I3897" t="b">
        <v>0</v>
      </c>
      <c r="J3897" t="b">
        <v>0</v>
      </c>
      <c r="K3897" s="2">
        <f>_xlfn.XLOOKUP(B3897,Inflation_Stats!A:A,Inflation_Stats!C:C)*C3897</f>
        <v>64414283.813852318</v>
      </c>
      <c r="L3897">
        <f>IF(Everything_Movies[[#This Row],[letterboxd_million]],1,0)</f>
        <v>0</v>
      </c>
    </row>
    <row r="3898" spans="1:12" hidden="1" x14ac:dyDescent="0.3">
      <c r="A3898" t="s">
        <v>257</v>
      </c>
      <c r="B3898">
        <v>2000</v>
      </c>
      <c r="C3898">
        <v>34266564</v>
      </c>
      <c r="D3898">
        <v>95</v>
      </c>
      <c r="E3898" t="s">
        <v>209</v>
      </c>
      <c r="F3898">
        <v>3.5</v>
      </c>
      <c r="G3898" t="b">
        <v>0</v>
      </c>
      <c r="H3898" t="b">
        <v>0</v>
      </c>
      <c r="I3898" t="b">
        <v>1</v>
      </c>
      <c r="J3898" t="b">
        <v>1</v>
      </c>
      <c r="K3898" s="2">
        <f>_xlfn.XLOOKUP(B3898,Inflation_Stats!A:A,Inflation_Stats!C:C)*C3898</f>
        <v>64409175.976331837</v>
      </c>
      <c r="L3898">
        <f>IF(Everything_Movies[[#This Row],[letterboxd_million]],1,0)</f>
        <v>1</v>
      </c>
    </row>
    <row r="3899" spans="1:12" hidden="1" x14ac:dyDescent="0.3">
      <c r="A3899" t="s">
        <v>1834</v>
      </c>
      <c r="B3899">
        <v>2008</v>
      </c>
      <c r="C3899">
        <v>42782463</v>
      </c>
      <c r="D3899">
        <v>118</v>
      </c>
      <c r="E3899" t="s">
        <v>209</v>
      </c>
      <c r="G3899" t="b">
        <v>0</v>
      </c>
      <c r="H3899" t="b">
        <v>0</v>
      </c>
      <c r="I3899" t="b">
        <v>0</v>
      </c>
      <c r="J3899" t="b">
        <v>0</v>
      </c>
      <c r="K3899" s="2">
        <f>_xlfn.XLOOKUP(B3899,Inflation_Stats!A:A,Inflation_Stats!C:C)*C3899</f>
        <v>64366385.973333567</v>
      </c>
      <c r="L3899">
        <f>IF(Everything_Movies[[#This Row],[letterboxd_million]],1,0)</f>
        <v>0</v>
      </c>
    </row>
    <row r="3900" spans="1:12" hidden="1" x14ac:dyDescent="0.3">
      <c r="A3900" t="s">
        <v>425</v>
      </c>
      <c r="B3900">
        <v>2001</v>
      </c>
      <c r="C3900">
        <v>35402320</v>
      </c>
      <c r="D3900">
        <v>95</v>
      </c>
      <c r="E3900" t="s">
        <v>209</v>
      </c>
      <c r="G3900" t="b">
        <v>0</v>
      </c>
      <c r="H3900" t="b">
        <v>0</v>
      </c>
      <c r="I3900" t="b">
        <v>0</v>
      </c>
      <c r="J3900" t="b">
        <v>0</v>
      </c>
      <c r="K3900" s="2">
        <f>_xlfn.XLOOKUP(B3900,Inflation_Stats!A:A,Inflation_Stats!C:C)*C3900</f>
        <v>64355900.098061368</v>
      </c>
      <c r="L3900">
        <f>IF(Everything_Movies[[#This Row],[letterboxd_million]],1,0)</f>
        <v>0</v>
      </c>
    </row>
    <row r="3901" spans="1:12" hidden="1" x14ac:dyDescent="0.3">
      <c r="A3901" t="s">
        <v>3030</v>
      </c>
      <c r="B3901">
        <v>2014</v>
      </c>
      <c r="C3901">
        <v>47430624</v>
      </c>
      <c r="D3901">
        <v>133</v>
      </c>
      <c r="E3901" t="s">
        <v>209</v>
      </c>
      <c r="G3901" t="b">
        <v>0</v>
      </c>
      <c r="H3901" t="b">
        <v>0</v>
      </c>
      <c r="I3901" t="b">
        <v>0</v>
      </c>
      <c r="J3901" t="b">
        <v>0</v>
      </c>
      <c r="K3901" s="2">
        <f>_xlfn.XLOOKUP(B3901,Inflation_Stats!A:A,Inflation_Stats!C:C)*C3901</f>
        <v>64321682.624560773</v>
      </c>
      <c r="L3901">
        <f>IF(Everything_Movies[[#This Row],[letterboxd_million]],1,0)</f>
        <v>0</v>
      </c>
    </row>
    <row r="3902" spans="1:12" hidden="1" x14ac:dyDescent="0.3">
      <c r="A3902" t="s">
        <v>3031</v>
      </c>
      <c r="B3902">
        <v>2014</v>
      </c>
      <c r="C3902">
        <v>47426517</v>
      </c>
      <c r="D3902">
        <v>134</v>
      </c>
      <c r="E3902" t="s">
        <v>209</v>
      </c>
      <c r="F3902">
        <v>4.5</v>
      </c>
      <c r="G3902" t="b">
        <v>0</v>
      </c>
      <c r="H3902" t="b">
        <v>0</v>
      </c>
      <c r="I3902" t="b">
        <v>0</v>
      </c>
      <c r="J3902" t="b">
        <v>1</v>
      </c>
      <c r="K3902" s="2">
        <f>_xlfn.XLOOKUP(B3902,Inflation_Stats!A:A,Inflation_Stats!C:C)*C3902</f>
        <v>64316113.03410928</v>
      </c>
      <c r="L3902">
        <f>IF(Everything_Movies[[#This Row],[letterboxd_million]],1,0)</f>
        <v>1</v>
      </c>
    </row>
    <row r="3903" spans="1:12" hidden="1" x14ac:dyDescent="0.3">
      <c r="A3903" t="s">
        <v>1236</v>
      </c>
      <c r="B3903">
        <v>2005</v>
      </c>
      <c r="C3903">
        <v>38741732</v>
      </c>
      <c r="D3903">
        <v>115</v>
      </c>
      <c r="E3903" t="s">
        <v>209</v>
      </c>
      <c r="G3903" t="b">
        <v>0</v>
      </c>
      <c r="H3903" t="b">
        <v>0</v>
      </c>
      <c r="I3903" t="b">
        <v>0</v>
      </c>
      <c r="J3903" t="b">
        <v>0</v>
      </c>
      <c r="K3903" s="2">
        <f>_xlfn.XLOOKUP(B3903,Inflation_Stats!A:A,Inflation_Stats!C:C)*C3903</f>
        <v>64308370.902479857</v>
      </c>
      <c r="L3903">
        <f>IF(Everything_Movies[[#This Row],[letterboxd_million]],1,0)</f>
        <v>0</v>
      </c>
    </row>
    <row r="3904" spans="1:12" hidden="1" x14ac:dyDescent="0.3">
      <c r="A3904" t="s">
        <v>8133</v>
      </c>
      <c r="B3904">
        <v>1981</v>
      </c>
      <c r="C3904">
        <v>17583634</v>
      </c>
      <c r="D3904">
        <v>42</v>
      </c>
      <c r="E3904" t="s">
        <v>209</v>
      </c>
      <c r="G3904" t="b">
        <v>0</v>
      </c>
      <c r="H3904" t="b">
        <v>0</v>
      </c>
      <c r="I3904" t="b">
        <v>0</v>
      </c>
      <c r="J3904" t="b">
        <v>0</v>
      </c>
      <c r="K3904" s="2">
        <f>_xlfn.XLOOKUP(B3904,Inflation_Stats!A:A,Inflation_Stats!C:C)*C3904</f>
        <v>64305000.732093617</v>
      </c>
      <c r="L3904">
        <f>IF(Everything_Movies[[#This Row],[letterboxd_million]],1,0)</f>
        <v>0</v>
      </c>
    </row>
    <row r="3905" spans="1:12" hidden="1" x14ac:dyDescent="0.3">
      <c r="A3905" t="s">
        <v>4092</v>
      </c>
      <c r="B3905">
        <v>2020</v>
      </c>
      <c r="C3905">
        <v>52300000</v>
      </c>
      <c r="D3905">
        <v>27</v>
      </c>
      <c r="E3905" t="s">
        <v>209</v>
      </c>
      <c r="G3905" t="b">
        <v>0</v>
      </c>
      <c r="H3905" t="b">
        <v>0</v>
      </c>
      <c r="I3905" t="b">
        <v>0</v>
      </c>
      <c r="J3905" t="b">
        <v>0</v>
      </c>
      <c r="K3905" s="2">
        <f>_xlfn.XLOOKUP(B3905,Inflation_Stats!A:A,Inflation_Stats!C:C)*C3905</f>
        <v>64299699.434830852</v>
      </c>
      <c r="L3905">
        <f>IF(Everything_Movies[[#This Row],[letterboxd_million]],1,0)</f>
        <v>0</v>
      </c>
    </row>
    <row r="3906" spans="1:12" hidden="1" x14ac:dyDescent="0.3">
      <c r="A3906" t="s">
        <v>8134</v>
      </c>
      <c r="B3906">
        <v>1981</v>
      </c>
      <c r="C3906">
        <v>17569027</v>
      </c>
      <c r="D3906">
        <v>43</v>
      </c>
      <c r="E3906" t="s">
        <v>209</v>
      </c>
      <c r="G3906" t="b">
        <v>0</v>
      </c>
      <c r="H3906" t="b">
        <v>0</v>
      </c>
      <c r="I3906" t="b">
        <v>0</v>
      </c>
      <c r="J3906" t="b">
        <v>0</v>
      </c>
      <c r="K3906" s="2">
        <f>_xlfn.XLOOKUP(B3906,Inflation_Stats!A:A,Inflation_Stats!C:C)*C3906</f>
        <v>64251581.561420843</v>
      </c>
      <c r="L3906">
        <f>IF(Everything_Movies[[#This Row],[letterboxd_million]],1,0)</f>
        <v>0</v>
      </c>
    </row>
    <row r="3907" spans="1:12" hidden="1" x14ac:dyDescent="0.3">
      <c r="A3907" t="s">
        <v>4312</v>
      </c>
      <c r="B3907">
        <v>2021</v>
      </c>
      <c r="C3907">
        <v>52946097</v>
      </c>
      <c r="D3907">
        <v>64</v>
      </c>
      <c r="E3907" t="s">
        <v>209</v>
      </c>
      <c r="G3907" t="b">
        <v>0</v>
      </c>
      <c r="H3907" t="b">
        <v>0</v>
      </c>
      <c r="I3907" t="b">
        <v>0</v>
      </c>
      <c r="J3907" t="b">
        <v>0</v>
      </c>
      <c r="K3907" s="2">
        <f>_xlfn.XLOOKUP(B3907,Inflation_Stats!A:A,Inflation_Stats!C:C)*C3907</f>
        <v>64195302.539728686</v>
      </c>
      <c r="L3907">
        <f>IF(Everything_Movies[[#This Row],[letterboxd_million]],1,0)</f>
        <v>0</v>
      </c>
    </row>
    <row r="3908" spans="1:12" hidden="1" x14ac:dyDescent="0.3">
      <c r="A3908" t="s">
        <v>4093</v>
      </c>
      <c r="B3908">
        <v>2020</v>
      </c>
      <c r="C3908">
        <v>52186426</v>
      </c>
      <c r="D3908">
        <v>28</v>
      </c>
      <c r="E3908" t="s">
        <v>209</v>
      </c>
      <c r="G3908" t="b">
        <v>0</v>
      </c>
      <c r="H3908" t="b">
        <v>0</v>
      </c>
      <c r="I3908" t="b">
        <v>0</v>
      </c>
      <c r="J3908" t="b">
        <v>0</v>
      </c>
      <c r="K3908" s="2">
        <f>_xlfn.XLOOKUP(B3908,Inflation_Stats!A:A,Inflation_Stats!C:C)*C3908</f>
        <v>64160067.043557212</v>
      </c>
      <c r="L3908">
        <f>IF(Everything_Movies[[#This Row],[letterboxd_million]],1,0)</f>
        <v>0</v>
      </c>
    </row>
    <row r="3909" spans="1:12" hidden="1" x14ac:dyDescent="0.3">
      <c r="A3909" t="s">
        <v>1633</v>
      </c>
      <c r="B3909">
        <v>2007</v>
      </c>
      <c r="C3909">
        <v>40953935</v>
      </c>
      <c r="D3909">
        <v>115</v>
      </c>
      <c r="E3909" t="s">
        <v>209</v>
      </c>
      <c r="G3909" t="b">
        <v>0</v>
      </c>
      <c r="H3909" t="b">
        <v>0</v>
      </c>
      <c r="I3909" t="b">
        <v>0</v>
      </c>
      <c r="J3909" t="b">
        <v>0</v>
      </c>
      <c r="K3909" s="2">
        <f>_xlfn.XLOOKUP(B3909,Inflation_Stats!A:A,Inflation_Stats!C:C)*C3909</f>
        <v>64141588.005758896</v>
      </c>
      <c r="L3909">
        <f>IF(Everything_Movies[[#This Row],[letterboxd_million]],1,0)</f>
        <v>0</v>
      </c>
    </row>
    <row r="3910" spans="1:12" hidden="1" x14ac:dyDescent="0.3">
      <c r="A3910" t="s">
        <v>2240</v>
      </c>
      <c r="B3910">
        <v>2010</v>
      </c>
      <c r="C3910">
        <v>43803417</v>
      </c>
      <c r="D3910">
        <v>129</v>
      </c>
      <c r="E3910" t="s">
        <v>209</v>
      </c>
      <c r="G3910" t="b">
        <v>0</v>
      </c>
      <c r="H3910" t="b">
        <v>0</v>
      </c>
      <c r="I3910" t="b">
        <v>0</v>
      </c>
      <c r="J3910" t="b">
        <v>0</v>
      </c>
      <c r="K3910" s="2">
        <f>_xlfn.XLOOKUP(B3910,Inflation_Stats!A:A,Inflation_Stats!C:C)*C3910</f>
        <v>64105724.200327322</v>
      </c>
      <c r="L3910">
        <f>IF(Everything_Movies[[#This Row],[letterboxd_million]],1,0)</f>
        <v>0</v>
      </c>
    </row>
    <row r="3911" spans="1:12" hidden="1" x14ac:dyDescent="0.3">
      <c r="A3911" t="s">
        <v>3228</v>
      </c>
      <c r="B3911">
        <v>2015</v>
      </c>
      <c r="C3911">
        <v>47616503</v>
      </c>
      <c r="D3911">
        <v>137</v>
      </c>
      <c r="E3911" t="s">
        <v>209</v>
      </c>
      <c r="G3911" t="b">
        <v>0</v>
      </c>
      <c r="H3911" t="b">
        <v>0</v>
      </c>
      <c r="I3911" t="b">
        <v>0</v>
      </c>
      <c r="J3911" t="b">
        <v>0</v>
      </c>
      <c r="K3911" s="2">
        <f>_xlfn.XLOOKUP(B3911,Inflation_Stats!A:A,Inflation_Stats!C:C)*C3911</f>
        <v>64061266.972234152</v>
      </c>
      <c r="L3911">
        <f>IF(Everything_Movies[[#This Row],[letterboxd_million]],1,0)</f>
        <v>0</v>
      </c>
    </row>
    <row r="3912" spans="1:12" hidden="1" x14ac:dyDescent="0.3">
      <c r="A3912" t="s">
        <v>3229</v>
      </c>
      <c r="B3912">
        <v>2015</v>
      </c>
      <c r="C3912">
        <v>47600000</v>
      </c>
      <c r="D3912">
        <v>138</v>
      </c>
      <c r="E3912" t="s">
        <v>209</v>
      </c>
      <c r="G3912" t="b">
        <v>0</v>
      </c>
      <c r="H3912" t="b">
        <v>0</v>
      </c>
      <c r="I3912" t="b">
        <v>0</v>
      </c>
      <c r="J3912" t="b">
        <v>0</v>
      </c>
      <c r="K3912" s="2">
        <f>_xlfn.XLOOKUP(B3912,Inflation_Stats!A:A,Inflation_Stats!C:C)*C3912</f>
        <v>64039064.520936064</v>
      </c>
      <c r="L3912">
        <f>IF(Everything_Movies[[#This Row],[letterboxd_million]],1,0)</f>
        <v>0</v>
      </c>
    </row>
    <row r="3913" spans="1:12" hidden="1" x14ac:dyDescent="0.3">
      <c r="A3913" t="s">
        <v>2831</v>
      </c>
      <c r="B3913">
        <v>2013</v>
      </c>
      <c r="C3913">
        <v>46522137</v>
      </c>
      <c r="D3913">
        <v>132</v>
      </c>
      <c r="E3913" t="s">
        <v>209</v>
      </c>
      <c r="G3913" t="b">
        <v>0</v>
      </c>
      <c r="H3913" t="b">
        <v>0</v>
      </c>
      <c r="I3913" t="b">
        <v>0</v>
      </c>
      <c r="J3913" t="b">
        <v>0</v>
      </c>
      <c r="K3913" s="2">
        <f>_xlfn.XLOOKUP(B3913,Inflation_Stats!A:A,Inflation_Stats!C:C)*C3913</f>
        <v>64036008.952724107</v>
      </c>
      <c r="L3913">
        <f>IF(Everything_Movies[[#This Row],[letterboxd_million]],1,0)</f>
        <v>0</v>
      </c>
    </row>
    <row r="3914" spans="1:12" hidden="1" x14ac:dyDescent="0.3">
      <c r="A3914" t="s">
        <v>1237</v>
      </c>
      <c r="B3914">
        <v>2005</v>
      </c>
      <c r="C3914">
        <v>38573583</v>
      </c>
      <c r="D3914">
        <v>116</v>
      </c>
      <c r="E3914" t="s">
        <v>209</v>
      </c>
      <c r="G3914" t="b">
        <v>0</v>
      </c>
      <c r="H3914" t="b">
        <v>0</v>
      </c>
      <c r="I3914" t="b">
        <v>0</v>
      </c>
      <c r="J3914" t="b">
        <v>0</v>
      </c>
      <c r="K3914" s="2">
        <f>_xlfn.XLOOKUP(B3914,Inflation_Stats!A:A,Inflation_Stats!C:C)*C3914</f>
        <v>64029256.167524762</v>
      </c>
      <c r="L3914">
        <f>IF(Everything_Movies[[#This Row],[letterboxd_million]],1,0)</f>
        <v>0</v>
      </c>
    </row>
    <row r="3915" spans="1:12" hidden="1" x14ac:dyDescent="0.3">
      <c r="A3915" t="s">
        <v>3800</v>
      </c>
      <c r="B3915">
        <v>2018</v>
      </c>
      <c r="C3915">
        <v>49954866</v>
      </c>
      <c r="D3915">
        <v>125</v>
      </c>
      <c r="E3915" t="s">
        <v>209</v>
      </c>
      <c r="G3915" t="b">
        <v>0</v>
      </c>
      <c r="H3915" t="b">
        <v>0</v>
      </c>
      <c r="I3915" t="b">
        <v>0</v>
      </c>
      <c r="J3915" t="b">
        <v>0</v>
      </c>
      <c r="K3915" s="2">
        <f>_xlfn.XLOOKUP(B3915,Inflation_Stats!A:A,Inflation_Stats!C:C)*C3915</f>
        <v>64022830.39815592</v>
      </c>
      <c r="L3915">
        <f>IF(Everything_Movies[[#This Row],[letterboxd_million]],1,0)</f>
        <v>0</v>
      </c>
    </row>
    <row r="3916" spans="1:12" hidden="1" x14ac:dyDescent="0.3">
      <c r="A3916" t="s">
        <v>3982</v>
      </c>
      <c r="B3916">
        <v>2019</v>
      </c>
      <c r="C3916">
        <v>50901502</v>
      </c>
      <c r="D3916">
        <v>113</v>
      </c>
      <c r="E3916" t="s">
        <v>209</v>
      </c>
      <c r="G3916" t="b">
        <v>0</v>
      </c>
      <c r="H3916" t="b">
        <v>0</v>
      </c>
      <c r="I3916" t="b">
        <v>0</v>
      </c>
      <c r="J3916" t="b">
        <v>0</v>
      </c>
      <c r="K3916" s="2">
        <f>_xlfn.XLOOKUP(B3916,Inflation_Stats!A:A,Inflation_Stats!C:C)*C3916</f>
        <v>64019677.988665663</v>
      </c>
      <c r="L3916">
        <f>IF(Everything_Movies[[#This Row],[letterboxd_million]],1,0)</f>
        <v>0</v>
      </c>
    </row>
    <row r="3917" spans="1:12" hidden="1" x14ac:dyDescent="0.3">
      <c r="A3917" t="s">
        <v>3230</v>
      </c>
      <c r="B3917">
        <v>2015</v>
      </c>
      <c r="C3917">
        <v>47581416</v>
      </c>
      <c r="D3917">
        <v>139</v>
      </c>
      <c r="E3917" t="s">
        <v>209</v>
      </c>
      <c r="G3917" t="b">
        <v>0</v>
      </c>
      <c r="H3917" t="b">
        <v>0</v>
      </c>
      <c r="I3917" t="b">
        <v>0</v>
      </c>
      <c r="J3917" t="b">
        <v>0</v>
      </c>
      <c r="K3917" s="2">
        <f>_xlfn.XLOOKUP(B3917,Inflation_Stats!A:A,Inflation_Stats!C:C)*C3917</f>
        <v>64014062.378602937</v>
      </c>
      <c r="L3917">
        <f>IF(Everything_Movies[[#This Row],[letterboxd_million]],1,0)</f>
        <v>0</v>
      </c>
    </row>
    <row r="3918" spans="1:12" hidden="1" x14ac:dyDescent="0.3">
      <c r="A3918" t="s">
        <v>2832</v>
      </c>
      <c r="B3918">
        <v>2013</v>
      </c>
      <c r="C3918">
        <v>46495296</v>
      </c>
      <c r="D3918">
        <v>133</v>
      </c>
      <c r="E3918" t="s">
        <v>209</v>
      </c>
      <c r="G3918" t="b">
        <v>0</v>
      </c>
      <c r="H3918" t="b">
        <v>0</v>
      </c>
      <c r="I3918" t="b">
        <v>0</v>
      </c>
      <c r="J3918" t="b">
        <v>0</v>
      </c>
      <c r="K3918" s="2">
        <f>_xlfn.XLOOKUP(B3918,Inflation_Stats!A:A,Inflation_Stats!C:C)*C3918</f>
        <v>63999063.304326653</v>
      </c>
      <c r="L3918">
        <f>IF(Everything_Movies[[#This Row],[letterboxd_million]],1,0)</f>
        <v>0</v>
      </c>
    </row>
    <row r="3919" spans="1:12" hidden="1" x14ac:dyDescent="0.3">
      <c r="A3919" t="s">
        <v>5979</v>
      </c>
      <c r="B3919">
        <v>1995</v>
      </c>
      <c r="C3919">
        <v>30303072</v>
      </c>
      <c r="D3919">
        <v>59</v>
      </c>
      <c r="E3919" t="s">
        <v>209</v>
      </c>
      <c r="G3919" t="b">
        <v>0</v>
      </c>
      <c r="H3919" t="b">
        <v>0</v>
      </c>
      <c r="I3919" t="b">
        <v>0</v>
      </c>
      <c r="J3919" t="b">
        <v>0</v>
      </c>
      <c r="K3919" s="2">
        <f>_xlfn.XLOOKUP(B3919,Inflation_Stats!A:A,Inflation_Stats!C:C)*C3919</f>
        <v>63998991.936097272</v>
      </c>
      <c r="L3919">
        <f>IF(Everything_Movies[[#This Row],[letterboxd_million]],1,0)</f>
        <v>0</v>
      </c>
    </row>
    <row r="3920" spans="1:12" hidden="1" x14ac:dyDescent="0.3">
      <c r="A3920" t="s">
        <v>1835</v>
      </c>
      <c r="B3920">
        <v>2008</v>
      </c>
      <c r="C3920">
        <v>42487390</v>
      </c>
      <c r="D3920">
        <v>119</v>
      </c>
      <c r="E3920" t="s">
        <v>209</v>
      </c>
      <c r="G3920" t="b">
        <v>0</v>
      </c>
      <c r="H3920" t="b">
        <v>0</v>
      </c>
      <c r="I3920" t="b">
        <v>0</v>
      </c>
      <c r="J3920" t="b">
        <v>0</v>
      </c>
      <c r="K3920" s="2">
        <f>_xlfn.XLOOKUP(B3920,Inflation_Stats!A:A,Inflation_Stats!C:C)*C3920</f>
        <v>63922447.469645515</v>
      </c>
      <c r="L3920">
        <f>IF(Everything_Movies[[#This Row],[letterboxd_million]],1,0)</f>
        <v>0</v>
      </c>
    </row>
    <row r="3921" spans="1:12" hidden="1" x14ac:dyDescent="0.3">
      <c r="A3921" t="s">
        <v>4313</v>
      </c>
      <c r="B3921">
        <v>2021</v>
      </c>
      <c r="C3921">
        <v>52700000</v>
      </c>
      <c r="D3921">
        <v>65</v>
      </c>
      <c r="E3921" t="s">
        <v>209</v>
      </c>
      <c r="G3921" t="b">
        <v>0</v>
      </c>
      <c r="H3921" t="b">
        <v>0</v>
      </c>
      <c r="I3921" t="b">
        <v>0</v>
      </c>
      <c r="J3921" t="b">
        <v>0</v>
      </c>
      <c r="K3921" s="2">
        <f>_xlfn.XLOOKUP(B3921,Inflation_Stats!A:A,Inflation_Stats!C:C)*C3921</f>
        <v>63896918.480009995</v>
      </c>
      <c r="L3921">
        <f>IF(Everything_Movies[[#This Row],[letterboxd_million]],1,0)</f>
        <v>0</v>
      </c>
    </row>
    <row r="3922" spans="1:12" hidden="1" x14ac:dyDescent="0.3">
      <c r="A3922" t="s">
        <v>3983</v>
      </c>
      <c r="B3922">
        <v>2019</v>
      </c>
      <c r="C3922">
        <v>50803834</v>
      </c>
      <c r="D3922">
        <v>114</v>
      </c>
      <c r="E3922" t="s">
        <v>209</v>
      </c>
      <c r="G3922" t="b">
        <v>0</v>
      </c>
      <c r="H3922" t="b">
        <v>0</v>
      </c>
      <c r="I3922" t="b">
        <v>0</v>
      </c>
      <c r="J3922" t="b">
        <v>0</v>
      </c>
      <c r="K3922" s="2">
        <f>_xlfn.XLOOKUP(B3922,Inflation_Stats!A:A,Inflation_Stats!C:C)*C3922</f>
        <v>63896839.296994112</v>
      </c>
      <c r="L3922">
        <f>IF(Everything_Movies[[#This Row],[letterboxd_million]],1,0)</f>
        <v>0</v>
      </c>
    </row>
    <row r="3923" spans="1:12" hidden="1" x14ac:dyDescent="0.3">
      <c r="A3923" t="s">
        <v>3600</v>
      </c>
      <c r="B3923">
        <v>2017</v>
      </c>
      <c r="C3923">
        <v>48825526</v>
      </c>
      <c r="D3923">
        <v>116</v>
      </c>
      <c r="E3923" t="s">
        <v>209</v>
      </c>
      <c r="G3923" t="b">
        <v>0</v>
      </c>
      <c r="H3923" t="b">
        <v>0</v>
      </c>
      <c r="I3923" t="b">
        <v>0</v>
      </c>
      <c r="J3923" t="b">
        <v>0</v>
      </c>
      <c r="K3923" s="2">
        <f>_xlfn.XLOOKUP(B3923,Inflation_Stats!A:A,Inflation_Stats!C:C)*C3923</f>
        <v>63889537.527193561</v>
      </c>
      <c r="L3923">
        <f>IF(Everything_Movies[[#This Row],[letterboxd_million]],1,0)</f>
        <v>0</v>
      </c>
    </row>
    <row r="3924" spans="1:12" hidden="1" x14ac:dyDescent="0.3">
      <c r="A3924" t="s">
        <v>4882</v>
      </c>
      <c r="B3924">
        <v>2024</v>
      </c>
      <c r="C3924">
        <v>62076533</v>
      </c>
      <c r="D3924">
        <v>62</v>
      </c>
      <c r="E3924" t="s">
        <v>209</v>
      </c>
      <c r="G3924" t="b">
        <v>0</v>
      </c>
      <c r="H3924" t="b">
        <v>0</v>
      </c>
      <c r="I3924" t="b">
        <v>0</v>
      </c>
      <c r="J3924" t="b">
        <v>0</v>
      </c>
      <c r="K3924" s="2">
        <f>_xlfn.XLOOKUP(B3924,Inflation_Stats!A:A,Inflation_Stats!C:C)*C3924</f>
        <v>63876752.456999995</v>
      </c>
      <c r="L3924">
        <f>IF(Everything_Movies[[#This Row],[letterboxd_million]],1,0)</f>
        <v>0</v>
      </c>
    </row>
    <row r="3925" spans="1:12" hidden="1" x14ac:dyDescent="0.3">
      <c r="A3925" t="s">
        <v>258</v>
      </c>
      <c r="B3925">
        <v>2000</v>
      </c>
      <c r="C3925">
        <v>33978694</v>
      </c>
      <c r="D3925">
        <v>96</v>
      </c>
      <c r="E3925" t="s">
        <v>209</v>
      </c>
      <c r="G3925" t="b">
        <v>0</v>
      </c>
      <c r="H3925" t="b">
        <v>0</v>
      </c>
      <c r="I3925" t="b">
        <v>0</v>
      </c>
      <c r="J3925" t="b">
        <v>0</v>
      </c>
      <c r="K3925" s="2">
        <f>_xlfn.XLOOKUP(B3925,Inflation_Stats!A:A,Inflation_Stats!C:C)*C3925</f>
        <v>63868080.887594417</v>
      </c>
      <c r="L3925">
        <f>IF(Everything_Movies[[#This Row],[letterboxd_million]],1,0)</f>
        <v>0</v>
      </c>
    </row>
    <row r="3926" spans="1:12" hidden="1" x14ac:dyDescent="0.3">
      <c r="A3926" t="s">
        <v>7610</v>
      </c>
      <c r="B3926">
        <v>1985</v>
      </c>
      <c r="C3926">
        <v>21288965</v>
      </c>
      <c r="D3926">
        <v>42</v>
      </c>
      <c r="E3926" t="s">
        <v>209</v>
      </c>
      <c r="F3926">
        <v>2.5</v>
      </c>
      <c r="G3926" t="b">
        <v>0</v>
      </c>
      <c r="H3926" t="b">
        <v>0</v>
      </c>
      <c r="I3926" t="b">
        <v>0</v>
      </c>
      <c r="J3926" t="b">
        <v>0</v>
      </c>
      <c r="K3926" s="2">
        <f>_xlfn.XLOOKUP(B3926,Inflation_Stats!A:A,Inflation_Stats!C:C)*C3926</f>
        <v>63863472.005715847</v>
      </c>
      <c r="L3926">
        <f>IF(Everything_Movies[[#This Row],[letterboxd_million]],1,0)</f>
        <v>0</v>
      </c>
    </row>
    <row r="3927" spans="1:12" hidden="1" x14ac:dyDescent="0.3">
      <c r="A3927" t="s">
        <v>5591</v>
      </c>
      <c r="B3927">
        <v>1997</v>
      </c>
      <c r="C3927">
        <v>32000301</v>
      </c>
      <c r="D3927">
        <v>65</v>
      </c>
      <c r="E3927" t="s">
        <v>209</v>
      </c>
      <c r="G3927" t="b">
        <v>0</v>
      </c>
      <c r="H3927" t="b">
        <v>0</v>
      </c>
      <c r="I3927" t="b">
        <v>0</v>
      </c>
      <c r="J3927" t="b">
        <v>0</v>
      </c>
      <c r="K3927" s="2">
        <f>_xlfn.XLOOKUP(B3927,Inflation_Stats!A:A,Inflation_Stats!C:C)*C3927</f>
        <v>63828751.86328207</v>
      </c>
      <c r="L3927">
        <f>IF(Everything_Movies[[#This Row],[letterboxd_million]],1,0)</f>
        <v>0</v>
      </c>
    </row>
    <row r="3928" spans="1:12" hidden="1" x14ac:dyDescent="0.3">
      <c r="A3928" t="s">
        <v>7759</v>
      </c>
      <c r="B3928">
        <v>1984</v>
      </c>
      <c r="C3928">
        <v>20458340</v>
      </c>
      <c r="D3928">
        <v>52</v>
      </c>
      <c r="E3928" t="s">
        <v>209</v>
      </c>
      <c r="G3928" t="b">
        <v>0</v>
      </c>
      <c r="H3928" t="b">
        <v>0</v>
      </c>
      <c r="I3928" t="b">
        <v>0</v>
      </c>
      <c r="J3928" t="b">
        <v>0</v>
      </c>
      <c r="K3928" s="2">
        <f>_xlfn.XLOOKUP(B3928,Inflation_Stats!A:A,Inflation_Stats!C:C)*C3928</f>
        <v>63765228.051456697</v>
      </c>
      <c r="L3928">
        <f>IF(Everything_Movies[[#This Row],[letterboxd_million]],1,0)</f>
        <v>0</v>
      </c>
    </row>
    <row r="3929" spans="1:12" hidden="1" x14ac:dyDescent="0.3">
      <c r="A3929" t="s">
        <v>6156</v>
      </c>
      <c r="B3929">
        <v>1994</v>
      </c>
      <c r="C3929">
        <v>29392418</v>
      </c>
      <c r="D3929">
        <v>48</v>
      </c>
      <c r="E3929" t="s">
        <v>209</v>
      </c>
      <c r="G3929" t="b">
        <v>0</v>
      </c>
      <c r="H3929" t="b">
        <v>0</v>
      </c>
      <c r="I3929" t="b">
        <v>0</v>
      </c>
      <c r="J3929" t="b">
        <v>0</v>
      </c>
      <c r="K3929" s="2">
        <f>_xlfn.XLOOKUP(B3929,Inflation_Stats!A:A,Inflation_Stats!C:C)*C3929</f>
        <v>63751768.166397087</v>
      </c>
      <c r="L3929">
        <f>IF(Everything_Movies[[#This Row],[letterboxd_million]],1,0)</f>
        <v>0</v>
      </c>
    </row>
    <row r="3930" spans="1:12" hidden="1" x14ac:dyDescent="0.3">
      <c r="A3930" t="s">
        <v>2241</v>
      </c>
      <c r="B3930">
        <v>2010</v>
      </c>
      <c r="C3930">
        <v>43551154</v>
      </c>
      <c r="D3930">
        <v>130</v>
      </c>
      <c r="E3930" t="s">
        <v>209</v>
      </c>
      <c r="G3930" t="b">
        <v>0</v>
      </c>
      <c r="H3930" t="b">
        <v>0</v>
      </c>
      <c r="I3930" t="b">
        <v>0</v>
      </c>
      <c r="J3930" t="b">
        <v>0</v>
      </c>
      <c r="K3930" s="2">
        <f>_xlfn.XLOOKUP(B3930,Inflation_Stats!A:A,Inflation_Stats!C:C)*C3930</f>
        <v>63736540.620335214</v>
      </c>
      <c r="L3930">
        <f>IF(Everything_Movies[[#This Row],[letterboxd_million]],1,0)</f>
        <v>0</v>
      </c>
    </row>
    <row r="3931" spans="1:12" hidden="1" x14ac:dyDescent="0.3">
      <c r="A3931" t="s">
        <v>6338</v>
      </c>
      <c r="B3931">
        <v>1987</v>
      </c>
      <c r="C3931">
        <v>22257624</v>
      </c>
      <c r="D3931">
        <v>53</v>
      </c>
      <c r="E3931" t="s">
        <v>209</v>
      </c>
      <c r="G3931" t="b">
        <v>0</v>
      </c>
      <c r="H3931" t="b">
        <v>0</v>
      </c>
      <c r="I3931" t="b">
        <v>0</v>
      </c>
      <c r="J3931" t="b">
        <v>0</v>
      </c>
      <c r="K3931" s="2">
        <f>_xlfn.XLOOKUP(B3931,Inflation_Stats!A:A,Inflation_Stats!C:C)*C3931</f>
        <v>63625069.569697104</v>
      </c>
      <c r="L3931">
        <f>IF(Everything_Movies[[#This Row],[letterboxd_million]],1,0)</f>
        <v>0</v>
      </c>
    </row>
    <row r="3932" spans="1:12" hidden="1" x14ac:dyDescent="0.3">
      <c r="A3932" t="s">
        <v>3984</v>
      </c>
      <c r="B3932">
        <v>2019</v>
      </c>
      <c r="C3932">
        <v>50574061</v>
      </c>
      <c r="D3932">
        <v>115</v>
      </c>
      <c r="E3932" t="s">
        <v>209</v>
      </c>
      <c r="G3932" t="b">
        <v>0</v>
      </c>
      <c r="H3932" t="b">
        <v>0</v>
      </c>
      <c r="I3932" t="b">
        <v>0</v>
      </c>
      <c r="J3932" t="b">
        <v>0</v>
      </c>
      <c r="K3932" s="2">
        <f>_xlfn.XLOOKUP(B3932,Inflation_Stats!A:A,Inflation_Stats!C:C)*C3932</f>
        <v>63607849.917653404</v>
      </c>
      <c r="L3932">
        <f>IF(Everything_Movies[[#This Row],[letterboxd_million]],1,0)</f>
        <v>0</v>
      </c>
    </row>
    <row r="3933" spans="1:12" hidden="1" x14ac:dyDescent="0.3">
      <c r="A3933" t="s">
        <v>3231</v>
      </c>
      <c r="B3933">
        <v>2015</v>
      </c>
      <c r="C3933">
        <v>47275695</v>
      </c>
      <c r="D3933">
        <v>140</v>
      </c>
      <c r="E3933" t="s">
        <v>209</v>
      </c>
      <c r="G3933" t="b">
        <v>0</v>
      </c>
      <c r="H3933" t="b">
        <v>0</v>
      </c>
      <c r="I3933" t="b">
        <v>0</v>
      </c>
      <c r="J3933" t="b">
        <v>0</v>
      </c>
      <c r="K3933" s="2">
        <f>_xlfn.XLOOKUP(B3933,Inflation_Stats!A:A,Inflation_Stats!C:C)*C3933</f>
        <v>63602758.03313224</v>
      </c>
      <c r="L3933">
        <f>IF(Everything_Movies[[#This Row],[letterboxd_million]],1,0)</f>
        <v>0</v>
      </c>
    </row>
    <row r="3934" spans="1:12" hidden="1" x14ac:dyDescent="0.3">
      <c r="A3934" t="s">
        <v>6370</v>
      </c>
      <c r="B3934">
        <v>1987</v>
      </c>
      <c r="C3934">
        <v>22238696</v>
      </c>
      <c r="D3934">
        <v>54</v>
      </c>
      <c r="E3934" t="s">
        <v>209</v>
      </c>
      <c r="G3934" t="b">
        <v>0</v>
      </c>
      <c r="H3934" t="b">
        <v>0</v>
      </c>
      <c r="I3934" t="b">
        <v>0</v>
      </c>
      <c r="J3934" t="b">
        <v>0</v>
      </c>
      <c r="K3934" s="2">
        <f>_xlfn.XLOOKUP(B3934,Inflation_Stats!A:A,Inflation_Stats!C:C)*C3934</f>
        <v>63570962.477367066</v>
      </c>
      <c r="L3934">
        <f>IF(Everything_Movies[[#This Row],[letterboxd_million]],1,0)</f>
        <v>0</v>
      </c>
    </row>
    <row r="3935" spans="1:12" hidden="1" x14ac:dyDescent="0.3">
      <c r="A3935" t="s">
        <v>8135</v>
      </c>
      <c r="B3935">
        <v>1981</v>
      </c>
      <c r="C3935">
        <v>17374595</v>
      </c>
      <c r="D3935">
        <v>44</v>
      </c>
      <c r="E3935" t="s">
        <v>209</v>
      </c>
      <c r="G3935" t="b">
        <v>0</v>
      </c>
      <c r="H3935" t="b">
        <v>0</v>
      </c>
      <c r="I3935" t="b">
        <v>0</v>
      </c>
      <c r="J3935" t="b">
        <v>0</v>
      </c>
      <c r="K3935" s="2">
        <f>_xlfn.XLOOKUP(B3935,Inflation_Stats!A:A,Inflation_Stats!C:C)*C3935</f>
        <v>63540525.47925134</v>
      </c>
      <c r="L3935">
        <f>IF(Everything_Movies[[#This Row],[letterboxd_million]],1,0)</f>
        <v>0</v>
      </c>
    </row>
    <row r="3936" spans="1:12" hidden="1" x14ac:dyDescent="0.3">
      <c r="A3936" t="s">
        <v>5980</v>
      </c>
      <c r="B3936">
        <v>1995</v>
      </c>
      <c r="C3936">
        <v>30077111</v>
      </c>
      <c r="D3936">
        <v>60</v>
      </c>
      <c r="E3936" t="s">
        <v>209</v>
      </c>
      <c r="G3936" t="b">
        <v>0</v>
      </c>
      <c r="H3936" t="b">
        <v>0</v>
      </c>
      <c r="I3936" t="b">
        <v>0</v>
      </c>
      <c r="J3936" t="b">
        <v>0</v>
      </c>
      <c r="K3936" s="2">
        <f>_xlfn.XLOOKUP(B3936,Inflation_Stats!A:A,Inflation_Stats!C:C)*C3936</f>
        <v>63521770.477597207</v>
      </c>
      <c r="L3936">
        <f>IF(Everything_Movies[[#This Row],[letterboxd_million]],1,0)</f>
        <v>0</v>
      </c>
    </row>
    <row r="3937" spans="1:12" hidden="1" x14ac:dyDescent="0.3">
      <c r="A3937" t="s">
        <v>3801</v>
      </c>
      <c r="B3937">
        <v>2018</v>
      </c>
      <c r="C3937">
        <v>49562710</v>
      </c>
      <c r="D3937">
        <v>126</v>
      </c>
      <c r="E3937" t="s">
        <v>209</v>
      </c>
      <c r="G3937" t="b">
        <v>0</v>
      </c>
      <c r="H3937" t="b">
        <v>0</v>
      </c>
      <c r="I3937" t="b">
        <v>0</v>
      </c>
      <c r="J3937" t="b">
        <v>0</v>
      </c>
      <c r="K3937" s="2">
        <f>_xlfn.XLOOKUP(B3937,Inflation_Stats!A:A,Inflation_Stats!C:C)*C3937</f>
        <v>63520237.976476334</v>
      </c>
      <c r="L3937">
        <f>IF(Everything_Movies[[#This Row],[letterboxd_million]],1,0)</f>
        <v>0</v>
      </c>
    </row>
    <row r="3938" spans="1:12" hidden="1" x14ac:dyDescent="0.3">
      <c r="A3938" t="s">
        <v>3985</v>
      </c>
      <c r="B3938">
        <v>2019</v>
      </c>
      <c r="C3938">
        <v>50444358</v>
      </c>
      <c r="D3938">
        <v>116</v>
      </c>
      <c r="E3938" t="s">
        <v>209</v>
      </c>
      <c r="G3938" t="b">
        <v>0</v>
      </c>
      <c r="H3938" t="b">
        <v>0</v>
      </c>
      <c r="I3938" t="b">
        <v>0</v>
      </c>
      <c r="J3938" t="b">
        <v>0</v>
      </c>
      <c r="K3938" s="2">
        <f>_xlfn.XLOOKUP(B3938,Inflation_Stats!A:A,Inflation_Stats!C:C)*C3938</f>
        <v>63444720.265916139</v>
      </c>
      <c r="L3938">
        <f>IF(Everything_Movies[[#This Row],[letterboxd_million]],1,0)</f>
        <v>0</v>
      </c>
    </row>
    <row r="3939" spans="1:12" hidden="1" x14ac:dyDescent="0.3">
      <c r="A3939" t="s">
        <v>4709</v>
      </c>
      <c r="B3939">
        <v>2023</v>
      </c>
      <c r="C3939">
        <v>59629242</v>
      </c>
      <c r="D3939">
        <v>81</v>
      </c>
      <c r="E3939" t="s">
        <v>209</v>
      </c>
      <c r="G3939" t="b">
        <v>0</v>
      </c>
      <c r="H3939" t="b">
        <v>0</v>
      </c>
      <c r="I3939" t="b">
        <v>0</v>
      </c>
      <c r="J3939" t="b">
        <v>0</v>
      </c>
      <c r="K3939" s="2">
        <f>_xlfn.XLOOKUP(B3939,Inflation_Stats!A:A,Inflation_Stats!C:C)*C3939</f>
        <v>63444678.678611994</v>
      </c>
      <c r="L3939">
        <f>IF(Everything_Movies[[#This Row],[letterboxd_million]],1,0)</f>
        <v>0</v>
      </c>
    </row>
    <row r="3940" spans="1:12" hidden="1" x14ac:dyDescent="0.3">
      <c r="A3940" t="s">
        <v>2833</v>
      </c>
      <c r="B3940">
        <v>2013</v>
      </c>
      <c r="C3940">
        <v>46089287</v>
      </c>
      <c r="D3940">
        <v>134</v>
      </c>
      <c r="E3940" t="s">
        <v>209</v>
      </c>
      <c r="F3940">
        <v>3.5</v>
      </c>
      <c r="G3940" t="b">
        <v>0</v>
      </c>
      <c r="H3940" t="b">
        <v>0</v>
      </c>
      <c r="I3940" t="b">
        <v>0</v>
      </c>
      <c r="J3940" t="b">
        <v>0</v>
      </c>
      <c r="K3940" s="2">
        <f>_xlfn.XLOOKUP(B3940,Inflation_Stats!A:A,Inflation_Stats!C:C)*C3940</f>
        <v>63440206.862308815</v>
      </c>
      <c r="L3940">
        <f>IF(Everything_Movies[[#This Row],[letterboxd_million]],1,0)</f>
        <v>0</v>
      </c>
    </row>
    <row r="3941" spans="1:12" hidden="1" x14ac:dyDescent="0.3">
      <c r="A3941" t="s">
        <v>3601</v>
      </c>
      <c r="B3941">
        <v>2017</v>
      </c>
      <c r="C3941">
        <v>48453605</v>
      </c>
      <c r="D3941">
        <v>117</v>
      </c>
      <c r="E3941" t="s">
        <v>209</v>
      </c>
      <c r="G3941" t="b">
        <v>0</v>
      </c>
      <c r="H3941" t="b">
        <v>0</v>
      </c>
      <c r="I3941" t="b">
        <v>0</v>
      </c>
      <c r="J3941" t="b">
        <v>0</v>
      </c>
      <c r="K3941" s="2">
        <f>_xlfn.XLOOKUP(B3941,Inflation_Stats!A:A,Inflation_Stats!C:C)*C3941</f>
        <v>63402868.716157071</v>
      </c>
      <c r="L3941">
        <f>IF(Everything_Movies[[#This Row],[letterboxd_million]],1,0)</f>
        <v>0</v>
      </c>
    </row>
    <row r="3942" spans="1:12" hidden="1" x14ac:dyDescent="0.3">
      <c r="A3942" t="s">
        <v>1634</v>
      </c>
      <c r="B3942">
        <v>2007</v>
      </c>
      <c r="C3942">
        <v>40481352</v>
      </c>
      <c r="D3942">
        <v>116</v>
      </c>
      <c r="E3942" t="s">
        <v>209</v>
      </c>
      <c r="G3942" t="b">
        <v>0</v>
      </c>
      <c r="H3942" t="b">
        <v>0</v>
      </c>
      <c r="I3942" t="b">
        <v>0</v>
      </c>
      <c r="J3942" t="b">
        <v>0</v>
      </c>
      <c r="K3942" s="2">
        <f>_xlfn.XLOOKUP(B3942,Inflation_Stats!A:A,Inflation_Stats!C:C)*C3942</f>
        <v>63401433.876869313</v>
      </c>
      <c r="L3942">
        <f>IF(Everything_Movies[[#This Row],[letterboxd_million]],1,0)</f>
        <v>0</v>
      </c>
    </row>
    <row r="3943" spans="1:12" hidden="1" x14ac:dyDescent="0.3">
      <c r="A3943" t="s">
        <v>7760</v>
      </c>
      <c r="B3943">
        <v>1984</v>
      </c>
      <c r="C3943">
        <v>20307325</v>
      </c>
      <c r="D3943">
        <v>53</v>
      </c>
      <c r="E3943" t="s">
        <v>209</v>
      </c>
      <c r="G3943" t="b">
        <v>0</v>
      </c>
      <c r="H3943" t="b">
        <v>0</v>
      </c>
      <c r="I3943" t="b">
        <v>0</v>
      </c>
      <c r="J3943" t="b">
        <v>0</v>
      </c>
      <c r="K3943" s="2">
        <f>_xlfn.XLOOKUP(B3943,Inflation_Stats!A:A,Inflation_Stats!C:C)*C3943</f>
        <v>63294539.524714515</v>
      </c>
      <c r="L3943">
        <f>IF(Everything_Movies[[#This Row],[letterboxd_million]],1,0)</f>
        <v>0</v>
      </c>
    </row>
    <row r="3944" spans="1:12" hidden="1" x14ac:dyDescent="0.3">
      <c r="A3944" t="s">
        <v>3602</v>
      </c>
      <c r="B3944">
        <v>2017</v>
      </c>
      <c r="C3944">
        <v>48333932</v>
      </c>
      <c r="D3944">
        <v>118</v>
      </c>
      <c r="E3944" t="s">
        <v>209</v>
      </c>
      <c r="G3944" t="b">
        <v>0</v>
      </c>
      <c r="H3944" t="b">
        <v>0</v>
      </c>
      <c r="I3944" t="b">
        <v>0</v>
      </c>
      <c r="J3944" t="b">
        <v>0</v>
      </c>
      <c r="K3944" s="2">
        <f>_xlfn.XLOOKUP(B3944,Inflation_Stats!A:A,Inflation_Stats!C:C)*C3944</f>
        <v>63246273.319222853</v>
      </c>
      <c r="L3944">
        <f>IF(Everything_Movies[[#This Row],[letterboxd_million]],1,0)</f>
        <v>0</v>
      </c>
    </row>
    <row r="3945" spans="1:12" hidden="1" x14ac:dyDescent="0.3">
      <c r="A3945" t="s">
        <v>3419</v>
      </c>
      <c r="B3945">
        <v>2016</v>
      </c>
      <c r="C3945">
        <v>47309313</v>
      </c>
      <c r="D3945">
        <v>131</v>
      </c>
      <c r="E3945" t="s">
        <v>209</v>
      </c>
      <c r="G3945" t="b">
        <v>0</v>
      </c>
      <c r="H3945" t="b">
        <v>0</v>
      </c>
      <c r="I3945" t="b">
        <v>0</v>
      </c>
      <c r="J3945" t="b">
        <v>0</v>
      </c>
      <c r="K3945" s="2">
        <f>_xlfn.XLOOKUP(B3945,Inflation_Stats!A:A,Inflation_Stats!C:C)*C3945</f>
        <v>63205547.462889187</v>
      </c>
      <c r="L3945">
        <f>IF(Everything_Movies[[#This Row],[letterboxd_million]],1,0)</f>
        <v>0</v>
      </c>
    </row>
    <row r="3946" spans="1:12" hidden="1" x14ac:dyDescent="0.3">
      <c r="A3946" t="s">
        <v>1238</v>
      </c>
      <c r="B3946">
        <v>2005</v>
      </c>
      <c r="C3946">
        <v>38075318</v>
      </c>
      <c r="D3946">
        <v>117</v>
      </c>
      <c r="E3946" t="s">
        <v>209</v>
      </c>
      <c r="G3946" t="b">
        <v>0</v>
      </c>
      <c r="H3946" t="b">
        <v>0</v>
      </c>
      <c r="I3946" t="b">
        <v>0</v>
      </c>
      <c r="J3946" t="b">
        <v>0</v>
      </c>
      <c r="K3946" s="2">
        <f>_xlfn.XLOOKUP(B3946,Inflation_Stats!A:A,Inflation_Stats!C:C)*C3946</f>
        <v>63202173.619234875</v>
      </c>
      <c r="L3946">
        <f>IF(Everything_Movies[[#This Row],[letterboxd_million]],1,0)</f>
        <v>0</v>
      </c>
    </row>
    <row r="3947" spans="1:12" hidden="1" x14ac:dyDescent="0.3">
      <c r="A3947" t="s">
        <v>1836</v>
      </c>
      <c r="B3947">
        <v>2008</v>
      </c>
      <c r="C3947">
        <v>41975388</v>
      </c>
      <c r="D3947">
        <v>120</v>
      </c>
      <c r="E3947" t="s">
        <v>209</v>
      </c>
      <c r="G3947" t="b">
        <v>0</v>
      </c>
      <c r="H3947" t="b">
        <v>0</v>
      </c>
      <c r="I3947" t="b">
        <v>0</v>
      </c>
      <c r="J3947" t="b">
        <v>0</v>
      </c>
      <c r="K3947" s="2">
        <f>_xlfn.XLOOKUP(B3947,Inflation_Stats!A:A,Inflation_Stats!C:C)*C3947</f>
        <v>63152138.421493731</v>
      </c>
      <c r="L3947">
        <f>IF(Everything_Movies[[#This Row],[letterboxd_million]],1,0)</f>
        <v>0</v>
      </c>
    </row>
    <row r="3948" spans="1:12" hidden="1" x14ac:dyDescent="0.3">
      <c r="A3948" t="s">
        <v>1440</v>
      </c>
      <c r="B3948">
        <v>2006</v>
      </c>
      <c r="C3948">
        <v>39323027</v>
      </c>
      <c r="D3948">
        <v>121</v>
      </c>
      <c r="E3948" t="s">
        <v>209</v>
      </c>
      <c r="G3948" t="b">
        <v>0</v>
      </c>
      <c r="H3948" t="b">
        <v>0</v>
      </c>
      <c r="I3948" t="b">
        <v>0</v>
      </c>
      <c r="J3948" t="b">
        <v>0</v>
      </c>
      <c r="K3948" s="2">
        <f>_xlfn.XLOOKUP(B3948,Inflation_Stats!A:A,Inflation_Stats!C:C)*C3948</f>
        <v>63126960.373836279</v>
      </c>
      <c r="L3948">
        <f>IF(Everything_Movies[[#This Row],[letterboxd_million]],1,0)</f>
        <v>0</v>
      </c>
    </row>
    <row r="3949" spans="1:12" hidden="1" x14ac:dyDescent="0.3">
      <c r="A3949" t="s">
        <v>5592</v>
      </c>
      <c r="B3949">
        <v>1997</v>
      </c>
      <c r="C3949">
        <v>31642995</v>
      </c>
      <c r="D3949">
        <v>66</v>
      </c>
      <c r="E3949" t="s">
        <v>209</v>
      </c>
      <c r="G3949" t="b">
        <v>0</v>
      </c>
      <c r="H3949" t="b">
        <v>0</v>
      </c>
      <c r="I3949" t="b">
        <v>0</v>
      </c>
      <c r="J3949" t="b">
        <v>0</v>
      </c>
      <c r="K3949" s="2">
        <f>_xlfn.XLOOKUP(B3949,Inflation_Stats!A:A,Inflation_Stats!C:C)*C3949</f>
        <v>63116058.691637784</v>
      </c>
      <c r="L3949">
        <f>IF(Everything_Movies[[#This Row],[letterboxd_million]],1,0)</f>
        <v>0</v>
      </c>
    </row>
    <row r="3950" spans="1:12" hidden="1" x14ac:dyDescent="0.3">
      <c r="A3950" t="s">
        <v>2242</v>
      </c>
      <c r="B3950">
        <v>2010</v>
      </c>
      <c r="C3950">
        <v>43053376</v>
      </c>
      <c r="D3950">
        <v>131</v>
      </c>
      <c r="E3950" t="s">
        <v>209</v>
      </c>
      <c r="G3950" t="b">
        <v>0</v>
      </c>
      <c r="H3950" t="b">
        <v>0</v>
      </c>
      <c r="I3950" t="b">
        <v>0</v>
      </c>
      <c r="J3950" t="b">
        <v>0</v>
      </c>
      <c r="K3950" s="2">
        <f>_xlfn.XLOOKUP(B3950,Inflation_Stats!A:A,Inflation_Stats!C:C)*C3950</f>
        <v>63008049.069527872</v>
      </c>
      <c r="L3950">
        <f>IF(Everything_Movies[[#This Row],[letterboxd_million]],1,0)</f>
        <v>0</v>
      </c>
    </row>
    <row r="3951" spans="1:12" hidden="1" x14ac:dyDescent="0.3">
      <c r="A3951" t="s">
        <v>1441</v>
      </c>
      <c r="B3951">
        <v>2006</v>
      </c>
      <c r="C3951">
        <v>39220946</v>
      </c>
      <c r="D3951">
        <v>122</v>
      </c>
      <c r="E3951" t="s">
        <v>209</v>
      </c>
      <c r="G3951" t="b">
        <v>0</v>
      </c>
      <c r="H3951" t="b">
        <v>0</v>
      </c>
      <c r="I3951" t="b">
        <v>0</v>
      </c>
      <c r="J3951" t="b">
        <v>0</v>
      </c>
      <c r="K3951" s="2">
        <f>_xlfn.XLOOKUP(B3951,Inflation_Stats!A:A,Inflation_Stats!C:C)*C3951</f>
        <v>62963085.318085313</v>
      </c>
      <c r="L3951">
        <f>IF(Everything_Movies[[#This Row],[letterboxd_million]],1,0)</f>
        <v>0</v>
      </c>
    </row>
    <row r="3952" spans="1:12" hidden="1" x14ac:dyDescent="0.3">
      <c r="A3952" t="s">
        <v>1442</v>
      </c>
      <c r="B3952">
        <v>2006</v>
      </c>
      <c r="C3952">
        <v>39212715</v>
      </c>
      <c r="D3952">
        <v>123</v>
      </c>
      <c r="E3952" t="s">
        <v>209</v>
      </c>
      <c r="G3952" t="b">
        <v>0</v>
      </c>
      <c r="H3952" t="b">
        <v>0</v>
      </c>
      <c r="I3952" t="b">
        <v>0</v>
      </c>
      <c r="J3952" t="b">
        <v>0</v>
      </c>
      <c r="K3952" s="2">
        <f>_xlfn.XLOOKUP(B3952,Inflation_Stats!A:A,Inflation_Stats!C:C)*C3952</f>
        <v>62949871.736871511</v>
      </c>
      <c r="L3952">
        <f>IF(Everything_Movies[[#This Row],[letterboxd_million]],1,0)</f>
        <v>0</v>
      </c>
    </row>
    <row r="3953" spans="1:12" hidden="1" x14ac:dyDescent="0.3">
      <c r="A3953" t="s">
        <v>3986</v>
      </c>
      <c r="B3953">
        <v>2019</v>
      </c>
      <c r="C3953">
        <v>50023780</v>
      </c>
      <c r="D3953">
        <v>117</v>
      </c>
      <c r="E3953" t="s">
        <v>209</v>
      </c>
      <c r="F3953">
        <v>4</v>
      </c>
      <c r="G3953" t="b">
        <v>0</v>
      </c>
      <c r="H3953" t="b">
        <v>0</v>
      </c>
      <c r="I3953" t="b">
        <v>0</v>
      </c>
      <c r="J3953" t="b">
        <v>1</v>
      </c>
      <c r="K3953" s="2">
        <f>_xlfn.XLOOKUP(B3953,Inflation_Stats!A:A,Inflation_Stats!C:C)*C3953</f>
        <v>62915752.218389422</v>
      </c>
      <c r="L3953">
        <f>IF(Everything_Movies[[#This Row],[letterboxd_million]],1,0)</f>
        <v>1</v>
      </c>
    </row>
    <row r="3954" spans="1:12" hidden="1" x14ac:dyDescent="0.3">
      <c r="A3954" t="s">
        <v>1635</v>
      </c>
      <c r="B3954">
        <v>2007</v>
      </c>
      <c r="C3954">
        <v>40170558</v>
      </c>
      <c r="D3954">
        <v>117</v>
      </c>
      <c r="E3954" t="s">
        <v>209</v>
      </c>
      <c r="G3954" t="b">
        <v>0</v>
      </c>
      <c r="H3954" t="b">
        <v>0</v>
      </c>
      <c r="I3954" t="b">
        <v>0</v>
      </c>
      <c r="J3954" t="b">
        <v>0</v>
      </c>
      <c r="K3954" s="2">
        <f>_xlfn.XLOOKUP(B3954,Inflation_Stats!A:A,Inflation_Stats!C:C)*C3954</f>
        <v>62914671.842826389</v>
      </c>
      <c r="L3954">
        <f>IF(Everything_Movies[[#This Row],[letterboxd_million]],1,0)</f>
        <v>0</v>
      </c>
    </row>
    <row r="3955" spans="1:12" hidden="1" x14ac:dyDescent="0.3">
      <c r="A3955" t="s">
        <v>259</v>
      </c>
      <c r="B3955">
        <v>2000</v>
      </c>
      <c r="C3955">
        <v>33463969</v>
      </c>
      <c r="D3955">
        <v>97</v>
      </c>
      <c r="E3955" t="s">
        <v>209</v>
      </c>
      <c r="G3955" t="b">
        <v>0</v>
      </c>
      <c r="H3955" t="b">
        <v>0</v>
      </c>
      <c r="I3955" t="b">
        <v>0</v>
      </c>
      <c r="J3955" t="b">
        <v>0</v>
      </c>
      <c r="K3955" s="2">
        <f>_xlfn.XLOOKUP(B3955,Inflation_Stats!A:A,Inflation_Stats!C:C)*C3955</f>
        <v>62900577.60642454</v>
      </c>
      <c r="L3955">
        <f>IF(Everything_Movies[[#This Row],[letterboxd_million]],1,0)</f>
        <v>0</v>
      </c>
    </row>
    <row r="3956" spans="1:12" hidden="1" x14ac:dyDescent="0.3">
      <c r="A3956" t="s">
        <v>3603</v>
      </c>
      <c r="B3956">
        <v>2017</v>
      </c>
      <c r="C3956">
        <v>48065601</v>
      </c>
      <c r="D3956">
        <v>119</v>
      </c>
      <c r="E3956" t="s">
        <v>209</v>
      </c>
      <c r="G3956" t="b">
        <v>0</v>
      </c>
      <c r="H3956" t="b">
        <v>0</v>
      </c>
      <c r="I3956" t="b">
        <v>0</v>
      </c>
      <c r="J3956" t="b">
        <v>0</v>
      </c>
      <c r="K3956" s="2">
        <f>_xlfn.XLOOKUP(B3956,Inflation_Stats!A:A,Inflation_Stats!C:C)*C3956</f>
        <v>62895154.859296598</v>
      </c>
      <c r="L3956">
        <f>IF(Everything_Movies[[#This Row],[letterboxd_million]],1,0)</f>
        <v>0</v>
      </c>
    </row>
    <row r="3957" spans="1:12" hidden="1" x14ac:dyDescent="0.3">
      <c r="A3957" t="s">
        <v>6934</v>
      </c>
      <c r="B3957">
        <v>1990</v>
      </c>
      <c r="C3957">
        <v>25069101</v>
      </c>
      <c r="D3957">
        <v>50</v>
      </c>
      <c r="E3957" t="s">
        <v>209</v>
      </c>
      <c r="G3957" t="b">
        <v>0</v>
      </c>
      <c r="H3957" t="b">
        <v>0</v>
      </c>
      <c r="I3957" t="b">
        <v>0</v>
      </c>
      <c r="J3957" t="b">
        <v>0</v>
      </c>
      <c r="K3957" s="2">
        <f>_xlfn.XLOOKUP(B3957,Inflation_Stats!A:A,Inflation_Stats!C:C)*C3957</f>
        <v>62857274.619112425</v>
      </c>
      <c r="L3957">
        <f>IF(Everything_Movies[[#This Row],[letterboxd_million]],1,0)</f>
        <v>0</v>
      </c>
    </row>
    <row r="3958" spans="1:12" hidden="1" x14ac:dyDescent="0.3">
      <c r="A3958" t="s">
        <v>7761</v>
      </c>
      <c r="B3958">
        <v>1984</v>
      </c>
      <c r="C3958">
        <v>20166141</v>
      </c>
      <c r="D3958">
        <v>54</v>
      </c>
      <c r="E3958" t="s">
        <v>209</v>
      </c>
      <c r="G3958" t="b">
        <v>0</v>
      </c>
      <c r="H3958" t="b">
        <v>0</v>
      </c>
      <c r="I3958" t="b">
        <v>0</v>
      </c>
      <c r="J3958" t="b">
        <v>0</v>
      </c>
      <c r="K3958" s="2">
        <f>_xlfn.XLOOKUP(B3958,Inflation_Stats!A:A,Inflation_Stats!C:C)*C3958</f>
        <v>62854492.582625523</v>
      </c>
      <c r="L3958">
        <f>IF(Everything_Movies[[#This Row],[letterboxd_million]],1,0)</f>
        <v>0</v>
      </c>
    </row>
    <row r="3959" spans="1:12" hidden="1" x14ac:dyDescent="0.3">
      <c r="A3959" t="s">
        <v>260</v>
      </c>
      <c r="B3959">
        <v>2000</v>
      </c>
      <c r="C3959">
        <v>33426588</v>
      </c>
      <c r="D3959">
        <v>98</v>
      </c>
      <c r="E3959" t="s">
        <v>209</v>
      </c>
      <c r="G3959" t="b">
        <v>0</v>
      </c>
      <c r="H3959" t="b">
        <v>0</v>
      </c>
      <c r="I3959" t="b">
        <v>0</v>
      </c>
      <c r="J3959" t="b">
        <v>0</v>
      </c>
      <c r="K3959" s="2">
        <f>_xlfn.XLOOKUP(B3959,Inflation_Stats!A:A,Inflation_Stats!C:C)*C3959</f>
        <v>62830314.378189251</v>
      </c>
      <c r="L3959">
        <f>IF(Everything_Movies[[#This Row],[letterboxd_million]],1,0)</f>
        <v>0</v>
      </c>
    </row>
    <row r="3960" spans="1:12" hidden="1" x14ac:dyDescent="0.3">
      <c r="A3960" t="s">
        <v>3987</v>
      </c>
      <c r="B3960">
        <v>2019</v>
      </c>
      <c r="C3960">
        <v>49939757</v>
      </c>
      <c r="D3960">
        <v>118</v>
      </c>
      <c r="E3960" t="s">
        <v>209</v>
      </c>
      <c r="F3960">
        <v>2.5</v>
      </c>
      <c r="G3960" t="b">
        <v>0</v>
      </c>
      <c r="H3960" t="b">
        <v>0</v>
      </c>
      <c r="I3960" t="b">
        <v>0</v>
      </c>
      <c r="J3960" t="b">
        <v>0</v>
      </c>
      <c r="K3960" s="2">
        <f>_xlfn.XLOOKUP(B3960,Inflation_Stats!A:A,Inflation_Stats!C:C)*C3960</f>
        <v>62810075.073466636</v>
      </c>
      <c r="L3960">
        <f>IF(Everything_Movies[[#This Row],[letterboxd_million]],1,0)</f>
        <v>0</v>
      </c>
    </row>
    <row r="3961" spans="1:12" hidden="1" x14ac:dyDescent="0.3">
      <c r="A3961" t="s">
        <v>1837</v>
      </c>
      <c r="B3961">
        <v>2008</v>
      </c>
      <c r="C3961">
        <v>41745790</v>
      </c>
      <c r="D3961">
        <v>121</v>
      </c>
      <c r="E3961" t="s">
        <v>209</v>
      </c>
      <c r="G3961" t="b">
        <v>0</v>
      </c>
      <c r="H3961" t="b">
        <v>0</v>
      </c>
      <c r="I3961" t="b">
        <v>0</v>
      </c>
      <c r="J3961" t="b">
        <v>0</v>
      </c>
      <c r="K3961" s="2">
        <f>_xlfn.XLOOKUP(B3961,Inflation_Stats!A:A,Inflation_Stats!C:C)*C3961</f>
        <v>62806707.316073142</v>
      </c>
      <c r="L3961">
        <f>IF(Everything_Movies[[#This Row],[letterboxd_million]],1,0)</f>
        <v>0</v>
      </c>
    </row>
    <row r="3962" spans="1:12" hidden="1" x14ac:dyDescent="0.3">
      <c r="A3962" t="s">
        <v>5593</v>
      </c>
      <c r="B3962">
        <v>1997</v>
      </c>
      <c r="C3962">
        <v>31480418</v>
      </c>
      <c r="D3962">
        <v>67</v>
      </c>
      <c r="E3962" t="s">
        <v>209</v>
      </c>
      <c r="G3962" t="b">
        <v>0</v>
      </c>
      <c r="H3962" t="b">
        <v>0</v>
      </c>
      <c r="I3962" t="b">
        <v>0</v>
      </c>
      <c r="J3962" t="b">
        <v>0</v>
      </c>
      <c r="K3962" s="2">
        <f>_xlfn.XLOOKUP(B3962,Inflation_Stats!A:A,Inflation_Stats!C:C)*C3962</f>
        <v>62791777.773415267</v>
      </c>
      <c r="L3962">
        <f>IF(Everything_Movies[[#This Row],[letterboxd_million]],1,0)</f>
        <v>0</v>
      </c>
    </row>
    <row r="3963" spans="1:12" hidden="1" x14ac:dyDescent="0.3">
      <c r="A3963" t="s">
        <v>2034</v>
      </c>
      <c r="B3963">
        <v>2009</v>
      </c>
      <c r="C3963">
        <v>41771168</v>
      </c>
      <c r="D3963">
        <v>119</v>
      </c>
      <c r="E3963" t="s">
        <v>209</v>
      </c>
      <c r="G3963" t="b">
        <v>0</v>
      </c>
      <c r="H3963" t="b">
        <v>0</v>
      </c>
      <c r="I3963" t="b">
        <v>0</v>
      </c>
      <c r="J3963" t="b">
        <v>0</v>
      </c>
      <c r="K3963" s="2">
        <f>_xlfn.XLOOKUP(B3963,Inflation_Stats!A:A,Inflation_Stats!C:C)*C3963</f>
        <v>62782106.511634544</v>
      </c>
      <c r="L3963">
        <f>IF(Everything_Movies[[#This Row],[letterboxd_million]],1,0)</f>
        <v>0</v>
      </c>
    </row>
    <row r="3964" spans="1:12" hidden="1" x14ac:dyDescent="0.3">
      <c r="A3964" t="s">
        <v>1838</v>
      </c>
      <c r="B3964">
        <v>2008</v>
      </c>
      <c r="C3964">
        <v>41721414</v>
      </c>
      <c r="D3964">
        <v>122</v>
      </c>
      <c r="E3964" t="s">
        <v>209</v>
      </c>
      <c r="G3964" t="b">
        <v>0</v>
      </c>
      <c r="H3964" t="b">
        <v>0</v>
      </c>
      <c r="I3964" t="b">
        <v>0</v>
      </c>
      <c r="J3964" t="b">
        <v>0</v>
      </c>
      <c r="K3964" s="2">
        <f>_xlfn.XLOOKUP(B3964,Inflation_Stats!A:A,Inflation_Stats!C:C)*C3964</f>
        <v>62770033.526990779</v>
      </c>
      <c r="L3964">
        <f>IF(Everything_Movies[[#This Row],[letterboxd_million]],1,0)</f>
        <v>0</v>
      </c>
    </row>
    <row r="3965" spans="1:12" hidden="1" x14ac:dyDescent="0.3">
      <c r="A3965" t="s">
        <v>6935</v>
      </c>
      <c r="B3965">
        <v>1990</v>
      </c>
      <c r="C3965">
        <v>25029569</v>
      </c>
      <c r="D3965">
        <v>51</v>
      </c>
      <c r="E3965" t="s">
        <v>209</v>
      </c>
      <c r="G3965" t="b">
        <v>0</v>
      </c>
      <c r="H3965" t="b">
        <v>0</v>
      </c>
      <c r="I3965" t="b">
        <v>0</v>
      </c>
      <c r="J3965" t="b">
        <v>0</v>
      </c>
      <c r="K3965" s="2">
        <f>_xlfn.XLOOKUP(B3965,Inflation_Stats!A:A,Inflation_Stats!C:C)*C3965</f>
        <v>62758153.64224761</v>
      </c>
      <c r="L3965">
        <f>IF(Everything_Movies[[#This Row],[letterboxd_million]],1,0)</f>
        <v>0</v>
      </c>
    </row>
    <row r="3966" spans="1:12" hidden="1" x14ac:dyDescent="0.3">
      <c r="A3966" t="s">
        <v>5594</v>
      </c>
      <c r="B3966">
        <v>1997</v>
      </c>
      <c r="C3966">
        <v>31407873</v>
      </c>
      <c r="D3966">
        <v>68</v>
      </c>
      <c r="E3966" t="s">
        <v>209</v>
      </c>
      <c r="G3966" t="b">
        <v>0</v>
      </c>
      <c r="H3966" t="b">
        <v>0</v>
      </c>
      <c r="I3966" t="b">
        <v>0</v>
      </c>
      <c r="J3966" t="b">
        <v>0</v>
      </c>
      <c r="K3966" s="2">
        <f>_xlfn.XLOOKUP(B3966,Inflation_Stats!A:A,Inflation_Stats!C:C)*C3966</f>
        <v>62647077.359380983</v>
      </c>
      <c r="L3966">
        <f>IF(Everything_Movies[[#This Row],[letterboxd_million]],1,0)</f>
        <v>0</v>
      </c>
    </row>
    <row r="3967" spans="1:12" hidden="1" x14ac:dyDescent="0.3">
      <c r="A3967" t="s">
        <v>6157</v>
      </c>
      <c r="B3967">
        <v>1994</v>
      </c>
      <c r="C3967">
        <v>28881266</v>
      </c>
      <c r="D3967">
        <v>49</v>
      </c>
      <c r="E3967" t="s">
        <v>209</v>
      </c>
      <c r="G3967" t="b">
        <v>0</v>
      </c>
      <c r="H3967" t="b">
        <v>0</v>
      </c>
      <c r="I3967" t="b">
        <v>0</v>
      </c>
      <c r="J3967" t="b">
        <v>0</v>
      </c>
      <c r="K3967" s="2">
        <f>_xlfn.XLOOKUP(B3967,Inflation_Stats!A:A,Inflation_Stats!C:C)*C3967</f>
        <v>62643086.199442543</v>
      </c>
      <c r="L3967">
        <f>IF(Everything_Movies[[#This Row],[letterboxd_million]],1,0)</f>
        <v>0</v>
      </c>
    </row>
    <row r="3968" spans="1:12" hidden="1" x14ac:dyDescent="0.3">
      <c r="A3968" t="s">
        <v>1636</v>
      </c>
      <c r="B3968">
        <v>2007</v>
      </c>
      <c r="C3968">
        <v>39990809</v>
      </c>
      <c r="D3968">
        <v>118</v>
      </c>
      <c r="E3968" t="s">
        <v>209</v>
      </c>
      <c r="G3968" t="b">
        <v>0</v>
      </c>
      <c r="H3968" t="b">
        <v>0</v>
      </c>
      <c r="I3968" t="b">
        <v>0</v>
      </c>
      <c r="J3968" t="b">
        <v>0</v>
      </c>
      <c r="K3968" s="2">
        <f>_xlfn.XLOOKUP(B3968,Inflation_Stats!A:A,Inflation_Stats!C:C)*C3968</f>
        <v>62633150.999897689</v>
      </c>
      <c r="L3968">
        <f>IF(Everything_Movies[[#This Row],[letterboxd_million]],1,0)</f>
        <v>0</v>
      </c>
    </row>
    <row r="3969" spans="1:12" hidden="1" x14ac:dyDescent="0.3">
      <c r="A3969" t="s">
        <v>1839</v>
      </c>
      <c r="B3969">
        <v>2008</v>
      </c>
      <c r="C3969">
        <v>41627431</v>
      </c>
      <c r="D3969">
        <v>123</v>
      </c>
      <c r="E3969" t="s">
        <v>209</v>
      </c>
      <c r="G3969" t="b">
        <v>0</v>
      </c>
      <c r="H3969" t="b">
        <v>0</v>
      </c>
      <c r="I3969" t="b">
        <v>0</v>
      </c>
      <c r="J3969" t="b">
        <v>0</v>
      </c>
      <c r="K3969" s="2">
        <f>_xlfn.XLOOKUP(B3969,Inflation_Stats!A:A,Inflation_Stats!C:C)*C3969</f>
        <v>62628635.729184426</v>
      </c>
      <c r="L3969">
        <f>IF(Everything_Movies[[#This Row],[letterboxd_million]],1,0)</f>
        <v>0</v>
      </c>
    </row>
    <row r="3970" spans="1:12" hidden="1" x14ac:dyDescent="0.3">
      <c r="A3970" t="s">
        <v>1840</v>
      </c>
      <c r="B3970">
        <v>2008</v>
      </c>
      <c r="C3970">
        <v>41624687</v>
      </c>
      <c r="D3970">
        <v>124</v>
      </c>
      <c r="E3970" t="s">
        <v>209</v>
      </c>
      <c r="G3970" t="b">
        <v>0</v>
      </c>
      <c r="H3970" t="b">
        <v>0</v>
      </c>
      <c r="I3970" t="b">
        <v>0</v>
      </c>
      <c r="J3970" t="b">
        <v>0</v>
      </c>
      <c r="K3970" s="2">
        <f>_xlfn.XLOOKUP(B3970,Inflation_Stats!A:A,Inflation_Stats!C:C)*C3970</f>
        <v>62624507.370255888</v>
      </c>
      <c r="L3970">
        <f>IF(Everything_Movies[[#This Row],[letterboxd_million]],1,0)</f>
        <v>0</v>
      </c>
    </row>
    <row r="3971" spans="1:12" hidden="1" x14ac:dyDescent="0.3">
      <c r="A3971" t="s">
        <v>4314</v>
      </c>
      <c r="B3971">
        <v>2021</v>
      </c>
      <c r="C3971">
        <v>51637422</v>
      </c>
      <c r="D3971">
        <v>66</v>
      </c>
      <c r="E3971" t="s">
        <v>209</v>
      </c>
      <c r="G3971" t="b">
        <v>0</v>
      </c>
      <c r="H3971" t="b">
        <v>0</v>
      </c>
      <c r="I3971" t="b">
        <v>0</v>
      </c>
      <c r="J3971" t="b">
        <v>0</v>
      </c>
      <c r="K3971" s="2">
        <f>_xlfn.XLOOKUP(B3971,Inflation_Stats!A:A,Inflation_Stats!C:C)*C3971</f>
        <v>62608579.583527029</v>
      </c>
      <c r="L3971">
        <f>IF(Everything_Movies[[#This Row],[letterboxd_million]],1,0)</f>
        <v>0</v>
      </c>
    </row>
    <row r="3972" spans="1:12" hidden="1" x14ac:dyDescent="0.3">
      <c r="A3972" t="s">
        <v>2035</v>
      </c>
      <c r="B3972">
        <v>2009</v>
      </c>
      <c r="C3972">
        <v>41633384</v>
      </c>
      <c r="D3972">
        <v>120</v>
      </c>
      <c r="E3972" t="s">
        <v>209</v>
      </c>
      <c r="G3972" t="b">
        <v>0</v>
      </c>
      <c r="H3972" t="b">
        <v>0</v>
      </c>
      <c r="I3972" t="b">
        <v>0</v>
      </c>
      <c r="J3972" t="b">
        <v>0</v>
      </c>
      <c r="K3972" s="2">
        <f>_xlfn.XLOOKUP(B3972,Inflation_Stats!A:A,Inflation_Stats!C:C)*C3972</f>
        <v>62575017.024369091</v>
      </c>
      <c r="L3972">
        <f>IF(Everything_Movies[[#This Row],[letterboxd_million]],1,0)</f>
        <v>0</v>
      </c>
    </row>
    <row r="3973" spans="1:12" hidden="1" x14ac:dyDescent="0.3">
      <c r="A3973" t="s">
        <v>1239</v>
      </c>
      <c r="B3973">
        <v>2005</v>
      </c>
      <c r="C3973">
        <v>37691644</v>
      </c>
      <c r="D3973">
        <v>118</v>
      </c>
      <c r="E3973" t="s">
        <v>209</v>
      </c>
      <c r="G3973" t="b">
        <v>0</v>
      </c>
      <c r="H3973" t="b">
        <v>0</v>
      </c>
      <c r="I3973" t="b">
        <v>0</v>
      </c>
      <c r="J3973" t="b">
        <v>0</v>
      </c>
      <c r="K3973" s="2">
        <f>_xlfn.XLOOKUP(B3973,Inflation_Stats!A:A,Inflation_Stats!C:C)*C3973</f>
        <v>62565303.540797539</v>
      </c>
      <c r="L3973">
        <f>IF(Everything_Movies[[#This Row],[letterboxd_million]],1,0)</f>
        <v>0</v>
      </c>
    </row>
    <row r="3974" spans="1:12" hidden="1" x14ac:dyDescent="0.3">
      <c r="A3974" t="s">
        <v>5776</v>
      </c>
      <c r="B3974">
        <v>1996</v>
      </c>
      <c r="C3974">
        <v>30356793</v>
      </c>
      <c r="D3974">
        <v>53</v>
      </c>
      <c r="E3974" t="s">
        <v>209</v>
      </c>
      <c r="G3974" t="b">
        <v>0</v>
      </c>
      <c r="H3974" t="b">
        <v>0</v>
      </c>
      <c r="I3974" t="b">
        <v>0</v>
      </c>
      <c r="J3974" t="b">
        <v>0</v>
      </c>
      <c r="K3974" s="2">
        <f>_xlfn.XLOOKUP(B3974,Inflation_Stats!A:A,Inflation_Stats!C:C)*C3974</f>
        <v>62548730.482821539</v>
      </c>
      <c r="L3974">
        <f>IF(Everything_Movies[[#This Row],[letterboxd_million]],1,0)</f>
        <v>0</v>
      </c>
    </row>
    <row r="3975" spans="1:12" hidden="1" x14ac:dyDescent="0.3">
      <c r="A3975" t="s">
        <v>4094</v>
      </c>
      <c r="B3975">
        <v>2020</v>
      </c>
      <c r="C3975">
        <v>50866901</v>
      </c>
      <c r="D3975">
        <v>29</v>
      </c>
      <c r="E3975" t="s">
        <v>209</v>
      </c>
      <c r="G3975" t="b">
        <v>0</v>
      </c>
      <c r="H3975" t="b">
        <v>0</v>
      </c>
      <c r="I3975" t="b">
        <v>0</v>
      </c>
      <c r="J3975" t="b">
        <v>0</v>
      </c>
      <c r="K3975" s="2">
        <f>_xlfn.XLOOKUP(B3975,Inflation_Stats!A:A,Inflation_Stats!C:C)*C3975</f>
        <v>62537790.544575468</v>
      </c>
      <c r="L3975">
        <f>IF(Everything_Movies[[#This Row],[letterboxd_million]],1,0)</f>
        <v>0</v>
      </c>
    </row>
    <row r="3976" spans="1:12" hidden="1" x14ac:dyDescent="0.3">
      <c r="A3976" t="s">
        <v>8230</v>
      </c>
      <c r="B3976">
        <v>1980</v>
      </c>
      <c r="C3976">
        <v>15198912</v>
      </c>
      <c r="D3976">
        <v>47</v>
      </c>
      <c r="E3976" t="s">
        <v>209</v>
      </c>
      <c r="G3976" t="b">
        <v>0</v>
      </c>
      <c r="H3976" t="b">
        <v>0</v>
      </c>
      <c r="I3976" t="b">
        <v>0</v>
      </c>
      <c r="J3976" t="b">
        <v>0</v>
      </c>
      <c r="K3976" s="2">
        <f>_xlfn.XLOOKUP(B3976,Inflation_Stats!A:A,Inflation_Stats!C:C)*C3976</f>
        <v>62531829.495421983</v>
      </c>
      <c r="L3976">
        <f>IF(Everything_Movies[[#This Row],[letterboxd_million]],1,0)</f>
        <v>0</v>
      </c>
    </row>
    <row r="3977" spans="1:12" hidden="1" x14ac:dyDescent="0.3">
      <c r="A3977" t="s">
        <v>1841</v>
      </c>
      <c r="B3977">
        <v>2008</v>
      </c>
      <c r="C3977">
        <v>41550983</v>
      </c>
      <c r="D3977">
        <v>125</v>
      </c>
      <c r="E3977" t="s">
        <v>209</v>
      </c>
      <c r="G3977" t="b">
        <v>0</v>
      </c>
      <c r="H3977" t="b">
        <v>0</v>
      </c>
      <c r="I3977" t="b">
        <v>0</v>
      </c>
      <c r="J3977" t="b">
        <v>0</v>
      </c>
      <c r="K3977" s="2">
        <f>_xlfn.XLOOKUP(B3977,Inflation_Stats!A:A,Inflation_Stats!C:C)*C3977</f>
        <v>62513619.408714764</v>
      </c>
      <c r="L3977">
        <f>IF(Everything_Movies[[#This Row],[letterboxd_million]],1,0)</f>
        <v>0</v>
      </c>
    </row>
    <row r="3978" spans="1:12" hidden="1" x14ac:dyDescent="0.3">
      <c r="A3978" t="s">
        <v>3604</v>
      </c>
      <c r="B3978">
        <v>2017</v>
      </c>
      <c r="C3978">
        <v>47756590</v>
      </c>
      <c r="D3978">
        <v>120</v>
      </c>
      <c r="E3978" t="s">
        <v>209</v>
      </c>
      <c r="F3978">
        <v>3.5</v>
      </c>
      <c r="G3978" t="b">
        <v>0</v>
      </c>
      <c r="H3978" t="b">
        <v>0</v>
      </c>
      <c r="I3978" t="b">
        <v>0</v>
      </c>
      <c r="J3978" t="b">
        <v>0</v>
      </c>
      <c r="K3978" s="2">
        <f>_xlfn.XLOOKUP(B3978,Inflation_Stats!A:A,Inflation_Stats!C:C)*C3978</f>
        <v>62490805.505624183</v>
      </c>
      <c r="L3978">
        <f>IF(Everything_Movies[[#This Row],[letterboxd_million]],1,0)</f>
        <v>0</v>
      </c>
    </row>
    <row r="3979" spans="1:12" hidden="1" x14ac:dyDescent="0.3">
      <c r="A3979" t="s">
        <v>5042</v>
      </c>
      <c r="B3979">
        <v>2025</v>
      </c>
      <c r="C3979">
        <v>62429911</v>
      </c>
      <c r="D3979">
        <v>30</v>
      </c>
      <c r="E3979" t="s">
        <v>209</v>
      </c>
      <c r="G3979" t="b">
        <v>0</v>
      </c>
      <c r="H3979" t="b">
        <v>0</v>
      </c>
      <c r="I3979" t="b">
        <v>0</v>
      </c>
      <c r="J3979" t="b">
        <v>0</v>
      </c>
      <c r="K3979" s="2">
        <f>_xlfn.XLOOKUP(B3979,Inflation_Stats!A:A,Inflation_Stats!C:C)*C3979</f>
        <v>62429911</v>
      </c>
      <c r="L3979">
        <f>IF(Everything_Movies[[#This Row],[letterboxd_million]],1,0)</f>
        <v>0</v>
      </c>
    </row>
    <row r="3980" spans="1:12" hidden="1" x14ac:dyDescent="0.3">
      <c r="A3980" t="s">
        <v>7901</v>
      </c>
      <c r="B3980">
        <v>1983</v>
      </c>
      <c r="C3980">
        <v>19295114</v>
      </c>
      <c r="D3980">
        <v>39</v>
      </c>
      <c r="E3980" t="s">
        <v>209</v>
      </c>
      <c r="G3980" t="b">
        <v>0</v>
      </c>
      <c r="H3980" t="b">
        <v>0</v>
      </c>
      <c r="I3980" t="b">
        <v>0</v>
      </c>
      <c r="J3980" t="b">
        <v>0</v>
      </c>
      <c r="K3980" s="2">
        <f>_xlfn.XLOOKUP(B3980,Inflation_Stats!A:A,Inflation_Stats!C:C)*C3980</f>
        <v>62424953.519172691</v>
      </c>
      <c r="L3980">
        <f>IF(Everything_Movies[[#This Row],[letterboxd_million]],1,0)</f>
        <v>0</v>
      </c>
    </row>
    <row r="3981" spans="1:12" hidden="1" x14ac:dyDescent="0.3">
      <c r="A3981" t="s">
        <v>3988</v>
      </c>
      <c r="B3981">
        <v>2019</v>
      </c>
      <c r="C3981">
        <v>49615508</v>
      </c>
      <c r="D3981">
        <v>119</v>
      </c>
      <c r="E3981" t="s">
        <v>209</v>
      </c>
      <c r="G3981" t="b">
        <v>0</v>
      </c>
      <c r="H3981" t="b">
        <v>0</v>
      </c>
      <c r="I3981" t="b">
        <v>0</v>
      </c>
      <c r="J3981" t="b">
        <v>0</v>
      </c>
      <c r="K3981" s="2">
        <f>_xlfn.XLOOKUP(B3981,Inflation_Stats!A:A,Inflation_Stats!C:C)*C3981</f>
        <v>62402261.634716891</v>
      </c>
      <c r="L3981">
        <f>IF(Everything_Movies[[#This Row],[letterboxd_million]],1,0)</f>
        <v>0</v>
      </c>
    </row>
    <row r="3982" spans="1:12" hidden="1" x14ac:dyDescent="0.3">
      <c r="A3982" t="s">
        <v>6158</v>
      </c>
      <c r="B3982">
        <v>1994</v>
      </c>
      <c r="C3982">
        <v>28735315</v>
      </c>
      <c r="D3982">
        <v>50</v>
      </c>
      <c r="E3982" t="s">
        <v>209</v>
      </c>
      <c r="G3982" t="b">
        <v>0</v>
      </c>
      <c r="H3982" t="b">
        <v>0</v>
      </c>
      <c r="I3982" t="b">
        <v>0</v>
      </c>
      <c r="J3982" t="b">
        <v>0</v>
      </c>
      <c r="K3982" s="2">
        <f>_xlfn.XLOOKUP(B3982,Inflation_Stats!A:A,Inflation_Stats!C:C)*C3982</f>
        <v>62326520.399525918</v>
      </c>
      <c r="L3982">
        <f>IF(Everything_Movies[[#This Row],[letterboxd_million]],1,0)</f>
        <v>0</v>
      </c>
    </row>
    <row r="3983" spans="1:12" hidden="1" x14ac:dyDescent="0.3">
      <c r="A3983" t="s">
        <v>6357</v>
      </c>
      <c r="B3983">
        <v>1993</v>
      </c>
      <c r="C3983">
        <v>27979399</v>
      </c>
      <c r="D3983">
        <v>55</v>
      </c>
      <c r="E3983" t="s">
        <v>209</v>
      </c>
      <c r="G3983" t="b">
        <v>0</v>
      </c>
      <c r="H3983" t="b">
        <v>0</v>
      </c>
      <c r="I3983" t="b">
        <v>0</v>
      </c>
      <c r="J3983" t="b">
        <v>0</v>
      </c>
      <c r="K3983" s="2">
        <f>_xlfn.XLOOKUP(B3983,Inflation_Stats!A:A,Inflation_Stats!C:C)*C3983</f>
        <v>62325496.14537213</v>
      </c>
      <c r="L3983">
        <f>IF(Everything_Movies[[#This Row],[letterboxd_million]],1,0)</f>
        <v>0</v>
      </c>
    </row>
    <row r="3984" spans="1:12" hidden="1" x14ac:dyDescent="0.3">
      <c r="A3984" t="s">
        <v>1443</v>
      </c>
      <c r="B3984">
        <v>2006</v>
      </c>
      <c r="C3984">
        <v>38805380</v>
      </c>
      <c r="D3984">
        <v>124</v>
      </c>
      <c r="E3984" t="s">
        <v>209</v>
      </c>
      <c r="G3984" t="b">
        <v>0</v>
      </c>
      <c r="H3984" t="b">
        <v>0</v>
      </c>
      <c r="I3984" t="b">
        <v>0</v>
      </c>
      <c r="J3984" t="b">
        <v>0</v>
      </c>
      <c r="K3984" s="2">
        <f>_xlfn.XLOOKUP(B3984,Inflation_Stats!A:A,Inflation_Stats!C:C)*C3984</f>
        <v>62295959.198452823</v>
      </c>
      <c r="L3984">
        <f>IF(Everything_Movies[[#This Row],[letterboxd_million]],1,0)</f>
        <v>0</v>
      </c>
    </row>
    <row r="3985" spans="1:12" hidden="1" x14ac:dyDescent="0.3">
      <c r="A3985" t="s">
        <v>2424</v>
      </c>
      <c r="B3985">
        <v>2011</v>
      </c>
      <c r="C3985">
        <v>43202283</v>
      </c>
      <c r="D3985">
        <v>119</v>
      </c>
      <c r="E3985" t="s">
        <v>209</v>
      </c>
      <c r="G3985" t="b">
        <v>0</v>
      </c>
      <c r="H3985" t="b">
        <v>0</v>
      </c>
      <c r="I3985" t="b">
        <v>0</v>
      </c>
      <c r="J3985" t="b">
        <v>0</v>
      </c>
      <c r="K3985" s="2">
        <f>_xlfn.XLOOKUP(B3985,Inflation_Stats!A:A,Inflation_Stats!C:C)*C3985</f>
        <v>62291598.52609136</v>
      </c>
      <c r="L3985">
        <f>IF(Everything_Movies[[#This Row],[letterboxd_million]],1,0)</f>
        <v>0</v>
      </c>
    </row>
    <row r="3986" spans="1:12" hidden="1" x14ac:dyDescent="0.3">
      <c r="A3986" t="s">
        <v>951</v>
      </c>
      <c r="B3986">
        <v>2019</v>
      </c>
      <c r="C3986">
        <v>49511319</v>
      </c>
      <c r="D3986">
        <v>120</v>
      </c>
      <c r="E3986" t="s">
        <v>209</v>
      </c>
      <c r="G3986" t="b">
        <v>0</v>
      </c>
      <c r="H3986" t="b">
        <v>0</v>
      </c>
      <c r="I3986" t="b">
        <v>0</v>
      </c>
      <c r="J3986" t="b">
        <v>0</v>
      </c>
      <c r="K3986" s="2">
        <f>_xlfn.XLOOKUP(B3986,Inflation_Stats!A:A,Inflation_Stats!C:C)*C3986</f>
        <v>62271221.371308535</v>
      </c>
      <c r="L3986">
        <f>IF(Everything_Movies[[#This Row],[letterboxd_million]],1,0)</f>
        <v>0</v>
      </c>
    </row>
    <row r="3987" spans="1:12" hidden="1" x14ac:dyDescent="0.3">
      <c r="A3987" t="s">
        <v>6159</v>
      </c>
      <c r="B3987">
        <v>1994</v>
      </c>
      <c r="C3987">
        <v>28706036</v>
      </c>
      <c r="D3987">
        <v>51</v>
      </c>
      <c r="E3987" t="s">
        <v>209</v>
      </c>
      <c r="F3987">
        <v>5</v>
      </c>
      <c r="G3987" t="b">
        <v>1</v>
      </c>
      <c r="H3987" t="b">
        <v>1</v>
      </c>
      <c r="I3987" t="b">
        <v>1</v>
      </c>
      <c r="J3987" t="b">
        <v>1</v>
      </c>
      <c r="K3987" s="2">
        <f>_xlfn.XLOOKUP(B3987,Inflation_Stats!A:A,Inflation_Stats!C:C)*C3987</f>
        <v>62263014.633510202</v>
      </c>
      <c r="L3987">
        <f>IF(Everything_Movies[[#This Row],[letterboxd_million]],1,0)</f>
        <v>1</v>
      </c>
    </row>
    <row r="3988" spans="1:12" hidden="1" x14ac:dyDescent="0.3">
      <c r="A3988" t="s">
        <v>4501</v>
      </c>
      <c r="B3988">
        <v>2022</v>
      </c>
      <c r="C3988">
        <v>54883206</v>
      </c>
      <c r="D3988">
        <v>59</v>
      </c>
      <c r="E3988" t="s">
        <v>209</v>
      </c>
      <c r="G3988" t="b">
        <v>0</v>
      </c>
      <c r="H3988" t="b">
        <v>0</v>
      </c>
      <c r="I3988" t="b">
        <v>0</v>
      </c>
      <c r="J3988" t="b">
        <v>1</v>
      </c>
      <c r="K3988" s="2">
        <f>_xlfn.XLOOKUP(B3988,Inflation_Stats!A:A,Inflation_Stats!C:C)*C3988</f>
        <v>62190635.402358525</v>
      </c>
      <c r="L3988">
        <f>IF(Everything_Movies[[#This Row],[letterboxd_million]],1,0)</f>
        <v>1</v>
      </c>
    </row>
    <row r="3989" spans="1:12" hidden="1" x14ac:dyDescent="0.3">
      <c r="A3989" t="s">
        <v>6358</v>
      </c>
      <c r="B3989">
        <v>1993</v>
      </c>
      <c r="C3989">
        <v>27912072</v>
      </c>
      <c r="D3989">
        <v>56</v>
      </c>
      <c r="E3989" t="s">
        <v>209</v>
      </c>
      <c r="G3989" t="b">
        <v>0</v>
      </c>
      <c r="H3989" t="b">
        <v>0</v>
      </c>
      <c r="I3989" t="b">
        <v>0</v>
      </c>
      <c r="J3989" t="b">
        <v>0</v>
      </c>
      <c r="K3989" s="2">
        <f>_xlfn.XLOOKUP(B3989,Inflation_Stats!A:A,Inflation_Stats!C:C)*C3989</f>
        <v>62175521.920444019</v>
      </c>
      <c r="L3989">
        <f>IF(Everything_Movies[[#This Row],[letterboxd_million]],1,0)</f>
        <v>0</v>
      </c>
    </row>
    <row r="3990" spans="1:12" hidden="1" x14ac:dyDescent="0.3">
      <c r="A3990" t="s">
        <v>1842</v>
      </c>
      <c r="B3990">
        <v>2008</v>
      </c>
      <c r="C3990">
        <v>41319906</v>
      </c>
      <c r="D3990">
        <v>126</v>
      </c>
      <c r="E3990" t="s">
        <v>209</v>
      </c>
      <c r="G3990" t="b">
        <v>0</v>
      </c>
      <c r="H3990" t="b">
        <v>0</v>
      </c>
      <c r="I3990" t="b">
        <v>0</v>
      </c>
      <c r="J3990" t="b">
        <v>0</v>
      </c>
      <c r="K3990" s="2">
        <f>_xlfn.XLOOKUP(B3990,Inflation_Stats!A:A,Inflation_Stats!C:C)*C3990</f>
        <v>62165963.141903758</v>
      </c>
      <c r="L3990">
        <f>IF(Everything_Movies[[#This Row],[letterboxd_million]],1,0)</f>
        <v>0</v>
      </c>
    </row>
    <row r="3991" spans="1:12" hidden="1" x14ac:dyDescent="0.3">
      <c r="A3991" t="s">
        <v>1843</v>
      </c>
      <c r="B3991">
        <v>2008</v>
      </c>
      <c r="C3991">
        <v>41319039</v>
      </c>
      <c r="D3991">
        <v>127</v>
      </c>
      <c r="E3991" t="s">
        <v>209</v>
      </c>
      <c r="G3991" t="b">
        <v>0</v>
      </c>
      <c r="H3991" t="b">
        <v>0</v>
      </c>
      <c r="I3991" t="b">
        <v>0</v>
      </c>
      <c r="J3991" t="b">
        <v>0</v>
      </c>
      <c r="K3991" s="2">
        <f>_xlfn.XLOOKUP(B3991,Inflation_Stats!A:A,Inflation_Stats!C:C)*C3991</f>
        <v>62164658.736950755</v>
      </c>
      <c r="L3991">
        <f>IF(Everything_Movies[[#This Row],[letterboxd_million]],1,0)</f>
        <v>0</v>
      </c>
    </row>
    <row r="3992" spans="1:12" hidden="1" x14ac:dyDescent="0.3">
      <c r="A3992" t="s">
        <v>5981</v>
      </c>
      <c r="B3992">
        <v>1995</v>
      </c>
      <c r="C3992">
        <v>29412050</v>
      </c>
      <c r="D3992">
        <v>61</v>
      </c>
      <c r="E3992" t="s">
        <v>209</v>
      </c>
      <c r="G3992" t="b">
        <v>0</v>
      </c>
      <c r="H3992" t="b">
        <v>0</v>
      </c>
      <c r="I3992" t="b">
        <v>0</v>
      </c>
      <c r="J3992" t="b">
        <v>0</v>
      </c>
      <c r="K3992" s="2">
        <f>_xlfn.XLOOKUP(B3992,Inflation_Stats!A:A,Inflation_Stats!C:C)*C3992</f>
        <v>62117185.702297442</v>
      </c>
      <c r="L3992">
        <f>IF(Everything_Movies[[#This Row],[letterboxd_million]],1,0)</f>
        <v>0</v>
      </c>
    </row>
    <row r="3993" spans="1:12" hidden="1" x14ac:dyDescent="0.3">
      <c r="A3993" t="s">
        <v>7762</v>
      </c>
      <c r="B3993">
        <v>1984</v>
      </c>
      <c r="C3993">
        <v>19928200</v>
      </c>
      <c r="D3993">
        <v>55</v>
      </c>
      <c r="E3993" t="s">
        <v>209</v>
      </c>
      <c r="G3993" t="b">
        <v>0</v>
      </c>
      <c r="H3993" t="b">
        <v>0</v>
      </c>
      <c r="I3993" t="b">
        <v>0</v>
      </c>
      <c r="J3993" t="b">
        <v>0</v>
      </c>
      <c r="K3993" s="2">
        <f>_xlfn.XLOOKUP(B3993,Inflation_Stats!A:A,Inflation_Stats!C:C)*C3993</f>
        <v>62112870.235563561</v>
      </c>
      <c r="L3993">
        <f>IF(Everything_Movies[[#This Row],[letterboxd_million]],1,0)</f>
        <v>0</v>
      </c>
    </row>
    <row r="3994" spans="1:12" hidden="1" x14ac:dyDescent="0.3">
      <c r="A3994" t="s">
        <v>2627</v>
      </c>
      <c r="B3994">
        <v>2012</v>
      </c>
      <c r="C3994">
        <v>44369456</v>
      </c>
      <c r="D3994">
        <v>123</v>
      </c>
      <c r="E3994" t="s">
        <v>209</v>
      </c>
      <c r="G3994" t="b">
        <v>0</v>
      </c>
      <c r="H3994" t="b">
        <v>0</v>
      </c>
      <c r="I3994" t="b">
        <v>0</v>
      </c>
      <c r="J3994" t="b">
        <v>0</v>
      </c>
      <c r="K3994" s="2">
        <f>_xlfn.XLOOKUP(B3994,Inflation_Stats!A:A,Inflation_Stats!C:C)*C3994</f>
        <v>62111162.490911312</v>
      </c>
      <c r="L3994">
        <f>IF(Everything_Movies[[#This Row],[letterboxd_million]],1,0)</f>
        <v>0</v>
      </c>
    </row>
    <row r="3995" spans="1:12" hidden="1" x14ac:dyDescent="0.3">
      <c r="A3995" t="s">
        <v>6741</v>
      </c>
      <c r="B3995">
        <v>1991</v>
      </c>
      <c r="C3995">
        <v>26255594</v>
      </c>
      <c r="D3995">
        <v>48</v>
      </c>
      <c r="E3995" t="s">
        <v>209</v>
      </c>
      <c r="G3995" t="b">
        <v>0</v>
      </c>
      <c r="H3995" t="b">
        <v>0</v>
      </c>
      <c r="I3995" t="b">
        <v>0</v>
      </c>
      <c r="J3995" t="b">
        <v>0</v>
      </c>
      <c r="K3995" s="2">
        <f>_xlfn.XLOOKUP(B3995,Inflation_Stats!A:A,Inflation_Stats!C:C)*C3995</f>
        <v>62047351.883340925</v>
      </c>
      <c r="L3995">
        <f>IF(Everything_Movies[[#This Row],[letterboxd_million]],1,0)</f>
        <v>0</v>
      </c>
    </row>
    <row r="3996" spans="1:12" hidden="1" x14ac:dyDescent="0.3">
      <c r="A3996" t="s">
        <v>3420</v>
      </c>
      <c r="B3996">
        <v>2016</v>
      </c>
      <c r="C3996">
        <v>46432579</v>
      </c>
      <c r="D3996">
        <v>132</v>
      </c>
      <c r="E3996" t="s">
        <v>209</v>
      </c>
      <c r="G3996" t="b">
        <v>0</v>
      </c>
      <c r="H3996" t="b">
        <v>0</v>
      </c>
      <c r="I3996" t="b">
        <v>0</v>
      </c>
      <c r="J3996" t="b">
        <v>0</v>
      </c>
      <c r="K3996" s="2">
        <f>_xlfn.XLOOKUP(B3996,Inflation_Stats!A:A,Inflation_Stats!C:C)*C3996</f>
        <v>62034225.181178421</v>
      </c>
      <c r="L3996">
        <f>IF(Everything_Movies[[#This Row],[letterboxd_million]],1,0)</f>
        <v>0</v>
      </c>
    </row>
    <row r="3997" spans="1:12" hidden="1" x14ac:dyDescent="0.3">
      <c r="A3997" t="s">
        <v>7454</v>
      </c>
      <c r="B3997">
        <v>1986</v>
      </c>
      <c r="C3997">
        <v>21458229</v>
      </c>
      <c r="D3997">
        <v>43</v>
      </c>
      <c r="E3997" t="s">
        <v>209</v>
      </c>
      <c r="G3997" t="b">
        <v>0</v>
      </c>
      <c r="H3997" t="b">
        <v>0</v>
      </c>
      <c r="I3997" t="b">
        <v>0</v>
      </c>
      <c r="J3997" t="b">
        <v>0</v>
      </c>
      <c r="K3997" s="2">
        <f>_xlfn.XLOOKUP(B3997,Inflation_Stats!A:A,Inflation_Stats!C:C)*C3997</f>
        <v>62014678.988652796</v>
      </c>
      <c r="L3997">
        <f>IF(Everything_Movies[[#This Row],[letterboxd_million]],1,0)</f>
        <v>0</v>
      </c>
    </row>
    <row r="3998" spans="1:12" hidden="1" x14ac:dyDescent="0.3">
      <c r="A3998" t="s">
        <v>1444</v>
      </c>
      <c r="B3998">
        <v>2006</v>
      </c>
      <c r="C3998">
        <v>38629478</v>
      </c>
      <c r="D3998">
        <v>125</v>
      </c>
      <c r="E3998" t="s">
        <v>209</v>
      </c>
      <c r="G3998" t="b">
        <v>0</v>
      </c>
      <c r="H3998" t="b">
        <v>0</v>
      </c>
      <c r="I3998" t="b">
        <v>0</v>
      </c>
      <c r="J3998" t="b">
        <v>0</v>
      </c>
      <c r="K3998" s="2">
        <f>_xlfn.XLOOKUP(B3998,Inflation_Stats!A:A,Inflation_Stats!C:C)*C3998</f>
        <v>62013576.090365075</v>
      </c>
      <c r="L3998">
        <f>IF(Everything_Movies[[#This Row],[letterboxd_million]],1,0)</f>
        <v>0</v>
      </c>
    </row>
    <row r="3999" spans="1:12" hidden="1" x14ac:dyDescent="0.3">
      <c r="A3999" t="s">
        <v>1445</v>
      </c>
      <c r="B3999">
        <v>2006</v>
      </c>
      <c r="C3999">
        <v>38623262</v>
      </c>
      <c r="D3999">
        <v>126</v>
      </c>
      <c r="E3999" t="s">
        <v>209</v>
      </c>
      <c r="G3999" t="b">
        <v>0</v>
      </c>
      <c r="H3999" t="b">
        <v>0</v>
      </c>
      <c r="I3999" t="b">
        <v>0</v>
      </c>
      <c r="J3999" t="b">
        <v>0</v>
      </c>
      <c r="K3999" s="2">
        <f>_xlfn.XLOOKUP(B3999,Inflation_Stats!A:A,Inflation_Stats!C:C)*C3999</f>
        <v>62003597.276025988</v>
      </c>
      <c r="L3999">
        <f>IF(Everything_Movies[[#This Row],[letterboxd_million]],1,0)</f>
        <v>0</v>
      </c>
    </row>
    <row r="4000" spans="1:12" hidden="1" x14ac:dyDescent="0.3">
      <c r="A4000" t="s">
        <v>2628</v>
      </c>
      <c r="B4000">
        <v>2012</v>
      </c>
      <c r="C4000">
        <v>44287131</v>
      </c>
      <c r="D4000">
        <v>124</v>
      </c>
      <c r="E4000" t="s">
        <v>209</v>
      </c>
      <c r="F4000">
        <v>1.5</v>
      </c>
      <c r="G4000" t="b">
        <v>0</v>
      </c>
      <c r="H4000" t="b">
        <v>0</v>
      </c>
      <c r="I4000" t="b">
        <v>0</v>
      </c>
      <c r="J4000" t="b">
        <v>0</v>
      </c>
      <c r="K4000" s="2">
        <f>_xlfn.XLOOKUP(B4000,Inflation_Stats!A:A,Inflation_Stats!C:C)*C4000</f>
        <v>61995918.764414772</v>
      </c>
      <c r="L4000">
        <f>IF(Everything_Movies[[#This Row],[letterboxd_million]],1,0)</f>
        <v>0</v>
      </c>
    </row>
    <row r="4001" spans="1:12" hidden="1" x14ac:dyDescent="0.3">
      <c r="A4001" t="s">
        <v>2243</v>
      </c>
      <c r="B4001">
        <v>2010</v>
      </c>
      <c r="C4001">
        <v>42345360</v>
      </c>
      <c r="D4001">
        <v>132</v>
      </c>
      <c r="E4001" t="s">
        <v>209</v>
      </c>
      <c r="G4001" t="b">
        <v>0</v>
      </c>
      <c r="H4001" t="b">
        <v>0</v>
      </c>
      <c r="I4001" t="b">
        <v>0</v>
      </c>
      <c r="J4001" t="b">
        <v>0</v>
      </c>
      <c r="K4001" s="2">
        <f>_xlfn.XLOOKUP(B4001,Inflation_Stats!A:A,Inflation_Stats!C:C)*C4001</f>
        <v>61971876.973058343</v>
      </c>
      <c r="L4001">
        <f>IF(Everything_Movies[[#This Row],[letterboxd_million]],1,0)</f>
        <v>0</v>
      </c>
    </row>
    <row r="4002" spans="1:12" hidden="1" x14ac:dyDescent="0.3">
      <c r="A4002" t="s">
        <v>3605</v>
      </c>
      <c r="B4002">
        <v>2017</v>
      </c>
      <c r="C4002">
        <v>47347283</v>
      </c>
      <c r="D4002">
        <v>121</v>
      </c>
      <c r="E4002" t="s">
        <v>209</v>
      </c>
      <c r="G4002" t="b">
        <v>0</v>
      </c>
      <c r="H4002" t="b">
        <v>0</v>
      </c>
      <c r="I4002" t="b">
        <v>0</v>
      </c>
      <c r="J4002" t="b">
        <v>0</v>
      </c>
      <c r="K4002" s="2">
        <f>_xlfn.XLOOKUP(B4002,Inflation_Stats!A:A,Inflation_Stats!C:C)*C4002</f>
        <v>61955216.090025403</v>
      </c>
      <c r="L4002">
        <f>IF(Everything_Movies[[#This Row],[letterboxd_million]],1,0)</f>
        <v>0</v>
      </c>
    </row>
    <row r="4003" spans="1:12" hidden="1" x14ac:dyDescent="0.3">
      <c r="A4003" t="s">
        <v>6936</v>
      </c>
      <c r="B4003">
        <v>1990</v>
      </c>
      <c r="C4003">
        <v>24707633</v>
      </c>
      <c r="D4003">
        <v>52</v>
      </c>
      <c r="E4003" t="s">
        <v>209</v>
      </c>
      <c r="G4003" t="b">
        <v>0</v>
      </c>
      <c r="H4003" t="b">
        <v>0</v>
      </c>
      <c r="I4003" t="b">
        <v>0</v>
      </c>
      <c r="J4003" t="b">
        <v>0</v>
      </c>
      <c r="K4003" s="2">
        <f>_xlfn.XLOOKUP(B4003,Inflation_Stats!A:A,Inflation_Stats!C:C)*C4003</f>
        <v>61950944.019462228</v>
      </c>
      <c r="L4003">
        <f>IF(Everything_Movies[[#This Row],[letterboxd_million]],1,0)</f>
        <v>0</v>
      </c>
    </row>
    <row r="4004" spans="1:12" hidden="1" x14ac:dyDescent="0.3">
      <c r="A4004" t="s">
        <v>3032</v>
      </c>
      <c r="B4004">
        <v>2014</v>
      </c>
      <c r="C4004">
        <v>45681062</v>
      </c>
      <c r="D4004">
        <v>135</v>
      </c>
      <c r="E4004" t="s">
        <v>209</v>
      </c>
      <c r="G4004" t="b">
        <v>0</v>
      </c>
      <c r="H4004" t="b">
        <v>0</v>
      </c>
      <c r="I4004" t="b">
        <v>0</v>
      </c>
      <c r="J4004" t="b">
        <v>0</v>
      </c>
      <c r="K4004" s="2">
        <f>_xlfn.XLOOKUP(B4004,Inflation_Stats!A:A,Inflation_Stats!C:C)*C4004</f>
        <v>61949064.214649245</v>
      </c>
      <c r="L4004">
        <f>IF(Everything_Movies[[#This Row],[letterboxd_million]],1,0)</f>
        <v>0</v>
      </c>
    </row>
    <row r="4005" spans="1:12" hidden="1" x14ac:dyDescent="0.3">
      <c r="A4005" t="s">
        <v>6359</v>
      </c>
      <c r="B4005">
        <v>1993</v>
      </c>
      <c r="C4005">
        <v>27804899</v>
      </c>
      <c r="D4005">
        <v>57</v>
      </c>
      <c r="E4005" t="s">
        <v>209</v>
      </c>
      <c r="G4005" t="b">
        <v>0</v>
      </c>
      <c r="H4005" t="b">
        <v>0</v>
      </c>
      <c r="I4005" t="b">
        <v>0</v>
      </c>
      <c r="J4005" t="b">
        <v>0</v>
      </c>
      <c r="K4005" s="2">
        <f>_xlfn.XLOOKUP(B4005,Inflation_Stats!A:A,Inflation_Stats!C:C)*C4005</f>
        <v>61936788.758291818</v>
      </c>
      <c r="L4005">
        <f>IF(Everything_Movies[[#This Row],[letterboxd_million]],1,0)</f>
        <v>0</v>
      </c>
    </row>
    <row r="4006" spans="1:12" hidden="1" x14ac:dyDescent="0.3">
      <c r="A4006" t="s">
        <v>3033</v>
      </c>
      <c r="B4006">
        <v>2014</v>
      </c>
      <c r="C4006">
        <v>45640143</v>
      </c>
      <c r="D4006">
        <v>136</v>
      </c>
      <c r="E4006" t="s">
        <v>209</v>
      </c>
      <c r="G4006" t="b">
        <v>0</v>
      </c>
      <c r="H4006" t="b">
        <v>0</v>
      </c>
      <c r="I4006" t="b">
        <v>0</v>
      </c>
      <c r="J4006" t="b">
        <v>0</v>
      </c>
      <c r="K4006" s="2">
        <f>_xlfn.XLOOKUP(B4006,Inflation_Stats!A:A,Inflation_Stats!C:C)*C4006</f>
        <v>61893573.084460564</v>
      </c>
      <c r="L4006">
        <f>IF(Everything_Movies[[#This Row],[letterboxd_million]],1,0)</f>
        <v>0</v>
      </c>
    </row>
    <row r="4007" spans="1:12" hidden="1" x14ac:dyDescent="0.3">
      <c r="A4007" t="s">
        <v>2036</v>
      </c>
      <c r="B4007">
        <v>2009</v>
      </c>
      <c r="C4007">
        <v>41162041</v>
      </c>
      <c r="D4007">
        <v>122</v>
      </c>
      <c r="E4007" t="s">
        <v>209</v>
      </c>
      <c r="G4007" t="b">
        <v>0</v>
      </c>
      <c r="H4007" t="b">
        <v>0</v>
      </c>
      <c r="I4007" t="b">
        <v>0</v>
      </c>
      <c r="J4007" t="b">
        <v>0</v>
      </c>
      <c r="K4007" s="2">
        <f>_xlfn.XLOOKUP(B4007,Inflation_Stats!A:A,Inflation_Stats!C:C)*C4007</f>
        <v>61866588.032641754</v>
      </c>
      <c r="L4007">
        <f>IF(Everything_Movies[[#This Row],[letterboxd_million]],1,0)</f>
        <v>0</v>
      </c>
    </row>
    <row r="4008" spans="1:12" hidden="1" x14ac:dyDescent="0.3">
      <c r="A4008" t="s">
        <v>1446</v>
      </c>
      <c r="B4008">
        <v>2006</v>
      </c>
      <c r="C4008">
        <v>38528984</v>
      </c>
      <c r="D4008">
        <v>127</v>
      </c>
      <c r="E4008" t="s">
        <v>209</v>
      </c>
      <c r="G4008" t="b">
        <v>0</v>
      </c>
      <c r="H4008" t="b">
        <v>0</v>
      </c>
      <c r="I4008" t="b">
        <v>0</v>
      </c>
      <c r="J4008" t="b">
        <v>0</v>
      </c>
      <c r="K4008" s="2">
        <f>_xlfn.XLOOKUP(B4008,Inflation_Stats!A:A,Inflation_Stats!C:C)*C4008</f>
        <v>61852248.714529835</v>
      </c>
      <c r="L4008">
        <f>IF(Everything_Movies[[#This Row],[letterboxd_million]],1,0)</f>
        <v>0</v>
      </c>
    </row>
    <row r="4009" spans="1:12" hidden="1" x14ac:dyDescent="0.3">
      <c r="A4009" t="s">
        <v>3232</v>
      </c>
      <c r="B4009">
        <v>2015</v>
      </c>
      <c r="C4009">
        <v>45972724</v>
      </c>
      <c r="D4009">
        <v>141</v>
      </c>
      <c r="E4009" t="s">
        <v>209</v>
      </c>
      <c r="G4009" t="b">
        <v>0</v>
      </c>
      <c r="H4009" t="b">
        <v>0</v>
      </c>
      <c r="I4009" t="b">
        <v>0</v>
      </c>
      <c r="J4009" t="b">
        <v>0</v>
      </c>
      <c r="K4009" s="2">
        <f>_xlfn.XLOOKUP(B4009,Inflation_Stats!A:A,Inflation_Stats!C:C)*C4009</f>
        <v>61849794.925192982</v>
      </c>
      <c r="L4009">
        <f>IF(Everything_Movies[[#This Row],[letterboxd_million]],1,0)</f>
        <v>0</v>
      </c>
    </row>
    <row r="4010" spans="1:12" hidden="1" x14ac:dyDescent="0.3">
      <c r="A4010" t="s">
        <v>2037</v>
      </c>
      <c r="B4010">
        <v>2009</v>
      </c>
      <c r="C4010">
        <v>41146351</v>
      </c>
      <c r="D4010">
        <v>123</v>
      </c>
      <c r="E4010" t="s">
        <v>209</v>
      </c>
      <c r="G4010" t="b">
        <v>0</v>
      </c>
      <c r="H4010" t="b">
        <v>0</v>
      </c>
      <c r="I4010" t="b">
        <v>0</v>
      </c>
      <c r="J4010" t="b">
        <v>0</v>
      </c>
      <c r="K4010" s="2">
        <f>_xlfn.XLOOKUP(B4010,Inflation_Stats!A:A,Inflation_Stats!C:C)*C4010</f>
        <v>61843005.94723855</v>
      </c>
      <c r="L4010">
        <f>IF(Everything_Movies[[#This Row],[letterboxd_million]],1,0)</f>
        <v>0</v>
      </c>
    </row>
    <row r="4011" spans="1:12" hidden="1" x14ac:dyDescent="0.3">
      <c r="A4011" t="s">
        <v>1240</v>
      </c>
      <c r="B4011">
        <v>2005</v>
      </c>
      <c r="C4011">
        <v>37245453</v>
      </c>
      <c r="D4011">
        <v>119</v>
      </c>
      <c r="E4011" t="s">
        <v>209</v>
      </c>
      <c r="G4011" t="b">
        <v>0</v>
      </c>
      <c r="H4011" t="b">
        <v>0</v>
      </c>
      <c r="I4011" t="b">
        <v>0</v>
      </c>
      <c r="J4011" t="b">
        <v>0</v>
      </c>
      <c r="K4011" s="2">
        <f>_xlfn.XLOOKUP(B4011,Inflation_Stats!A:A,Inflation_Stats!C:C)*C4011</f>
        <v>61824659.928856075</v>
      </c>
      <c r="L4011">
        <f>IF(Everything_Movies[[#This Row],[letterboxd_million]],1,0)</f>
        <v>0</v>
      </c>
    </row>
    <row r="4012" spans="1:12" hidden="1" x14ac:dyDescent="0.3">
      <c r="A4012" t="s">
        <v>2834</v>
      </c>
      <c r="B4012">
        <v>2013</v>
      </c>
      <c r="C4012">
        <v>44907260</v>
      </c>
      <c r="D4012">
        <v>135</v>
      </c>
      <c r="E4012" t="s">
        <v>209</v>
      </c>
      <c r="G4012" t="b">
        <v>0</v>
      </c>
      <c r="H4012" t="b">
        <v>0</v>
      </c>
      <c r="I4012" t="b">
        <v>0</v>
      </c>
      <c r="J4012" t="b">
        <v>0</v>
      </c>
      <c r="K4012" s="2">
        <f>_xlfn.XLOOKUP(B4012,Inflation_Stats!A:A,Inflation_Stats!C:C)*C4012</f>
        <v>61813190.210980833</v>
      </c>
      <c r="L4012">
        <f>IF(Everything_Movies[[#This Row],[letterboxd_million]],1,0)</f>
        <v>0</v>
      </c>
    </row>
    <row r="4013" spans="1:12" hidden="1" x14ac:dyDescent="0.3">
      <c r="A4013" t="s">
        <v>1241</v>
      </c>
      <c r="B4013">
        <v>2005</v>
      </c>
      <c r="C4013">
        <v>37228626</v>
      </c>
      <c r="D4013">
        <v>120</v>
      </c>
      <c r="E4013" t="s">
        <v>209</v>
      </c>
      <c r="G4013" t="b">
        <v>0</v>
      </c>
      <c r="H4013" t="b">
        <v>0</v>
      </c>
      <c r="I4013" t="b">
        <v>0</v>
      </c>
      <c r="J4013" t="b">
        <v>0</v>
      </c>
      <c r="K4013" s="2">
        <f>_xlfn.XLOOKUP(B4013,Inflation_Stats!A:A,Inflation_Stats!C:C)*C4013</f>
        <v>61796728.370267622</v>
      </c>
      <c r="L4013">
        <f>IF(Everything_Movies[[#This Row],[letterboxd_million]],1,0)</f>
        <v>0</v>
      </c>
    </row>
    <row r="4014" spans="1:12" hidden="1" x14ac:dyDescent="0.3">
      <c r="A4014" t="s">
        <v>8334</v>
      </c>
      <c r="B4014">
        <v>1979</v>
      </c>
      <c r="C4014">
        <v>13253715</v>
      </c>
      <c r="D4014">
        <v>44</v>
      </c>
      <c r="E4014" t="s">
        <v>209</v>
      </c>
      <c r="G4014" t="b">
        <v>0</v>
      </c>
      <c r="H4014" t="b">
        <v>0</v>
      </c>
      <c r="I4014" t="b">
        <v>0</v>
      </c>
      <c r="J4014" t="b">
        <v>0</v>
      </c>
      <c r="K4014" s="2">
        <f>_xlfn.XLOOKUP(B4014,Inflation_Stats!A:A,Inflation_Stats!C:C)*C4014</f>
        <v>61781176.16270946</v>
      </c>
      <c r="L4014">
        <f>IF(Everything_Movies[[#This Row],[letterboxd_million]],1,0)</f>
        <v>0</v>
      </c>
    </row>
    <row r="4015" spans="1:12" hidden="1" x14ac:dyDescent="0.3">
      <c r="A4015" t="s">
        <v>4502</v>
      </c>
      <c r="B4015">
        <v>2022</v>
      </c>
      <c r="C4015">
        <v>54486330</v>
      </c>
      <c r="D4015">
        <v>60</v>
      </c>
      <c r="E4015" t="s">
        <v>209</v>
      </c>
      <c r="G4015" t="b">
        <v>0</v>
      </c>
      <c r="H4015" t="b">
        <v>0</v>
      </c>
      <c r="I4015" t="b">
        <v>0</v>
      </c>
      <c r="J4015" t="b">
        <v>0</v>
      </c>
      <c r="K4015" s="2">
        <f>_xlfn.XLOOKUP(B4015,Inflation_Stats!A:A,Inflation_Stats!C:C)*C4015</f>
        <v>61740917.311619684</v>
      </c>
      <c r="L4015">
        <f>IF(Everything_Movies[[#This Row],[letterboxd_million]],1,0)</f>
        <v>0</v>
      </c>
    </row>
    <row r="4016" spans="1:12" hidden="1" x14ac:dyDescent="0.3">
      <c r="A4016" t="s">
        <v>2425</v>
      </c>
      <c r="B4016">
        <v>2011</v>
      </c>
      <c r="C4016">
        <v>42808575</v>
      </c>
      <c r="D4016">
        <v>120</v>
      </c>
      <c r="E4016" t="s">
        <v>209</v>
      </c>
      <c r="G4016" t="b">
        <v>0</v>
      </c>
      <c r="H4016" t="b">
        <v>0</v>
      </c>
      <c r="I4016" t="b">
        <v>0</v>
      </c>
      <c r="J4016" t="b">
        <v>0</v>
      </c>
      <c r="K4016" s="2">
        <f>_xlfn.XLOOKUP(B4016,Inflation_Stats!A:A,Inflation_Stats!C:C)*C4016</f>
        <v>61723927.121491969</v>
      </c>
      <c r="L4016">
        <f>IF(Everything_Movies[[#This Row],[letterboxd_million]],1,0)</f>
        <v>0</v>
      </c>
    </row>
    <row r="4017" spans="1:12" hidden="1" x14ac:dyDescent="0.3">
      <c r="A4017" t="s">
        <v>1447</v>
      </c>
      <c r="B4017">
        <v>2006</v>
      </c>
      <c r="C4017">
        <v>38411815</v>
      </c>
      <c r="D4017">
        <v>128</v>
      </c>
      <c r="E4017" t="s">
        <v>209</v>
      </c>
      <c r="G4017" t="b">
        <v>0</v>
      </c>
      <c r="H4017" t="b">
        <v>0</v>
      </c>
      <c r="I4017" t="b">
        <v>0</v>
      </c>
      <c r="J4017" t="b">
        <v>0</v>
      </c>
      <c r="K4017" s="2">
        <f>_xlfn.XLOOKUP(B4017,Inflation_Stats!A:A,Inflation_Stats!C:C)*C4017</f>
        <v>61664152.238130853</v>
      </c>
      <c r="L4017">
        <f>IF(Everything_Movies[[#This Row],[letterboxd_million]],1,0)</f>
        <v>0</v>
      </c>
    </row>
    <row r="4018" spans="1:12" hidden="1" x14ac:dyDescent="0.3">
      <c r="A4018" t="s">
        <v>3421</v>
      </c>
      <c r="B4018">
        <v>2016</v>
      </c>
      <c r="C4018">
        <v>46152800</v>
      </c>
      <c r="D4018">
        <v>133</v>
      </c>
      <c r="E4018" t="s">
        <v>209</v>
      </c>
      <c r="F4018">
        <v>3.5</v>
      </c>
      <c r="G4018" t="b">
        <v>0</v>
      </c>
      <c r="H4018" t="b">
        <v>0</v>
      </c>
      <c r="I4018" t="b">
        <v>0</v>
      </c>
      <c r="J4018" t="b">
        <v>0</v>
      </c>
      <c r="K4018" s="2">
        <f>_xlfn.XLOOKUP(B4018,Inflation_Stats!A:A,Inflation_Stats!C:C)*C4018</f>
        <v>61660438.631717861</v>
      </c>
      <c r="L4018">
        <f>IF(Everything_Movies[[#This Row],[letterboxd_million]],1,0)</f>
        <v>0</v>
      </c>
    </row>
    <row r="4019" spans="1:12" hidden="1" x14ac:dyDescent="0.3">
      <c r="A4019" t="s">
        <v>2426</v>
      </c>
      <c r="B4019">
        <v>2011</v>
      </c>
      <c r="C4019">
        <v>42741494</v>
      </c>
      <c r="D4019">
        <v>121</v>
      </c>
      <c r="E4019" t="s">
        <v>209</v>
      </c>
      <c r="G4019" t="b">
        <v>0</v>
      </c>
      <c r="H4019" t="b">
        <v>0</v>
      </c>
      <c r="I4019" t="b">
        <v>0</v>
      </c>
      <c r="J4019" t="b">
        <v>0</v>
      </c>
      <c r="K4019" s="2">
        <f>_xlfn.XLOOKUP(B4019,Inflation_Stats!A:A,Inflation_Stats!C:C)*C4019</f>
        <v>61627205.781077422</v>
      </c>
      <c r="L4019">
        <f>IF(Everything_Movies[[#This Row],[letterboxd_million]],1,0)</f>
        <v>0</v>
      </c>
    </row>
    <row r="4020" spans="1:12" hidden="1" x14ac:dyDescent="0.3">
      <c r="A4020" t="s">
        <v>3989</v>
      </c>
      <c r="B4020">
        <v>2019</v>
      </c>
      <c r="C4020">
        <v>48987096</v>
      </c>
      <c r="D4020">
        <v>121</v>
      </c>
      <c r="E4020" t="s">
        <v>209</v>
      </c>
      <c r="G4020" t="b">
        <v>0</v>
      </c>
      <c r="H4020" t="b">
        <v>0</v>
      </c>
      <c r="I4020" t="b">
        <v>0</v>
      </c>
      <c r="J4020" t="b">
        <v>0</v>
      </c>
      <c r="K4020" s="2">
        <f>_xlfn.XLOOKUP(B4020,Inflation_Stats!A:A,Inflation_Stats!C:C)*C4020</f>
        <v>61611897.25835304</v>
      </c>
      <c r="L4020">
        <f>IF(Everything_Movies[[#This Row],[letterboxd_million]],1,0)</f>
        <v>0</v>
      </c>
    </row>
    <row r="4021" spans="1:12" hidden="1" x14ac:dyDescent="0.3">
      <c r="A4021" t="s">
        <v>5595</v>
      </c>
      <c r="B4021">
        <v>1997</v>
      </c>
      <c r="C4021">
        <v>30882515</v>
      </c>
      <c r="D4021">
        <v>69</v>
      </c>
      <c r="E4021" t="s">
        <v>209</v>
      </c>
      <c r="F4021">
        <v>2.5</v>
      </c>
      <c r="G4021" t="b">
        <v>0</v>
      </c>
      <c r="H4021" t="b">
        <v>0</v>
      </c>
      <c r="I4021" t="b">
        <v>0</v>
      </c>
      <c r="J4021" t="b">
        <v>0</v>
      </c>
      <c r="K4021" s="2">
        <f>_xlfn.XLOOKUP(B4021,Inflation_Stats!A:A,Inflation_Stats!C:C)*C4021</f>
        <v>61599182.671721943</v>
      </c>
      <c r="L4021">
        <f>IF(Everything_Movies[[#This Row],[letterboxd_million]],1,0)</f>
        <v>0</v>
      </c>
    </row>
    <row r="4022" spans="1:12" hidden="1" x14ac:dyDescent="0.3">
      <c r="A4022" t="s">
        <v>630</v>
      </c>
      <c r="B4022">
        <v>2002</v>
      </c>
      <c r="C4022">
        <v>34411240</v>
      </c>
      <c r="D4022">
        <v>103</v>
      </c>
      <c r="E4022" t="s">
        <v>209</v>
      </c>
      <c r="G4022" t="b">
        <v>0</v>
      </c>
      <c r="H4022" t="b">
        <v>0</v>
      </c>
      <c r="I4022" t="b">
        <v>0</v>
      </c>
      <c r="J4022" t="b">
        <v>0</v>
      </c>
      <c r="K4022" s="2">
        <f>_xlfn.XLOOKUP(B4022,Inflation_Stats!A:A,Inflation_Stats!C:C)*C4022</f>
        <v>61569164.491898164</v>
      </c>
      <c r="L4022">
        <f>IF(Everything_Movies[[#This Row],[letterboxd_million]],1,0)</f>
        <v>0</v>
      </c>
    </row>
    <row r="4023" spans="1:12" hidden="1" x14ac:dyDescent="0.3">
      <c r="A4023" t="s">
        <v>3606</v>
      </c>
      <c r="B4023">
        <v>2017</v>
      </c>
      <c r="C4023">
        <v>47046281</v>
      </c>
      <c r="D4023">
        <v>122</v>
      </c>
      <c r="E4023" t="s">
        <v>209</v>
      </c>
      <c r="G4023" t="b">
        <v>0</v>
      </c>
      <c r="H4023" t="b">
        <v>0</v>
      </c>
      <c r="I4023" t="b">
        <v>0</v>
      </c>
      <c r="J4023" t="b">
        <v>0</v>
      </c>
      <c r="K4023" s="2">
        <f>_xlfn.XLOOKUP(B4023,Inflation_Stats!A:A,Inflation_Stats!C:C)*C4023</f>
        <v>61561346.732125193</v>
      </c>
      <c r="L4023">
        <f>IF(Everything_Movies[[#This Row],[letterboxd_million]],1,0)</f>
        <v>0</v>
      </c>
    </row>
    <row r="4024" spans="1:12" hidden="1" x14ac:dyDescent="0.3">
      <c r="A4024" t="s">
        <v>7611</v>
      </c>
      <c r="B4024">
        <v>1985</v>
      </c>
      <c r="C4024">
        <v>20518905</v>
      </c>
      <c r="D4024">
        <v>43</v>
      </c>
      <c r="E4024" t="s">
        <v>209</v>
      </c>
      <c r="G4024" t="b">
        <v>0</v>
      </c>
      <c r="H4024" t="b">
        <v>0</v>
      </c>
      <c r="I4024" t="b">
        <v>0</v>
      </c>
      <c r="J4024" t="b">
        <v>0</v>
      </c>
      <c r="K4024" s="2">
        <f>_xlfn.XLOOKUP(B4024,Inflation_Stats!A:A,Inflation_Stats!C:C)*C4024</f>
        <v>61553415.821550883</v>
      </c>
      <c r="L4024">
        <f>IF(Everything_Movies[[#This Row],[letterboxd_million]],1,0)</f>
        <v>0</v>
      </c>
    </row>
    <row r="4025" spans="1:12" hidden="1" x14ac:dyDescent="0.3">
      <c r="A4025" t="s">
        <v>2244</v>
      </c>
      <c r="B4025">
        <v>2010</v>
      </c>
      <c r="C4025">
        <v>42059111</v>
      </c>
      <c r="D4025">
        <v>133</v>
      </c>
      <c r="E4025" t="s">
        <v>209</v>
      </c>
      <c r="G4025" t="b">
        <v>0</v>
      </c>
      <c r="H4025" t="b">
        <v>0</v>
      </c>
      <c r="I4025" t="b">
        <v>0</v>
      </c>
      <c r="J4025" t="b">
        <v>0</v>
      </c>
      <c r="K4025" s="2">
        <f>_xlfn.XLOOKUP(B4025,Inflation_Stats!A:A,Inflation_Stats!C:C)*C4025</f>
        <v>61552955.329419918</v>
      </c>
      <c r="L4025">
        <f>IF(Everything_Movies[[#This Row],[letterboxd_million]],1,0)</f>
        <v>0</v>
      </c>
    </row>
    <row r="4026" spans="1:12" hidden="1" x14ac:dyDescent="0.3">
      <c r="A4026" t="s">
        <v>3034</v>
      </c>
      <c r="B4026">
        <v>2014</v>
      </c>
      <c r="C4026">
        <v>45386560</v>
      </c>
      <c r="D4026">
        <v>137</v>
      </c>
      <c r="E4026" t="s">
        <v>209</v>
      </c>
      <c r="G4026" t="b">
        <v>0</v>
      </c>
      <c r="H4026" t="b">
        <v>0</v>
      </c>
      <c r="I4026" t="b">
        <v>0</v>
      </c>
      <c r="J4026" t="b">
        <v>0</v>
      </c>
      <c r="K4026" s="2">
        <f>_xlfn.XLOOKUP(B4026,Inflation_Stats!A:A,Inflation_Stats!C:C)*C4026</f>
        <v>61549683.760023586</v>
      </c>
      <c r="L4026">
        <f>IF(Everything_Movies[[#This Row],[letterboxd_million]],1,0)</f>
        <v>0</v>
      </c>
    </row>
    <row r="4027" spans="1:12" hidden="1" x14ac:dyDescent="0.3">
      <c r="A4027" t="s">
        <v>3233</v>
      </c>
      <c r="B4027">
        <v>2015</v>
      </c>
      <c r="C4027">
        <v>45737711</v>
      </c>
      <c r="D4027">
        <v>142</v>
      </c>
      <c r="E4027" t="s">
        <v>209</v>
      </c>
      <c r="G4027" t="b">
        <v>0</v>
      </c>
      <c r="H4027" t="b">
        <v>0</v>
      </c>
      <c r="I4027" t="b">
        <v>0</v>
      </c>
      <c r="J4027" t="b">
        <v>0</v>
      </c>
      <c r="K4027" s="2">
        <f>_xlfn.XLOOKUP(B4027,Inflation_Stats!A:A,Inflation_Stats!C:C)*C4027</f>
        <v>61533618.188422844</v>
      </c>
      <c r="L4027">
        <f>IF(Everything_Movies[[#This Row],[letterboxd_million]],1,0)</f>
        <v>0</v>
      </c>
    </row>
    <row r="4028" spans="1:12" hidden="1" x14ac:dyDescent="0.3">
      <c r="A4028" t="s">
        <v>4883</v>
      </c>
      <c r="B4028">
        <v>2024</v>
      </c>
      <c r="C4028">
        <v>59777970</v>
      </c>
      <c r="D4028">
        <v>63</v>
      </c>
      <c r="E4028" t="s">
        <v>209</v>
      </c>
      <c r="F4028">
        <v>4</v>
      </c>
      <c r="G4028" t="b">
        <v>0</v>
      </c>
      <c r="H4028" t="b">
        <v>0</v>
      </c>
      <c r="I4028" t="b">
        <v>0</v>
      </c>
      <c r="J4028" t="b">
        <v>1</v>
      </c>
      <c r="K4028" s="2">
        <f>_xlfn.XLOOKUP(B4028,Inflation_Stats!A:A,Inflation_Stats!C:C)*C4028</f>
        <v>61511531.129999995</v>
      </c>
      <c r="L4028">
        <f>IF(Everything_Movies[[#This Row],[letterboxd_million]],1,0)</f>
        <v>1</v>
      </c>
    </row>
    <row r="4029" spans="1:12" hidden="1" x14ac:dyDescent="0.3">
      <c r="A4029" t="s">
        <v>1844</v>
      </c>
      <c r="B4029">
        <v>2008</v>
      </c>
      <c r="C4029">
        <v>40877556</v>
      </c>
      <c r="D4029">
        <v>128</v>
      </c>
      <c r="E4029" t="s">
        <v>209</v>
      </c>
      <c r="G4029" t="b">
        <v>0</v>
      </c>
      <c r="H4029" t="b">
        <v>0</v>
      </c>
      <c r="I4029" t="b">
        <v>0</v>
      </c>
      <c r="J4029" t="b">
        <v>0</v>
      </c>
      <c r="K4029" s="2">
        <f>_xlfn.XLOOKUP(B4029,Inflation_Stats!A:A,Inflation_Stats!C:C)*C4029</f>
        <v>61500445.805155195</v>
      </c>
      <c r="L4029">
        <f>IF(Everything_Movies[[#This Row],[letterboxd_million]],1,0)</f>
        <v>0</v>
      </c>
    </row>
    <row r="4030" spans="1:12" hidden="1" x14ac:dyDescent="0.3">
      <c r="A4030" t="s">
        <v>3234</v>
      </c>
      <c r="B4030">
        <v>2015</v>
      </c>
      <c r="C4030">
        <v>45710059</v>
      </c>
      <c r="D4030">
        <v>143</v>
      </c>
      <c r="E4030" t="s">
        <v>209</v>
      </c>
      <c r="G4030" t="b">
        <v>0</v>
      </c>
      <c r="H4030" t="b">
        <v>0</v>
      </c>
      <c r="I4030" t="b">
        <v>0</v>
      </c>
      <c r="J4030" t="b">
        <v>0</v>
      </c>
      <c r="K4030" s="2">
        <f>_xlfn.XLOOKUP(B4030,Inflation_Stats!A:A,Inflation_Stats!C:C)*C4030</f>
        <v>61496416.335226774</v>
      </c>
      <c r="L4030">
        <f>IF(Everything_Movies[[#This Row],[letterboxd_million]],1,0)</f>
        <v>0</v>
      </c>
    </row>
    <row r="4031" spans="1:12" hidden="1" x14ac:dyDescent="0.3">
      <c r="A4031" t="s">
        <v>2835</v>
      </c>
      <c r="B4031">
        <v>2013</v>
      </c>
      <c r="C4031">
        <v>44670277</v>
      </c>
      <c r="D4031">
        <v>136</v>
      </c>
      <c r="E4031" t="s">
        <v>209</v>
      </c>
      <c r="G4031" t="b">
        <v>0</v>
      </c>
      <c r="H4031" t="b">
        <v>0</v>
      </c>
      <c r="I4031" t="b">
        <v>0</v>
      </c>
      <c r="J4031" t="b">
        <v>0</v>
      </c>
      <c r="K4031" s="2">
        <f>_xlfn.XLOOKUP(B4031,Inflation_Stats!A:A,Inflation_Stats!C:C)*C4031</f>
        <v>61486991.835578531</v>
      </c>
      <c r="L4031">
        <f>IF(Everything_Movies[[#This Row],[letterboxd_million]],1,0)</f>
        <v>0</v>
      </c>
    </row>
    <row r="4032" spans="1:12" hidden="1" x14ac:dyDescent="0.3">
      <c r="A4032" t="s">
        <v>1031</v>
      </c>
      <c r="B4032">
        <v>2004</v>
      </c>
      <c r="C4032">
        <v>35825316</v>
      </c>
      <c r="D4032">
        <v>108</v>
      </c>
      <c r="E4032" t="s">
        <v>209</v>
      </c>
      <c r="F4032">
        <v>4.5</v>
      </c>
      <c r="G4032" t="b">
        <v>0</v>
      </c>
      <c r="H4032" t="b">
        <v>0</v>
      </c>
      <c r="I4032" t="b">
        <v>0</v>
      </c>
      <c r="J4032" t="b">
        <v>0</v>
      </c>
      <c r="K4032" s="2">
        <f>_xlfn.XLOOKUP(B4032,Inflation_Stats!A:A,Inflation_Stats!C:C)*C4032</f>
        <v>61429761.153280959</v>
      </c>
      <c r="L4032">
        <f>IF(Everything_Movies[[#This Row],[letterboxd_million]],1,0)</f>
        <v>0</v>
      </c>
    </row>
    <row r="4033" spans="1:12" hidden="1" x14ac:dyDescent="0.3">
      <c r="A4033" t="s">
        <v>7279</v>
      </c>
      <c r="B4033">
        <v>1988</v>
      </c>
      <c r="C4033">
        <v>22433275</v>
      </c>
      <c r="D4033">
        <v>44</v>
      </c>
      <c r="E4033" t="s">
        <v>209</v>
      </c>
      <c r="G4033" t="b">
        <v>0</v>
      </c>
      <c r="H4033" t="b">
        <v>0</v>
      </c>
      <c r="I4033" t="b">
        <v>0</v>
      </c>
      <c r="J4033" t="b">
        <v>0</v>
      </c>
      <c r="K4033" s="2">
        <f>_xlfn.XLOOKUP(B4033,Inflation_Stats!A:A,Inflation_Stats!C:C)*C4033</f>
        <v>61424502.859499529</v>
      </c>
      <c r="L4033">
        <f>IF(Everything_Movies[[#This Row],[letterboxd_million]],1,0)</f>
        <v>0</v>
      </c>
    </row>
    <row r="4034" spans="1:12" hidden="1" x14ac:dyDescent="0.3">
      <c r="A4034" t="s">
        <v>426</v>
      </c>
      <c r="B4034">
        <v>2001</v>
      </c>
      <c r="C4034">
        <v>33788161</v>
      </c>
      <c r="D4034">
        <v>96</v>
      </c>
      <c r="E4034" t="s">
        <v>209</v>
      </c>
      <c r="G4034" t="b">
        <v>0</v>
      </c>
      <c r="H4034" t="b">
        <v>0</v>
      </c>
      <c r="I4034" t="b">
        <v>0</v>
      </c>
      <c r="J4034" t="b">
        <v>0</v>
      </c>
      <c r="K4034" s="2">
        <f>_xlfn.XLOOKUP(B4034,Inflation_Stats!A:A,Inflation_Stats!C:C)*C4034</f>
        <v>61421610.612333126</v>
      </c>
      <c r="L4034">
        <f>IF(Everything_Movies[[#This Row],[letterboxd_million]],1,0)</f>
        <v>0</v>
      </c>
    </row>
    <row r="4035" spans="1:12" hidden="1" x14ac:dyDescent="0.3">
      <c r="A4035" t="s">
        <v>3990</v>
      </c>
      <c r="B4035">
        <v>2019</v>
      </c>
      <c r="C4035">
        <v>48791187</v>
      </c>
      <c r="D4035">
        <v>122</v>
      </c>
      <c r="E4035" t="s">
        <v>209</v>
      </c>
      <c r="G4035" t="b">
        <v>0</v>
      </c>
      <c r="H4035" t="b">
        <v>0</v>
      </c>
      <c r="I4035" t="b">
        <v>0</v>
      </c>
      <c r="J4035" t="b">
        <v>0</v>
      </c>
      <c r="K4035" s="2">
        <f>_xlfn.XLOOKUP(B4035,Inflation_Stats!A:A,Inflation_Stats!C:C)*C4035</f>
        <v>61365499.203241006</v>
      </c>
      <c r="L4035">
        <f>IF(Everything_Movies[[#This Row],[letterboxd_million]],1,0)</f>
        <v>0</v>
      </c>
    </row>
    <row r="4036" spans="1:12" hidden="1" x14ac:dyDescent="0.3">
      <c r="A4036" t="s">
        <v>2038</v>
      </c>
      <c r="B4036">
        <v>2009</v>
      </c>
      <c r="C4036">
        <v>40828540</v>
      </c>
      <c r="D4036">
        <v>124</v>
      </c>
      <c r="E4036" t="s">
        <v>209</v>
      </c>
      <c r="G4036" t="b">
        <v>0</v>
      </c>
      <c r="H4036" t="b">
        <v>0</v>
      </c>
      <c r="I4036" t="b">
        <v>0</v>
      </c>
      <c r="J4036" t="b">
        <v>0</v>
      </c>
      <c r="K4036" s="2">
        <f>_xlfn.XLOOKUP(B4036,Inflation_Stats!A:A,Inflation_Stats!C:C)*C4036</f>
        <v>61365335.702236801</v>
      </c>
      <c r="L4036">
        <f>IF(Everything_Movies[[#This Row],[letterboxd_million]],1,0)</f>
        <v>0</v>
      </c>
    </row>
    <row r="4037" spans="1:12" hidden="1" x14ac:dyDescent="0.3">
      <c r="A4037" t="s">
        <v>556</v>
      </c>
      <c r="B4037">
        <v>2015</v>
      </c>
      <c r="C4037">
        <v>45565534</v>
      </c>
      <c r="D4037">
        <v>144</v>
      </c>
      <c r="E4037" t="s">
        <v>209</v>
      </c>
      <c r="G4037" t="b">
        <v>0</v>
      </c>
      <c r="H4037" t="b">
        <v>0</v>
      </c>
      <c r="I4037" t="b">
        <v>0</v>
      </c>
      <c r="J4037" t="b">
        <v>0</v>
      </c>
      <c r="K4037" s="2">
        <f>_xlfn.XLOOKUP(B4037,Inflation_Stats!A:A,Inflation_Stats!C:C)*C4037</f>
        <v>61301978.398254327</v>
      </c>
      <c r="L4037">
        <f>IF(Everything_Movies[[#This Row],[letterboxd_million]],1,0)</f>
        <v>0</v>
      </c>
    </row>
    <row r="4038" spans="1:12" hidden="1" x14ac:dyDescent="0.3">
      <c r="A4038" t="s">
        <v>6360</v>
      </c>
      <c r="B4038">
        <v>1993</v>
      </c>
      <c r="C4038">
        <v>27515786</v>
      </c>
      <c r="D4038">
        <v>58</v>
      </c>
      <c r="E4038" t="s">
        <v>209</v>
      </c>
      <c r="G4038" t="b">
        <v>0</v>
      </c>
      <c r="H4038" t="b">
        <v>0</v>
      </c>
      <c r="I4038" t="b">
        <v>0</v>
      </c>
      <c r="J4038" t="b">
        <v>0</v>
      </c>
      <c r="K4038" s="2">
        <f>_xlfn.XLOOKUP(B4038,Inflation_Stats!A:A,Inflation_Stats!C:C)*C4038</f>
        <v>61292775.240807869</v>
      </c>
      <c r="L4038">
        <f>IF(Everything_Movies[[#This Row],[letterboxd_million]],1,0)</f>
        <v>0</v>
      </c>
    </row>
    <row r="4039" spans="1:12" hidden="1" x14ac:dyDescent="0.3">
      <c r="A4039" t="s">
        <v>1448</v>
      </c>
      <c r="B4039">
        <v>2006</v>
      </c>
      <c r="C4039">
        <v>38159905</v>
      </c>
      <c r="D4039">
        <v>129</v>
      </c>
      <c r="E4039" t="s">
        <v>209</v>
      </c>
      <c r="G4039" t="b">
        <v>0</v>
      </c>
      <c r="H4039" t="b">
        <v>0</v>
      </c>
      <c r="I4039" t="b">
        <v>0</v>
      </c>
      <c r="J4039" t="b">
        <v>0</v>
      </c>
      <c r="K4039" s="2">
        <f>_xlfn.XLOOKUP(B4039,Inflation_Stats!A:A,Inflation_Stats!C:C)*C4039</f>
        <v>61259750.191773303</v>
      </c>
      <c r="L4039">
        <f>IF(Everything_Movies[[#This Row],[letterboxd_million]],1,0)</f>
        <v>0</v>
      </c>
    </row>
    <row r="4040" spans="1:12" hidden="1" x14ac:dyDescent="0.3">
      <c r="A4040" t="s">
        <v>6742</v>
      </c>
      <c r="B4040">
        <v>1991</v>
      </c>
      <c r="C4040">
        <v>25895485</v>
      </c>
      <c r="D4040">
        <v>49</v>
      </c>
      <c r="E4040" t="s">
        <v>209</v>
      </c>
      <c r="G4040" t="b">
        <v>0</v>
      </c>
      <c r="H4040" t="b">
        <v>0</v>
      </c>
      <c r="I4040" t="b">
        <v>0</v>
      </c>
      <c r="J4040" t="b">
        <v>0</v>
      </c>
      <c r="K4040" s="2">
        <f>_xlfn.XLOOKUP(B4040,Inflation_Stats!A:A,Inflation_Stats!C:C)*C4040</f>
        <v>61196340.482137889</v>
      </c>
      <c r="L4040">
        <f>IF(Everything_Movies[[#This Row],[letterboxd_million]],1,0)</f>
        <v>0</v>
      </c>
    </row>
    <row r="4041" spans="1:12" hidden="1" x14ac:dyDescent="0.3">
      <c r="A4041" t="s">
        <v>427</v>
      </c>
      <c r="B4041">
        <v>2001</v>
      </c>
      <c r="C4041">
        <v>33616692</v>
      </c>
      <c r="D4041">
        <v>97</v>
      </c>
      <c r="E4041" t="s">
        <v>209</v>
      </c>
      <c r="G4041" t="b">
        <v>0</v>
      </c>
      <c r="H4041" t="b">
        <v>0</v>
      </c>
      <c r="I4041" t="b">
        <v>0</v>
      </c>
      <c r="J4041" t="b">
        <v>0</v>
      </c>
      <c r="K4041" s="2">
        <f>_xlfn.XLOOKUP(B4041,Inflation_Stats!A:A,Inflation_Stats!C:C)*C4041</f>
        <v>61109906.694795676</v>
      </c>
      <c r="L4041">
        <f>IF(Everything_Movies[[#This Row],[letterboxd_million]],1,0)</f>
        <v>0</v>
      </c>
    </row>
    <row r="4042" spans="1:12" hidden="1" x14ac:dyDescent="0.3">
      <c r="A4042" t="s">
        <v>8034</v>
      </c>
      <c r="B4042">
        <v>1982</v>
      </c>
      <c r="C4042">
        <v>18196170</v>
      </c>
      <c r="D4042">
        <v>44</v>
      </c>
      <c r="E4042" t="s">
        <v>209</v>
      </c>
      <c r="G4042" t="b">
        <v>0</v>
      </c>
      <c r="H4042" t="b">
        <v>0</v>
      </c>
      <c r="I4042" t="b">
        <v>0</v>
      </c>
      <c r="J4042" t="b">
        <v>0</v>
      </c>
      <c r="K4042" s="2">
        <f>_xlfn.XLOOKUP(B4042,Inflation_Stats!A:A,Inflation_Stats!C:C)*C4042</f>
        <v>61106613.778135188</v>
      </c>
      <c r="L4042">
        <f>IF(Everything_Movies[[#This Row],[letterboxd_million]],1,0)</f>
        <v>0</v>
      </c>
    </row>
    <row r="4043" spans="1:12" hidden="1" x14ac:dyDescent="0.3">
      <c r="A4043" t="s">
        <v>7612</v>
      </c>
      <c r="B4043">
        <v>1985</v>
      </c>
      <c r="C4043">
        <v>20345361</v>
      </c>
      <c r="D4043">
        <v>44</v>
      </c>
      <c r="E4043" t="s">
        <v>209</v>
      </c>
      <c r="G4043" t="b">
        <v>0</v>
      </c>
      <c r="H4043" t="b">
        <v>0</v>
      </c>
      <c r="I4043" t="b">
        <v>0</v>
      </c>
      <c r="J4043" t="b">
        <v>0</v>
      </c>
      <c r="K4043" s="2">
        <f>_xlfn.XLOOKUP(B4043,Inflation_Stats!A:A,Inflation_Stats!C:C)*C4043</f>
        <v>61032811.725214586</v>
      </c>
      <c r="L4043">
        <f>IF(Everything_Movies[[#This Row],[letterboxd_million]],1,0)</f>
        <v>0</v>
      </c>
    </row>
    <row r="4044" spans="1:12" hidden="1" x14ac:dyDescent="0.3">
      <c r="A4044" t="s">
        <v>3991</v>
      </c>
      <c r="B4044">
        <v>2019</v>
      </c>
      <c r="C4044">
        <v>48507082</v>
      </c>
      <c r="D4044">
        <v>123</v>
      </c>
      <c r="E4044" t="s">
        <v>209</v>
      </c>
      <c r="G4044" t="b">
        <v>0</v>
      </c>
      <c r="H4044" t="b">
        <v>0</v>
      </c>
      <c r="I4044" t="b">
        <v>0</v>
      </c>
      <c r="J4044" t="b">
        <v>0</v>
      </c>
      <c r="K4044" s="2">
        <f>_xlfn.XLOOKUP(B4044,Inflation_Stats!A:A,Inflation_Stats!C:C)*C4044</f>
        <v>61008175.550690047</v>
      </c>
      <c r="L4044">
        <f>IF(Everything_Movies[[#This Row],[letterboxd_million]],1,0)</f>
        <v>0</v>
      </c>
    </row>
    <row r="4045" spans="1:12" hidden="1" x14ac:dyDescent="0.3">
      <c r="A4045" t="s">
        <v>1242</v>
      </c>
      <c r="B4045">
        <v>2005</v>
      </c>
      <c r="C4045">
        <v>36733286</v>
      </c>
      <c r="D4045">
        <v>121</v>
      </c>
      <c r="E4045" t="s">
        <v>209</v>
      </c>
      <c r="G4045" t="b">
        <v>0</v>
      </c>
      <c r="H4045" t="b">
        <v>0</v>
      </c>
      <c r="I4045" t="b">
        <v>0</v>
      </c>
      <c r="J4045" t="b">
        <v>0</v>
      </c>
      <c r="K4045" s="2">
        <f>_xlfn.XLOOKUP(B4045,Inflation_Stats!A:A,Inflation_Stats!C:C)*C4045</f>
        <v>60974501.10270936</v>
      </c>
      <c r="L4045">
        <f>IF(Everything_Movies[[#This Row],[letterboxd_million]],1,0)</f>
        <v>0</v>
      </c>
    </row>
    <row r="4046" spans="1:12" hidden="1" x14ac:dyDescent="0.3">
      <c r="A4046" t="s">
        <v>3607</v>
      </c>
      <c r="B4046">
        <v>2017</v>
      </c>
      <c r="C4046">
        <v>46596415</v>
      </c>
      <c r="D4046">
        <v>123</v>
      </c>
      <c r="E4046" t="s">
        <v>209</v>
      </c>
      <c r="G4046" t="b">
        <v>0</v>
      </c>
      <c r="H4046" t="b">
        <v>0</v>
      </c>
      <c r="I4046" t="b">
        <v>0</v>
      </c>
      <c r="J4046" t="b">
        <v>0</v>
      </c>
      <c r="K4046" s="2">
        <f>_xlfn.XLOOKUP(B4046,Inflation_Stats!A:A,Inflation_Stats!C:C)*C4046</f>
        <v>60972684.754593015</v>
      </c>
      <c r="L4046">
        <f>IF(Everything_Movies[[#This Row],[letterboxd_million]],1,0)</f>
        <v>0</v>
      </c>
    </row>
    <row r="4047" spans="1:12" hidden="1" x14ac:dyDescent="0.3">
      <c r="A4047" t="s">
        <v>1810</v>
      </c>
      <c r="B4047">
        <v>1980</v>
      </c>
      <c r="C4047">
        <v>14796236</v>
      </c>
      <c r="D4047">
        <v>48</v>
      </c>
      <c r="E4047" t="s">
        <v>209</v>
      </c>
      <c r="G4047" t="b">
        <v>0</v>
      </c>
      <c r="H4047" t="b">
        <v>0</v>
      </c>
      <c r="I4047" t="b">
        <v>0</v>
      </c>
      <c r="J4047" t="b">
        <v>0</v>
      </c>
      <c r="K4047" s="2">
        <f>_xlfn.XLOOKUP(B4047,Inflation_Stats!A:A,Inflation_Stats!C:C)*C4047</f>
        <v>60875127.556895167</v>
      </c>
      <c r="L4047">
        <f>IF(Everything_Movies[[#This Row],[letterboxd_million]],1,0)</f>
        <v>0</v>
      </c>
    </row>
    <row r="4048" spans="1:12" hidden="1" x14ac:dyDescent="0.3">
      <c r="A4048" t="s">
        <v>7455</v>
      </c>
      <c r="B4048">
        <v>1986</v>
      </c>
      <c r="C4048">
        <v>21059632</v>
      </c>
      <c r="D4048">
        <v>44</v>
      </c>
      <c r="E4048" t="s">
        <v>209</v>
      </c>
      <c r="G4048" t="b">
        <v>0</v>
      </c>
      <c r="H4048" t="b">
        <v>0</v>
      </c>
      <c r="I4048" t="b">
        <v>0</v>
      </c>
      <c r="J4048" t="b">
        <v>0</v>
      </c>
      <c r="K4048" s="2">
        <f>_xlfn.XLOOKUP(B4048,Inflation_Stats!A:A,Inflation_Stats!C:C)*C4048</f>
        <v>60862726.280866891</v>
      </c>
      <c r="L4048">
        <f>IF(Everything_Movies[[#This Row],[letterboxd_million]],1,0)</f>
        <v>0</v>
      </c>
    </row>
    <row r="4049" spans="1:12" hidden="1" x14ac:dyDescent="0.3">
      <c r="A4049" t="s">
        <v>1449</v>
      </c>
      <c r="B4049">
        <v>2006</v>
      </c>
      <c r="C4049">
        <v>37912041</v>
      </c>
      <c r="D4049">
        <v>130</v>
      </c>
      <c r="E4049" t="s">
        <v>209</v>
      </c>
      <c r="G4049" t="b">
        <v>0</v>
      </c>
      <c r="H4049" t="b">
        <v>0</v>
      </c>
      <c r="I4049" t="b">
        <v>0</v>
      </c>
      <c r="J4049" t="b">
        <v>0</v>
      </c>
      <c r="K4049" s="2">
        <f>_xlfn.XLOOKUP(B4049,Inflation_Stats!A:A,Inflation_Stats!C:C)*C4049</f>
        <v>60861843.364658989</v>
      </c>
      <c r="L4049">
        <f>IF(Everything_Movies[[#This Row],[letterboxd_million]],1,0)</f>
        <v>0</v>
      </c>
    </row>
    <row r="4050" spans="1:12" hidden="1" x14ac:dyDescent="0.3">
      <c r="A4050" t="s">
        <v>1032</v>
      </c>
      <c r="B4050">
        <v>2004</v>
      </c>
      <c r="C4050">
        <v>35492921</v>
      </c>
      <c r="D4050">
        <v>109</v>
      </c>
      <c r="E4050" t="s">
        <v>209</v>
      </c>
      <c r="G4050" t="b">
        <v>0</v>
      </c>
      <c r="H4050" t="b">
        <v>0</v>
      </c>
      <c r="I4050" t="b">
        <v>0</v>
      </c>
      <c r="J4050" t="b">
        <v>0</v>
      </c>
      <c r="K4050" s="2">
        <f>_xlfn.XLOOKUP(B4050,Inflation_Stats!A:A,Inflation_Stats!C:C)*C4050</f>
        <v>60859802.594965801</v>
      </c>
      <c r="L4050">
        <f>IF(Everything_Movies[[#This Row],[letterboxd_million]],1,0)</f>
        <v>0</v>
      </c>
    </row>
    <row r="4051" spans="1:12" hidden="1" x14ac:dyDescent="0.3">
      <c r="A4051" t="s">
        <v>631</v>
      </c>
      <c r="B4051">
        <v>2002</v>
      </c>
      <c r="C4051">
        <v>33988736</v>
      </c>
      <c r="D4051">
        <v>104</v>
      </c>
      <c r="E4051" t="s">
        <v>209</v>
      </c>
      <c r="G4051" t="b">
        <v>0</v>
      </c>
      <c r="H4051" t="b">
        <v>0</v>
      </c>
      <c r="I4051" t="b">
        <v>0</v>
      </c>
      <c r="J4051" t="b">
        <v>0</v>
      </c>
      <c r="K4051" s="2">
        <f>_xlfn.XLOOKUP(B4051,Inflation_Stats!A:A,Inflation_Stats!C:C)*C4051</f>
        <v>60813213.288905047</v>
      </c>
      <c r="L4051">
        <f>IF(Everything_Movies[[#This Row],[letterboxd_million]],1,0)</f>
        <v>0</v>
      </c>
    </row>
    <row r="4052" spans="1:12" hidden="1" x14ac:dyDescent="0.3">
      <c r="A4052" t="s">
        <v>1845</v>
      </c>
      <c r="B4052">
        <v>2008</v>
      </c>
      <c r="C4052">
        <v>40416563</v>
      </c>
      <c r="D4052">
        <v>129</v>
      </c>
      <c r="E4052" t="s">
        <v>209</v>
      </c>
      <c r="G4052" t="b">
        <v>0</v>
      </c>
      <c r="H4052" t="b">
        <v>0</v>
      </c>
      <c r="I4052" t="b">
        <v>0</v>
      </c>
      <c r="J4052" t="b">
        <v>0</v>
      </c>
      <c r="K4052" s="2">
        <f>_xlfn.XLOOKUP(B4052,Inflation_Stats!A:A,Inflation_Stats!C:C)*C4052</f>
        <v>60806880.000657097</v>
      </c>
      <c r="L4052">
        <f>IF(Everything_Movies[[#This Row],[letterboxd_million]],1,0)</f>
        <v>0</v>
      </c>
    </row>
    <row r="4053" spans="1:12" hidden="1" x14ac:dyDescent="0.3">
      <c r="A4053" t="s">
        <v>4095</v>
      </c>
      <c r="B4053">
        <v>2020</v>
      </c>
      <c r="C4053">
        <v>49447308</v>
      </c>
      <c r="D4053">
        <v>30</v>
      </c>
      <c r="E4053" t="s">
        <v>209</v>
      </c>
      <c r="G4053" t="b">
        <v>0</v>
      </c>
      <c r="H4053" t="b">
        <v>0</v>
      </c>
      <c r="I4053" t="b">
        <v>0</v>
      </c>
      <c r="J4053" t="b">
        <v>0</v>
      </c>
      <c r="K4053" s="2">
        <f>_xlfn.XLOOKUP(B4053,Inflation_Stats!A:A,Inflation_Stats!C:C)*C4053</f>
        <v>60792486.467715241</v>
      </c>
      <c r="L4053">
        <f>IF(Everything_Movies[[#This Row],[letterboxd_million]],1,0)</f>
        <v>0</v>
      </c>
    </row>
    <row r="4054" spans="1:12" hidden="1" x14ac:dyDescent="0.3">
      <c r="A4054" t="s">
        <v>3802</v>
      </c>
      <c r="B4054">
        <v>2018</v>
      </c>
      <c r="C4054">
        <v>47427990</v>
      </c>
      <c r="D4054">
        <v>127</v>
      </c>
      <c r="E4054" t="s">
        <v>209</v>
      </c>
      <c r="G4054" t="b">
        <v>0</v>
      </c>
      <c r="H4054" t="b">
        <v>0</v>
      </c>
      <c r="I4054" t="b">
        <v>0</v>
      </c>
      <c r="J4054" t="b">
        <v>0</v>
      </c>
      <c r="K4054" s="2">
        <f>_xlfn.XLOOKUP(B4054,Inflation_Stats!A:A,Inflation_Stats!C:C)*C4054</f>
        <v>60784352.016787209</v>
      </c>
      <c r="L4054">
        <f>IF(Everything_Movies[[#This Row],[letterboxd_million]],1,0)</f>
        <v>0</v>
      </c>
    </row>
    <row r="4055" spans="1:12" hidden="1" x14ac:dyDescent="0.3">
      <c r="A4055" t="s">
        <v>4710</v>
      </c>
      <c r="B4055">
        <v>2023</v>
      </c>
      <c r="C4055">
        <v>57105156</v>
      </c>
      <c r="D4055">
        <v>82</v>
      </c>
      <c r="E4055" t="s">
        <v>209</v>
      </c>
      <c r="G4055" t="b">
        <v>0</v>
      </c>
      <c r="H4055" t="b">
        <v>0</v>
      </c>
      <c r="I4055" t="b">
        <v>0</v>
      </c>
      <c r="J4055" t="b">
        <v>0</v>
      </c>
      <c r="K4055" s="2">
        <f>_xlfn.XLOOKUP(B4055,Inflation_Stats!A:A,Inflation_Stats!C:C)*C4055</f>
        <v>60759086.511815995</v>
      </c>
      <c r="L4055">
        <f>IF(Everything_Movies[[#This Row],[letterboxd_million]],1,0)</f>
        <v>0</v>
      </c>
    </row>
    <row r="4056" spans="1:12" hidden="1" x14ac:dyDescent="0.3">
      <c r="A4056" t="s">
        <v>8335</v>
      </c>
      <c r="B4056">
        <v>1979</v>
      </c>
      <c r="C4056">
        <v>13027857</v>
      </c>
      <c r="D4056">
        <v>45</v>
      </c>
      <c r="E4056" t="s">
        <v>209</v>
      </c>
      <c r="G4056" t="b">
        <v>0</v>
      </c>
      <c r="H4056" t="b">
        <v>0</v>
      </c>
      <c r="I4056" t="b">
        <v>0</v>
      </c>
      <c r="J4056" t="b">
        <v>0</v>
      </c>
      <c r="K4056" s="2">
        <f>_xlfn.XLOOKUP(B4056,Inflation_Stats!A:A,Inflation_Stats!C:C)*C4056</f>
        <v>60728356.414755225</v>
      </c>
      <c r="L4056">
        <f>IF(Everything_Movies[[#This Row],[letterboxd_million]],1,0)</f>
        <v>0</v>
      </c>
    </row>
    <row r="4057" spans="1:12" hidden="1" x14ac:dyDescent="0.3">
      <c r="A4057" t="s">
        <v>2836</v>
      </c>
      <c r="B4057">
        <v>2013</v>
      </c>
      <c r="C4057">
        <v>44095996</v>
      </c>
      <c r="D4057">
        <v>137</v>
      </c>
      <c r="E4057" t="s">
        <v>209</v>
      </c>
      <c r="G4057" t="b">
        <v>0</v>
      </c>
      <c r="H4057" t="b">
        <v>0</v>
      </c>
      <c r="I4057" t="b">
        <v>0</v>
      </c>
      <c r="J4057" t="b">
        <v>0</v>
      </c>
      <c r="K4057" s="2">
        <f>_xlfn.XLOOKUP(B4057,Inflation_Stats!A:A,Inflation_Stats!C:C)*C4057</f>
        <v>60696515.180188015</v>
      </c>
      <c r="L4057">
        <f>IF(Everything_Movies[[#This Row],[letterboxd_million]],1,0)</f>
        <v>0</v>
      </c>
    </row>
    <row r="4058" spans="1:12" hidden="1" x14ac:dyDescent="0.3">
      <c r="A4058" t="s">
        <v>6743</v>
      </c>
      <c r="B4058">
        <v>1991</v>
      </c>
      <c r="C4058">
        <v>25682090</v>
      </c>
      <c r="D4058">
        <v>50</v>
      </c>
      <c r="E4058" t="s">
        <v>209</v>
      </c>
      <c r="G4058" t="b">
        <v>0</v>
      </c>
      <c r="H4058" t="b">
        <v>0</v>
      </c>
      <c r="I4058" t="b">
        <v>0</v>
      </c>
      <c r="J4058" t="b">
        <v>0</v>
      </c>
      <c r="K4058" s="2">
        <f>_xlfn.XLOOKUP(B4058,Inflation_Stats!A:A,Inflation_Stats!C:C)*C4058</f>
        <v>60692044.344136</v>
      </c>
      <c r="L4058">
        <f>IF(Everything_Movies[[#This Row],[letterboxd_million]],1,0)</f>
        <v>0</v>
      </c>
    </row>
    <row r="4059" spans="1:12" hidden="1" x14ac:dyDescent="0.3">
      <c r="A4059" t="s">
        <v>8336</v>
      </c>
      <c r="B4059">
        <v>1979</v>
      </c>
      <c r="C4059">
        <v>13015688</v>
      </c>
      <c r="D4059">
        <v>46</v>
      </c>
      <c r="E4059" t="s">
        <v>209</v>
      </c>
      <c r="G4059" t="b">
        <v>0</v>
      </c>
      <c r="H4059" t="b">
        <v>0</v>
      </c>
      <c r="I4059" t="b">
        <v>0</v>
      </c>
      <c r="J4059" t="b">
        <v>0</v>
      </c>
      <c r="K4059" s="2">
        <f>_xlfn.XLOOKUP(B4059,Inflation_Stats!A:A,Inflation_Stats!C:C)*C4059</f>
        <v>60671631.554387853</v>
      </c>
      <c r="L4059">
        <f>IF(Everything_Movies[[#This Row],[letterboxd_million]],1,0)</f>
        <v>0</v>
      </c>
    </row>
    <row r="4060" spans="1:12" hidden="1" x14ac:dyDescent="0.3">
      <c r="A4060" t="s">
        <v>3803</v>
      </c>
      <c r="B4060">
        <v>2018</v>
      </c>
      <c r="C4060">
        <v>47287851</v>
      </c>
      <c r="D4060">
        <v>128</v>
      </c>
      <c r="E4060" t="s">
        <v>209</v>
      </c>
      <c r="G4060" t="b">
        <v>0</v>
      </c>
      <c r="H4060" t="b">
        <v>0</v>
      </c>
      <c r="I4060" t="b">
        <v>0</v>
      </c>
      <c r="J4060" t="b">
        <v>0</v>
      </c>
      <c r="K4060" s="2">
        <f>_xlfn.XLOOKUP(B4060,Inflation_Stats!A:A,Inflation_Stats!C:C)*C4060</f>
        <v>60604747.98323486</v>
      </c>
      <c r="L4060">
        <f>IF(Everything_Movies[[#This Row],[letterboxd_million]],1,0)</f>
        <v>0</v>
      </c>
    </row>
    <row r="4061" spans="1:12" hidden="1" x14ac:dyDescent="0.3">
      <c r="A4061" t="s">
        <v>4096</v>
      </c>
      <c r="B4061">
        <v>2020</v>
      </c>
      <c r="C4061">
        <v>49276818</v>
      </c>
      <c r="D4061">
        <v>31</v>
      </c>
      <c r="E4061" t="s">
        <v>209</v>
      </c>
      <c r="G4061" t="b">
        <v>0</v>
      </c>
      <c r="H4061" t="b">
        <v>0</v>
      </c>
      <c r="I4061" t="b">
        <v>0</v>
      </c>
      <c r="J4061" t="b">
        <v>0</v>
      </c>
      <c r="K4061" s="2">
        <f>_xlfn.XLOOKUP(B4061,Inflation_Stats!A:A,Inflation_Stats!C:C)*C4061</f>
        <v>60582879.283075772</v>
      </c>
      <c r="L4061">
        <f>IF(Everything_Movies[[#This Row],[letterboxd_million]],1,0)</f>
        <v>0</v>
      </c>
    </row>
    <row r="4062" spans="1:12" hidden="1" x14ac:dyDescent="0.3">
      <c r="A4062" t="s">
        <v>3608</v>
      </c>
      <c r="B4062">
        <v>2017</v>
      </c>
      <c r="C4062">
        <v>46263237</v>
      </c>
      <c r="D4062">
        <v>124</v>
      </c>
      <c r="E4062" t="s">
        <v>209</v>
      </c>
      <c r="G4062" t="b">
        <v>0</v>
      </c>
      <c r="H4062" t="b">
        <v>0</v>
      </c>
      <c r="I4062" t="b">
        <v>0</v>
      </c>
      <c r="J4062" t="b">
        <v>0</v>
      </c>
      <c r="K4062" s="2">
        <f>_xlfn.XLOOKUP(B4062,Inflation_Stats!A:A,Inflation_Stats!C:C)*C4062</f>
        <v>60536712.219771065</v>
      </c>
      <c r="L4062">
        <f>IF(Everything_Movies[[#This Row],[letterboxd_million]],1,0)</f>
        <v>0</v>
      </c>
    </row>
    <row r="4063" spans="1:12" hidden="1" x14ac:dyDescent="0.3">
      <c r="A4063" t="s">
        <v>837</v>
      </c>
      <c r="B4063">
        <v>2003</v>
      </c>
      <c r="C4063">
        <v>34622504</v>
      </c>
      <c r="D4063">
        <v>111</v>
      </c>
      <c r="E4063" t="s">
        <v>209</v>
      </c>
      <c r="G4063" t="b">
        <v>0</v>
      </c>
      <c r="H4063" t="b">
        <v>0</v>
      </c>
      <c r="I4063" t="b">
        <v>0</v>
      </c>
      <c r="J4063" t="b">
        <v>0</v>
      </c>
      <c r="K4063" s="2">
        <f>_xlfn.XLOOKUP(B4063,Inflation_Stats!A:A,Inflation_Stats!C:C)*C4063</f>
        <v>60495274.964838721</v>
      </c>
      <c r="L4063">
        <f>IF(Everything_Movies[[#This Row],[letterboxd_million]],1,0)</f>
        <v>0</v>
      </c>
    </row>
    <row r="4064" spans="1:12" hidden="1" x14ac:dyDescent="0.3">
      <c r="A4064" t="s">
        <v>261</v>
      </c>
      <c r="B4064">
        <v>2000</v>
      </c>
      <c r="C4064">
        <v>32168970</v>
      </c>
      <c r="D4064">
        <v>99</v>
      </c>
      <c r="E4064" t="s">
        <v>209</v>
      </c>
      <c r="G4064" t="b">
        <v>0</v>
      </c>
      <c r="H4064" t="b">
        <v>0</v>
      </c>
      <c r="I4064" t="b">
        <v>0</v>
      </c>
      <c r="J4064" t="b">
        <v>0</v>
      </c>
      <c r="K4064" s="2">
        <f>_xlfn.XLOOKUP(B4064,Inflation_Stats!A:A,Inflation_Stats!C:C)*C4064</f>
        <v>60466431.641857632</v>
      </c>
      <c r="L4064">
        <f>IF(Everything_Movies[[#This Row],[letterboxd_million]],1,0)</f>
        <v>0</v>
      </c>
    </row>
    <row r="4065" spans="1:12" hidden="1" x14ac:dyDescent="0.3">
      <c r="A4065" t="s">
        <v>4097</v>
      </c>
      <c r="B4065">
        <v>2020</v>
      </c>
      <c r="C4065">
        <v>49169594</v>
      </c>
      <c r="D4065">
        <v>32</v>
      </c>
      <c r="E4065" t="s">
        <v>209</v>
      </c>
      <c r="G4065" t="b">
        <v>0</v>
      </c>
      <c r="H4065" t="b">
        <v>0</v>
      </c>
      <c r="I4065" t="b">
        <v>0</v>
      </c>
      <c r="J4065" t="b">
        <v>0</v>
      </c>
      <c r="K4065" s="2">
        <f>_xlfn.XLOOKUP(B4065,Inflation_Stats!A:A,Inflation_Stats!C:C)*C4065</f>
        <v>60451053.834276527</v>
      </c>
      <c r="L4065">
        <f>IF(Everything_Movies[[#This Row],[letterboxd_million]],1,0)</f>
        <v>0</v>
      </c>
    </row>
    <row r="4066" spans="1:12" hidden="1" x14ac:dyDescent="0.3">
      <c r="A4066" t="s">
        <v>3609</v>
      </c>
      <c r="B4066">
        <v>2017</v>
      </c>
      <c r="C4066">
        <v>46183383</v>
      </c>
      <c r="D4066">
        <v>125</v>
      </c>
      <c r="E4066" t="s">
        <v>209</v>
      </c>
      <c r="G4066" t="b">
        <v>0</v>
      </c>
      <c r="H4066" t="b">
        <v>0</v>
      </c>
      <c r="I4066" t="b">
        <v>0</v>
      </c>
      <c r="J4066" t="b">
        <v>0</v>
      </c>
      <c r="K4066" s="2">
        <f>_xlfn.XLOOKUP(B4066,Inflation_Stats!A:A,Inflation_Stats!C:C)*C4066</f>
        <v>60432221.074510351</v>
      </c>
      <c r="L4066">
        <f>IF(Everything_Movies[[#This Row],[letterboxd_million]],1,0)</f>
        <v>0</v>
      </c>
    </row>
    <row r="4067" spans="1:12" hidden="1" x14ac:dyDescent="0.3">
      <c r="A4067" t="s">
        <v>3992</v>
      </c>
      <c r="B4067">
        <v>2019</v>
      </c>
      <c r="C4067">
        <v>48021766</v>
      </c>
      <c r="D4067">
        <v>124</v>
      </c>
      <c r="E4067" t="s">
        <v>209</v>
      </c>
      <c r="G4067" t="b">
        <v>0</v>
      </c>
      <c r="H4067" t="b">
        <v>0</v>
      </c>
      <c r="I4067" t="b">
        <v>0</v>
      </c>
      <c r="J4067" t="b">
        <v>0</v>
      </c>
      <c r="K4067" s="2">
        <f>_xlfn.XLOOKUP(B4067,Inflation_Stats!A:A,Inflation_Stats!C:C)*C4067</f>
        <v>60397785.428159922</v>
      </c>
      <c r="L4067">
        <f>IF(Everything_Movies[[#This Row],[letterboxd_million]],1,0)</f>
        <v>0</v>
      </c>
    </row>
    <row r="4068" spans="1:12" hidden="1" x14ac:dyDescent="0.3">
      <c r="A4068" t="s">
        <v>3610</v>
      </c>
      <c r="B4068">
        <v>2017</v>
      </c>
      <c r="C4068">
        <v>46154323</v>
      </c>
      <c r="D4068">
        <v>126</v>
      </c>
      <c r="E4068" t="s">
        <v>209</v>
      </c>
      <c r="G4068" t="b">
        <v>0</v>
      </c>
      <c r="H4068" t="b">
        <v>0</v>
      </c>
      <c r="I4068" t="b">
        <v>0</v>
      </c>
      <c r="J4068" t="b">
        <v>0</v>
      </c>
      <c r="K4068" s="2">
        <f>_xlfn.XLOOKUP(B4068,Inflation_Stats!A:A,Inflation_Stats!C:C)*C4068</f>
        <v>60394195.268899158</v>
      </c>
      <c r="L4068">
        <f>IF(Everything_Movies[[#This Row],[letterboxd_million]],1,0)</f>
        <v>0</v>
      </c>
    </row>
    <row r="4069" spans="1:12" hidden="1" x14ac:dyDescent="0.3">
      <c r="A4069" t="s">
        <v>1450</v>
      </c>
      <c r="B4069">
        <v>2006</v>
      </c>
      <c r="C4069">
        <v>37598767</v>
      </c>
      <c r="D4069">
        <v>131</v>
      </c>
      <c r="E4069" t="s">
        <v>209</v>
      </c>
      <c r="G4069" t="b">
        <v>0</v>
      </c>
      <c r="H4069" t="b">
        <v>0</v>
      </c>
      <c r="I4069" t="b">
        <v>0</v>
      </c>
      <c r="J4069" t="b">
        <v>0</v>
      </c>
      <c r="K4069" s="2">
        <f>_xlfn.XLOOKUP(B4069,Inflation_Stats!A:A,Inflation_Stats!C:C)*C4069</f>
        <v>60358931.028226875</v>
      </c>
      <c r="L4069">
        <f>IF(Everything_Movies[[#This Row],[letterboxd_million]],1,0)</f>
        <v>0</v>
      </c>
    </row>
    <row r="4070" spans="1:12" hidden="1" x14ac:dyDescent="0.3">
      <c r="A4070" t="s">
        <v>3422</v>
      </c>
      <c r="B4070">
        <v>2016</v>
      </c>
      <c r="C4070">
        <v>45173154</v>
      </c>
      <c r="D4070">
        <v>134</v>
      </c>
      <c r="E4070" t="s">
        <v>209</v>
      </c>
      <c r="G4070" t="b">
        <v>0</v>
      </c>
      <c r="H4070" t="b">
        <v>0</v>
      </c>
      <c r="I4070" t="b">
        <v>0</v>
      </c>
      <c r="J4070" t="b">
        <v>0</v>
      </c>
      <c r="K4070" s="2">
        <f>_xlfn.XLOOKUP(B4070,Inflation_Stats!A:A,Inflation_Stats!C:C)*C4070</f>
        <v>60351625.253898792</v>
      </c>
      <c r="L4070">
        <f>IF(Everything_Movies[[#This Row],[letterboxd_million]],1,0)</f>
        <v>0</v>
      </c>
    </row>
    <row r="4071" spans="1:12" hidden="1" x14ac:dyDescent="0.3">
      <c r="A4071" t="s">
        <v>8231</v>
      </c>
      <c r="B4071">
        <v>1980</v>
      </c>
      <c r="C4071">
        <v>14662035</v>
      </c>
      <c r="D4071">
        <v>49</v>
      </c>
      <c r="E4071" t="s">
        <v>209</v>
      </c>
      <c r="G4071" t="b">
        <v>0</v>
      </c>
      <c r="H4071" t="b">
        <v>0</v>
      </c>
      <c r="I4071" t="b">
        <v>0</v>
      </c>
      <c r="J4071" t="b">
        <v>0</v>
      </c>
      <c r="K4071" s="2">
        <f>_xlfn.XLOOKUP(B4071,Inflation_Stats!A:A,Inflation_Stats!C:C)*C4071</f>
        <v>60322993.690331876</v>
      </c>
      <c r="L4071">
        <f>IF(Everything_Movies[[#This Row],[letterboxd_million]],1,0)</f>
        <v>0</v>
      </c>
    </row>
    <row r="4072" spans="1:12" hidden="1" x14ac:dyDescent="0.3">
      <c r="A4072" t="s">
        <v>3423</v>
      </c>
      <c r="B4072">
        <v>2016</v>
      </c>
      <c r="C4072">
        <v>45150390</v>
      </c>
      <c r="D4072">
        <v>135</v>
      </c>
      <c r="E4072" t="s">
        <v>209</v>
      </c>
      <c r="G4072" t="b">
        <v>0</v>
      </c>
      <c r="H4072" t="b">
        <v>0</v>
      </c>
      <c r="I4072" t="b">
        <v>0</v>
      </c>
      <c r="J4072" t="b">
        <v>0</v>
      </c>
      <c r="K4072" s="2">
        <f>_xlfn.XLOOKUP(B4072,Inflation_Stats!A:A,Inflation_Stats!C:C)*C4072</f>
        <v>60321212.402998902</v>
      </c>
      <c r="L4072">
        <f>IF(Everything_Movies[[#This Row],[letterboxd_million]],1,0)</f>
        <v>0</v>
      </c>
    </row>
    <row r="4073" spans="1:12" hidden="1" x14ac:dyDescent="0.3">
      <c r="A4073" t="s">
        <v>4315</v>
      </c>
      <c r="B4073">
        <v>2021</v>
      </c>
      <c r="C4073">
        <v>49750471</v>
      </c>
      <c r="D4073">
        <v>67</v>
      </c>
      <c r="E4073" t="s">
        <v>209</v>
      </c>
      <c r="F4073">
        <v>3.5</v>
      </c>
      <c r="G4073" t="b">
        <v>0</v>
      </c>
      <c r="H4073" t="b">
        <v>0</v>
      </c>
      <c r="I4073" t="b">
        <v>0</v>
      </c>
      <c r="J4073" t="b">
        <v>1</v>
      </c>
      <c r="K4073" s="2">
        <f>_xlfn.XLOOKUP(B4073,Inflation_Stats!A:A,Inflation_Stats!C:C)*C4073</f>
        <v>60320717.074556001</v>
      </c>
      <c r="L4073">
        <f>IF(Everything_Movies[[#This Row],[letterboxd_million]],1,0)</f>
        <v>1</v>
      </c>
    </row>
    <row r="4074" spans="1:12" hidden="1" x14ac:dyDescent="0.3">
      <c r="A4074" t="s">
        <v>2039</v>
      </c>
      <c r="B4074">
        <v>2009</v>
      </c>
      <c r="C4074">
        <v>40105542</v>
      </c>
      <c r="D4074">
        <v>125</v>
      </c>
      <c r="E4074" t="s">
        <v>209</v>
      </c>
      <c r="G4074" t="b">
        <v>0</v>
      </c>
      <c r="H4074" t="b">
        <v>0</v>
      </c>
      <c r="I4074" t="b">
        <v>0</v>
      </c>
      <c r="J4074" t="b">
        <v>0</v>
      </c>
      <c r="K4074" s="2">
        <f>_xlfn.XLOOKUP(B4074,Inflation_Stats!A:A,Inflation_Stats!C:C)*C4074</f>
        <v>60278668.998454452</v>
      </c>
      <c r="L4074">
        <f>IF(Everything_Movies[[#This Row],[letterboxd_million]],1,0)</f>
        <v>0</v>
      </c>
    </row>
    <row r="4075" spans="1:12" hidden="1" x14ac:dyDescent="0.3">
      <c r="A4075" t="s">
        <v>3035</v>
      </c>
      <c r="B4075">
        <v>2014</v>
      </c>
      <c r="C4075">
        <v>44446287</v>
      </c>
      <c r="D4075">
        <v>138</v>
      </c>
      <c r="E4075" t="s">
        <v>209</v>
      </c>
      <c r="G4075" t="b">
        <v>0</v>
      </c>
      <c r="H4075" t="b">
        <v>0</v>
      </c>
      <c r="I4075" t="b">
        <v>0</v>
      </c>
      <c r="J4075" t="b">
        <v>0</v>
      </c>
      <c r="K4075" s="2">
        <f>_xlfn.XLOOKUP(B4075,Inflation_Stats!A:A,Inflation_Stats!C:C)*C4075</f>
        <v>60274559.454544418</v>
      </c>
      <c r="L4075">
        <f>IF(Everything_Movies[[#This Row],[letterboxd_million]],1,0)</f>
        <v>0</v>
      </c>
    </row>
    <row r="4076" spans="1:12" hidden="1" x14ac:dyDescent="0.3">
      <c r="A4076" t="s">
        <v>3235</v>
      </c>
      <c r="B4076">
        <v>2015</v>
      </c>
      <c r="C4076">
        <v>44779195</v>
      </c>
      <c r="D4076">
        <v>145</v>
      </c>
      <c r="E4076" t="s">
        <v>209</v>
      </c>
      <c r="G4076" t="b">
        <v>0</v>
      </c>
      <c r="H4076" t="b">
        <v>0</v>
      </c>
      <c r="I4076" t="b">
        <v>0</v>
      </c>
      <c r="J4076" t="b">
        <v>0</v>
      </c>
      <c r="K4076" s="2">
        <f>_xlfn.XLOOKUP(B4076,Inflation_Stats!A:A,Inflation_Stats!C:C)*C4076</f>
        <v>60244070.542028941</v>
      </c>
      <c r="L4076">
        <f>IF(Everything_Movies[[#This Row],[letterboxd_million]],1,0)</f>
        <v>0</v>
      </c>
    </row>
    <row r="4077" spans="1:12" hidden="1" x14ac:dyDescent="0.3">
      <c r="A4077" t="s">
        <v>3993</v>
      </c>
      <c r="B4077">
        <v>2019</v>
      </c>
      <c r="C4077">
        <v>47863365</v>
      </c>
      <c r="D4077">
        <v>125</v>
      </c>
      <c r="E4077" t="s">
        <v>209</v>
      </c>
      <c r="F4077">
        <v>4</v>
      </c>
      <c r="G4077" t="b">
        <v>0</v>
      </c>
      <c r="H4077" t="b">
        <v>0</v>
      </c>
      <c r="I4077" t="b">
        <v>1</v>
      </c>
      <c r="J4077" t="b">
        <v>1</v>
      </c>
      <c r="K4077" s="2">
        <f>_xlfn.XLOOKUP(B4077,Inflation_Stats!A:A,Inflation_Stats!C:C)*C4077</f>
        <v>60198561.817566216</v>
      </c>
      <c r="L4077">
        <f>IF(Everything_Movies[[#This Row],[letterboxd_million]],1,0)</f>
        <v>1</v>
      </c>
    </row>
    <row r="4078" spans="1:12" hidden="1" x14ac:dyDescent="0.3">
      <c r="A4078" t="s">
        <v>3994</v>
      </c>
      <c r="B4078">
        <v>2019</v>
      </c>
      <c r="C4078">
        <v>47834125</v>
      </c>
      <c r="D4078">
        <v>126</v>
      </c>
      <c r="E4078" t="s">
        <v>209</v>
      </c>
      <c r="G4078" t="b">
        <v>0</v>
      </c>
      <c r="H4078" t="b">
        <v>0</v>
      </c>
      <c r="I4078" t="b">
        <v>0</v>
      </c>
      <c r="J4078" t="b">
        <v>0</v>
      </c>
      <c r="K4078" s="2">
        <f>_xlfn.XLOOKUP(B4078,Inflation_Stats!A:A,Inflation_Stats!C:C)*C4078</f>
        <v>60161786.176163957</v>
      </c>
      <c r="L4078">
        <f>IF(Everything_Movies[[#This Row],[letterboxd_million]],1,0)</f>
        <v>0</v>
      </c>
    </row>
    <row r="4079" spans="1:12" hidden="1" x14ac:dyDescent="0.3">
      <c r="A4079" t="s">
        <v>1033</v>
      </c>
      <c r="B4079">
        <v>2004</v>
      </c>
      <c r="C4079">
        <v>35060882</v>
      </c>
      <c r="D4079">
        <v>110</v>
      </c>
      <c r="E4079" t="s">
        <v>209</v>
      </c>
      <c r="G4079" t="b">
        <v>0</v>
      </c>
      <c r="H4079" t="b">
        <v>0</v>
      </c>
      <c r="I4079" t="b">
        <v>0</v>
      </c>
      <c r="J4079" t="b">
        <v>0</v>
      </c>
      <c r="K4079" s="2">
        <f>_xlfn.XLOOKUP(B4079,Inflation_Stats!A:A,Inflation_Stats!C:C)*C4079</f>
        <v>60118984.214497022</v>
      </c>
      <c r="L4079">
        <f>IF(Everything_Movies[[#This Row],[letterboxd_million]],1,0)</f>
        <v>0</v>
      </c>
    </row>
    <row r="4080" spans="1:12" hidden="1" x14ac:dyDescent="0.3">
      <c r="A4080" t="s">
        <v>1846</v>
      </c>
      <c r="B4080">
        <v>2008</v>
      </c>
      <c r="C4080">
        <v>39952437</v>
      </c>
      <c r="D4080">
        <v>130</v>
      </c>
      <c r="E4080" t="s">
        <v>209</v>
      </c>
      <c r="G4080" t="b">
        <v>0</v>
      </c>
      <c r="H4080" t="b">
        <v>0</v>
      </c>
      <c r="I4080" t="b">
        <v>0</v>
      </c>
      <c r="J4080" t="b">
        <v>0</v>
      </c>
      <c r="K4080" s="2">
        <f>_xlfn.XLOOKUP(B4080,Inflation_Stats!A:A,Inflation_Stats!C:C)*C4080</f>
        <v>60108600.585181199</v>
      </c>
      <c r="L4080">
        <f>IF(Everything_Movies[[#This Row],[letterboxd_million]],1,0)</f>
        <v>0</v>
      </c>
    </row>
    <row r="4081" spans="1:12" hidden="1" x14ac:dyDescent="0.3">
      <c r="A4081" t="s">
        <v>5223</v>
      </c>
      <c r="B4081">
        <v>1999</v>
      </c>
      <c r="C4081">
        <v>31119037</v>
      </c>
      <c r="D4081">
        <v>80</v>
      </c>
      <c r="E4081" t="s">
        <v>209</v>
      </c>
      <c r="G4081" t="b">
        <v>0</v>
      </c>
      <c r="H4081" t="b">
        <v>0</v>
      </c>
      <c r="I4081" t="b">
        <v>0</v>
      </c>
      <c r="J4081" t="b">
        <v>0</v>
      </c>
      <c r="K4081" s="2">
        <f>_xlfn.XLOOKUP(B4081,Inflation_Stats!A:A,Inflation_Stats!C:C)*C4081</f>
        <v>60072233.144424692</v>
      </c>
      <c r="L4081">
        <f>IF(Everything_Movies[[#This Row],[letterboxd_million]],1,0)</f>
        <v>0</v>
      </c>
    </row>
    <row r="4082" spans="1:12" hidden="1" x14ac:dyDescent="0.3">
      <c r="A4082" t="s">
        <v>1034</v>
      </c>
      <c r="B4082">
        <v>2004</v>
      </c>
      <c r="C4082">
        <v>35021497</v>
      </c>
      <c r="D4082">
        <v>111</v>
      </c>
      <c r="E4082" t="s">
        <v>209</v>
      </c>
      <c r="G4082" t="b">
        <v>0</v>
      </c>
      <c r="H4082" t="b">
        <v>0</v>
      </c>
      <c r="I4082" t="b">
        <v>0</v>
      </c>
      <c r="J4082" t="b">
        <v>0</v>
      </c>
      <c r="K4082" s="2">
        <f>_xlfn.XLOOKUP(B4082,Inflation_Stats!A:A,Inflation_Stats!C:C)*C4082</f>
        <v>60051450.654066682</v>
      </c>
      <c r="L4082">
        <f>IF(Everything_Movies[[#This Row],[letterboxd_million]],1,0)</f>
        <v>0</v>
      </c>
    </row>
    <row r="4083" spans="1:12" hidden="1" x14ac:dyDescent="0.3">
      <c r="A4083" t="s">
        <v>7763</v>
      </c>
      <c r="B4083">
        <v>1984</v>
      </c>
      <c r="C4083">
        <v>19265302</v>
      </c>
      <c r="D4083">
        <v>56</v>
      </c>
      <c r="E4083" t="s">
        <v>209</v>
      </c>
      <c r="G4083" t="b">
        <v>0</v>
      </c>
      <c r="H4083" t="b">
        <v>0</v>
      </c>
      <c r="I4083" t="b">
        <v>0</v>
      </c>
      <c r="J4083" t="b">
        <v>0</v>
      </c>
      <c r="K4083" s="2">
        <f>_xlfn.XLOOKUP(B4083,Inflation_Stats!A:A,Inflation_Stats!C:C)*C4083</f>
        <v>60046727.911951058</v>
      </c>
      <c r="L4083">
        <f>IF(Everything_Movies[[#This Row],[letterboxd_million]],1,0)</f>
        <v>0</v>
      </c>
    </row>
    <row r="4084" spans="1:12" hidden="1" x14ac:dyDescent="0.3">
      <c r="A4084" t="s">
        <v>2427</v>
      </c>
      <c r="B4084">
        <v>2011</v>
      </c>
      <c r="C4084">
        <v>41644475</v>
      </c>
      <c r="D4084">
        <v>122</v>
      </c>
      <c r="E4084" t="s">
        <v>209</v>
      </c>
      <c r="G4084" t="b">
        <v>0</v>
      </c>
      <c r="H4084" t="b">
        <v>0</v>
      </c>
      <c r="I4084" t="b">
        <v>0</v>
      </c>
      <c r="J4084" t="b">
        <v>0</v>
      </c>
      <c r="K4084" s="2">
        <f>_xlfn.XLOOKUP(B4084,Inflation_Stats!A:A,Inflation_Stats!C:C)*C4084</f>
        <v>60045459.114506714</v>
      </c>
      <c r="L4084">
        <f>IF(Everything_Movies[[#This Row],[letterboxd_million]],1,0)</f>
        <v>0</v>
      </c>
    </row>
    <row r="4085" spans="1:12" hidden="1" x14ac:dyDescent="0.3">
      <c r="A4085" t="s">
        <v>632</v>
      </c>
      <c r="B4085">
        <v>2002</v>
      </c>
      <c r="C4085">
        <v>33526835</v>
      </c>
      <c r="D4085">
        <v>105</v>
      </c>
      <c r="E4085" t="s">
        <v>209</v>
      </c>
      <c r="G4085" t="b">
        <v>0</v>
      </c>
      <c r="H4085" t="b">
        <v>0</v>
      </c>
      <c r="I4085" t="b">
        <v>0</v>
      </c>
      <c r="J4085" t="b">
        <v>0</v>
      </c>
      <c r="K4085" s="2">
        <f>_xlfn.XLOOKUP(B4085,Inflation_Stats!A:A,Inflation_Stats!C:C)*C4085</f>
        <v>59986772.3164794</v>
      </c>
      <c r="L4085">
        <f>IF(Everything_Movies[[#This Row],[letterboxd_million]],1,0)</f>
        <v>0</v>
      </c>
    </row>
    <row r="4086" spans="1:12" hidden="1" x14ac:dyDescent="0.3">
      <c r="A4086" t="s">
        <v>2040</v>
      </c>
      <c r="B4086">
        <v>2009</v>
      </c>
      <c r="C4086">
        <v>39886986</v>
      </c>
      <c r="D4086">
        <v>126</v>
      </c>
      <c r="E4086" t="s">
        <v>209</v>
      </c>
      <c r="G4086" t="b">
        <v>0</v>
      </c>
      <c r="H4086" t="b">
        <v>0</v>
      </c>
      <c r="I4086" t="b">
        <v>0</v>
      </c>
      <c r="J4086" t="b">
        <v>0</v>
      </c>
      <c r="K4086" s="2">
        <f>_xlfn.XLOOKUP(B4086,Inflation_Stats!A:A,Inflation_Stats!C:C)*C4086</f>
        <v>59950179.115893431</v>
      </c>
      <c r="L4086">
        <f>IF(Everything_Movies[[#This Row],[letterboxd_million]],1,0)</f>
        <v>0</v>
      </c>
    </row>
    <row r="4087" spans="1:12" hidden="1" x14ac:dyDescent="0.3">
      <c r="A4087" t="s">
        <v>4711</v>
      </c>
      <c r="B4087">
        <v>2023</v>
      </c>
      <c r="C4087">
        <v>56319794</v>
      </c>
      <c r="D4087">
        <v>83</v>
      </c>
      <c r="E4087" t="s">
        <v>209</v>
      </c>
      <c r="G4087" t="b">
        <v>0</v>
      </c>
      <c r="H4087" t="b">
        <v>0</v>
      </c>
      <c r="I4087" t="b">
        <v>0</v>
      </c>
      <c r="J4087" t="b">
        <v>0</v>
      </c>
      <c r="K4087" s="2">
        <f>_xlfn.XLOOKUP(B4087,Inflation_Stats!A:A,Inflation_Stats!C:C)*C4087</f>
        <v>59923472.338883996</v>
      </c>
      <c r="L4087">
        <f>IF(Everything_Movies[[#This Row],[letterboxd_million]],1,0)</f>
        <v>0</v>
      </c>
    </row>
    <row r="4088" spans="1:12" hidden="1" x14ac:dyDescent="0.3">
      <c r="A4088" t="s">
        <v>4712</v>
      </c>
      <c r="B4088">
        <v>2023</v>
      </c>
      <c r="C4088">
        <v>56308105</v>
      </c>
      <c r="D4088">
        <v>84</v>
      </c>
      <c r="E4088" t="s">
        <v>209</v>
      </c>
      <c r="G4088" t="b">
        <v>0</v>
      </c>
      <c r="H4088" t="b">
        <v>0</v>
      </c>
      <c r="I4088" t="b">
        <v>0</v>
      </c>
      <c r="J4088" t="b">
        <v>0</v>
      </c>
      <c r="K4088" s="2">
        <f>_xlfn.XLOOKUP(B4088,Inflation_Stats!A:A,Inflation_Stats!C:C)*C4088</f>
        <v>59911035.406529993</v>
      </c>
      <c r="L4088">
        <f>IF(Everything_Movies[[#This Row],[letterboxd_million]],1,0)</f>
        <v>0</v>
      </c>
    </row>
    <row r="4089" spans="1:12" hidden="1" x14ac:dyDescent="0.3">
      <c r="A4089" t="s">
        <v>838</v>
      </c>
      <c r="B4089">
        <v>2003</v>
      </c>
      <c r="C4089">
        <v>34268701</v>
      </c>
      <c r="D4089">
        <v>112</v>
      </c>
      <c r="E4089" t="s">
        <v>209</v>
      </c>
      <c r="G4089" t="b">
        <v>0</v>
      </c>
      <c r="H4089" t="b">
        <v>0</v>
      </c>
      <c r="I4089" t="b">
        <v>0</v>
      </c>
      <c r="J4089" t="b">
        <v>0</v>
      </c>
      <c r="K4089" s="2">
        <f>_xlfn.XLOOKUP(B4089,Inflation_Stats!A:A,Inflation_Stats!C:C)*C4089</f>
        <v>59877081.382757403</v>
      </c>
      <c r="L4089">
        <f>IF(Everything_Movies[[#This Row],[letterboxd_million]],1,0)</f>
        <v>0</v>
      </c>
    </row>
    <row r="4090" spans="1:12" hidden="1" x14ac:dyDescent="0.3">
      <c r="A4090" t="s">
        <v>3804</v>
      </c>
      <c r="B4090">
        <v>2018</v>
      </c>
      <c r="C4090">
        <v>46712809</v>
      </c>
      <c r="D4090">
        <v>129</v>
      </c>
      <c r="E4090" t="s">
        <v>209</v>
      </c>
      <c r="G4090" t="b">
        <v>0</v>
      </c>
      <c r="H4090" t="b">
        <v>0</v>
      </c>
      <c r="I4090" t="b">
        <v>0</v>
      </c>
      <c r="J4090" t="b">
        <v>0</v>
      </c>
      <c r="K4090" s="2">
        <f>_xlfn.XLOOKUP(B4090,Inflation_Stats!A:A,Inflation_Stats!C:C)*C4090</f>
        <v>59867766.395939313</v>
      </c>
      <c r="L4090">
        <f>IF(Everything_Movies[[#This Row],[letterboxd_million]],1,0)</f>
        <v>0</v>
      </c>
    </row>
    <row r="4091" spans="1:12" hidden="1" x14ac:dyDescent="0.3">
      <c r="A4091" t="s">
        <v>3611</v>
      </c>
      <c r="B4091">
        <v>2017</v>
      </c>
      <c r="C4091">
        <v>45746967</v>
      </c>
      <c r="D4091">
        <v>127</v>
      </c>
      <c r="E4091" t="s">
        <v>209</v>
      </c>
      <c r="G4091" t="b">
        <v>0</v>
      </c>
      <c r="H4091" t="b">
        <v>0</v>
      </c>
      <c r="I4091" t="b">
        <v>0</v>
      </c>
      <c r="J4091" t="b">
        <v>0</v>
      </c>
      <c r="K4091" s="2">
        <f>_xlfn.XLOOKUP(B4091,Inflation_Stats!A:A,Inflation_Stats!C:C)*C4091</f>
        <v>59861158.790215299</v>
      </c>
      <c r="L4091">
        <f>IF(Everything_Movies[[#This Row],[letterboxd_million]],1,0)</f>
        <v>0</v>
      </c>
    </row>
    <row r="4092" spans="1:12" hidden="1" x14ac:dyDescent="0.3">
      <c r="A4092" t="s">
        <v>3995</v>
      </c>
      <c r="B4092">
        <v>2019</v>
      </c>
      <c r="C4092">
        <v>47582563</v>
      </c>
      <c r="D4092">
        <v>127</v>
      </c>
      <c r="E4092" t="s">
        <v>209</v>
      </c>
      <c r="G4092" t="b">
        <v>0</v>
      </c>
      <c r="H4092" t="b">
        <v>0</v>
      </c>
      <c r="I4092" t="b">
        <v>0</v>
      </c>
      <c r="J4092" t="b">
        <v>0</v>
      </c>
      <c r="K4092" s="2">
        <f>_xlfn.XLOOKUP(B4092,Inflation_Stats!A:A,Inflation_Stats!C:C)*C4092</f>
        <v>59845392.403850816</v>
      </c>
      <c r="L4092">
        <f>IF(Everything_Movies[[#This Row],[letterboxd_million]],1,0)</f>
        <v>0</v>
      </c>
    </row>
    <row r="4093" spans="1:12" hidden="1" x14ac:dyDescent="0.3">
      <c r="A4093" t="s">
        <v>3805</v>
      </c>
      <c r="B4093">
        <v>2018</v>
      </c>
      <c r="C4093">
        <v>46664414</v>
      </c>
      <c r="D4093">
        <v>130</v>
      </c>
      <c r="E4093" t="s">
        <v>209</v>
      </c>
      <c r="G4093" t="b">
        <v>0</v>
      </c>
      <c r="H4093" t="b">
        <v>0</v>
      </c>
      <c r="I4093" t="b">
        <v>0</v>
      </c>
      <c r="J4093" t="b">
        <v>0</v>
      </c>
      <c r="K4093" s="2">
        <f>_xlfn.XLOOKUP(B4093,Inflation_Stats!A:A,Inflation_Stats!C:C)*C4093</f>
        <v>59805742.710856885</v>
      </c>
      <c r="L4093">
        <f>IF(Everything_Movies[[#This Row],[letterboxd_million]],1,0)</f>
        <v>0</v>
      </c>
    </row>
    <row r="4094" spans="1:12" hidden="1" x14ac:dyDescent="0.3">
      <c r="A4094" t="s">
        <v>2837</v>
      </c>
      <c r="B4094">
        <v>2013</v>
      </c>
      <c r="C4094">
        <v>43447199</v>
      </c>
      <c r="D4094">
        <v>138</v>
      </c>
      <c r="E4094" t="s">
        <v>209</v>
      </c>
      <c r="G4094" t="b">
        <v>0</v>
      </c>
      <c r="H4094" t="b">
        <v>0</v>
      </c>
      <c r="I4094" t="b">
        <v>0</v>
      </c>
      <c r="J4094" t="b">
        <v>0</v>
      </c>
      <c r="K4094" s="2">
        <f>_xlfn.XLOOKUP(B4094,Inflation_Stats!A:A,Inflation_Stats!C:C)*C4094</f>
        <v>59803469.993968375</v>
      </c>
      <c r="L4094">
        <f>IF(Everything_Movies[[#This Row],[letterboxd_million]],1,0)</f>
        <v>0</v>
      </c>
    </row>
    <row r="4095" spans="1:12" hidden="1" x14ac:dyDescent="0.3">
      <c r="A4095" t="s">
        <v>3612</v>
      </c>
      <c r="B4095">
        <v>2017</v>
      </c>
      <c r="C4095">
        <v>45698503</v>
      </c>
      <c r="D4095">
        <v>128</v>
      </c>
      <c r="E4095" t="s">
        <v>209</v>
      </c>
      <c r="G4095" t="b">
        <v>0</v>
      </c>
      <c r="H4095" t="b">
        <v>0</v>
      </c>
      <c r="I4095" t="b">
        <v>0</v>
      </c>
      <c r="J4095" t="b">
        <v>0</v>
      </c>
      <c r="K4095" s="2">
        <f>_xlfn.XLOOKUP(B4095,Inflation_Stats!A:A,Inflation_Stats!C:C)*C4095</f>
        <v>59797742.319357045</v>
      </c>
      <c r="L4095">
        <f>IF(Everything_Movies[[#This Row],[letterboxd_million]],1,0)</f>
        <v>0</v>
      </c>
    </row>
    <row r="4096" spans="1:12" hidden="1" x14ac:dyDescent="0.3">
      <c r="A4096" t="s">
        <v>3036</v>
      </c>
      <c r="B4096">
        <v>2014</v>
      </c>
      <c r="C4096">
        <v>44077818</v>
      </c>
      <c r="D4096">
        <v>139</v>
      </c>
      <c r="E4096" t="s">
        <v>209</v>
      </c>
      <c r="G4096" t="b">
        <v>0</v>
      </c>
      <c r="H4096" t="b">
        <v>0</v>
      </c>
      <c r="I4096" t="b">
        <v>0</v>
      </c>
      <c r="J4096" t="b">
        <v>0</v>
      </c>
      <c r="K4096" s="2">
        <f>_xlfn.XLOOKUP(B4096,Inflation_Stats!A:A,Inflation_Stats!C:C)*C4096</f>
        <v>59774870.770815752</v>
      </c>
      <c r="L4096">
        <f>IF(Everything_Movies[[#This Row],[letterboxd_million]],1,0)</f>
        <v>0</v>
      </c>
    </row>
    <row r="4097" spans="1:12" hidden="1" x14ac:dyDescent="0.3">
      <c r="A4097" t="s">
        <v>1035</v>
      </c>
      <c r="B4097">
        <v>2004</v>
      </c>
      <c r="C4097">
        <v>34808403</v>
      </c>
      <c r="D4097">
        <v>112</v>
      </c>
      <c r="E4097" t="s">
        <v>209</v>
      </c>
      <c r="G4097" t="b">
        <v>0</v>
      </c>
      <c r="H4097" t="b">
        <v>0</v>
      </c>
      <c r="I4097" t="b">
        <v>0</v>
      </c>
      <c r="J4097" t="b">
        <v>0</v>
      </c>
      <c r="K4097" s="2">
        <f>_xlfn.XLOOKUP(B4097,Inflation_Stats!A:A,Inflation_Stats!C:C)*C4097</f>
        <v>59686057.826179348</v>
      </c>
      <c r="L4097">
        <f>IF(Everything_Movies[[#This Row],[letterboxd_million]],1,0)</f>
        <v>0</v>
      </c>
    </row>
    <row r="4098" spans="1:12" hidden="1" x14ac:dyDescent="0.3">
      <c r="A4098" t="s">
        <v>8232</v>
      </c>
      <c r="B4098">
        <v>1980</v>
      </c>
      <c r="C4098">
        <v>14504277</v>
      </c>
      <c r="D4098">
        <v>50</v>
      </c>
      <c r="E4098" t="s">
        <v>209</v>
      </c>
      <c r="G4098" t="b">
        <v>0</v>
      </c>
      <c r="H4098" t="b">
        <v>0</v>
      </c>
      <c r="I4098" t="b">
        <v>0</v>
      </c>
      <c r="J4098" t="b">
        <v>0</v>
      </c>
      <c r="K4098" s="2">
        <f>_xlfn.XLOOKUP(B4098,Inflation_Stats!A:A,Inflation_Stats!C:C)*C4098</f>
        <v>59673940.892504066</v>
      </c>
      <c r="L4098">
        <f>IF(Everything_Movies[[#This Row],[letterboxd_million]],1,0)</f>
        <v>0</v>
      </c>
    </row>
    <row r="4099" spans="1:12" hidden="1" x14ac:dyDescent="0.3">
      <c r="A4099" t="s">
        <v>3037</v>
      </c>
      <c r="B4099">
        <v>2014</v>
      </c>
      <c r="C4099">
        <v>43996483</v>
      </c>
      <c r="D4099">
        <v>140</v>
      </c>
      <c r="E4099" t="s">
        <v>209</v>
      </c>
      <c r="G4099" t="b">
        <v>0</v>
      </c>
      <c r="H4099" t="b">
        <v>0</v>
      </c>
      <c r="I4099" t="b">
        <v>0</v>
      </c>
      <c r="J4099" t="b">
        <v>0</v>
      </c>
      <c r="K4099" s="2">
        <f>_xlfn.XLOOKUP(B4099,Inflation_Stats!A:A,Inflation_Stats!C:C)*C4099</f>
        <v>59664570.63948565</v>
      </c>
      <c r="L4099">
        <f>IF(Everything_Movies[[#This Row],[letterboxd_million]],1,0)</f>
        <v>0</v>
      </c>
    </row>
    <row r="4100" spans="1:12" hidden="1" x14ac:dyDescent="0.3">
      <c r="A4100" t="s">
        <v>1637</v>
      </c>
      <c r="B4100">
        <v>2007</v>
      </c>
      <c r="C4100">
        <v>38085778</v>
      </c>
      <c r="D4100">
        <v>119</v>
      </c>
      <c r="E4100" t="s">
        <v>209</v>
      </c>
      <c r="G4100" t="b">
        <v>0</v>
      </c>
      <c r="H4100" t="b">
        <v>0</v>
      </c>
      <c r="I4100" t="b">
        <v>0</v>
      </c>
      <c r="J4100" t="b">
        <v>0</v>
      </c>
      <c r="K4100" s="2">
        <f>_xlfn.XLOOKUP(B4100,Inflation_Stats!A:A,Inflation_Stats!C:C)*C4100</f>
        <v>59649513.077431902</v>
      </c>
      <c r="L4100">
        <f>IF(Everything_Movies[[#This Row],[letterboxd_million]],1,0)</f>
        <v>0</v>
      </c>
    </row>
    <row r="4101" spans="1:12" hidden="1" x14ac:dyDescent="0.3">
      <c r="A4101" t="s">
        <v>5777</v>
      </c>
      <c r="B4101">
        <v>1996</v>
      </c>
      <c r="C4101">
        <v>28946127</v>
      </c>
      <c r="D4101">
        <v>54</v>
      </c>
      <c r="E4101" t="s">
        <v>209</v>
      </c>
      <c r="F4101">
        <v>2.5</v>
      </c>
      <c r="G4101" t="b">
        <v>0</v>
      </c>
      <c r="H4101" t="b">
        <v>0</v>
      </c>
      <c r="I4101" t="b">
        <v>0</v>
      </c>
      <c r="J4101" t="b">
        <v>0</v>
      </c>
      <c r="K4101" s="2">
        <f>_xlfn.XLOOKUP(B4101,Inflation_Stats!A:A,Inflation_Stats!C:C)*C4101</f>
        <v>59642120.175359882</v>
      </c>
      <c r="L4101">
        <f>IF(Everything_Movies[[#This Row],[letterboxd_million]],1,0)</f>
        <v>0</v>
      </c>
    </row>
    <row r="4102" spans="1:12" hidden="1" x14ac:dyDescent="0.3">
      <c r="A4102" t="s">
        <v>2428</v>
      </c>
      <c r="B4102">
        <v>2011</v>
      </c>
      <c r="C4102">
        <v>41363927</v>
      </c>
      <c r="D4102">
        <v>123</v>
      </c>
      <c r="E4102" t="s">
        <v>209</v>
      </c>
      <c r="G4102" t="b">
        <v>0</v>
      </c>
      <c r="H4102" t="b">
        <v>0</v>
      </c>
      <c r="I4102" t="b">
        <v>0</v>
      </c>
      <c r="J4102" t="b">
        <v>0</v>
      </c>
      <c r="K4102" s="2">
        <f>_xlfn.XLOOKUP(B4102,Inflation_Stats!A:A,Inflation_Stats!C:C)*C4102</f>
        <v>59640948.469009161</v>
      </c>
      <c r="L4102">
        <f>IF(Everything_Movies[[#This Row],[letterboxd_million]],1,0)</f>
        <v>0</v>
      </c>
    </row>
    <row r="4103" spans="1:12" hidden="1" x14ac:dyDescent="0.3">
      <c r="A4103" t="s">
        <v>7613</v>
      </c>
      <c r="B4103">
        <v>1985</v>
      </c>
      <c r="C4103">
        <v>19875740</v>
      </c>
      <c r="D4103">
        <v>45</v>
      </c>
      <c r="E4103" t="s">
        <v>209</v>
      </c>
      <c r="G4103" t="b">
        <v>0</v>
      </c>
      <c r="H4103" t="b">
        <v>0</v>
      </c>
      <c r="I4103" t="b">
        <v>0</v>
      </c>
      <c r="J4103" t="b">
        <v>0</v>
      </c>
      <c r="K4103" s="2">
        <f>_xlfn.XLOOKUP(B4103,Inflation_Stats!A:A,Inflation_Stats!C:C)*C4103</f>
        <v>59624024.234286949</v>
      </c>
      <c r="L4103">
        <f>IF(Everything_Movies[[#This Row],[letterboxd_million]],1,0)</f>
        <v>0</v>
      </c>
    </row>
    <row r="4104" spans="1:12" hidden="1" x14ac:dyDescent="0.3">
      <c r="A4104" t="s">
        <v>2041</v>
      </c>
      <c r="B4104">
        <v>2009</v>
      </c>
      <c r="C4104">
        <v>39664359</v>
      </c>
      <c r="D4104">
        <v>127</v>
      </c>
      <c r="E4104" t="s">
        <v>209</v>
      </c>
      <c r="G4104" t="b">
        <v>0</v>
      </c>
      <c r="H4104" t="b">
        <v>0</v>
      </c>
      <c r="I4104" t="b">
        <v>0</v>
      </c>
      <c r="J4104" t="b">
        <v>0</v>
      </c>
      <c r="K4104" s="2">
        <f>_xlfn.XLOOKUP(B4104,Inflation_Stats!A:A,Inflation_Stats!C:C)*C4104</f>
        <v>59615570.516335815</v>
      </c>
      <c r="L4104">
        <f>IF(Everything_Movies[[#This Row],[letterboxd_million]],1,0)</f>
        <v>0</v>
      </c>
    </row>
    <row r="4105" spans="1:12" hidden="1" x14ac:dyDescent="0.3">
      <c r="A4105" t="s">
        <v>4316</v>
      </c>
      <c r="B4105">
        <v>2021</v>
      </c>
      <c r="C4105">
        <v>49158343</v>
      </c>
      <c r="D4105">
        <v>68</v>
      </c>
      <c r="E4105" t="s">
        <v>209</v>
      </c>
      <c r="G4105" t="b">
        <v>0</v>
      </c>
      <c r="H4105" t="b">
        <v>0</v>
      </c>
      <c r="I4105" t="b">
        <v>0</v>
      </c>
      <c r="J4105" t="b">
        <v>0</v>
      </c>
      <c r="K4105" s="2">
        <f>_xlfn.XLOOKUP(B4105,Inflation_Stats!A:A,Inflation_Stats!C:C)*C4105</f>
        <v>59602782.453194872</v>
      </c>
      <c r="L4105">
        <f>IF(Everything_Movies[[#This Row],[letterboxd_million]],1,0)</f>
        <v>0</v>
      </c>
    </row>
    <row r="4106" spans="1:12" hidden="1" x14ac:dyDescent="0.3">
      <c r="A4106" t="s">
        <v>7456</v>
      </c>
      <c r="B4106">
        <v>1986</v>
      </c>
      <c r="C4106">
        <v>20603715</v>
      </c>
      <c r="D4106">
        <v>45</v>
      </c>
      <c r="E4106" t="s">
        <v>209</v>
      </c>
      <c r="G4106" t="b">
        <v>0</v>
      </c>
      <c r="H4106" t="b">
        <v>0</v>
      </c>
      <c r="I4106" t="b">
        <v>0</v>
      </c>
      <c r="J4106" t="b">
        <v>0</v>
      </c>
      <c r="K4106" s="2">
        <f>_xlfn.XLOOKUP(B4106,Inflation_Stats!A:A,Inflation_Stats!C:C)*C4106</f>
        <v>59545117.712122954</v>
      </c>
      <c r="L4106">
        <f>IF(Everything_Movies[[#This Row],[letterboxd_million]],1,0)</f>
        <v>0</v>
      </c>
    </row>
    <row r="4107" spans="1:12" hidden="1" x14ac:dyDescent="0.3">
      <c r="A4107" t="s">
        <v>6744</v>
      </c>
      <c r="B4107">
        <v>1991</v>
      </c>
      <c r="C4107">
        <v>25196249</v>
      </c>
      <c r="D4107">
        <v>51</v>
      </c>
      <c r="E4107" t="s">
        <v>209</v>
      </c>
      <c r="G4107" t="b">
        <v>0</v>
      </c>
      <c r="H4107" t="b">
        <v>0</v>
      </c>
      <c r="I4107" t="b">
        <v>0</v>
      </c>
      <c r="J4107" t="b">
        <v>0</v>
      </c>
      <c r="K4107" s="2">
        <f>_xlfn.XLOOKUP(B4107,Inflation_Stats!A:A,Inflation_Stats!C:C)*C4107</f>
        <v>59543902.447732739</v>
      </c>
      <c r="L4107">
        <f>IF(Everything_Movies[[#This Row],[letterboxd_million]],1,0)</f>
        <v>0</v>
      </c>
    </row>
    <row r="4108" spans="1:12" hidden="1" x14ac:dyDescent="0.3">
      <c r="A4108" t="s">
        <v>6549</v>
      </c>
      <c r="B4108">
        <v>1992</v>
      </c>
      <c r="C4108">
        <v>25968006</v>
      </c>
      <c r="D4108">
        <v>49</v>
      </c>
      <c r="E4108" t="s">
        <v>209</v>
      </c>
      <c r="G4108" t="b">
        <v>0</v>
      </c>
      <c r="H4108" t="b">
        <v>0</v>
      </c>
      <c r="I4108" t="b">
        <v>0</v>
      </c>
      <c r="J4108" t="b">
        <v>0</v>
      </c>
      <c r="K4108" s="2">
        <f>_xlfn.XLOOKUP(B4108,Inflation_Stats!A:A,Inflation_Stats!C:C)*C4108</f>
        <v>59522524.223405376</v>
      </c>
      <c r="L4108">
        <f>IF(Everything_Movies[[#This Row],[letterboxd_million]],1,0)</f>
        <v>0</v>
      </c>
    </row>
    <row r="4109" spans="1:12" hidden="1" x14ac:dyDescent="0.3">
      <c r="A4109" t="s">
        <v>5407</v>
      </c>
      <c r="B4109">
        <v>1998</v>
      </c>
      <c r="C4109">
        <v>30331740</v>
      </c>
      <c r="D4109">
        <v>70</v>
      </c>
      <c r="E4109" t="s">
        <v>209</v>
      </c>
      <c r="G4109" t="b">
        <v>0</v>
      </c>
      <c r="H4109" t="b">
        <v>0</v>
      </c>
      <c r="I4109" t="b">
        <v>0</v>
      </c>
      <c r="J4109" t="b">
        <v>0</v>
      </c>
      <c r="K4109" s="2">
        <f>_xlfn.XLOOKUP(B4109,Inflation_Stats!A:A,Inflation_Stats!C:C)*C4109</f>
        <v>59489272.841809645</v>
      </c>
      <c r="L4109">
        <f>IF(Everything_Movies[[#This Row],[letterboxd_million]],1,0)</f>
        <v>0</v>
      </c>
    </row>
    <row r="4110" spans="1:12" hidden="1" x14ac:dyDescent="0.3">
      <c r="A4110" t="s">
        <v>3806</v>
      </c>
      <c r="B4110">
        <v>2018</v>
      </c>
      <c r="C4110">
        <v>46403669</v>
      </c>
      <c r="D4110">
        <v>131</v>
      </c>
      <c r="E4110" t="s">
        <v>209</v>
      </c>
      <c r="G4110" t="b">
        <v>0</v>
      </c>
      <c r="H4110" t="b">
        <v>0</v>
      </c>
      <c r="I4110" t="b">
        <v>0</v>
      </c>
      <c r="J4110" t="b">
        <v>0</v>
      </c>
      <c r="K4110" s="2">
        <f>_xlfn.XLOOKUP(B4110,Inflation_Stats!A:A,Inflation_Stats!C:C)*C4110</f>
        <v>59471568.400146753</v>
      </c>
      <c r="L4110">
        <f>IF(Everything_Movies[[#This Row],[letterboxd_million]],1,0)</f>
        <v>0</v>
      </c>
    </row>
    <row r="4111" spans="1:12" hidden="1" x14ac:dyDescent="0.3">
      <c r="A4111" t="s">
        <v>839</v>
      </c>
      <c r="B4111">
        <v>2003</v>
      </c>
      <c r="C4111">
        <v>33972062</v>
      </c>
      <c r="D4111">
        <v>113</v>
      </c>
      <c r="E4111" t="s">
        <v>209</v>
      </c>
      <c r="G4111" t="b">
        <v>0</v>
      </c>
      <c r="H4111" t="b">
        <v>0</v>
      </c>
      <c r="I4111" t="b">
        <v>0</v>
      </c>
      <c r="J4111" t="b">
        <v>0</v>
      </c>
      <c r="K4111" s="2">
        <f>_xlfn.XLOOKUP(B4111,Inflation_Stats!A:A,Inflation_Stats!C:C)*C4111</f>
        <v>59358769.423856489</v>
      </c>
      <c r="L4111">
        <f>IF(Everything_Movies[[#This Row],[letterboxd_million]],1,0)</f>
        <v>0</v>
      </c>
    </row>
    <row r="4112" spans="1:12" hidden="1" x14ac:dyDescent="0.3">
      <c r="A4112" t="s">
        <v>6498</v>
      </c>
      <c r="B4112">
        <v>1987</v>
      </c>
      <c r="C4112">
        <v>20763013</v>
      </c>
      <c r="D4112">
        <v>55</v>
      </c>
      <c r="E4112" t="s">
        <v>209</v>
      </c>
      <c r="G4112" t="b">
        <v>0</v>
      </c>
      <c r="H4112" t="b">
        <v>0</v>
      </c>
      <c r="I4112" t="b">
        <v>0</v>
      </c>
      <c r="J4112" t="b">
        <v>0</v>
      </c>
      <c r="K4112" s="2">
        <f>_xlfn.XLOOKUP(B4112,Inflation_Stats!A:A,Inflation_Stats!C:C)*C4112</f>
        <v>59352613.13613373</v>
      </c>
      <c r="L4112">
        <f>IF(Everything_Movies[[#This Row],[letterboxd_million]],1,0)</f>
        <v>0</v>
      </c>
    </row>
    <row r="4113" spans="1:12" hidden="1" x14ac:dyDescent="0.3">
      <c r="A4113" t="s">
        <v>6745</v>
      </c>
      <c r="B4113">
        <v>1991</v>
      </c>
      <c r="C4113">
        <v>25104700</v>
      </c>
      <c r="D4113">
        <v>52</v>
      </c>
      <c r="E4113" t="s">
        <v>209</v>
      </c>
      <c r="G4113" t="b">
        <v>0</v>
      </c>
      <c r="H4113" t="b">
        <v>0</v>
      </c>
      <c r="I4113" t="b">
        <v>0</v>
      </c>
      <c r="J4113" t="b">
        <v>0</v>
      </c>
      <c r="K4113" s="2">
        <f>_xlfn.XLOOKUP(B4113,Inflation_Stats!A:A,Inflation_Stats!C:C)*C4113</f>
        <v>59327553.390173115</v>
      </c>
      <c r="L4113">
        <f>IF(Everything_Movies[[#This Row],[letterboxd_million]],1,0)</f>
        <v>0</v>
      </c>
    </row>
    <row r="4114" spans="1:12" hidden="1" x14ac:dyDescent="0.3">
      <c r="A4114" t="s">
        <v>2042</v>
      </c>
      <c r="B4114">
        <v>2009</v>
      </c>
      <c r="C4114">
        <v>39457342</v>
      </c>
      <c r="D4114">
        <v>128</v>
      </c>
      <c r="E4114" t="s">
        <v>209</v>
      </c>
      <c r="G4114" t="b">
        <v>0</v>
      </c>
      <c r="H4114" t="b">
        <v>0</v>
      </c>
      <c r="I4114" t="b">
        <v>0</v>
      </c>
      <c r="J4114" t="b">
        <v>0</v>
      </c>
      <c r="K4114" s="2">
        <f>_xlfn.XLOOKUP(B4114,Inflation_Stats!A:A,Inflation_Stats!C:C)*C4114</f>
        <v>59304423.762102872</v>
      </c>
      <c r="L4114">
        <f>IF(Everything_Movies[[#This Row],[letterboxd_million]],1,0)</f>
        <v>0</v>
      </c>
    </row>
    <row r="4115" spans="1:12" hidden="1" x14ac:dyDescent="0.3">
      <c r="A4115" t="s">
        <v>4503</v>
      </c>
      <c r="B4115">
        <v>2022</v>
      </c>
      <c r="C4115">
        <v>52300984</v>
      </c>
      <c r="D4115">
        <v>61</v>
      </c>
      <c r="E4115" t="s">
        <v>209</v>
      </c>
      <c r="G4115" t="b">
        <v>0</v>
      </c>
      <c r="H4115" t="b">
        <v>0</v>
      </c>
      <c r="I4115" t="b">
        <v>0</v>
      </c>
      <c r="J4115" t="b">
        <v>0</v>
      </c>
      <c r="K4115" s="2">
        <f>_xlfn.XLOOKUP(B4115,Inflation_Stats!A:A,Inflation_Stats!C:C)*C4115</f>
        <v>59264603.221768543</v>
      </c>
      <c r="L4115">
        <f>IF(Everything_Movies[[#This Row],[letterboxd_million]],1,0)</f>
        <v>0</v>
      </c>
    </row>
    <row r="4116" spans="1:12" hidden="1" x14ac:dyDescent="0.3">
      <c r="A4116" t="s">
        <v>2429</v>
      </c>
      <c r="B4116">
        <v>2011</v>
      </c>
      <c r="C4116">
        <v>41097853</v>
      </c>
      <c r="D4116">
        <v>124</v>
      </c>
      <c r="E4116" t="s">
        <v>209</v>
      </c>
      <c r="F4116">
        <v>4.5</v>
      </c>
      <c r="G4116" t="b">
        <v>0</v>
      </c>
      <c r="H4116" t="b">
        <v>0</v>
      </c>
      <c r="I4116" t="b">
        <v>0</v>
      </c>
      <c r="J4116" t="b">
        <v>0</v>
      </c>
      <c r="K4116" s="2">
        <f>_xlfn.XLOOKUP(B4116,Inflation_Stats!A:A,Inflation_Stats!C:C)*C4116</f>
        <v>59257307.289994821</v>
      </c>
      <c r="L4116">
        <f>IF(Everything_Movies[[#This Row],[letterboxd_million]],1,0)</f>
        <v>0</v>
      </c>
    </row>
    <row r="4117" spans="1:12" hidden="1" x14ac:dyDescent="0.3">
      <c r="A4117" t="s">
        <v>2043</v>
      </c>
      <c r="B4117">
        <v>2009</v>
      </c>
      <c r="C4117">
        <v>39421467</v>
      </c>
      <c r="D4117">
        <v>129</v>
      </c>
      <c r="E4117" t="s">
        <v>209</v>
      </c>
      <c r="G4117" t="b">
        <v>0</v>
      </c>
      <c r="H4117" t="b">
        <v>0</v>
      </c>
      <c r="I4117" t="b">
        <v>0</v>
      </c>
      <c r="J4117" t="b">
        <v>0</v>
      </c>
      <c r="K4117" s="2">
        <f>_xlfn.XLOOKUP(B4117,Inflation_Stats!A:A,Inflation_Stats!C:C)*C4117</f>
        <v>59250503.601883627</v>
      </c>
      <c r="L4117">
        <f>IF(Everything_Movies[[#This Row],[letterboxd_million]],1,0)</f>
        <v>0</v>
      </c>
    </row>
    <row r="4118" spans="1:12" hidden="1" x14ac:dyDescent="0.3">
      <c r="A4118" t="s">
        <v>3807</v>
      </c>
      <c r="B4118">
        <v>2018</v>
      </c>
      <c r="C4118">
        <v>46214121</v>
      </c>
      <c r="D4118">
        <v>132</v>
      </c>
      <c r="E4118" t="s">
        <v>209</v>
      </c>
      <c r="G4118" t="b">
        <v>0</v>
      </c>
      <c r="H4118" t="b">
        <v>0</v>
      </c>
      <c r="I4118" t="b">
        <v>0</v>
      </c>
      <c r="J4118" t="b">
        <v>0</v>
      </c>
      <c r="K4118" s="2">
        <f>_xlfn.XLOOKUP(B4118,Inflation_Stats!A:A,Inflation_Stats!C:C)*C4118</f>
        <v>59228641.125428215</v>
      </c>
      <c r="L4118">
        <f>IF(Everything_Movies[[#This Row],[letterboxd_million]],1,0)</f>
        <v>0</v>
      </c>
    </row>
    <row r="4119" spans="1:12" hidden="1" x14ac:dyDescent="0.3">
      <c r="A4119" t="s">
        <v>7280</v>
      </c>
      <c r="B4119">
        <v>1988</v>
      </c>
      <c r="C4119">
        <v>21630088</v>
      </c>
      <c r="D4119">
        <v>45</v>
      </c>
      <c r="E4119" t="s">
        <v>209</v>
      </c>
      <c r="G4119" t="b">
        <v>0</v>
      </c>
      <c r="H4119" t="b">
        <v>0</v>
      </c>
      <c r="I4119" t="b">
        <v>0</v>
      </c>
      <c r="J4119" t="b">
        <v>0</v>
      </c>
      <c r="K4119" s="2">
        <f>_xlfn.XLOOKUP(B4119,Inflation_Stats!A:A,Inflation_Stats!C:C)*C4119</f>
        <v>59225298.232524075</v>
      </c>
      <c r="L4119">
        <f>IF(Everything_Movies[[#This Row],[letterboxd_million]],1,0)</f>
        <v>0</v>
      </c>
    </row>
    <row r="4120" spans="1:12" hidden="1" x14ac:dyDescent="0.3">
      <c r="A4120" t="s">
        <v>7614</v>
      </c>
      <c r="B4120">
        <v>1985</v>
      </c>
      <c r="C4120">
        <v>19739575</v>
      </c>
      <c r="D4120">
        <v>46</v>
      </c>
      <c r="E4120" t="s">
        <v>209</v>
      </c>
      <c r="G4120" t="b">
        <v>0</v>
      </c>
      <c r="H4120" t="b">
        <v>0</v>
      </c>
      <c r="I4120" t="b">
        <v>0</v>
      </c>
      <c r="J4120" t="b">
        <v>0</v>
      </c>
      <c r="K4120" s="2">
        <f>_xlfn.XLOOKUP(B4120,Inflation_Stats!A:A,Inflation_Stats!C:C)*C4120</f>
        <v>59215551.127883784</v>
      </c>
      <c r="L4120">
        <f>IF(Everything_Movies[[#This Row],[letterboxd_million]],1,0)</f>
        <v>0</v>
      </c>
    </row>
    <row r="4121" spans="1:12" hidden="1" x14ac:dyDescent="0.3">
      <c r="A4121" t="s">
        <v>633</v>
      </c>
      <c r="B4121">
        <v>2002</v>
      </c>
      <c r="C4121">
        <v>33082548</v>
      </c>
      <c r="D4121">
        <v>106</v>
      </c>
      <c r="E4121" t="s">
        <v>209</v>
      </c>
      <c r="G4121" t="b">
        <v>0</v>
      </c>
      <c r="H4121" t="b">
        <v>0</v>
      </c>
      <c r="I4121" t="b">
        <v>0</v>
      </c>
      <c r="J4121" t="b">
        <v>0</v>
      </c>
      <c r="K4121" s="2">
        <f>_xlfn.XLOOKUP(B4121,Inflation_Stats!A:A,Inflation_Stats!C:C)*C4121</f>
        <v>59191846.606606349</v>
      </c>
      <c r="L4121">
        <f>IF(Everything_Movies[[#This Row],[letterboxd_million]],1,0)</f>
        <v>0</v>
      </c>
    </row>
    <row r="4122" spans="1:12" hidden="1" x14ac:dyDescent="0.3">
      <c r="A4122" t="s">
        <v>5224</v>
      </c>
      <c r="B4122">
        <v>1999</v>
      </c>
      <c r="C4122">
        <v>30652005</v>
      </c>
      <c r="D4122">
        <v>81</v>
      </c>
      <c r="E4122" t="s">
        <v>209</v>
      </c>
      <c r="G4122" t="b">
        <v>0</v>
      </c>
      <c r="H4122" t="b">
        <v>0</v>
      </c>
      <c r="I4122" t="b">
        <v>0</v>
      </c>
      <c r="J4122" t="b">
        <v>0</v>
      </c>
      <c r="K4122" s="2">
        <f>_xlfn.XLOOKUP(B4122,Inflation_Stats!A:A,Inflation_Stats!C:C)*C4122</f>
        <v>59170673.909480914</v>
      </c>
      <c r="L4122">
        <f>IF(Everything_Movies[[#This Row],[letterboxd_million]],1,0)</f>
        <v>0</v>
      </c>
    </row>
    <row r="4123" spans="1:12" hidden="1" x14ac:dyDescent="0.3">
      <c r="A4123" t="s">
        <v>6937</v>
      </c>
      <c r="B4123">
        <v>1990</v>
      </c>
      <c r="C4123">
        <v>23591472</v>
      </c>
      <c r="D4123">
        <v>53</v>
      </c>
      <c r="E4123" t="s">
        <v>209</v>
      </c>
      <c r="G4123" t="b">
        <v>0</v>
      </c>
      <c r="H4123" t="b">
        <v>0</v>
      </c>
      <c r="I4123" t="b">
        <v>0</v>
      </c>
      <c r="J4123" t="b">
        <v>0</v>
      </c>
      <c r="K4123" s="2">
        <f>_xlfn.XLOOKUP(B4123,Inflation_Stats!A:A,Inflation_Stats!C:C)*C4123</f>
        <v>59152325.971844845</v>
      </c>
      <c r="L4123">
        <f>IF(Everything_Movies[[#This Row],[letterboxd_million]],1,0)</f>
        <v>0</v>
      </c>
    </row>
    <row r="4124" spans="1:12" hidden="1" x14ac:dyDescent="0.3">
      <c r="A4124" t="s">
        <v>3236</v>
      </c>
      <c r="B4124">
        <v>2015</v>
      </c>
      <c r="C4124">
        <v>43967255</v>
      </c>
      <c r="D4124">
        <v>146</v>
      </c>
      <c r="E4124" t="s">
        <v>209</v>
      </c>
      <c r="G4124" t="b">
        <v>0</v>
      </c>
      <c r="H4124" t="b">
        <v>0</v>
      </c>
      <c r="I4124" t="b">
        <v>0</v>
      </c>
      <c r="J4124" t="b">
        <v>0</v>
      </c>
      <c r="K4124" s="2">
        <f>_xlfn.XLOOKUP(B4124,Inflation_Stats!A:A,Inflation_Stats!C:C)*C4124</f>
        <v>59151720.162887581</v>
      </c>
      <c r="L4124">
        <f>IF(Everything_Movies[[#This Row],[letterboxd_million]],1,0)</f>
        <v>0</v>
      </c>
    </row>
    <row r="4125" spans="1:12" hidden="1" x14ac:dyDescent="0.3">
      <c r="A4125" t="s">
        <v>2838</v>
      </c>
      <c r="B4125">
        <v>2013</v>
      </c>
      <c r="C4125">
        <v>42970000</v>
      </c>
      <c r="D4125">
        <v>139</v>
      </c>
      <c r="E4125" t="s">
        <v>209</v>
      </c>
      <c r="G4125" t="b">
        <v>0</v>
      </c>
      <c r="H4125" t="b">
        <v>0</v>
      </c>
      <c r="I4125" t="b">
        <v>0</v>
      </c>
      <c r="J4125" t="b">
        <v>0</v>
      </c>
      <c r="K4125" s="2">
        <f>_xlfn.XLOOKUP(B4125,Inflation_Stats!A:A,Inflation_Stats!C:C)*C4125</f>
        <v>59146623.137680776</v>
      </c>
      <c r="L4125">
        <f>IF(Everything_Movies[[#This Row],[letterboxd_million]],1,0)</f>
        <v>0</v>
      </c>
    </row>
    <row r="4126" spans="1:12" hidden="1" x14ac:dyDescent="0.3">
      <c r="A4126" t="s">
        <v>428</v>
      </c>
      <c r="B4126">
        <v>2001</v>
      </c>
      <c r="C4126">
        <v>32533802</v>
      </c>
      <c r="D4126">
        <v>98</v>
      </c>
      <c r="E4126" t="s">
        <v>209</v>
      </c>
      <c r="G4126" t="b">
        <v>0</v>
      </c>
      <c r="H4126" t="b">
        <v>0</v>
      </c>
      <c r="I4126" t="b">
        <v>0</v>
      </c>
      <c r="J4126" t="b">
        <v>0</v>
      </c>
      <c r="K4126" s="2">
        <f>_xlfn.XLOOKUP(B4126,Inflation_Stats!A:A,Inflation_Stats!C:C)*C4126</f>
        <v>59141381.449636891</v>
      </c>
      <c r="L4126">
        <f>IF(Everything_Movies[[#This Row],[letterboxd_million]],1,0)</f>
        <v>0</v>
      </c>
    </row>
    <row r="4127" spans="1:12" hidden="1" x14ac:dyDescent="0.3">
      <c r="A4127" t="s">
        <v>5225</v>
      </c>
      <c r="B4127">
        <v>1999</v>
      </c>
      <c r="C4127">
        <v>30636478</v>
      </c>
      <c r="D4127">
        <v>82</v>
      </c>
      <c r="E4127" t="s">
        <v>209</v>
      </c>
      <c r="G4127" t="b">
        <v>0</v>
      </c>
      <c r="H4127" t="b">
        <v>0</v>
      </c>
      <c r="I4127" t="b">
        <v>0</v>
      </c>
      <c r="J4127" t="b">
        <v>0</v>
      </c>
      <c r="K4127" s="2">
        <f>_xlfn.XLOOKUP(B4127,Inflation_Stats!A:A,Inflation_Stats!C:C)*C4127</f>
        <v>59140700.566667207</v>
      </c>
      <c r="L4127">
        <f>IF(Everything_Movies[[#This Row],[letterboxd_million]],1,0)</f>
        <v>0</v>
      </c>
    </row>
    <row r="4128" spans="1:12" hidden="1" x14ac:dyDescent="0.3">
      <c r="A4128" t="s">
        <v>4884</v>
      </c>
      <c r="B4128">
        <v>2024</v>
      </c>
      <c r="C4128">
        <v>57466634</v>
      </c>
      <c r="D4128">
        <v>64</v>
      </c>
      <c r="E4128" t="s">
        <v>209</v>
      </c>
      <c r="G4128" t="b">
        <v>0</v>
      </c>
      <c r="H4128" t="b">
        <v>0</v>
      </c>
      <c r="I4128" t="b">
        <v>0</v>
      </c>
      <c r="J4128" t="b">
        <v>0</v>
      </c>
      <c r="K4128" s="2">
        <f>_xlfn.XLOOKUP(B4128,Inflation_Stats!A:A,Inflation_Stats!C:C)*C4128</f>
        <v>59133166.385999992</v>
      </c>
      <c r="L4128">
        <f>IF(Everything_Movies[[#This Row],[letterboxd_million]],1,0)</f>
        <v>0</v>
      </c>
    </row>
    <row r="4129" spans="1:12" hidden="1" x14ac:dyDescent="0.3">
      <c r="A4129" t="s">
        <v>5408</v>
      </c>
      <c r="B4129">
        <v>1998</v>
      </c>
      <c r="C4129">
        <v>30147739</v>
      </c>
      <c r="D4129">
        <v>71</v>
      </c>
      <c r="E4129" t="s">
        <v>209</v>
      </c>
      <c r="G4129" t="b">
        <v>0</v>
      </c>
      <c r="H4129" t="b">
        <v>0</v>
      </c>
      <c r="I4129" t="b">
        <v>0</v>
      </c>
      <c r="J4129" t="b">
        <v>0</v>
      </c>
      <c r="K4129" s="2">
        <f>_xlfn.XLOOKUP(B4129,Inflation_Stats!A:A,Inflation_Stats!C:C)*C4129</f>
        <v>59128393.917878285</v>
      </c>
      <c r="L4129">
        <f>IF(Everything_Movies[[#This Row],[letterboxd_million]],1,0)</f>
        <v>0</v>
      </c>
    </row>
    <row r="4130" spans="1:12" hidden="1" x14ac:dyDescent="0.3">
      <c r="A4130" t="s">
        <v>2430</v>
      </c>
      <c r="B4130">
        <v>2011</v>
      </c>
      <c r="C4130">
        <v>41002607</v>
      </c>
      <c r="D4130">
        <v>125</v>
      </c>
      <c r="E4130" t="s">
        <v>209</v>
      </c>
      <c r="G4130" t="b">
        <v>0</v>
      </c>
      <c r="H4130" t="b">
        <v>0</v>
      </c>
      <c r="I4130" t="b">
        <v>0</v>
      </c>
      <c r="J4130" t="b">
        <v>0</v>
      </c>
      <c r="K4130" s="2">
        <f>_xlfn.XLOOKUP(B4130,Inflation_Stats!A:A,Inflation_Stats!C:C)*C4130</f>
        <v>59119975.992173918</v>
      </c>
      <c r="L4130">
        <f>IF(Everything_Movies[[#This Row],[letterboxd_million]],1,0)</f>
        <v>0</v>
      </c>
    </row>
    <row r="4131" spans="1:12" hidden="1" x14ac:dyDescent="0.3">
      <c r="A4131" t="s">
        <v>4299</v>
      </c>
      <c r="B4131">
        <v>1992</v>
      </c>
      <c r="C4131">
        <v>25792310</v>
      </c>
      <c r="D4131">
        <v>50</v>
      </c>
      <c r="E4131" t="s">
        <v>209</v>
      </c>
      <c r="G4131" t="b">
        <v>0</v>
      </c>
      <c r="H4131" t="b">
        <v>0</v>
      </c>
      <c r="I4131" t="b">
        <v>0</v>
      </c>
      <c r="J4131" t="b">
        <v>0</v>
      </c>
      <c r="K4131" s="2">
        <f>_xlfn.XLOOKUP(B4131,Inflation_Stats!A:A,Inflation_Stats!C:C)*C4131</f>
        <v>59119802.912575603</v>
      </c>
      <c r="L4131">
        <f>IF(Everything_Movies[[#This Row],[letterboxd_million]],1,0)</f>
        <v>0</v>
      </c>
    </row>
    <row r="4132" spans="1:12" hidden="1" x14ac:dyDescent="0.3">
      <c r="A4132" t="s">
        <v>6746</v>
      </c>
      <c r="B4132">
        <v>1991</v>
      </c>
      <c r="C4132">
        <v>25010896</v>
      </c>
      <c r="D4132">
        <v>53</v>
      </c>
      <c r="E4132" t="s">
        <v>209</v>
      </c>
      <c r="G4132" t="b">
        <v>0</v>
      </c>
      <c r="H4132" t="b">
        <v>0</v>
      </c>
      <c r="I4132" t="b">
        <v>0</v>
      </c>
      <c r="J4132" t="b">
        <v>0</v>
      </c>
      <c r="K4132" s="2">
        <f>_xlfn.XLOOKUP(B4132,Inflation_Stats!A:A,Inflation_Stats!C:C)*C4132</f>
        <v>59105875.305264242</v>
      </c>
      <c r="L4132">
        <f>IF(Everything_Movies[[#This Row],[letterboxd_million]],1,0)</f>
        <v>0</v>
      </c>
    </row>
    <row r="4133" spans="1:12" hidden="1" x14ac:dyDescent="0.3">
      <c r="A4133" t="s">
        <v>3613</v>
      </c>
      <c r="B4133">
        <v>2017</v>
      </c>
      <c r="C4133">
        <v>45158254</v>
      </c>
      <c r="D4133">
        <v>129</v>
      </c>
      <c r="E4133" t="s">
        <v>209</v>
      </c>
      <c r="G4133" t="b">
        <v>0</v>
      </c>
      <c r="H4133" t="b">
        <v>0</v>
      </c>
      <c r="I4133" t="b">
        <v>0</v>
      </c>
      <c r="J4133" t="b">
        <v>0</v>
      </c>
      <c r="K4133" s="2">
        <f>_xlfn.XLOOKUP(B4133,Inflation_Stats!A:A,Inflation_Stats!C:C)*C4133</f>
        <v>59090811.711798839</v>
      </c>
      <c r="L4133">
        <f>IF(Everything_Movies[[#This Row],[letterboxd_million]],1,0)</f>
        <v>0</v>
      </c>
    </row>
    <row r="4134" spans="1:12" hidden="1" x14ac:dyDescent="0.3">
      <c r="A4134" t="s">
        <v>634</v>
      </c>
      <c r="B4134">
        <v>2002</v>
      </c>
      <c r="C4134">
        <v>33013805</v>
      </c>
      <c r="D4134">
        <v>107</v>
      </c>
      <c r="E4134" t="s">
        <v>209</v>
      </c>
      <c r="G4134" t="b">
        <v>0</v>
      </c>
      <c r="H4134" t="b">
        <v>0</v>
      </c>
      <c r="I4134" t="b">
        <v>0</v>
      </c>
      <c r="J4134" t="b">
        <v>0</v>
      </c>
      <c r="K4134" s="2">
        <f>_xlfn.XLOOKUP(B4134,Inflation_Stats!A:A,Inflation_Stats!C:C)*C4134</f>
        <v>59068850.484564058</v>
      </c>
      <c r="L4134">
        <f>IF(Everything_Movies[[#This Row],[letterboxd_million]],1,0)</f>
        <v>0</v>
      </c>
    </row>
    <row r="4135" spans="1:12" hidden="1" x14ac:dyDescent="0.3">
      <c r="A4135" t="s">
        <v>2044</v>
      </c>
      <c r="B4135">
        <v>2009</v>
      </c>
      <c r="C4135">
        <v>39291383</v>
      </c>
      <c r="D4135">
        <v>130</v>
      </c>
      <c r="E4135" t="s">
        <v>209</v>
      </c>
      <c r="G4135" t="b">
        <v>0</v>
      </c>
      <c r="H4135" t="b">
        <v>0</v>
      </c>
      <c r="I4135" t="b">
        <v>0</v>
      </c>
      <c r="J4135" t="b">
        <v>0</v>
      </c>
      <c r="K4135" s="2">
        <f>_xlfn.XLOOKUP(B4135,Inflation_Stats!A:A,Inflation_Stats!C:C)*C4135</f>
        <v>59054987.222177431</v>
      </c>
      <c r="L4135">
        <f>IF(Everything_Movies[[#This Row],[letterboxd_million]],1,0)</f>
        <v>0</v>
      </c>
    </row>
    <row r="4136" spans="1:12" hidden="1" x14ac:dyDescent="0.3">
      <c r="A4136" t="s">
        <v>4713</v>
      </c>
      <c r="B4136">
        <v>2023</v>
      </c>
      <c r="C4136">
        <v>55501365</v>
      </c>
      <c r="D4136">
        <v>85</v>
      </c>
      <c r="E4136" t="s">
        <v>209</v>
      </c>
      <c r="G4136" t="b">
        <v>0</v>
      </c>
      <c r="H4136" t="b">
        <v>0</v>
      </c>
      <c r="I4136" t="b">
        <v>0</v>
      </c>
      <c r="J4136" t="b">
        <v>0</v>
      </c>
      <c r="K4136" s="2">
        <f>_xlfn.XLOOKUP(B4136,Inflation_Stats!A:A,Inflation_Stats!C:C)*C4136</f>
        <v>59052675.34088999</v>
      </c>
      <c r="L4136">
        <f>IF(Everything_Movies[[#This Row],[letterboxd_million]],1,0)</f>
        <v>0</v>
      </c>
    </row>
    <row r="4137" spans="1:12" hidden="1" x14ac:dyDescent="0.3">
      <c r="A4137" t="s">
        <v>1638</v>
      </c>
      <c r="B4137">
        <v>2007</v>
      </c>
      <c r="C4137">
        <v>37697773</v>
      </c>
      <c r="D4137">
        <v>120</v>
      </c>
      <c r="E4137" t="s">
        <v>209</v>
      </c>
      <c r="G4137" t="b">
        <v>0</v>
      </c>
      <c r="H4137" t="b">
        <v>0</v>
      </c>
      <c r="I4137" t="b">
        <v>0</v>
      </c>
      <c r="J4137" t="b">
        <v>0</v>
      </c>
      <c r="K4137" s="2">
        <f>_xlfn.XLOOKUP(B4137,Inflation_Stats!A:A,Inflation_Stats!C:C)*C4137</f>
        <v>59041824.051843166</v>
      </c>
      <c r="L4137">
        <f>IF(Everything_Movies[[#This Row],[letterboxd_million]],1,0)</f>
        <v>0</v>
      </c>
    </row>
    <row r="4138" spans="1:12" hidden="1" x14ac:dyDescent="0.3">
      <c r="A4138" t="s">
        <v>4098</v>
      </c>
      <c r="B4138">
        <v>2020</v>
      </c>
      <c r="C4138">
        <v>47990414</v>
      </c>
      <c r="D4138">
        <v>33</v>
      </c>
      <c r="E4138" t="s">
        <v>209</v>
      </c>
      <c r="G4138" t="b">
        <v>0</v>
      </c>
      <c r="H4138" t="b">
        <v>0</v>
      </c>
      <c r="I4138" t="b">
        <v>0</v>
      </c>
      <c r="J4138" t="b">
        <v>0</v>
      </c>
      <c r="K4138" s="2">
        <f>_xlfn.XLOOKUP(B4138,Inflation_Stats!A:A,Inflation_Stats!C:C)*C4138</f>
        <v>59001323.058376648</v>
      </c>
      <c r="L4138">
        <f>IF(Everything_Movies[[#This Row],[letterboxd_million]],1,0)</f>
        <v>0</v>
      </c>
    </row>
    <row r="4139" spans="1:12" hidden="1" x14ac:dyDescent="0.3">
      <c r="A4139" t="s">
        <v>2431</v>
      </c>
      <c r="B4139">
        <v>2011</v>
      </c>
      <c r="C4139">
        <v>40909909</v>
      </c>
      <c r="D4139">
        <v>126</v>
      </c>
      <c r="E4139" t="s">
        <v>209</v>
      </c>
      <c r="G4139" t="b">
        <v>0</v>
      </c>
      <c r="H4139" t="b">
        <v>0</v>
      </c>
      <c r="I4139" t="b">
        <v>0</v>
      </c>
      <c r="J4139" t="b">
        <v>0</v>
      </c>
      <c r="K4139" s="2">
        <f>_xlfn.XLOOKUP(B4139,Inflation_Stats!A:A,Inflation_Stats!C:C)*C4139</f>
        <v>58986318.55096481</v>
      </c>
      <c r="L4139">
        <f>IF(Everything_Movies[[#This Row],[letterboxd_million]],1,0)</f>
        <v>0</v>
      </c>
    </row>
    <row r="4140" spans="1:12" hidden="1" x14ac:dyDescent="0.3">
      <c r="A4140" t="s">
        <v>262</v>
      </c>
      <c r="B4140">
        <v>2000</v>
      </c>
      <c r="C4140">
        <v>31355910</v>
      </c>
      <c r="D4140">
        <v>100</v>
      </c>
      <c r="E4140" t="s">
        <v>209</v>
      </c>
      <c r="G4140" t="b">
        <v>0</v>
      </c>
      <c r="H4140" t="b">
        <v>0</v>
      </c>
      <c r="I4140" t="b">
        <v>0</v>
      </c>
      <c r="J4140" t="b">
        <v>0</v>
      </c>
      <c r="K4140" s="2">
        <f>_xlfn.XLOOKUP(B4140,Inflation_Stats!A:A,Inflation_Stats!C:C)*C4140</f>
        <v>58938162.725857876</v>
      </c>
      <c r="L4140">
        <f>IF(Everything_Movies[[#This Row],[letterboxd_million]],1,0)</f>
        <v>0</v>
      </c>
    </row>
    <row r="4141" spans="1:12" hidden="1" x14ac:dyDescent="0.3">
      <c r="A4141" t="s">
        <v>4885</v>
      </c>
      <c r="B4141">
        <v>2024</v>
      </c>
      <c r="C4141">
        <v>57265984</v>
      </c>
      <c r="D4141">
        <v>65</v>
      </c>
      <c r="E4141" t="s">
        <v>209</v>
      </c>
      <c r="F4141">
        <v>4</v>
      </c>
      <c r="G4141" t="b">
        <v>0</v>
      </c>
      <c r="H4141" t="b">
        <v>0</v>
      </c>
      <c r="I4141" t="b">
        <v>1</v>
      </c>
      <c r="J4141" t="b">
        <v>1</v>
      </c>
      <c r="K4141" s="2">
        <f>_xlfn.XLOOKUP(B4141,Inflation_Stats!A:A,Inflation_Stats!C:C)*C4141</f>
        <v>58926697.535999998</v>
      </c>
      <c r="L4141">
        <f>IF(Everything_Movies[[#This Row],[letterboxd_million]],1,0)</f>
        <v>1</v>
      </c>
    </row>
    <row r="4142" spans="1:12" hidden="1" x14ac:dyDescent="0.3">
      <c r="A4142" t="s">
        <v>1847</v>
      </c>
      <c r="B4142">
        <v>2008</v>
      </c>
      <c r="C4142">
        <v>39164441</v>
      </c>
      <c r="D4142">
        <v>131</v>
      </c>
      <c r="E4142" t="s">
        <v>209</v>
      </c>
      <c r="G4142" t="b">
        <v>0</v>
      </c>
      <c r="H4142" t="b">
        <v>0</v>
      </c>
      <c r="I4142" t="b">
        <v>0</v>
      </c>
      <c r="J4142" t="b">
        <v>0</v>
      </c>
      <c r="K4142" s="2">
        <f>_xlfn.XLOOKUP(B4142,Inflation_Stats!A:A,Inflation_Stats!C:C)*C4142</f>
        <v>58923057.464827351</v>
      </c>
      <c r="L4142">
        <f>IF(Everything_Movies[[#This Row],[letterboxd_million]],1,0)</f>
        <v>0</v>
      </c>
    </row>
    <row r="4143" spans="1:12" hidden="1" x14ac:dyDescent="0.3">
      <c r="A4143" t="s">
        <v>1848</v>
      </c>
      <c r="B4143">
        <v>2008</v>
      </c>
      <c r="C4143">
        <v>39143985</v>
      </c>
      <c r="D4143">
        <v>132</v>
      </c>
      <c r="E4143" t="s">
        <v>209</v>
      </c>
      <c r="G4143" t="b">
        <v>0</v>
      </c>
      <c r="H4143" t="b">
        <v>0</v>
      </c>
      <c r="I4143" t="b">
        <v>0</v>
      </c>
      <c r="J4143" t="b">
        <v>0</v>
      </c>
      <c r="K4143" s="2">
        <f>_xlfn.XLOOKUP(B4143,Inflation_Stats!A:A,Inflation_Stats!C:C)*C4143</f>
        <v>58892281.331357181</v>
      </c>
      <c r="L4143">
        <f>IF(Everything_Movies[[#This Row],[letterboxd_million]],1,0)</f>
        <v>0</v>
      </c>
    </row>
    <row r="4144" spans="1:12" hidden="1" x14ac:dyDescent="0.3">
      <c r="A4144" t="s">
        <v>4099</v>
      </c>
      <c r="B4144">
        <v>2020</v>
      </c>
      <c r="C4144">
        <v>47895887</v>
      </c>
      <c r="D4144">
        <v>34</v>
      </c>
      <c r="E4144" t="s">
        <v>209</v>
      </c>
      <c r="G4144" t="b">
        <v>0</v>
      </c>
      <c r="H4144" t="b">
        <v>0</v>
      </c>
      <c r="I4144" t="b">
        <v>0</v>
      </c>
      <c r="J4144" t="b">
        <v>0</v>
      </c>
      <c r="K4144" s="2">
        <f>_xlfn.XLOOKUP(B4144,Inflation_Stats!A:A,Inflation_Stats!C:C)*C4144</f>
        <v>58885107.806206927</v>
      </c>
      <c r="L4144">
        <f>IF(Everything_Movies[[#This Row],[letterboxd_million]],1,0)</f>
        <v>0</v>
      </c>
    </row>
    <row r="4145" spans="1:12" hidden="1" x14ac:dyDescent="0.3">
      <c r="A4145" t="s">
        <v>1036</v>
      </c>
      <c r="B4145">
        <v>2004</v>
      </c>
      <c r="C4145">
        <v>34337258</v>
      </c>
      <c r="D4145">
        <v>113</v>
      </c>
      <c r="E4145" t="s">
        <v>209</v>
      </c>
      <c r="G4145" t="b">
        <v>0</v>
      </c>
      <c r="H4145" t="b">
        <v>0</v>
      </c>
      <c r="I4145" t="b">
        <v>0</v>
      </c>
      <c r="J4145" t="b">
        <v>0</v>
      </c>
      <c r="K4145" s="2">
        <f>_xlfn.XLOOKUP(B4145,Inflation_Stats!A:A,Inflation_Stats!C:C)*C4145</f>
        <v>58878184.287295215</v>
      </c>
      <c r="L4145">
        <f>IF(Everything_Movies[[#This Row],[letterboxd_million]],1,0)</f>
        <v>0</v>
      </c>
    </row>
    <row r="4146" spans="1:12" hidden="1" x14ac:dyDescent="0.3">
      <c r="A4146" t="s">
        <v>2839</v>
      </c>
      <c r="B4146">
        <v>2013</v>
      </c>
      <c r="C4146">
        <v>42770271</v>
      </c>
      <c r="D4146">
        <v>140</v>
      </c>
      <c r="E4146" t="s">
        <v>209</v>
      </c>
      <c r="G4146" t="b">
        <v>0</v>
      </c>
      <c r="H4146" t="b">
        <v>0</v>
      </c>
      <c r="I4146" t="b">
        <v>0</v>
      </c>
      <c r="J4146" t="b">
        <v>0</v>
      </c>
      <c r="K4146" s="2">
        <f>_xlfn.XLOOKUP(B4146,Inflation_Stats!A:A,Inflation_Stats!C:C)*C4146</f>
        <v>58871703.521840289</v>
      </c>
      <c r="L4146">
        <f>IF(Everything_Movies[[#This Row],[letterboxd_million]],1,0)</f>
        <v>0</v>
      </c>
    </row>
    <row r="4147" spans="1:12" hidden="1" x14ac:dyDescent="0.3">
      <c r="A4147" t="s">
        <v>7281</v>
      </c>
      <c r="B4147">
        <v>1988</v>
      </c>
      <c r="C4147">
        <v>21486757</v>
      </c>
      <c r="D4147">
        <v>46</v>
      </c>
      <c r="E4147" t="s">
        <v>209</v>
      </c>
      <c r="G4147" t="b">
        <v>0</v>
      </c>
      <c r="H4147" t="b">
        <v>0</v>
      </c>
      <c r="I4147" t="b">
        <v>0</v>
      </c>
      <c r="J4147" t="b">
        <v>0</v>
      </c>
      <c r="K4147" s="2">
        <f>_xlfn.XLOOKUP(B4147,Inflation_Stats!A:A,Inflation_Stats!C:C)*C4147</f>
        <v>58832843.924387835</v>
      </c>
      <c r="L4147">
        <f>IF(Everything_Movies[[#This Row],[letterboxd_million]],1,0)</f>
        <v>0</v>
      </c>
    </row>
    <row r="4148" spans="1:12" hidden="1" x14ac:dyDescent="0.3">
      <c r="A4148" t="s">
        <v>3237</v>
      </c>
      <c r="B4148">
        <v>2015</v>
      </c>
      <c r="C4148">
        <v>43709744</v>
      </c>
      <c r="D4148">
        <v>147</v>
      </c>
      <c r="E4148" t="s">
        <v>209</v>
      </c>
      <c r="G4148" t="b">
        <v>0</v>
      </c>
      <c r="H4148" t="b">
        <v>0</v>
      </c>
      <c r="I4148" t="b">
        <v>0</v>
      </c>
      <c r="J4148" t="b">
        <v>0</v>
      </c>
      <c r="K4148" s="2">
        <f>_xlfn.XLOOKUP(B4148,Inflation_Stats!A:A,Inflation_Stats!C:C)*C4148</f>
        <v>58805275.550621808</v>
      </c>
      <c r="L4148">
        <f>IF(Everything_Movies[[#This Row],[letterboxd_million]],1,0)</f>
        <v>0</v>
      </c>
    </row>
    <row r="4149" spans="1:12" hidden="1" x14ac:dyDescent="0.3">
      <c r="A4149" t="s">
        <v>5596</v>
      </c>
      <c r="B4149">
        <v>1997</v>
      </c>
      <c r="C4149">
        <v>29481428</v>
      </c>
      <c r="D4149">
        <v>70</v>
      </c>
      <c r="E4149" t="s">
        <v>209</v>
      </c>
      <c r="G4149" t="b">
        <v>0</v>
      </c>
      <c r="H4149" t="b">
        <v>0</v>
      </c>
      <c r="I4149" t="b">
        <v>0</v>
      </c>
      <c r="J4149" t="b">
        <v>0</v>
      </c>
      <c r="K4149" s="2">
        <f>_xlfn.XLOOKUP(B4149,Inflation_Stats!A:A,Inflation_Stats!C:C)*C4149</f>
        <v>58804532.881963082</v>
      </c>
      <c r="L4149">
        <f>IF(Everything_Movies[[#This Row],[letterboxd_million]],1,0)</f>
        <v>0</v>
      </c>
    </row>
    <row r="4150" spans="1:12" hidden="1" x14ac:dyDescent="0.3">
      <c r="A4150" t="s">
        <v>8233</v>
      </c>
      <c r="B4150">
        <v>1980</v>
      </c>
      <c r="C4150">
        <v>14287755</v>
      </c>
      <c r="D4150">
        <v>51</v>
      </c>
      <c r="E4150" t="s">
        <v>209</v>
      </c>
      <c r="G4150" t="b">
        <v>0</v>
      </c>
      <c r="H4150" t="b">
        <v>0</v>
      </c>
      <c r="I4150" t="b">
        <v>0</v>
      </c>
      <c r="J4150" t="b">
        <v>0</v>
      </c>
      <c r="K4150" s="2">
        <f>_xlfn.XLOOKUP(B4150,Inflation_Stats!A:A,Inflation_Stats!C:C)*C4150</f>
        <v>58783119.445152581</v>
      </c>
      <c r="L4150">
        <f>IF(Everything_Movies[[#This Row],[letterboxd_million]],1,0)</f>
        <v>0</v>
      </c>
    </row>
    <row r="4151" spans="1:12" hidden="1" x14ac:dyDescent="0.3">
      <c r="A4151" t="s">
        <v>5409</v>
      </c>
      <c r="B4151">
        <v>1998</v>
      </c>
      <c r="C4151">
        <v>29967750</v>
      </c>
      <c r="D4151">
        <v>72</v>
      </c>
      <c r="E4151" t="s">
        <v>209</v>
      </c>
      <c r="G4151" t="b">
        <v>0</v>
      </c>
      <c r="H4151" t="b">
        <v>0</v>
      </c>
      <c r="I4151" t="b">
        <v>0</v>
      </c>
      <c r="J4151" t="b">
        <v>0</v>
      </c>
      <c r="K4151" s="2">
        <f>_xlfn.XLOOKUP(B4151,Inflation_Stats!A:A,Inflation_Stats!C:C)*C4151</f>
        <v>58775383.68076282</v>
      </c>
      <c r="L4151">
        <f>IF(Everything_Movies[[#This Row],[letterboxd_million]],1,0)</f>
        <v>0</v>
      </c>
    </row>
    <row r="4152" spans="1:12" hidden="1" x14ac:dyDescent="0.3">
      <c r="A4152" t="s">
        <v>8404</v>
      </c>
      <c r="B4152">
        <v>1978</v>
      </c>
      <c r="C4152">
        <v>11565678</v>
      </c>
      <c r="D4152">
        <v>32</v>
      </c>
      <c r="E4152" t="s">
        <v>209</v>
      </c>
      <c r="G4152" t="b">
        <v>0</v>
      </c>
      <c r="H4152" t="b">
        <v>0</v>
      </c>
      <c r="I4152" t="b">
        <v>0</v>
      </c>
      <c r="J4152" t="b">
        <v>0</v>
      </c>
      <c r="K4152" s="2">
        <f>_xlfn.XLOOKUP(B4152,Inflation_Stats!A:A,Inflation_Stats!C:C)*C4152</f>
        <v>58764648.029288307</v>
      </c>
      <c r="L4152">
        <f>IF(Everything_Movies[[#This Row],[letterboxd_million]],1,0)</f>
        <v>0</v>
      </c>
    </row>
    <row r="4153" spans="1:12" hidden="1" x14ac:dyDescent="0.3">
      <c r="A4153" t="s">
        <v>6160</v>
      </c>
      <c r="B4153">
        <v>1994</v>
      </c>
      <c r="C4153">
        <v>27058304</v>
      </c>
      <c r="D4153">
        <v>52</v>
      </c>
      <c r="E4153" t="s">
        <v>209</v>
      </c>
      <c r="G4153" t="b">
        <v>0</v>
      </c>
      <c r="H4153" t="b">
        <v>0</v>
      </c>
      <c r="I4153" t="b">
        <v>0</v>
      </c>
      <c r="J4153" t="b">
        <v>0</v>
      </c>
      <c r="K4153" s="2">
        <f>_xlfn.XLOOKUP(B4153,Inflation_Stats!A:A,Inflation_Stats!C:C)*C4153</f>
        <v>58689105.591241077</v>
      </c>
      <c r="L4153">
        <f>IF(Everything_Movies[[#This Row],[letterboxd_million]],1,0)</f>
        <v>0</v>
      </c>
    </row>
    <row r="4154" spans="1:12" hidden="1" x14ac:dyDescent="0.3">
      <c r="A4154" t="s">
        <v>635</v>
      </c>
      <c r="B4154">
        <v>2002</v>
      </c>
      <c r="C4154">
        <v>32801173</v>
      </c>
      <c r="D4154">
        <v>108</v>
      </c>
      <c r="E4154" t="s">
        <v>209</v>
      </c>
      <c r="G4154" t="b">
        <v>0</v>
      </c>
      <c r="H4154" t="b">
        <v>0</v>
      </c>
      <c r="I4154" t="b">
        <v>0</v>
      </c>
      <c r="J4154" t="b">
        <v>0</v>
      </c>
      <c r="K4154" s="2">
        <f>_xlfn.XLOOKUP(B4154,Inflation_Stats!A:A,Inflation_Stats!C:C)*C4154</f>
        <v>58688405.764052927</v>
      </c>
      <c r="L4154">
        <f>IF(Everything_Movies[[#This Row],[letterboxd_million]],1,0)</f>
        <v>0</v>
      </c>
    </row>
    <row r="4155" spans="1:12" hidden="1" x14ac:dyDescent="0.3">
      <c r="A4155" t="s">
        <v>5043</v>
      </c>
      <c r="B4155">
        <v>2025</v>
      </c>
      <c r="C4155">
        <v>58668554</v>
      </c>
      <c r="D4155">
        <v>31</v>
      </c>
      <c r="E4155" t="s">
        <v>209</v>
      </c>
      <c r="G4155" t="b">
        <v>0</v>
      </c>
      <c r="H4155" t="b">
        <v>0</v>
      </c>
      <c r="I4155" t="b">
        <v>0</v>
      </c>
      <c r="J4155" t="b">
        <v>0</v>
      </c>
      <c r="K4155" s="2">
        <f>_xlfn.XLOOKUP(B4155,Inflation_Stats!A:A,Inflation_Stats!C:C)*C4155</f>
        <v>58668554</v>
      </c>
      <c r="L4155">
        <f>IF(Everything_Movies[[#This Row],[letterboxd_million]],1,0)</f>
        <v>0</v>
      </c>
    </row>
    <row r="4156" spans="1:12" hidden="1" x14ac:dyDescent="0.3">
      <c r="A4156" t="s">
        <v>2432</v>
      </c>
      <c r="B4156">
        <v>2011</v>
      </c>
      <c r="C4156">
        <v>40662632</v>
      </c>
      <c r="D4156">
        <v>127</v>
      </c>
      <c r="E4156" t="s">
        <v>209</v>
      </c>
      <c r="G4156" t="b">
        <v>0</v>
      </c>
      <c r="H4156" t="b">
        <v>0</v>
      </c>
      <c r="I4156" t="b">
        <v>0</v>
      </c>
      <c r="J4156" t="b">
        <v>0</v>
      </c>
      <c r="K4156" s="2">
        <f>_xlfn.XLOOKUP(B4156,Inflation_Stats!A:A,Inflation_Stats!C:C)*C4156</f>
        <v>58629779.994686745</v>
      </c>
      <c r="L4156">
        <f>IF(Everything_Movies[[#This Row],[letterboxd_million]],1,0)</f>
        <v>0</v>
      </c>
    </row>
    <row r="4157" spans="1:12" hidden="1" x14ac:dyDescent="0.3">
      <c r="A4157" t="s">
        <v>2629</v>
      </c>
      <c r="B4157">
        <v>2012</v>
      </c>
      <c r="C4157">
        <v>41863726</v>
      </c>
      <c r="D4157">
        <v>125</v>
      </c>
      <c r="E4157" t="s">
        <v>209</v>
      </c>
      <c r="G4157" t="b">
        <v>0</v>
      </c>
      <c r="H4157" t="b">
        <v>0</v>
      </c>
      <c r="I4157" t="b">
        <v>0</v>
      </c>
      <c r="J4157" t="b">
        <v>0</v>
      </c>
      <c r="K4157" s="2">
        <f>_xlfn.XLOOKUP(B4157,Inflation_Stats!A:A,Inflation_Stats!C:C)*C4157</f>
        <v>58603483.623080455</v>
      </c>
      <c r="L4157">
        <f>IF(Everything_Movies[[#This Row],[letterboxd_million]],1,0)</f>
        <v>0</v>
      </c>
    </row>
    <row r="4158" spans="1:12" hidden="1" x14ac:dyDescent="0.3">
      <c r="A4158" t="s">
        <v>1243</v>
      </c>
      <c r="B4158">
        <v>2005</v>
      </c>
      <c r="C4158">
        <v>35294470</v>
      </c>
      <c r="D4158">
        <v>122</v>
      </c>
      <c r="E4158" t="s">
        <v>209</v>
      </c>
      <c r="G4158" t="b">
        <v>0</v>
      </c>
      <c r="H4158" t="b">
        <v>0</v>
      </c>
      <c r="I4158" t="b">
        <v>0</v>
      </c>
      <c r="J4158" t="b">
        <v>0</v>
      </c>
      <c r="K4158" s="2">
        <f>_xlfn.XLOOKUP(B4158,Inflation_Stats!A:A,Inflation_Stats!C:C)*C4158</f>
        <v>58586174.401455469</v>
      </c>
      <c r="L4158">
        <f>IF(Everything_Movies[[#This Row],[letterboxd_million]],1,0)</f>
        <v>0</v>
      </c>
    </row>
    <row r="4159" spans="1:12" hidden="1" x14ac:dyDescent="0.3">
      <c r="A4159" t="s">
        <v>8136</v>
      </c>
      <c r="B4159">
        <v>1981</v>
      </c>
      <c r="C4159">
        <v>16000000</v>
      </c>
      <c r="D4159">
        <v>45</v>
      </c>
      <c r="E4159" t="s">
        <v>209</v>
      </c>
      <c r="G4159" t="b">
        <v>0</v>
      </c>
      <c r="H4159" t="b">
        <v>0</v>
      </c>
      <c r="I4159" t="b">
        <v>0</v>
      </c>
      <c r="J4159" t="b">
        <v>0</v>
      </c>
      <c r="K4159" s="2">
        <f>_xlfn.XLOOKUP(B4159,Inflation_Stats!A:A,Inflation_Stats!C:C)*C4159</f>
        <v>58513502.48267781</v>
      </c>
      <c r="L4159">
        <f>IF(Everything_Movies[[#This Row],[letterboxd_million]],1,0)</f>
        <v>0</v>
      </c>
    </row>
    <row r="4160" spans="1:12" hidden="1" x14ac:dyDescent="0.3">
      <c r="A4160" t="s">
        <v>1639</v>
      </c>
      <c r="B4160">
        <v>2007</v>
      </c>
      <c r="C4160">
        <v>37350000</v>
      </c>
      <c r="D4160">
        <v>121</v>
      </c>
      <c r="E4160" t="s">
        <v>209</v>
      </c>
      <c r="G4160" t="b">
        <v>0</v>
      </c>
      <c r="H4160" t="b">
        <v>0</v>
      </c>
      <c r="I4160" t="b">
        <v>0</v>
      </c>
      <c r="J4160" t="b">
        <v>0</v>
      </c>
      <c r="K4160" s="2">
        <f>_xlfn.XLOOKUP(B4160,Inflation_Stats!A:A,Inflation_Stats!C:C)*C4160</f>
        <v>58497145.927860044</v>
      </c>
      <c r="L4160">
        <f>IF(Everything_Movies[[#This Row],[letterboxd_million]],1,0)</f>
        <v>0</v>
      </c>
    </row>
    <row r="4161" spans="1:12" hidden="1" x14ac:dyDescent="0.3">
      <c r="A4161" t="s">
        <v>2433</v>
      </c>
      <c r="B4161">
        <v>2011</v>
      </c>
      <c r="C4161">
        <v>40568961</v>
      </c>
      <c r="D4161">
        <v>128</v>
      </c>
      <c r="E4161" t="s">
        <v>209</v>
      </c>
      <c r="G4161" t="b">
        <v>0</v>
      </c>
      <c r="H4161" t="b">
        <v>0</v>
      </c>
      <c r="I4161" t="b">
        <v>0</v>
      </c>
      <c r="J4161" t="b">
        <v>0</v>
      </c>
      <c r="K4161" s="2">
        <f>_xlfn.XLOOKUP(B4161,Inflation_Stats!A:A,Inflation_Stats!C:C)*C4161</f>
        <v>58494719.624716543</v>
      </c>
      <c r="L4161">
        <f>IF(Everything_Movies[[#This Row],[letterboxd_million]],1,0)</f>
        <v>0</v>
      </c>
    </row>
    <row r="4162" spans="1:12" hidden="1" x14ac:dyDescent="0.3">
      <c r="A4162" t="s">
        <v>3424</v>
      </c>
      <c r="B4162">
        <v>2016</v>
      </c>
      <c r="C4162">
        <v>43763247</v>
      </c>
      <c r="D4162">
        <v>136</v>
      </c>
      <c r="E4162" t="s">
        <v>209</v>
      </c>
      <c r="G4162" t="b">
        <v>0</v>
      </c>
      <c r="H4162" t="b">
        <v>0</v>
      </c>
      <c r="I4162" t="b">
        <v>0</v>
      </c>
      <c r="J4162" t="b">
        <v>0</v>
      </c>
      <c r="K4162" s="2">
        <f>_xlfn.XLOOKUP(B4162,Inflation_Stats!A:A,Inflation_Stats!C:C)*C4162</f>
        <v>58467980.403533712</v>
      </c>
      <c r="L4162">
        <f>IF(Everything_Movies[[#This Row],[letterboxd_million]],1,0)</f>
        <v>0</v>
      </c>
    </row>
    <row r="4163" spans="1:12" hidden="1" x14ac:dyDescent="0.3">
      <c r="A4163" t="s">
        <v>1640</v>
      </c>
      <c r="B4163">
        <v>2007</v>
      </c>
      <c r="C4163">
        <v>37311672</v>
      </c>
      <c r="D4163">
        <v>122</v>
      </c>
      <c r="E4163" t="s">
        <v>209</v>
      </c>
      <c r="G4163" t="b">
        <v>0</v>
      </c>
      <c r="H4163" t="b">
        <v>0</v>
      </c>
      <c r="I4163" t="b">
        <v>0</v>
      </c>
      <c r="J4163" t="b">
        <v>0</v>
      </c>
      <c r="K4163" s="2">
        <f>_xlfn.XLOOKUP(B4163,Inflation_Stats!A:A,Inflation_Stats!C:C)*C4163</f>
        <v>58437117.049436398</v>
      </c>
      <c r="L4163">
        <f>IF(Everything_Movies[[#This Row],[letterboxd_million]],1,0)</f>
        <v>0</v>
      </c>
    </row>
    <row r="4164" spans="1:12" hidden="1" x14ac:dyDescent="0.3">
      <c r="A4164" t="s">
        <v>1849</v>
      </c>
      <c r="B4164">
        <v>2008</v>
      </c>
      <c r="C4164">
        <v>38810311</v>
      </c>
      <c r="D4164">
        <v>133</v>
      </c>
      <c r="E4164" t="s">
        <v>209</v>
      </c>
      <c r="G4164" t="b">
        <v>0</v>
      </c>
      <c r="H4164" t="b">
        <v>0</v>
      </c>
      <c r="I4164" t="b">
        <v>0</v>
      </c>
      <c r="J4164" t="b">
        <v>0</v>
      </c>
      <c r="K4164" s="2">
        <f>_xlfn.XLOOKUP(B4164,Inflation_Stats!A:A,Inflation_Stats!C:C)*C4164</f>
        <v>58390267.469432823</v>
      </c>
      <c r="L4164">
        <f>IF(Everything_Movies[[#This Row],[letterboxd_million]],1,0)</f>
        <v>0</v>
      </c>
    </row>
    <row r="4165" spans="1:12" hidden="1" x14ac:dyDescent="0.3">
      <c r="A4165" t="s">
        <v>8137</v>
      </c>
      <c r="B4165">
        <v>1981</v>
      </c>
      <c r="C4165">
        <v>15965924</v>
      </c>
      <c r="D4165">
        <v>46</v>
      </c>
      <c r="E4165" t="s">
        <v>209</v>
      </c>
      <c r="G4165" t="b">
        <v>0</v>
      </c>
      <c r="H4165" t="b">
        <v>0</v>
      </c>
      <c r="I4165" t="b">
        <v>0</v>
      </c>
      <c r="J4165" t="b">
        <v>0</v>
      </c>
      <c r="K4165" s="2">
        <f>_xlfn.XLOOKUP(B4165,Inflation_Stats!A:A,Inflation_Stats!C:C)*C4165</f>
        <v>58388883.350765325</v>
      </c>
      <c r="L4165">
        <f>IF(Everything_Movies[[#This Row],[letterboxd_million]],1,0)</f>
        <v>0</v>
      </c>
    </row>
    <row r="4166" spans="1:12" hidden="1" x14ac:dyDescent="0.3">
      <c r="A4166" t="s">
        <v>2434</v>
      </c>
      <c r="B4166">
        <v>2011</v>
      </c>
      <c r="C4166">
        <v>40492652</v>
      </c>
      <c r="D4166">
        <v>129</v>
      </c>
      <c r="E4166" t="s">
        <v>209</v>
      </c>
      <c r="G4166" t="b">
        <v>0</v>
      </c>
      <c r="H4166" t="b">
        <v>0</v>
      </c>
      <c r="I4166" t="b">
        <v>0</v>
      </c>
      <c r="J4166" t="b">
        <v>0</v>
      </c>
      <c r="K4166" s="2">
        <f>_xlfn.XLOOKUP(B4166,Inflation_Stats!A:A,Inflation_Stats!C:C)*C4166</f>
        <v>58384692.809885308</v>
      </c>
      <c r="L4166">
        <f>IF(Everything_Movies[[#This Row],[letterboxd_million]],1,0)</f>
        <v>0</v>
      </c>
    </row>
    <row r="4167" spans="1:12" hidden="1" x14ac:dyDescent="0.3">
      <c r="A4167" t="s">
        <v>5044</v>
      </c>
      <c r="B4167">
        <v>2025</v>
      </c>
      <c r="C4167">
        <v>58371508</v>
      </c>
      <c r="D4167">
        <v>32</v>
      </c>
      <c r="E4167" t="s">
        <v>209</v>
      </c>
      <c r="G4167" t="b">
        <v>0</v>
      </c>
      <c r="H4167" t="b">
        <v>0</v>
      </c>
      <c r="I4167" t="b">
        <v>0</v>
      </c>
      <c r="J4167" t="b">
        <v>0</v>
      </c>
      <c r="K4167" s="2">
        <f>_xlfn.XLOOKUP(B4167,Inflation_Stats!A:A,Inflation_Stats!C:C)*C4167</f>
        <v>58371508</v>
      </c>
      <c r="L4167">
        <f>IF(Everything_Movies[[#This Row],[letterboxd_million]],1,0)</f>
        <v>0</v>
      </c>
    </row>
    <row r="4168" spans="1:12" hidden="1" x14ac:dyDescent="0.3">
      <c r="A4168" t="s">
        <v>6499</v>
      </c>
      <c r="B4168">
        <v>1987</v>
      </c>
      <c r="C4168">
        <v>20419446</v>
      </c>
      <c r="D4168">
        <v>56</v>
      </c>
      <c r="E4168" t="s">
        <v>209</v>
      </c>
      <c r="G4168" t="b">
        <v>0</v>
      </c>
      <c r="H4168" t="b">
        <v>0</v>
      </c>
      <c r="I4168" t="b">
        <v>0</v>
      </c>
      <c r="J4168" t="b">
        <v>0</v>
      </c>
      <c r="K4168" s="2">
        <f>_xlfn.XLOOKUP(B4168,Inflation_Stats!A:A,Inflation_Stats!C:C)*C4168</f>
        <v>58370501.376277775</v>
      </c>
      <c r="L4168">
        <f>IF(Everything_Movies[[#This Row],[letterboxd_million]],1,0)</f>
        <v>0</v>
      </c>
    </row>
    <row r="4169" spans="1:12" hidden="1" x14ac:dyDescent="0.3">
      <c r="A4169" t="s">
        <v>840</v>
      </c>
      <c r="B4169">
        <v>2003</v>
      </c>
      <c r="C4169">
        <v>33393751</v>
      </c>
      <c r="D4169">
        <v>114</v>
      </c>
      <c r="E4169" t="s">
        <v>209</v>
      </c>
      <c r="G4169" t="b">
        <v>0</v>
      </c>
      <c r="H4169" t="b">
        <v>0</v>
      </c>
      <c r="I4169" t="b">
        <v>0</v>
      </c>
      <c r="J4169" t="b">
        <v>0</v>
      </c>
      <c r="K4169" s="2">
        <f>_xlfn.XLOOKUP(B4169,Inflation_Stats!A:A,Inflation_Stats!C:C)*C4169</f>
        <v>58348297.07442183</v>
      </c>
      <c r="L4169">
        <f>IF(Everything_Movies[[#This Row],[letterboxd_million]],1,0)</f>
        <v>0</v>
      </c>
    </row>
    <row r="4170" spans="1:12" hidden="1" x14ac:dyDescent="0.3">
      <c r="A4170" t="s">
        <v>5597</v>
      </c>
      <c r="B4170">
        <v>1997</v>
      </c>
      <c r="C4170">
        <v>29235353</v>
      </c>
      <c r="D4170">
        <v>71</v>
      </c>
      <c r="E4170" t="s">
        <v>209</v>
      </c>
      <c r="G4170" t="b">
        <v>0</v>
      </c>
      <c r="H4170" t="b">
        <v>0</v>
      </c>
      <c r="I4170" t="b">
        <v>0</v>
      </c>
      <c r="J4170" t="b">
        <v>0</v>
      </c>
      <c r="K4170" s="2">
        <f>_xlfn.XLOOKUP(B4170,Inflation_Stats!A:A,Inflation_Stats!C:C)*C4170</f>
        <v>58313704.370232612</v>
      </c>
      <c r="L4170">
        <f>IF(Everything_Movies[[#This Row],[letterboxd_million]],1,0)</f>
        <v>0</v>
      </c>
    </row>
    <row r="4171" spans="1:12" hidden="1" x14ac:dyDescent="0.3">
      <c r="A4171" t="s">
        <v>3614</v>
      </c>
      <c r="B4171">
        <v>2017</v>
      </c>
      <c r="C4171">
        <v>44560421</v>
      </c>
      <c r="D4171">
        <v>130</v>
      </c>
      <c r="E4171" t="s">
        <v>209</v>
      </c>
      <c r="G4171" t="b">
        <v>0</v>
      </c>
      <c r="H4171" t="b">
        <v>0</v>
      </c>
      <c r="I4171" t="b">
        <v>0</v>
      </c>
      <c r="J4171" t="b">
        <v>0</v>
      </c>
      <c r="K4171" s="2">
        <f>_xlfn.XLOOKUP(B4171,Inflation_Stats!A:A,Inflation_Stats!C:C)*C4171</f>
        <v>58308530.863692984</v>
      </c>
      <c r="L4171">
        <f>IF(Everything_Movies[[#This Row],[letterboxd_million]],1,0)</f>
        <v>0</v>
      </c>
    </row>
    <row r="4172" spans="1:12" hidden="1" x14ac:dyDescent="0.3">
      <c r="A4172" t="s">
        <v>4714</v>
      </c>
      <c r="B4172">
        <v>2023</v>
      </c>
      <c r="C4172">
        <v>54760947</v>
      </c>
      <c r="D4172">
        <v>86</v>
      </c>
      <c r="E4172" t="s">
        <v>209</v>
      </c>
      <c r="F4172">
        <v>2.5</v>
      </c>
      <c r="G4172" t="b">
        <v>0</v>
      </c>
      <c r="H4172" t="b">
        <v>0</v>
      </c>
      <c r="I4172" t="b">
        <v>0</v>
      </c>
      <c r="J4172" t="b">
        <v>0</v>
      </c>
      <c r="K4172" s="2">
        <f>_xlfn.XLOOKUP(B4172,Inflation_Stats!A:A,Inflation_Stats!C:C)*C4172</f>
        <v>58264880.954741992</v>
      </c>
      <c r="L4172">
        <f>IF(Everything_Movies[[#This Row],[letterboxd_million]],1,0)</f>
        <v>0</v>
      </c>
    </row>
    <row r="4173" spans="1:12" hidden="1" x14ac:dyDescent="0.3">
      <c r="A4173" t="s">
        <v>3615</v>
      </c>
      <c r="B4173">
        <v>2017</v>
      </c>
      <c r="C4173">
        <v>44516999</v>
      </c>
      <c r="D4173">
        <v>131</v>
      </c>
      <c r="E4173" t="s">
        <v>209</v>
      </c>
      <c r="F4173">
        <v>3.5</v>
      </c>
      <c r="G4173" t="b">
        <v>0</v>
      </c>
      <c r="H4173" t="b">
        <v>0</v>
      </c>
      <c r="I4173" t="b">
        <v>0</v>
      </c>
      <c r="J4173" t="b">
        <v>1</v>
      </c>
      <c r="K4173" s="2">
        <f>_xlfn.XLOOKUP(B4173,Inflation_Stats!A:A,Inflation_Stats!C:C)*C4173</f>
        <v>58251711.98787573</v>
      </c>
      <c r="L4173">
        <f>IF(Everything_Movies[[#This Row],[letterboxd_million]],1,0)</f>
        <v>1</v>
      </c>
    </row>
    <row r="4174" spans="1:12" hidden="1" x14ac:dyDescent="0.3">
      <c r="A4174" t="s">
        <v>8234</v>
      </c>
      <c r="B4174">
        <v>1980</v>
      </c>
      <c r="C4174">
        <v>14155617</v>
      </c>
      <c r="D4174">
        <v>52</v>
      </c>
      <c r="E4174" t="s">
        <v>209</v>
      </c>
      <c r="G4174" t="b">
        <v>0</v>
      </c>
      <c r="H4174" t="b">
        <v>0</v>
      </c>
      <c r="I4174" t="b">
        <v>0</v>
      </c>
      <c r="J4174" t="b">
        <v>0</v>
      </c>
      <c r="K4174" s="2">
        <f>_xlfn.XLOOKUP(B4174,Inflation_Stats!A:A,Inflation_Stats!C:C)*C4174</f>
        <v>58239473.236406453</v>
      </c>
      <c r="L4174">
        <f>IF(Everything_Movies[[#This Row],[letterboxd_million]],1,0)</f>
        <v>0</v>
      </c>
    </row>
    <row r="4175" spans="1:12" hidden="1" x14ac:dyDescent="0.3">
      <c r="A4175" t="s">
        <v>2630</v>
      </c>
      <c r="B4175">
        <v>2012</v>
      </c>
      <c r="C4175">
        <v>41564670</v>
      </c>
      <c r="D4175">
        <v>126</v>
      </c>
      <c r="E4175" t="s">
        <v>209</v>
      </c>
      <c r="G4175" t="b">
        <v>0</v>
      </c>
      <c r="H4175" t="b">
        <v>0</v>
      </c>
      <c r="I4175" t="b">
        <v>0</v>
      </c>
      <c r="J4175" t="b">
        <v>0</v>
      </c>
      <c r="K4175" s="2">
        <f>_xlfn.XLOOKUP(B4175,Inflation_Stats!A:A,Inflation_Stats!C:C)*C4175</f>
        <v>58184846.17551107</v>
      </c>
      <c r="L4175">
        <f>IF(Everything_Movies[[#This Row],[letterboxd_million]],1,0)</f>
        <v>0</v>
      </c>
    </row>
    <row r="4176" spans="1:12" hidden="1" x14ac:dyDescent="0.3">
      <c r="A4176" t="s">
        <v>7122</v>
      </c>
      <c r="B4176">
        <v>1989</v>
      </c>
      <c r="C4176">
        <v>22168359</v>
      </c>
      <c r="D4176">
        <v>47</v>
      </c>
      <c r="E4176" t="s">
        <v>209</v>
      </c>
      <c r="G4176" t="b">
        <v>0</v>
      </c>
      <c r="H4176" t="b">
        <v>0</v>
      </c>
      <c r="I4176" t="b">
        <v>0</v>
      </c>
      <c r="J4176" t="b">
        <v>0</v>
      </c>
      <c r="K4176" s="2">
        <f>_xlfn.XLOOKUP(B4176,Inflation_Stats!A:A,Inflation_Stats!C:C)*C4176</f>
        <v>58140935.746994033</v>
      </c>
      <c r="L4176">
        <f>IF(Everything_Movies[[#This Row],[letterboxd_million]],1,0)</f>
        <v>0</v>
      </c>
    </row>
    <row r="4177" spans="1:12" hidden="1" x14ac:dyDescent="0.3">
      <c r="A4177" t="s">
        <v>2045</v>
      </c>
      <c r="B4177">
        <v>2009</v>
      </c>
      <c r="C4177">
        <v>38681926</v>
      </c>
      <c r="D4177">
        <v>131</v>
      </c>
      <c r="E4177" t="s">
        <v>209</v>
      </c>
      <c r="G4177" t="b">
        <v>0</v>
      </c>
      <c r="H4177" t="b">
        <v>0</v>
      </c>
      <c r="I4177" t="b">
        <v>0</v>
      </c>
      <c r="J4177" t="b">
        <v>0</v>
      </c>
      <c r="K4177" s="2">
        <f>_xlfn.XLOOKUP(B4177,Inflation_Stats!A:A,Inflation_Stats!C:C)*C4177</f>
        <v>58138972.752860673</v>
      </c>
      <c r="L4177">
        <f>IF(Everything_Movies[[#This Row],[letterboxd_million]],1,0)</f>
        <v>0</v>
      </c>
    </row>
    <row r="4178" spans="1:12" hidden="1" x14ac:dyDescent="0.3">
      <c r="A4178" t="s">
        <v>3425</v>
      </c>
      <c r="B4178">
        <v>2016</v>
      </c>
      <c r="C4178">
        <v>43498766</v>
      </c>
      <c r="D4178">
        <v>137</v>
      </c>
      <c r="E4178" t="s">
        <v>209</v>
      </c>
      <c r="G4178" t="b">
        <v>0</v>
      </c>
      <c r="H4178" t="b">
        <v>0</v>
      </c>
      <c r="I4178" t="b">
        <v>0</v>
      </c>
      <c r="J4178" t="b">
        <v>0</v>
      </c>
      <c r="K4178" s="2">
        <f>_xlfn.XLOOKUP(B4178,Inflation_Stats!A:A,Inflation_Stats!C:C)*C4178</f>
        <v>58114632.080793701</v>
      </c>
      <c r="L4178">
        <f>IF(Everything_Movies[[#This Row],[letterboxd_million]],1,0)</f>
        <v>0</v>
      </c>
    </row>
    <row r="4179" spans="1:12" hidden="1" x14ac:dyDescent="0.3">
      <c r="A4179" t="s">
        <v>7764</v>
      </c>
      <c r="B4179">
        <v>1984</v>
      </c>
      <c r="C4179">
        <v>18644570</v>
      </c>
      <c r="D4179">
        <v>57</v>
      </c>
      <c r="E4179" t="s">
        <v>209</v>
      </c>
      <c r="G4179" t="b">
        <v>0</v>
      </c>
      <c r="H4179" t="b">
        <v>0</v>
      </c>
      <c r="I4179" t="b">
        <v>0</v>
      </c>
      <c r="J4179" t="b">
        <v>0</v>
      </c>
      <c r="K4179" s="2">
        <f>_xlfn.XLOOKUP(B4179,Inflation_Stats!A:A,Inflation_Stats!C:C)*C4179</f>
        <v>58112009.966172621</v>
      </c>
      <c r="L4179">
        <f>IF(Everything_Movies[[#This Row],[letterboxd_million]],1,0)</f>
        <v>0</v>
      </c>
    </row>
    <row r="4180" spans="1:12" hidden="1" x14ac:dyDescent="0.3">
      <c r="A4180" t="s">
        <v>1037</v>
      </c>
      <c r="B4180">
        <v>2004</v>
      </c>
      <c r="C4180">
        <v>33882243</v>
      </c>
      <c r="D4180">
        <v>114</v>
      </c>
      <c r="E4180" t="s">
        <v>209</v>
      </c>
      <c r="F4180">
        <v>4</v>
      </c>
      <c r="G4180" t="b">
        <v>0</v>
      </c>
      <c r="H4180" t="b">
        <v>1</v>
      </c>
      <c r="I4180" t="b">
        <v>0</v>
      </c>
      <c r="J4180" t="b">
        <v>0</v>
      </c>
      <c r="K4180" s="2">
        <f>_xlfn.XLOOKUP(B4180,Inflation_Stats!A:A,Inflation_Stats!C:C)*C4180</f>
        <v>58097968.90074677</v>
      </c>
      <c r="L4180">
        <f>IF(Everything_Movies[[#This Row],[letterboxd_million]],1,0)</f>
        <v>0</v>
      </c>
    </row>
    <row r="4181" spans="1:12" hidden="1" x14ac:dyDescent="0.3">
      <c r="A4181" t="s">
        <v>3038</v>
      </c>
      <c r="B4181">
        <v>2014</v>
      </c>
      <c r="C4181">
        <v>42830578</v>
      </c>
      <c r="D4181">
        <v>141</v>
      </c>
      <c r="E4181" t="s">
        <v>209</v>
      </c>
      <c r="G4181" t="b">
        <v>0</v>
      </c>
      <c r="H4181" t="b">
        <v>0</v>
      </c>
      <c r="I4181" t="b">
        <v>0</v>
      </c>
      <c r="J4181" t="b">
        <v>0</v>
      </c>
      <c r="K4181" s="2">
        <f>_xlfn.XLOOKUP(B4181,Inflation_Stats!A:A,Inflation_Stats!C:C)*C4181</f>
        <v>58083461.957879685</v>
      </c>
      <c r="L4181">
        <f>IF(Everything_Movies[[#This Row],[letterboxd_million]],1,0)</f>
        <v>0</v>
      </c>
    </row>
    <row r="4182" spans="1:12" hidden="1" x14ac:dyDescent="0.3">
      <c r="A4182" t="s">
        <v>2245</v>
      </c>
      <c r="B4182">
        <v>2010</v>
      </c>
      <c r="C4182">
        <v>39674739</v>
      </c>
      <c r="D4182">
        <v>135</v>
      </c>
      <c r="E4182" t="s">
        <v>209</v>
      </c>
      <c r="G4182" t="b">
        <v>0</v>
      </c>
      <c r="H4182" t="b">
        <v>0</v>
      </c>
      <c r="I4182" t="b">
        <v>0</v>
      </c>
      <c r="J4182" t="b">
        <v>0</v>
      </c>
      <c r="K4182" s="2">
        <f>_xlfn.XLOOKUP(B4182,Inflation_Stats!A:A,Inflation_Stats!C:C)*C4182</f>
        <v>58063458.292625211</v>
      </c>
      <c r="L4182">
        <f>IF(Everything_Movies[[#This Row],[letterboxd_million]],1,0)</f>
        <v>0</v>
      </c>
    </row>
    <row r="4183" spans="1:12" hidden="1" x14ac:dyDescent="0.3">
      <c r="A4183" t="s">
        <v>2435</v>
      </c>
      <c r="B4183">
        <v>2011</v>
      </c>
      <c r="C4183">
        <v>40255101</v>
      </c>
      <c r="D4183">
        <v>130</v>
      </c>
      <c r="E4183" t="s">
        <v>209</v>
      </c>
      <c r="G4183" t="b">
        <v>0</v>
      </c>
      <c r="H4183" t="b">
        <v>0</v>
      </c>
      <c r="I4183" t="b">
        <v>0</v>
      </c>
      <c r="J4183" t="b">
        <v>0</v>
      </c>
      <c r="K4183" s="2">
        <f>_xlfn.XLOOKUP(B4183,Inflation_Stats!A:A,Inflation_Stats!C:C)*C4183</f>
        <v>58042177.77378244</v>
      </c>
      <c r="L4183">
        <f>IF(Everything_Movies[[#This Row],[letterboxd_million]],1,0)</f>
        <v>0</v>
      </c>
    </row>
    <row r="4184" spans="1:12" hidden="1" x14ac:dyDescent="0.3">
      <c r="A4184" t="s">
        <v>5982</v>
      </c>
      <c r="B4184">
        <v>1995</v>
      </c>
      <c r="C4184">
        <v>27467564</v>
      </c>
      <c r="D4184">
        <v>62</v>
      </c>
      <c r="E4184" t="s">
        <v>209</v>
      </c>
      <c r="F4184">
        <v>3.5</v>
      </c>
      <c r="G4184" t="b">
        <v>0</v>
      </c>
      <c r="H4184" t="b">
        <v>0</v>
      </c>
      <c r="I4184" t="b">
        <v>0</v>
      </c>
      <c r="J4184" t="b">
        <v>0</v>
      </c>
      <c r="K4184" s="2">
        <f>_xlfn.XLOOKUP(B4184,Inflation_Stats!A:A,Inflation_Stats!C:C)*C4184</f>
        <v>58010501.606577568</v>
      </c>
      <c r="L4184">
        <f>IF(Everything_Movies[[#This Row],[letterboxd_million]],1,0)</f>
        <v>0</v>
      </c>
    </row>
    <row r="4185" spans="1:12" hidden="1" x14ac:dyDescent="0.3">
      <c r="A4185" t="s">
        <v>2840</v>
      </c>
      <c r="B4185">
        <v>2013</v>
      </c>
      <c r="C4185">
        <v>42128352</v>
      </c>
      <c r="D4185">
        <v>141</v>
      </c>
      <c r="E4185" t="s">
        <v>209</v>
      </c>
      <c r="G4185" t="b">
        <v>0</v>
      </c>
      <c r="H4185" t="b">
        <v>0</v>
      </c>
      <c r="I4185" t="b">
        <v>0</v>
      </c>
      <c r="J4185" t="b">
        <v>0</v>
      </c>
      <c r="K4185" s="2">
        <f>_xlfn.XLOOKUP(B4185,Inflation_Stats!A:A,Inflation_Stats!C:C)*C4185</f>
        <v>57988125.649419598</v>
      </c>
      <c r="L4185">
        <f>IF(Everything_Movies[[#This Row],[letterboxd_million]],1,0)</f>
        <v>0</v>
      </c>
    </row>
    <row r="4186" spans="1:12" hidden="1" x14ac:dyDescent="0.3">
      <c r="A4186" t="s">
        <v>4418</v>
      </c>
      <c r="B4186">
        <v>1989</v>
      </c>
      <c r="C4186">
        <v>22103037</v>
      </c>
      <c r="D4186">
        <v>48</v>
      </c>
      <c r="E4186" t="s">
        <v>209</v>
      </c>
      <c r="G4186" t="b">
        <v>0</v>
      </c>
      <c r="H4186" t="b">
        <v>0</v>
      </c>
      <c r="I4186" t="b">
        <v>0</v>
      </c>
      <c r="J4186" t="b">
        <v>0</v>
      </c>
      <c r="K4186" s="2">
        <f>_xlfn.XLOOKUP(B4186,Inflation_Stats!A:A,Inflation_Stats!C:C)*C4186</f>
        <v>57969615.794765495</v>
      </c>
      <c r="L4186">
        <f>IF(Everything_Movies[[#This Row],[letterboxd_million]],1,0)</f>
        <v>0</v>
      </c>
    </row>
    <row r="4187" spans="1:12" hidden="1" x14ac:dyDescent="0.3">
      <c r="A4187" t="s">
        <v>4715</v>
      </c>
      <c r="B4187">
        <v>2023</v>
      </c>
      <c r="C4187">
        <v>54475970</v>
      </c>
      <c r="D4187">
        <v>87</v>
      </c>
      <c r="E4187" t="s">
        <v>209</v>
      </c>
      <c r="G4187" t="b">
        <v>0</v>
      </c>
      <c r="H4187" t="b">
        <v>0</v>
      </c>
      <c r="I4187" t="b">
        <v>0</v>
      </c>
      <c r="J4187" t="b">
        <v>0</v>
      </c>
      <c r="K4187" s="2">
        <f>_xlfn.XLOOKUP(B4187,Inflation_Stats!A:A,Inflation_Stats!C:C)*C4187</f>
        <v>57961669.41641999</v>
      </c>
      <c r="L4187">
        <f>IF(Everything_Movies[[#This Row],[letterboxd_million]],1,0)</f>
        <v>0</v>
      </c>
    </row>
    <row r="4188" spans="1:12" hidden="1" x14ac:dyDescent="0.3">
      <c r="A4188" t="s">
        <v>7123</v>
      </c>
      <c r="B4188">
        <v>1989</v>
      </c>
      <c r="C4188">
        <v>22099847</v>
      </c>
      <c r="D4188">
        <v>49</v>
      </c>
      <c r="E4188" t="s">
        <v>209</v>
      </c>
      <c r="G4188" t="b">
        <v>0</v>
      </c>
      <c r="H4188" t="b">
        <v>0</v>
      </c>
      <c r="I4188" t="b">
        <v>0</v>
      </c>
      <c r="J4188" t="b">
        <v>0</v>
      </c>
      <c r="K4188" s="2">
        <f>_xlfn.XLOOKUP(B4188,Inflation_Stats!A:A,Inflation_Stats!C:C)*C4188</f>
        <v>57961249.384557463</v>
      </c>
      <c r="L4188">
        <f>IF(Everything_Movies[[#This Row],[letterboxd_million]],1,0)</f>
        <v>0</v>
      </c>
    </row>
    <row r="4189" spans="1:12" hidden="1" x14ac:dyDescent="0.3">
      <c r="A4189" t="s">
        <v>5598</v>
      </c>
      <c r="B4189">
        <v>1997</v>
      </c>
      <c r="C4189">
        <v>29022252</v>
      </c>
      <c r="D4189">
        <v>72</v>
      </c>
      <c r="E4189" t="s">
        <v>209</v>
      </c>
      <c r="G4189" t="b">
        <v>0</v>
      </c>
      <c r="H4189" t="b">
        <v>0</v>
      </c>
      <c r="I4189" t="b">
        <v>0</v>
      </c>
      <c r="J4189" t="b">
        <v>0</v>
      </c>
      <c r="K4189" s="2">
        <f>_xlfn.XLOOKUP(B4189,Inflation_Stats!A:A,Inflation_Stats!C:C)*C4189</f>
        <v>57888646.77934254</v>
      </c>
      <c r="L4189">
        <f>IF(Everything_Movies[[#This Row],[letterboxd_million]],1,0)</f>
        <v>0</v>
      </c>
    </row>
    <row r="4190" spans="1:12" hidden="1" x14ac:dyDescent="0.3">
      <c r="A4190" t="s">
        <v>6500</v>
      </c>
      <c r="B4190">
        <v>1987</v>
      </c>
      <c r="C4190">
        <v>20240502</v>
      </c>
      <c r="D4190">
        <v>57</v>
      </c>
      <c r="E4190" t="s">
        <v>209</v>
      </c>
      <c r="G4190" t="b">
        <v>0</v>
      </c>
      <c r="H4190" t="b">
        <v>0</v>
      </c>
      <c r="I4190" t="b">
        <v>0</v>
      </c>
      <c r="J4190" t="b">
        <v>0</v>
      </c>
      <c r="K4190" s="2">
        <f>_xlfn.XLOOKUP(B4190,Inflation_Stats!A:A,Inflation_Stats!C:C)*C4190</f>
        <v>57858976.675838955</v>
      </c>
      <c r="L4190">
        <f>IF(Everything_Movies[[#This Row],[letterboxd_million]],1,0)</f>
        <v>0</v>
      </c>
    </row>
    <row r="4191" spans="1:12" hidden="1" x14ac:dyDescent="0.3">
      <c r="A4191" t="s">
        <v>3238</v>
      </c>
      <c r="B4191">
        <v>2015</v>
      </c>
      <c r="C4191">
        <v>42972994</v>
      </c>
      <c r="D4191">
        <v>148</v>
      </c>
      <c r="E4191" t="s">
        <v>209</v>
      </c>
      <c r="G4191" t="b">
        <v>0</v>
      </c>
      <c r="H4191" t="b">
        <v>0</v>
      </c>
      <c r="I4191" t="b">
        <v>0</v>
      </c>
      <c r="J4191" t="b">
        <v>0</v>
      </c>
      <c r="K4191" s="2">
        <f>_xlfn.XLOOKUP(B4191,Inflation_Stats!A:A,Inflation_Stats!C:C)*C4191</f>
        <v>57814082.676970556</v>
      </c>
      <c r="L4191">
        <f>IF(Everything_Movies[[#This Row],[letterboxd_million]],1,0)</f>
        <v>0</v>
      </c>
    </row>
    <row r="4192" spans="1:12" hidden="1" x14ac:dyDescent="0.3">
      <c r="A4192" t="s">
        <v>3239</v>
      </c>
      <c r="B4192">
        <v>2015</v>
      </c>
      <c r="C4192">
        <v>42964410</v>
      </c>
      <c r="D4192">
        <v>149</v>
      </c>
      <c r="E4192" t="s">
        <v>209</v>
      </c>
      <c r="G4192" t="b">
        <v>0</v>
      </c>
      <c r="H4192" t="b">
        <v>0</v>
      </c>
      <c r="I4192" t="b">
        <v>0</v>
      </c>
      <c r="J4192" t="b">
        <v>0</v>
      </c>
      <c r="K4192" s="2">
        <f>_xlfn.XLOOKUP(B4192,Inflation_Stats!A:A,Inflation_Stats!C:C)*C4192</f>
        <v>57802534.119620815</v>
      </c>
      <c r="L4192">
        <f>IF(Everything_Movies[[#This Row],[letterboxd_million]],1,0)</f>
        <v>0</v>
      </c>
    </row>
    <row r="4193" spans="1:12" hidden="1" x14ac:dyDescent="0.3">
      <c r="A4193" t="s">
        <v>7124</v>
      </c>
      <c r="B4193">
        <v>1989</v>
      </c>
      <c r="C4193">
        <v>22026369</v>
      </c>
      <c r="D4193">
        <v>50</v>
      </c>
      <c r="E4193" t="s">
        <v>209</v>
      </c>
      <c r="G4193" t="b">
        <v>0</v>
      </c>
      <c r="H4193" t="b">
        <v>0</v>
      </c>
      <c r="I4193" t="b">
        <v>0</v>
      </c>
      <c r="J4193" t="b">
        <v>0</v>
      </c>
      <c r="K4193" s="2">
        <f>_xlfn.XLOOKUP(B4193,Inflation_Stats!A:A,Inflation_Stats!C:C)*C4193</f>
        <v>57768538.698267259</v>
      </c>
      <c r="L4193">
        <f>IF(Everything_Movies[[#This Row],[letterboxd_million]],1,0)</f>
        <v>0</v>
      </c>
    </row>
    <row r="4194" spans="1:12" hidden="1" x14ac:dyDescent="0.3">
      <c r="A4194" t="s">
        <v>636</v>
      </c>
      <c r="B4194">
        <v>2002</v>
      </c>
      <c r="C4194">
        <v>32287044</v>
      </c>
      <c r="D4194">
        <v>109</v>
      </c>
      <c r="E4194" t="s">
        <v>209</v>
      </c>
      <c r="G4194" t="b">
        <v>0</v>
      </c>
      <c r="H4194" t="b">
        <v>0</v>
      </c>
      <c r="I4194" t="b">
        <v>0</v>
      </c>
      <c r="J4194" t="b">
        <v>0</v>
      </c>
      <c r="K4194" s="2">
        <f>_xlfn.XLOOKUP(B4194,Inflation_Stats!A:A,Inflation_Stats!C:C)*C4194</f>
        <v>57768517.583009318</v>
      </c>
      <c r="L4194">
        <f>IF(Everything_Movies[[#This Row],[letterboxd_million]],1,0)</f>
        <v>0</v>
      </c>
    </row>
    <row r="4195" spans="1:12" hidden="1" x14ac:dyDescent="0.3">
      <c r="A4195" t="s">
        <v>4716</v>
      </c>
      <c r="B4195">
        <v>2023</v>
      </c>
      <c r="C4195">
        <v>54293684</v>
      </c>
      <c r="D4195">
        <v>88</v>
      </c>
      <c r="E4195" t="s">
        <v>209</v>
      </c>
      <c r="G4195" t="b">
        <v>0</v>
      </c>
      <c r="H4195" t="b">
        <v>0</v>
      </c>
      <c r="I4195" t="b">
        <v>0</v>
      </c>
      <c r="J4195" t="b">
        <v>0</v>
      </c>
      <c r="K4195" s="2">
        <f>_xlfn.XLOOKUP(B4195,Inflation_Stats!A:A,Inflation_Stats!C:C)*C4195</f>
        <v>57767719.664423995</v>
      </c>
      <c r="L4195">
        <f>IF(Everything_Movies[[#This Row],[letterboxd_million]],1,0)</f>
        <v>0</v>
      </c>
    </row>
    <row r="4196" spans="1:12" hidden="1" x14ac:dyDescent="0.3">
      <c r="A4196" t="s">
        <v>841</v>
      </c>
      <c r="B4196">
        <v>2003</v>
      </c>
      <c r="C4196">
        <v>33030115</v>
      </c>
      <c r="D4196">
        <v>115</v>
      </c>
      <c r="E4196" t="s">
        <v>209</v>
      </c>
      <c r="G4196" t="b">
        <v>0</v>
      </c>
      <c r="H4196" t="b">
        <v>0</v>
      </c>
      <c r="I4196" t="b">
        <v>0</v>
      </c>
      <c r="J4196" t="b">
        <v>0</v>
      </c>
      <c r="K4196" s="2">
        <f>_xlfn.XLOOKUP(B4196,Inflation_Stats!A:A,Inflation_Stats!C:C)*C4196</f>
        <v>57712922.469306208</v>
      </c>
      <c r="L4196">
        <f>IF(Everything_Movies[[#This Row],[letterboxd_million]],1,0)</f>
        <v>0</v>
      </c>
    </row>
    <row r="4197" spans="1:12" hidden="1" x14ac:dyDescent="0.3">
      <c r="A4197" t="s">
        <v>6938</v>
      </c>
      <c r="B4197">
        <v>1990</v>
      </c>
      <c r="C4197">
        <v>22997992</v>
      </c>
      <c r="D4197">
        <v>54</v>
      </c>
      <c r="E4197" t="s">
        <v>209</v>
      </c>
      <c r="G4197" t="b">
        <v>0</v>
      </c>
      <c r="H4197" t="b">
        <v>0</v>
      </c>
      <c r="I4197" t="b">
        <v>0</v>
      </c>
      <c r="J4197" t="b">
        <v>0</v>
      </c>
      <c r="K4197" s="2">
        <f>_xlfn.XLOOKUP(B4197,Inflation_Stats!A:A,Inflation_Stats!C:C)*C4197</f>
        <v>57664257.638602622</v>
      </c>
      <c r="L4197">
        <f>IF(Everything_Movies[[#This Row],[letterboxd_million]],1,0)</f>
        <v>0</v>
      </c>
    </row>
    <row r="4198" spans="1:12" hidden="1" x14ac:dyDescent="0.3">
      <c r="A4198" t="s">
        <v>2436</v>
      </c>
      <c r="B4198">
        <v>2011</v>
      </c>
      <c r="C4198">
        <v>39984400</v>
      </c>
      <c r="D4198">
        <v>131</v>
      </c>
      <c r="E4198" t="s">
        <v>209</v>
      </c>
      <c r="G4198" t="b">
        <v>0</v>
      </c>
      <c r="H4198" t="b">
        <v>0</v>
      </c>
      <c r="I4198" t="b">
        <v>0</v>
      </c>
      <c r="J4198" t="b">
        <v>0</v>
      </c>
      <c r="K4198" s="2">
        <f>_xlfn.XLOOKUP(B4198,Inflation_Stats!A:A,Inflation_Stats!C:C)*C4198</f>
        <v>57651865.113393366</v>
      </c>
      <c r="L4198">
        <f>IF(Everything_Movies[[#This Row],[letterboxd_million]],1,0)</f>
        <v>0</v>
      </c>
    </row>
    <row r="4199" spans="1:12" hidden="1" x14ac:dyDescent="0.3">
      <c r="A4199" t="s">
        <v>1850</v>
      </c>
      <c r="B4199">
        <v>2008</v>
      </c>
      <c r="C4199">
        <v>38316584</v>
      </c>
      <c r="D4199">
        <v>134</v>
      </c>
      <c r="E4199" t="s">
        <v>209</v>
      </c>
      <c r="G4199" t="b">
        <v>0</v>
      </c>
      <c r="H4199" t="b">
        <v>0</v>
      </c>
      <c r="I4199" t="b">
        <v>0</v>
      </c>
      <c r="J4199" t="b">
        <v>0</v>
      </c>
      <c r="K4199" s="2">
        <f>_xlfn.XLOOKUP(B4199,Inflation_Stats!A:A,Inflation_Stats!C:C)*C4199</f>
        <v>57647453.231564932</v>
      </c>
      <c r="L4199">
        <f>IF(Everything_Movies[[#This Row],[letterboxd_million]],1,0)</f>
        <v>0</v>
      </c>
    </row>
    <row r="4200" spans="1:12" hidden="1" x14ac:dyDescent="0.3">
      <c r="A4200" t="s">
        <v>7282</v>
      </c>
      <c r="B4200">
        <v>1988</v>
      </c>
      <c r="C4200">
        <v>21042667</v>
      </c>
      <c r="D4200">
        <v>47</v>
      </c>
      <c r="E4200" t="s">
        <v>209</v>
      </c>
      <c r="G4200" t="b">
        <v>0</v>
      </c>
      <c r="H4200" t="b">
        <v>0</v>
      </c>
      <c r="I4200" t="b">
        <v>0</v>
      </c>
      <c r="J4200" t="b">
        <v>0</v>
      </c>
      <c r="K4200" s="2">
        <f>_xlfn.XLOOKUP(B4200,Inflation_Stats!A:A,Inflation_Stats!C:C)*C4200</f>
        <v>57616882.034076452</v>
      </c>
      <c r="L4200">
        <f>IF(Everything_Movies[[#This Row],[letterboxd_million]],1,0)</f>
        <v>0</v>
      </c>
    </row>
    <row r="4201" spans="1:12" hidden="1" x14ac:dyDescent="0.3">
      <c r="A4201" t="s">
        <v>2046</v>
      </c>
      <c r="B4201">
        <v>2009</v>
      </c>
      <c r="C4201">
        <v>38332994</v>
      </c>
      <c r="D4201">
        <v>132</v>
      </c>
      <c r="E4201" t="s">
        <v>209</v>
      </c>
      <c r="G4201" t="b">
        <v>0</v>
      </c>
      <c r="H4201" t="b">
        <v>0</v>
      </c>
      <c r="I4201" t="b">
        <v>0</v>
      </c>
      <c r="J4201" t="b">
        <v>0</v>
      </c>
      <c r="K4201" s="2">
        <f>_xlfn.XLOOKUP(B4201,Inflation_Stats!A:A,Inflation_Stats!C:C)*C4201</f>
        <v>57614527.614306785</v>
      </c>
      <c r="L4201">
        <f>IF(Everything_Movies[[#This Row],[letterboxd_million]],1,0)</f>
        <v>0</v>
      </c>
    </row>
    <row r="4202" spans="1:12" hidden="1" x14ac:dyDescent="0.3">
      <c r="A4202" t="s">
        <v>3039</v>
      </c>
      <c r="B4202">
        <v>2014</v>
      </c>
      <c r="C4202">
        <v>42473163</v>
      </c>
      <c r="D4202">
        <v>142</v>
      </c>
      <c r="E4202" t="s">
        <v>209</v>
      </c>
      <c r="G4202" t="b">
        <v>0</v>
      </c>
      <c r="H4202" t="b">
        <v>0</v>
      </c>
      <c r="I4202" t="b">
        <v>0</v>
      </c>
      <c r="J4202" t="b">
        <v>0</v>
      </c>
      <c r="K4202" s="2">
        <f>_xlfn.XLOOKUP(B4202,Inflation_Stats!A:A,Inflation_Stats!C:C)*C4202</f>
        <v>57598763.839734383</v>
      </c>
      <c r="L4202">
        <f>IF(Everything_Movies[[#This Row],[letterboxd_million]],1,0)</f>
        <v>0</v>
      </c>
    </row>
    <row r="4203" spans="1:12" hidden="1" x14ac:dyDescent="0.3">
      <c r="A4203" t="s">
        <v>5410</v>
      </c>
      <c r="B4203">
        <v>1998</v>
      </c>
      <c r="C4203">
        <v>29353125</v>
      </c>
      <c r="D4203">
        <v>73</v>
      </c>
      <c r="E4203" t="s">
        <v>209</v>
      </c>
      <c r="G4203" t="b">
        <v>0</v>
      </c>
      <c r="H4203" t="b">
        <v>0</v>
      </c>
      <c r="I4203" t="b">
        <v>0</v>
      </c>
      <c r="J4203" t="b">
        <v>0</v>
      </c>
      <c r="K4203" s="2">
        <f>_xlfn.XLOOKUP(B4203,Inflation_Stats!A:A,Inflation_Stats!C:C)*C4203</f>
        <v>57569927.141823836</v>
      </c>
      <c r="L4203">
        <f>IF(Everything_Movies[[#This Row],[letterboxd_million]],1,0)</f>
        <v>0</v>
      </c>
    </row>
    <row r="4204" spans="1:12" hidden="1" x14ac:dyDescent="0.3">
      <c r="A4204" t="s">
        <v>6361</v>
      </c>
      <c r="B4204">
        <v>1993</v>
      </c>
      <c r="C4204">
        <v>25842377</v>
      </c>
      <c r="D4204">
        <v>59</v>
      </c>
      <c r="E4204" t="s">
        <v>209</v>
      </c>
      <c r="G4204" t="b">
        <v>0</v>
      </c>
      <c r="H4204" t="b">
        <v>0</v>
      </c>
      <c r="I4204" t="b">
        <v>0</v>
      </c>
      <c r="J4204" t="b">
        <v>0</v>
      </c>
      <c r="K4204" s="2">
        <f>_xlfn.XLOOKUP(B4204,Inflation_Stats!A:A,Inflation_Stats!C:C)*C4204</f>
        <v>57565173.865984522</v>
      </c>
      <c r="L4204">
        <f>IF(Everything_Movies[[#This Row],[letterboxd_million]],1,0)</f>
        <v>0</v>
      </c>
    </row>
    <row r="4205" spans="1:12" hidden="1" x14ac:dyDescent="0.3">
      <c r="A4205" t="s">
        <v>1244</v>
      </c>
      <c r="B4205">
        <v>2005</v>
      </c>
      <c r="C4205">
        <v>34671042</v>
      </c>
      <c r="D4205">
        <v>123</v>
      </c>
      <c r="E4205" t="s">
        <v>209</v>
      </c>
      <c r="G4205" t="b">
        <v>0</v>
      </c>
      <c r="H4205" t="b">
        <v>0</v>
      </c>
      <c r="I4205" t="b">
        <v>0</v>
      </c>
      <c r="J4205" t="b">
        <v>0</v>
      </c>
      <c r="K4205" s="2">
        <f>_xlfn.XLOOKUP(B4205,Inflation_Stats!A:A,Inflation_Stats!C:C)*C4205</f>
        <v>57551330.655827597</v>
      </c>
      <c r="L4205">
        <f>IF(Everything_Movies[[#This Row],[letterboxd_million]],1,0)</f>
        <v>0</v>
      </c>
    </row>
    <row r="4206" spans="1:12" hidden="1" x14ac:dyDescent="0.3">
      <c r="A4206" t="s">
        <v>3616</v>
      </c>
      <c r="B4206">
        <v>2017</v>
      </c>
      <c r="C4206">
        <v>43980821</v>
      </c>
      <c r="D4206">
        <v>132</v>
      </c>
      <c r="E4206" t="s">
        <v>209</v>
      </c>
      <c r="F4206">
        <v>4</v>
      </c>
      <c r="G4206" t="b">
        <v>0</v>
      </c>
      <c r="H4206" t="b">
        <v>0</v>
      </c>
      <c r="I4206" t="b">
        <v>0</v>
      </c>
      <c r="J4206" t="b">
        <v>0</v>
      </c>
      <c r="K4206" s="2">
        <f>_xlfn.XLOOKUP(B4206,Inflation_Stats!A:A,Inflation_Stats!C:C)*C4206</f>
        <v>57550108.395274282</v>
      </c>
      <c r="L4206">
        <f>IF(Everything_Movies[[#This Row],[letterboxd_million]],1,0)</f>
        <v>0</v>
      </c>
    </row>
    <row r="4207" spans="1:12" hidden="1" x14ac:dyDescent="0.3">
      <c r="A4207" t="s">
        <v>1641</v>
      </c>
      <c r="B4207">
        <v>2007</v>
      </c>
      <c r="C4207">
        <v>36745063</v>
      </c>
      <c r="D4207">
        <v>123</v>
      </c>
      <c r="E4207" t="s">
        <v>209</v>
      </c>
      <c r="G4207" t="b">
        <v>0</v>
      </c>
      <c r="H4207" t="b">
        <v>0</v>
      </c>
      <c r="I4207" t="b">
        <v>0</v>
      </c>
      <c r="J4207" t="b">
        <v>0</v>
      </c>
      <c r="K4207" s="2">
        <f>_xlfn.XLOOKUP(B4207,Inflation_Stats!A:A,Inflation_Stats!C:C)*C4207</f>
        <v>57549700.466918625</v>
      </c>
      <c r="L4207">
        <f>IF(Everything_Movies[[#This Row],[letterboxd_million]],1,0)</f>
        <v>0</v>
      </c>
    </row>
    <row r="4208" spans="1:12" hidden="1" x14ac:dyDescent="0.3">
      <c r="A4208" t="s">
        <v>2841</v>
      </c>
      <c r="B4208">
        <v>2013</v>
      </c>
      <c r="C4208">
        <v>41807712</v>
      </c>
      <c r="D4208">
        <v>142</v>
      </c>
      <c r="E4208" t="s">
        <v>209</v>
      </c>
      <c r="G4208" t="b">
        <v>0</v>
      </c>
      <c r="H4208" t="b">
        <v>0</v>
      </c>
      <c r="I4208" t="b">
        <v>0</v>
      </c>
      <c r="J4208" t="b">
        <v>0</v>
      </c>
      <c r="K4208" s="2">
        <f>_xlfn.XLOOKUP(B4208,Inflation_Stats!A:A,Inflation_Stats!C:C)*C4208</f>
        <v>57546776.493197449</v>
      </c>
      <c r="L4208">
        <f>IF(Everything_Movies[[#This Row],[letterboxd_million]],1,0)</f>
        <v>0</v>
      </c>
    </row>
    <row r="4209" spans="1:12" hidden="1" x14ac:dyDescent="0.3">
      <c r="A4209" t="s">
        <v>6550</v>
      </c>
      <c r="B4209">
        <v>1992</v>
      </c>
      <c r="C4209">
        <v>25105517</v>
      </c>
      <c r="D4209">
        <v>51</v>
      </c>
      <c r="E4209" t="s">
        <v>209</v>
      </c>
      <c r="G4209" t="b">
        <v>0</v>
      </c>
      <c r="H4209" t="b">
        <v>0</v>
      </c>
      <c r="I4209" t="b">
        <v>0</v>
      </c>
      <c r="J4209" t="b">
        <v>0</v>
      </c>
      <c r="K4209" s="2">
        <f>_xlfn.XLOOKUP(B4209,Inflation_Stats!A:A,Inflation_Stats!C:C)*C4209</f>
        <v>57545571.414825439</v>
      </c>
      <c r="L4209">
        <f>IF(Everything_Movies[[#This Row],[letterboxd_million]],1,0)</f>
        <v>0</v>
      </c>
    </row>
    <row r="4210" spans="1:12" hidden="1" x14ac:dyDescent="0.3">
      <c r="A4210" t="s">
        <v>3996</v>
      </c>
      <c r="B4210">
        <v>2019</v>
      </c>
      <c r="C4210">
        <v>45733356</v>
      </c>
      <c r="D4210">
        <v>128</v>
      </c>
      <c r="E4210" t="s">
        <v>209</v>
      </c>
      <c r="G4210" t="b">
        <v>0</v>
      </c>
      <c r="H4210" t="b">
        <v>0</v>
      </c>
      <c r="I4210" t="b">
        <v>0</v>
      </c>
      <c r="J4210" t="b">
        <v>0</v>
      </c>
      <c r="K4210" s="2">
        <f>_xlfn.XLOOKUP(B4210,Inflation_Stats!A:A,Inflation_Stats!C:C)*C4210</f>
        <v>57519613.556020625</v>
      </c>
      <c r="L4210">
        <f>IF(Everything_Movies[[#This Row],[letterboxd_million]],1,0)</f>
        <v>0</v>
      </c>
    </row>
    <row r="4211" spans="1:12" hidden="1" x14ac:dyDescent="0.3">
      <c r="A4211" t="s">
        <v>1851</v>
      </c>
      <c r="B4211">
        <v>2008</v>
      </c>
      <c r="C4211">
        <v>38231562</v>
      </c>
      <c r="D4211">
        <v>135</v>
      </c>
      <c r="E4211" t="s">
        <v>209</v>
      </c>
      <c r="G4211" t="b">
        <v>0</v>
      </c>
      <c r="H4211" t="b">
        <v>0</v>
      </c>
      <c r="I4211" t="b">
        <v>0</v>
      </c>
      <c r="J4211" t="b">
        <v>0</v>
      </c>
      <c r="K4211" s="2">
        <f>_xlfn.XLOOKUP(B4211,Inflation_Stats!A:A,Inflation_Stats!C:C)*C4211</f>
        <v>57519537.293947577</v>
      </c>
      <c r="L4211">
        <f>IF(Everything_Movies[[#This Row],[letterboxd_million]],1,0)</f>
        <v>0</v>
      </c>
    </row>
    <row r="4212" spans="1:12" hidden="1" x14ac:dyDescent="0.3">
      <c r="A4212" t="s">
        <v>3997</v>
      </c>
      <c r="B4212">
        <v>2019</v>
      </c>
      <c r="C4212">
        <v>45701880</v>
      </c>
      <c r="D4212">
        <v>129</v>
      </c>
      <c r="E4212" t="s">
        <v>209</v>
      </c>
      <c r="G4212" t="b">
        <v>0</v>
      </c>
      <c r="H4212" t="b">
        <v>0</v>
      </c>
      <c r="I4212" t="b">
        <v>0</v>
      </c>
      <c r="J4212" t="b">
        <v>0</v>
      </c>
      <c r="K4212" s="2">
        <f>_xlfn.XLOOKUP(B4212,Inflation_Stats!A:A,Inflation_Stats!C:C)*C4212</f>
        <v>57480025.659687601</v>
      </c>
      <c r="L4212">
        <f>IF(Everything_Movies[[#This Row],[letterboxd_million]],1,0)</f>
        <v>0</v>
      </c>
    </row>
    <row r="4213" spans="1:12" hidden="1" x14ac:dyDescent="0.3">
      <c r="A4213" t="s">
        <v>1642</v>
      </c>
      <c r="B4213">
        <v>2007</v>
      </c>
      <c r="C4213">
        <v>36684020</v>
      </c>
      <c r="D4213">
        <v>124</v>
      </c>
      <c r="E4213" t="s">
        <v>209</v>
      </c>
      <c r="G4213" t="b">
        <v>0</v>
      </c>
      <c r="H4213" t="b">
        <v>0</v>
      </c>
      <c r="I4213" t="b">
        <v>0</v>
      </c>
      <c r="J4213" t="b">
        <v>0</v>
      </c>
      <c r="K4213" s="2">
        <f>_xlfn.XLOOKUP(B4213,Inflation_Stats!A:A,Inflation_Stats!C:C)*C4213</f>
        <v>57454095.613401242</v>
      </c>
      <c r="L4213">
        <f>IF(Everything_Movies[[#This Row],[letterboxd_million]],1,0)</f>
        <v>0</v>
      </c>
    </row>
    <row r="4214" spans="1:12" hidden="1" x14ac:dyDescent="0.3">
      <c r="A4214" t="s">
        <v>429</v>
      </c>
      <c r="B4214">
        <v>2001</v>
      </c>
      <c r="C4214">
        <v>31603059</v>
      </c>
      <c r="D4214">
        <v>99</v>
      </c>
      <c r="E4214" t="s">
        <v>209</v>
      </c>
      <c r="G4214" t="b">
        <v>0</v>
      </c>
      <c r="H4214" t="b">
        <v>0</v>
      </c>
      <c r="I4214" t="b">
        <v>0</v>
      </c>
      <c r="J4214" t="b">
        <v>0</v>
      </c>
      <c r="K4214" s="2">
        <f>_xlfn.XLOOKUP(B4214,Inflation_Stats!A:A,Inflation_Stats!C:C)*C4214</f>
        <v>57449435.737464078</v>
      </c>
      <c r="L4214">
        <f>IF(Everything_Movies[[#This Row],[letterboxd_million]],1,0)</f>
        <v>0</v>
      </c>
    </row>
    <row r="4215" spans="1:12" hidden="1" x14ac:dyDescent="0.3">
      <c r="A4215" t="s">
        <v>2631</v>
      </c>
      <c r="B4215">
        <v>2012</v>
      </c>
      <c r="C4215">
        <v>41037742</v>
      </c>
      <c r="D4215">
        <v>127</v>
      </c>
      <c r="E4215" t="s">
        <v>209</v>
      </c>
      <c r="G4215" t="b">
        <v>0</v>
      </c>
      <c r="H4215" t="b">
        <v>0</v>
      </c>
      <c r="I4215" t="b">
        <v>0</v>
      </c>
      <c r="J4215" t="b">
        <v>0</v>
      </c>
      <c r="K4215" s="2">
        <f>_xlfn.XLOOKUP(B4215,Inflation_Stats!A:A,Inflation_Stats!C:C)*C4215</f>
        <v>57447219.132506289</v>
      </c>
      <c r="L4215">
        <f>IF(Everything_Movies[[#This Row],[letterboxd_million]],1,0)</f>
        <v>0</v>
      </c>
    </row>
    <row r="4216" spans="1:12" hidden="1" x14ac:dyDescent="0.3">
      <c r="A4216" t="s">
        <v>3617</v>
      </c>
      <c r="B4216">
        <v>2017</v>
      </c>
      <c r="C4216">
        <v>43892362</v>
      </c>
      <c r="D4216">
        <v>133</v>
      </c>
      <c r="E4216" t="s">
        <v>209</v>
      </c>
      <c r="G4216" t="b">
        <v>0</v>
      </c>
      <c r="H4216" t="b">
        <v>0</v>
      </c>
      <c r="I4216" t="b">
        <v>0</v>
      </c>
      <c r="J4216" t="b">
        <v>0</v>
      </c>
      <c r="K4216" s="2">
        <f>_xlfn.XLOOKUP(B4216,Inflation_Stats!A:A,Inflation_Stats!C:C)*C4216</f>
        <v>57434357.371923953</v>
      </c>
      <c r="L4216">
        <f>IF(Everything_Movies[[#This Row],[letterboxd_million]],1,0)</f>
        <v>0</v>
      </c>
    </row>
    <row r="4217" spans="1:12" hidden="1" x14ac:dyDescent="0.3">
      <c r="A4217" t="s">
        <v>6747</v>
      </c>
      <c r="B4217">
        <v>1991</v>
      </c>
      <c r="C4217">
        <v>24277858</v>
      </c>
      <c r="D4217">
        <v>54</v>
      </c>
      <c r="E4217" t="s">
        <v>209</v>
      </c>
      <c r="G4217" t="b">
        <v>0</v>
      </c>
      <c r="H4217" t="b">
        <v>0</v>
      </c>
      <c r="I4217" t="b">
        <v>0</v>
      </c>
      <c r="J4217" t="b">
        <v>0</v>
      </c>
      <c r="K4217" s="2">
        <f>_xlfn.XLOOKUP(B4217,Inflation_Stats!A:A,Inflation_Stats!C:C)*C4217</f>
        <v>57373556.214336023</v>
      </c>
      <c r="L4217">
        <f>IF(Everything_Movies[[#This Row],[letterboxd_million]],1,0)</f>
        <v>0</v>
      </c>
    </row>
    <row r="4218" spans="1:12" hidden="1" x14ac:dyDescent="0.3">
      <c r="A4218" t="s">
        <v>2437</v>
      </c>
      <c r="B4218">
        <v>2011</v>
      </c>
      <c r="C4218">
        <v>39782683</v>
      </c>
      <c r="D4218">
        <v>132</v>
      </c>
      <c r="E4218" t="s">
        <v>209</v>
      </c>
      <c r="G4218" t="b">
        <v>0</v>
      </c>
      <c r="H4218" t="b">
        <v>0</v>
      </c>
      <c r="I4218" t="b">
        <v>0</v>
      </c>
      <c r="J4218" t="b">
        <v>0</v>
      </c>
      <c r="K4218" s="2">
        <f>_xlfn.XLOOKUP(B4218,Inflation_Stats!A:A,Inflation_Stats!C:C)*C4218</f>
        <v>57361017.65100608</v>
      </c>
      <c r="L4218">
        <f>IF(Everything_Movies[[#This Row],[letterboxd_million]],1,0)</f>
        <v>0</v>
      </c>
    </row>
    <row r="4219" spans="1:12" hidden="1" x14ac:dyDescent="0.3">
      <c r="A4219" t="s">
        <v>2438</v>
      </c>
      <c r="B4219">
        <v>2011</v>
      </c>
      <c r="C4219">
        <v>39766344</v>
      </c>
      <c r="D4219">
        <v>133</v>
      </c>
      <c r="E4219" t="s">
        <v>209</v>
      </c>
      <c r="G4219" t="b">
        <v>0</v>
      </c>
      <c r="H4219" t="b">
        <v>0</v>
      </c>
      <c r="I4219" t="b">
        <v>0</v>
      </c>
      <c r="J4219" t="b">
        <v>0</v>
      </c>
      <c r="K4219" s="2">
        <f>_xlfn.XLOOKUP(B4219,Inflation_Stats!A:A,Inflation_Stats!C:C)*C4219</f>
        <v>57337459.117575847</v>
      </c>
      <c r="L4219">
        <f>IF(Everything_Movies[[#This Row],[letterboxd_million]],1,0)</f>
        <v>0</v>
      </c>
    </row>
    <row r="4220" spans="1:12" hidden="1" x14ac:dyDescent="0.3">
      <c r="A4220" t="s">
        <v>4717</v>
      </c>
      <c r="B4220">
        <v>2023</v>
      </c>
      <c r="C4220">
        <v>53857743</v>
      </c>
      <c r="D4220">
        <v>89</v>
      </c>
      <c r="E4220" t="s">
        <v>209</v>
      </c>
      <c r="G4220" t="b">
        <v>0</v>
      </c>
      <c r="H4220" t="b">
        <v>0</v>
      </c>
      <c r="I4220" t="b">
        <v>0</v>
      </c>
      <c r="J4220" t="b">
        <v>1</v>
      </c>
      <c r="K4220" s="2">
        <f>_xlfn.XLOOKUP(B4220,Inflation_Stats!A:A,Inflation_Stats!C:C)*C4220</f>
        <v>57303884.543597996</v>
      </c>
      <c r="L4220">
        <f>IF(Everything_Movies[[#This Row],[letterboxd_million]],1,0)</f>
        <v>1</v>
      </c>
    </row>
    <row r="4221" spans="1:12" hidden="1" x14ac:dyDescent="0.3">
      <c r="A4221" t="s">
        <v>2632</v>
      </c>
      <c r="B4221">
        <v>2012</v>
      </c>
      <c r="C4221">
        <v>40928635</v>
      </c>
      <c r="D4221">
        <v>128</v>
      </c>
      <c r="E4221" t="s">
        <v>209</v>
      </c>
      <c r="G4221" t="b">
        <v>0</v>
      </c>
      <c r="H4221" t="b">
        <v>0</v>
      </c>
      <c r="I4221" t="b">
        <v>0</v>
      </c>
      <c r="J4221" t="b">
        <v>0</v>
      </c>
      <c r="K4221" s="2">
        <f>_xlfn.XLOOKUP(B4221,Inflation_Stats!A:A,Inflation_Stats!C:C)*C4221</f>
        <v>57294484.273510136</v>
      </c>
      <c r="L4221">
        <f>IF(Everything_Movies[[#This Row],[letterboxd_million]],1,0)</f>
        <v>0</v>
      </c>
    </row>
    <row r="4222" spans="1:12" hidden="1" x14ac:dyDescent="0.3">
      <c r="A4222" t="s">
        <v>2633</v>
      </c>
      <c r="B4222">
        <v>2012</v>
      </c>
      <c r="C4222">
        <v>40923305</v>
      </c>
      <c r="D4222">
        <v>129</v>
      </c>
      <c r="E4222" t="s">
        <v>209</v>
      </c>
      <c r="G4222" t="b">
        <v>0</v>
      </c>
      <c r="H4222" t="b">
        <v>0</v>
      </c>
      <c r="I4222" t="b">
        <v>0</v>
      </c>
      <c r="J4222" t="b">
        <v>0</v>
      </c>
      <c r="K4222" s="2">
        <f>_xlfn.XLOOKUP(B4222,Inflation_Stats!A:A,Inflation_Stats!C:C)*C4222</f>
        <v>57287023.003395021</v>
      </c>
      <c r="L4222">
        <f>IF(Everything_Movies[[#This Row],[letterboxd_million]],1,0)</f>
        <v>0</v>
      </c>
    </row>
    <row r="4223" spans="1:12" hidden="1" x14ac:dyDescent="0.3">
      <c r="A4223" t="s">
        <v>5411</v>
      </c>
      <c r="B4223">
        <v>1998</v>
      </c>
      <c r="C4223">
        <v>29202884</v>
      </c>
      <c r="D4223">
        <v>74</v>
      </c>
      <c r="E4223" t="s">
        <v>209</v>
      </c>
      <c r="G4223" t="b">
        <v>0</v>
      </c>
      <c r="H4223" t="b">
        <v>0</v>
      </c>
      <c r="I4223" t="b">
        <v>0</v>
      </c>
      <c r="J4223" t="b">
        <v>0</v>
      </c>
      <c r="K4223" s="2">
        <f>_xlfn.XLOOKUP(B4223,Inflation_Stats!A:A,Inflation_Stats!C:C)*C4223</f>
        <v>57275261.295386195</v>
      </c>
      <c r="L4223">
        <f>IF(Everything_Movies[[#This Row],[letterboxd_million]],1,0)</f>
        <v>0</v>
      </c>
    </row>
    <row r="4224" spans="1:12" hidden="1" x14ac:dyDescent="0.3">
      <c r="A4224" t="s">
        <v>5983</v>
      </c>
      <c r="B4224">
        <v>1995</v>
      </c>
      <c r="C4224">
        <v>27112329</v>
      </c>
      <c r="D4224">
        <v>63</v>
      </c>
      <c r="E4224" t="s">
        <v>209</v>
      </c>
      <c r="G4224" t="b">
        <v>0</v>
      </c>
      <c r="H4224" t="b">
        <v>0</v>
      </c>
      <c r="I4224" t="b">
        <v>0</v>
      </c>
      <c r="J4224" t="b">
        <v>0</v>
      </c>
      <c r="K4224" s="2">
        <f>_xlfn.XLOOKUP(B4224,Inflation_Stats!A:A,Inflation_Stats!C:C)*C4224</f>
        <v>57260258.136198744</v>
      </c>
      <c r="L4224">
        <f>IF(Everything_Movies[[#This Row],[letterboxd_million]],1,0)</f>
        <v>0</v>
      </c>
    </row>
    <row r="4225" spans="1:12" hidden="1" x14ac:dyDescent="0.3">
      <c r="A4225" t="s">
        <v>6161</v>
      </c>
      <c r="B4225">
        <v>1994</v>
      </c>
      <c r="C4225">
        <v>26381221</v>
      </c>
      <c r="D4225">
        <v>53</v>
      </c>
      <c r="E4225" t="s">
        <v>209</v>
      </c>
      <c r="G4225" t="b">
        <v>0</v>
      </c>
      <c r="H4225" t="b">
        <v>0</v>
      </c>
      <c r="I4225" t="b">
        <v>0</v>
      </c>
      <c r="J4225" t="b">
        <v>0</v>
      </c>
      <c r="K4225" s="2">
        <f>_xlfn.XLOOKUP(B4225,Inflation_Stats!A:A,Inflation_Stats!C:C)*C4225</f>
        <v>57220521.467083327</v>
      </c>
      <c r="L4225">
        <f>IF(Everything_Movies[[#This Row],[letterboxd_million]],1,0)</f>
        <v>0</v>
      </c>
    </row>
    <row r="4226" spans="1:12" hidden="1" x14ac:dyDescent="0.3">
      <c r="A4226" t="s">
        <v>6748</v>
      </c>
      <c r="B4226">
        <v>1991</v>
      </c>
      <c r="C4226">
        <v>24204154</v>
      </c>
      <c r="D4226">
        <v>55</v>
      </c>
      <c r="E4226" t="s">
        <v>209</v>
      </c>
      <c r="G4226" t="b">
        <v>0</v>
      </c>
      <c r="H4226" t="b">
        <v>0</v>
      </c>
      <c r="I4226" t="b">
        <v>0</v>
      </c>
      <c r="J4226" t="b">
        <v>0</v>
      </c>
      <c r="K4226" s="2">
        <f>_xlfn.XLOOKUP(B4226,Inflation_Stats!A:A,Inflation_Stats!C:C)*C4226</f>
        <v>57199378.550589025</v>
      </c>
      <c r="L4226">
        <f>IF(Everything_Movies[[#This Row],[letterboxd_million]],1,0)</f>
        <v>0</v>
      </c>
    </row>
    <row r="4227" spans="1:12" hidden="1" x14ac:dyDescent="0.3">
      <c r="A4227" t="s">
        <v>4504</v>
      </c>
      <c r="B4227">
        <v>2022</v>
      </c>
      <c r="C4227">
        <v>50477597</v>
      </c>
      <c r="D4227">
        <v>62</v>
      </c>
      <c r="E4227" t="s">
        <v>209</v>
      </c>
      <c r="G4227" t="b">
        <v>0</v>
      </c>
      <c r="H4227" t="b">
        <v>0</v>
      </c>
      <c r="I4227" t="b">
        <v>0</v>
      </c>
      <c r="J4227" t="b">
        <v>0</v>
      </c>
      <c r="K4227" s="2">
        <f>_xlfn.XLOOKUP(B4227,Inflation_Stats!A:A,Inflation_Stats!C:C)*C4227</f>
        <v>57198441.195548721</v>
      </c>
      <c r="L4227">
        <f>IF(Everything_Movies[[#This Row],[letterboxd_million]],1,0)</f>
        <v>0</v>
      </c>
    </row>
    <row r="4228" spans="1:12" hidden="1" x14ac:dyDescent="0.3">
      <c r="A4228" t="s">
        <v>3240</v>
      </c>
      <c r="B4228">
        <v>2015</v>
      </c>
      <c r="C4228">
        <v>42426912</v>
      </c>
      <c r="D4228">
        <v>150</v>
      </c>
      <c r="E4228" t="s">
        <v>209</v>
      </c>
      <c r="G4228" t="b">
        <v>0</v>
      </c>
      <c r="H4228" t="b">
        <v>0</v>
      </c>
      <c r="I4228" t="b">
        <v>0</v>
      </c>
      <c r="J4228" t="b">
        <v>0</v>
      </c>
      <c r="K4228" s="2">
        <f>_xlfn.XLOOKUP(B4228,Inflation_Stats!A:A,Inflation_Stats!C:C)*C4228</f>
        <v>57079406.617480606</v>
      </c>
      <c r="L4228">
        <f>IF(Everything_Movies[[#This Row],[letterboxd_million]],1,0)</f>
        <v>0</v>
      </c>
    </row>
    <row r="4229" spans="1:12" hidden="1" x14ac:dyDescent="0.3">
      <c r="A4229" t="s">
        <v>5599</v>
      </c>
      <c r="B4229">
        <v>1997</v>
      </c>
      <c r="C4229">
        <v>28598376</v>
      </c>
      <c r="D4229">
        <v>73</v>
      </c>
      <c r="E4229" t="s">
        <v>209</v>
      </c>
      <c r="G4229" t="b">
        <v>0</v>
      </c>
      <c r="H4229" t="b">
        <v>0</v>
      </c>
      <c r="I4229" t="b">
        <v>0</v>
      </c>
      <c r="J4229" t="b">
        <v>0</v>
      </c>
      <c r="K4229" s="2">
        <f>_xlfn.XLOOKUP(B4229,Inflation_Stats!A:A,Inflation_Stats!C:C)*C4229</f>
        <v>57043171.106323071</v>
      </c>
      <c r="L4229">
        <f>IF(Everything_Movies[[#This Row],[letterboxd_million]],1,0)</f>
        <v>0</v>
      </c>
    </row>
    <row r="4230" spans="1:12" hidden="1" x14ac:dyDescent="0.3">
      <c r="A4230" t="s">
        <v>3040</v>
      </c>
      <c r="B4230">
        <v>2014</v>
      </c>
      <c r="C4230">
        <v>42045981</v>
      </c>
      <c r="D4230">
        <v>143</v>
      </c>
      <c r="E4230" t="s">
        <v>209</v>
      </c>
      <c r="G4230" t="b">
        <v>0</v>
      </c>
      <c r="H4230" t="b">
        <v>0</v>
      </c>
      <c r="I4230" t="b">
        <v>0</v>
      </c>
      <c r="J4230" t="b">
        <v>0</v>
      </c>
      <c r="K4230" s="2">
        <f>_xlfn.XLOOKUP(B4230,Inflation_Stats!A:A,Inflation_Stats!C:C)*C4230</f>
        <v>57019453.202224635</v>
      </c>
      <c r="L4230">
        <f>IF(Everything_Movies[[#This Row],[letterboxd_million]],1,0)</f>
        <v>0</v>
      </c>
    </row>
    <row r="4231" spans="1:12" hidden="1" x14ac:dyDescent="0.3">
      <c r="A4231" t="s">
        <v>1038</v>
      </c>
      <c r="B4231">
        <v>2004</v>
      </c>
      <c r="C4231">
        <v>33251890</v>
      </c>
      <c r="D4231">
        <v>115</v>
      </c>
      <c r="E4231" t="s">
        <v>209</v>
      </c>
      <c r="G4231" t="b">
        <v>0</v>
      </c>
      <c r="H4231" t="b">
        <v>0</v>
      </c>
      <c r="I4231" t="b">
        <v>0</v>
      </c>
      <c r="J4231" t="b">
        <v>0</v>
      </c>
      <c r="K4231" s="2">
        <f>_xlfn.XLOOKUP(B4231,Inflation_Stats!A:A,Inflation_Stats!C:C)*C4231</f>
        <v>57017100.99626676</v>
      </c>
      <c r="L4231">
        <f>IF(Everything_Movies[[#This Row],[letterboxd_million]],1,0)</f>
        <v>0</v>
      </c>
    </row>
    <row r="4232" spans="1:12" hidden="1" x14ac:dyDescent="0.3">
      <c r="A4232" t="s">
        <v>5778</v>
      </c>
      <c r="B4232">
        <v>1996</v>
      </c>
      <c r="C4232">
        <v>27663982</v>
      </c>
      <c r="D4232">
        <v>55</v>
      </c>
      <c r="E4232" t="s">
        <v>209</v>
      </c>
      <c r="G4232" t="b">
        <v>0</v>
      </c>
      <c r="H4232" t="b">
        <v>0</v>
      </c>
      <c r="I4232" t="b">
        <v>0</v>
      </c>
      <c r="J4232" t="b">
        <v>0</v>
      </c>
      <c r="K4232" s="2">
        <f>_xlfn.XLOOKUP(B4232,Inflation_Stats!A:A,Inflation_Stats!C:C)*C4232</f>
        <v>57000321.285572767</v>
      </c>
      <c r="L4232">
        <f>IF(Everything_Movies[[#This Row],[letterboxd_million]],1,0)</f>
        <v>0</v>
      </c>
    </row>
    <row r="4233" spans="1:12" hidden="1" x14ac:dyDescent="0.3">
      <c r="A4233" t="s">
        <v>3041</v>
      </c>
      <c r="B4233">
        <v>2014</v>
      </c>
      <c r="C4233">
        <v>42028116</v>
      </c>
      <c r="D4233">
        <v>144</v>
      </c>
      <c r="E4233" t="s">
        <v>209</v>
      </c>
      <c r="G4233" t="b">
        <v>0</v>
      </c>
      <c r="H4233" t="b">
        <v>0</v>
      </c>
      <c r="I4233" t="b">
        <v>0</v>
      </c>
      <c r="J4233" t="b">
        <v>0</v>
      </c>
      <c r="K4233" s="2">
        <f>_xlfn.XLOOKUP(B4233,Inflation_Stats!A:A,Inflation_Stats!C:C)*C4233</f>
        <v>56995226.094015226</v>
      </c>
      <c r="L4233">
        <f>IF(Everything_Movies[[#This Row],[letterboxd_million]],1,0)</f>
        <v>0</v>
      </c>
    </row>
    <row r="4234" spans="1:12" hidden="1" x14ac:dyDescent="0.3">
      <c r="A4234" t="s">
        <v>7902</v>
      </c>
      <c r="B4234">
        <v>1983</v>
      </c>
      <c r="C4234">
        <v>17613720</v>
      </c>
      <c r="D4234">
        <v>40</v>
      </c>
      <c r="E4234" t="s">
        <v>209</v>
      </c>
      <c r="G4234" t="b">
        <v>0</v>
      </c>
      <c r="H4234" t="b">
        <v>0</v>
      </c>
      <c r="I4234" t="b">
        <v>0</v>
      </c>
      <c r="J4234" t="b">
        <v>0</v>
      </c>
      <c r="K4234" s="2">
        <f>_xlfn.XLOOKUP(B4234,Inflation_Stats!A:A,Inflation_Stats!C:C)*C4234</f>
        <v>56985185.591529667</v>
      </c>
      <c r="L4234">
        <f>IF(Everything_Movies[[#This Row],[letterboxd_million]],1,0)</f>
        <v>0</v>
      </c>
    </row>
    <row r="4235" spans="1:12" hidden="1" x14ac:dyDescent="0.3">
      <c r="A4235" t="s">
        <v>2842</v>
      </c>
      <c r="B4235">
        <v>2013</v>
      </c>
      <c r="C4235">
        <v>41397727</v>
      </c>
      <c r="D4235">
        <v>143</v>
      </c>
      <c r="E4235" t="s">
        <v>209</v>
      </c>
      <c r="G4235" t="b">
        <v>0</v>
      </c>
      <c r="H4235" t="b">
        <v>0</v>
      </c>
      <c r="I4235" t="b">
        <v>0</v>
      </c>
      <c r="J4235" t="b">
        <v>0</v>
      </c>
      <c r="K4235" s="2">
        <f>_xlfn.XLOOKUP(B4235,Inflation_Stats!A:A,Inflation_Stats!C:C)*C4235</f>
        <v>56982447.233548805</v>
      </c>
      <c r="L4235">
        <f>IF(Everything_Movies[[#This Row],[letterboxd_million]],1,0)</f>
        <v>0</v>
      </c>
    </row>
    <row r="4236" spans="1:12" hidden="1" x14ac:dyDescent="0.3">
      <c r="A4236" t="s">
        <v>8138</v>
      </c>
      <c r="B4236">
        <v>1981</v>
      </c>
      <c r="C4236">
        <v>15578237</v>
      </c>
      <c r="D4236">
        <v>47</v>
      </c>
      <c r="E4236" t="s">
        <v>209</v>
      </c>
      <c r="G4236" t="b">
        <v>0</v>
      </c>
      <c r="H4236" t="b">
        <v>0</v>
      </c>
      <c r="I4236" t="b">
        <v>0</v>
      </c>
      <c r="J4236" t="b">
        <v>0</v>
      </c>
      <c r="K4236" s="2">
        <f>_xlfn.XLOOKUP(B4236,Inflation_Stats!A:A,Inflation_Stats!C:C)*C4236</f>
        <v>56971075.585952707</v>
      </c>
      <c r="L4236">
        <f>IF(Everything_Movies[[#This Row],[letterboxd_million]],1,0)</f>
        <v>0</v>
      </c>
    </row>
    <row r="4237" spans="1:12" hidden="1" x14ac:dyDescent="0.3">
      <c r="A4237" t="s">
        <v>4317</v>
      </c>
      <c r="B4237">
        <v>2021</v>
      </c>
      <c r="C4237">
        <v>46940541</v>
      </c>
      <c r="D4237">
        <v>69</v>
      </c>
      <c r="E4237" t="s">
        <v>209</v>
      </c>
      <c r="G4237" t="b">
        <v>0</v>
      </c>
      <c r="H4237" t="b">
        <v>0</v>
      </c>
      <c r="I4237" t="b">
        <v>0</v>
      </c>
      <c r="J4237" t="b">
        <v>0</v>
      </c>
      <c r="K4237" s="2">
        <f>_xlfn.XLOOKUP(B4237,Inflation_Stats!A:A,Inflation_Stats!C:C)*C4237</f>
        <v>56913774.60502024</v>
      </c>
      <c r="L4237">
        <f>IF(Everything_Movies[[#This Row],[letterboxd_million]],1,0)</f>
        <v>0</v>
      </c>
    </row>
    <row r="4238" spans="1:12" hidden="1" x14ac:dyDescent="0.3">
      <c r="A4238" t="s">
        <v>6749</v>
      </c>
      <c r="B4238">
        <v>1991</v>
      </c>
      <c r="C4238">
        <v>24078196</v>
      </c>
      <c r="D4238">
        <v>56</v>
      </c>
      <c r="E4238" t="s">
        <v>209</v>
      </c>
      <c r="G4238" t="b">
        <v>0</v>
      </c>
      <c r="H4238" t="b">
        <v>0</v>
      </c>
      <c r="I4238" t="b">
        <v>0</v>
      </c>
      <c r="J4238" t="b">
        <v>0</v>
      </c>
      <c r="K4238" s="2">
        <f>_xlfn.XLOOKUP(B4238,Inflation_Stats!A:A,Inflation_Stats!C:C)*C4238</f>
        <v>56901713.97105135</v>
      </c>
      <c r="L4238">
        <f>IF(Everything_Movies[[#This Row],[letterboxd_million]],1,0)</f>
        <v>0</v>
      </c>
    </row>
    <row r="4239" spans="1:12" hidden="1" x14ac:dyDescent="0.3">
      <c r="A4239" t="s">
        <v>3426</v>
      </c>
      <c r="B4239">
        <v>2016</v>
      </c>
      <c r="C4239">
        <v>42580920</v>
      </c>
      <c r="D4239">
        <v>138</v>
      </c>
      <c r="E4239" t="s">
        <v>209</v>
      </c>
      <c r="G4239" t="b">
        <v>0</v>
      </c>
      <c r="H4239" t="b">
        <v>0</v>
      </c>
      <c r="I4239" t="b">
        <v>0</v>
      </c>
      <c r="J4239" t="b">
        <v>0</v>
      </c>
      <c r="K4239" s="2">
        <f>_xlfn.XLOOKUP(B4239,Inflation_Stats!A:A,Inflation_Stats!C:C)*C4239</f>
        <v>56888383.901780337</v>
      </c>
      <c r="L4239">
        <f>IF(Everything_Movies[[#This Row],[letterboxd_million]],1,0)</f>
        <v>0</v>
      </c>
    </row>
    <row r="4240" spans="1:12" hidden="1" x14ac:dyDescent="0.3">
      <c r="A4240" t="s">
        <v>637</v>
      </c>
      <c r="B4240">
        <v>2002</v>
      </c>
      <c r="C4240">
        <v>31794718</v>
      </c>
      <c r="D4240">
        <v>110</v>
      </c>
      <c r="E4240" t="s">
        <v>209</v>
      </c>
      <c r="G4240" t="b">
        <v>0</v>
      </c>
      <c r="H4240" t="b">
        <v>0</v>
      </c>
      <c r="I4240" t="b">
        <v>0</v>
      </c>
      <c r="J4240" t="b">
        <v>0</v>
      </c>
      <c r="K4240" s="2">
        <f>_xlfn.XLOOKUP(B4240,Inflation_Stats!A:A,Inflation_Stats!C:C)*C4240</f>
        <v>56887639.69317919</v>
      </c>
      <c r="L4240">
        <f>IF(Everything_Movies[[#This Row],[letterboxd_million]],1,0)</f>
        <v>0</v>
      </c>
    </row>
    <row r="4241" spans="1:12" hidden="1" x14ac:dyDescent="0.3">
      <c r="A4241" t="s">
        <v>2047</v>
      </c>
      <c r="B4241">
        <v>2009</v>
      </c>
      <c r="C4241">
        <v>37840539</v>
      </c>
      <c r="D4241">
        <v>133</v>
      </c>
      <c r="E4241" t="s">
        <v>209</v>
      </c>
      <c r="G4241" t="b">
        <v>0</v>
      </c>
      <c r="H4241" t="b">
        <v>0</v>
      </c>
      <c r="I4241" t="b">
        <v>0</v>
      </c>
      <c r="J4241" t="b">
        <v>0</v>
      </c>
      <c r="K4241" s="2">
        <f>_xlfn.XLOOKUP(B4241,Inflation_Stats!A:A,Inflation_Stats!C:C)*C4241</f>
        <v>56874367.265853345</v>
      </c>
      <c r="L4241">
        <f>IF(Everything_Movies[[#This Row],[letterboxd_million]],1,0)</f>
        <v>0</v>
      </c>
    </row>
    <row r="4242" spans="1:12" hidden="1" x14ac:dyDescent="0.3">
      <c r="A4242" t="s">
        <v>430</v>
      </c>
      <c r="B4242">
        <v>2001</v>
      </c>
      <c r="C4242">
        <v>31283740</v>
      </c>
      <c r="D4242">
        <v>100</v>
      </c>
      <c r="E4242" t="s">
        <v>209</v>
      </c>
      <c r="G4242" t="b">
        <v>0</v>
      </c>
      <c r="H4242" t="b">
        <v>0</v>
      </c>
      <c r="I4242" t="b">
        <v>0</v>
      </c>
      <c r="J4242" t="b">
        <v>0</v>
      </c>
      <c r="K4242" s="2">
        <f>_xlfn.XLOOKUP(B4242,Inflation_Stats!A:A,Inflation_Stats!C:C)*C4242</f>
        <v>56868963.563227676</v>
      </c>
      <c r="L4242">
        <f>IF(Everything_Movies[[#This Row],[letterboxd_million]],1,0)</f>
        <v>0</v>
      </c>
    </row>
    <row r="4243" spans="1:12" hidden="1" x14ac:dyDescent="0.3">
      <c r="A4243" t="s">
        <v>1245</v>
      </c>
      <c r="B4243">
        <v>2005</v>
      </c>
      <c r="C4243">
        <v>34257135</v>
      </c>
      <c r="D4243">
        <v>124</v>
      </c>
      <c r="E4243" t="s">
        <v>209</v>
      </c>
      <c r="G4243" t="b">
        <v>0</v>
      </c>
      <c r="H4243" t="b">
        <v>0</v>
      </c>
      <c r="I4243" t="b">
        <v>0</v>
      </c>
      <c r="J4243" t="b">
        <v>0</v>
      </c>
      <c r="K4243" s="2">
        <f>_xlfn.XLOOKUP(B4243,Inflation_Stats!A:A,Inflation_Stats!C:C)*C4243</f>
        <v>56864276.063763082</v>
      </c>
      <c r="L4243">
        <f>IF(Everything_Movies[[#This Row],[letterboxd_million]],1,0)</f>
        <v>0</v>
      </c>
    </row>
    <row r="4244" spans="1:12" hidden="1" x14ac:dyDescent="0.3">
      <c r="A4244" t="s">
        <v>1246</v>
      </c>
      <c r="B4244">
        <v>2005</v>
      </c>
      <c r="C4244">
        <v>34252847</v>
      </c>
      <c r="D4244">
        <v>125</v>
      </c>
      <c r="E4244" t="s">
        <v>209</v>
      </c>
      <c r="G4244" t="b">
        <v>0</v>
      </c>
      <c r="H4244" t="b">
        <v>0</v>
      </c>
      <c r="I4244" t="b">
        <v>0</v>
      </c>
      <c r="J4244" t="b">
        <v>0</v>
      </c>
      <c r="K4244" s="2">
        <f>_xlfn.XLOOKUP(B4244,Inflation_Stats!A:A,Inflation_Stats!C:C)*C4244</f>
        <v>56857158.305206753</v>
      </c>
      <c r="L4244">
        <f>IF(Everything_Movies[[#This Row],[letterboxd_million]],1,0)</f>
        <v>0</v>
      </c>
    </row>
    <row r="4245" spans="1:12" hidden="1" x14ac:dyDescent="0.3">
      <c r="A4245" t="s">
        <v>4505</v>
      </c>
      <c r="B4245">
        <v>2022</v>
      </c>
      <c r="C4245">
        <v>50164785</v>
      </c>
      <c r="D4245">
        <v>63</v>
      </c>
      <c r="E4245" t="s">
        <v>209</v>
      </c>
      <c r="G4245" t="b">
        <v>0</v>
      </c>
      <c r="H4245" t="b">
        <v>0</v>
      </c>
      <c r="I4245" t="b">
        <v>0</v>
      </c>
      <c r="J4245" t="b">
        <v>0</v>
      </c>
      <c r="K4245" s="2">
        <f>_xlfn.XLOOKUP(B4245,Inflation_Stats!A:A,Inflation_Stats!C:C)*C4245</f>
        <v>56843979.813655637</v>
      </c>
      <c r="L4245">
        <f>IF(Everything_Movies[[#This Row],[letterboxd_million]],1,0)</f>
        <v>0</v>
      </c>
    </row>
    <row r="4246" spans="1:12" hidden="1" x14ac:dyDescent="0.3">
      <c r="A4246" t="s">
        <v>3042</v>
      </c>
      <c r="B4246">
        <v>2014</v>
      </c>
      <c r="C4246">
        <v>41900000</v>
      </c>
      <c r="D4246">
        <v>145</v>
      </c>
      <c r="E4246" t="s">
        <v>209</v>
      </c>
      <c r="G4246" t="b">
        <v>0</v>
      </c>
      <c r="H4246" t="b">
        <v>0</v>
      </c>
      <c r="I4246" t="b">
        <v>0</v>
      </c>
      <c r="J4246" t="b">
        <v>0</v>
      </c>
      <c r="K4246" s="2">
        <f>_xlfn.XLOOKUP(B4246,Inflation_Stats!A:A,Inflation_Stats!C:C)*C4246</f>
        <v>56821485.249047041</v>
      </c>
      <c r="L4246">
        <f>IF(Everything_Movies[[#This Row],[letterboxd_million]],1,0)</f>
        <v>0</v>
      </c>
    </row>
    <row r="4247" spans="1:12" hidden="1" x14ac:dyDescent="0.3">
      <c r="A4247" t="s">
        <v>3043</v>
      </c>
      <c r="B4247">
        <v>2014</v>
      </c>
      <c r="C4247">
        <v>41898409</v>
      </c>
      <c r="D4247">
        <v>146</v>
      </c>
      <c r="E4247" t="s">
        <v>209</v>
      </c>
      <c r="G4247" t="b">
        <v>0</v>
      </c>
      <c r="H4247" t="b">
        <v>0</v>
      </c>
      <c r="I4247" t="b">
        <v>0</v>
      </c>
      <c r="J4247" t="b">
        <v>0</v>
      </c>
      <c r="K4247" s="2">
        <f>_xlfn.XLOOKUP(B4247,Inflation_Stats!A:A,Inflation_Stats!C:C)*C4247</f>
        <v>56819327.659953214</v>
      </c>
      <c r="L4247">
        <f>IF(Everything_Movies[[#This Row],[letterboxd_million]],1,0)</f>
        <v>0</v>
      </c>
    </row>
    <row r="4248" spans="1:12" hidden="1" x14ac:dyDescent="0.3">
      <c r="A4248" t="s">
        <v>8035</v>
      </c>
      <c r="B4248">
        <v>1982</v>
      </c>
      <c r="C4248">
        <v>16897768</v>
      </c>
      <c r="D4248">
        <v>46</v>
      </c>
      <c r="E4248" t="s">
        <v>209</v>
      </c>
      <c r="G4248" t="b">
        <v>0</v>
      </c>
      <c r="H4248" t="b">
        <v>0</v>
      </c>
      <c r="I4248" t="b">
        <v>0</v>
      </c>
      <c r="J4248" t="b">
        <v>0</v>
      </c>
      <c r="K4248" s="2">
        <f>_xlfn.XLOOKUP(B4248,Inflation_Stats!A:A,Inflation_Stats!C:C)*C4248</f>
        <v>56746303.364308633</v>
      </c>
      <c r="L4248">
        <f>IF(Everything_Movies[[#This Row],[letterboxd_million]],1,0)</f>
        <v>0</v>
      </c>
    </row>
    <row r="4249" spans="1:12" hidden="1" x14ac:dyDescent="0.3">
      <c r="A4249" t="s">
        <v>8036</v>
      </c>
      <c r="B4249">
        <v>1982</v>
      </c>
      <c r="C4249">
        <v>16894678</v>
      </c>
      <c r="D4249">
        <v>47</v>
      </c>
      <c r="E4249" t="s">
        <v>209</v>
      </c>
      <c r="G4249" t="b">
        <v>0</v>
      </c>
      <c r="H4249" t="b">
        <v>0</v>
      </c>
      <c r="I4249" t="b">
        <v>0</v>
      </c>
      <c r="J4249" t="b">
        <v>0</v>
      </c>
      <c r="K4249" s="2">
        <f>_xlfn.XLOOKUP(B4249,Inflation_Stats!A:A,Inflation_Stats!C:C)*C4249</f>
        <v>56735926.486285709</v>
      </c>
      <c r="L4249">
        <f>IF(Everything_Movies[[#This Row],[letterboxd_million]],1,0)</f>
        <v>0</v>
      </c>
    </row>
    <row r="4250" spans="1:12" hidden="1" x14ac:dyDescent="0.3">
      <c r="A4250" t="s">
        <v>3241</v>
      </c>
      <c r="B4250">
        <v>2015</v>
      </c>
      <c r="C4250">
        <v>42165755</v>
      </c>
      <c r="D4250">
        <v>151</v>
      </c>
      <c r="E4250" t="s">
        <v>209</v>
      </c>
      <c r="G4250" t="b">
        <v>0</v>
      </c>
      <c r="H4250" t="b">
        <v>0</v>
      </c>
      <c r="I4250" t="b">
        <v>0</v>
      </c>
      <c r="J4250" t="b">
        <v>0</v>
      </c>
      <c r="K4250" s="2">
        <f>_xlfn.XLOOKUP(B4250,Inflation_Stats!A:A,Inflation_Stats!C:C)*C4250</f>
        <v>56728056.828129888</v>
      </c>
      <c r="L4250">
        <f>IF(Everything_Movies[[#This Row],[letterboxd_million]],1,0)</f>
        <v>0</v>
      </c>
    </row>
    <row r="4251" spans="1:12" hidden="1" x14ac:dyDescent="0.3">
      <c r="A4251" t="s">
        <v>5226</v>
      </c>
      <c r="B4251">
        <v>1999</v>
      </c>
      <c r="C4251">
        <v>29349172</v>
      </c>
      <c r="D4251">
        <v>83</v>
      </c>
      <c r="E4251" t="s">
        <v>209</v>
      </c>
      <c r="G4251" t="b">
        <v>0</v>
      </c>
      <c r="H4251" t="b">
        <v>0</v>
      </c>
      <c r="I4251" t="b">
        <v>0</v>
      </c>
      <c r="J4251" t="b">
        <v>0</v>
      </c>
      <c r="K4251" s="2">
        <f>_xlfn.XLOOKUP(B4251,Inflation_Stats!A:A,Inflation_Stats!C:C)*C4251</f>
        <v>56655683.23916389</v>
      </c>
      <c r="L4251">
        <f>IF(Everything_Movies[[#This Row],[letterboxd_million]],1,0)</f>
        <v>0</v>
      </c>
    </row>
    <row r="4252" spans="1:12" hidden="1" x14ac:dyDescent="0.3">
      <c r="A4252" t="s">
        <v>2439</v>
      </c>
      <c r="B4252">
        <v>2011</v>
      </c>
      <c r="C4252">
        <v>39233678</v>
      </c>
      <c r="D4252">
        <v>134</v>
      </c>
      <c r="E4252" t="s">
        <v>209</v>
      </c>
      <c r="G4252" t="b">
        <v>0</v>
      </c>
      <c r="H4252" t="b">
        <v>0</v>
      </c>
      <c r="I4252" t="b">
        <v>0</v>
      </c>
      <c r="J4252" t="b">
        <v>0</v>
      </c>
      <c r="K4252" s="2">
        <f>_xlfn.XLOOKUP(B4252,Inflation_Stats!A:A,Inflation_Stats!C:C)*C4252</f>
        <v>56569429.876609601</v>
      </c>
      <c r="L4252">
        <f>IF(Everything_Movies[[#This Row],[letterboxd_million]],1,0)</f>
        <v>0</v>
      </c>
    </row>
    <row r="4253" spans="1:12" hidden="1" x14ac:dyDescent="0.3">
      <c r="A4253" t="s">
        <v>1852</v>
      </c>
      <c r="B4253">
        <v>2008</v>
      </c>
      <c r="C4253">
        <v>37579689</v>
      </c>
      <c r="D4253">
        <v>136</v>
      </c>
      <c r="E4253" t="s">
        <v>209</v>
      </c>
      <c r="G4253" t="b">
        <v>0</v>
      </c>
      <c r="H4253" t="b">
        <v>0</v>
      </c>
      <c r="I4253" t="b">
        <v>0</v>
      </c>
      <c r="J4253" t="b">
        <v>0</v>
      </c>
      <c r="K4253" s="2">
        <f>_xlfn.XLOOKUP(B4253,Inflation_Stats!A:A,Inflation_Stats!C:C)*C4253</f>
        <v>56538791.769231185</v>
      </c>
      <c r="L4253">
        <f>IF(Everything_Movies[[#This Row],[letterboxd_million]],1,0)</f>
        <v>0</v>
      </c>
    </row>
    <row r="4254" spans="1:12" hidden="1" x14ac:dyDescent="0.3">
      <c r="A4254" t="s">
        <v>1643</v>
      </c>
      <c r="B4254">
        <v>2007</v>
      </c>
      <c r="C4254">
        <v>36093504</v>
      </c>
      <c r="D4254">
        <v>125</v>
      </c>
      <c r="E4254" t="s">
        <v>209</v>
      </c>
      <c r="G4254" t="b">
        <v>0</v>
      </c>
      <c r="H4254" t="b">
        <v>0</v>
      </c>
      <c r="I4254" t="b">
        <v>0</v>
      </c>
      <c r="J4254" t="b">
        <v>0</v>
      </c>
      <c r="K4254" s="2">
        <f>_xlfn.XLOOKUP(B4254,Inflation_Stats!A:A,Inflation_Stats!C:C)*C4254</f>
        <v>56529236.1589237</v>
      </c>
      <c r="L4254">
        <f>IF(Everything_Movies[[#This Row],[letterboxd_million]],1,0)</f>
        <v>0</v>
      </c>
    </row>
    <row r="4255" spans="1:12" hidden="1" x14ac:dyDescent="0.3">
      <c r="A4255" t="s">
        <v>6551</v>
      </c>
      <c r="B4255">
        <v>1992</v>
      </c>
      <c r="C4255">
        <v>24650296</v>
      </c>
      <c r="D4255">
        <v>52</v>
      </c>
      <c r="E4255" t="s">
        <v>209</v>
      </c>
      <c r="G4255" t="b">
        <v>0</v>
      </c>
      <c r="H4255" t="b">
        <v>0</v>
      </c>
      <c r="I4255" t="b">
        <v>0</v>
      </c>
      <c r="J4255" t="b">
        <v>0</v>
      </c>
      <c r="K4255" s="2">
        <f>_xlfn.XLOOKUP(B4255,Inflation_Stats!A:A,Inflation_Stats!C:C)*C4255</f>
        <v>56502137.313666388</v>
      </c>
      <c r="L4255">
        <f>IF(Everything_Movies[[#This Row],[letterboxd_million]],1,0)</f>
        <v>0</v>
      </c>
    </row>
    <row r="4256" spans="1:12" hidden="1" x14ac:dyDescent="0.3">
      <c r="A4256" t="s">
        <v>3998</v>
      </c>
      <c r="B4256">
        <v>2019</v>
      </c>
      <c r="C4256">
        <v>44907074</v>
      </c>
      <c r="D4256">
        <v>130</v>
      </c>
      <c r="E4256" t="s">
        <v>209</v>
      </c>
      <c r="G4256" t="b">
        <v>0</v>
      </c>
      <c r="H4256" t="b">
        <v>0</v>
      </c>
      <c r="I4256" t="b">
        <v>0</v>
      </c>
      <c r="J4256" t="b">
        <v>0</v>
      </c>
      <c r="K4256" s="2">
        <f>_xlfn.XLOOKUP(B4256,Inflation_Stats!A:A,Inflation_Stats!C:C)*C4256</f>
        <v>56480384.741754383</v>
      </c>
      <c r="L4256">
        <f>IF(Everything_Movies[[#This Row],[letterboxd_million]],1,0)</f>
        <v>0</v>
      </c>
    </row>
    <row r="4257" spans="1:12" hidden="1" x14ac:dyDescent="0.3">
      <c r="A4257" t="s">
        <v>3618</v>
      </c>
      <c r="B4257">
        <v>2017</v>
      </c>
      <c r="C4257">
        <v>43155261</v>
      </c>
      <c r="D4257">
        <v>134</v>
      </c>
      <c r="E4257" t="s">
        <v>209</v>
      </c>
      <c r="G4257" t="b">
        <v>0</v>
      </c>
      <c r="H4257" t="b">
        <v>0</v>
      </c>
      <c r="I4257" t="b">
        <v>0</v>
      </c>
      <c r="J4257" t="b">
        <v>0</v>
      </c>
      <c r="K4257" s="2">
        <f>_xlfn.XLOOKUP(B4257,Inflation_Stats!A:A,Inflation_Stats!C:C)*C4257</f>
        <v>56469840.532907575</v>
      </c>
      <c r="L4257">
        <f>IF(Everything_Movies[[#This Row],[letterboxd_million]],1,0)</f>
        <v>0</v>
      </c>
    </row>
    <row r="4258" spans="1:12" hidden="1" x14ac:dyDescent="0.3">
      <c r="A4258" t="s">
        <v>3808</v>
      </c>
      <c r="B4258">
        <v>2018</v>
      </c>
      <c r="C4258">
        <v>44019588</v>
      </c>
      <c r="D4258">
        <v>134</v>
      </c>
      <c r="E4258" t="s">
        <v>209</v>
      </c>
      <c r="G4258" t="b">
        <v>0</v>
      </c>
      <c r="H4258" t="b">
        <v>0</v>
      </c>
      <c r="I4258" t="b">
        <v>0</v>
      </c>
      <c r="J4258" t="b">
        <v>0</v>
      </c>
      <c r="K4258" s="2">
        <f>_xlfn.XLOOKUP(B4258,Inflation_Stats!A:A,Inflation_Stats!C:C)*C4258</f>
        <v>56416098.017772675</v>
      </c>
      <c r="L4258">
        <f>IF(Everything_Movies[[#This Row],[letterboxd_million]],1,0)</f>
        <v>0</v>
      </c>
    </row>
    <row r="4259" spans="1:12" hidden="1" x14ac:dyDescent="0.3">
      <c r="A4259" t="s">
        <v>6501</v>
      </c>
      <c r="B4259">
        <v>1987</v>
      </c>
      <c r="C4259">
        <v>19734940</v>
      </c>
      <c r="D4259">
        <v>58</v>
      </c>
      <c r="E4259" t="s">
        <v>209</v>
      </c>
      <c r="G4259" t="b">
        <v>0</v>
      </c>
      <c r="H4259" t="b">
        <v>0</v>
      </c>
      <c r="I4259" t="b">
        <v>0</v>
      </c>
      <c r="J4259" t="b">
        <v>0</v>
      </c>
      <c r="K4259" s="2">
        <f>_xlfn.XLOOKUP(B4259,Inflation_Stats!A:A,Inflation_Stats!C:C)*C4259</f>
        <v>56413790.189545758</v>
      </c>
      <c r="L4259">
        <f>IF(Everything_Movies[[#This Row],[letterboxd_million]],1,0)</f>
        <v>0</v>
      </c>
    </row>
    <row r="4260" spans="1:12" hidden="1" x14ac:dyDescent="0.3">
      <c r="A4260" t="s">
        <v>431</v>
      </c>
      <c r="B4260">
        <v>2001</v>
      </c>
      <c r="C4260">
        <v>31033346</v>
      </c>
      <c r="D4260">
        <v>101</v>
      </c>
      <c r="E4260" t="s">
        <v>209</v>
      </c>
      <c r="G4260" t="b">
        <v>0</v>
      </c>
      <c r="H4260" t="b">
        <v>0</v>
      </c>
      <c r="I4260" t="b">
        <v>0</v>
      </c>
      <c r="J4260" t="b">
        <v>0</v>
      </c>
      <c r="K4260" s="2">
        <f>_xlfn.XLOOKUP(B4260,Inflation_Stats!A:A,Inflation_Stats!C:C)*C4260</f>
        <v>56413786.296620458</v>
      </c>
      <c r="L4260">
        <f>IF(Everything_Movies[[#This Row],[letterboxd_million]],1,0)</f>
        <v>0</v>
      </c>
    </row>
    <row r="4261" spans="1:12" hidden="1" x14ac:dyDescent="0.3">
      <c r="A4261" t="s">
        <v>4886</v>
      </c>
      <c r="B4261">
        <v>2024</v>
      </c>
      <c r="C4261">
        <v>54768317</v>
      </c>
      <c r="D4261">
        <v>66</v>
      </c>
      <c r="E4261" t="s">
        <v>209</v>
      </c>
      <c r="G4261" t="b">
        <v>0</v>
      </c>
      <c r="H4261" t="b">
        <v>0</v>
      </c>
      <c r="I4261" t="b">
        <v>0</v>
      </c>
      <c r="J4261" t="b">
        <v>0</v>
      </c>
      <c r="K4261" s="2">
        <f>_xlfn.XLOOKUP(B4261,Inflation_Stats!A:A,Inflation_Stats!C:C)*C4261</f>
        <v>56356598.192999996</v>
      </c>
      <c r="L4261">
        <f>IF(Everything_Movies[[#This Row],[letterboxd_million]],1,0)</f>
        <v>0</v>
      </c>
    </row>
    <row r="4262" spans="1:12" hidden="1" x14ac:dyDescent="0.3">
      <c r="A4262" t="s">
        <v>432</v>
      </c>
      <c r="B4262">
        <v>2001</v>
      </c>
      <c r="C4262">
        <v>30987695</v>
      </c>
      <c r="D4262">
        <v>102</v>
      </c>
      <c r="E4262" t="s">
        <v>209</v>
      </c>
      <c r="G4262" t="b">
        <v>0</v>
      </c>
      <c r="H4262" t="b">
        <v>0</v>
      </c>
      <c r="I4262" t="b">
        <v>0</v>
      </c>
      <c r="J4262" t="b">
        <v>0</v>
      </c>
      <c r="K4262" s="2">
        <f>_xlfn.XLOOKUP(B4262,Inflation_Stats!A:A,Inflation_Stats!C:C)*C4262</f>
        <v>56330799.893600076</v>
      </c>
      <c r="L4262">
        <f>IF(Everything_Movies[[#This Row],[letterboxd_million]],1,0)</f>
        <v>0</v>
      </c>
    </row>
    <row r="4263" spans="1:12" hidden="1" x14ac:dyDescent="0.3">
      <c r="A4263" t="s">
        <v>3619</v>
      </c>
      <c r="B4263">
        <v>2017</v>
      </c>
      <c r="C4263">
        <v>43046590</v>
      </c>
      <c r="D4263">
        <v>135</v>
      </c>
      <c r="E4263" t="s">
        <v>209</v>
      </c>
      <c r="F4263">
        <v>3.5</v>
      </c>
      <c r="G4263" t="b">
        <v>0</v>
      </c>
      <c r="H4263" t="b">
        <v>0</v>
      </c>
      <c r="I4263" t="b">
        <v>0</v>
      </c>
      <c r="J4263" t="b">
        <v>0</v>
      </c>
      <c r="K4263" s="2">
        <f>_xlfn.XLOOKUP(B4263,Inflation_Stats!A:A,Inflation_Stats!C:C)*C4263</f>
        <v>56327641.554188587</v>
      </c>
      <c r="L4263">
        <f>IF(Everything_Movies[[#This Row],[letterboxd_million]],1,0)</f>
        <v>0</v>
      </c>
    </row>
    <row r="4264" spans="1:12" hidden="1" x14ac:dyDescent="0.3">
      <c r="A4264" t="s">
        <v>2048</v>
      </c>
      <c r="B4264">
        <v>2009</v>
      </c>
      <c r="C4264">
        <v>37472507</v>
      </c>
      <c r="D4264">
        <v>134</v>
      </c>
      <c r="E4264" t="s">
        <v>209</v>
      </c>
      <c r="G4264" t="b">
        <v>0</v>
      </c>
      <c r="H4264" t="b">
        <v>0</v>
      </c>
      <c r="I4264" t="b">
        <v>0</v>
      </c>
      <c r="J4264" t="b">
        <v>0</v>
      </c>
      <c r="K4264" s="2">
        <f>_xlfn.XLOOKUP(B4264,Inflation_Stats!A:A,Inflation_Stats!C:C)*C4264</f>
        <v>56321214.808548592</v>
      </c>
      <c r="L4264">
        <f>IF(Everything_Movies[[#This Row],[letterboxd_million]],1,0)</f>
        <v>0</v>
      </c>
    </row>
    <row r="4265" spans="1:12" hidden="1" x14ac:dyDescent="0.3">
      <c r="A4265" t="s">
        <v>1451</v>
      </c>
      <c r="B4265">
        <v>2006</v>
      </c>
      <c r="C4265">
        <v>35078241</v>
      </c>
      <c r="D4265">
        <v>132</v>
      </c>
      <c r="E4265" t="s">
        <v>209</v>
      </c>
      <c r="G4265" t="b">
        <v>0</v>
      </c>
      <c r="H4265" t="b">
        <v>0</v>
      </c>
      <c r="I4265" t="b">
        <v>0</v>
      </c>
      <c r="J4265" t="b">
        <v>0</v>
      </c>
      <c r="K4265" s="2">
        <f>_xlfn.XLOOKUP(B4265,Inflation_Stats!A:A,Inflation_Stats!C:C)*C4265</f>
        <v>56312621.345016979</v>
      </c>
      <c r="L4265">
        <f>IF(Everything_Movies[[#This Row],[letterboxd_million]],1,0)</f>
        <v>0</v>
      </c>
    </row>
    <row r="4266" spans="1:12" hidden="1" x14ac:dyDescent="0.3">
      <c r="A4266" t="s">
        <v>7457</v>
      </c>
      <c r="B4266">
        <v>1986</v>
      </c>
      <c r="C4266">
        <v>19472057</v>
      </c>
      <c r="D4266">
        <v>46</v>
      </c>
      <c r="E4266" t="s">
        <v>209</v>
      </c>
      <c r="G4266" t="b">
        <v>0</v>
      </c>
      <c r="H4266" t="b">
        <v>0</v>
      </c>
      <c r="I4266" t="b">
        <v>0</v>
      </c>
      <c r="J4266" t="b">
        <v>0</v>
      </c>
      <c r="K4266" s="2">
        <f>_xlfn.XLOOKUP(B4266,Inflation_Stats!A:A,Inflation_Stats!C:C)*C4266</f>
        <v>56274605.145827718</v>
      </c>
      <c r="L4266">
        <f>IF(Everything_Movies[[#This Row],[letterboxd_million]],1,0)</f>
        <v>0</v>
      </c>
    </row>
    <row r="4267" spans="1:12" hidden="1" x14ac:dyDescent="0.3">
      <c r="A4267" t="s">
        <v>263</v>
      </c>
      <c r="B4267">
        <v>2000</v>
      </c>
      <c r="C4267">
        <v>29934477</v>
      </c>
      <c r="D4267">
        <v>101</v>
      </c>
      <c r="E4267" t="s">
        <v>209</v>
      </c>
      <c r="G4267" t="b">
        <v>0</v>
      </c>
      <c r="H4267" t="b">
        <v>0</v>
      </c>
      <c r="I4267" t="b">
        <v>0</v>
      </c>
      <c r="J4267" t="b">
        <v>0</v>
      </c>
      <c r="K4267" s="2">
        <f>_xlfn.XLOOKUP(B4267,Inflation_Stats!A:A,Inflation_Stats!C:C)*C4267</f>
        <v>56266364.98635982</v>
      </c>
      <c r="L4267">
        <f>IF(Everything_Movies[[#This Row],[letterboxd_million]],1,0)</f>
        <v>0</v>
      </c>
    </row>
    <row r="4268" spans="1:12" hidden="1" x14ac:dyDescent="0.3">
      <c r="A4268" t="s">
        <v>2440</v>
      </c>
      <c r="B4268">
        <v>2011</v>
      </c>
      <c r="C4268">
        <v>39000000</v>
      </c>
      <c r="D4268">
        <v>135</v>
      </c>
      <c r="E4268" t="s">
        <v>209</v>
      </c>
      <c r="G4268" t="b">
        <v>0</v>
      </c>
      <c r="H4268" t="b">
        <v>0</v>
      </c>
      <c r="I4268" t="b">
        <v>0</v>
      </c>
      <c r="J4268" t="b">
        <v>0</v>
      </c>
      <c r="K4268" s="2">
        <f>_xlfn.XLOOKUP(B4268,Inflation_Stats!A:A,Inflation_Stats!C:C)*C4268</f>
        <v>56232499.160231024</v>
      </c>
      <c r="L4268">
        <f>IF(Everything_Movies[[#This Row],[letterboxd_million]],1,0)</f>
        <v>0</v>
      </c>
    </row>
    <row r="4269" spans="1:12" hidden="1" x14ac:dyDescent="0.3">
      <c r="A4269" t="s">
        <v>6939</v>
      </c>
      <c r="B4269">
        <v>1990</v>
      </c>
      <c r="C4269">
        <v>22424195</v>
      </c>
      <c r="D4269">
        <v>55</v>
      </c>
      <c r="E4269" t="s">
        <v>209</v>
      </c>
      <c r="G4269" t="b">
        <v>0</v>
      </c>
      <c r="H4269" t="b">
        <v>0</v>
      </c>
      <c r="I4269" t="b">
        <v>0</v>
      </c>
      <c r="J4269" t="b">
        <v>0</v>
      </c>
      <c r="K4269" s="2">
        <f>_xlfn.XLOOKUP(B4269,Inflation_Stats!A:A,Inflation_Stats!C:C)*C4269</f>
        <v>56225541.682867996</v>
      </c>
      <c r="L4269">
        <f>IF(Everything_Movies[[#This Row],[letterboxd_million]],1,0)</f>
        <v>0</v>
      </c>
    </row>
    <row r="4270" spans="1:12" hidden="1" x14ac:dyDescent="0.3">
      <c r="A4270" t="s">
        <v>433</v>
      </c>
      <c r="B4270">
        <v>2001</v>
      </c>
      <c r="C4270">
        <v>30919415</v>
      </c>
      <c r="D4270">
        <v>103</v>
      </c>
      <c r="E4270" t="s">
        <v>209</v>
      </c>
      <c r="G4270" t="b">
        <v>0</v>
      </c>
      <c r="H4270" t="b">
        <v>0</v>
      </c>
      <c r="I4270" t="b">
        <v>0</v>
      </c>
      <c r="J4270" t="b">
        <v>0</v>
      </c>
      <c r="K4270" s="2">
        <f>_xlfn.XLOOKUP(B4270,Inflation_Stats!A:A,Inflation_Stats!C:C)*C4270</f>
        <v>56206677.495443806</v>
      </c>
      <c r="L4270">
        <f>IF(Everything_Movies[[#This Row],[letterboxd_million]],1,0)</f>
        <v>0</v>
      </c>
    </row>
    <row r="4271" spans="1:12" hidden="1" x14ac:dyDescent="0.3">
      <c r="A4271" t="s">
        <v>7458</v>
      </c>
      <c r="B4271">
        <v>1986</v>
      </c>
      <c r="C4271">
        <v>19444631</v>
      </c>
      <c r="D4271">
        <v>47</v>
      </c>
      <c r="E4271" t="s">
        <v>209</v>
      </c>
      <c r="G4271" t="b">
        <v>0</v>
      </c>
      <c r="H4271" t="b">
        <v>0</v>
      </c>
      <c r="I4271" t="b">
        <v>0</v>
      </c>
      <c r="J4271" t="b">
        <v>0</v>
      </c>
      <c r="K4271" s="2">
        <f>_xlfn.XLOOKUP(B4271,Inflation_Stats!A:A,Inflation_Stats!C:C)*C4271</f>
        <v>56195343.498189285</v>
      </c>
      <c r="L4271">
        <f>IF(Everything_Movies[[#This Row],[letterboxd_million]],1,0)</f>
        <v>0</v>
      </c>
    </row>
    <row r="4272" spans="1:12" hidden="1" x14ac:dyDescent="0.3">
      <c r="A4272" t="s">
        <v>4318</v>
      </c>
      <c r="B4272">
        <v>2021</v>
      </c>
      <c r="C4272">
        <v>46333545</v>
      </c>
      <c r="D4272">
        <v>70</v>
      </c>
      <c r="E4272" t="s">
        <v>209</v>
      </c>
      <c r="G4272" t="b">
        <v>0</v>
      </c>
      <c r="H4272" t="b">
        <v>0</v>
      </c>
      <c r="I4272" t="b">
        <v>0</v>
      </c>
      <c r="J4272" t="b">
        <v>1</v>
      </c>
      <c r="K4272" s="2">
        <f>_xlfn.XLOOKUP(B4272,Inflation_Stats!A:A,Inflation_Stats!C:C)*C4272</f>
        <v>56177813.050377123</v>
      </c>
      <c r="L4272">
        <f>IF(Everything_Movies[[#This Row],[letterboxd_million]],1,0)</f>
        <v>1</v>
      </c>
    </row>
    <row r="4273" spans="1:12" hidden="1" x14ac:dyDescent="0.3">
      <c r="A4273" t="s">
        <v>3999</v>
      </c>
      <c r="B4273">
        <v>2019</v>
      </c>
      <c r="C4273">
        <v>44655962</v>
      </c>
      <c r="D4273">
        <v>131</v>
      </c>
      <c r="E4273" t="s">
        <v>209</v>
      </c>
      <c r="F4273">
        <v>3.5</v>
      </c>
      <c r="G4273" t="b">
        <v>0</v>
      </c>
      <c r="H4273" t="b">
        <v>0</v>
      </c>
      <c r="I4273" t="b">
        <v>0</v>
      </c>
      <c r="J4273" t="b">
        <v>0</v>
      </c>
      <c r="K4273" s="2">
        <f>_xlfn.XLOOKUP(B4273,Inflation_Stats!A:A,Inflation_Stats!C:C)*C4273</f>
        <v>56164556.942034647</v>
      </c>
      <c r="L4273">
        <f>IF(Everything_Movies[[#This Row],[letterboxd_million]],1,0)</f>
        <v>0</v>
      </c>
    </row>
    <row r="4274" spans="1:12" hidden="1" x14ac:dyDescent="0.3">
      <c r="A4274" t="s">
        <v>1452</v>
      </c>
      <c r="B4274">
        <v>2006</v>
      </c>
      <c r="C4274">
        <v>34958637</v>
      </c>
      <c r="D4274">
        <v>133</v>
      </c>
      <c r="E4274" t="s">
        <v>209</v>
      </c>
      <c r="G4274" t="b">
        <v>0</v>
      </c>
      <c r="H4274" t="b">
        <v>0</v>
      </c>
      <c r="I4274" t="b">
        <v>0</v>
      </c>
      <c r="J4274" t="b">
        <v>0</v>
      </c>
      <c r="K4274" s="2">
        <f>_xlfn.XLOOKUP(B4274,Inflation_Stats!A:A,Inflation_Stats!C:C)*C4274</f>
        <v>56120615.857531182</v>
      </c>
      <c r="L4274">
        <f>IF(Everything_Movies[[#This Row],[letterboxd_million]],1,0)</f>
        <v>0</v>
      </c>
    </row>
    <row r="4275" spans="1:12" hidden="1" x14ac:dyDescent="0.3">
      <c r="A4275" t="s">
        <v>7615</v>
      </c>
      <c r="B4275">
        <v>1985</v>
      </c>
      <c r="C4275">
        <v>18707466</v>
      </c>
      <c r="D4275">
        <v>47</v>
      </c>
      <c r="E4275" t="s">
        <v>209</v>
      </c>
      <c r="G4275" t="b">
        <v>0</v>
      </c>
      <c r="H4275" t="b">
        <v>0</v>
      </c>
      <c r="I4275" t="b">
        <v>0</v>
      </c>
      <c r="J4275" t="b">
        <v>0</v>
      </c>
      <c r="K4275" s="2">
        <f>_xlfn.XLOOKUP(B4275,Inflation_Stats!A:A,Inflation_Stats!C:C)*C4275</f>
        <v>56119390.077858694</v>
      </c>
      <c r="L4275">
        <f>IF(Everything_Movies[[#This Row],[letterboxd_million]],1,0)</f>
        <v>0</v>
      </c>
    </row>
    <row r="4276" spans="1:12" hidden="1" x14ac:dyDescent="0.3">
      <c r="A4276" t="s">
        <v>7903</v>
      </c>
      <c r="B4276">
        <v>1983</v>
      </c>
      <c r="C4276">
        <v>17343596</v>
      </c>
      <c r="D4276">
        <v>41</v>
      </c>
      <c r="E4276" t="s">
        <v>209</v>
      </c>
      <c r="G4276" t="b">
        <v>0</v>
      </c>
      <c r="H4276" t="b">
        <v>0</v>
      </c>
      <c r="I4276" t="b">
        <v>0</v>
      </c>
      <c r="J4276" t="b">
        <v>0</v>
      </c>
      <c r="K4276" s="2">
        <f>_xlfn.XLOOKUP(B4276,Inflation_Stats!A:A,Inflation_Stats!C:C)*C4276</f>
        <v>56111260.817391872</v>
      </c>
      <c r="L4276">
        <f>IF(Everything_Movies[[#This Row],[letterboxd_million]],1,0)</f>
        <v>0</v>
      </c>
    </row>
    <row r="4277" spans="1:12" hidden="1" x14ac:dyDescent="0.3">
      <c r="A4277" t="s">
        <v>4718</v>
      </c>
      <c r="B4277">
        <v>2023</v>
      </c>
      <c r="C4277">
        <v>52693449</v>
      </c>
      <c r="D4277">
        <v>90</v>
      </c>
      <c r="E4277" t="s">
        <v>209</v>
      </c>
      <c r="G4277" t="b">
        <v>0</v>
      </c>
      <c r="H4277" t="b">
        <v>0</v>
      </c>
      <c r="I4277" t="b">
        <v>0</v>
      </c>
      <c r="J4277" t="b">
        <v>1</v>
      </c>
      <c r="K4277" s="2">
        <f>_xlfn.XLOOKUP(B4277,Inflation_Stats!A:A,Inflation_Stats!C:C)*C4277</f>
        <v>56065092.027713992</v>
      </c>
      <c r="L4277">
        <f>IF(Everything_Movies[[#This Row],[letterboxd_million]],1,0)</f>
        <v>1</v>
      </c>
    </row>
    <row r="4278" spans="1:12" hidden="1" x14ac:dyDescent="0.3">
      <c r="A4278" t="s">
        <v>5600</v>
      </c>
      <c r="B4278">
        <v>1997</v>
      </c>
      <c r="C4278">
        <v>28084357</v>
      </c>
      <c r="D4278">
        <v>74</v>
      </c>
      <c r="E4278" t="s">
        <v>209</v>
      </c>
      <c r="G4278" t="b">
        <v>0</v>
      </c>
      <c r="H4278" t="b">
        <v>0</v>
      </c>
      <c r="I4278" t="b">
        <v>0</v>
      </c>
      <c r="J4278" t="b">
        <v>0</v>
      </c>
      <c r="K4278" s="2">
        <f>_xlfn.XLOOKUP(B4278,Inflation_Stats!A:A,Inflation_Stats!C:C)*C4278</f>
        <v>56017893.525214933</v>
      </c>
      <c r="L4278">
        <f>IF(Everything_Movies[[#This Row],[letterboxd_million]],1,0)</f>
        <v>0</v>
      </c>
    </row>
    <row r="4279" spans="1:12" hidden="1" x14ac:dyDescent="0.3">
      <c r="A4279" t="s">
        <v>3044</v>
      </c>
      <c r="B4279">
        <v>2014</v>
      </c>
      <c r="C4279">
        <v>41296320</v>
      </c>
      <c r="D4279">
        <v>147</v>
      </c>
      <c r="E4279" t="s">
        <v>209</v>
      </c>
      <c r="F4279">
        <v>3</v>
      </c>
      <c r="G4279" t="b">
        <v>0</v>
      </c>
      <c r="H4279" t="b">
        <v>0</v>
      </c>
      <c r="I4279" t="b">
        <v>0</v>
      </c>
      <c r="J4279" t="b">
        <v>0</v>
      </c>
      <c r="K4279" s="2">
        <f>_xlfn.XLOOKUP(B4279,Inflation_Stats!A:A,Inflation_Stats!C:C)*C4279</f>
        <v>56002821.902623542</v>
      </c>
      <c r="L4279">
        <f>IF(Everything_Movies[[#This Row],[letterboxd_million]],1,0)</f>
        <v>0</v>
      </c>
    </row>
    <row r="4280" spans="1:12" hidden="1" x14ac:dyDescent="0.3">
      <c r="A4280" t="s">
        <v>434</v>
      </c>
      <c r="B4280">
        <v>2001</v>
      </c>
      <c r="C4280">
        <v>30787356</v>
      </c>
      <c r="D4280">
        <v>104</v>
      </c>
      <c r="E4280" t="s">
        <v>209</v>
      </c>
      <c r="G4280" t="b">
        <v>0</v>
      </c>
      <c r="H4280" t="b">
        <v>0</v>
      </c>
      <c r="I4280" t="b">
        <v>0</v>
      </c>
      <c r="J4280" t="b">
        <v>0</v>
      </c>
      <c r="K4280" s="2">
        <f>_xlfn.XLOOKUP(B4280,Inflation_Stats!A:A,Inflation_Stats!C:C)*C4280</f>
        <v>55966614.815623671</v>
      </c>
      <c r="L4280">
        <f>IF(Everything_Movies[[#This Row],[letterboxd_million]],1,0)</f>
        <v>0</v>
      </c>
    </row>
    <row r="4281" spans="1:12" hidden="1" x14ac:dyDescent="0.3">
      <c r="A4281" t="s">
        <v>1644</v>
      </c>
      <c r="B4281">
        <v>2007</v>
      </c>
      <c r="C4281">
        <v>35728183</v>
      </c>
      <c r="D4281">
        <v>126</v>
      </c>
      <c r="E4281" t="s">
        <v>209</v>
      </c>
      <c r="G4281" t="b">
        <v>0</v>
      </c>
      <c r="H4281" t="b">
        <v>0</v>
      </c>
      <c r="I4281" t="b">
        <v>0</v>
      </c>
      <c r="J4281" t="b">
        <v>0</v>
      </c>
      <c r="K4281" s="2">
        <f>_xlfn.XLOOKUP(B4281,Inflation_Stats!A:A,Inflation_Stats!C:C)*C4281</f>
        <v>55957074.556580678</v>
      </c>
      <c r="L4281">
        <f>IF(Everything_Movies[[#This Row],[letterboxd_million]],1,0)</f>
        <v>0</v>
      </c>
    </row>
    <row r="4282" spans="1:12" hidden="1" x14ac:dyDescent="0.3">
      <c r="A4282" t="s">
        <v>6362</v>
      </c>
      <c r="B4282">
        <v>1993</v>
      </c>
      <c r="C4282">
        <v>25096862</v>
      </c>
      <c r="D4282">
        <v>60</v>
      </c>
      <c r="E4282" t="s">
        <v>209</v>
      </c>
      <c r="G4282" t="b">
        <v>0</v>
      </c>
      <c r="H4282" t="b">
        <v>1</v>
      </c>
      <c r="I4282" t="b">
        <v>0</v>
      </c>
      <c r="J4282" t="b">
        <v>0</v>
      </c>
      <c r="K4282" s="2">
        <f>_xlfn.XLOOKUP(B4282,Inflation_Stats!A:A,Inflation_Stats!C:C)*C4282</f>
        <v>55904502.303353131</v>
      </c>
      <c r="L4282">
        <f>IF(Everything_Movies[[#This Row],[letterboxd_million]],1,0)</f>
        <v>0</v>
      </c>
    </row>
    <row r="4283" spans="1:12" hidden="1" x14ac:dyDescent="0.3">
      <c r="A4283" t="s">
        <v>8337</v>
      </c>
      <c r="B4283">
        <v>1979</v>
      </c>
      <c r="C4283">
        <v>11988469</v>
      </c>
      <c r="D4283">
        <v>47</v>
      </c>
      <c r="E4283" t="s">
        <v>209</v>
      </c>
      <c r="G4283" t="b">
        <v>0</v>
      </c>
      <c r="H4283" t="b">
        <v>0</v>
      </c>
      <c r="I4283" t="b">
        <v>0</v>
      </c>
      <c r="J4283" t="b">
        <v>0</v>
      </c>
      <c r="K4283" s="2">
        <f>_xlfn.XLOOKUP(B4283,Inflation_Stats!A:A,Inflation_Stats!C:C)*C4283</f>
        <v>55883328.954197466</v>
      </c>
      <c r="L4283">
        <f>IF(Everything_Movies[[#This Row],[letterboxd_million]],1,0)</f>
        <v>0</v>
      </c>
    </row>
    <row r="4284" spans="1:12" hidden="1" x14ac:dyDescent="0.3">
      <c r="A4284" t="s">
        <v>264</v>
      </c>
      <c r="B4284">
        <v>2000</v>
      </c>
      <c r="C4284">
        <v>29725663</v>
      </c>
      <c r="D4284">
        <v>102</v>
      </c>
      <c r="E4284" t="s">
        <v>209</v>
      </c>
      <c r="G4284" t="b">
        <v>0</v>
      </c>
      <c r="H4284" t="b">
        <v>0</v>
      </c>
      <c r="I4284" t="b">
        <v>0</v>
      </c>
      <c r="J4284" t="b">
        <v>0</v>
      </c>
      <c r="K4284" s="2">
        <f>_xlfn.XLOOKUP(B4284,Inflation_Stats!A:A,Inflation_Stats!C:C)*C4284</f>
        <v>55873867.574821226</v>
      </c>
      <c r="L4284">
        <f>IF(Everything_Movies[[#This Row],[letterboxd_million]],1,0)</f>
        <v>0</v>
      </c>
    </row>
    <row r="4285" spans="1:12" hidden="1" x14ac:dyDescent="0.3">
      <c r="A4285" t="s">
        <v>1853</v>
      </c>
      <c r="B4285">
        <v>2008</v>
      </c>
      <c r="C4285">
        <v>37105289</v>
      </c>
      <c r="D4285">
        <v>137</v>
      </c>
      <c r="E4285" t="s">
        <v>209</v>
      </c>
      <c r="G4285" t="b">
        <v>0</v>
      </c>
      <c r="H4285" t="b">
        <v>0</v>
      </c>
      <c r="I4285" t="b">
        <v>0</v>
      </c>
      <c r="J4285" t="b">
        <v>0</v>
      </c>
      <c r="K4285" s="2">
        <f>_xlfn.XLOOKUP(B4285,Inflation_Stats!A:A,Inflation_Stats!C:C)*C4285</f>
        <v>55825055.079836994</v>
      </c>
      <c r="L4285">
        <f>IF(Everything_Movies[[#This Row],[letterboxd_million]],1,0)</f>
        <v>0</v>
      </c>
    </row>
    <row r="4286" spans="1:12" hidden="1" x14ac:dyDescent="0.3">
      <c r="A4286" t="s">
        <v>4506</v>
      </c>
      <c r="B4286">
        <v>2022</v>
      </c>
      <c r="C4286">
        <v>49262687</v>
      </c>
      <c r="D4286">
        <v>64</v>
      </c>
      <c r="E4286" t="s">
        <v>209</v>
      </c>
      <c r="F4286">
        <v>4.5</v>
      </c>
      <c r="G4286" t="b">
        <v>0</v>
      </c>
      <c r="H4286" t="b">
        <v>0</v>
      </c>
      <c r="I4286" t="b">
        <v>0</v>
      </c>
      <c r="J4286" t="b">
        <v>1</v>
      </c>
      <c r="K4286" s="2">
        <f>_xlfn.XLOOKUP(B4286,Inflation_Stats!A:A,Inflation_Stats!C:C)*C4286</f>
        <v>55821771.894256815</v>
      </c>
      <c r="L4286">
        <f>IF(Everything_Movies[[#This Row],[letterboxd_million]],1,0)</f>
        <v>1</v>
      </c>
    </row>
    <row r="4287" spans="1:12" hidden="1" x14ac:dyDescent="0.3">
      <c r="A4287" t="s">
        <v>638</v>
      </c>
      <c r="B4287">
        <v>2002</v>
      </c>
      <c r="C4287">
        <v>31167388</v>
      </c>
      <c r="D4287">
        <v>111</v>
      </c>
      <c r="E4287" t="s">
        <v>209</v>
      </c>
      <c r="G4287" t="b">
        <v>0</v>
      </c>
      <c r="H4287" t="b">
        <v>0</v>
      </c>
      <c r="I4287" t="b">
        <v>0</v>
      </c>
      <c r="J4287" t="b">
        <v>0</v>
      </c>
      <c r="K4287" s="2">
        <f>_xlfn.XLOOKUP(B4287,Inflation_Stats!A:A,Inflation_Stats!C:C)*C4287</f>
        <v>55765210.395057343</v>
      </c>
      <c r="L4287">
        <f>IF(Everything_Movies[[#This Row],[letterboxd_million]],1,0)</f>
        <v>0</v>
      </c>
    </row>
    <row r="4288" spans="1:12" hidden="1" x14ac:dyDescent="0.3">
      <c r="A4288" t="s">
        <v>1247</v>
      </c>
      <c r="B4288">
        <v>2005</v>
      </c>
      <c r="C4288">
        <v>33589427</v>
      </c>
      <c r="D4288">
        <v>126</v>
      </c>
      <c r="E4288" t="s">
        <v>209</v>
      </c>
      <c r="G4288" t="b">
        <v>0</v>
      </c>
      <c r="H4288" t="b">
        <v>0</v>
      </c>
      <c r="I4288" t="b">
        <v>0</v>
      </c>
      <c r="J4288" t="b">
        <v>0</v>
      </c>
      <c r="K4288" s="2">
        <f>_xlfn.XLOOKUP(B4288,Inflation_Stats!A:A,Inflation_Stats!C:C)*C4288</f>
        <v>55755930.837520927</v>
      </c>
      <c r="L4288">
        <f>IF(Everything_Movies[[#This Row],[letterboxd_million]],1,0)</f>
        <v>0</v>
      </c>
    </row>
    <row r="4289" spans="1:12" hidden="1" x14ac:dyDescent="0.3">
      <c r="A4289" t="s">
        <v>7904</v>
      </c>
      <c r="B4289">
        <v>1983</v>
      </c>
      <c r="C4289">
        <v>17233166</v>
      </c>
      <c r="D4289">
        <v>42</v>
      </c>
      <c r="E4289" t="s">
        <v>209</v>
      </c>
      <c r="G4289" t="b">
        <v>0</v>
      </c>
      <c r="H4289" t="b">
        <v>0</v>
      </c>
      <c r="I4289" t="b">
        <v>0</v>
      </c>
      <c r="J4289" t="b">
        <v>0</v>
      </c>
      <c r="K4289" s="2">
        <f>_xlfn.XLOOKUP(B4289,Inflation_Stats!A:A,Inflation_Stats!C:C)*C4289</f>
        <v>55753989.664854385</v>
      </c>
      <c r="L4289">
        <f>IF(Everything_Movies[[#This Row],[letterboxd_million]],1,0)</f>
        <v>0</v>
      </c>
    </row>
    <row r="4290" spans="1:12" hidden="1" x14ac:dyDescent="0.3">
      <c r="A4290" t="s">
        <v>8405</v>
      </c>
      <c r="B4290">
        <v>1978</v>
      </c>
      <c r="C4290">
        <v>10963824</v>
      </c>
      <c r="D4290">
        <v>33</v>
      </c>
      <c r="E4290" t="s">
        <v>209</v>
      </c>
      <c r="G4290" t="b">
        <v>0</v>
      </c>
      <c r="H4290" t="b">
        <v>0</v>
      </c>
      <c r="I4290" t="b">
        <v>0</v>
      </c>
      <c r="J4290" t="b">
        <v>0</v>
      </c>
      <c r="K4290" s="2">
        <f>_xlfn.XLOOKUP(B4290,Inflation_Stats!A:A,Inflation_Stats!C:C)*C4290</f>
        <v>55706657.094816566</v>
      </c>
      <c r="L4290">
        <f>IF(Everything_Movies[[#This Row],[letterboxd_million]],1,0)</f>
        <v>0</v>
      </c>
    </row>
    <row r="4291" spans="1:12" hidden="1" x14ac:dyDescent="0.3">
      <c r="A4291" t="s">
        <v>4887</v>
      </c>
      <c r="B4291">
        <v>2024</v>
      </c>
      <c r="C4291">
        <v>54114815</v>
      </c>
      <c r="D4291">
        <v>67</v>
      </c>
      <c r="E4291" t="s">
        <v>209</v>
      </c>
      <c r="G4291" t="b">
        <v>0</v>
      </c>
      <c r="H4291" t="b">
        <v>0</v>
      </c>
      <c r="I4291" t="b">
        <v>0</v>
      </c>
      <c r="J4291" t="b">
        <v>0</v>
      </c>
      <c r="K4291" s="2">
        <f>_xlfn.XLOOKUP(B4291,Inflation_Stats!A:A,Inflation_Stats!C:C)*C4291</f>
        <v>55684144.634999998</v>
      </c>
      <c r="L4291">
        <f>IF(Everything_Movies[[#This Row],[letterboxd_million]],1,0)</f>
        <v>0</v>
      </c>
    </row>
    <row r="4292" spans="1:12" hidden="1" x14ac:dyDescent="0.3">
      <c r="A4292" t="s">
        <v>6750</v>
      </c>
      <c r="B4292">
        <v>1991</v>
      </c>
      <c r="C4292">
        <v>23562716</v>
      </c>
      <c r="D4292">
        <v>57</v>
      </c>
      <c r="E4292" t="s">
        <v>209</v>
      </c>
      <c r="G4292" t="b">
        <v>0</v>
      </c>
      <c r="H4292" t="b">
        <v>0</v>
      </c>
      <c r="I4292" t="b">
        <v>0</v>
      </c>
      <c r="J4292" t="b">
        <v>0</v>
      </c>
      <c r="K4292" s="2">
        <f>_xlfn.XLOOKUP(B4292,Inflation_Stats!A:A,Inflation_Stats!C:C)*C4292</f>
        <v>55683529.0406771</v>
      </c>
      <c r="L4292">
        <f>IF(Everything_Movies[[#This Row],[letterboxd_million]],1,0)</f>
        <v>0</v>
      </c>
    </row>
    <row r="4293" spans="1:12" hidden="1" x14ac:dyDescent="0.3">
      <c r="A4293" t="s">
        <v>3242</v>
      </c>
      <c r="B4293">
        <v>2015</v>
      </c>
      <c r="C4293">
        <v>41387687</v>
      </c>
      <c r="D4293">
        <v>152</v>
      </c>
      <c r="E4293" t="s">
        <v>209</v>
      </c>
      <c r="G4293" t="b">
        <v>0</v>
      </c>
      <c r="H4293" t="b">
        <v>0</v>
      </c>
      <c r="I4293" t="b">
        <v>0</v>
      </c>
      <c r="J4293" t="b">
        <v>0</v>
      </c>
      <c r="K4293" s="2">
        <f>_xlfn.XLOOKUP(B4293,Inflation_Stats!A:A,Inflation_Stats!C:C)*C4293</f>
        <v>55681276.43204426</v>
      </c>
      <c r="L4293">
        <f>IF(Everything_Movies[[#This Row],[letterboxd_million]],1,0)</f>
        <v>0</v>
      </c>
    </row>
    <row r="4294" spans="1:12" hidden="1" x14ac:dyDescent="0.3">
      <c r="A4294" t="s">
        <v>7283</v>
      </c>
      <c r="B4294">
        <v>1988</v>
      </c>
      <c r="C4294">
        <v>20324096</v>
      </c>
      <c r="D4294">
        <v>48</v>
      </c>
      <c r="E4294" t="s">
        <v>209</v>
      </c>
      <c r="G4294" t="b">
        <v>0</v>
      </c>
      <c r="H4294" t="b">
        <v>0</v>
      </c>
      <c r="I4294" t="b">
        <v>0</v>
      </c>
      <c r="J4294" t="b">
        <v>0</v>
      </c>
      <c r="K4294" s="2">
        <f>_xlfn.XLOOKUP(B4294,Inflation_Stats!A:A,Inflation_Stats!C:C)*C4294</f>
        <v>55649364.297845185</v>
      </c>
      <c r="L4294">
        <f>IF(Everything_Movies[[#This Row],[letterboxd_million]],1,0)</f>
        <v>0</v>
      </c>
    </row>
    <row r="4295" spans="1:12" hidden="1" x14ac:dyDescent="0.3">
      <c r="A4295" t="s">
        <v>6552</v>
      </c>
      <c r="B4295">
        <v>1992</v>
      </c>
      <c r="C4295">
        <v>24276506</v>
      </c>
      <c r="D4295">
        <v>53</v>
      </c>
      <c r="E4295" t="s">
        <v>209</v>
      </c>
      <c r="G4295" t="b">
        <v>0</v>
      </c>
      <c r="H4295" t="b">
        <v>0</v>
      </c>
      <c r="I4295" t="b">
        <v>0</v>
      </c>
      <c r="J4295" t="b">
        <v>0</v>
      </c>
      <c r="K4295" s="2">
        <f>_xlfn.XLOOKUP(B4295,Inflation_Stats!A:A,Inflation_Stats!C:C)*C4295</f>
        <v>55645355.151436962</v>
      </c>
      <c r="L4295">
        <f>IF(Everything_Movies[[#This Row],[letterboxd_million]],1,0)</f>
        <v>0</v>
      </c>
    </row>
    <row r="4296" spans="1:12" hidden="1" x14ac:dyDescent="0.3">
      <c r="A4296" t="s">
        <v>5984</v>
      </c>
      <c r="B4296">
        <v>1995</v>
      </c>
      <c r="C4296">
        <v>26325256</v>
      </c>
      <c r="D4296">
        <v>64</v>
      </c>
      <c r="E4296" t="s">
        <v>209</v>
      </c>
      <c r="G4296" t="b">
        <v>0</v>
      </c>
      <c r="H4296" t="b">
        <v>0</v>
      </c>
      <c r="I4296" t="b">
        <v>0</v>
      </c>
      <c r="J4296" t="b">
        <v>0</v>
      </c>
      <c r="K4296" s="2">
        <f>_xlfn.XLOOKUP(B4296,Inflation_Stats!A:A,Inflation_Stats!C:C)*C4296</f>
        <v>55597988.430337898</v>
      </c>
      <c r="L4296">
        <f>IF(Everything_Movies[[#This Row],[letterboxd_million]],1,0)</f>
        <v>0</v>
      </c>
    </row>
    <row r="4297" spans="1:12" hidden="1" x14ac:dyDescent="0.3">
      <c r="A4297" t="s">
        <v>4100</v>
      </c>
      <c r="B4297">
        <v>2020</v>
      </c>
      <c r="C4297">
        <v>45221814</v>
      </c>
      <c r="D4297">
        <v>35</v>
      </c>
      <c r="E4297" t="s">
        <v>209</v>
      </c>
      <c r="G4297" t="b">
        <v>0</v>
      </c>
      <c r="H4297" t="b">
        <v>0</v>
      </c>
      <c r="I4297" t="b">
        <v>0</v>
      </c>
      <c r="J4297" t="b">
        <v>0</v>
      </c>
      <c r="K4297" s="2">
        <f>_xlfn.XLOOKUP(B4297,Inflation_Stats!A:A,Inflation_Stats!C:C)*C4297</f>
        <v>55597496.139537781</v>
      </c>
      <c r="L4297">
        <f>IF(Everything_Movies[[#This Row],[letterboxd_million]],1,0)</f>
        <v>0</v>
      </c>
    </row>
    <row r="4298" spans="1:12" hidden="1" x14ac:dyDescent="0.3">
      <c r="A4298" t="s">
        <v>3243</v>
      </c>
      <c r="B4298">
        <v>2015</v>
      </c>
      <c r="C4298">
        <v>41325328</v>
      </c>
      <c r="D4298">
        <v>153</v>
      </c>
      <c r="E4298" t="s">
        <v>209</v>
      </c>
      <c r="G4298" t="b">
        <v>0</v>
      </c>
      <c r="H4298" t="b">
        <v>0</v>
      </c>
      <c r="I4298" t="b">
        <v>0</v>
      </c>
      <c r="J4298" t="b">
        <v>0</v>
      </c>
      <c r="K4298" s="2">
        <f>_xlfn.XLOOKUP(B4298,Inflation_Stats!A:A,Inflation_Stats!C:C)*C4298</f>
        <v>55597381.221446343</v>
      </c>
      <c r="L4298">
        <f>IF(Everything_Movies[[#This Row],[letterboxd_million]],1,0)</f>
        <v>0</v>
      </c>
    </row>
    <row r="4299" spans="1:12" hidden="1" x14ac:dyDescent="0.3">
      <c r="A4299" t="s">
        <v>5601</v>
      </c>
      <c r="B4299">
        <v>1997</v>
      </c>
      <c r="C4299">
        <v>27873386</v>
      </c>
      <c r="D4299">
        <v>75</v>
      </c>
      <c r="E4299" t="s">
        <v>209</v>
      </c>
      <c r="G4299" t="b">
        <v>0</v>
      </c>
      <c r="H4299" t="b">
        <v>0</v>
      </c>
      <c r="I4299" t="b">
        <v>0</v>
      </c>
      <c r="J4299" t="b">
        <v>0</v>
      </c>
      <c r="K4299" s="2">
        <f>_xlfn.XLOOKUP(B4299,Inflation_Stats!A:A,Inflation_Stats!C:C)*C4299</f>
        <v>55597084.495657727</v>
      </c>
      <c r="L4299">
        <f>IF(Everything_Movies[[#This Row],[letterboxd_million]],1,0)</f>
        <v>0</v>
      </c>
    </row>
    <row r="4300" spans="1:12" hidden="1" x14ac:dyDescent="0.3">
      <c r="A4300" t="s">
        <v>2246</v>
      </c>
      <c r="B4300">
        <v>2010</v>
      </c>
      <c r="C4300">
        <v>37982240</v>
      </c>
      <c r="D4300">
        <v>136</v>
      </c>
      <c r="E4300" t="s">
        <v>209</v>
      </c>
      <c r="G4300" t="b">
        <v>0</v>
      </c>
      <c r="H4300" t="b">
        <v>0</v>
      </c>
      <c r="I4300" t="b">
        <v>0</v>
      </c>
      <c r="J4300" t="b">
        <v>0</v>
      </c>
      <c r="K4300" s="2">
        <f>_xlfn.XLOOKUP(B4300,Inflation_Stats!A:A,Inflation_Stats!C:C)*C4300</f>
        <v>55586508.284288421</v>
      </c>
      <c r="L4300">
        <f>IF(Everything_Movies[[#This Row],[letterboxd_million]],1,0)</f>
        <v>0</v>
      </c>
    </row>
    <row r="4301" spans="1:12" hidden="1" x14ac:dyDescent="0.3">
      <c r="A4301" t="s">
        <v>2247</v>
      </c>
      <c r="B4301">
        <v>2010</v>
      </c>
      <c r="C4301">
        <v>37981984</v>
      </c>
      <c r="D4301">
        <v>137</v>
      </c>
      <c r="E4301" t="s">
        <v>209</v>
      </c>
      <c r="G4301" t="b">
        <v>0</v>
      </c>
      <c r="H4301" t="b">
        <v>0</v>
      </c>
      <c r="I4301" t="b">
        <v>0</v>
      </c>
      <c r="J4301" t="b">
        <v>0</v>
      </c>
      <c r="K4301" s="2">
        <f>_xlfn.XLOOKUP(B4301,Inflation_Stats!A:A,Inflation_Stats!C:C)*C4301</f>
        <v>55586133.631658122</v>
      </c>
      <c r="L4301">
        <f>IF(Everything_Movies[[#This Row],[letterboxd_million]],1,0)</f>
        <v>0</v>
      </c>
    </row>
    <row r="4302" spans="1:12" hidden="1" x14ac:dyDescent="0.3">
      <c r="A4302" t="s">
        <v>5045</v>
      </c>
      <c r="B4302">
        <v>2025</v>
      </c>
      <c r="C4302">
        <v>55560312</v>
      </c>
      <c r="D4302">
        <v>33</v>
      </c>
      <c r="E4302" t="s">
        <v>209</v>
      </c>
      <c r="G4302" t="b">
        <v>0</v>
      </c>
      <c r="H4302" t="b">
        <v>0</v>
      </c>
      <c r="I4302" t="b">
        <v>0</v>
      </c>
      <c r="J4302" t="b">
        <v>0</v>
      </c>
      <c r="K4302" s="2">
        <f>_xlfn.XLOOKUP(B4302,Inflation_Stats!A:A,Inflation_Stats!C:C)*C4302</f>
        <v>55560312</v>
      </c>
      <c r="L4302">
        <f>IF(Everything_Movies[[#This Row],[letterboxd_million]],1,0)</f>
        <v>0</v>
      </c>
    </row>
    <row r="4303" spans="1:12" hidden="1" x14ac:dyDescent="0.3">
      <c r="A4303" t="s">
        <v>1039</v>
      </c>
      <c r="B4303">
        <v>2004</v>
      </c>
      <c r="C4303">
        <v>32396890</v>
      </c>
      <c r="D4303">
        <v>116</v>
      </c>
      <c r="E4303" t="s">
        <v>209</v>
      </c>
      <c r="G4303" t="b">
        <v>0</v>
      </c>
      <c r="H4303" t="b">
        <v>0</v>
      </c>
      <c r="I4303" t="b">
        <v>0</v>
      </c>
      <c r="J4303" t="b">
        <v>0</v>
      </c>
      <c r="K4303" s="2">
        <f>_xlfn.XLOOKUP(B4303,Inflation_Stats!A:A,Inflation_Stats!C:C)*C4303</f>
        <v>55551030.305193014</v>
      </c>
      <c r="L4303">
        <f>IF(Everything_Movies[[#This Row],[letterboxd_million]],1,0)</f>
        <v>0</v>
      </c>
    </row>
    <row r="4304" spans="1:12" hidden="1" x14ac:dyDescent="0.3">
      <c r="A4304" t="s">
        <v>5779</v>
      </c>
      <c r="B4304">
        <v>1996</v>
      </c>
      <c r="C4304">
        <v>26960191</v>
      </c>
      <c r="D4304">
        <v>56</v>
      </c>
      <c r="E4304" t="s">
        <v>209</v>
      </c>
      <c r="G4304" t="b">
        <v>0</v>
      </c>
      <c r="H4304" t="b">
        <v>0</v>
      </c>
      <c r="I4304" t="b">
        <v>0</v>
      </c>
      <c r="J4304" t="b">
        <v>0</v>
      </c>
      <c r="K4304" s="2">
        <f>_xlfn.XLOOKUP(B4304,Inflation_Stats!A:A,Inflation_Stats!C:C)*C4304</f>
        <v>55550193.34962</v>
      </c>
      <c r="L4304">
        <f>IF(Everything_Movies[[#This Row],[letterboxd_million]],1,0)</f>
        <v>0</v>
      </c>
    </row>
    <row r="4305" spans="1:12" hidden="1" x14ac:dyDescent="0.3">
      <c r="A4305" t="s">
        <v>1645</v>
      </c>
      <c r="B4305">
        <v>2007</v>
      </c>
      <c r="C4305">
        <v>35442935</v>
      </c>
      <c r="D4305">
        <v>127</v>
      </c>
      <c r="E4305" t="s">
        <v>209</v>
      </c>
      <c r="G4305" t="b">
        <v>0</v>
      </c>
      <c r="H4305" t="b">
        <v>0</v>
      </c>
      <c r="I4305" t="b">
        <v>0</v>
      </c>
      <c r="J4305" t="b">
        <v>0</v>
      </c>
      <c r="K4305" s="2">
        <f>_xlfn.XLOOKUP(B4305,Inflation_Stats!A:A,Inflation_Stats!C:C)*C4305</f>
        <v>55510322.377688304</v>
      </c>
      <c r="L4305">
        <f>IF(Everything_Movies[[#This Row],[letterboxd_million]],1,0)</f>
        <v>0</v>
      </c>
    </row>
    <row r="4306" spans="1:12" hidden="1" x14ac:dyDescent="0.3">
      <c r="A4306" t="s">
        <v>7284</v>
      </c>
      <c r="B4306">
        <v>1988</v>
      </c>
      <c r="C4306">
        <v>20256975</v>
      </c>
      <c r="D4306">
        <v>49</v>
      </c>
      <c r="E4306" t="s">
        <v>209</v>
      </c>
      <c r="G4306" t="b">
        <v>0</v>
      </c>
      <c r="H4306" t="b">
        <v>0</v>
      </c>
      <c r="I4306" t="b">
        <v>0</v>
      </c>
      <c r="J4306" t="b">
        <v>0</v>
      </c>
      <c r="K4306" s="2">
        <f>_xlfn.XLOOKUP(B4306,Inflation_Stats!A:A,Inflation_Stats!C:C)*C4306</f>
        <v>55465580.429621197</v>
      </c>
      <c r="L4306">
        <f>IF(Everything_Movies[[#This Row],[letterboxd_million]],1,0)</f>
        <v>0</v>
      </c>
    </row>
    <row r="4307" spans="1:12" hidden="1" x14ac:dyDescent="0.3">
      <c r="A4307" t="s">
        <v>2843</v>
      </c>
      <c r="B4307">
        <v>2013</v>
      </c>
      <c r="C4307">
        <v>40267368</v>
      </c>
      <c r="D4307">
        <v>144</v>
      </c>
      <c r="E4307" t="s">
        <v>209</v>
      </c>
      <c r="G4307" t="b">
        <v>0</v>
      </c>
      <c r="H4307" t="b">
        <v>0</v>
      </c>
      <c r="I4307" t="b">
        <v>0</v>
      </c>
      <c r="J4307" t="b">
        <v>0</v>
      </c>
      <c r="K4307" s="2">
        <f>_xlfn.XLOOKUP(B4307,Inflation_Stats!A:A,Inflation_Stats!C:C)*C4307</f>
        <v>55426549.682157472</v>
      </c>
      <c r="L4307">
        <f>IF(Everything_Movies[[#This Row],[letterboxd_million]],1,0)</f>
        <v>0</v>
      </c>
    </row>
    <row r="4308" spans="1:12" hidden="1" x14ac:dyDescent="0.3">
      <c r="A4308" t="s">
        <v>4888</v>
      </c>
      <c r="B4308">
        <v>2024</v>
      </c>
      <c r="C4308">
        <v>53845880</v>
      </c>
      <c r="D4308">
        <v>68</v>
      </c>
      <c r="E4308" t="s">
        <v>209</v>
      </c>
      <c r="F4308">
        <v>3.5</v>
      </c>
      <c r="G4308" t="b">
        <v>0</v>
      </c>
      <c r="H4308" t="b">
        <v>0</v>
      </c>
      <c r="I4308" t="b">
        <v>0</v>
      </c>
      <c r="J4308" t="b">
        <v>0</v>
      </c>
      <c r="K4308" s="2">
        <f>_xlfn.XLOOKUP(B4308,Inflation_Stats!A:A,Inflation_Stats!C:C)*C4308</f>
        <v>55407410.519999996</v>
      </c>
      <c r="L4308">
        <f>IF(Everything_Movies[[#This Row],[letterboxd_million]],1,0)</f>
        <v>0</v>
      </c>
    </row>
    <row r="4309" spans="1:12" hidden="1" x14ac:dyDescent="0.3">
      <c r="A4309" t="s">
        <v>5780</v>
      </c>
      <c r="B4309">
        <v>1996</v>
      </c>
      <c r="C4309">
        <v>26877589</v>
      </c>
      <c r="D4309">
        <v>57</v>
      </c>
      <c r="E4309" t="s">
        <v>209</v>
      </c>
      <c r="G4309" t="b">
        <v>0</v>
      </c>
      <c r="H4309" t="b">
        <v>0</v>
      </c>
      <c r="I4309" t="b">
        <v>0</v>
      </c>
      <c r="J4309" t="b">
        <v>0</v>
      </c>
      <c r="K4309" s="2">
        <f>_xlfn.XLOOKUP(B4309,Inflation_Stats!A:A,Inflation_Stats!C:C)*C4309</f>
        <v>55379995.850979678</v>
      </c>
      <c r="L4309">
        <f>IF(Everything_Movies[[#This Row],[letterboxd_million]],1,0)</f>
        <v>0</v>
      </c>
    </row>
    <row r="4310" spans="1:12" hidden="1" x14ac:dyDescent="0.3">
      <c r="A4310" t="s">
        <v>842</v>
      </c>
      <c r="B4310">
        <v>2003</v>
      </c>
      <c r="C4310">
        <v>31679869</v>
      </c>
      <c r="D4310">
        <v>116</v>
      </c>
      <c r="E4310" t="s">
        <v>209</v>
      </c>
      <c r="G4310" t="b">
        <v>0</v>
      </c>
      <c r="H4310" t="b">
        <v>0</v>
      </c>
      <c r="I4310" t="b">
        <v>0</v>
      </c>
      <c r="J4310" t="b">
        <v>0</v>
      </c>
      <c r="K4310" s="2">
        <f>_xlfn.XLOOKUP(B4310,Inflation_Stats!A:A,Inflation_Stats!C:C)*C4310</f>
        <v>55353662.057633683</v>
      </c>
      <c r="L4310">
        <f>IF(Everything_Movies[[#This Row],[letterboxd_million]],1,0)</f>
        <v>0</v>
      </c>
    </row>
    <row r="4311" spans="1:12" hidden="1" x14ac:dyDescent="0.3">
      <c r="A4311" t="s">
        <v>7616</v>
      </c>
      <c r="B4311">
        <v>1985</v>
      </c>
      <c r="C4311">
        <v>18432150</v>
      </c>
      <c r="D4311">
        <v>48</v>
      </c>
      <c r="E4311" t="s">
        <v>209</v>
      </c>
      <c r="G4311" t="b">
        <v>0</v>
      </c>
      <c r="H4311" t="b">
        <v>0</v>
      </c>
      <c r="I4311" t="b">
        <v>0</v>
      </c>
      <c r="J4311" t="b">
        <v>0</v>
      </c>
      <c r="K4311" s="2">
        <f>_xlfn.XLOOKUP(B4311,Inflation_Stats!A:A,Inflation_Stats!C:C)*C4311</f>
        <v>55293486.345163107</v>
      </c>
      <c r="L4311">
        <f>IF(Everything_Movies[[#This Row],[letterboxd_million]],1,0)</f>
        <v>0</v>
      </c>
    </row>
    <row r="4312" spans="1:12" hidden="1" x14ac:dyDescent="0.3">
      <c r="A4312" t="s">
        <v>1248</v>
      </c>
      <c r="B4312">
        <v>2005</v>
      </c>
      <c r="C4312">
        <v>33296457</v>
      </c>
      <c r="D4312">
        <v>127</v>
      </c>
      <c r="E4312" t="s">
        <v>209</v>
      </c>
      <c r="G4312" t="b">
        <v>0</v>
      </c>
      <c r="H4312" t="b">
        <v>0</v>
      </c>
      <c r="I4312" t="b">
        <v>0</v>
      </c>
      <c r="J4312" t="b">
        <v>0</v>
      </c>
      <c r="K4312" s="2">
        <f>_xlfn.XLOOKUP(B4312,Inflation_Stats!A:A,Inflation_Stats!C:C)*C4312</f>
        <v>55269622.599590324</v>
      </c>
      <c r="L4312">
        <f>IF(Everything_Movies[[#This Row],[letterboxd_million]],1,0)</f>
        <v>0</v>
      </c>
    </row>
    <row r="4313" spans="1:12" hidden="1" x14ac:dyDescent="0.3">
      <c r="A4313" t="s">
        <v>6162</v>
      </c>
      <c r="B4313">
        <v>1994</v>
      </c>
      <c r="C4313">
        <v>25479558</v>
      </c>
      <c r="D4313">
        <v>54</v>
      </c>
      <c r="E4313" t="s">
        <v>209</v>
      </c>
      <c r="G4313" t="b">
        <v>0</v>
      </c>
      <c r="H4313" t="b">
        <v>0</v>
      </c>
      <c r="I4313" t="b">
        <v>0</v>
      </c>
      <c r="J4313" t="b">
        <v>0</v>
      </c>
      <c r="K4313" s="2">
        <f>_xlfn.XLOOKUP(B4313,Inflation_Stats!A:A,Inflation_Stats!C:C)*C4313</f>
        <v>55264826.275887482</v>
      </c>
      <c r="L4313">
        <f>IF(Everything_Movies[[#This Row],[letterboxd_million]],1,0)</f>
        <v>0</v>
      </c>
    </row>
    <row r="4314" spans="1:12" hidden="1" x14ac:dyDescent="0.3">
      <c r="A4314" t="s">
        <v>1249</v>
      </c>
      <c r="B4314">
        <v>2005</v>
      </c>
      <c r="C4314">
        <v>33284089</v>
      </c>
      <c r="D4314">
        <v>128</v>
      </c>
      <c r="E4314" t="s">
        <v>209</v>
      </c>
      <c r="G4314" t="b">
        <v>0</v>
      </c>
      <c r="H4314" t="b">
        <v>0</v>
      </c>
      <c r="I4314" t="b">
        <v>0</v>
      </c>
      <c r="J4314" t="b">
        <v>0</v>
      </c>
      <c r="K4314" s="2">
        <f>_xlfn.XLOOKUP(B4314,Inflation_Stats!A:A,Inflation_Stats!C:C)*C4314</f>
        <v>55249092.646739431</v>
      </c>
      <c r="L4314">
        <f>IF(Everything_Movies[[#This Row],[letterboxd_million]],1,0)</f>
        <v>0</v>
      </c>
    </row>
    <row r="4315" spans="1:12" hidden="1" x14ac:dyDescent="0.3">
      <c r="A4315" t="s">
        <v>1854</v>
      </c>
      <c r="B4315">
        <v>2008</v>
      </c>
      <c r="C4315">
        <v>36702844</v>
      </c>
      <c r="D4315">
        <v>138</v>
      </c>
      <c r="E4315" t="s">
        <v>209</v>
      </c>
      <c r="G4315" t="b">
        <v>0</v>
      </c>
      <c r="H4315" t="b">
        <v>0</v>
      </c>
      <c r="I4315" t="b">
        <v>0</v>
      </c>
      <c r="J4315" t="b">
        <v>0</v>
      </c>
      <c r="K4315" s="2">
        <f>_xlfn.XLOOKUP(B4315,Inflation_Stats!A:A,Inflation_Stats!C:C)*C4315</f>
        <v>55219574.97451818</v>
      </c>
      <c r="L4315">
        <f>IF(Everything_Movies[[#This Row],[letterboxd_million]],1,0)</f>
        <v>0</v>
      </c>
    </row>
    <row r="4316" spans="1:12" hidden="1" x14ac:dyDescent="0.3">
      <c r="A4316" t="s">
        <v>3620</v>
      </c>
      <c r="B4316">
        <v>2017</v>
      </c>
      <c r="C4316">
        <v>42187665</v>
      </c>
      <c r="D4316">
        <v>136</v>
      </c>
      <c r="E4316" t="s">
        <v>209</v>
      </c>
      <c r="G4316" t="b">
        <v>0</v>
      </c>
      <c r="H4316" t="b">
        <v>0</v>
      </c>
      <c r="I4316" t="b">
        <v>0</v>
      </c>
      <c r="J4316" t="b">
        <v>0</v>
      </c>
      <c r="K4316" s="2">
        <f>_xlfn.XLOOKUP(B4316,Inflation_Stats!A:A,Inflation_Stats!C:C)*C4316</f>
        <v>55203714.675847434</v>
      </c>
      <c r="L4316">
        <f>IF(Everything_Movies[[#This Row],[letterboxd_million]],1,0)</f>
        <v>0</v>
      </c>
    </row>
    <row r="4317" spans="1:12" hidden="1" x14ac:dyDescent="0.3">
      <c r="A4317" t="s">
        <v>3809</v>
      </c>
      <c r="B4317">
        <v>2018</v>
      </c>
      <c r="C4317">
        <v>43070915</v>
      </c>
      <c r="D4317">
        <v>135</v>
      </c>
      <c r="E4317" t="s">
        <v>209</v>
      </c>
      <c r="F4317">
        <v>4</v>
      </c>
      <c r="G4317" t="b">
        <v>0</v>
      </c>
      <c r="H4317" t="b">
        <v>0</v>
      </c>
      <c r="I4317" t="b">
        <v>0</v>
      </c>
      <c r="J4317" t="b">
        <v>1</v>
      </c>
      <c r="K4317" s="2">
        <f>_xlfn.XLOOKUP(B4317,Inflation_Stats!A:A,Inflation_Stats!C:C)*C4317</f>
        <v>55200265.898789309</v>
      </c>
      <c r="L4317">
        <f>IF(Everything_Movies[[#This Row],[letterboxd_million]],1,0)</f>
        <v>1</v>
      </c>
    </row>
    <row r="4318" spans="1:12" hidden="1" x14ac:dyDescent="0.3">
      <c r="A4318" t="s">
        <v>265</v>
      </c>
      <c r="B4318">
        <v>2000</v>
      </c>
      <c r="C4318">
        <v>29360400</v>
      </c>
      <c r="D4318">
        <v>103</v>
      </c>
      <c r="E4318" t="s">
        <v>209</v>
      </c>
      <c r="G4318" t="b">
        <v>0</v>
      </c>
      <c r="H4318" t="b">
        <v>0</v>
      </c>
      <c r="I4318" t="b">
        <v>0</v>
      </c>
      <c r="J4318" t="b">
        <v>0</v>
      </c>
      <c r="K4318" s="2">
        <f>_xlfn.XLOOKUP(B4318,Inflation_Stats!A:A,Inflation_Stats!C:C)*C4318</f>
        <v>55187300.668240137</v>
      </c>
      <c r="L4318">
        <f>IF(Everything_Movies[[#This Row],[letterboxd_million]],1,0)</f>
        <v>0</v>
      </c>
    </row>
    <row r="4319" spans="1:12" hidden="1" x14ac:dyDescent="0.3">
      <c r="A4319" t="s">
        <v>2441</v>
      </c>
      <c r="B4319">
        <v>2011</v>
      </c>
      <c r="C4319">
        <v>38269529</v>
      </c>
      <c r="D4319">
        <v>136</v>
      </c>
      <c r="E4319" t="s">
        <v>209</v>
      </c>
      <c r="G4319" t="b">
        <v>0</v>
      </c>
      <c r="H4319" t="b">
        <v>0</v>
      </c>
      <c r="I4319" t="b">
        <v>0</v>
      </c>
      <c r="J4319" t="b">
        <v>0</v>
      </c>
      <c r="K4319" s="2">
        <f>_xlfn.XLOOKUP(B4319,Inflation_Stats!A:A,Inflation_Stats!C:C)*C4319</f>
        <v>55179263.009100944</v>
      </c>
      <c r="L4319">
        <f>IF(Everything_Movies[[#This Row],[letterboxd_million]],1,0)</f>
        <v>0</v>
      </c>
    </row>
    <row r="4320" spans="1:12" hidden="1" x14ac:dyDescent="0.3">
      <c r="A4320" t="s">
        <v>6363</v>
      </c>
      <c r="B4320">
        <v>1993</v>
      </c>
      <c r="C4320">
        <v>24760338</v>
      </c>
      <c r="D4320">
        <v>61</v>
      </c>
      <c r="E4320" t="s">
        <v>209</v>
      </c>
      <c r="G4320" t="b">
        <v>0</v>
      </c>
      <c r="H4320" t="b">
        <v>0</v>
      </c>
      <c r="I4320" t="b">
        <v>0</v>
      </c>
      <c r="J4320" t="b">
        <v>0</v>
      </c>
      <c r="K4320" s="2">
        <f>_xlfn.XLOOKUP(B4320,Inflation_Stats!A:A,Inflation_Stats!C:C)*C4320</f>
        <v>55154878.436706632</v>
      </c>
      <c r="L4320">
        <f>IF(Everything_Movies[[#This Row],[letterboxd_million]],1,0)</f>
        <v>0</v>
      </c>
    </row>
    <row r="4321" spans="1:12" hidden="1" x14ac:dyDescent="0.3">
      <c r="A4321" t="s">
        <v>3810</v>
      </c>
      <c r="B4321">
        <v>2018</v>
      </c>
      <c r="C4321">
        <v>43016528</v>
      </c>
      <c r="D4321">
        <v>136</v>
      </c>
      <c r="E4321" t="s">
        <v>209</v>
      </c>
      <c r="G4321" t="b">
        <v>0</v>
      </c>
      <c r="H4321" t="b">
        <v>0</v>
      </c>
      <c r="I4321" t="b">
        <v>0</v>
      </c>
      <c r="J4321" t="b">
        <v>0</v>
      </c>
      <c r="K4321" s="2">
        <f>_xlfn.XLOOKUP(B4321,Inflation_Stats!A:A,Inflation_Stats!C:C)*C4321</f>
        <v>55130562.78564585</v>
      </c>
      <c r="L4321">
        <f>IF(Everything_Movies[[#This Row],[letterboxd_million]],1,0)</f>
        <v>0</v>
      </c>
    </row>
    <row r="4322" spans="1:12" hidden="1" x14ac:dyDescent="0.3">
      <c r="A4322" t="s">
        <v>5227</v>
      </c>
      <c r="B4322">
        <v>1999</v>
      </c>
      <c r="C4322">
        <v>28544120</v>
      </c>
      <c r="D4322">
        <v>84</v>
      </c>
      <c r="E4322" t="s">
        <v>209</v>
      </c>
      <c r="G4322" t="b">
        <v>0</v>
      </c>
      <c r="H4322" t="b">
        <v>0</v>
      </c>
      <c r="I4322" t="b">
        <v>0</v>
      </c>
      <c r="J4322" t="b">
        <v>0</v>
      </c>
      <c r="K4322" s="2">
        <f>_xlfn.XLOOKUP(B4322,Inflation_Stats!A:A,Inflation_Stats!C:C)*C4322</f>
        <v>55101609.716985643</v>
      </c>
      <c r="L4322">
        <f>IF(Everything_Movies[[#This Row],[letterboxd_million]],1,0)</f>
        <v>0</v>
      </c>
    </row>
    <row r="4323" spans="1:12" hidden="1" x14ac:dyDescent="0.3">
      <c r="A4323" t="s">
        <v>4889</v>
      </c>
      <c r="B4323">
        <v>2024</v>
      </c>
      <c r="C4323">
        <v>53479334</v>
      </c>
      <c r="D4323">
        <v>69</v>
      </c>
      <c r="E4323" t="s">
        <v>209</v>
      </c>
      <c r="G4323" t="b">
        <v>0</v>
      </c>
      <c r="H4323" t="b">
        <v>0</v>
      </c>
      <c r="I4323" t="b">
        <v>0</v>
      </c>
      <c r="J4323" t="b">
        <v>0</v>
      </c>
      <c r="K4323" s="2">
        <f>_xlfn.XLOOKUP(B4323,Inflation_Stats!A:A,Inflation_Stats!C:C)*C4323</f>
        <v>55030234.685999997</v>
      </c>
      <c r="L4323">
        <f>IF(Everything_Movies[[#This Row],[letterboxd_million]],1,0)</f>
        <v>0</v>
      </c>
    </row>
    <row r="4324" spans="1:12" hidden="1" x14ac:dyDescent="0.3">
      <c r="A4324" t="s">
        <v>2442</v>
      </c>
      <c r="B4324">
        <v>2011</v>
      </c>
      <c r="C4324">
        <v>38158601</v>
      </c>
      <c r="D4324">
        <v>137</v>
      </c>
      <c r="E4324" t="s">
        <v>209</v>
      </c>
      <c r="G4324" t="b">
        <v>0</v>
      </c>
      <c r="H4324" t="b">
        <v>0</v>
      </c>
      <c r="I4324" t="b">
        <v>0</v>
      </c>
      <c r="J4324" t="b">
        <v>0</v>
      </c>
      <c r="K4324" s="2">
        <f>_xlfn.XLOOKUP(B4324,Inflation_Stats!A:A,Inflation_Stats!C:C)*C4324</f>
        <v>55019320.479181811</v>
      </c>
      <c r="L4324">
        <f>IF(Everything_Movies[[#This Row],[letterboxd_million]],1,0)</f>
        <v>0</v>
      </c>
    </row>
    <row r="4325" spans="1:12" hidden="1" x14ac:dyDescent="0.3">
      <c r="A4325" t="s">
        <v>1646</v>
      </c>
      <c r="B4325">
        <v>2007</v>
      </c>
      <c r="C4325">
        <v>35078918</v>
      </c>
      <c r="D4325">
        <v>128</v>
      </c>
      <c r="E4325" t="s">
        <v>209</v>
      </c>
      <c r="G4325" t="b">
        <v>0</v>
      </c>
      <c r="H4325" t="b">
        <v>0</v>
      </c>
      <c r="I4325" t="b">
        <v>0</v>
      </c>
      <c r="J4325" t="b">
        <v>0</v>
      </c>
      <c r="K4325" s="2">
        <f>_xlfn.XLOOKUP(B4325,Inflation_Stats!A:A,Inflation_Stats!C:C)*C4325</f>
        <v>54940203.085339658</v>
      </c>
      <c r="L4325">
        <f>IF(Everything_Movies[[#This Row],[letterboxd_million]],1,0)</f>
        <v>0</v>
      </c>
    </row>
    <row r="4326" spans="1:12" hidden="1" x14ac:dyDescent="0.3">
      <c r="A4326" t="s">
        <v>3621</v>
      </c>
      <c r="B4326">
        <v>2017</v>
      </c>
      <c r="C4326">
        <v>41978431</v>
      </c>
      <c r="D4326">
        <v>137</v>
      </c>
      <c r="E4326" t="s">
        <v>209</v>
      </c>
      <c r="G4326" t="b">
        <v>0</v>
      </c>
      <c r="H4326" t="b">
        <v>0</v>
      </c>
      <c r="I4326" t="b">
        <v>0</v>
      </c>
      <c r="J4326" t="b">
        <v>0</v>
      </c>
      <c r="K4326" s="2">
        <f>_xlfn.XLOOKUP(B4326,Inflation_Stats!A:A,Inflation_Stats!C:C)*C4326</f>
        <v>54929926.258392088</v>
      </c>
      <c r="L4326">
        <f>IF(Everything_Movies[[#This Row],[letterboxd_million]],1,0)</f>
        <v>0</v>
      </c>
    </row>
    <row r="4327" spans="1:12" hidden="1" x14ac:dyDescent="0.3">
      <c r="A4327" t="s">
        <v>5228</v>
      </c>
      <c r="B4327">
        <v>1999</v>
      </c>
      <c r="C4327">
        <v>28451622</v>
      </c>
      <c r="D4327">
        <v>85</v>
      </c>
      <c r="E4327" t="s">
        <v>209</v>
      </c>
      <c r="G4327" t="b">
        <v>0</v>
      </c>
      <c r="H4327" t="b">
        <v>0</v>
      </c>
      <c r="I4327" t="b">
        <v>0</v>
      </c>
      <c r="J4327" t="b">
        <v>0</v>
      </c>
      <c r="K4327" s="2">
        <f>_xlfn.XLOOKUP(B4327,Inflation_Stats!A:A,Inflation_Stats!C:C)*C4327</f>
        <v>54923051.44664479</v>
      </c>
      <c r="L4327">
        <f>IF(Everything_Movies[[#This Row],[letterboxd_million]],1,0)</f>
        <v>0</v>
      </c>
    </row>
    <row r="4328" spans="1:12" hidden="1" x14ac:dyDescent="0.3">
      <c r="A4328" t="s">
        <v>2443</v>
      </c>
      <c r="B4328">
        <v>2011</v>
      </c>
      <c r="C4328">
        <v>38080789</v>
      </c>
      <c r="D4328">
        <v>138</v>
      </c>
      <c r="E4328" t="s">
        <v>209</v>
      </c>
      <c r="G4328" t="b">
        <v>0</v>
      </c>
      <c r="H4328" t="b">
        <v>0</v>
      </c>
      <c r="I4328" t="b">
        <v>0</v>
      </c>
      <c r="J4328" t="b">
        <v>0</v>
      </c>
      <c r="K4328" s="2">
        <f>_xlfn.XLOOKUP(B4328,Inflation_Stats!A:A,Inflation_Stats!C:C)*C4328</f>
        <v>54907126.550344482</v>
      </c>
      <c r="L4328">
        <f>IF(Everything_Movies[[#This Row],[letterboxd_million]],1,0)</f>
        <v>0</v>
      </c>
    </row>
    <row r="4329" spans="1:12" hidden="1" x14ac:dyDescent="0.3">
      <c r="A4329" t="s">
        <v>1855</v>
      </c>
      <c r="B4329">
        <v>2008</v>
      </c>
      <c r="C4329">
        <v>36467587</v>
      </c>
      <c r="D4329">
        <v>139</v>
      </c>
      <c r="E4329" t="s">
        <v>209</v>
      </c>
      <c r="G4329" t="b">
        <v>0</v>
      </c>
      <c r="H4329" t="b">
        <v>0</v>
      </c>
      <c r="I4329" t="b">
        <v>0</v>
      </c>
      <c r="J4329" t="b">
        <v>0</v>
      </c>
      <c r="K4329" s="2">
        <f>_xlfn.XLOOKUP(B4329,Inflation_Stats!A:A,Inflation_Stats!C:C)*C4329</f>
        <v>54865629.881059475</v>
      </c>
      <c r="L4329">
        <f>IF(Everything_Movies[[#This Row],[letterboxd_million]],1,0)</f>
        <v>0</v>
      </c>
    </row>
    <row r="4330" spans="1:12" hidden="1" x14ac:dyDescent="0.3">
      <c r="A4330" t="s">
        <v>639</v>
      </c>
      <c r="B4330">
        <v>2002</v>
      </c>
      <c r="C4330">
        <v>30641770</v>
      </c>
      <c r="D4330">
        <v>112</v>
      </c>
      <c r="E4330" t="s">
        <v>209</v>
      </c>
      <c r="F4330">
        <v>5</v>
      </c>
      <c r="G4330" t="b">
        <v>1</v>
      </c>
      <c r="H4330" t="b">
        <v>1</v>
      </c>
      <c r="I4330" t="b">
        <v>1</v>
      </c>
      <c r="J4330" t="b">
        <v>1</v>
      </c>
      <c r="K4330" s="2">
        <f>_xlfn.XLOOKUP(B4330,Inflation_Stats!A:A,Inflation_Stats!C:C)*C4330</f>
        <v>54824765.903609127</v>
      </c>
      <c r="L4330">
        <f>IF(Everything_Movies[[#This Row],[letterboxd_million]],1,0)</f>
        <v>1</v>
      </c>
    </row>
    <row r="4331" spans="1:12" hidden="1" x14ac:dyDescent="0.3">
      <c r="A4331" t="s">
        <v>1250</v>
      </c>
      <c r="B4331">
        <v>2005</v>
      </c>
      <c r="C4331">
        <v>33026616</v>
      </c>
      <c r="D4331">
        <v>129</v>
      </c>
      <c r="E4331" t="s">
        <v>209</v>
      </c>
      <c r="G4331" t="b">
        <v>0</v>
      </c>
      <c r="H4331" t="b">
        <v>0</v>
      </c>
      <c r="I4331" t="b">
        <v>0</v>
      </c>
      <c r="J4331" t="b">
        <v>0</v>
      </c>
      <c r="K4331" s="2">
        <f>_xlfn.XLOOKUP(B4331,Inflation_Stats!A:A,Inflation_Stats!C:C)*C4331</f>
        <v>54821706.767827921</v>
      </c>
      <c r="L4331">
        <f>IF(Everything_Movies[[#This Row],[letterboxd_million]],1,0)</f>
        <v>0</v>
      </c>
    </row>
    <row r="4332" spans="1:12" hidden="1" x14ac:dyDescent="0.3">
      <c r="A4332" t="s">
        <v>3622</v>
      </c>
      <c r="B4332">
        <v>2017</v>
      </c>
      <c r="C4332">
        <v>41887595</v>
      </c>
      <c r="D4332">
        <v>138</v>
      </c>
      <c r="E4332" t="s">
        <v>209</v>
      </c>
      <c r="F4332">
        <v>4.5</v>
      </c>
      <c r="G4332" t="b">
        <v>0</v>
      </c>
      <c r="H4332" t="b">
        <v>0</v>
      </c>
      <c r="I4332" t="b">
        <v>1</v>
      </c>
      <c r="J4332" t="b">
        <v>1</v>
      </c>
      <c r="K4332" s="2">
        <f>_xlfn.XLOOKUP(B4332,Inflation_Stats!A:A,Inflation_Stats!C:C)*C4332</f>
        <v>54811064.865463719</v>
      </c>
      <c r="L4332">
        <f>IF(Everything_Movies[[#This Row],[letterboxd_million]],1,0)</f>
        <v>1</v>
      </c>
    </row>
    <row r="4333" spans="1:12" hidden="1" x14ac:dyDescent="0.3">
      <c r="A4333" t="s">
        <v>2444</v>
      </c>
      <c r="B4333">
        <v>2011</v>
      </c>
      <c r="C4333">
        <v>37989684</v>
      </c>
      <c r="D4333">
        <v>139</v>
      </c>
      <c r="E4333" t="s">
        <v>209</v>
      </c>
      <c r="G4333" t="b">
        <v>0</v>
      </c>
      <c r="H4333" t="b">
        <v>0</v>
      </c>
      <c r="I4333" t="b">
        <v>0</v>
      </c>
      <c r="J4333" t="b">
        <v>0</v>
      </c>
      <c r="K4333" s="2">
        <f>_xlfn.XLOOKUP(B4333,Inflation_Stats!A:A,Inflation_Stats!C:C)*C4333</f>
        <v>54775765.990447231</v>
      </c>
      <c r="L4333">
        <f>IF(Everything_Movies[[#This Row],[letterboxd_million]],1,0)</f>
        <v>0</v>
      </c>
    </row>
    <row r="4334" spans="1:12" hidden="1" x14ac:dyDescent="0.3">
      <c r="A4334" t="s">
        <v>4319</v>
      </c>
      <c r="B4334">
        <v>2021</v>
      </c>
      <c r="C4334">
        <v>45175167</v>
      </c>
      <c r="D4334">
        <v>71</v>
      </c>
      <c r="E4334" t="s">
        <v>209</v>
      </c>
      <c r="F4334">
        <v>3</v>
      </c>
      <c r="G4334" t="b">
        <v>0</v>
      </c>
      <c r="H4334" t="b">
        <v>0</v>
      </c>
      <c r="I4334" t="b">
        <v>0</v>
      </c>
      <c r="J4334" t="b">
        <v>0</v>
      </c>
      <c r="K4334" s="2">
        <f>_xlfn.XLOOKUP(B4334,Inflation_Stats!A:A,Inflation_Stats!C:C)*C4334</f>
        <v>54773319.983298622</v>
      </c>
      <c r="L4334">
        <f>IF(Everything_Movies[[#This Row],[letterboxd_million]],1,0)</f>
        <v>0</v>
      </c>
    </row>
    <row r="4335" spans="1:12" hidden="1" x14ac:dyDescent="0.3">
      <c r="A4335" t="s">
        <v>2049</v>
      </c>
      <c r="B4335">
        <v>2009</v>
      </c>
      <c r="C4335">
        <v>36440201</v>
      </c>
      <c r="D4335">
        <v>135</v>
      </c>
      <c r="E4335" t="s">
        <v>209</v>
      </c>
      <c r="G4335" t="b">
        <v>0</v>
      </c>
      <c r="H4335" t="b">
        <v>0</v>
      </c>
      <c r="I4335" t="b">
        <v>0</v>
      </c>
      <c r="J4335" t="b">
        <v>0</v>
      </c>
      <c r="K4335" s="2">
        <f>_xlfn.XLOOKUP(B4335,Inflation_Stats!A:A,Inflation_Stats!C:C)*C4335</f>
        <v>54769657.877112068</v>
      </c>
      <c r="L4335">
        <f>IF(Everything_Movies[[#This Row],[letterboxd_million]],1,0)</f>
        <v>0</v>
      </c>
    </row>
    <row r="4336" spans="1:12" hidden="1" x14ac:dyDescent="0.3">
      <c r="A4336" t="s">
        <v>5781</v>
      </c>
      <c r="B4336">
        <v>1996</v>
      </c>
      <c r="C4336">
        <v>26570048</v>
      </c>
      <c r="D4336">
        <v>58</v>
      </c>
      <c r="E4336" t="s">
        <v>209</v>
      </c>
      <c r="G4336" t="b">
        <v>0</v>
      </c>
      <c r="H4336" t="b">
        <v>0</v>
      </c>
      <c r="I4336" t="b">
        <v>0</v>
      </c>
      <c r="J4336" t="b">
        <v>0</v>
      </c>
      <c r="K4336" s="2">
        <f>_xlfn.XLOOKUP(B4336,Inflation_Stats!A:A,Inflation_Stats!C:C)*C4336</f>
        <v>54746322.224077865</v>
      </c>
      <c r="L4336">
        <f>IF(Everything_Movies[[#This Row],[letterboxd_million]],1,0)</f>
        <v>0</v>
      </c>
    </row>
    <row r="4337" spans="1:12" hidden="1" x14ac:dyDescent="0.3">
      <c r="A4337" t="s">
        <v>4320</v>
      </c>
      <c r="B4337">
        <v>2021</v>
      </c>
      <c r="C4337">
        <v>45060290</v>
      </c>
      <c r="D4337">
        <v>72</v>
      </c>
      <c r="E4337" t="s">
        <v>209</v>
      </c>
      <c r="G4337" t="b">
        <v>0</v>
      </c>
      <c r="H4337" t="b">
        <v>0</v>
      </c>
      <c r="I4337" t="b">
        <v>0</v>
      </c>
      <c r="J4337" t="b">
        <v>0</v>
      </c>
      <c r="K4337" s="2">
        <f>_xlfn.XLOOKUP(B4337,Inflation_Stats!A:A,Inflation_Stats!C:C)*C4337</f>
        <v>54634035.61319942</v>
      </c>
      <c r="L4337">
        <f>IF(Everything_Movies[[#This Row],[letterboxd_million]],1,0)</f>
        <v>0</v>
      </c>
    </row>
    <row r="4338" spans="1:12" hidden="1" x14ac:dyDescent="0.3">
      <c r="A4338" t="s">
        <v>2050</v>
      </c>
      <c r="B4338">
        <v>2009</v>
      </c>
      <c r="C4338">
        <v>36348784</v>
      </c>
      <c r="D4338">
        <v>136</v>
      </c>
      <c r="E4338" t="s">
        <v>209</v>
      </c>
      <c r="G4338" t="b">
        <v>0</v>
      </c>
      <c r="H4338" t="b">
        <v>0</v>
      </c>
      <c r="I4338" t="b">
        <v>0</v>
      </c>
      <c r="J4338" t="b">
        <v>0</v>
      </c>
      <c r="K4338" s="2">
        <f>_xlfn.XLOOKUP(B4338,Inflation_Stats!A:A,Inflation_Stats!C:C)*C4338</f>
        <v>54632258.036366075</v>
      </c>
      <c r="L4338">
        <f>IF(Everything_Movies[[#This Row],[letterboxd_million]],1,0)</f>
        <v>0</v>
      </c>
    </row>
    <row r="4339" spans="1:12" hidden="1" x14ac:dyDescent="0.3">
      <c r="A4339" t="s">
        <v>3244</v>
      </c>
      <c r="B4339">
        <v>2015</v>
      </c>
      <c r="C4339">
        <v>40591862</v>
      </c>
      <c r="D4339">
        <v>154</v>
      </c>
      <c r="E4339" t="s">
        <v>209</v>
      </c>
      <c r="G4339" t="b">
        <v>0</v>
      </c>
      <c r="H4339" t="b">
        <v>0</v>
      </c>
      <c r="I4339" t="b">
        <v>0</v>
      </c>
      <c r="J4339" t="b">
        <v>0</v>
      </c>
      <c r="K4339" s="2">
        <f>_xlfn.XLOOKUP(B4339,Inflation_Stats!A:A,Inflation_Stats!C:C)*C4339</f>
        <v>54610606.505103633</v>
      </c>
      <c r="L4339">
        <f>IF(Everything_Movies[[#This Row],[letterboxd_million]],1,0)</f>
        <v>0</v>
      </c>
    </row>
    <row r="4340" spans="1:12" hidden="1" x14ac:dyDescent="0.3">
      <c r="A4340" t="s">
        <v>7765</v>
      </c>
      <c r="B4340">
        <v>1984</v>
      </c>
      <c r="C4340">
        <v>17513452</v>
      </c>
      <c r="D4340">
        <v>58</v>
      </c>
      <c r="E4340" t="s">
        <v>209</v>
      </c>
      <c r="G4340" t="b">
        <v>0</v>
      </c>
      <c r="H4340" t="b">
        <v>0</v>
      </c>
      <c r="I4340" t="b">
        <v>0</v>
      </c>
      <c r="J4340" t="b">
        <v>0</v>
      </c>
      <c r="K4340" s="2">
        <f>_xlfn.XLOOKUP(B4340,Inflation_Stats!A:A,Inflation_Stats!C:C)*C4340</f>
        <v>54586504.12243811</v>
      </c>
      <c r="L4340">
        <f>IF(Everything_Movies[[#This Row],[letterboxd_million]],1,0)</f>
        <v>0</v>
      </c>
    </row>
    <row r="4341" spans="1:12" hidden="1" x14ac:dyDescent="0.3">
      <c r="A4341" t="s">
        <v>5782</v>
      </c>
      <c r="B4341">
        <v>1996</v>
      </c>
      <c r="C4341">
        <v>26491793</v>
      </c>
      <c r="D4341">
        <v>59</v>
      </c>
      <c r="E4341" t="s">
        <v>209</v>
      </c>
      <c r="G4341" t="b">
        <v>0</v>
      </c>
      <c r="H4341" t="b">
        <v>0</v>
      </c>
      <c r="I4341" t="b">
        <v>0</v>
      </c>
      <c r="J4341" t="b">
        <v>0</v>
      </c>
      <c r="K4341" s="2">
        <f>_xlfn.XLOOKUP(B4341,Inflation_Stats!A:A,Inflation_Stats!C:C)*C4341</f>
        <v>54585081.51252006</v>
      </c>
      <c r="L4341">
        <f>IF(Everything_Movies[[#This Row],[letterboxd_million]],1,0)</f>
        <v>0</v>
      </c>
    </row>
    <row r="4342" spans="1:12" hidden="1" x14ac:dyDescent="0.3">
      <c r="A4342" t="s">
        <v>8139</v>
      </c>
      <c r="B4342">
        <v>1981</v>
      </c>
      <c r="C4342">
        <v>14923752</v>
      </c>
      <c r="D4342">
        <v>48</v>
      </c>
      <c r="E4342" t="s">
        <v>209</v>
      </c>
      <c r="G4342" t="b">
        <v>0</v>
      </c>
      <c r="H4342" t="b">
        <v>0</v>
      </c>
      <c r="I4342" t="b">
        <v>0</v>
      </c>
      <c r="J4342" t="b">
        <v>0</v>
      </c>
      <c r="K4342" s="2">
        <f>_xlfn.XLOOKUP(B4342,Inflation_Stats!A:A,Inflation_Stats!C:C)*C4342</f>
        <v>54577562.481429242</v>
      </c>
      <c r="L4342">
        <f>IF(Everything_Movies[[#This Row],[letterboxd_million]],1,0)</f>
        <v>0</v>
      </c>
    </row>
    <row r="4343" spans="1:12" hidden="1" x14ac:dyDescent="0.3">
      <c r="A4343" t="s">
        <v>8140</v>
      </c>
      <c r="B4343">
        <v>1981</v>
      </c>
      <c r="C4343">
        <v>14920781</v>
      </c>
      <c r="D4343">
        <v>49</v>
      </c>
      <c r="E4343" t="s">
        <v>209</v>
      </c>
      <c r="G4343" t="b">
        <v>0</v>
      </c>
      <c r="H4343" t="b">
        <v>0</v>
      </c>
      <c r="I4343" t="b">
        <v>0</v>
      </c>
      <c r="J4343" t="b">
        <v>0</v>
      </c>
      <c r="K4343" s="2">
        <f>_xlfn.XLOOKUP(B4343,Inflation_Stats!A:A,Inflation_Stats!C:C)*C4343</f>
        <v>54566697.255436994</v>
      </c>
      <c r="L4343">
        <f>IF(Everything_Movies[[#This Row],[letterboxd_million]],1,0)</f>
        <v>0</v>
      </c>
    </row>
    <row r="4344" spans="1:12" hidden="1" x14ac:dyDescent="0.3">
      <c r="A4344" t="s">
        <v>3623</v>
      </c>
      <c r="B4344">
        <v>2017</v>
      </c>
      <c r="C4344">
        <v>41681746</v>
      </c>
      <c r="D4344">
        <v>139</v>
      </c>
      <c r="E4344" t="s">
        <v>209</v>
      </c>
      <c r="G4344" t="b">
        <v>0</v>
      </c>
      <c r="H4344" t="b">
        <v>0</v>
      </c>
      <c r="I4344" t="b">
        <v>0</v>
      </c>
      <c r="J4344" t="b">
        <v>0</v>
      </c>
      <c r="K4344" s="2">
        <f>_xlfn.XLOOKUP(B4344,Inflation_Stats!A:A,Inflation_Stats!C:C)*C4344</f>
        <v>54541705.813183665</v>
      </c>
      <c r="L4344">
        <f>IF(Everything_Movies[[#This Row],[letterboxd_million]],1,0)</f>
        <v>0</v>
      </c>
    </row>
    <row r="4345" spans="1:12" hidden="1" x14ac:dyDescent="0.3">
      <c r="A4345" t="s">
        <v>4000</v>
      </c>
      <c r="B4345">
        <v>2019</v>
      </c>
      <c r="C4345">
        <v>43347017</v>
      </c>
      <c r="D4345">
        <v>132</v>
      </c>
      <c r="E4345" t="s">
        <v>209</v>
      </c>
      <c r="G4345" t="b">
        <v>0</v>
      </c>
      <c r="H4345" t="b">
        <v>0</v>
      </c>
      <c r="I4345" t="b">
        <v>0</v>
      </c>
      <c r="J4345" t="b">
        <v>0</v>
      </c>
      <c r="K4345" s="2">
        <f>_xlfn.XLOOKUP(B4345,Inflation_Stats!A:A,Inflation_Stats!C:C)*C4345</f>
        <v>54518274.728105597</v>
      </c>
      <c r="L4345">
        <f>IF(Everything_Movies[[#This Row],[letterboxd_million]],1,0)</f>
        <v>0</v>
      </c>
    </row>
    <row r="4346" spans="1:12" hidden="1" x14ac:dyDescent="0.3">
      <c r="A4346" t="s">
        <v>1647</v>
      </c>
      <c r="B4346">
        <v>2007</v>
      </c>
      <c r="C4346">
        <v>34806360</v>
      </c>
      <c r="D4346">
        <v>129</v>
      </c>
      <c r="E4346" t="s">
        <v>209</v>
      </c>
      <c r="F4346">
        <v>4</v>
      </c>
      <c r="G4346" t="b">
        <v>0</v>
      </c>
      <c r="H4346" t="b">
        <v>0</v>
      </c>
      <c r="I4346" t="b">
        <v>0</v>
      </c>
      <c r="J4346" t="b">
        <v>0</v>
      </c>
      <c r="K4346" s="2">
        <f>_xlfn.XLOOKUP(B4346,Inflation_Stats!A:A,Inflation_Stats!C:C)*C4346</f>
        <v>54513325.840364948</v>
      </c>
      <c r="L4346">
        <f>IF(Everything_Movies[[#This Row],[letterboxd_million]],1,0)</f>
        <v>0</v>
      </c>
    </row>
    <row r="4347" spans="1:12" hidden="1" x14ac:dyDescent="0.3">
      <c r="A4347" t="s">
        <v>8141</v>
      </c>
      <c r="B4347">
        <v>1981</v>
      </c>
      <c r="C4347">
        <v>14905359</v>
      </c>
      <c r="D4347">
        <v>50</v>
      </c>
      <c r="E4347" t="s">
        <v>209</v>
      </c>
      <c r="G4347" t="b">
        <v>0</v>
      </c>
      <c r="H4347" t="b">
        <v>0</v>
      </c>
      <c r="I4347" t="b">
        <v>0</v>
      </c>
      <c r="J4347" t="b">
        <v>0</v>
      </c>
      <c r="K4347" s="2">
        <f>_xlfn.XLOOKUP(B4347,Inflation_Stats!A:A,Inflation_Stats!C:C)*C4347</f>
        <v>54510297.5532315</v>
      </c>
      <c r="L4347">
        <f>IF(Everything_Movies[[#This Row],[letterboxd_million]],1,0)</f>
        <v>0</v>
      </c>
    </row>
    <row r="4348" spans="1:12" hidden="1" x14ac:dyDescent="0.3">
      <c r="A4348" t="s">
        <v>7766</v>
      </c>
      <c r="B4348">
        <v>1984</v>
      </c>
      <c r="C4348">
        <v>17488564</v>
      </c>
      <c r="D4348">
        <v>59</v>
      </c>
      <c r="E4348" t="s">
        <v>209</v>
      </c>
      <c r="G4348" t="b">
        <v>0</v>
      </c>
      <c r="H4348" t="b">
        <v>0</v>
      </c>
      <c r="I4348" t="b">
        <v>0</v>
      </c>
      <c r="J4348" t="b">
        <v>0</v>
      </c>
      <c r="K4348" s="2">
        <f>_xlfn.XLOOKUP(B4348,Inflation_Stats!A:A,Inflation_Stats!C:C)*C4348</f>
        <v>54508932.384176612</v>
      </c>
      <c r="L4348">
        <f>IF(Everything_Movies[[#This Row],[letterboxd_million]],1,0)</f>
        <v>0</v>
      </c>
    </row>
    <row r="4349" spans="1:12" hidden="1" x14ac:dyDescent="0.3">
      <c r="A4349" t="s">
        <v>7126</v>
      </c>
      <c r="B4349">
        <v>1989</v>
      </c>
      <c r="C4349">
        <v>20781987</v>
      </c>
      <c r="D4349">
        <v>52</v>
      </c>
      <c r="E4349" t="s">
        <v>209</v>
      </c>
      <c r="G4349" t="b">
        <v>0</v>
      </c>
      <c r="H4349" t="b">
        <v>0</v>
      </c>
      <c r="I4349" t="b">
        <v>0</v>
      </c>
      <c r="J4349" t="b">
        <v>0</v>
      </c>
      <c r="K4349" s="2">
        <f>_xlfn.XLOOKUP(B4349,Inflation_Stats!A:A,Inflation_Stats!C:C)*C4349</f>
        <v>54504899.11598172</v>
      </c>
      <c r="L4349">
        <f>IF(Everything_Movies[[#This Row],[letterboxd_million]],1,0)</f>
        <v>0</v>
      </c>
    </row>
    <row r="4350" spans="1:12" hidden="1" x14ac:dyDescent="0.3">
      <c r="A4350" t="s">
        <v>4101</v>
      </c>
      <c r="B4350">
        <v>2020</v>
      </c>
      <c r="C4350">
        <v>44331465</v>
      </c>
      <c r="D4350">
        <v>36</v>
      </c>
      <c r="E4350" t="s">
        <v>209</v>
      </c>
      <c r="F4350">
        <v>2.5</v>
      </c>
      <c r="G4350" t="b">
        <v>0</v>
      </c>
      <c r="H4350" t="b">
        <v>0</v>
      </c>
      <c r="I4350" t="b">
        <v>0</v>
      </c>
      <c r="J4350" t="b">
        <v>0</v>
      </c>
      <c r="K4350" s="2">
        <f>_xlfn.XLOOKUP(B4350,Inflation_Stats!A:A,Inflation_Stats!C:C)*C4350</f>
        <v>54502865.678885728</v>
      </c>
      <c r="L4350">
        <f>IF(Everything_Movies[[#This Row],[letterboxd_million]],1,0)</f>
        <v>0</v>
      </c>
    </row>
    <row r="4351" spans="1:12" hidden="1" x14ac:dyDescent="0.3">
      <c r="A4351" t="s">
        <v>1648</v>
      </c>
      <c r="B4351">
        <v>2007</v>
      </c>
      <c r="C4351">
        <v>34786960</v>
      </c>
      <c r="D4351">
        <v>130</v>
      </c>
      <c r="E4351" t="s">
        <v>209</v>
      </c>
      <c r="G4351" t="b">
        <v>0</v>
      </c>
      <c r="H4351" t="b">
        <v>0</v>
      </c>
      <c r="I4351" t="b">
        <v>0</v>
      </c>
      <c r="J4351" t="b">
        <v>0</v>
      </c>
      <c r="K4351" s="2">
        <f>_xlfn.XLOOKUP(B4351,Inflation_Stats!A:A,Inflation_Stats!C:C)*C4351</f>
        <v>54482941.780632667</v>
      </c>
      <c r="L4351">
        <f>IF(Everything_Movies[[#This Row],[letterboxd_million]],1,0)</f>
        <v>0</v>
      </c>
    </row>
    <row r="4352" spans="1:12" hidden="1" x14ac:dyDescent="0.3">
      <c r="A4352" t="s">
        <v>3045</v>
      </c>
      <c r="B4352">
        <v>2014</v>
      </c>
      <c r="C4352">
        <v>40163675</v>
      </c>
      <c r="D4352">
        <v>148</v>
      </c>
      <c r="E4352" t="s">
        <v>209</v>
      </c>
      <c r="G4352" t="b">
        <v>0</v>
      </c>
      <c r="H4352" t="b">
        <v>0</v>
      </c>
      <c r="I4352" t="b">
        <v>0</v>
      </c>
      <c r="J4352" t="b">
        <v>0</v>
      </c>
      <c r="K4352" s="2">
        <f>_xlfn.XLOOKUP(B4352,Inflation_Stats!A:A,Inflation_Stats!C:C)*C4352</f>
        <v>54466817.817661561</v>
      </c>
      <c r="L4352">
        <f>IF(Everything_Movies[[#This Row],[letterboxd_million]],1,0)</f>
        <v>0</v>
      </c>
    </row>
    <row r="4353" spans="1:12" hidden="1" x14ac:dyDescent="0.3">
      <c r="A4353" t="s">
        <v>843</v>
      </c>
      <c r="B4353">
        <v>2003</v>
      </c>
      <c r="C4353">
        <v>31167430</v>
      </c>
      <c r="D4353">
        <v>117</v>
      </c>
      <c r="E4353" t="s">
        <v>209</v>
      </c>
      <c r="G4353" t="b">
        <v>0</v>
      </c>
      <c r="H4353" t="b">
        <v>0</v>
      </c>
      <c r="I4353" t="b">
        <v>0</v>
      </c>
      <c r="J4353" t="b">
        <v>0</v>
      </c>
      <c r="K4353" s="2">
        <f>_xlfn.XLOOKUP(B4353,Inflation_Stats!A:A,Inflation_Stats!C:C)*C4353</f>
        <v>54458286.66226346</v>
      </c>
      <c r="L4353">
        <f>IF(Everything_Movies[[#This Row],[letterboxd_million]],1,0)</f>
        <v>0</v>
      </c>
    </row>
    <row r="4354" spans="1:12" hidden="1" x14ac:dyDescent="0.3">
      <c r="A4354" t="s">
        <v>7617</v>
      </c>
      <c r="B4354">
        <v>1985</v>
      </c>
      <c r="C4354">
        <v>18135531</v>
      </c>
      <c r="D4354">
        <v>49</v>
      </c>
      <c r="E4354" t="s">
        <v>209</v>
      </c>
      <c r="G4354" t="b">
        <v>0</v>
      </c>
      <c r="H4354" t="b">
        <v>0</v>
      </c>
      <c r="I4354" t="b">
        <v>0</v>
      </c>
      <c r="J4354" t="b">
        <v>0</v>
      </c>
      <c r="K4354" s="2">
        <f>_xlfn.XLOOKUP(B4354,Inflation_Stats!A:A,Inflation_Stats!C:C)*C4354</f>
        <v>54403677.03771846</v>
      </c>
      <c r="L4354">
        <f>IF(Everything_Movies[[#This Row],[letterboxd_million]],1,0)</f>
        <v>0</v>
      </c>
    </row>
    <row r="4355" spans="1:12" hidden="1" x14ac:dyDescent="0.3">
      <c r="A4355" t="s">
        <v>8142</v>
      </c>
      <c r="B4355">
        <v>1981</v>
      </c>
      <c r="C4355">
        <v>14867086</v>
      </c>
      <c r="D4355">
        <v>51</v>
      </c>
      <c r="E4355" t="s">
        <v>209</v>
      </c>
      <c r="G4355" t="b">
        <v>0</v>
      </c>
      <c r="H4355" t="b">
        <v>0</v>
      </c>
      <c r="I4355" t="b">
        <v>0</v>
      </c>
      <c r="J4355" t="b">
        <v>0</v>
      </c>
      <c r="K4355" s="2">
        <f>_xlfn.XLOOKUP(B4355,Inflation_Stats!A:A,Inflation_Stats!C:C)*C4355</f>
        <v>54370329.598199032</v>
      </c>
      <c r="L4355">
        <f>IF(Everything_Movies[[#This Row],[letterboxd_million]],1,0)</f>
        <v>0</v>
      </c>
    </row>
    <row r="4356" spans="1:12" hidden="1" x14ac:dyDescent="0.3">
      <c r="A4356" t="s">
        <v>6163</v>
      </c>
      <c r="B4356">
        <v>1994</v>
      </c>
      <c r="C4356">
        <v>25052000</v>
      </c>
      <c r="D4356">
        <v>55</v>
      </c>
      <c r="E4356" t="s">
        <v>209</v>
      </c>
      <c r="G4356" t="b">
        <v>0</v>
      </c>
      <c r="H4356" t="b">
        <v>0</v>
      </c>
      <c r="I4356" t="b">
        <v>0</v>
      </c>
      <c r="J4356" t="b">
        <v>0</v>
      </c>
      <c r="K4356" s="2">
        <f>_xlfn.XLOOKUP(B4356,Inflation_Stats!A:A,Inflation_Stats!C:C)*C4356</f>
        <v>54337458.595770508</v>
      </c>
      <c r="L4356">
        <f>IF(Everything_Movies[[#This Row],[letterboxd_million]],1,0)</f>
        <v>0</v>
      </c>
    </row>
    <row r="4357" spans="1:12" hidden="1" x14ac:dyDescent="0.3">
      <c r="A4357" t="s">
        <v>2844</v>
      </c>
      <c r="B4357">
        <v>2013</v>
      </c>
      <c r="C4357">
        <v>39439355</v>
      </c>
      <c r="D4357">
        <v>145</v>
      </c>
      <c r="E4357" t="s">
        <v>209</v>
      </c>
      <c r="G4357" t="b">
        <v>0</v>
      </c>
      <c r="H4357" t="b">
        <v>0</v>
      </c>
      <c r="I4357" t="b">
        <v>0</v>
      </c>
      <c r="J4357" t="b">
        <v>0</v>
      </c>
      <c r="K4357" s="2">
        <f>_xlfn.XLOOKUP(B4357,Inflation_Stats!A:A,Inflation_Stats!C:C)*C4357</f>
        <v>54286820.269448593</v>
      </c>
      <c r="L4357">
        <f>IF(Everything_Movies[[#This Row],[letterboxd_million]],1,0)</f>
        <v>0</v>
      </c>
    </row>
    <row r="4358" spans="1:12" hidden="1" x14ac:dyDescent="0.3">
      <c r="A4358" t="s">
        <v>5229</v>
      </c>
      <c r="B4358">
        <v>1999</v>
      </c>
      <c r="C4358">
        <v>28121100</v>
      </c>
      <c r="D4358">
        <v>86</v>
      </c>
      <c r="E4358" t="s">
        <v>209</v>
      </c>
      <c r="G4358" t="b">
        <v>0</v>
      </c>
      <c r="H4358" t="b">
        <v>0</v>
      </c>
      <c r="I4358" t="b">
        <v>0</v>
      </c>
      <c r="J4358" t="b">
        <v>0</v>
      </c>
      <c r="K4358" s="2">
        <f>_xlfn.XLOOKUP(B4358,Inflation_Stats!A:A,Inflation_Stats!C:C)*C4358</f>
        <v>54285011.309240744</v>
      </c>
      <c r="L4358">
        <f>IF(Everything_Movies[[#This Row],[letterboxd_million]],1,0)</f>
        <v>0</v>
      </c>
    </row>
    <row r="4359" spans="1:12" hidden="1" x14ac:dyDescent="0.3">
      <c r="A4359" t="s">
        <v>584</v>
      </c>
      <c r="B4359">
        <v>1990</v>
      </c>
      <c r="C4359">
        <v>21633874</v>
      </c>
      <c r="D4359">
        <v>56</v>
      </c>
      <c r="E4359" t="s">
        <v>209</v>
      </c>
      <c r="G4359" t="b">
        <v>0</v>
      </c>
      <c r="H4359" t="b">
        <v>0</v>
      </c>
      <c r="I4359" t="b">
        <v>0</v>
      </c>
      <c r="J4359" t="b">
        <v>0</v>
      </c>
      <c r="K4359" s="2">
        <f>_xlfn.XLOOKUP(B4359,Inflation_Stats!A:A,Inflation_Stats!C:C)*C4359</f>
        <v>54243921.993583903</v>
      </c>
      <c r="L4359">
        <f>IF(Everything_Movies[[#This Row],[letterboxd_million]],1,0)</f>
        <v>0</v>
      </c>
    </row>
    <row r="4360" spans="1:12" hidden="1" x14ac:dyDescent="0.3">
      <c r="A4360" t="s">
        <v>2051</v>
      </c>
      <c r="B4360">
        <v>2009</v>
      </c>
      <c r="C4360">
        <v>36088028</v>
      </c>
      <c r="D4360">
        <v>137</v>
      </c>
      <c r="E4360" t="s">
        <v>209</v>
      </c>
      <c r="G4360" t="b">
        <v>0</v>
      </c>
      <c r="H4360" t="b">
        <v>0</v>
      </c>
      <c r="I4360" t="b">
        <v>0</v>
      </c>
      <c r="J4360" t="b">
        <v>0</v>
      </c>
      <c r="K4360" s="2">
        <f>_xlfn.XLOOKUP(B4360,Inflation_Stats!A:A,Inflation_Stats!C:C)*C4360</f>
        <v>54240341.512376428</v>
      </c>
      <c r="L4360">
        <f>IF(Everything_Movies[[#This Row],[letterboxd_million]],1,0)</f>
        <v>0</v>
      </c>
    </row>
    <row r="4361" spans="1:12" hidden="1" x14ac:dyDescent="0.3">
      <c r="A4361" t="s">
        <v>1649</v>
      </c>
      <c r="B4361">
        <v>2007</v>
      </c>
      <c r="C4361">
        <v>34612443</v>
      </c>
      <c r="D4361">
        <v>131</v>
      </c>
      <c r="E4361" t="s">
        <v>209</v>
      </c>
      <c r="F4361">
        <v>3.5</v>
      </c>
      <c r="G4361" t="b">
        <v>0</v>
      </c>
      <c r="H4361" t="b">
        <v>0</v>
      </c>
      <c r="I4361" t="b">
        <v>0</v>
      </c>
      <c r="J4361" t="b">
        <v>0</v>
      </c>
      <c r="K4361" s="2">
        <f>_xlfn.XLOOKUP(B4361,Inflation_Stats!A:A,Inflation_Stats!C:C)*C4361</f>
        <v>54209615.236699805</v>
      </c>
      <c r="L4361">
        <f>IF(Everything_Movies[[#This Row],[letterboxd_million]],1,0)</f>
        <v>0</v>
      </c>
    </row>
    <row r="4362" spans="1:12" hidden="1" x14ac:dyDescent="0.3">
      <c r="A4362" t="s">
        <v>4001</v>
      </c>
      <c r="B4362">
        <v>2019</v>
      </c>
      <c r="C4362">
        <v>43100248</v>
      </c>
      <c r="D4362">
        <v>133</v>
      </c>
      <c r="E4362" t="s">
        <v>209</v>
      </c>
      <c r="G4362" t="b">
        <v>0</v>
      </c>
      <c r="H4362" t="b">
        <v>0</v>
      </c>
      <c r="I4362" t="b">
        <v>0</v>
      </c>
      <c r="J4362" t="b">
        <v>0</v>
      </c>
      <c r="K4362" s="2">
        <f>_xlfn.XLOOKUP(B4362,Inflation_Stats!A:A,Inflation_Stats!C:C)*C4362</f>
        <v>54207909.192770608</v>
      </c>
      <c r="L4362">
        <f>IF(Everything_Movies[[#This Row],[letterboxd_million]],1,0)</f>
        <v>0</v>
      </c>
    </row>
    <row r="4363" spans="1:12" hidden="1" x14ac:dyDescent="0.3">
      <c r="A4363" t="s">
        <v>1856</v>
      </c>
      <c r="B4363">
        <v>2008</v>
      </c>
      <c r="C4363">
        <v>36023586</v>
      </c>
      <c r="D4363">
        <v>140</v>
      </c>
      <c r="E4363" t="s">
        <v>209</v>
      </c>
      <c r="G4363" t="b">
        <v>0</v>
      </c>
      <c r="H4363" t="b">
        <v>0</v>
      </c>
      <c r="I4363" t="b">
        <v>0</v>
      </c>
      <c r="J4363" t="b">
        <v>0</v>
      </c>
      <c r="K4363" s="2">
        <f>_xlfn.XLOOKUP(B4363,Inflation_Stats!A:A,Inflation_Stats!C:C)*C4363</f>
        <v>54197628.608235464</v>
      </c>
      <c r="L4363">
        <f>IF(Everything_Movies[[#This Row],[letterboxd_million]],1,0)</f>
        <v>0</v>
      </c>
    </row>
    <row r="4364" spans="1:12" hidden="1" x14ac:dyDescent="0.3">
      <c r="A4364" t="s">
        <v>1453</v>
      </c>
      <c r="B4364">
        <v>2006</v>
      </c>
      <c r="C4364">
        <v>33755574</v>
      </c>
      <c r="D4364">
        <v>134</v>
      </c>
      <c r="E4364" t="s">
        <v>209</v>
      </c>
      <c r="G4364" t="b">
        <v>0</v>
      </c>
      <c r="H4364" t="b">
        <v>0</v>
      </c>
      <c r="I4364" t="b">
        <v>0</v>
      </c>
      <c r="J4364" t="b">
        <v>0</v>
      </c>
      <c r="K4364" s="2">
        <f>_xlfn.XLOOKUP(B4364,Inflation_Stats!A:A,Inflation_Stats!C:C)*C4364</f>
        <v>54189286.656240836</v>
      </c>
      <c r="L4364">
        <f>IF(Everything_Movies[[#This Row],[letterboxd_million]],1,0)</f>
        <v>0</v>
      </c>
    </row>
    <row r="4365" spans="1:12" hidden="1" x14ac:dyDescent="0.3">
      <c r="A4365" t="s">
        <v>3245</v>
      </c>
      <c r="B4365">
        <v>2015</v>
      </c>
      <c r="C4365">
        <v>40272135</v>
      </c>
      <c r="D4365">
        <v>155</v>
      </c>
      <c r="E4365" t="s">
        <v>209</v>
      </c>
      <c r="G4365" t="b">
        <v>0</v>
      </c>
      <c r="H4365" t="b">
        <v>0</v>
      </c>
      <c r="I4365" t="b">
        <v>1</v>
      </c>
      <c r="J4365" t="b">
        <v>0</v>
      </c>
      <c r="K4365" s="2">
        <f>_xlfn.XLOOKUP(B4365,Inflation_Stats!A:A,Inflation_Stats!C:C)*C4365</f>
        <v>54180459.068505205</v>
      </c>
      <c r="L4365">
        <f>IF(Everything_Movies[[#This Row],[letterboxd_million]],1,0)</f>
        <v>0</v>
      </c>
    </row>
    <row r="4366" spans="1:12" hidden="1" x14ac:dyDescent="0.3">
      <c r="A4366" t="s">
        <v>2052</v>
      </c>
      <c r="B4366">
        <v>2009</v>
      </c>
      <c r="C4366">
        <v>36020534</v>
      </c>
      <c r="D4366">
        <v>138</v>
      </c>
      <c r="E4366" t="s">
        <v>209</v>
      </c>
      <c r="G4366" t="b">
        <v>0</v>
      </c>
      <c r="H4366" t="b">
        <v>0</v>
      </c>
      <c r="I4366" t="b">
        <v>0</v>
      </c>
      <c r="J4366" t="b">
        <v>0</v>
      </c>
      <c r="K4366" s="2">
        <f>_xlfn.XLOOKUP(B4366,Inflation_Stats!A:A,Inflation_Stats!C:C)*C4366</f>
        <v>54138897.964116141</v>
      </c>
      <c r="L4366">
        <f>IF(Everything_Movies[[#This Row],[letterboxd_million]],1,0)</f>
        <v>0</v>
      </c>
    </row>
    <row r="4367" spans="1:12" hidden="1" x14ac:dyDescent="0.3">
      <c r="A4367" t="s">
        <v>1257</v>
      </c>
      <c r="B4367">
        <v>1979</v>
      </c>
      <c r="C4367">
        <v>11606005</v>
      </c>
      <c r="D4367">
        <v>48</v>
      </c>
      <c r="E4367" t="s">
        <v>209</v>
      </c>
      <c r="G4367" t="b">
        <v>0</v>
      </c>
      <c r="H4367" t="b">
        <v>0</v>
      </c>
      <c r="I4367" t="b">
        <v>0</v>
      </c>
      <c r="J4367" t="b">
        <v>0</v>
      </c>
      <c r="K4367" s="2">
        <f>_xlfn.XLOOKUP(B4367,Inflation_Stats!A:A,Inflation_Stats!C:C)*C4367</f>
        <v>54100502.345967665</v>
      </c>
      <c r="L4367">
        <f>IF(Everything_Movies[[#This Row],[letterboxd_million]],1,0)</f>
        <v>0</v>
      </c>
    </row>
    <row r="4368" spans="1:12" hidden="1" x14ac:dyDescent="0.3">
      <c r="A4368" t="s">
        <v>266</v>
      </c>
      <c r="B4368">
        <v>2000</v>
      </c>
      <c r="C4368">
        <v>28780255</v>
      </c>
      <c r="D4368">
        <v>104</v>
      </c>
      <c r="E4368" t="s">
        <v>209</v>
      </c>
      <c r="G4368" t="b">
        <v>0</v>
      </c>
      <c r="H4368" t="b">
        <v>0</v>
      </c>
      <c r="I4368" t="b">
        <v>0</v>
      </c>
      <c r="J4368" t="b">
        <v>0</v>
      </c>
      <c r="K4368" s="2">
        <f>_xlfn.XLOOKUP(B4368,Inflation_Stats!A:A,Inflation_Stats!C:C)*C4368</f>
        <v>54096830.628793254</v>
      </c>
      <c r="L4368">
        <f>IF(Everything_Movies[[#This Row],[letterboxd_million]],1,0)</f>
        <v>0</v>
      </c>
    </row>
    <row r="4369" spans="1:12" hidden="1" x14ac:dyDescent="0.3">
      <c r="A4369" t="s">
        <v>1251</v>
      </c>
      <c r="B4369">
        <v>2005</v>
      </c>
      <c r="C4369">
        <v>32586408</v>
      </c>
      <c r="D4369">
        <v>130</v>
      </c>
      <c r="E4369" t="s">
        <v>209</v>
      </c>
      <c r="G4369" t="b">
        <v>0</v>
      </c>
      <c r="H4369" t="b">
        <v>0</v>
      </c>
      <c r="I4369" t="b">
        <v>0</v>
      </c>
      <c r="J4369" t="b">
        <v>0</v>
      </c>
      <c r="K4369" s="2">
        <f>_xlfn.XLOOKUP(B4369,Inflation_Stats!A:A,Inflation_Stats!C:C)*C4369</f>
        <v>54090994.487379573</v>
      </c>
      <c r="L4369">
        <f>IF(Everything_Movies[[#This Row],[letterboxd_million]],1,0)</f>
        <v>0</v>
      </c>
    </row>
    <row r="4370" spans="1:12" hidden="1" x14ac:dyDescent="0.3">
      <c r="A4370" t="s">
        <v>8037</v>
      </c>
      <c r="B4370">
        <v>1982</v>
      </c>
      <c r="C4370">
        <v>16100000</v>
      </c>
      <c r="D4370">
        <v>48</v>
      </c>
      <c r="E4370" t="s">
        <v>209</v>
      </c>
      <c r="G4370" t="b">
        <v>0</v>
      </c>
      <c r="H4370" t="b">
        <v>0</v>
      </c>
      <c r="I4370" t="b">
        <v>0</v>
      </c>
      <c r="J4370" t="b">
        <v>0</v>
      </c>
      <c r="K4370" s="2">
        <f>_xlfn.XLOOKUP(B4370,Inflation_Stats!A:A,Inflation_Stats!C:C)*C4370</f>
        <v>54067228.533695638</v>
      </c>
      <c r="L4370">
        <f>IF(Everything_Movies[[#This Row],[letterboxd_million]],1,0)</f>
        <v>0</v>
      </c>
    </row>
    <row r="4371" spans="1:12" hidden="1" x14ac:dyDescent="0.3">
      <c r="A4371" t="s">
        <v>5985</v>
      </c>
      <c r="B4371">
        <v>1995</v>
      </c>
      <c r="C4371">
        <v>25590780</v>
      </c>
      <c r="D4371">
        <v>65</v>
      </c>
      <c r="E4371" t="s">
        <v>209</v>
      </c>
      <c r="G4371" t="b">
        <v>0</v>
      </c>
      <c r="H4371" t="b">
        <v>0</v>
      </c>
      <c r="I4371" t="b">
        <v>0</v>
      </c>
      <c r="J4371" t="b">
        <v>0</v>
      </c>
      <c r="K4371" s="2">
        <f>_xlfn.XLOOKUP(B4371,Inflation_Stats!A:A,Inflation_Stats!C:C)*C4371</f>
        <v>54046801.68592938</v>
      </c>
      <c r="L4371">
        <f>IF(Everything_Movies[[#This Row],[letterboxd_million]],1,0)</f>
        <v>0</v>
      </c>
    </row>
    <row r="4372" spans="1:12" hidden="1" x14ac:dyDescent="0.3">
      <c r="A4372" t="s">
        <v>4102</v>
      </c>
      <c r="B4372">
        <v>2020</v>
      </c>
      <c r="C4372">
        <v>43950000</v>
      </c>
      <c r="D4372">
        <v>37</v>
      </c>
      <c r="E4372" t="s">
        <v>209</v>
      </c>
      <c r="G4372" t="b">
        <v>0</v>
      </c>
      <c r="H4372" t="b">
        <v>0</v>
      </c>
      <c r="I4372" t="b">
        <v>0</v>
      </c>
      <c r="J4372" t="b">
        <v>0</v>
      </c>
      <c r="K4372" s="2">
        <f>_xlfn.XLOOKUP(B4372,Inflation_Stats!A:A,Inflation_Stats!C:C)*C4372</f>
        <v>54033877.440933384</v>
      </c>
      <c r="L4372">
        <f>IF(Everything_Movies[[#This Row],[letterboxd_million]],1,0)</f>
        <v>0</v>
      </c>
    </row>
    <row r="4373" spans="1:12" hidden="1" x14ac:dyDescent="0.3">
      <c r="A4373" t="s">
        <v>435</v>
      </c>
      <c r="B4373">
        <v>2001</v>
      </c>
      <c r="C4373">
        <v>29715606</v>
      </c>
      <c r="D4373">
        <v>105</v>
      </c>
      <c r="E4373" t="s">
        <v>209</v>
      </c>
      <c r="G4373" t="b">
        <v>0</v>
      </c>
      <c r="H4373" t="b">
        <v>0</v>
      </c>
      <c r="I4373" t="b">
        <v>0</v>
      </c>
      <c r="J4373" t="b">
        <v>0</v>
      </c>
      <c r="K4373" s="2">
        <f>_xlfn.XLOOKUP(B4373,Inflation_Stats!A:A,Inflation_Stats!C:C)*C4373</f>
        <v>54018340.354229696</v>
      </c>
      <c r="L4373">
        <f>IF(Everything_Movies[[#This Row],[letterboxd_million]],1,0)</f>
        <v>0</v>
      </c>
    </row>
    <row r="4374" spans="1:12" hidden="1" x14ac:dyDescent="0.3">
      <c r="A4374" t="s">
        <v>3811</v>
      </c>
      <c r="B4374">
        <v>2018</v>
      </c>
      <c r="C4374">
        <v>42140994</v>
      </c>
      <c r="D4374">
        <v>137</v>
      </c>
      <c r="E4374" t="s">
        <v>209</v>
      </c>
      <c r="G4374" t="b">
        <v>0</v>
      </c>
      <c r="H4374" t="b">
        <v>0</v>
      </c>
      <c r="I4374" t="b">
        <v>0</v>
      </c>
      <c r="J4374" t="b">
        <v>0</v>
      </c>
      <c r="K4374" s="2">
        <f>_xlfn.XLOOKUP(B4374,Inflation_Stats!A:A,Inflation_Stats!C:C)*C4374</f>
        <v>54008466.596061058</v>
      </c>
      <c r="L4374">
        <f>IF(Everything_Movies[[#This Row],[letterboxd_million]],1,0)</f>
        <v>0</v>
      </c>
    </row>
    <row r="4375" spans="1:12" hidden="1" x14ac:dyDescent="0.3">
      <c r="A4375" t="s">
        <v>3427</v>
      </c>
      <c r="B4375">
        <v>2016</v>
      </c>
      <c r="C4375">
        <v>40423945</v>
      </c>
      <c r="D4375">
        <v>139</v>
      </c>
      <c r="E4375" t="s">
        <v>209</v>
      </c>
      <c r="F4375">
        <v>4</v>
      </c>
      <c r="G4375" t="b">
        <v>0</v>
      </c>
      <c r="H4375" t="b">
        <v>0</v>
      </c>
      <c r="I4375" t="b">
        <v>1</v>
      </c>
      <c r="J4375" t="b">
        <v>1</v>
      </c>
      <c r="K4375" s="2">
        <f>_xlfn.XLOOKUP(B4375,Inflation_Stats!A:A,Inflation_Stats!C:C)*C4375</f>
        <v>54006651.382460825</v>
      </c>
      <c r="L4375">
        <f>IF(Everything_Movies[[#This Row],[letterboxd_million]],1,0)</f>
        <v>1</v>
      </c>
    </row>
    <row r="4376" spans="1:12" hidden="1" x14ac:dyDescent="0.3">
      <c r="A4376" t="s">
        <v>4890</v>
      </c>
      <c r="B4376">
        <v>2024</v>
      </c>
      <c r="C4376">
        <v>52371887</v>
      </c>
      <c r="D4376">
        <v>70</v>
      </c>
      <c r="E4376" t="s">
        <v>209</v>
      </c>
      <c r="G4376" t="b">
        <v>0</v>
      </c>
      <c r="H4376" t="b">
        <v>0</v>
      </c>
      <c r="I4376" t="b">
        <v>0</v>
      </c>
      <c r="J4376" t="b">
        <v>0</v>
      </c>
      <c r="K4376" s="2">
        <f>_xlfn.XLOOKUP(B4376,Inflation_Stats!A:A,Inflation_Stats!C:C)*C4376</f>
        <v>53890671.722999997</v>
      </c>
      <c r="L4376">
        <f>IF(Everything_Movies[[#This Row],[letterboxd_million]],1,0)</f>
        <v>0</v>
      </c>
    </row>
    <row r="4377" spans="1:12" hidden="1" x14ac:dyDescent="0.3">
      <c r="A4377" t="s">
        <v>3246</v>
      </c>
      <c r="B4377">
        <v>2015</v>
      </c>
      <c r="C4377">
        <v>40034677</v>
      </c>
      <c r="D4377">
        <v>156</v>
      </c>
      <c r="E4377" t="s">
        <v>209</v>
      </c>
      <c r="G4377" t="b">
        <v>0</v>
      </c>
      <c r="H4377" t="b">
        <v>0</v>
      </c>
      <c r="I4377" t="b">
        <v>0</v>
      </c>
      <c r="J4377" t="b">
        <v>0</v>
      </c>
      <c r="K4377" s="2">
        <f>_xlfn.XLOOKUP(B4377,Inflation_Stats!A:A,Inflation_Stats!C:C)*C4377</f>
        <v>53860992.930206619</v>
      </c>
      <c r="L4377">
        <f>IF(Everything_Movies[[#This Row],[letterboxd_million]],1,0)</f>
        <v>0</v>
      </c>
    </row>
    <row r="4378" spans="1:12" hidden="1" x14ac:dyDescent="0.3">
      <c r="A4378" t="s">
        <v>6164</v>
      </c>
      <c r="B4378">
        <v>1994</v>
      </c>
      <c r="C4378">
        <v>24822619</v>
      </c>
      <c r="D4378">
        <v>56</v>
      </c>
      <c r="E4378" t="s">
        <v>209</v>
      </c>
      <c r="G4378" t="b">
        <v>0</v>
      </c>
      <c r="H4378" t="b">
        <v>0</v>
      </c>
      <c r="I4378" t="b">
        <v>0</v>
      </c>
      <c r="J4378" t="b">
        <v>0</v>
      </c>
      <c r="K4378" s="2">
        <f>_xlfn.XLOOKUP(B4378,Inflation_Stats!A:A,Inflation_Stats!C:C)*C4378</f>
        <v>53839934.222859904</v>
      </c>
      <c r="L4378">
        <f>IF(Everything_Movies[[#This Row],[letterboxd_million]],1,0)</f>
        <v>0</v>
      </c>
    </row>
    <row r="4379" spans="1:12" hidden="1" x14ac:dyDescent="0.3">
      <c r="A4379" t="s">
        <v>6751</v>
      </c>
      <c r="B4379">
        <v>1991</v>
      </c>
      <c r="C4379">
        <v>22773535</v>
      </c>
      <c r="D4379">
        <v>58</v>
      </c>
      <c r="E4379" t="s">
        <v>209</v>
      </c>
      <c r="G4379" t="b">
        <v>0</v>
      </c>
      <c r="H4379" t="b">
        <v>0</v>
      </c>
      <c r="I4379" t="b">
        <v>0</v>
      </c>
      <c r="J4379" t="b">
        <v>0</v>
      </c>
      <c r="K4379" s="2">
        <f>_xlfn.XLOOKUP(B4379,Inflation_Stats!A:A,Inflation_Stats!C:C)*C4379</f>
        <v>53818532.529585145</v>
      </c>
      <c r="L4379">
        <f>IF(Everything_Movies[[#This Row],[letterboxd_million]],1,0)</f>
        <v>0</v>
      </c>
    </row>
    <row r="4380" spans="1:12" hidden="1" x14ac:dyDescent="0.3">
      <c r="A4380" t="s">
        <v>7285</v>
      </c>
      <c r="B4380">
        <v>1988</v>
      </c>
      <c r="C4380">
        <v>19652638</v>
      </c>
      <c r="D4380">
        <v>50</v>
      </c>
      <c r="E4380" t="s">
        <v>209</v>
      </c>
      <c r="G4380" t="b">
        <v>0</v>
      </c>
      <c r="H4380" t="b">
        <v>0</v>
      </c>
      <c r="I4380" t="b">
        <v>0</v>
      </c>
      <c r="J4380" t="b">
        <v>0</v>
      </c>
      <c r="K4380" s="2">
        <f>_xlfn.XLOOKUP(B4380,Inflation_Stats!A:A,Inflation_Stats!C:C)*C4380</f>
        <v>53810846.567329518</v>
      </c>
      <c r="L4380">
        <f>IF(Everything_Movies[[#This Row],[letterboxd_million]],1,0)</f>
        <v>0</v>
      </c>
    </row>
    <row r="4381" spans="1:12" hidden="1" x14ac:dyDescent="0.3">
      <c r="A4381" t="s">
        <v>6940</v>
      </c>
      <c r="B4381">
        <v>1990</v>
      </c>
      <c r="C4381">
        <v>21460601</v>
      </c>
      <c r="D4381">
        <v>57</v>
      </c>
      <c r="E4381" t="s">
        <v>209</v>
      </c>
      <c r="G4381" t="b">
        <v>0</v>
      </c>
      <c r="H4381" t="b">
        <v>0</v>
      </c>
      <c r="I4381" t="b">
        <v>0</v>
      </c>
      <c r="J4381" t="b">
        <v>0</v>
      </c>
      <c r="K4381" s="2">
        <f>_xlfn.XLOOKUP(B4381,Inflation_Stats!A:A,Inflation_Stats!C:C)*C4381</f>
        <v>53809464.110747278</v>
      </c>
      <c r="L4381">
        <f>IF(Everything_Movies[[#This Row],[letterboxd_million]],1,0)</f>
        <v>0</v>
      </c>
    </row>
    <row r="4382" spans="1:12" hidden="1" x14ac:dyDescent="0.3">
      <c r="A4382" t="s">
        <v>3046</v>
      </c>
      <c r="B4382">
        <v>2014</v>
      </c>
      <c r="C4382">
        <v>39661919</v>
      </c>
      <c r="D4382">
        <v>149</v>
      </c>
      <c r="E4382" t="s">
        <v>209</v>
      </c>
      <c r="G4382" t="b">
        <v>0</v>
      </c>
      <c r="H4382" t="b">
        <v>0</v>
      </c>
      <c r="I4382" t="b">
        <v>0</v>
      </c>
      <c r="J4382" t="b">
        <v>0</v>
      </c>
      <c r="K4382" s="2">
        <f>_xlfn.XLOOKUP(B4382,Inflation_Stats!A:A,Inflation_Stats!C:C)*C4382</f>
        <v>53786375.78537944</v>
      </c>
      <c r="L4382">
        <f>IF(Everything_Movies[[#This Row],[letterboxd_million]],1,0)</f>
        <v>0</v>
      </c>
    </row>
    <row r="4383" spans="1:12" hidden="1" x14ac:dyDescent="0.3">
      <c r="A4383" t="s">
        <v>5046</v>
      </c>
      <c r="B4383">
        <v>2025</v>
      </c>
      <c r="C4383">
        <v>53778805</v>
      </c>
      <c r="D4383">
        <v>34</v>
      </c>
      <c r="E4383" t="s">
        <v>209</v>
      </c>
      <c r="G4383" t="b">
        <v>0</v>
      </c>
      <c r="H4383" t="b">
        <v>0</v>
      </c>
      <c r="I4383" t="b">
        <v>0</v>
      </c>
      <c r="J4383" t="b">
        <v>0</v>
      </c>
      <c r="K4383" s="2">
        <f>_xlfn.XLOOKUP(B4383,Inflation_Stats!A:A,Inflation_Stats!C:C)*C4383</f>
        <v>53778805</v>
      </c>
      <c r="L4383">
        <f>IF(Everything_Movies[[#This Row],[letterboxd_million]],1,0)</f>
        <v>0</v>
      </c>
    </row>
    <row r="4384" spans="1:12" hidden="1" x14ac:dyDescent="0.3">
      <c r="A4384" t="s">
        <v>3624</v>
      </c>
      <c r="B4384">
        <v>2017</v>
      </c>
      <c r="C4384">
        <v>41087017</v>
      </c>
      <c r="D4384">
        <v>140</v>
      </c>
      <c r="E4384" t="s">
        <v>209</v>
      </c>
      <c r="G4384" t="b">
        <v>0</v>
      </c>
      <c r="H4384" t="b">
        <v>0</v>
      </c>
      <c r="I4384" t="b">
        <v>0</v>
      </c>
      <c r="J4384" t="b">
        <v>0</v>
      </c>
      <c r="K4384" s="2">
        <f>_xlfn.XLOOKUP(B4384,Inflation_Stats!A:A,Inflation_Stats!C:C)*C4384</f>
        <v>53763486.634059809</v>
      </c>
      <c r="L4384">
        <f>IF(Everything_Movies[[#This Row],[letterboxd_million]],1,0)</f>
        <v>0</v>
      </c>
    </row>
    <row r="4385" spans="1:12" hidden="1" x14ac:dyDescent="0.3">
      <c r="A4385" t="s">
        <v>2634</v>
      </c>
      <c r="B4385">
        <v>2012</v>
      </c>
      <c r="C4385">
        <v>38390020</v>
      </c>
      <c r="D4385">
        <v>130</v>
      </c>
      <c r="E4385" t="s">
        <v>209</v>
      </c>
      <c r="G4385" t="b">
        <v>0</v>
      </c>
      <c r="H4385" t="b">
        <v>0</v>
      </c>
      <c r="I4385" t="b">
        <v>0</v>
      </c>
      <c r="J4385" t="b">
        <v>0</v>
      </c>
      <c r="K4385" s="2">
        <f>_xlfn.XLOOKUP(B4385,Inflation_Stats!A:A,Inflation_Stats!C:C)*C4385</f>
        <v>53740770.908918403</v>
      </c>
      <c r="L4385">
        <f>IF(Everything_Movies[[#This Row],[letterboxd_million]],1,0)</f>
        <v>0</v>
      </c>
    </row>
    <row r="4386" spans="1:12" hidden="1" x14ac:dyDescent="0.3">
      <c r="A4386" t="s">
        <v>1040</v>
      </c>
      <c r="B4386">
        <v>2004</v>
      </c>
      <c r="C4386">
        <v>31326183</v>
      </c>
      <c r="D4386">
        <v>117</v>
      </c>
      <c r="E4386" t="s">
        <v>209</v>
      </c>
      <c r="G4386" t="b">
        <v>0</v>
      </c>
      <c r="H4386" t="b">
        <v>0</v>
      </c>
      <c r="I4386" t="b">
        <v>0</v>
      </c>
      <c r="J4386" t="b">
        <v>0</v>
      </c>
      <c r="K4386" s="2">
        <f>_xlfn.XLOOKUP(B4386,Inflation_Stats!A:A,Inflation_Stats!C:C)*C4386</f>
        <v>53715086.268435717</v>
      </c>
      <c r="L4386">
        <f>IF(Everything_Movies[[#This Row],[letterboxd_million]],1,0)</f>
        <v>0</v>
      </c>
    </row>
    <row r="4387" spans="1:12" hidden="1" x14ac:dyDescent="0.3">
      <c r="A4387" t="s">
        <v>6364</v>
      </c>
      <c r="B4387">
        <v>1993</v>
      </c>
      <c r="C4387">
        <v>24107867</v>
      </c>
      <c r="D4387">
        <v>62</v>
      </c>
      <c r="E4387" t="s">
        <v>209</v>
      </c>
      <c r="G4387" t="b">
        <v>0</v>
      </c>
      <c r="H4387" t="b">
        <v>0</v>
      </c>
      <c r="I4387" t="b">
        <v>0</v>
      </c>
      <c r="J4387" t="b">
        <v>0</v>
      </c>
      <c r="K4387" s="2">
        <f>_xlfn.XLOOKUP(B4387,Inflation_Stats!A:A,Inflation_Stats!C:C)*C4387</f>
        <v>53701466.989396162</v>
      </c>
      <c r="L4387">
        <f>IF(Everything_Movies[[#This Row],[letterboxd_million]],1,0)</f>
        <v>0</v>
      </c>
    </row>
    <row r="4388" spans="1:12" hidden="1" x14ac:dyDescent="0.3">
      <c r="A4388" t="s">
        <v>6365</v>
      </c>
      <c r="B4388">
        <v>1993</v>
      </c>
      <c r="C4388">
        <v>24103594</v>
      </c>
      <c r="D4388">
        <v>63</v>
      </c>
      <c r="E4388" t="s">
        <v>209</v>
      </c>
      <c r="G4388" t="b">
        <v>0</v>
      </c>
      <c r="H4388" t="b">
        <v>0</v>
      </c>
      <c r="I4388" t="b">
        <v>0</v>
      </c>
      <c r="J4388" t="b">
        <v>0</v>
      </c>
      <c r="K4388" s="2">
        <f>_xlfn.XLOOKUP(B4388,Inflation_Stats!A:A,Inflation_Stats!C:C)*C4388</f>
        <v>53691948.670399062</v>
      </c>
      <c r="L4388">
        <f>IF(Everything_Movies[[#This Row],[letterboxd_million]],1,0)</f>
        <v>0</v>
      </c>
    </row>
    <row r="4389" spans="1:12" hidden="1" x14ac:dyDescent="0.3">
      <c r="A4389" t="s">
        <v>6941</v>
      </c>
      <c r="B4389">
        <v>1990</v>
      </c>
      <c r="C4389">
        <v>21413502</v>
      </c>
      <c r="D4389">
        <v>58</v>
      </c>
      <c r="E4389" t="s">
        <v>209</v>
      </c>
      <c r="G4389" t="b">
        <v>0</v>
      </c>
      <c r="H4389" t="b">
        <v>0</v>
      </c>
      <c r="I4389" t="b">
        <v>0</v>
      </c>
      <c r="J4389" t="b">
        <v>0</v>
      </c>
      <c r="K4389" s="2">
        <f>_xlfn.XLOOKUP(B4389,Inflation_Stats!A:A,Inflation_Stats!C:C)*C4389</f>
        <v>53691369.936676756</v>
      </c>
      <c r="L4389">
        <f>IF(Everything_Movies[[#This Row],[letterboxd_million]],1,0)</f>
        <v>0</v>
      </c>
    </row>
    <row r="4390" spans="1:12" hidden="1" x14ac:dyDescent="0.3">
      <c r="A4390" t="s">
        <v>6502</v>
      </c>
      <c r="B4390">
        <v>1987</v>
      </c>
      <c r="C4390">
        <v>18782400</v>
      </c>
      <c r="D4390">
        <v>59</v>
      </c>
      <c r="E4390" t="s">
        <v>209</v>
      </c>
      <c r="G4390" t="b">
        <v>0</v>
      </c>
      <c r="H4390" t="b">
        <v>0</v>
      </c>
      <c r="I4390" t="b">
        <v>0</v>
      </c>
      <c r="J4390" t="b">
        <v>0</v>
      </c>
      <c r="K4390" s="2">
        <f>_xlfn.XLOOKUP(B4390,Inflation_Stats!A:A,Inflation_Stats!C:C)*C4390</f>
        <v>53690883.927497335</v>
      </c>
      <c r="L4390">
        <f>IF(Everything_Movies[[#This Row],[letterboxd_million]],1,0)</f>
        <v>0</v>
      </c>
    </row>
    <row r="4391" spans="1:12" hidden="1" x14ac:dyDescent="0.3">
      <c r="A4391" t="s">
        <v>6942</v>
      </c>
      <c r="B4391">
        <v>1990</v>
      </c>
      <c r="C4391">
        <v>21413105</v>
      </c>
      <c r="D4391">
        <v>59</v>
      </c>
      <c r="E4391" t="s">
        <v>209</v>
      </c>
      <c r="G4391" t="b">
        <v>0</v>
      </c>
      <c r="H4391" t="b">
        <v>0</v>
      </c>
      <c r="I4391" t="b">
        <v>0</v>
      </c>
      <c r="J4391" t="b">
        <v>0</v>
      </c>
      <c r="K4391" s="2">
        <f>_xlfn.XLOOKUP(B4391,Inflation_Stats!A:A,Inflation_Stats!C:C)*C4391</f>
        <v>53690374.514542401</v>
      </c>
      <c r="L4391">
        <f>IF(Everything_Movies[[#This Row],[letterboxd_million]],1,0)</f>
        <v>0</v>
      </c>
    </row>
    <row r="4392" spans="1:12" hidden="1" x14ac:dyDescent="0.3">
      <c r="A4392" t="s">
        <v>640</v>
      </c>
      <c r="B4392">
        <v>2002</v>
      </c>
      <c r="C4392">
        <v>30002758</v>
      </c>
      <c r="D4392">
        <v>113</v>
      </c>
      <c r="E4392" t="s">
        <v>209</v>
      </c>
      <c r="G4392" t="b">
        <v>0</v>
      </c>
      <c r="H4392" t="b">
        <v>0</v>
      </c>
      <c r="I4392" t="b">
        <v>0</v>
      </c>
      <c r="J4392" t="b">
        <v>0</v>
      </c>
      <c r="K4392" s="2">
        <f>_xlfn.XLOOKUP(B4392,Inflation_Stats!A:A,Inflation_Stats!C:C)*C4392</f>
        <v>53681434.976263963</v>
      </c>
      <c r="L4392">
        <f>IF(Everything_Movies[[#This Row],[letterboxd_million]],1,0)</f>
        <v>0</v>
      </c>
    </row>
    <row r="4393" spans="1:12" hidden="1" x14ac:dyDescent="0.3">
      <c r="A4393" t="s">
        <v>5230</v>
      </c>
      <c r="B4393">
        <v>1999</v>
      </c>
      <c r="C4393">
        <v>27807627</v>
      </c>
      <c r="D4393">
        <v>87</v>
      </c>
      <c r="E4393" t="s">
        <v>209</v>
      </c>
      <c r="G4393" t="b">
        <v>0</v>
      </c>
      <c r="H4393" t="b">
        <v>0</v>
      </c>
      <c r="I4393" t="b">
        <v>0</v>
      </c>
      <c r="J4393" t="b">
        <v>0</v>
      </c>
      <c r="K4393" s="2">
        <f>_xlfn.XLOOKUP(B4393,Inflation_Stats!A:A,Inflation_Stats!C:C)*C4393</f>
        <v>53679882.585608251</v>
      </c>
      <c r="L4393">
        <f>IF(Everything_Movies[[#This Row],[letterboxd_million]],1,0)</f>
        <v>0</v>
      </c>
    </row>
    <row r="4394" spans="1:12" hidden="1" x14ac:dyDescent="0.3">
      <c r="A4394" t="s">
        <v>5986</v>
      </c>
      <c r="B4394">
        <v>1995</v>
      </c>
      <c r="C4394">
        <v>25406131</v>
      </c>
      <c r="D4394">
        <v>66</v>
      </c>
      <c r="E4394" t="s">
        <v>209</v>
      </c>
      <c r="G4394" t="b">
        <v>0</v>
      </c>
      <c r="H4394" t="b">
        <v>0</v>
      </c>
      <c r="I4394" t="b">
        <v>0</v>
      </c>
      <c r="J4394" t="b">
        <v>0</v>
      </c>
      <c r="K4394" s="2">
        <f>_xlfn.XLOOKUP(B4394,Inflation_Stats!A:A,Inflation_Stats!C:C)*C4394</f>
        <v>53656829.677084588</v>
      </c>
      <c r="L4394">
        <f>IF(Everything_Movies[[#This Row],[letterboxd_million]],1,0)</f>
        <v>0</v>
      </c>
    </row>
    <row r="4395" spans="1:12" hidden="1" x14ac:dyDescent="0.3">
      <c r="A4395" t="s">
        <v>7286</v>
      </c>
      <c r="B4395">
        <v>1988</v>
      </c>
      <c r="C4395">
        <v>19595031</v>
      </c>
      <c r="D4395">
        <v>51</v>
      </c>
      <c r="E4395" t="s">
        <v>209</v>
      </c>
      <c r="G4395" t="b">
        <v>0</v>
      </c>
      <c r="H4395" t="b">
        <v>0</v>
      </c>
      <c r="I4395" t="b">
        <v>0</v>
      </c>
      <c r="J4395" t="b">
        <v>0</v>
      </c>
      <c r="K4395" s="2">
        <f>_xlfn.XLOOKUP(B4395,Inflation_Stats!A:A,Inflation_Stats!C:C)*C4395</f>
        <v>53653112.962395459</v>
      </c>
      <c r="L4395">
        <f>IF(Everything_Movies[[#This Row],[letterboxd_million]],1,0)</f>
        <v>0</v>
      </c>
    </row>
    <row r="4396" spans="1:12" hidden="1" x14ac:dyDescent="0.3">
      <c r="A4396" t="s">
        <v>7459</v>
      </c>
      <c r="B4396">
        <v>1986</v>
      </c>
      <c r="C4396">
        <v>18564613</v>
      </c>
      <c r="D4396">
        <v>48</v>
      </c>
      <c r="E4396" t="s">
        <v>209</v>
      </c>
      <c r="G4396" t="b">
        <v>0</v>
      </c>
      <c r="H4396" t="b">
        <v>0</v>
      </c>
      <c r="I4396" t="b">
        <v>0</v>
      </c>
      <c r="J4396" t="b">
        <v>0</v>
      </c>
      <c r="K4396" s="2">
        <f>_xlfn.XLOOKUP(B4396,Inflation_Stats!A:A,Inflation_Stats!C:C)*C4396</f>
        <v>53652075.189596057</v>
      </c>
      <c r="L4396">
        <f>IF(Everything_Movies[[#This Row],[letterboxd_million]],1,0)</f>
        <v>0</v>
      </c>
    </row>
    <row r="4397" spans="1:12" hidden="1" x14ac:dyDescent="0.3">
      <c r="A4397" t="s">
        <v>1454</v>
      </c>
      <c r="B4397">
        <v>2006</v>
      </c>
      <c r="C4397">
        <v>33406992</v>
      </c>
      <c r="D4397">
        <v>135</v>
      </c>
      <c r="E4397" t="s">
        <v>209</v>
      </c>
      <c r="G4397" t="b">
        <v>0</v>
      </c>
      <c r="H4397" t="b">
        <v>0</v>
      </c>
      <c r="I4397" t="b">
        <v>0</v>
      </c>
      <c r="J4397" t="b">
        <v>0</v>
      </c>
      <c r="K4397" s="2">
        <f>_xlfn.XLOOKUP(B4397,Inflation_Stats!A:A,Inflation_Stats!C:C)*C4397</f>
        <v>53629692.85637816</v>
      </c>
      <c r="L4397">
        <f>IF(Everything_Movies[[#This Row],[letterboxd_million]],1,0)</f>
        <v>0</v>
      </c>
    </row>
    <row r="4398" spans="1:12" hidden="1" x14ac:dyDescent="0.3">
      <c r="A4398" t="s">
        <v>6566</v>
      </c>
      <c r="B4398">
        <v>1987</v>
      </c>
      <c r="C4398">
        <v>18753438</v>
      </c>
      <c r="D4398">
        <v>60</v>
      </c>
      <c r="E4398" t="s">
        <v>209</v>
      </c>
      <c r="G4398" t="b">
        <v>0</v>
      </c>
      <c r="H4398" t="b">
        <v>0</v>
      </c>
      <c r="I4398" t="b">
        <v>0</v>
      </c>
      <c r="J4398" t="b">
        <v>0</v>
      </c>
      <c r="K4398" s="2">
        <f>_xlfn.XLOOKUP(B4398,Inflation_Stats!A:A,Inflation_Stats!C:C)*C4398</f>
        <v>53608093.90171212</v>
      </c>
      <c r="L4398">
        <f>IF(Everything_Movies[[#This Row],[letterboxd_million]],1,0)</f>
        <v>0</v>
      </c>
    </row>
    <row r="4399" spans="1:12" hidden="1" x14ac:dyDescent="0.3">
      <c r="A4399" t="s">
        <v>6553</v>
      </c>
      <c r="B4399">
        <v>1992</v>
      </c>
      <c r="C4399">
        <v>23369283</v>
      </c>
      <c r="D4399">
        <v>54</v>
      </c>
      <c r="E4399" t="s">
        <v>209</v>
      </c>
      <c r="G4399" t="b">
        <v>0</v>
      </c>
      <c r="H4399" t="b">
        <v>0</v>
      </c>
      <c r="I4399" t="b">
        <v>0</v>
      </c>
      <c r="J4399" t="b">
        <v>0</v>
      </c>
      <c r="K4399" s="2">
        <f>_xlfn.XLOOKUP(B4399,Inflation_Stats!A:A,Inflation_Stats!C:C)*C4399</f>
        <v>53565865.374920025</v>
      </c>
      <c r="L4399">
        <f>IF(Everything_Movies[[#This Row],[letterboxd_million]],1,0)</f>
        <v>0</v>
      </c>
    </row>
    <row r="4400" spans="1:12" hidden="1" x14ac:dyDescent="0.3">
      <c r="A4400" t="s">
        <v>3428</v>
      </c>
      <c r="B4400">
        <v>2016</v>
      </c>
      <c r="C4400">
        <v>40075446</v>
      </c>
      <c r="D4400">
        <v>140</v>
      </c>
      <c r="E4400" t="s">
        <v>209</v>
      </c>
      <c r="G4400" t="b">
        <v>0</v>
      </c>
      <c r="H4400" t="b">
        <v>0</v>
      </c>
      <c r="I4400" t="b">
        <v>0</v>
      </c>
      <c r="J4400" t="b">
        <v>0</v>
      </c>
      <c r="K4400" s="2">
        <f>_xlfn.XLOOKUP(B4400,Inflation_Stats!A:A,Inflation_Stats!C:C)*C4400</f>
        <v>53541054.469538644</v>
      </c>
      <c r="L4400">
        <f>IF(Everything_Movies[[#This Row],[letterboxd_million]],1,0)</f>
        <v>0</v>
      </c>
    </row>
    <row r="4401" spans="1:12" hidden="1" x14ac:dyDescent="0.3">
      <c r="A4401" t="s">
        <v>3047</v>
      </c>
      <c r="B4401">
        <v>2014</v>
      </c>
      <c r="C4401">
        <v>39477906</v>
      </c>
      <c r="D4401">
        <v>150</v>
      </c>
      <c r="E4401" t="s">
        <v>209</v>
      </c>
      <c r="G4401" t="b">
        <v>0</v>
      </c>
      <c r="H4401" t="b">
        <v>0</v>
      </c>
      <c r="I4401" t="b">
        <v>0</v>
      </c>
      <c r="J4401" t="b">
        <v>0</v>
      </c>
      <c r="K4401" s="2">
        <f>_xlfn.XLOOKUP(B4401,Inflation_Stats!A:A,Inflation_Stats!C:C)*C4401</f>
        <v>53536831.82439775</v>
      </c>
      <c r="L4401">
        <f>IF(Everything_Movies[[#This Row],[letterboxd_million]],1,0)</f>
        <v>0</v>
      </c>
    </row>
    <row r="4402" spans="1:12" hidden="1" x14ac:dyDescent="0.3">
      <c r="A4402" t="s">
        <v>6752</v>
      </c>
      <c r="B4402">
        <v>1991</v>
      </c>
      <c r="C4402">
        <v>22641969</v>
      </c>
      <c r="D4402">
        <v>59</v>
      </c>
      <c r="E4402" t="s">
        <v>209</v>
      </c>
      <c r="G4402" t="b">
        <v>0</v>
      </c>
      <c r="H4402" t="b">
        <v>0</v>
      </c>
      <c r="I4402" t="b">
        <v>0</v>
      </c>
      <c r="J4402" t="b">
        <v>0</v>
      </c>
      <c r="K4402" s="2">
        <f>_xlfn.XLOOKUP(B4402,Inflation_Stats!A:A,Inflation_Stats!C:C)*C4402</f>
        <v>53507615.096222803</v>
      </c>
      <c r="L4402">
        <f>IF(Everything_Movies[[#This Row],[letterboxd_million]],1,0)</f>
        <v>0</v>
      </c>
    </row>
    <row r="4403" spans="1:12" hidden="1" x14ac:dyDescent="0.3">
      <c r="A4403" t="s">
        <v>436</v>
      </c>
      <c r="B4403">
        <v>2001</v>
      </c>
      <c r="C4403">
        <v>29419291</v>
      </c>
      <c r="D4403">
        <v>106</v>
      </c>
      <c r="E4403" t="s">
        <v>209</v>
      </c>
      <c r="G4403" t="b">
        <v>0</v>
      </c>
      <c r="H4403" t="b">
        <v>0</v>
      </c>
      <c r="I4403" t="b">
        <v>0</v>
      </c>
      <c r="J4403" t="b">
        <v>0</v>
      </c>
      <c r="K4403" s="2">
        <f>_xlfn.XLOOKUP(B4403,Inflation_Stats!A:A,Inflation_Stats!C:C)*C4403</f>
        <v>53479685.8666832</v>
      </c>
      <c r="L4403">
        <f>IF(Everything_Movies[[#This Row],[letterboxd_million]],1,0)</f>
        <v>0</v>
      </c>
    </row>
    <row r="4404" spans="1:12" hidden="1" x14ac:dyDescent="0.3">
      <c r="A4404" t="s">
        <v>641</v>
      </c>
      <c r="B4404">
        <v>2002</v>
      </c>
      <c r="C4404">
        <v>29882645</v>
      </c>
      <c r="D4404">
        <v>114</v>
      </c>
      <c r="E4404" t="s">
        <v>209</v>
      </c>
      <c r="G4404" t="b">
        <v>0</v>
      </c>
      <c r="H4404" t="b">
        <v>0</v>
      </c>
      <c r="I4404" t="b">
        <v>0</v>
      </c>
      <c r="J4404" t="b">
        <v>0</v>
      </c>
      <c r="K4404" s="2">
        <f>_xlfn.XLOOKUP(B4404,Inflation_Stats!A:A,Inflation_Stats!C:C)*C4404</f>
        <v>53466526.793512769</v>
      </c>
      <c r="L4404">
        <f>IF(Everything_Movies[[#This Row],[letterboxd_million]],1,0)</f>
        <v>0</v>
      </c>
    </row>
    <row r="4405" spans="1:12" hidden="1" x14ac:dyDescent="0.3">
      <c r="A4405" t="s">
        <v>7905</v>
      </c>
      <c r="B4405">
        <v>1983</v>
      </c>
      <c r="C4405">
        <v>16519460</v>
      </c>
      <c r="D4405">
        <v>43</v>
      </c>
      <c r="E4405" t="s">
        <v>209</v>
      </c>
      <c r="G4405" t="b">
        <v>0</v>
      </c>
      <c r="H4405" t="b">
        <v>0</v>
      </c>
      <c r="I4405" t="b">
        <v>0</v>
      </c>
      <c r="J4405" t="b">
        <v>0</v>
      </c>
      <c r="K4405" s="2">
        <f>_xlfn.XLOOKUP(B4405,Inflation_Stats!A:A,Inflation_Stats!C:C)*C4405</f>
        <v>53444956.20299691</v>
      </c>
      <c r="L4405">
        <f>IF(Everything_Movies[[#This Row],[letterboxd_million]],1,0)</f>
        <v>0</v>
      </c>
    </row>
    <row r="4406" spans="1:12" hidden="1" x14ac:dyDescent="0.3">
      <c r="A4406" t="s">
        <v>3048</v>
      </c>
      <c r="B4406">
        <v>2014</v>
      </c>
      <c r="C4406">
        <v>39407616</v>
      </c>
      <c r="D4406">
        <v>151</v>
      </c>
      <c r="E4406" t="s">
        <v>209</v>
      </c>
      <c r="G4406" t="b">
        <v>0</v>
      </c>
      <c r="H4406" t="b">
        <v>0</v>
      </c>
      <c r="I4406" t="b">
        <v>0</v>
      </c>
      <c r="J4406" t="b">
        <v>0</v>
      </c>
      <c r="K4406" s="2">
        <f>_xlfn.XLOOKUP(B4406,Inflation_Stats!A:A,Inflation_Stats!C:C)*C4406</f>
        <v>53441510.053558715</v>
      </c>
      <c r="L4406">
        <f>IF(Everything_Movies[[#This Row],[letterboxd_million]],1,0)</f>
        <v>0</v>
      </c>
    </row>
    <row r="4407" spans="1:12" hidden="1" x14ac:dyDescent="0.3">
      <c r="A4407" t="s">
        <v>7287</v>
      </c>
      <c r="B4407">
        <v>1988</v>
      </c>
      <c r="C4407">
        <v>19510371</v>
      </c>
      <c r="D4407">
        <v>52</v>
      </c>
      <c r="E4407" t="s">
        <v>209</v>
      </c>
      <c r="G4407" t="b">
        <v>0</v>
      </c>
      <c r="H4407" t="b">
        <v>0</v>
      </c>
      <c r="I4407" t="b">
        <v>0</v>
      </c>
      <c r="J4407" t="b">
        <v>0</v>
      </c>
      <c r="K4407" s="2">
        <f>_xlfn.XLOOKUP(B4407,Inflation_Stats!A:A,Inflation_Stats!C:C)*C4407</f>
        <v>53421305.595344268</v>
      </c>
      <c r="L4407">
        <f>IF(Everything_Movies[[#This Row],[letterboxd_million]],1,0)</f>
        <v>0</v>
      </c>
    </row>
    <row r="4408" spans="1:12" hidden="1" x14ac:dyDescent="0.3">
      <c r="A4408" t="s">
        <v>4719</v>
      </c>
      <c r="B4408">
        <v>2023</v>
      </c>
      <c r="C4408">
        <v>50205375</v>
      </c>
      <c r="D4408">
        <v>91</v>
      </c>
      <c r="E4408" t="s">
        <v>209</v>
      </c>
      <c r="G4408" t="b">
        <v>0</v>
      </c>
      <c r="H4408" t="b">
        <v>0</v>
      </c>
      <c r="I4408" t="b">
        <v>0</v>
      </c>
      <c r="J4408" t="b">
        <v>0</v>
      </c>
      <c r="K4408" s="2">
        <f>_xlfn.XLOOKUP(B4408,Inflation_Stats!A:A,Inflation_Stats!C:C)*C4408</f>
        <v>53417816.124749996</v>
      </c>
      <c r="L4408">
        <f>IF(Everything_Movies[[#This Row],[letterboxd_million]],1,0)</f>
        <v>0</v>
      </c>
    </row>
    <row r="4409" spans="1:12" hidden="1" x14ac:dyDescent="0.3">
      <c r="A4409" t="s">
        <v>437</v>
      </c>
      <c r="B4409">
        <v>2001</v>
      </c>
      <c r="C4409">
        <v>29381649</v>
      </c>
      <c r="D4409">
        <v>107</v>
      </c>
      <c r="E4409" t="s">
        <v>209</v>
      </c>
      <c r="G4409" t="b">
        <v>0</v>
      </c>
      <c r="H4409" t="b">
        <v>0</v>
      </c>
      <c r="I4409" t="b">
        <v>0</v>
      </c>
      <c r="J4409" t="b">
        <v>0</v>
      </c>
      <c r="K4409" s="2">
        <f>_xlfn.XLOOKUP(B4409,Inflation_Stats!A:A,Inflation_Stats!C:C)*C4409</f>
        <v>53411258.577412575</v>
      </c>
      <c r="L4409">
        <f>IF(Everything_Movies[[#This Row],[letterboxd_million]],1,0)</f>
        <v>0</v>
      </c>
    </row>
    <row r="4410" spans="1:12" hidden="1" x14ac:dyDescent="0.3">
      <c r="A4410" t="s">
        <v>3429</v>
      </c>
      <c r="B4410">
        <v>2016</v>
      </c>
      <c r="C4410">
        <v>39969537</v>
      </c>
      <c r="D4410">
        <v>141</v>
      </c>
      <c r="E4410" t="s">
        <v>209</v>
      </c>
      <c r="G4410" t="b">
        <v>0</v>
      </c>
      <c r="H4410" t="b">
        <v>0</v>
      </c>
      <c r="I4410" t="b">
        <v>0</v>
      </c>
      <c r="J4410" t="b">
        <v>0</v>
      </c>
      <c r="K4410" s="2">
        <f>_xlfn.XLOOKUP(B4410,Inflation_Stats!A:A,Inflation_Stats!C:C)*C4410</f>
        <v>53399559.362090193</v>
      </c>
      <c r="L4410">
        <f>IF(Everything_Movies[[#This Row],[letterboxd_million]],1,0)</f>
        <v>0</v>
      </c>
    </row>
    <row r="4411" spans="1:12" hidden="1" x14ac:dyDescent="0.3">
      <c r="A4411" t="s">
        <v>3812</v>
      </c>
      <c r="B4411">
        <v>2018</v>
      </c>
      <c r="C4411">
        <v>41657844</v>
      </c>
      <c r="D4411">
        <v>138</v>
      </c>
      <c r="E4411" t="s">
        <v>209</v>
      </c>
      <c r="F4411">
        <v>3</v>
      </c>
      <c r="G4411" t="b">
        <v>0</v>
      </c>
      <c r="H4411" t="b">
        <v>0</v>
      </c>
      <c r="I4411" t="b">
        <v>0</v>
      </c>
      <c r="J4411" t="b">
        <v>0</v>
      </c>
      <c r="K4411" s="2">
        <f>_xlfn.XLOOKUP(B4411,Inflation_Stats!A:A,Inflation_Stats!C:C)*C4411</f>
        <v>53389255.036032669</v>
      </c>
      <c r="L4411">
        <f>IF(Everything_Movies[[#This Row],[letterboxd_million]],1,0)</f>
        <v>0</v>
      </c>
    </row>
    <row r="4412" spans="1:12" hidden="1" x14ac:dyDescent="0.3">
      <c r="A4412" t="s">
        <v>844</v>
      </c>
      <c r="B4412">
        <v>2003</v>
      </c>
      <c r="C4412">
        <v>30553394</v>
      </c>
      <c r="D4412">
        <v>118</v>
      </c>
      <c r="E4412" t="s">
        <v>209</v>
      </c>
      <c r="G4412" t="b">
        <v>0</v>
      </c>
      <c r="H4412" t="b">
        <v>0</v>
      </c>
      <c r="I4412" t="b">
        <v>0</v>
      </c>
      <c r="J4412" t="b">
        <v>0</v>
      </c>
      <c r="K4412" s="2">
        <f>_xlfn.XLOOKUP(B4412,Inflation_Stats!A:A,Inflation_Stats!C:C)*C4412</f>
        <v>53385392.666545831</v>
      </c>
      <c r="L4412">
        <f>IF(Everything_Movies[[#This Row],[letterboxd_million]],1,0)</f>
        <v>0</v>
      </c>
    </row>
    <row r="4413" spans="1:12" hidden="1" x14ac:dyDescent="0.3">
      <c r="A4413" t="s">
        <v>7767</v>
      </c>
      <c r="B4413">
        <v>1984</v>
      </c>
      <c r="C4413">
        <v>17124395</v>
      </c>
      <c r="D4413">
        <v>60</v>
      </c>
      <c r="E4413" t="s">
        <v>209</v>
      </c>
      <c r="G4413" t="b">
        <v>0</v>
      </c>
      <c r="H4413" t="b">
        <v>0</v>
      </c>
      <c r="I4413" t="b">
        <v>0</v>
      </c>
      <c r="J4413" t="b">
        <v>0</v>
      </c>
      <c r="K4413" s="2">
        <f>_xlfn.XLOOKUP(B4413,Inflation_Stats!A:A,Inflation_Stats!C:C)*C4413</f>
        <v>53373878.44850681</v>
      </c>
      <c r="L4413">
        <f>IF(Everything_Movies[[#This Row],[letterboxd_million]],1,0)</f>
        <v>0</v>
      </c>
    </row>
    <row r="4414" spans="1:12" hidden="1" x14ac:dyDescent="0.3">
      <c r="A4414" t="s">
        <v>6554</v>
      </c>
      <c r="B4414">
        <v>1992</v>
      </c>
      <c r="C4414">
        <v>23278931</v>
      </c>
      <c r="D4414">
        <v>55</v>
      </c>
      <c r="E4414" t="s">
        <v>209</v>
      </c>
      <c r="G4414" t="b">
        <v>0</v>
      </c>
      <c r="H4414" t="b">
        <v>0</v>
      </c>
      <c r="I4414" t="b">
        <v>0</v>
      </c>
      <c r="J4414" t="b">
        <v>0</v>
      </c>
      <c r="K4414" s="2">
        <f>_xlfn.XLOOKUP(B4414,Inflation_Stats!A:A,Inflation_Stats!C:C)*C4414</f>
        <v>53358765.179832533</v>
      </c>
      <c r="L4414">
        <f>IF(Everything_Movies[[#This Row],[letterboxd_million]],1,0)</f>
        <v>0</v>
      </c>
    </row>
    <row r="4415" spans="1:12" hidden="1" x14ac:dyDescent="0.3">
      <c r="A4415" t="s">
        <v>5412</v>
      </c>
      <c r="B4415">
        <v>1998</v>
      </c>
      <c r="C4415">
        <v>27200316</v>
      </c>
      <c r="D4415">
        <v>76</v>
      </c>
      <c r="E4415" t="s">
        <v>209</v>
      </c>
      <c r="G4415" t="b">
        <v>0</v>
      </c>
      <c r="H4415" t="b">
        <v>0</v>
      </c>
      <c r="I4415" t="b">
        <v>0</v>
      </c>
      <c r="J4415" t="b">
        <v>0</v>
      </c>
      <c r="K4415" s="2">
        <f>_xlfn.XLOOKUP(B4415,Inflation_Stats!A:A,Inflation_Stats!C:C)*C4415</f>
        <v>53347649.027304083</v>
      </c>
      <c r="L4415">
        <f>IF(Everything_Movies[[#This Row],[letterboxd_million]],1,0)</f>
        <v>0</v>
      </c>
    </row>
    <row r="4416" spans="1:12" hidden="1" x14ac:dyDescent="0.3">
      <c r="A4416" t="s">
        <v>4103</v>
      </c>
      <c r="B4416">
        <v>2020</v>
      </c>
      <c r="C4416">
        <v>43387638</v>
      </c>
      <c r="D4416">
        <v>38</v>
      </c>
      <c r="E4416" t="s">
        <v>209</v>
      </c>
      <c r="G4416" t="b">
        <v>0</v>
      </c>
      <c r="H4416" t="b">
        <v>0</v>
      </c>
      <c r="I4416" t="b">
        <v>0</v>
      </c>
      <c r="J4416" t="b">
        <v>0</v>
      </c>
      <c r="K4416" s="2">
        <f>_xlfn.XLOOKUP(B4416,Inflation_Stats!A:A,Inflation_Stats!C:C)*C4416</f>
        <v>53342487.238761865</v>
      </c>
      <c r="L4416">
        <f>IF(Everything_Movies[[#This Row],[letterboxd_million]],1,0)</f>
        <v>0</v>
      </c>
    </row>
    <row r="4417" spans="1:12" hidden="1" x14ac:dyDescent="0.3">
      <c r="A4417" t="s">
        <v>7906</v>
      </c>
      <c r="B4417">
        <v>1983</v>
      </c>
      <c r="C4417">
        <v>16478265</v>
      </c>
      <c r="D4417">
        <v>44</v>
      </c>
      <c r="E4417" t="s">
        <v>209</v>
      </c>
      <c r="G4417" t="b">
        <v>0</v>
      </c>
      <c r="H4417" t="b">
        <v>0</v>
      </c>
      <c r="I4417" t="b">
        <v>0</v>
      </c>
      <c r="J4417" t="b">
        <v>0</v>
      </c>
      <c r="K4417" s="2">
        <f>_xlfn.XLOOKUP(B4417,Inflation_Stats!A:A,Inflation_Stats!C:C)*C4417</f>
        <v>53311679.148493767</v>
      </c>
      <c r="L4417">
        <f>IF(Everything_Movies[[#This Row],[letterboxd_million]],1,0)</f>
        <v>0</v>
      </c>
    </row>
    <row r="4418" spans="1:12" hidden="1" x14ac:dyDescent="0.3">
      <c r="A4418" t="s">
        <v>2845</v>
      </c>
      <c r="B4418">
        <v>2013</v>
      </c>
      <c r="C4418">
        <v>38719881</v>
      </c>
      <c r="D4418">
        <v>146</v>
      </c>
      <c r="E4418" t="s">
        <v>209</v>
      </c>
      <c r="G4418" t="b">
        <v>0</v>
      </c>
      <c r="H4418" t="b">
        <v>0</v>
      </c>
      <c r="I4418" t="b">
        <v>0</v>
      </c>
      <c r="J4418" t="b">
        <v>0</v>
      </c>
      <c r="K4418" s="2">
        <f>_xlfn.XLOOKUP(B4418,Inflation_Stats!A:A,Inflation_Stats!C:C)*C4418</f>
        <v>53296490.794574037</v>
      </c>
      <c r="L4418">
        <f>IF(Everything_Movies[[#This Row],[letterboxd_million]],1,0)</f>
        <v>0</v>
      </c>
    </row>
    <row r="4419" spans="1:12" hidden="1" x14ac:dyDescent="0.3">
      <c r="A4419" t="s">
        <v>1252</v>
      </c>
      <c r="B4419">
        <v>2005</v>
      </c>
      <c r="C4419">
        <v>32104229</v>
      </c>
      <c r="D4419">
        <v>131</v>
      </c>
      <c r="E4419" t="s">
        <v>209</v>
      </c>
      <c r="G4419" t="b">
        <v>0</v>
      </c>
      <c r="H4419" t="b">
        <v>0</v>
      </c>
      <c r="I4419" t="b">
        <v>0</v>
      </c>
      <c r="J4419" t="b">
        <v>0</v>
      </c>
      <c r="K4419" s="2">
        <f>_xlfn.XLOOKUP(B4419,Inflation_Stats!A:A,Inflation_Stats!C:C)*C4419</f>
        <v>53290613.493226111</v>
      </c>
      <c r="L4419">
        <f>IF(Everything_Movies[[#This Row],[letterboxd_million]],1,0)</f>
        <v>0</v>
      </c>
    </row>
    <row r="4420" spans="1:12" hidden="1" x14ac:dyDescent="0.3">
      <c r="A4420" t="s">
        <v>2248</v>
      </c>
      <c r="B4420">
        <v>2010</v>
      </c>
      <c r="C4420">
        <v>36407407</v>
      </c>
      <c r="D4420">
        <v>138</v>
      </c>
      <c r="E4420" t="s">
        <v>209</v>
      </c>
      <c r="G4420" t="b">
        <v>0</v>
      </c>
      <c r="H4420" t="b">
        <v>0</v>
      </c>
      <c r="I4420" t="b">
        <v>0</v>
      </c>
      <c r="J4420" t="b">
        <v>0</v>
      </c>
      <c r="K4420" s="2">
        <f>_xlfn.XLOOKUP(B4420,Inflation_Stats!A:A,Inflation_Stats!C:C)*C4420</f>
        <v>53281760.918128058</v>
      </c>
      <c r="L4420">
        <f>IF(Everything_Movies[[#This Row],[letterboxd_million]],1,0)</f>
        <v>0</v>
      </c>
    </row>
    <row r="4421" spans="1:12" hidden="1" x14ac:dyDescent="0.3">
      <c r="A4421" t="s">
        <v>5783</v>
      </c>
      <c r="B4421">
        <v>1996</v>
      </c>
      <c r="C4421">
        <v>25857416</v>
      </c>
      <c r="D4421">
        <v>60</v>
      </c>
      <c r="E4421" t="s">
        <v>209</v>
      </c>
      <c r="G4421" t="b">
        <v>0</v>
      </c>
      <c r="H4421" t="b">
        <v>0</v>
      </c>
      <c r="I4421" t="b">
        <v>0</v>
      </c>
      <c r="J4421" t="b">
        <v>0</v>
      </c>
      <c r="K4421" s="2">
        <f>_xlfn.XLOOKUP(B4421,Inflation_Stats!A:A,Inflation_Stats!C:C)*C4421</f>
        <v>53277977.827440381</v>
      </c>
      <c r="L4421">
        <f>IF(Everything_Movies[[#This Row],[letterboxd_million]],1,0)</f>
        <v>0</v>
      </c>
    </row>
    <row r="4422" spans="1:12" hidden="1" x14ac:dyDescent="0.3">
      <c r="A4422" t="s">
        <v>3049</v>
      </c>
      <c r="B4422">
        <v>2014</v>
      </c>
      <c r="C4422">
        <v>39280992</v>
      </c>
      <c r="D4422">
        <v>152</v>
      </c>
      <c r="E4422" t="s">
        <v>209</v>
      </c>
      <c r="G4422" t="b">
        <v>0</v>
      </c>
      <c r="H4422" t="b">
        <v>0</v>
      </c>
      <c r="I4422" t="b">
        <v>0</v>
      </c>
      <c r="J4422" t="b">
        <v>0</v>
      </c>
      <c r="K4422" s="2">
        <f>_xlfn.XLOOKUP(B4422,Inflation_Stats!A:A,Inflation_Stats!C:C)*C4422</f>
        <v>53269792.541669086</v>
      </c>
      <c r="L4422">
        <f>IF(Everything_Movies[[#This Row],[letterboxd_million]],1,0)</f>
        <v>0</v>
      </c>
    </row>
    <row r="4423" spans="1:12" hidden="1" x14ac:dyDescent="0.3">
      <c r="A4423" t="s">
        <v>5784</v>
      </c>
      <c r="B4423">
        <v>1996</v>
      </c>
      <c r="C4423">
        <v>25839011</v>
      </c>
      <c r="D4423">
        <v>61</v>
      </c>
      <c r="E4423" t="s">
        <v>209</v>
      </c>
      <c r="F4423">
        <v>3.5</v>
      </c>
      <c r="G4423" t="b">
        <v>0</v>
      </c>
      <c r="H4423" t="b">
        <v>0</v>
      </c>
      <c r="I4423" t="b">
        <v>0</v>
      </c>
      <c r="J4423" t="b">
        <v>0</v>
      </c>
      <c r="K4423" s="2">
        <f>_xlfn.XLOOKUP(B4423,Inflation_Stats!A:A,Inflation_Stats!C:C)*C4423</f>
        <v>53240055.198902629</v>
      </c>
      <c r="L4423">
        <f>IF(Everything_Movies[[#This Row],[letterboxd_million]],1,0)</f>
        <v>0</v>
      </c>
    </row>
    <row r="4424" spans="1:12" hidden="1" x14ac:dyDescent="0.3">
      <c r="A4424" t="s">
        <v>4567</v>
      </c>
      <c r="B4424">
        <v>1984</v>
      </c>
      <c r="C4424">
        <v>17080167</v>
      </c>
      <c r="D4424">
        <v>61</v>
      </c>
      <c r="E4424" t="s">
        <v>209</v>
      </c>
      <c r="G4424" t="b">
        <v>0</v>
      </c>
      <c r="H4424" t="b">
        <v>0</v>
      </c>
      <c r="I4424" t="b">
        <v>0</v>
      </c>
      <c r="J4424" t="b">
        <v>0</v>
      </c>
      <c r="K4424" s="2">
        <f>_xlfn.XLOOKUP(B4424,Inflation_Stats!A:A,Inflation_Stats!C:C)*C4424</f>
        <v>53236027.161146261</v>
      </c>
      <c r="L4424">
        <f>IF(Everything_Movies[[#This Row],[letterboxd_million]],1,0)</f>
        <v>0</v>
      </c>
    </row>
    <row r="4425" spans="1:12" hidden="1" x14ac:dyDescent="0.3">
      <c r="A4425" t="s">
        <v>5602</v>
      </c>
      <c r="B4425">
        <v>1997</v>
      </c>
      <c r="C4425">
        <v>26676116</v>
      </c>
      <c r="D4425">
        <v>77</v>
      </c>
      <c r="E4425" t="s">
        <v>209</v>
      </c>
      <c r="G4425" t="b">
        <v>0</v>
      </c>
      <c r="H4425" t="b">
        <v>0</v>
      </c>
      <c r="I4425" t="b">
        <v>0</v>
      </c>
      <c r="J4425" t="b">
        <v>0</v>
      </c>
      <c r="K4425" s="2">
        <f>_xlfn.XLOOKUP(B4425,Inflation_Stats!A:A,Inflation_Stats!C:C)*C4425</f>
        <v>53208974.154340878</v>
      </c>
      <c r="L4425">
        <f>IF(Everything_Movies[[#This Row],[letterboxd_million]],1,0)</f>
        <v>0</v>
      </c>
    </row>
    <row r="4426" spans="1:12" hidden="1" x14ac:dyDescent="0.3">
      <c r="A4426" t="s">
        <v>3625</v>
      </c>
      <c r="B4426">
        <v>2017</v>
      </c>
      <c r="C4426">
        <v>40656399</v>
      </c>
      <c r="D4426">
        <v>141</v>
      </c>
      <c r="E4426" t="s">
        <v>209</v>
      </c>
      <c r="G4426" t="b">
        <v>0</v>
      </c>
      <c r="H4426" t="b">
        <v>0</v>
      </c>
      <c r="I4426" t="b">
        <v>0</v>
      </c>
      <c r="J4426" t="b">
        <v>0</v>
      </c>
      <c r="K4426" s="2">
        <f>_xlfn.XLOOKUP(B4426,Inflation_Stats!A:A,Inflation_Stats!C:C)*C4426</f>
        <v>53200011.191503696</v>
      </c>
      <c r="L4426">
        <f>IF(Everything_Movies[[#This Row],[letterboxd_million]],1,0)</f>
        <v>0</v>
      </c>
    </row>
    <row r="4427" spans="1:12" hidden="1" x14ac:dyDescent="0.3">
      <c r="A4427" t="s">
        <v>3813</v>
      </c>
      <c r="B4427">
        <v>2018</v>
      </c>
      <c r="C4427">
        <v>41509280</v>
      </c>
      <c r="D4427">
        <v>139</v>
      </c>
      <c r="E4427" t="s">
        <v>209</v>
      </c>
      <c r="G4427" t="b">
        <v>0</v>
      </c>
      <c r="H4427" t="b">
        <v>0</v>
      </c>
      <c r="I4427" t="b">
        <v>0</v>
      </c>
      <c r="J4427" t="b">
        <v>0</v>
      </c>
      <c r="K4427" s="2">
        <f>_xlfn.XLOOKUP(B4427,Inflation_Stats!A:A,Inflation_Stats!C:C)*C4427</f>
        <v>53198853.408786349</v>
      </c>
      <c r="L4427">
        <f>IF(Everything_Movies[[#This Row],[letterboxd_million]],1,0)</f>
        <v>0</v>
      </c>
    </row>
    <row r="4428" spans="1:12" hidden="1" x14ac:dyDescent="0.3">
      <c r="A4428" t="s">
        <v>1857</v>
      </c>
      <c r="B4428">
        <v>2008</v>
      </c>
      <c r="C4428">
        <v>35319632</v>
      </c>
      <c r="D4428">
        <v>141</v>
      </c>
      <c r="E4428" t="s">
        <v>209</v>
      </c>
      <c r="G4428" t="b">
        <v>0</v>
      </c>
      <c r="H4428" t="b">
        <v>0</v>
      </c>
      <c r="I4428" t="b">
        <v>0</v>
      </c>
      <c r="J4428" t="b">
        <v>0</v>
      </c>
      <c r="K4428" s="2">
        <f>_xlfn.XLOOKUP(B4428,Inflation_Stats!A:A,Inflation_Stats!C:C)*C4428</f>
        <v>53138527.011595927</v>
      </c>
      <c r="L4428">
        <f>IF(Everything_Movies[[#This Row],[letterboxd_million]],1,0)</f>
        <v>0</v>
      </c>
    </row>
    <row r="4429" spans="1:12" hidden="1" x14ac:dyDescent="0.3">
      <c r="A4429" t="s">
        <v>3050</v>
      </c>
      <c r="B4429">
        <v>2014</v>
      </c>
      <c r="C4429">
        <v>39178695</v>
      </c>
      <c r="D4429">
        <v>153</v>
      </c>
      <c r="E4429" t="s">
        <v>209</v>
      </c>
      <c r="G4429" t="b">
        <v>0</v>
      </c>
      <c r="H4429" t="b">
        <v>0</v>
      </c>
      <c r="I4429" t="b">
        <v>0</v>
      </c>
      <c r="J4429" t="b">
        <v>0</v>
      </c>
      <c r="K4429" s="2">
        <f>_xlfn.XLOOKUP(B4429,Inflation_Stats!A:A,Inflation_Stats!C:C)*C4429</f>
        <v>53131065.394258067</v>
      </c>
      <c r="L4429">
        <f>IF(Everything_Movies[[#This Row],[letterboxd_million]],1,0)</f>
        <v>0</v>
      </c>
    </row>
    <row r="4430" spans="1:12" hidden="1" x14ac:dyDescent="0.3">
      <c r="A4430" t="s">
        <v>5785</v>
      </c>
      <c r="B4430">
        <v>1996</v>
      </c>
      <c r="C4430">
        <v>25785603</v>
      </c>
      <c r="D4430">
        <v>62</v>
      </c>
      <c r="E4430" t="s">
        <v>209</v>
      </c>
      <c r="G4430" t="b">
        <v>0</v>
      </c>
      <c r="H4430" t="b">
        <v>0</v>
      </c>
      <c r="I4430" t="b">
        <v>0</v>
      </c>
      <c r="J4430" t="b">
        <v>0</v>
      </c>
      <c r="K4430" s="2">
        <f>_xlfn.XLOOKUP(B4430,Inflation_Stats!A:A,Inflation_Stats!C:C)*C4430</f>
        <v>53130010.550983913</v>
      </c>
      <c r="L4430">
        <f>IF(Everything_Movies[[#This Row],[letterboxd_million]],1,0)</f>
        <v>0</v>
      </c>
    </row>
    <row r="4431" spans="1:12" hidden="1" x14ac:dyDescent="0.3">
      <c r="A4431" t="s">
        <v>2249</v>
      </c>
      <c r="B4431">
        <v>2010</v>
      </c>
      <c r="C4431">
        <v>36298578</v>
      </c>
      <c r="D4431">
        <v>139</v>
      </c>
      <c r="E4431" t="s">
        <v>209</v>
      </c>
      <c r="G4431" t="b">
        <v>0</v>
      </c>
      <c r="H4431" t="b">
        <v>0</v>
      </c>
      <c r="I4431" t="b">
        <v>0</v>
      </c>
      <c r="J4431" t="b">
        <v>0</v>
      </c>
      <c r="K4431" s="2">
        <f>_xlfn.XLOOKUP(B4431,Inflation_Stats!A:A,Inflation_Stats!C:C)*C4431</f>
        <v>53122491.109131254</v>
      </c>
      <c r="L4431">
        <f>IF(Everything_Movies[[#This Row],[letterboxd_million]],1,0)</f>
        <v>0</v>
      </c>
    </row>
    <row r="4432" spans="1:12" hidden="1" x14ac:dyDescent="0.3">
      <c r="A4432" t="s">
        <v>2250</v>
      </c>
      <c r="B4432">
        <v>2010</v>
      </c>
      <c r="C4432">
        <v>36288132</v>
      </c>
      <c r="D4432">
        <v>140</v>
      </c>
      <c r="E4432" t="s">
        <v>209</v>
      </c>
      <c r="G4432" t="b">
        <v>0</v>
      </c>
      <c r="H4432" t="b">
        <v>0</v>
      </c>
      <c r="I4432" t="b">
        <v>0</v>
      </c>
      <c r="J4432" t="b">
        <v>0</v>
      </c>
      <c r="K4432" s="2">
        <f>_xlfn.XLOOKUP(B4432,Inflation_Stats!A:A,Inflation_Stats!C:C)*C4432</f>
        <v>53107203.525630713</v>
      </c>
      <c r="L4432">
        <f>IF(Everything_Movies[[#This Row],[letterboxd_million]],1,0)</f>
        <v>0</v>
      </c>
    </row>
    <row r="4433" spans="1:12" hidden="1" x14ac:dyDescent="0.3">
      <c r="A4433" t="s">
        <v>3051</v>
      </c>
      <c r="B4433">
        <v>2014</v>
      </c>
      <c r="C4433">
        <v>39156132</v>
      </c>
      <c r="D4433">
        <v>154</v>
      </c>
      <c r="E4433" t="s">
        <v>209</v>
      </c>
      <c r="G4433" t="b">
        <v>0</v>
      </c>
      <c r="H4433" t="b">
        <v>0</v>
      </c>
      <c r="I4433" t="b">
        <v>0</v>
      </c>
      <c r="J4433" t="b">
        <v>0</v>
      </c>
      <c r="K4433" s="2">
        <f>_xlfn.XLOOKUP(B4433,Inflation_Stats!A:A,Inflation_Stats!C:C)*C4433</f>
        <v>53100467.22786966</v>
      </c>
      <c r="L4433">
        <f>IF(Everything_Movies[[#This Row],[letterboxd_million]],1,0)</f>
        <v>0</v>
      </c>
    </row>
    <row r="4434" spans="1:12" hidden="1" x14ac:dyDescent="0.3">
      <c r="A4434" t="s">
        <v>2635</v>
      </c>
      <c r="B4434">
        <v>2012</v>
      </c>
      <c r="C4434">
        <v>37930465</v>
      </c>
      <c r="D4434">
        <v>131</v>
      </c>
      <c r="E4434" t="s">
        <v>209</v>
      </c>
      <c r="G4434" t="b">
        <v>0</v>
      </c>
      <c r="H4434" t="b">
        <v>0</v>
      </c>
      <c r="I4434" t="b">
        <v>0</v>
      </c>
      <c r="J4434" t="b">
        <v>0</v>
      </c>
      <c r="K4434" s="2">
        <f>_xlfn.XLOOKUP(B4434,Inflation_Stats!A:A,Inflation_Stats!C:C)*C4434</f>
        <v>53097456.839922138</v>
      </c>
      <c r="L4434">
        <f>IF(Everything_Movies[[#This Row],[letterboxd_million]],1,0)</f>
        <v>0</v>
      </c>
    </row>
    <row r="4435" spans="1:12" hidden="1" x14ac:dyDescent="0.3">
      <c r="A4435" t="s">
        <v>3430</v>
      </c>
      <c r="B4435">
        <v>2016</v>
      </c>
      <c r="C4435">
        <v>39712000</v>
      </c>
      <c r="D4435">
        <v>142</v>
      </c>
      <c r="E4435" t="s">
        <v>209</v>
      </c>
      <c r="G4435" t="b">
        <v>0</v>
      </c>
      <c r="H4435" t="b">
        <v>0</v>
      </c>
      <c r="I4435" t="b">
        <v>0</v>
      </c>
      <c r="J4435" t="b">
        <v>0</v>
      </c>
      <c r="K4435" s="2">
        <f>_xlfn.XLOOKUP(B4435,Inflation_Stats!A:A,Inflation_Stats!C:C)*C4435</f>
        <v>53055488.268160969</v>
      </c>
      <c r="L4435">
        <f>IF(Everything_Movies[[#This Row],[letterboxd_million]],1,0)</f>
        <v>0</v>
      </c>
    </row>
    <row r="4436" spans="1:12" hidden="1" x14ac:dyDescent="0.3">
      <c r="A4436" t="s">
        <v>6582</v>
      </c>
      <c r="B4436">
        <v>1987</v>
      </c>
      <c r="C4436">
        <v>18553948</v>
      </c>
      <c r="D4436">
        <v>61</v>
      </c>
      <c r="E4436" t="s">
        <v>209</v>
      </c>
      <c r="G4436" t="b">
        <v>0</v>
      </c>
      <c r="H4436" t="b">
        <v>0</v>
      </c>
      <c r="I4436" t="b">
        <v>0</v>
      </c>
      <c r="J4436" t="b">
        <v>0</v>
      </c>
      <c r="K4436" s="2">
        <f>_xlfn.XLOOKUP(B4436,Inflation_Stats!A:A,Inflation_Stats!C:C)*C4436</f>
        <v>53037836.935898572</v>
      </c>
      <c r="L4436">
        <f>IF(Everything_Movies[[#This Row],[letterboxd_million]],1,0)</f>
        <v>0</v>
      </c>
    </row>
    <row r="4437" spans="1:12" hidden="1" x14ac:dyDescent="0.3">
      <c r="A4437" t="s">
        <v>8406</v>
      </c>
      <c r="B4437">
        <v>1978</v>
      </c>
      <c r="C4437">
        <v>10432366</v>
      </c>
      <c r="D4437">
        <v>34</v>
      </c>
      <c r="E4437" t="s">
        <v>209</v>
      </c>
      <c r="G4437" t="b">
        <v>0</v>
      </c>
      <c r="H4437" t="b">
        <v>0</v>
      </c>
      <c r="I4437" t="b">
        <v>0</v>
      </c>
      <c r="J4437" t="b">
        <v>0</v>
      </c>
      <c r="K4437" s="2">
        <f>_xlfn.XLOOKUP(B4437,Inflation_Stats!A:A,Inflation_Stats!C:C)*C4437</f>
        <v>53006344.816336259</v>
      </c>
      <c r="L4437">
        <f>IF(Everything_Movies[[#This Row],[letterboxd_million]],1,0)</f>
        <v>0</v>
      </c>
    </row>
    <row r="4438" spans="1:12" hidden="1" x14ac:dyDescent="0.3">
      <c r="A4438" t="s">
        <v>8038</v>
      </c>
      <c r="B4438">
        <v>1982</v>
      </c>
      <c r="C4438">
        <v>15782759</v>
      </c>
      <c r="D4438">
        <v>49</v>
      </c>
      <c r="E4438" t="s">
        <v>209</v>
      </c>
      <c r="G4438" t="b">
        <v>0</v>
      </c>
      <c r="H4438" t="b">
        <v>0</v>
      </c>
      <c r="I4438" t="b">
        <v>0</v>
      </c>
      <c r="J4438" t="b">
        <v>0</v>
      </c>
      <c r="K4438" s="2">
        <f>_xlfn.XLOOKUP(B4438,Inflation_Stats!A:A,Inflation_Stats!C:C)*C4438</f>
        <v>53001865.698462211</v>
      </c>
      <c r="L4438">
        <f>IF(Everything_Movies[[#This Row],[letterboxd_million]],1,0)</f>
        <v>0</v>
      </c>
    </row>
    <row r="4439" spans="1:12" hidden="1" x14ac:dyDescent="0.3">
      <c r="A4439" t="s">
        <v>8143</v>
      </c>
      <c r="B4439">
        <v>1981</v>
      </c>
      <c r="C4439">
        <v>14492125</v>
      </c>
      <c r="D4439">
        <v>52</v>
      </c>
      <c r="E4439" t="s">
        <v>209</v>
      </c>
      <c r="G4439" t="b">
        <v>0</v>
      </c>
      <c r="H4439" t="b">
        <v>0</v>
      </c>
      <c r="I4439" t="b">
        <v>0</v>
      </c>
      <c r="J4439" t="b">
        <v>0</v>
      </c>
      <c r="K4439" s="2">
        <f>_xlfn.XLOOKUP(B4439,Inflation_Stats!A:A,Inflation_Stats!C:C)*C4439</f>
        <v>52999062.010423571</v>
      </c>
      <c r="L4439">
        <f>IF(Everything_Movies[[#This Row],[letterboxd_million]],1,0)</f>
        <v>0</v>
      </c>
    </row>
    <row r="4440" spans="1:12" hidden="1" x14ac:dyDescent="0.3">
      <c r="A4440" t="s">
        <v>5603</v>
      </c>
      <c r="B4440">
        <v>1997</v>
      </c>
      <c r="C4440">
        <v>26570463</v>
      </c>
      <c r="D4440">
        <v>78</v>
      </c>
      <c r="E4440" t="s">
        <v>209</v>
      </c>
      <c r="G4440" t="b">
        <v>0</v>
      </c>
      <c r="H4440" t="b">
        <v>0</v>
      </c>
      <c r="I4440" t="b">
        <v>0</v>
      </c>
      <c r="J4440" t="b">
        <v>0</v>
      </c>
      <c r="K4440" s="2">
        <f>_xlfn.XLOOKUP(B4440,Inflation_Stats!A:A,Inflation_Stats!C:C)*C4440</f>
        <v>52998235.539081879</v>
      </c>
      <c r="L4440">
        <f>IF(Everything_Movies[[#This Row],[letterboxd_million]],1,0)</f>
        <v>0</v>
      </c>
    </row>
    <row r="4441" spans="1:12" hidden="1" x14ac:dyDescent="0.3">
      <c r="A4441" t="s">
        <v>8338</v>
      </c>
      <c r="B4441">
        <v>1979</v>
      </c>
      <c r="C4441">
        <v>11364985</v>
      </c>
      <c r="D4441">
        <v>49</v>
      </c>
      <c r="E4441" t="s">
        <v>209</v>
      </c>
      <c r="G4441" t="b">
        <v>0</v>
      </c>
      <c r="H4441" t="b">
        <v>0</v>
      </c>
      <c r="I4441" t="b">
        <v>0</v>
      </c>
      <c r="J4441" t="b">
        <v>0</v>
      </c>
      <c r="K4441" s="2">
        <f>_xlfn.XLOOKUP(B4441,Inflation_Stats!A:A,Inflation_Stats!C:C)*C4441</f>
        <v>52977006.097652666</v>
      </c>
      <c r="L4441">
        <f>IF(Everything_Movies[[#This Row],[letterboxd_million]],1,0)</f>
        <v>0</v>
      </c>
    </row>
    <row r="4442" spans="1:12" hidden="1" x14ac:dyDescent="0.3">
      <c r="A4442" t="s">
        <v>2576</v>
      </c>
      <c r="B4442">
        <v>1987</v>
      </c>
      <c r="C4442">
        <v>18532286</v>
      </c>
      <c r="D4442">
        <v>62</v>
      </c>
      <c r="E4442" t="s">
        <v>209</v>
      </c>
      <c r="G4442" t="b">
        <v>0</v>
      </c>
      <c r="H4442" t="b">
        <v>0</v>
      </c>
      <c r="I4442" t="b">
        <v>0</v>
      </c>
      <c r="J4442" t="b">
        <v>0</v>
      </c>
      <c r="K4442" s="2">
        <f>_xlfn.XLOOKUP(B4442,Inflation_Stats!A:A,Inflation_Stats!C:C)*C4442</f>
        <v>52975914.501724161</v>
      </c>
      <c r="L4442">
        <f>IF(Everything_Movies[[#This Row],[letterboxd_million]],1,0)</f>
        <v>0</v>
      </c>
    </row>
    <row r="4443" spans="1:12" hidden="1" x14ac:dyDescent="0.3">
      <c r="A4443" t="s">
        <v>5413</v>
      </c>
      <c r="B4443">
        <v>1998</v>
      </c>
      <c r="C4443">
        <v>27007143</v>
      </c>
      <c r="D4443">
        <v>77</v>
      </c>
      <c r="E4443" t="s">
        <v>209</v>
      </c>
      <c r="G4443" t="b">
        <v>0</v>
      </c>
      <c r="H4443" t="b">
        <v>0</v>
      </c>
      <c r="I4443" t="b">
        <v>0</v>
      </c>
      <c r="J4443" t="b">
        <v>0</v>
      </c>
      <c r="K4443" s="2">
        <f>_xlfn.XLOOKUP(B4443,Inflation_Stats!A:A,Inflation_Stats!C:C)*C4443</f>
        <v>52968781.171300076</v>
      </c>
      <c r="L4443">
        <f>IF(Everything_Movies[[#This Row],[letterboxd_million]],1,0)</f>
        <v>0</v>
      </c>
    </row>
    <row r="4444" spans="1:12" hidden="1" x14ac:dyDescent="0.3">
      <c r="A4444" t="s">
        <v>1253</v>
      </c>
      <c r="B4444">
        <v>2005</v>
      </c>
      <c r="C4444">
        <v>31835989</v>
      </c>
      <c r="D4444">
        <v>132</v>
      </c>
      <c r="E4444" t="s">
        <v>209</v>
      </c>
      <c r="G4444" t="b">
        <v>0</v>
      </c>
      <c r="H4444" t="b">
        <v>0</v>
      </c>
      <c r="I4444" t="b">
        <v>0</v>
      </c>
      <c r="J4444" t="b">
        <v>0</v>
      </c>
      <c r="K4444" s="2">
        <f>_xlfn.XLOOKUP(B4444,Inflation_Stats!A:A,Inflation_Stats!C:C)*C4444</f>
        <v>52845355.201447077</v>
      </c>
      <c r="L4444">
        <f>IF(Everything_Movies[[#This Row],[letterboxd_million]],1,0)</f>
        <v>0</v>
      </c>
    </row>
    <row r="4445" spans="1:12" hidden="1" x14ac:dyDescent="0.3">
      <c r="A4445" t="s">
        <v>8235</v>
      </c>
      <c r="B4445">
        <v>1980</v>
      </c>
      <c r="C4445">
        <v>12835544</v>
      </c>
      <c r="D4445">
        <v>54</v>
      </c>
      <c r="E4445" t="s">
        <v>209</v>
      </c>
      <c r="G4445" t="b">
        <v>0</v>
      </c>
      <c r="H4445" t="b">
        <v>0</v>
      </c>
      <c r="I4445" t="b">
        <v>0</v>
      </c>
      <c r="J4445" t="b">
        <v>0</v>
      </c>
      <c r="K4445" s="2">
        <f>_xlfn.XLOOKUP(B4445,Inflation_Stats!A:A,Inflation_Stats!C:C)*C4445</f>
        <v>52808388.44839596</v>
      </c>
      <c r="L4445">
        <f>IF(Everything_Movies[[#This Row],[letterboxd_million]],1,0)</f>
        <v>0</v>
      </c>
    </row>
    <row r="4446" spans="1:12" hidden="1" x14ac:dyDescent="0.3">
      <c r="A4446" t="s">
        <v>6165</v>
      </c>
      <c r="B4446">
        <v>1994</v>
      </c>
      <c r="C4446">
        <v>24332324</v>
      </c>
      <c r="D4446">
        <v>57</v>
      </c>
      <c r="E4446" t="s">
        <v>209</v>
      </c>
      <c r="G4446" t="b">
        <v>0</v>
      </c>
      <c r="H4446" t="b">
        <v>0</v>
      </c>
      <c r="I4446" t="b">
        <v>0</v>
      </c>
      <c r="J4446" t="b">
        <v>0</v>
      </c>
      <c r="K4446" s="2">
        <f>_xlfn.XLOOKUP(B4446,Inflation_Stats!A:A,Inflation_Stats!C:C)*C4446</f>
        <v>52776490.81466043</v>
      </c>
      <c r="L4446">
        <f>IF(Everything_Movies[[#This Row],[letterboxd_million]],1,0)</f>
        <v>0</v>
      </c>
    </row>
    <row r="4447" spans="1:12" hidden="1" x14ac:dyDescent="0.3">
      <c r="A4447" t="s">
        <v>1254</v>
      </c>
      <c r="B4447">
        <v>2005</v>
      </c>
      <c r="C4447">
        <v>31787130</v>
      </c>
      <c r="D4447">
        <v>133</v>
      </c>
      <c r="E4447" t="s">
        <v>209</v>
      </c>
      <c r="G4447" t="b">
        <v>0</v>
      </c>
      <c r="H4447" t="b">
        <v>0</v>
      </c>
      <c r="I4447" t="b">
        <v>0</v>
      </c>
      <c r="J4447" t="b">
        <v>0</v>
      </c>
      <c r="K4447" s="2">
        <f>_xlfn.XLOOKUP(B4447,Inflation_Stats!A:A,Inflation_Stats!C:C)*C4447</f>
        <v>52764252.924090862</v>
      </c>
      <c r="L4447">
        <f>IF(Everything_Movies[[#This Row],[letterboxd_million]],1,0)</f>
        <v>0</v>
      </c>
    </row>
    <row r="4448" spans="1:12" hidden="1" x14ac:dyDescent="0.3">
      <c r="A4448" t="s">
        <v>1455</v>
      </c>
      <c r="B4448">
        <v>2006</v>
      </c>
      <c r="C4448">
        <v>32863752</v>
      </c>
      <c r="D4448">
        <v>136</v>
      </c>
      <c r="E4448" t="s">
        <v>209</v>
      </c>
      <c r="G4448" t="b">
        <v>0</v>
      </c>
      <c r="H4448" t="b">
        <v>0</v>
      </c>
      <c r="I4448" t="b">
        <v>0</v>
      </c>
      <c r="J4448" t="b">
        <v>0</v>
      </c>
      <c r="K4448" s="2">
        <f>_xlfn.XLOOKUP(B4448,Inflation_Stats!A:A,Inflation_Stats!C:C)*C4448</f>
        <v>52757606.12832737</v>
      </c>
      <c r="L4448">
        <f>IF(Everything_Movies[[#This Row],[letterboxd_million]],1,0)</f>
        <v>0</v>
      </c>
    </row>
    <row r="4449" spans="1:12" hidden="1" x14ac:dyDescent="0.3">
      <c r="A4449" t="s">
        <v>1650</v>
      </c>
      <c r="B4449">
        <v>2007</v>
      </c>
      <c r="C4449">
        <v>33683200</v>
      </c>
      <c r="D4449">
        <v>132</v>
      </c>
      <c r="E4449" t="s">
        <v>209</v>
      </c>
      <c r="G4449" t="b">
        <v>0</v>
      </c>
      <c r="H4449" t="b">
        <v>0</v>
      </c>
      <c r="I4449" t="b">
        <v>0</v>
      </c>
      <c r="J4449" t="b">
        <v>0</v>
      </c>
      <c r="K4449" s="2">
        <f>_xlfn.XLOOKUP(B4449,Inflation_Stats!A:A,Inflation_Stats!C:C)*C4449</f>
        <v>52754245.400730804</v>
      </c>
      <c r="L4449">
        <f>IF(Everything_Movies[[#This Row],[letterboxd_million]],1,0)</f>
        <v>0</v>
      </c>
    </row>
    <row r="4450" spans="1:12" hidden="1" x14ac:dyDescent="0.3">
      <c r="A4450" t="s">
        <v>6943</v>
      </c>
      <c r="B4450">
        <v>1990</v>
      </c>
      <c r="C4450">
        <v>21036771</v>
      </c>
      <c r="D4450">
        <v>60</v>
      </c>
      <c r="E4450" t="s">
        <v>209</v>
      </c>
      <c r="G4450" t="b">
        <v>0</v>
      </c>
      <c r="H4450" t="b">
        <v>0</v>
      </c>
      <c r="I4450" t="b">
        <v>0</v>
      </c>
      <c r="J4450" t="b">
        <v>0</v>
      </c>
      <c r="K4450" s="2">
        <f>_xlfn.XLOOKUP(B4450,Inflation_Stats!A:A,Inflation_Stats!C:C)*C4450</f>
        <v>52746769.493105493</v>
      </c>
      <c r="L4450">
        <f>IF(Everything_Movies[[#This Row],[letterboxd_million]],1,0)</f>
        <v>0</v>
      </c>
    </row>
    <row r="4451" spans="1:12" hidden="1" x14ac:dyDescent="0.3">
      <c r="A4451" t="s">
        <v>3814</v>
      </c>
      <c r="B4451">
        <v>2018</v>
      </c>
      <c r="C4451">
        <v>41142379</v>
      </c>
      <c r="D4451">
        <v>140</v>
      </c>
      <c r="E4451" t="s">
        <v>209</v>
      </c>
      <c r="G4451" t="b">
        <v>0</v>
      </c>
      <c r="H4451" t="b">
        <v>0</v>
      </c>
      <c r="I4451" t="b">
        <v>0</v>
      </c>
      <c r="J4451" t="b">
        <v>0</v>
      </c>
      <c r="K4451" s="2">
        <f>_xlfn.XLOOKUP(B4451,Inflation_Stats!A:A,Inflation_Stats!C:C)*C4451</f>
        <v>52728628.135918766</v>
      </c>
      <c r="L4451">
        <f>IF(Everything_Movies[[#This Row],[letterboxd_million]],1,0)</f>
        <v>0</v>
      </c>
    </row>
    <row r="4452" spans="1:12" hidden="1" x14ac:dyDescent="0.3">
      <c r="A4452" t="s">
        <v>2053</v>
      </c>
      <c r="B4452">
        <v>2009</v>
      </c>
      <c r="C4452">
        <v>35079650</v>
      </c>
      <c r="D4452">
        <v>139</v>
      </c>
      <c r="E4452" t="s">
        <v>209</v>
      </c>
      <c r="F4452">
        <v>4.5</v>
      </c>
      <c r="G4452" t="b">
        <v>0</v>
      </c>
      <c r="H4452" t="b">
        <v>1</v>
      </c>
      <c r="I4452" t="b">
        <v>0</v>
      </c>
      <c r="J4452" t="b">
        <v>0</v>
      </c>
      <c r="K4452" s="2">
        <f>_xlfn.XLOOKUP(B4452,Inflation_Stats!A:A,Inflation_Stats!C:C)*C4452</f>
        <v>52724748.388430521</v>
      </c>
      <c r="L4452">
        <f>IF(Everything_Movies[[#This Row],[letterboxd_million]],1,0)</f>
        <v>0</v>
      </c>
    </row>
    <row r="4453" spans="1:12" hidden="1" x14ac:dyDescent="0.3">
      <c r="A4453" t="s">
        <v>2636</v>
      </c>
      <c r="B4453">
        <v>2012</v>
      </c>
      <c r="C4453">
        <v>37654579</v>
      </c>
      <c r="D4453">
        <v>132</v>
      </c>
      <c r="E4453" t="s">
        <v>209</v>
      </c>
      <c r="G4453" t="b">
        <v>0</v>
      </c>
      <c r="H4453" t="b">
        <v>0</v>
      </c>
      <c r="I4453" t="b">
        <v>0</v>
      </c>
      <c r="J4453" t="b">
        <v>0</v>
      </c>
      <c r="K4453" s="2">
        <f>_xlfn.XLOOKUP(B4453,Inflation_Stats!A:A,Inflation_Stats!C:C)*C4453</f>
        <v>52711254.219476044</v>
      </c>
      <c r="L4453">
        <f>IF(Everything_Movies[[#This Row],[letterboxd_million]],1,0)</f>
        <v>0</v>
      </c>
    </row>
    <row r="4454" spans="1:12" hidden="1" x14ac:dyDescent="0.3">
      <c r="A4454" t="s">
        <v>5414</v>
      </c>
      <c r="B4454">
        <v>1998</v>
      </c>
      <c r="C4454">
        <v>26875268</v>
      </c>
      <c r="D4454">
        <v>78</v>
      </c>
      <c r="E4454" t="s">
        <v>209</v>
      </c>
      <c r="G4454" t="b">
        <v>0</v>
      </c>
      <c r="H4454" t="b">
        <v>0</v>
      </c>
      <c r="I4454" t="b">
        <v>0</v>
      </c>
      <c r="J4454" t="b">
        <v>0</v>
      </c>
      <c r="K4454" s="2">
        <f>_xlfn.XLOOKUP(B4454,Inflation_Stats!A:A,Inflation_Stats!C:C)*C4454</f>
        <v>52710136.337340213</v>
      </c>
      <c r="L4454">
        <f>IF(Everything_Movies[[#This Row],[letterboxd_million]],1,0)</f>
        <v>0</v>
      </c>
    </row>
    <row r="4455" spans="1:12" hidden="1" x14ac:dyDescent="0.3">
      <c r="A4455" t="s">
        <v>5604</v>
      </c>
      <c r="B4455">
        <v>1997</v>
      </c>
      <c r="C4455">
        <v>26406741</v>
      </c>
      <c r="D4455">
        <v>79</v>
      </c>
      <c r="E4455" t="s">
        <v>209</v>
      </c>
      <c r="G4455" t="b">
        <v>0</v>
      </c>
      <c r="H4455" t="b">
        <v>0</v>
      </c>
      <c r="I4455" t="b">
        <v>0</v>
      </c>
      <c r="J4455" t="b">
        <v>0</v>
      </c>
      <c r="K4455" s="2">
        <f>_xlfn.XLOOKUP(B4455,Inflation_Stats!A:A,Inflation_Stats!C:C)*C4455</f>
        <v>52671670.769814231</v>
      </c>
      <c r="L4455">
        <f>IF(Everything_Movies[[#This Row],[letterboxd_million]],1,0)</f>
        <v>0</v>
      </c>
    </row>
    <row r="4456" spans="1:12" hidden="1" x14ac:dyDescent="0.3">
      <c r="A4456" t="s">
        <v>642</v>
      </c>
      <c r="B4456">
        <v>2002</v>
      </c>
      <c r="C4456">
        <v>29414087</v>
      </c>
      <c r="D4456">
        <v>115</v>
      </c>
      <c r="E4456" t="s">
        <v>209</v>
      </c>
      <c r="G4456" t="b">
        <v>0</v>
      </c>
      <c r="H4456" t="b">
        <v>0</v>
      </c>
      <c r="I4456" t="b">
        <v>0</v>
      </c>
      <c r="J4456" t="b">
        <v>0</v>
      </c>
      <c r="K4456" s="2">
        <f>_xlfn.XLOOKUP(B4456,Inflation_Stats!A:A,Inflation_Stats!C:C)*C4456</f>
        <v>52628175.005666852</v>
      </c>
      <c r="L4456">
        <f>IF(Everything_Movies[[#This Row],[letterboxd_million]],1,0)</f>
        <v>0</v>
      </c>
    </row>
    <row r="4457" spans="1:12" hidden="1" x14ac:dyDescent="0.3">
      <c r="A4457" t="s">
        <v>3247</v>
      </c>
      <c r="B4457">
        <v>2015</v>
      </c>
      <c r="C4457">
        <v>39108291</v>
      </c>
      <c r="D4457">
        <v>157</v>
      </c>
      <c r="E4457" t="s">
        <v>209</v>
      </c>
      <c r="G4457" t="b">
        <v>0</v>
      </c>
      <c r="H4457" t="b">
        <v>0</v>
      </c>
      <c r="I4457" t="b">
        <v>0</v>
      </c>
      <c r="J4457" t="b">
        <v>0</v>
      </c>
      <c r="K4457" s="2">
        <f>_xlfn.XLOOKUP(B4457,Inflation_Stats!A:A,Inflation_Stats!C:C)*C4457</f>
        <v>52614671.652364358</v>
      </c>
      <c r="L4457">
        <f>IF(Everything_Movies[[#This Row],[letterboxd_million]],1,0)</f>
        <v>0</v>
      </c>
    </row>
    <row r="4458" spans="1:12" hidden="1" x14ac:dyDescent="0.3">
      <c r="A4458" t="s">
        <v>7618</v>
      </c>
      <c r="B4458">
        <v>1985</v>
      </c>
      <c r="C4458">
        <v>17536256</v>
      </c>
      <c r="D4458">
        <v>50</v>
      </c>
      <c r="E4458" t="s">
        <v>209</v>
      </c>
      <c r="G4458" t="b">
        <v>0</v>
      </c>
      <c r="H4458" t="b">
        <v>0</v>
      </c>
      <c r="I4458" t="b">
        <v>0</v>
      </c>
      <c r="J4458" t="b">
        <v>0</v>
      </c>
      <c r="K4458" s="2">
        <f>_xlfn.XLOOKUP(B4458,Inflation_Stats!A:A,Inflation_Stats!C:C)*C4458</f>
        <v>52605948.393501826</v>
      </c>
      <c r="L4458">
        <f>IF(Everything_Movies[[#This Row],[letterboxd_million]],1,0)</f>
        <v>0</v>
      </c>
    </row>
    <row r="4459" spans="1:12" hidden="1" x14ac:dyDescent="0.3">
      <c r="A4459" t="s">
        <v>3815</v>
      </c>
      <c r="B4459">
        <v>2018</v>
      </c>
      <c r="C4459">
        <v>41043552</v>
      </c>
      <c r="D4459">
        <v>141</v>
      </c>
      <c r="E4459" t="s">
        <v>209</v>
      </c>
      <c r="G4459" t="b">
        <v>0</v>
      </c>
      <c r="H4459" t="b">
        <v>0</v>
      </c>
      <c r="I4459" t="b">
        <v>0</v>
      </c>
      <c r="J4459" t="b">
        <v>0</v>
      </c>
      <c r="K4459" s="2">
        <f>_xlfn.XLOOKUP(B4459,Inflation_Stats!A:A,Inflation_Stats!C:C)*C4459</f>
        <v>52601970.119064942</v>
      </c>
      <c r="L4459">
        <f>IF(Everything_Movies[[#This Row],[letterboxd_million]],1,0)</f>
        <v>0</v>
      </c>
    </row>
    <row r="4460" spans="1:12" hidden="1" x14ac:dyDescent="0.3">
      <c r="A4460" t="s">
        <v>7127</v>
      </c>
      <c r="B4460">
        <v>1989</v>
      </c>
      <c r="C4460">
        <v>20047604</v>
      </c>
      <c r="D4460">
        <v>53</v>
      </c>
      <c r="E4460" t="s">
        <v>209</v>
      </c>
      <c r="G4460" t="b">
        <v>0</v>
      </c>
      <c r="H4460" t="b">
        <v>0</v>
      </c>
      <c r="I4460" t="b">
        <v>0</v>
      </c>
      <c r="J4460" t="b">
        <v>0</v>
      </c>
      <c r="K4460" s="2">
        <f>_xlfn.XLOOKUP(B4460,Inflation_Stats!A:A,Inflation_Stats!C:C)*C4460</f>
        <v>52578833.464632213</v>
      </c>
      <c r="L4460">
        <f>IF(Everything_Movies[[#This Row],[letterboxd_million]],1,0)</f>
        <v>0</v>
      </c>
    </row>
    <row r="4461" spans="1:12" hidden="1" x14ac:dyDescent="0.3">
      <c r="A4461" t="s">
        <v>1255</v>
      </c>
      <c r="B4461">
        <v>2005</v>
      </c>
      <c r="C4461">
        <v>31670620</v>
      </c>
      <c r="D4461">
        <v>134</v>
      </c>
      <c r="E4461" t="s">
        <v>209</v>
      </c>
      <c r="G4461" t="b">
        <v>0</v>
      </c>
      <c r="H4461" t="b">
        <v>0</v>
      </c>
      <c r="I4461" t="b">
        <v>0</v>
      </c>
      <c r="J4461" t="b">
        <v>0</v>
      </c>
      <c r="K4461" s="2">
        <f>_xlfn.XLOOKUP(B4461,Inflation_Stats!A:A,Inflation_Stats!C:C)*C4461</f>
        <v>52570855.058093339</v>
      </c>
      <c r="L4461">
        <f>IF(Everything_Movies[[#This Row],[letterboxd_million]],1,0)</f>
        <v>0</v>
      </c>
    </row>
    <row r="4462" spans="1:12" hidden="1" x14ac:dyDescent="0.3">
      <c r="A4462" t="s">
        <v>267</v>
      </c>
      <c r="B4462">
        <v>2000</v>
      </c>
      <c r="C4462">
        <v>27965865</v>
      </c>
      <c r="D4462">
        <v>105</v>
      </c>
      <c r="E4462" t="s">
        <v>209</v>
      </c>
      <c r="G4462" t="b">
        <v>0</v>
      </c>
      <c r="H4462" t="b">
        <v>0</v>
      </c>
      <c r="I4462" t="b">
        <v>0</v>
      </c>
      <c r="J4462" t="b">
        <v>0</v>
      </c>
      <c r="K4462" s="2">
        <f>_xlfn.XLOOKUP(B4462,Inflation_Stats!A:A,Inflation_Stats!C:C)*C4462</f>
        <v>52566061.777169704</v>
      </c>
      <c r="L4462">
        <f>IF(Everything_Movies[[#This Row],[letterboxd_million]],1,0)</f>
        <v>0</v>
      </c>
    </row>
    <row r="4463" spans="1:12" hidden="1" x14ac:dyDescent="0.3">
      <c r="A4463" t="s">
        <v>3626</v>
      </c>
      <c r="B4463">
        <v>2017</v>
      </c>
      <c r="C4463">
        <v>40140972</v>
      </c>
      <c r="D4463">
        <v>142</v>
      </c>
      <c r="E4463" t="s">
        <v>209</v>
      </c>
      <c r="G4463" t="b">
        <v>0</v>
      </c>
      <c r="H4463" t="b">
        <v>0</v>
      </c>
      <c r="I4463" t="b">
        <v>0</v>
      </c>
      <c r="J4463" t="b">
        <v>0</v>
      </c>
      <c r="K4463" s="2">
        <f>_xlfn.XLOOKUP(B4463,Inflation_Stats!A:A,Inflation_Stats!C:C)*C4463</f>
        <v>52525560.850527778</v>
      </c>
      <c r="L4463">
        <f>IF(Everything_Movies[[#This Row],[letterboxd_million]],1,0)</f>
        <v>0</v>
      </c>
    </row>
    <row r="4464" spans="1:12" hidden="1" x14ac:dyDescent="0.3">
      <c r="A4464" t="s">
        <v>7128</v>
      </c>
      <c r="B4464">
        <v>1989</v>
      </c>
      <c r="C4464">
        <v>20021322</v>
      </c>
      <c r="D4464">
        <v>54</v>
      </c>
      <c r="E4464" t="s">
        <v>209</v>
      </c>
      <c r="G4464" t="b">
        <v>0</v>
      </c>
      <c r="H4464" t="b">
        <v>0</v>
      </c>
      <c r="I4464" t="b">
        <v>0</v>
      </c>
      <c r="J4464" t="b">
        <v>0</v>
      </c>
      <c r="K4464" s="2">
        <f>_xlfn.XLOOKUP(B4464,Inflation_Stats!A:A,Inflation_Stats!C:C)*C4464</f>
        <v>52509903.686234877</v>
      </c>
      <c r="L4464">
        <f>IF(Everything_Movies[[#This Row],[letterboxd_million]],1,0)</f>
        <v>0</v>
      </c>
    </row>
    <row r="4465" spans="1:12" hidden="1" x14ac:dyDescent="0.3">
      <c r="A4465" t="s">
        <v>4891</v>
      </c>
      <c r="B4465">
        <v>2024</v>
      </c>
      <c r="C4465">
        <v>51026731</v>
      </c>
      <c r="D4465">
        <v>71</v>
      </c>
      <c r="E4465" t="s">
        <v>209</v>
      </c>
      <c r="G4465" t="b">
        <v>0</v>
      </c>
      <c r="H4465" t="b">
        <v>0</v>
      </c>
      <c r="I4465" t="b">
        <v>0</v>
      </c>
      <c r="J4465" t="b">
        <v>0</v>
      </c>
      <c r="K4465" s="2">
        <f>_xlfn.XLOOKUP(B4465,Inflation_Stats!A:A,Inflation_Stats!C:C)*C4465</f>
        <v>52506506.198999994</v>
      </c>
      <c r="L4465">
        <f>IF(Everything_Movies[[#This Row],[letterboxd_million]],1,0)</f>
        <v>0</v>
      </c>
    </row>
    <row r="4466" spans="1:12" hidden="1" x14ac:dyDescent="0.3">
      <c r="A4466" t="s">
        <v>4104</v>
      </c>
      <c r="B4466">
        <v>2020</v>
      </c>
      <c r="C4466">
        <v>42698327</v>
      </c>
      <c r="D4466">
        <v>39</v>
      </c>
      <c r="E4466" t="s">
        <v>209</v>
      </c>
      <c r="G4466" t="b">
        <v>0</v>
      </c>
      <c r="H4466" t="b">
        <v>0</v>
      </c>
      <c r="I4466" t="b">
        <v>0</v>
      </c>
      <c r="J4466" t="b">
        <v>0</v>
      </c>
      <c r="K4466" s="2">
        <f>_xlfn.XLOOKUP(B4466,Inflation_Stats!A:A,Inflation_Stats!C:C)*C4466</f>
        <v>52495020.888530076</v>
      </c>
      <c r="L4466">
        <f>IF(Everything_Movies[[#This Row],[letterboxd_million]],1,0)</f>
        <v>0</v>
      </c>
    </row>
    <row r="4467" spans="1:12" hidden="1" x14ac:dyDescent="0.3">
      <c r="A4467" t="s">
        <v>5786</v>
      </c>
      <c r="B4467">
        <v>1996</v>
      </c>
      <c r="C4467">
        <v>25477365</v>
      </c>
      <c r="D4467">
        <v>63</v>
      </c>
      <c r="E4467" t="s">
        <v>209</v>
      </c>
      <c r="G4467" t="b">
        <v>0</v>
      </c>
      <c r="H4467" t="b">
        <v>0</v>
      </c>
      <c r="I4467" t="b">
        <v>0</v>
      </c>
      <c r="J4467" t="b">
        <v>0</v>
      </c>
      <c r="K4467" s="2">
        <f>_xlfn.XLOOKUP(B4467,Inflation_Stats!A:A,Inflation_Stats!C:C)*C4467</f>
        <v>52494900.788679175</v>
      </c>
      <c r="L4467">
        <f>IF(Everything_Movies[[#This Row],[letterboxd_million]],1,0)</f>
        <v>0</v>
      </c>
    </row>
    <row r="4468" spans="1:12" hidden="1" x14ac:dyDescent="0.3">
      <c r="A4468" t="s">
        <v>2251</v>
      </c>
      <c r="B4468">
        <v>2010</v>
      </c>
      <c r="C4468">
        <v>35867322</v>
      </c>
      <c r="D4468">
        <v>141</v>
      </c>
      <c r="E4468" t="s">
        <v>209</v>
      </c>
      <c r="G4468" t="b">
        <v>0</v>
      </c>
      <c r="H4468" t="b">
        <v>0</v>
      </c>
      <c r="I4468" t="b">
        <v>0</v>
      </c>
      <c r="J4468" t="b">
        <v>0</v>
      </c>
      <c r="K4468" s="2">
        <f>_xlfn.XLOOKUP(B4468,Inflation_Stats!A:A,Inflation_Stats!C:C)*C4468</f>
        <v>52491353.629702732</v>
      </c>
      <c r="L4468">
        <f>IF(Everything_Movies[[#This Row],[letterboxd_million]],1,0)</f>
        <v>0</v>
      </c>
    </row>
    <row r="4469" spans="1:12" hidden="1" x14ac:dyDescent="0.3">
      <c r="A4469" t="s">
        <v>7288</v>
      </c>
      <c r="B4469">
        <v>1988</v>
      </c>
      <c r="C4469">
        <v>19170001</v>
      </c>
      <c r="D4469">
        <v>53</v>
      </c>
      <c r="E4469" t="s">
        <v>209</v>
      </c>
      <c r="G4469" t="b">
        <v>0</v>
      </c>
      <c r="H4469" t="b">
        <v>0</v>
      </c>
      <c r="I4469" t="b">
        <v>0</v>
      </c>
      <c r="J4469" t="b">
        <v>0</v>
      </c>
      <c r="K4469" s="2">
        <f>_xlfn.XLOOKUP(B4469,Inflation_Stats!A:A,Inflation_Stats!C:C)*C4469</f>
        <v>52489339.217796281</v>
      </c>
      <c r="L4469">
        <f>IF(Everything_Movies[[#This Row],[letterboxd_million]],1,0)</f>
        <v>0</v>
      </c>
    </row>
    <row r="4470" spans="1:12" hidden="1" x14ac:dyDescent="0.3">
      <c r="A4470" t="s">
        <v>845</v>
      </c>
      <c r="B4470">
        <v>2003</v>
      </c>
      <c r="C4470">
        <v>30031874</v>
      </c>
      <c r="D4470">
        <v>119</v>
      </c>
      <c r="E4470" t="s">
        <v>209</v>
      </c>
      <c r="G4470" t="b">
        <v>0</v>
      </c>
      <c r="H4470" t="b">
        <v>0</v>
      </c>
      <c r="I4470" t="b">
        <v>0</v>
      </c>
      <c r="J4470" t="b">
        <v>0</v>
      </c>
      <c r="K4470" s="2">
        <f>_xlfn.XLOOKUP(B4470,Inflation_Stats!A:A,Inflation_Stats!C:C)*C4470</f>
        <v>52474150.204138644</v>
      </c>
      <c r="L4470">
        <f>IF(Everything_Movies[[#This Row],[letterboxd_million]],1,0)</f>
        <v>0</v>
      </c>
    </row>
    <row r="4471" spans="1:12" hidden="1" x14ac:dyDescent="0.3">
      <c r="A4471" t="s">
        <v>643</v>
      </c>
      <c r="B4471">
        <v>2002</v>
      </c>
      <c r="C4471">
        <v>29320869</v>
      </c>
      <c r="D4471">
        <v>116</v>
      </c>
      <c r="E4471" t="s">
        <v>209</v>
      </c>
      <c r="G4471" t="b">
        <v>0</v>
      </c>
      <c r="H4471" t="b">
        <v>0</v>
      </c>
      <c r="I4471" t="b">
        <v>0</v>
      </c>
      <c r="J4471" t="b">
        <v>0</v>
      </c>
      <c r="K4471" s="2">
        <f>_xlfn.XLOOKUP(B4471,Inflation_Stats!A:A,Inflation_Stats!C:C)*C4471</f>
        <v>52461387.805449545</v>
      </c>
      <c r="L4471">
        <f>IF(Everything_Movies[[#This Row],[letterboxd_million]],1,0)</f>
        <v>0</v>
      </c>
    </row>
    <row r="4472" spans="1:12" hidden="1" x14ac:dyDescent="0.3">
      <c r="A4472" t="s">
        <v>1858</v>
      </c>
      <c r="B4472">
        <v>2008</v>
      </c>
      <c r="C4472">
        <v>34861529</v>
      </c>
      <c r="D4472">
        <v>142</v>
      </c>
      <c r="E4472" t="s">
        <v>209</v>
      </c>
      <c r="G4472" t="b">
        <v>0</v>
      </c>
      <c r="H4472" t="b">
        <v>0</v>
      </c>
      <c r="I4472" t="b">
        <v>0</v>
      </c>
      <c r="J4472" t="b">
        <v>0</v>
      </c>
      <c r="K4472" s="2">
        <f>_xlfn.XLOOKUP(B4472,Inflation_Stats!A:A,Inflation_Stats!C:C)*C4472</f>
        <v>52449309.223607846</v>
      </c>
      <c r="L4472">
        <f>IF(Everything_Movies[[#This Row],[letterboxd_million]],1,0)</f>
        <v>0</v>
      </c>
    </row>
    <row r="4473" spans="1:12" hidden="1" x14ac:dyDescent="0.3">
      <c r="A4473" t="s">
        <v>1651</v>
      </c>
      <c r="B4473">
        <v>2007</v>
      </c>
      <c r="C4473">
        <v>33478921</v>
      </c>
      <c r="D4473">
        <v>133</v>
      </c>
      <c r="E4473" t="s">
        <v>209</v>
      </c>
      <c r="G4473" t="b">
        <v>0</v>
      </c>
      <c r="H4473" t="b">
        <v>0</v>
      </c>
      <c r="I4473" t="b">
        <v>0</v>
      </c>
      <c r="J4473" t="b">
        <v>0</v>
      </c>
      <c r="K4473" s="2">
        <f>_xlfn.XLOOKUP(B4473,Inflation_Stats!A:A,Inflation_Stats!C:C)*C4473</f>
        <v>52434305.950315878</v>
      </c>
      <c r="L4473">
        <f>IF(Everything_Movies[[#This Row],[letterboxd_million]],1,0)</f>
        <v>0</v>
      </c>
    </row>
    <row r="4474" spans="1:12" hidden="1" x14ac:dyDescent="0.3">
      <c r="A4474" t="s">
        <v>3431</v>
      </c>
      <c r="B4474">
        <v>2016</v>
      </c>
      <c r="C4474">
        <v>39219109</v>
      </c>
      <c r="D4474">
        <v>143</v>
      </c>
      <c r="E4474" t="s">
        <v>209</v>
      </c>
      <c r="G4474" t="b">
        <v>0</v>
      </c>
      <c r="H4474" t="b">
        <v>0</v>
      </c>
      <c r="I4474" t="b">
        <v>0</v>
      </c>
      <c r="J4474" t="b">
        <v>0</v>
      </c>
      <c r="K4474" s="2">
        <f>_xlfn.XLOOKUP(B4474,Inflation_Stats!A:A,Inflation_Stats!C:C)*C4474</f>
        <v>52396982.711453125</v>
      </c>
      <c r="L4474">
        <f>IF(Everything_Movies[[#This Row],[letterboxd_million]],1,0)</f>
        <v>0</v>
      </c>
    </row>
    <row r="4475" spans="1:12" hidden="1" x14ac:dyDescent="0.3">
      <c r="A4475" t="s">
        <v>6753</v>
      </c>
      <c r="B4475">
        <v>1991</v>
      </c>
      <c r="C4475">
        <v>22166041</v>
      </c>
      <c r="D4475">
        <v>60</v>
      </c>
      <c r="E4475" t="s">
        <v>209</v>
      </c>
      <c r="G4475" t="b">
        <v>0</v>
      </c>
      <c r="H4475" t="b">
        <v>0</v>
      </c>
      <c r="I4475" t="b">
        <v>0</v>
      </c>
      <c r="J4475" t="b">
        <v>0</v>
      </c>
      <c r="K4475" s="2">
        <f>_xlfn.XLOOKUP(B4475,Inflation_Stats!A:A,Inflation_Stats!C:C)*C4475</f>
        <v>52382899.651310965</v>
      </c>
      <c r="L4475">
        <f>IF(Everything_Movies[[#This Row],[letterboxd_million]],1,0)</f>
        <v>0</v>
      </c>
    </row>
    <row r="4476" spans="1:12" hidden="1" x14ac:dyDescent="0.3">
      <c r="A4476" t="s">
        <v>1859</v>
      </c>
      <c r="B4476">
        <v>2008</v>
      </c>
      <c r="C4476">
        <v>34816824</v>
      </c>
      <c r="D4476">
        <v>143</v>
      </c>
      <c r="E4476" t="s">
        <v>209</v>
      </c>
      <c r="G4476" t="b">
        <v>0</v>
      </c>
      <c r="H4476" t="b">
        <v>0</v>
      </c>
      <c r="I4476" t="b">
        <v>0</v>
      </c>
      <c r="J4476" t="b">
        <v>0</v>
      </c>
      <c r="K4476" s="2">
        <f>_xlfn.XLOOKUP(B4476,Inflation_Stats!A:A,Inflation_Stats!C:C)*C4476</f>
        <v>52382050.373061113</v>
      </c>
      <c r="L4476">
        <f>IF(Everything_Movies[[#This Row],[letterboxd_million]],1,0)</f>
        <v>0</v>
      </c>
    </row>
    <row r="4477" spans="1:12" hidden="1" x14ac:dyDescent="0.3">
      <c r="A4477" t="s">
        <v>3432</v>
      </c>
      <c r="B4477">
        <v>2016</v>
      </c>
      <c r="C4477">
        <v>39195565</v>
      </c>
      <c r="D4477">
        <v>144</v>
      </c>
      <c r="E4477" t="s">
        <v>209</v>
      </c>
      <c r="G4477" t="b">
        <v>0</v>
      </c>
      <c r="H4477" t="b">
        <v>0</v>
      </c>
      <c r="I4477" t="b">
        <v>0</v>
      </c>
      <c r="J4477" t="b">
        <v>0</v>
      </c>
      <c r="K4477" s="2">
        <f>_xlfn.XLOOKUP(B4477,Inflation_Stats!A:A,Inflation_Stats!C:C)*C4477</f>
        <v>52365527.775519758</v>
      </c>
      <c r="L4477">
        <f>IF(Everything_Movies[[#This Row],[letterboxd_million]],1,0)</f>
        <v>0</v>
      </c>
    </row>
    <row r="4478" spans="1:12" hidden="1" x14ac:dyDescent="0.3">
      <c r="A4478" t="s">
        <v>3052</v>
      </c>
      <c r="B4478">
        <v>2014</v>
      </c>
      <c r="C4478">
        <v>38609668</v>
      </c>
      <c r="D4478">
        <v>156</v>
      </c>
      <c r="E4478" t="s">
        <v>209</v>
      </c>
      <c r="G4478" t="b">
        <v>0</v>
      </c>
      <c r="H4478" t="b">
        <v>0</v>
      </c>
      <c r="I4478" t="b">
        <v>0</v>
      </c>
      <c r="J4478" t="b">
        <v>0</v>
      </c>
      <c r="K4478" s="2">
        <f>_xlfn.XLOOKUP(B4478,Inflation_Stats!A:A,Inflation_Stats!C:C)*C4478</f>
        <v>52359395.721541852</v>
      </c>
      <c r="L4478">
        <f>IF(Everything_Movies[[#This Row],[letterboxd_million]],1,0)</f>
        <v>0</v>
      </c>
    </row>
    <row r="4479" spans="1:12" hidden="1" x14ac:dyDescent="0.3">
      <c r="A4479" t="s">
        <v>3627</v>
      </c>
      <c r="B4479">
        <v>2017</v>
      </c>
      <c r="C4479">
        <v>39966092</v>
      </c>
      <c r="D4479">
        <v>143</v>
      </c>
      <c r="E4479" t="s">
        <v>209</v>
      </c>
      <c r="G4479" t="b">
        <v>0</v>
      </c>
      <c r="H4479" t="b">
        <v>0</v>
      </c>
      <c r="I4479" t="b">
        <v>0</v>
      </c>
      <c r="J4479" t="b">
        <v>0</v>
      </c>
      <c r="K4479" s="2">
        <f>_xlfn.XLOOKUP(B4479,Inflation_Stats!A:A,Inflation_Stats!C:C)*C4479</f>
        <v>52296725.582623944</v>
      </c>
      <c r="L4479">
        <f>IF(Everything_Movies[[#This Row],[letterboxd_million]],1,0)</f>
        <v>0</v>
      </c>
    </row>
    <row r="4480" spans="1:12" hidden="1" x14ac:dyDescent="0.3">
      <c r="A4480" t="s">
        <v>3433</v>
      </c>
      <c r="B4480">
        <v>2016</v>
      </c>
      <c r="C4480">
        <v>39139204</v>
      </c>
      <c r="D4480">
        <v>145</v>
      </c>
      <c r="E4480" t="s">
        <v>209</v>
      </c>
      <c r="G4480" t="b">
        <v>0</v>
      </c>
      <c r="H4480" t="b">
        <v>0</v>
      </c>
      <c r="I4480" t="b">
        <v>0</v>
      </c>
      <c r="J4480" t="b">
        <v>0</v>
      </c>
      <c r="K4480" s="2">
        <f>_xlfn.XLOOKUP(B4480,Inflation_Stats!A:A,Inflation_Stats!C:C)*C4480</f>
        <v>52290229.115812823</v>
      </c>
      <c r="L4480">
        <f>IF(Everything_Movies[[#This Row],[letterboxd_million]],1,0)</f>
        <v>0</v>
      </c>
    </row>
    <row r="4481" spans="1:12" hidden="1" x14ac:dyDescent="0.3">
      <c r="A4481" t="s">
        <v>7907</v>
      </c>
      <c r="B4481">
        <v>1983</v>
      </c>
      <c r="C4481">
        <v>16156776</v>
      </c>
      <c r="D4481">
        <v>45</v>
      </c>
      <c r="E4481" t="s">
        <v>209</v>
      </c>
      <c r="G4481" t="b">
        <v>0</v>
      </c>
      <c r="H4481" t="b">
        <v>0</v>
      </c>
      <c r="I4481" t="b">
        <v>0</v>
      </c>
      <c r="J4481" t="b">
        <v>0</v>
      </c>
      <c r="K4481" s="2">
        <f>_xlfn.XLOOKUP(B4481,Inflation_Stats!A:A,Inflation_Stats!C:C)*C4481</f>
        <v>52271574.597573504</v>
      </c>
      <c r="L4481">
        <f>IF(Everything_Movies[[#This Row],[letterboxd_million]],1,0)</f>
        <v>0</v>
      </c>
    </row>
    <row r="4482" spans="1:12" hidden="1" x14ac:dyDescent="0.3">
      <c r="A4482" t="s">
        <v>3248</v>
      </c>
      <c r="B4482">
        <v>2015</v>
      </c>
      <c r="C4482">
        <v>38803993</v>
      </c>
      <c r="D4482">
        <v>158</v>
      </c>
      <c r="E4482" t="s">
        <v>209</v>
      </c>
      <c r="G4482" t="b">
        <v>0</v>
      </c>
      <c r="H4482" t="b">
        <v>0</v>
      </c>
      <c r="I4482" t="b">
        <v>0</v>
      </c>
      <c r="J4482" t="b">
        <v>0</v>
      </c>
      <c r="K4482" s="2">
        <f>_xlfn.XLOOKUP(B4482,Inflation_Stats!A:A,Inflation_Stats!C:C)*C4482</f>
        <v>52205281.752036795</v>
      </c>
      <c r="L4482">
        <f>IF(Everything_Movies[[#This Row],[letterboxd_million]],1,0)</f>
        <v>0</v>
      </c>
    </row>
    <row r="4483" spans="1:12" hidden="1" x14ac:dyDescent="0.3">
      <c r="A4483" t="s">
        <v>5415</v>
      </c>
      <c r="B4483">
        <v>1998</v>
      </c>
      <c r="C4483">
        <v>26616840</v>
      </c>
      <c r="D4483">
        <v>79</v>
      </c>
      <c r="E4483" t="s">
        <v>209</v>
      </c>
      <c r="G4483" t="b">
        <v>0</v>
      </c>
      <c r="H4483" t="b">
        <v>0</v>
      </c>
      <c r="I4483" t="b">
        <v>0</v>
      </c>
      <c r="J4483" t="b">
        <v>0</v>
      </c>
      <c r="K4483" s="2">
        <f>_xlfn.XLOOKUP(B4483,Inflation_Stats!A:A,Inflation_Stats!C:C)*C4483</f>
        <v>52203284.643307395</v>
      </c>
      <c r="L4483">
        <f>IF(Everything_Movies[[#This Row],[letterboxd_million]],1,0)</f>
        <v>0</v>
      </c>
    </row>
    <row r="4484" spans="1:12" hidden="1" x14ac:dyDescent="0.3">
      <c r="A4484" t="s">
        <v>7908</v>
      </c>
      <c r="B4484">
        <v>1983</v>
      </c>
      <c r="C4484">
        <v>16134627</v>
      </c>
      <c r="D4484">
        <v>46</v>
      </c>
      <c r="E4484" t="s">
        <v>209</v>
      </c>
      <c r="G4484" t="b">
        <v>0</v>
      </c>
      <c r="H4484" t="b">
        <v>0</v>
      </c>
      <c r="I4484" t="b">
        <v>0</v>
      </c>
      <c r="J4484" t="b">
        <v>0</v>
      </c>
      <c r="K4484" s="2">
        <f>_xlfn.XLOOKUP(B4484,Inflation_Stats!A:A,Inflation_Stats!C:C)*C4484</f>
        <v>52199916.544892594</v>
      </c>
      <c r="L4484">
        <f>IF(Everything_Movies[[#This Row],[letterboxd_million]],1,0)</f>
        <v>0</v>
      </c>
    </row>
    <row r="4485" spans="1:12" hidden="1" x14ac:dyDescent="0.3">
      <c r="A4485" t="s">
        <v>4002</v>
      </c>
      <c r="B4485">
        <v>2019</v>
      </c>
      <c r="C4485">
        <v>41503392</v>
      </c>
      <c r="D4485">
        <v>134</v>
      </c>
      <c r="E4485" t="s">
        <v>209</v>
      </c>
      <c r="G4485" t="b">
        <v>0</v>
      </c>
      <c r="H4485" t="b">
        <v>0</v>
      </c>
      <c r="I4485" t="b">
        <v>0</v>
      </c>
      <c r="J4485" t="b">
        <v>0</v>
      </c>
      <c r="K4485" s="2">
        <f>_xlfn.XLOOKUP(B4485,Inflation_Stats!A:A,Inflation_Stats!C:C)*C4485</f>
        <v>52199516.455867305</v>
      </c>
      <c r="L4485">
        <f>IF(Everything_Movies[[#This Row],[letterboxd_million]],1,0)</f>
        <v>0</v>
      </c>
    </row>
    <row r="4486" spans="1:12" hidden="1" x14ac:dyDescent="0.3">
      <c r="A4486" t="s">
        <v>3053</v>
      </c>
      <c r="B4486">
        <v>2014</v>
      </c>
      <c r="C4486">
        <v>38483455</v>
      </c>
      <c r="D4486">
        <v>157</v>
      </c>
      <c r="E4486" t="s">
        <v>209</v>
      </c>
      <c r="G4486" t="b">
        <v>0</v>
      </c>
      <c r="H4486" t="b">
        <v>0</v>
      </c>
      <c r="I4486" t="b">
        <v>0</v>
      </c>
      <c r="J4486" t="b">
        <v>0</v>
      </c>
      <c r="K4486" s="2">
        <f>_xlfn.XLOOKUP(B4486,Inflation_Stats!A:A,Inflation_Stats!C:C)*C4486</f>
        <v>52188235.575533785</v>
      </c>
      <c r="L4486">
        <f>IF(Everything_Movies[[#This Row],[letterboxd_million]],1,0)</f>
        <v>0</v>
      </c>
    </row>
    <row r="4487" spans="1:12" hidden="1" x14ac:dyDescent="0.3">
      <c r="A4487" t="s">
        <v>2445</v>
      </c>
      <c r="B4487">
        <v>2011</v>
      </c>
      <c r="C4487">
        <v>36192775</v>
      </c>
      <c r="D4487">
        <v>140</v>
      </c>
      <c r="E4487" t="s">
        <v>209</v>
      </c>
      <c r="G4487" t="b">
        <v>0</v>
      </c>
      <c r="H4487" t="b">
        <v>0</v>
      </c>
      <c r="I4487" t="b">
        <v>0</v>
      </c>
      <c r="J4487" t="b">
        <v>0</v>
      </c>
      <c r="K4487" s="2">
        <f>_xlfn.XLOOKUP(B4487,Inflation_Stats!A:A,Inflation_Stats!C:C)*C4487</f>
        <v>52184876.661382832</v>
      </c>
      <c r="L4487">
        <f>IF(Everything_Movies[[#This Row],[letterboxd_million]],1,0)</f>
        <v>0</v>
      </c>
    </row>
    <row r="4488" spans="1:12" hidden="1" x14ac:dyDescent="0.3">
      <c r="A4488" t="s">
        <v>2252</v>
      </c>
      <c r="B4488">
        <v>2010</v>
      </c>
      <c r="C4488">
        <v>35626958</v>
      </c>
      <c r="D4488">
        <v>142</v>
      </c>
      <c r="E4488" t="s">
        <v>209</v>
      </c>
      <c r="G4488" t="b">
        <v>0</v>
      </c>
      <c r="H4488" t="b">
        <v>0</v>
      </c>
      <c r="I4488" t="b">
        <v>0</v>
      </c>
      <c r="J4488" t="b">
        <v>0</v>
      </c>
      <c r="K4488" s="2">
        <f>_xlfn.XLOOKUP(B4488,Inflation_Stats!A:A,Inflation_Stats!C:C)*C4488</f>
        <v>52139584.0795855</v>
      </c>
      <c r="L4488">
        <f>IF(Everything_Movies[[#This Row],[letterboxd_million]],1,0)</f>
        <v>0</v>
      </c>
    </row>
    <row r="4489" spans="1:12" hidden="1" x14ac:dyDescent="0.3">
      <c r="A4489" t="s">
        <v>268</v>
      </c>
      <c r="B4489">
        <v>2000</v>
      </c>
      <c r="C4489">
        <v>27728118</v>
      </c>
      <c r="D4489">
        <v>106</v>
      </c>
      <c r="E4489" t="s">
        <v>209</v>
      </c>
      <c r="G4489" t="b">
        <v>0</v>
      </c>
      <c r="H4489" t="b">
        <v>0</v>
      </c>
      <c r="I4489" t="b">
        <v>0</v>
      </c>
      <c r="J4489" t="b">
        <v>0</v>
      </c>
      <c r="K4489" s="2">
        <f>_xlfn.XLOOKUP(B4489,Inflation_Stats!A:A,Inflation_Stats!C:C)*C4489</f>
        <v>52119180.427734002</v>
      </c>
      <c r="L4489">
        <f>IF(Everything_Movies[[#This Row],[letterboxd_million]],1,0)</f>
        <v>0</v>
      </c>
    </row>
    <row r="4490" spans="1:12" hidden="1" x14ac:dyDescent="0.3">
      <c r="A4490" t="s">
        <v>7460</v>
      </c>
      <c r="B4490">
        <v>1986</v>
      </c>
      <c r="C4490">
        <v>18034150</v>
      </c>
      <c r="D4490">
        <v>49</v>
      </c>
      <c r="E4490" t="s">
        <v>209</v>
      </c>
      <c r="G4490" t="b">
        <v>0</v>
      </c>
      <c r="H4490" t="b">
        <v>0</v>
      </c>
      <c r="I4490" t="b">
        <v>0</v>
      </c>
      <c r="J4490" t="b">
        <v>0</v>
      </c>
      <c r="K4490" s="2">
        <f>_xlfn.XLOOKUP(B4490,Inflation_Stats!A:A,Inflation_Stats!C:C)*C4490</f>
        <v>52119027.301051401</v>
      </c>
      <c r="L4490">
        <f>IF(Everything_Movies[[#This Row],[letterboxd_million]],1,0)</f>
        <v>0</v>
      </c>
    </row>
    <row r="4491" spans="1:12" hidden="1" x14ac:dyDescent="0.3">
      <c r="A4491" t="s">
        <v>4720</v>
      </c>
      <c r="B4491">
        <v>2023</v>
      </c>
      <c r="C4491">
        <v>48983306</v>
      </c>
      <c r="D4491">
        <v>92</v>
      </c>
      <c r="E4491" t="s">
        <v>209</v>
      </c>
      <c r="G4491" t="b">
        <v>0</v>
      </c>
      <c r="H4491" t="b">
        <v>0</v>
      </c>
      <c r="I4491" t="b">
        <v>0</v>
      </c>
      <c r="J4491" t="b">
        <v>0</v>
      </c>
      <c r="K4491" s="2">
        <f>_xlfn.XLOOKUP(B4491,Inflation_Stats!A:A,Inflation_Stats!C:C)*C4491</f>
        <v>52117551.817715995</v>
      </c>
      <c r="L4491">
        <f>IF(Everything_Movies[[#This Row],[letterboxd_million]],1,0)</f>
        <v>0</v>
      </c>
    </row>
    <row r="4492" spans="1:12" hidden="1" x14ac:dyDescent="0.3">
      <c r="A4492" t="s">
        <v>5987</v>
      </c>
      <c r="B4492">
        <v>1995</v>
      </c>
      <c r="C4492">
        <v>24670346</v>
      </c>
      <c r="D4492">
        <v>67</v>
      </c>
      <c r="E4492" t="s">
        <v>209</v>
      </c>
      <c r="G4492" t="b">
        <v>0</v>
      </c>
      <c r="H4492" t="b">
        <v>0</v>
      </c>
      <c r="I4492" t="b">
        <v>0</v>
      </c>
      <c r="J4492" t="b">
        <v>0</v>
      </c>
      <c r="K4492" s="2">
        <f>_xlfn.XLOOKUP(B4492,Inflation_Stats!A:A,Inflation_Stats!C:C)*C4492</f>
        <v>52102878.372025438</v>
      </c>
      <c r="L4492">
        <f>IF(Everything_Movies[[#This Row],[letterboxd_million]],1,0)</f>
        <v>0</v>
      </c>
    </row>
    <row r="4493" spans="1:12" hidden="1" x14ac:dyDescent="0.3">
      <c r="A4493" t="s">
        <v>1041</v>
      </c>
      <c r="B4493">
        <v>2004</v>
      </c>
      <c r="C4493">
        <v>30381722</v>
      </c>
      <c r="D4493">
        <v>118</v>
      </c>
      <c r="E4493" t="s">
        <v>209</v>
      </c>
      <c r="F4493">
        <v>3</v>
      </c>
      <c r="G4493" t="b">
        <v>0</v>
      </c>
      <c r="H4493" t="b">
        <v>0</v>
      </c>
      <c r="I4493" t="b">
        <v>0</v>
      </c>
      <c r="J4493" t="b">
        <v>0</v>
      </c>
      <c r="K4493" s="2">
        <f>_xlfn.XLOOKUP(B4493,Inflation_Stats!A:A,Inflation_Stats!C:C)*C4493</f>
        <v>52095616.571403906</v>
      </c>
      <c r="L4493">
        <f>IF(Everything_Movies[[#This Row],[letterboxd_million]],1,0)</f>
        <v>0</v>
      </c>
    </row>
    <row r="4494" spans="1:12" hidden="1" x14ac:dyDescent="0.3">
      <c r="A4494" t="s">
        <v>8144</v>
      </c>
      <c r="B4494">
        <v>1981</v>
      </c>
      <c r="C4494">
        <v>14225876</v>
      </c>
      <c r="D4494">
        <v>53</v>
      </c>
      <c r="E4494" t="s">
        <v>209</v>
      </c>
      <c r="G4494" t="b">
        <v>0</v>
      </c>
      <c r="H4494" t="b">
        <v>0</v>
      </c>
      <c r="I4494" t="b">
        <v>0</v>
      </c>
      <c r="J4494" t="b">
        <v>0</v>
      </c>
      <c r="K4494" s="2">
        <f>_xlfn.XLOOKUP(B4494,Inflation_Stats!A:A,Inflation_Stats!C:C)*C4494</f>
        <v>52025364.415266663</v>
      </c>
      <c r="L4494">
        <f>IF(Everything_Movies[[#This Row],[letterboxd_million]],1,0)</f>
        <v>0</v>
      </c>
    </row>
    <row r="4495" spans="1:12" hidden="1" x14ac:dyDescent="0.3">
      <c r="A4495" t="s">
        <v>2846</v>
      </c>
      <c r="B4495">
        <v>2013</v>
      </c>
      <c r="C4495">
        <v>37795598</v>
      </c>
      <c r="D4495">
        <v>147</v>
      </c>
      <c r="E4495" t="s">
        <v>209</v>
      </c>
      <c r="G4495" t="b">
        <v>0</v>
      </c>
      <c r="H4495" t="b">
        <v>0</v>
      </c>
      <c r="I4495" t="b">
        <v>0</v>
      </c>
      <c r="J4495" t="b">
        <v>0</v>
      </c>
      <c r="K4495" s="2">
        <f>_xlfn.XLOOKUP(B4495,Inflation_Stats!A:A,Inflation_Stats!C:C)*C4495</f>
        <v>52024249.270869941</v>
      </c>
      <c r="L4495">
        <f>IF(Everything_Movies[[#This Row],[letterboxd_million]],1,0)</f>
        <v>0</v>
      </c>
    </row>
    <row r="4496" spans="1:12" hidden="1" x14ac:dyDescent="0.3">
      <c r="A4496" t="s">
        <v>1456</v>
      </c>
      <c r="B4496">
        <v>2006</v>
      </c>
      <c r="C4496">
        <v>32396427</v>
      </c>
      <c r="D4496">
        <v>137</v>
      </c>
      <c r="E4496" t="s">
        <v>209</v>
      </c>
      <c r="G4496" t="b">
        <v>0</v>
      </c>
      <c r="H4496" t="b">
        <v>0</v>
      </c>
      <c r="I4496" t="b">
        <v>0</v>
      </c>
      <c r="J4496" t="b">
        <v>0</v>
      </c>
      <c r="K4496" s="2">
        <f>_xlfn.XLOOKUP(B4496,Inflation_Stats!A:A,Inflation_Stats!C:C)*C4496</f>
        <v>52007389.041613698</v>
      </c>
      <c r="L4496">
        <f>IF(Everything_Movies[[#This Row],[letterboxd_million]],1,0)</f>
        <v>0</v>
      </c>
    </row>
    <row r="4497" spans="1:12" hidden="1" x14ac:dyDescent="0.3">
      <c r="A4497" t="s">
        <v>3628</v>
      </c>
      <c r="B4497">
        <v>2017</v>
      </c>
      <c r="C4497">
        <v>39730433</v>
      </c>
      <c r="D4497">
        <v>144</v>
      </c>
      <c r="E4497" t="s">
        <v>209</v>
      </c>
      <c r="G4497" t="b">
        <v>0</v>
      </c>
      <c r="H4497" t="b">
        <v>0</v>
      </c>
      <c r="I4497" t="b">
        <v>0</v>
      </c>
      <c r="J4497" t="b">
        <v>0</v>
      </c>
      <c r="K4497" s="2">
        <f>_xlfn.XLOOKUP(B4497,Inflation_Stats!A:A,Inflation_Stats!C:C)*C4497</f>
        <v>51988359.329199024</v>
      </c>
      <c r="L4497">
        <f>IF(Everything_Movies[[#This Row],[letterboxd_million]],1,0)</f>
        <v>0</v>
      </c>
    </row>
    <row r="4498" spans="1:12" hidden="1" x14ac:dyDescent="0.3">
      <c r="A4498" t="s">
        <v>2054</v>
      </c>
      <c r="B4498">
        <v>2009</v>
      </c>
      <c r="C4498">
        <v>34572541</v>
      </c>
      <c r="D4498">
        <v>140</v>
      </c>
      <c r="E4498" t="s">
        <v>209</v>
      </c>
      <c r="G4498" t="b">
        <v>0</v>
      </c>
      <c r="H4498" t="b">
        <v>0</v>
      </c>
      <c r="I4498" t="b">
        <v>0</v>
      </c>
      <c r="J4498" t="b">
        <v>0</v>
      </c>
      <c r="K4498" s="2">
        <f>_xlfn.XLOOKUP(B4498,Inflation_Stats!A:A,Inflation_Stats!C:C)*C4498</f>
        <v>51962563.063590951</v>
      </c>
      <c r="L4498">
        <f>IF(Everything_Movies[[#This Row],[letterboxd_million]],1,0)</f>
        <v>0</v>
      </c>
    </row>
    <row r="4499" spans="1:12" hidden="1" x14ac:dyDescent="0.3">
      <c r="A4499" t="s">
        <v>6555</v>
      </c>
      <c r="B4499">
        <v>1992</v>
      </c>
      <c r="C4499">
        <v>22660758</v>
      </c>
      <c r="D4499">
        <v>56</v>
      </c>
      <c r="E4499" t="s">
        <v>209</v>
      </c>
      <c r="G4499" t="b">
        <v>0</v>
      </c>
      <c r="H4499" t="b">
        <v>0</v>
      </c>
      <c r="I4499" t="b">
        <v>0</v>
      </c>
      <c r="J4499" t="b">
        <v>0</v>
      </c>
      <c r="K4499" s="2">
        <f>_xlfn.XLOOKUP(B4499,Inflation_Stats!A:A,Inflation_Stats!C:C)*C4499</f>
        <v>51941820.907455392</v>
      </c>
      <c r="L4499">
        <f>IF(Everything_Movies[[#This Row],[letterboxd_million]],1,0)</f>
        <v>0</v>
      </c>
    </row>
    <row r="4500" spans="1:12" hidden="1" x14ac:dyDescent="0.3">
      <c r="A4500" t="s">
        <v>644</v>
      </c>
      <c r="B4500">
        <v>2002</v>
      </c>
      <c r="C4500">
        <v>29027914</v>
      </c>
      <c r="D4500">
        <v>117</v>
      </c>
      <c r="E4500" t="s">
        <v>209</v>
      </c>
      <c r="G4500" t="b">
        <v>0</v>
      </c>
      <c r="H4500" t="b">
        <v>0</v>
      </c>
      <c r="I4500" t="b">
        <v>0</v>
      </c>
      <c r="J4500" t="b">
        <v>0</v>
      </c>
      <c r="K4500" s="2">
        <f>_xlfn.XLOOKUP(B4500,Inflation_Stats!A:A,Inflation_Stats!C:C)*C4500</f>
        <v>51937227.833773896</v>
      </c>
      <c r="L4500">
        <f>IF(Everything_Movies[[#This Row],[letterboxd_million]],1,0)</f>
        <v>0</v>
      </c>
    </row>
    <row r="4501" spans="1:12" hidden="1" x14ac:dyDescent="0.3">
      <c r="A4501" t="s">
        <v>7619</v>
      </c>
      <c r="B4501">
        <v>1985</v>
      </c>
      <c r="C4501">
        <v>17310580</v>
      </c>
      <c r="D4501">
        <v>51</v>
      </c>
      <c r="E4501" t="s">
        <v>209</v>
      </c>
      <c r="G4501" t="b">
        <v>0</v>
      </c>
      <c r="H4501" t="b">
        <v>0</v>
      </c>
      <c r="I4501" t="b">
        <v>0</v>
      </c>
      <c r="J4501" t="b">
        <v>0</v>
      </c>
      <c r="K4501" s="2">
        <f>_xlfn.XLOOKUP(B4501,Inflation_Stats!A:A,Inflation_Stats!C:C)*C4501</f>
        <v>51928956.67932681</v>
      </c>
      <c r="L4501">
        <f>IF(Everything_Movies[[#This Row],[letterboxd_million]],1,0)</f>
        <v>0</v>
      </c>
    </row>
    <row r="4502" spans="1:12" hidden="1" x14ac:dyDescent="0.3">
      <c r="A4502" t="s">
        <v>5875</v>
      </c>
      <c r="B4502">
        <v>1990</v>
      </c>
      <c r="C4502">
        <v>20710451</v>
      </c>
      <c r="D4502">
        <v>61</v>
      </c>
      <c r="E4502" t="s">
        <v>209</v>
      </c>
      <c r="G4502" t="b">
        <v>0</v>
      </c>
      <c r="H4502" t="b">
        <v>0</v>
      </c>
      <c r="I4502" t="b">
        <v>0</v>
      </c>
      <c r="J4502" t="b">
        <v>0</v>
      </c>
      <c r="K4502" s="2">
        <f>_xlfn.XLOOKUP(B4502,Inflation_Stats!A:A,Inflation_Stats!C:C)*C4502</f>
        <v>51928567.601713024</v>
      </c>
      <c r="L4502">
        <f>IF(Everything_Movies[[#This Row],[letterboxd_million]],1,0)</f>
        <v>0</v>
      </c>
    </row>
    <row r="4503" spans="1:12" hidden="1" x14ac:dyDescent="0.3">
      <c r="A4503" t="s">
        <v>5047</v>
      </c>
      <c r="B4503">
        <v>2025</v>
      </c>
      <c r="C4503">
        <v>51896264</v>
      </c>
      <c r="D4503">
        <v>35</v>
      </c>
      <c r="E4503" t="s">
        <v>209</v>
      </c>
      <c r="G4503" t="b">
        <v>0</v>
      </c>
      <c r="H4503" t="b">
        <v>0</v>
      </c>
      <c r="I4503" t="b">
        <v>0</v>
      </c>
      <c r="J4503" t="b">
        <v>0</v>
      </c>
      <c r="K4503" s="2">
        <f>_xlfn.XLOOKUP(B4503,Inflation_Stats!A:A,Inflation_Stats!C:C)*C4503</f>
        <v>51896264</v>
      </c>
      <c r="L4503">
        <f>IF(Everything_Movies[[#This Row],[letterboxd_million]],1,0)</f>
        <v>0</v>
      </c>
    </row>
    <row r="4504" spans="1:12" hidden="1" x14ac:dyDescent="0.3">
      <c r="A4504" t="s">
        <v>4721</v>
      </c>
      <c r="B4504">
        <v>2023</v>
      </c>
      <c r="C4504">
        <v>48767848</v>
      </c>
      <c r="D4504">
        <v>93</v>
      </c>
      <c r="E4504" t="s">
        <v>209</v>
      </c>
      <c r="F4504">
        <v>3.5</v>
      </c>
      <c r="G4504" t="b">
        <v>0</v>
      </c>
      <c r="H4504" t="b">
        <v>0</v>
      </c>
      <c r="I4504" t="b">
        <v>0</v>
      </c>
      <c r="J4504" t="b">
        <v>0</v>
      </c>
      <c r="K4504" s="2">
        <f>_xlfn.XLOOKUP(B4504,Inflation_Stats!A:A,Inflation_Stats!C:C)*C4504</f>
        <v>51888307.522127993</v>
      </c>
      <c r="L4504">
        <f>IF(Everything_Movies[[#This Row],[letterboxd_million]],1,0)</f>
        <v>0</v>
      </c>
    </row>
    <row r="4505" spans="1:12" hidden="1" x14ac:dyDescent="0.3">
      <c r="A4505" t="s">
        <v>3816</v>
      </c>
      <c r="B4505">
        <v>2018</v>
      </c>
      <c r="C4505">
        <v>40466970</v>
      </c>
      <c r="D4505">
        <v>142</v>
      </c>
      <c r="E4505" t="s">
        <v>209</v>
      </c>
      <c r="G4505" t="b">
        <v>0</v>
      </c>
      <c r="H4505" t="b">
        <v>0</v>
      </c>
      <c r="I4505" t="b">
        <v>0</v>
      </c>
      <c r="J4505" t="b">
        <v>0</v>
      </c>
      <c r="K4505" s="2">
        <f>_xlfn.XLOOKUP(B4505,Inflation_Stats!A:A,Inflation_Stats!C:C)*C4505</f>
        <v>51863014.846987352</v>
      </c>
      <c r="L4505">
        <f>IF(Everything_Movies[[#This Row],[letterboxd_million]],1,0)</f>
        <v>0</v>
      </c>
    </row>
    <row r="4506" spans="1:12" hidden="1" x14ac:dyDescent="0.3">
      <c r="A4506" t="s">
        <v>438</v>
      </c>
      <c r="B4506">
        <v>2001</v>
      </c>
      <c r="C4506">
        <v>28510652</v>
      </c>
      <c r="D4506">
        <v>108</v>
      </c>
      <c r="E4506" t="s">
        <v>209</v>
      </c>
      <c r="F4506">
        <v>3</v>
      </c>
      <c r="G4506" t="b">
        <v>0</v>
      </c>
      <c r="H4506" t="b">
        <v>0</v>
      </c>
      <c r="I4506" t="b">
        <v>0</v>
      </c>
      <c r="J4506" t="b">
        <v>0</v>
      </c>
      <c r="K4506" s="2">
        <f>_xlfn.XLOOKUP(B4506,Inflation_Stats!A:A,Inflation_Stats!C:C)*C4506</f>
        <v>51827921.781470634</v>
      </c>
      <c r="L4506">
        <f>IF(Everything_Movies[[#This Row],[letterboxd_million]],1,0)</f>
        <v>0</v>
      </c>
    </row>
    <row r="4507" spans="1:12" hidden="1" x14ac:dyDescent="0.3">
      <c r="A4507" t="s">
        <v>4892</v>
      </c>
      <c r="B4507">
        <v>2024</v>
      </c>
      <c r="C4507">
        <v>50366059</v>
      </c>
      <c r="D4507">
        <v>72</v>
      </c>
      <c r="E4507" t="s">
        <v>209</v>
      </c>
      <c r="G4507" t="b">
        <v>0</v>
      </c>
      <c r="H4507" t="b">
        <v>0</v>
      </c>
      <c r="I4507" t="b">
        <v>0</v>
      </c>
      <c r="J4507" t="b">
        <v>0</v>
      </c>
      <c r="K4507" s="2">
        <f>_xlfn.XLOOKUP(B4507,Inflation_Stats!A:A,Inflation_Stats!C:C)*C4507</f>
        <v>51826674.710999995</v>
      </c>
      <c r="L4507">
        <f>IF(Everything_Movies[[#This Row],[letterboxd_million]],1,0)</f>
        <v>0</v>
      </c>
    </row>
    <row r="4508" spans="1:12" hidden="1" x14ac:dyDescent="0.3">
      <c r="A4508" t="s">
        <v>7289</v>
      </c>
      <c r="B4508">
        <v>1988</v>
      </c>
      <c r="C4508">
        <v>18924919</v>
      </c>
      <c r="D4508">
        <v>54</v>
      </c>
      <c r="E4508" t="s">
        <v>209</v>
      </c>
      <c r="G4508" t="b">
        <v>0</v>
      </c>
      <c r="H4508" t="b">
        <v>0</v>
      </c>
      <c r="I4508" t="b">
        <v>0</v>
      </c>
      <c r="J4508" t="b">
        <v>0</v>
      </c>
      <c r="K4508" s="2">
        <f>_xlfn.XLOOKUP(B4508,Inflation_Stats!A:A,Inflation_Stats!C:C)*C4508</f>
        <v>51818280.711634703</v>
      </c>
      <c r="L4508">
        <f>IF(Everything_Movies[[#This Row],[letterboxd_million]],1,0)</f>
        <v>0</v>
      </c>
    </row>
    <row r="4509" spans="1:12" hidden="1" x14ac:dyDescent="0.3">
      <c r="A4509" t="s">
        <v>6366</v>
      </c>
      <c r="B4509">
        <v>1993</v>
      </c>
      <c r="C4509">
        <v>23261580</v>
      </c>
      <c r="D4509">
        <v>64</v>
      </c>
      <c r="E4509" t="s">
        <v>209</v>
      </c>
      <c r="G4509" t="b">
        <v>0</v>
      </c>
      <c r="H4509" t="b">
        <v>0</v>
      </c>
      <c r="I4509" t="b">
        <v>0</v>
      </c>
      <c r="J4509" t="b">
        <v>0</v>
      </c>
      <c r="K4509" s="2">
        <f>_xlfn.XLOOKUP(B4509,Inflation_Stats!A:A,Inflation_Stats!C:C)*C4509</f>
        <v>51816320.808937512</v>
      </c>
      <c r="L4509">
        <f>IF(Everything_Movies[[#This Row],[letterboxd_million]],1,0)</f>
        <v>0</v>
      </c>
    </row>
    <row r="4510" spans="1:12" hidden="1" x14ac:dyDescent="0.3">
      <c r="A4510" t="s">
        <v>4105</v>
      </c>
      <c r="B4510">
        <v>2020</v>
      </c>
      <c r="C4510">
        <v>42145959</v>
      </c>
      <c r="D4510">
        <v>40</v>
      </c>
      <c r="E4510" t="s">
        <v>209</v>
      </c>
      <c r="G4510" t="b">
        <v>0</v>
      </c>
      <c r="H4510" t="b">
        <v>0</v>
      </c>
      <c r="I4510" t="b">
        <v>0</v>
      </c>
      <c r="J4510" t="b">
        <v>0</v>
      </c>
      <c r="K4510" s="2">
        <f>_xlfn.XLOOKUP(B4510,Inflation_Stats!A:A,Inflation_Stats!C:C)*C4510</f>
        <v>51815917.707317479</v>
      </c>
      <c r="L4510">
        <f>IF(Everything_Movies[[#This Row],[letterboxd_million]],1,0)</f>
        <v>0</v>
      </c>
    </row>
    <row r="4511" spans="1:12" hidden="1" x14ac:dyDescent="0.3">
      <c r="A4511" t="s">
        <v>5787</v>
      </c>
      <c r="B4511">
        <v>1996</v>
      </c>
      <c r="C4511">
        <v>25143818</v>
      </c>
      <c r="D4511">
        <v>64</v>
      </c>
      <c r="E4511" t="s">
        <v>209</v>
      </c>
      <c r="G4511" t="b">
        <v>0</v>
      </c>
      <c r="H4511" t="b">
        <v>0</v>
      </c>
      <c r="I4511" t="b">
        <v>0</v>
      </c>
      <c r="J4511" t="b">
        <v>0</v>
      </c>
      <c r="K4511" s="2">
        <f>_xlfn.XLOOKUP(B4511,Inflation_Stats!A:A,Inflation_Stats!C:C)*C4511</f>
        <v>51807643.03367345</v>
      </c>
      <c r="L4511">
        <f>IF(Everything_Movies[[#This Row],[letterboxd_million]],1,0)</f>
        <v>0</v>
      </c>
    </row>
    <row r="4512" spans="1:12" hidden="1" x14ac:dyDescent="0.3">
      <c r="A4512" t="s">
        <v>4321</v>
      </c>
      <c r="B4512">
        <v>2021</v>
      </c>
      <c r="C4512">
        <v>42717215</v>
      </c>
      <c r="D4512">
        <v>73</v>
      </c>
      <c r="E4512" t="s">
        <v>209</v>
      </c>
      <c r="G4512" t="b">
        <v>0</v>
      </c>
      <c r="H4512" t="b">
        <v>0</v>
      </c>
      <c r="I4512" t="b">
        <v>0</v>
      </c>
      <c r="J4512" t="b">
        <v>0</v>
      </c>
      <c r="K4512" s="2">
        <f>_xlfn.XLOOKUP(B4512,Inflation_Stats!A:A,Inflation_Stats!C:C)*C4512</f>
        <v>51793138.606225051</v>
      </c>
      <c r="L4512">
        <f>IF(Everything_Movies[[#This Row],[letterboxd_million]],1,0)</f>
        <v>0</v>
      </c>
    </row>
    <row r="4513" spans="1:12" hidden="1" x14ac:dyDescent="0.3">
      <c r="A4513" t="s">
        <v>4507</v>
      </c>
      <c r="B4513">
        <v>2022</v>
      </c>
      <c r="C4513">
        <v>45698140</v>
      </c>
      <c r="D4513">
        <v>65</v>
      </c>
      <c r="E4513" t="s">
        <v>209</v>
      </c>
      <c r="G4513" t="b">
        <v>0</v>
      </c>
      <c r="H4513" t="b">
        <v>0</v>
      </c>
      <c r="I4513" t="b">
        <v>0</v>
      </c>
      <c r="J4513" t="b">
        <v>0</v>
      </c>
      <c r="K4513" s="2">
        <f>_xlfn.XLOOKUP(B4513,Inflation_Stats!A:A,Inflation_Stats!C:C)*C4513</f>
        <v>51782622.96313259</v>
      </c>
      <c r="L4513">
        <f>IF(Everything_Movies[[#This Row],[letterboxd_million]],1,0)</f>
        <v>0</v>
      </c>
    </row>
    <row r="4514" spans="1:12" hidden="1" x14ac:dyDescent="0.3">
      <c r="A4514" t="s">
        <v>2446</v>
      </c>
      <c r="B4514">
        <v>2011</v>
      </c>
      <c r="C4514">
        <v>35911689</v>
      </c>
      <c r="D4514">
        <v>141</v>
      </c>
      <c r="E4514" t="s">
        <v>209</v>
      </c>
      <c r="G4514" t="b">
        <v>0</v>
      </c>
      <c r="H4514" t="b">
        <v>0</v>
      </c>
      <c r="I4514" t="b">
        <v>0</v>
      </c>
      <c r="J4514" t="b">
        <v>0</v>
      </c>
      <c r="K4514" s="2">
        <f>_xlfn.XLOOKUP(B4514,Inflation_Stats!A:A,Inflation_Stats!C:C)*C4514</f>
        <v>51779590.295768656</v>
      </c>
      <c r="L4514">
        <f>IF(Everything_Movies[[#This Row],[letterboxd_million]],1,0)</f>
        <v>0</v>
      </c>
    </row>
    <row r="4515" spans="1:12" hidden="1" x14ac:dyDescent="0.3">
      <c r="A4515" t="s">
        <v>3054</v>
      </c>
      <c r="B4515">
        <v>2014</v>
      </c>
      <c r="C4515">
        <v>38176317</v>
      </c>
      <c r="D4515">
        <v>158</v>
      </c>
      <c r="E4515" t="s">
        <v>209</v>
      </c>
      <c r="G4515" t="b">
        <v>0</v>
      </c>
      <c r="H4515" t="b">
        <v>0</v>
      </c>
      <c r="I4515" t="b">
        <v>0</v>
      </c>
      <c r="J4515" t="b">
        <v>0</v>
      </c>
      <c r="K4515" s="2">
        <f>_xlfn.XLOOKUP(B4515,Inflation_Stats!A:A,Inflation_Stats!C:C)*C4515</f>
        <v>51771719.17132324</v>
      </c>
      <c r="L4515">
        <f>IF(Everything_Movies[[#This Row],[letterboxd_million]],1,0)</f>
        <v>0</v>
      </c>
    </row>
    <row r="4516" spans="1:12" hidden="1" x14ac:dyDescent="0.3">
      <c r="A4516" t="s">
        <v>6367</v>
      </c>
      <c r="B4516">
        <v>1993</v>
      </c>
      <c r="C4516">
        <v>23240144</v>
      </c>
      <c r="D4516">
        <v>65</v>
      </c>
      <c r="E4516" t="s">
        <v>209</v>
      </c>
      <c r="G4516" t="b">
        <v>0</v>
      </c>
      <c r="H4516" t="b">
        <v>0</v>
      </c>
      <c r="I4516" t="b">
        <v>0</v>
      </c>
      <c r="J4516" t="b">
        <v>0</v>
      </c>
      <c r="K4516" s="2">
        <f>_xlfn.XLOOKUP(B4516,Inflation_Stats!A:A,Inflation_Stats!C:C)*C4516</f>
        <v>51768571.057937779</v>
      </c>
      <c r="L4516">
        <f>IF(Everything_Movies[[#This Row],[letterboxd_million]],1,0)</f>
        <v>0</v>
      </c>
    </row>
    <row r="4517" spans="1:12" hidden="1" x14ac:dyDescent="0.3">
      <c r="A4517" t="s">
        <v>269</v>
      </c>
      <c r="B4517">
        <v>2000</v>
      </c>
      <c r="C4517">
        <v>27538359</v>
      </c>
      <c r="D4517">
        <v>107</v>
      </c>
      <c r="E4517" t="s">
        <v>209</v>
      </c>
      <c r="G4517" t="b">
        <v>0</v>
      </c>
      <c r="H4517" t="b">
        <v>0</v>
      </c>
      <c r="I4517" t="b">
        <v>0</v>
      </c>
      <c r="J4517" t="b">
        <v>0</v>
      </c>
      <c r="K4517" s="2">
        <f>_xlfn.XLOOKUP(B4517,Inflation_Stats!A:A,Inflation_Stats!C:C)*C4517</f>
        <v>51762499.763046034</v>
      </c>
      <c r="L4517">
        <f>IF(Everything_Movies[[#This Row],[letterboxd_million]],1,0)</f>
        <v>0</v>
      </c>
    </row>
    <row r="4518" spans="1:12" hidden="1" x14ac:dyDescent="0.3">
      <c r="A4518" t="s">
        <v>7768</v>
      </c>
      <c r="B4518">
        <v>1984</v>
      </c>
      <c r="C4518">
        <v>16596523</v>
      </c>
      <c r="D4518">
        <v>62</v>
      </c>
      <c r="E4518" t="s">
        <v>209</v>
      </c>
      <c r="G4518" t="b">
        <v>0</v>
      </c>
      <c r="H4518" t="b">
        <v>0</v>
      </c>
      <c r="I4518" t="b">
        <v>0</v>
      </c>
      <c r="J4518" t="b">
        <v>0</v>
      </c>
      <c r="K4518" s="2">
        <f>_xlfn.XLOOKUP(B4518,Inflation_Stats!A:A,Inflation_Stats!C:C)*C4518</f>
        <v>51728589.60972622</v>
      </c>
      <c r="L4518">
        <f>IF(Everything_Movies[[#This Row],[letterboxd_million]],1,0)</f>
        <v>0</v>
      </c>
    </row>
    <row r="4519" spans="1:12" hidden="1" x14ac:dyDescent="0.3">
      <c r="A4519" t="s">
        <v>645</v>
      </c>
      <c r="B4519">
        <v>2002</v>
      </c>
      <c r="C4519">
        <v>28903789</v>
      </c>
      <c r="D4519">
        <v>118</v>
      </c>
      <c r="E4519" t="s">
        <v>209</v>
      </c>
      <c r="G4519" t="b">
        <v>0</v>
      </c>
      <c r="H4519" t="b">
        <v>0</v>
      </c>
      <c r="I4519" t="b">
        <v>0</v>
      </c>
      <c r="J4519" t="b">
        <v>0</v>
      </c>
      <c r="K4519" s="2">
        <f>_xlfn.XLOOKUP(B4519,Inflation_Stats!A:A,Inflation_Stats!C:C)*C4519</f>
        <v>51715141.313713677</v>
      </c>
      <c r="L4519">
        <f>IF(Everything_Movies[[#This Row],[letterboxd_million]],1,0)</f>
        <v>0</v>
      </c>
    </row>
    <row r="4520" spans="1:12" hidden="1" x14ac:dyDescent="0.3">
      <c r="A4520" t="s">
        <v>7290</v>
      </c>
      <c r="B4520">
        <v>1988</v>
      </c>
      <c r="C4520">
        <v>18875011</v>
      </c>
      <c r="D4520">
        <v>55</v>
      </c>
      <c r="E4520" t="s">
        <v>209</v>
      </c>
      <c r="G4520" t="b">
        <v>0</v>
      </c>
      <c r="H4520" t="b">
        <v>0</v>
      </c>
      <c r="I4520" t="b">
        <v>0</v>
      </c>
      <c r="J4520" t="b">
        <v>0</v>
      </c>
      <c r="K4520" s="2">
        <f>_xlfn.XLOOKUP(B4520,Inflation_Stats!A:A,Inflation_Stats!C:C)*C4520</f>
        <v>51681627.722326994</v>
      </c>
      <c r="L4520">
        <f>IF(Everything_Movies[[#This Row],[letterboxd_million]],1,0)</f>
        <v>0</v>
      </c>
    </row>
    <row r="4521" spans="1:12" hidden="1" x14ac:dyDescent="0.3">
      <c r="A4521" t="s">
        <v>7291</v>
      </c>
      <c r="B4521">
        <v>1988</v>
      </c>
      <c r="C4521">
        <v>18869631</v>
      </c>
      <c r="D4521">
        <v>56</v>
      </c>
      <c r="E4521" t="s">
        <v>209</v>
      </c>
      <c r="G4521" t="b">
        <v>0</v>
      </c>
      <c r="H4521" t="b">
        <v>0</v>
      </c>
      <c r="I4521" t="b">
        <v>0</v>
      </c>
      <c r="J4521" t="b">
        <v>0</v>
      </c>
      <c r="K4521" s="2">
        <f>_xlfn.XLOOKUP(B4521,Inflation_Stats!A:A,Inflation_Stats!C:C)*C4521</f>
        <v>51666896.755698889</v>
      </c>
      <c r="L4521">
        <f>IF(Everything_Movies[[#This Row],[letterboxd_million]],1,0)</f>
        <v>0</v>
      </c>
    </row>
    <row r="4522" spans="1:12" hidden="1" x14ac:dyDescent="0.3">
      <c r="A4522" t="s">
        <v>3434</v>
      </c>
      <c r="B4522">
        <v>2016</v>
      </c>
      <c r="C4522">
        <v>38659039</v>
      </c>
      <c r="D4522">
        <v>146</v>
      </c>
      <c r="E4522" t="s">
        <v>209</v>
      </c>
      <c r="G4522" t="b">
        <v>0</v>
      </c>
      <c r="H4522" t="b">
        <v>0</v>
      </c>
      <c r="I4522" t="b">
        <v>0</v>
      </c>
      <c r="J4522" t="b">
        <v>0</v>
      </c>
      <c r="K4522" s="2">
        <f>_xlfn.XLOOKUP(B4522,Inflation_Stats!A:A,Inflation_Stats!C:C)*C4522</f>
        <v>51648725.57722798</v>
      </c>
      <c r="L4522">
        <f>IF(Everything_Movies[[#This Row],[letterboxd_million]],1,0)</f>
        <v>0</v>
      </c>
    </row>
    <row r="4523" spans="1:12" hidden="1" x14ac:dyDescent="0.3">
      <c r="A4523" t="s">
        <v>1042</v>
      </c>
      <c r="B4523">
        <v>2004</v>
      </c>
      <c r="C4523">
        <v>30120671</v>
      </c>
      <c r="D4523">
        <v>119</v>
      </c>
      <c r="E4523" t="s">
        <v>209</v>
      </c>
      <c r="G4523" t="b">
        <v>0</v>
      </c>
      <c r="H4523" t="b">
        <v>0</v>
      </c>
      <c r="I4523" t="b">
        <v>0</v>
      </c>
      <c r="J4523" t="b">
        <v>0</v>
      </c>
      <c r="K4523" s="2">
        <f>_xlfn.XLOOKUP(B4523,Inflation_Stats!A:A,Inflation_Stats!C:C)*C4523</f>
        <v>51647991.752719119</v>
      </c>
      <c r="L4523">
        <f>IF(Everything_Movies[[#This Row],[letterboxd_million]],1,0)</f>
        <v>0</v>
      </c>
    </row>
    <row r="4524" spans="1:12" hidden="1" x14ac:dyDescent="0.3">
      <c r="A4524" t="s">
        <v>6556</v>
      </c>
      <c r="B4524">
        <v>1992</v>
      </c>
      <c r="C4524">
        <v>22518097</v>
      </c>
      <c r="D4524">
        <v>57</v>
      </c>
      <c r="E4524" t="s">
        <v>209</v>
      </c>
      <c r="G4524" t="b">
        <v>0</v>
      </c>
      <c r="H4524" t="b">
        <v>0</v>
      </c>
      <c r="I4524" t="b">
        <v>0</v>
      </c>
      <c r="J4524" t="b">
        <v>0</v>
      </c>
      <c r="K4524" s="2">
        <f>_xlfn.XLOOKUP(B4524,Inflation_Stats!A:A,Inflation_Stats!C:C)*C4524</f>
        <v>51614820.720061906</v>
      </c>
      <c r="L4524">
        <f>IF(Everything_Movies[[#This Row],[letterboxd_million]],1,0)</f>
        <v>0</v>
      </c>
    </row>
    <row r="4525" spans="1:12" hidden="1" x14ac:dyDescent="0.3">
      <c r="A4525" t="s">
        <v>3249</v>
      </c>
      <c r="B4525">
        <v>2015</v>
      </c>
      <c r="C4525">
        <v>38362448</v>
      </c>
      <c r="D4525">
        <v>159</v>
      </c>
      <c r="E4525" t="s">
        <v>209</v>
      </c>
      <c r="G4525" t="b">
        <v>0</v>
      </c>
      <c r="H4525" t="b">
        <v>0</v>
      </c>
      <c r="I4525" t="b">
        <v>0</v>
      </c>
      <c r="J4525" t="b">
        <v>0</v>
      </c>
      <c r="K4525" s="2">
        <f>_xlfn.XLOOKUP(B4525,Inflation_Stats!A:A,Inflation_Stats!C:C)*C4525</f>
        <v>51611245.433887705</v>
      </c>
      <c r="L4525">
        <f>IF(Everything_Movies[[#This Row],[letterboxd_million]],1,0)</f>
        <v>0</v>
      </c>
    </row>
    <row r="4526" spans="1:12" hidden="1" x14ac:dyDescent="0.3">
      <c r="A4526" t="s">
        <v>1256</v>
      </c>
      <c r="B4526">
        <v>2005</v>
      </c>
      <c r="C4526">
        <v>31090100</v>
      </c>
      <c r="D4526">
        <v>136</v>
      </c>
      <c r="E4526" t="s">
        <v>209</v>
      </c>
      <c r="G4526" t="b">
        <v>0</v>
      </c>
      <c r="H4526" t="b">
        <v>0</v>
      </c>
      <c r="I4526" t="b">
        <v>0</v>
      </c>
      <c r="J4526" t="b">
        <v>0</v>
      </c>
      <c r="K4526" s="2">
        <f>_xlfn.XLOOKUP(B4526,Inflation_Stats!A:A,Inflation_Stats!C:C)*C4526</f>
        <v>51607235.375929736</v>
      </c>
      <c r="L4526">
        <f>IF(Everything_Movies[[#This Row],[letterboxd_million]],1,0)</f>
        <v>0</v>
      </c>
    </row>
    <row r="4527" spans="1:12" hidden="1" x14ac:dyDescent="0.3">
      <c r="A4527" t="s">
        <v>3250</v>
      </c>
      <c r="B4527">
        <v>2015</v>
      </c>
      <c r="C4527">
        <v>38356892</v>
      </c>
      <c r="D4527">
        <v>160</v>
      </c>
      <c r="E4527" t="s">
        <v>209</v>
      </c>
      <c r="G4527" t="b">
        <v>0</v>
      </c>
      <c r="H4527" t="b">
        <v>0</v>
      </c>
      <c r="I4527" t="b">
        <v>0</v>
      </c>
      <c r="J4527" t="b">
        <v>0</v>
      </c>
      <c r="K4527" s="2">
        <f>_xlfn.XLOOKUP(B4527,Inflation_Stats!A:A,Inflation_Stats!C:C)*C4527</f>
        <v>51603770.622070931</v>
      </c>
      <c r="L4527">
        <f>IF(Everything_Movies[[#This Row],[letterboxd_million]],1,0)</f>
        <v>0</v>
      </c>
    </row>
    <row r="4528" spans="1:12" hidden="1" x14ac:dyDescent="0.3">
      <c r="A4528" t="s">
        <v>8145</v>
      </c>
      <c r="B4528">
        <v>1981</v>
      </c>
      <c r="C4528">
        <v>14110172</v>
      </c>
      <c r="D4528">
        <v>54</v>
      </c>
      <c r="E4528" t="s">
        <v>209</v>
      </c>
      <c r="G4528" t="b">
        <v>0</v>
      </c>
      <c r="H4528" t="b">
        <v>0</v>
      </c>
      <c r="I4528" t="b">
        <v>0</v>
      </c>
      <c r="J4528" t="b">
        <v>0</v>
      </c>
      <c r="K4528" s="2">
        <f>_xlfn.XLOOKUP(B4528,Inflation_Stats!A:A,Inflation_Stats!C:C)*C4528</f>
        <v>51602224.022063181</v>
      </c>
      <c r="L4528">
        <f>IF(Everything_Movies[[#This Row],[letterboxd_million]],1,0)</f>
        <v>0</v>
      </c>
    </row>
    <row r="4529" spans="1:12" hidden="1" x14ac:dyDescent="0.3">
      <c r="A4529" t="s">
        <v>7129</v>
      </c>
      <c r="B4529">
        <v>1989</v>
      </c>
      <c r="C4529">
        <v>19674852</v>
      </c>
      <c r="D4529">
        <v>55</v>
      </c>
      <c r="E4529" t="s">
        <v>209</v>
      </c>
      <c r="G4529" t="b">
        <v>0</v>
      </c>
      <c r="H4529" t="b">
        <v>0</v>
      </c>
      <c r="I4529" t="b">
        <v>0</v>
      </c>
      <c r="J4529" t="b">
        <v>0</v>
      </c>
      <c r="K4529" s="2">
        <f>_xlfn.XLOOKUP(B4529,Inflation_Stats!A:A,Inflation_Stats!C:C)*C4529</f>
        <v>51601217.120474145</v>
      </c>
      <c r="L4529">
        <f>IF(Everything_Movies[[#This Row],[letterboxd_million]],1,0)</f>
        <v>0</v>
      </c>
    </row>
    <row r="4530" spans="1:12" hidden="1" x14ac:dyDescent="0.3">
      <c r="A4530" t="s">
        <v>6754</v>
      </c>
      <c r="B4530">
        <v>1991</v>
      </c>
      <c r="C4530">
        <v>21830957</v>
      </c>
      <c r="D4530">
        <v>61</v>
      </c>
      <c r="E4530" t="s">
        <v>209</v>
      </c>
      <c r="G4530" t="b">
        <v>0</v>
      </c>
      <c r="H4530" t="b">
        <v>0</v>
      </c>
      <c r="I4530" t="b">
        <v>0</v>
      </c>
      <c r="J4530" t="b">
        <v>0</v>
      </c>
      <c r="K4530" s="2">
        <f>_xlfn.XLOOKUP(B4530,Inflation_Stats!A:A,Inflation_Stats!C:C)*C4530</f>
        <v>51591027.456056975</v>
      </c>
      <c r="L4530">
        <f>IF(Everything_Movies[[#This Row],[letterboxd_million]],1,0)</f>
        <v>0</v>
      </c>
    </row>
    <row r="4531" spans="1:12" hidden="1" x14ac:dyDescent="0.3">
      <c r="A4531" t="s">
        <v>3055</v>
      </c>
      <c r="B4531">
        <v>2014</v>
      </c>
      <c r="C4531">
        <v>38039248</v>
      </c>
      <c r="D4531">
        <v>159</v>
      </c>
      <c r="E4531" t="s">
        <v>209</v>
      </c>
      <c r="G4531" t="b">
        <v>0</v>
      </c>
      <c r="H4531" t="b">
        <v>0</v>
      </c>
      <c r="I4531" t="b">
        <v>0</v>
      </c>
      <c r="J4531" t="b">
        <v>0</v>
      </c>
      <c r="K4531" s="2">
        <f>_xlfn.XLOOKUP(B4531,Inflation_Stats!A:A,Inflation_Stats!C:C)*C4531</f>
        <v>51585836.971762344</v>
      </c>
      <c r="L4531">
        <f>IF(Everything_Movies[[#This Row],[letterboxd_million]],1,0)</f>
        <v>0</v>
      </c>
    </row>
    <row r="4532" spans="1:12" hidden="1" x14ac:dyDescent="0.3">
      <c r="A4532" t="s">
        <v>1043</v>
      </c>
      <c r="B4532">
        <v>2004</v>
      </c>
      <c r="C4532">
        <v>30076102</v>
      </c>
      <c r="D4532">
        <v>120</v>
      </c>
      <c r="E4532" t="s">
        <v>209</v>
      </c>
      <c r="F4532">
        <v>4</v>
      </c>
      <c r="G4532" t="b">
        <v>0</v>
      </c>
      <c r="H4532" t="b">
        <v>0</v>
      </c>
      <c r="I4532" t="b">
        <v>0</v>
      </c>
      <c r="J4532" t="b">
        <v>1</v>
      </c>
      <c r="K4532" s="2">
        <f>_xlfn.XLOOKUP(B4532,Inflation_Stats!A:A,Inflation_Stats!C:C)*C4532</f>
        <v>51571569.174203955</v>
      </c>
      <c r="L4532">
        <f>IF(Everything_Movies[[#This Row],[letterboxd_million]],1,0)</f>
        <v>1</v>
      </c>
    </row>
    <row r="4533" spans="1:12" hidden="1" x14ac:dyDescent="0.3">
      <c r="A4533" t="s">
        <v>5788</v>
      </c>
      <c r="B4533">
        <v>1996</v>
      </c>
      <c r="C4533">
        <v>25023434</v>
      </c>
      <c r="D4533">
        <v>65</v>
      </c>
      <c r="E4533" t="s">
        <v>209</v>
      </c>
      <c r="G4533" t="b">
        <v>0</v>
      </c>
      <c r="H4533" t="b">
        <v>0</v>
      </c>
      <c r="I4533" t="b">
        <v>0</v>
      </c>
      <c r="J4533" t="b">
        <v>0</v>
      </c>
      <c r="K4533" s="2">
        <f>_xlfn.XLOOKUP(B4533,Inflation_Stats!A:A,Inflation_Stats!C:C)*C4533</f>
        <v>51559597.518113092</v>
      </c>
      <c r="L4533">
        <f>IF(Everything_Movies[[#This Row],[letterboxd_million]],1,0)</f>
        <v>0</v>
      </c>
    </row>
    <row r="4534" spans="1:12" hidden="1" x14ac:dyDescent="0.3">
      <c r="A4534" t="s">
        <v>5605</v>
      </c>
      <c r="B4534">
        <v>1997</v>
      </c>
      <c r="C4534">
        <v>25804707</v>
      </c>
      <c r="D4534">
        <v>80</v>
      </c>
      <c r="E4534" t="s">
        <v>209</v>
      </c>
      <c r="G4534" t="b">
        <v>0</v>
      </c>
      <c r="H4534" t="b">
        <v>0</v>
      </c>
      <c r="I4534" t="b">
        <v>0</v>
      </c>
      <c r="J4534" t="b">
        <v>0</v>
      </c>
      <c r="K4534" s="2">
        <f>_xlfn.XLOOKUP(B4534,Inflation_Stats!A:A,Inflation_Stats!C:C)*C4534</f>
        <v>51470835.852690816</v>
      </c>
      <c r="L4534">
        <f>IF(Everything_Movies[[#This Row],[letterboxd_million]],1,0)</f>
        <v>0</v>
      </c>
    </row>
    <row r="4535" spans="1:12" hidden="1" x14ac:dyDescent="0.3">
      <c r="A4535" t="s">
        <v>5988</v>
      </c>
      <c r="B4535">
        <v>1995</v>
      </c>
      <c r="C4535">
        <v>24361867</v>
      </c>
      <c r="D4535">
        <v>68</v>
      </c>
      <c r="E4535" t="s">
        <v>209</v>
      </c>
      <c r="G4535" t="b">
        <v>0</v>
      </c>
      <c r="H4535" t="b">
        <v>0</v>
      </c>
      <c r="I4535" t="b">
        <v>0</v>
      </c>
      <c r="J4535" t="b">
        <v>0</v>
      </c>
      <c r="K4535" s="2">
        <f>_xlfn.XLOOKUP(B4535,Inflation_Stats!A:A,Inflation_Stats!C:C)*C4535</f>
        <v>51451381.882380582</v>
      </c>
      <c r="L4535">
        <f>IF(Everything_Movies[[#This Row],[letterboxd_million]],1,0)</f>
        <v>0</v>
      </c>
    </row>
    <row r="4536" spans="1:12" hidden="1" x14ac:dyDescent="0.3">
      <c r="A4536" t="s">
        <v>5048</v>
      </c>
      <c r="B4536">
        <v>2025</v>
      </c>
      <c r="C4536">
        <v>51433420</v>
      </c>
      <c r="D4536">
        <v>36</v>
      </c>
      <c r="E4536" t="s">
        <v>209</v>
      </c>
      <c r="G4536" t="b">
        <v>0</v>
      </c>
      <c r="H4536" t="b">
        <v>0</v>
      </c>
      <c r="I4536" t="b">
        <v>0</v>
      </c>
      <c r="J4536" t="b">
        <v>0</v>
      </c>
      <c r="K4536" s="2">
        <f>_xlfn.XLOOKUP(B4536,Inflation_Stats!A:A,Inflation_Stats!C:C)*C4536</f>
        <v>51433420</v>
      </c>
      <c r="L4536">
        <f>IF(Everything_Movies[[#This Row],[letterboxd_million]],1,0)</f>
        <v>0</v>
      </c>
    </row>
    <row r="4537" spans="1:12" hidden="1" x14ac:dyDescent="0.3">
      <c r="A4537" t="s">
        <v>6755</v>
      </c>
      <c r="B4537">
        <v>1991</v>
      </c>
      <c r="C4537">
        <v>21756163</v>
      </c>
      <c r="D4537">
        <v>62</v>
      </c>
      <c r="E4537" t="s">
        <v>209</v>
      </c>
      <c r="G4537" t="b">
        <v>0</v>
      </c>
      <c r="H4537" t="b">
        <v>0</v>
      </c>
      <c r="I4537" t="b">
        <v>0</v>
      </c>
      <c r="J4537" t="b">
        <v>0</v>
      </c>
      <c r="K4537" s="2">
        <f>_xlfn.XLOOKUP(B4537,Inflation_Stats!A:A,Inflation_Stats!C:C)*C4537</f>
        <v>51414273.898824081</v>
      </c>
      <c r="L4537">
        <f>IF(Everything_Movies[[#This Row],[letterboxd_million]],1,0)</f>
        <v>0</v>
      </c>
    </row>
    <row r="4538" spans="1:12" hidden="1" x14ac:dyDescent="0.3">
      <c r="A4538" t="s">
        <v>846</v>
      </c>
      <c r="B4538">
        <v>2003</v>
      </c>
      <c r="C4538">
        <v>29413900</v>
      </c>
      <c r="D4538">
        <v>120</v>
      </c>
      <c r="E4538" t="s">
        <v>209</v>
      </c>
      <c r="G4538" t="b">
        <v>0</v>
      </c>
      <c r="H4538" t="b">
        <v>0</v>
      </c>
      <c r="I4538" t="b">
        <v>0</v>
      </c>
      <c r="J4538" t="b">
        <v>0</v>
      </c>
      <c r="K4538" s="2">
        <f>_xlfn.XLOOKUP(B4538,Inflation_Stats!A:A,Inflation_Stats!C:C)*C4538</f>
        <v>51394375.412254117</v>
      </c>
      <c r="L4538">
        <f>IF(Everything_Movies[[#This Row],[letterboxd_million]],1,0)</f>
        <v>0</v>
      </c>
    </row>
    <row r="4539" spans="1:12" hidden="1" x14ac:dyDescent="0.3">
      <c r="A4539" t="s">
        <v>4508</v>
      </c>
      <c r="B4539">
        <v>2022</v>
      </c>
      <c r="C4539">
        <v>45352337</v>
      </c>
      <c r="D4539">
        <v>66</v>
      </c>
      <c r="E4539" t="s">
        <v>209</v>
      </c>
      <c r="F4539">
        <v>3.5</v>
      </c>
      <c r="G4539" t="b">
        <v>0</v>
      </c>
      <c r="H4539" t="b">
        <v>0</v>
      </c>
      <c r="I4539" t="b">
        <v>0</v>
      </c>
      <c r="J4539" t="b">
        <v>1</v>
      </c>
      <c r="K4539" s="2">
        <f>_xlfn.XLOOKUP(B4539,Inflation_Stats!A:A,Inflation_Stats!C:C)*C4539</f>
        <v>51390777.991575316</v>
      </c>
      <c r="L4539">
        <f>IF(Everything_Movies[[#This Row],[letterboxd_million]],1,0)</f>
        <v>1</v>
      </c>
    </row>
    <row r="4540" spans="1:12" hidden="1" x14ac:dyDescent="0.3">
      <c r="A4540" t="s">
        <v>7620</v>
      </c>
      <c r="B4540">
        <v>1985</v>
      </c>
      <c r="C4540">
        <v>17130087</v>
      </c>
      <c r="D4540">
        <v>52</v>
      </c>
      <c r="E4540" t="s">
        <v>209</v>
      </c>
      <c r="G4540" t="b">
        <v>0</v>
      </c>
      <c r="H4540" t="b">
        <v>0</v>
      </c>
      <c r="I4540" t="b">
        <v>0</v>
      </c>
      <c r="J4540" t="b">
        <v>0</v>
      </c>
      <c r="K4540" s="2">
        <f>_xlfn.XLOOKUP(B4540,Inflation_Stats!A:A,Inflation_Stats!C:C)*C4540</f>
        <v>51387506.700301163</v>
      </c>
      <c r="L4540">
        <f>IF(Everything_Movies[[#This Row],[letterboxd_million]],1,0)</f>
        <v>0</v>
      </c>
    </row>
    <row r="4541" spans="1:12" hidden="1" x14ac:dyDescent="0.3">
      <c r="A4541" t="s">
        <v>7461</v>
      </c>
      <c r="B4541">
        <v>1986</v>
      </c>
      <c r="C4541">
        <v>17768900</v>
      </c>
      <c r="D4541">
        <v>50</v>
      </c>
      <c r="E4541" t="s">
        <v>209</v>
      </c>
      <c r="G4541" t="b">
        <v>0</v>
      </c>
      <c r="H4541" t="b">
        <v>0</v>
      </c>
      <c r="I4541" t="b">
        <v>0</v>
      </c>
      <c r="J4541" t="b">
        <v>0</v>
      </c>
      <c r="K4541" s="2">
        <f>_xlfn.XLOOKUP(B4541,Inflation_Stats!A:A,Inflation_Stats!C:C)*C4541</f>
        <v>51352449.891436644</v>
      </c>
      <c r="L4541">
        <f>IF(Everything_Movies[[#This Row],[letterboxd_million]],1,0)</f>
        <v>0</v>
      </c>
    </row>
    <row r="4542" spans="1:12" hidden="1" x14ac:dyDescent="0.3">
      <c r="A4542" t="s">
        <v>1652</v>
      </c>
      <c r="B4542">
        <v>2007</v>
      </c>
      <c r="C4542">
        <v>32787846</v>
      </c>
      <c r="D4542">
        <v>134</v>
      </c>
      <c r="E4542" t="s">
        <v>209</v>
      </c>
      <c r="G4542" t="b">
        <v>0</v>
      </c>
      <c r="H4542" t="b">
        <v>0</v>
      </c>
      <c r="I4542" t="b">
        <v>0</v>
      </c>
      <c r="J4542" t="b">
        <v>0</v>
      </c>
      <c r="K4542" s="2">
        <f>_xlfn.XLOOKUP(B4542,Inflation_Stats!A:A,Inflation_Stats!C:C)*C4542</f>
        <v>51351952.13178587</v>
      </c>
      <c r="L4542">
        <f>IF(Everything_Movies[[#This Row],[letterboxd_million]],1,0)</f>
        <v>0</v>
      </c>
    </row>
    <row r="4543" spans="1:12" hidden="1" x14ac:dyDescent="0.3">
      <c r="A4543" t="s">
        <v>847</v>
      </c>
      <c r="B4543">
        <v>2003</v>
      </c>
      <c r="C4543">
        <v>29388999</v>
      </c>
      <c r="D4543">
        <v>121</v>
      </c>
      <c r="E4543" t="s">
        <v>209</v>
      </c>
      <c r="G4543" t="b">
        <v>0</v>
      </c>
      <c r="H4543" t="b">
        <v>0</v>
      </c>
      <c r="I4543" t="b">
        <v>0</v>
      </c>
      <c r="J4543" t="b">
        <v>0</v>
      </c>
      <c r="K4543" s="2">
        <f>_xlfn.XLOOKUP(B4543,Inflation_Stats!A:A,Inflation_Stats!C:C)*C4543</f>
        <v>51350866.345379591</v>
      </c>
      <c r="L4543">
        <f>IF(Everything_Movies[[#This Row],[letterboxd_million]],1,0)</f>
        <v>0</v>
      </c>
    </row>
    <row r="4544" spans="1:12" hidden="1" x14ac:dyDescent="0.3">
      <c r="A4544" t="s">
        <v>1257</v>
      </c>
      <c r="B4544">
        <v>2005</v>
      </c>
      <c r="C4544">
        <v>30925693</v>
      </c>
      <c r="D4544">
        <v>137</v>
      </c>
      <c r="E4544" t="s">
        <v>209</v>
      </c>
      <c r="G4544" t="b">
        <v>0</v>
      </c>
      <c r="H4544" t="b">
        <v>0</v>
      </c>
      <c r="I4544" t="b">
        <v>0</v>
      </c>
      <c r="J4544" t="b">
        <v>0</v>
      </c>
      <c r="K4544" s="2">
        <f>_xlfn.XLOOKUP(B4544,Inflation_Stats!A:A,Inflation_Stats!C:C)*C4544</f>
        <v>51334332.080461062</v>
      </c>
      <c r="L4544">
        <f>IF(Everything_Movies[[#This Row],[letterboxd_million]],1,0)</f>
        <v>0</v>
      </c>
    </row>
    <row r="4545" spans="1:12" hidden="1" x14ac:dyDescent="0.3">
      <c r="A4545" t="s">
        <v>1457</v>
      </c>
      <c r="B4545">
        <v>2006</v>
      </c>
      <c r="C4545">
        <v>31976848</v>
      </c>
      <c r="D4545">
        <v>138</v>
      </c>
      <c r="E4545" t="s">
        <v>209</v>
      </c>
      <c r="G4545" t="b">
        <v>0</v>
      </c>
      <c r="H4545" t="b">
        <v>0</v>
      </c>
      <c r="I4545" t="b">
        <v>0</v>
      </c>
      <c r="J4545" t="b">
        <v>0</v>
      </c>
      <c r="K4545" s="2">
        <f>_xlfn.XLOOKUP(B4545,Inflation_Stats!A:A,Inflation_Stats!C:C)*C4545</f>
        <v>51333820.67906893</v>
      </c>
      <c r="L4545">
        <f>IF(Everything_Movies[[#This Row],[letterboxd_million]],1,0)</f>
        <v>0</v>
      </c>
    </row>
    <row r="4546" spans="1:12" hidden="1" x14ac:dyDescent="0.3">
      <c r="A4546" t="s">
        <v>6368</v>
      </c>
      <c r="B4546">
        <v>1993</v>
      </c>
      <c r="C4546">
        <v>23032565</v>
      </c>
      <c r="D4546">
        <v>66</v>
      </c>
      <c r="E4546" t="s">
        <v>209</v>
      </c>
      <c r="G4546" t="b">
        <v>0</v>
      </c>
      <c r="H4546" t="b">
        <v>0</v>
      </c>
      <c r="I4546" t="b">
        <v>0</v>
      </c>
      <c r="J4546" t="b">
        <v>0</v>
      </c>
      <c r="K4546" s="2">
        <f>_xlfn.XLOOKUP(B4546,Inflation_Stats!A:A,Inflation_Stats!C:C)*C4546</f>
        <v>51306178.561073922</v>
      </c>
      <c r="L4546">
        <f>IF(Everything_Movies[[#This Row],[letterboxd_million]],1,0)</f>
        <v>0</v>
      </c>
    </row>
    <row r="4547" spans="1:12" hidden="1" x14ac:dyDescent="0.3">
      <c r="A4547" t="s">
        <v>7909</v>
      </c>
      <c r="B4547">
        <v>1983</v>
      </c>
      <c r="C4547">
        <v>15856028</v>
      </c>
      <c r="D4547">
        <v>47</v>
      </c>
      <c r="E4547" t="s">
        <v>209</v>
      </c>
      <c r="G4547" t="b">
        <v>0</v>
      </c>
      <c r="H4547" t="b">
        <v>0</v>
      </c>
      <c r="I4547" t="b">
        <v>0</v>
      </c>
      <c r="J4547" t="b">
        <v>0</v>
      </c>
      <c r="K4547" s="2">
        <f>_xlfn.XLOOKUP(B4547,Inflation_Stats!A:A,Inflation_Stats!C:C)*C4547</f>
        <v>51298572.835522026</v>
      </c>
      <c r="L4547">
        <f>IF(Everything_Movies[[#This Row],[letterboxd_million]],1,0)</f>
        <v>0</v>
      </c>
    </row>
    <row r="4548" spans="1:12" hidden="1" x14ac:dyDescent="0.3">
      <c r="A4548" t="s">
        <v>2055</v>
      </c>
      <c r="B4548">
        <v>2009</v>
      </c>
      <c r="C4548">
        <v>34117482</v>
      </c>
      <c r="D4548">
        <v>141</v>
      </c>
      <c r="E4548" t="s">
        <v>209</v>
      </c>
      <c r="G4548" t="b">
        <v>0</v>
      </c>
      <c r="H4548" t="b">
        <v>0</v>
      </c>
      <c r="I4548" t="b">
        <v>0</v>
      </c>
      <c r="J4548" t="b">
        <v>0</v>
      </c>
      <c r="K4548" s="2">
        <f>_xlfn.XLOOKUP(B4548,Inflation_Stats!A:A,Inflation_Stats!C:C)*C4548</f>
        <v>51278608.93984995</v>
      </c>
      <c r="L4548">
        <f>IF(Everything_Movies[[#This Row],[letterboxd_million]],1,0)</f>
        <v>0</v>
      </c>
    </row>
    <row r="4549" spans="1:12" hidden="1" x14ac:dyDescent="0.3">
      <c r="A4549" t="s">
        <v>1653</v>
      </c>
      <c r="B4549">
        <v>2007</v>
      </c>
      <c r="C4549">
        <v>32730062</v>
      </c>
      <c r="D4549">
        <v>135</v>
      </c>
      <c r="E4549" t="s">
        <v>209</v>
      </c>
      <c r="G4549" t="b">
        <v>0</v>
      </c>
      <c r="H4549" t="b">
        <v>0</v>
      </c>
      <c r="I4549" t="b">
        <v>0</v>
      </c>
      <c r="J4549" t="b">
        <v>0</v>
      </c>
      <c r="K4549" s="2">
        <f>_xlfn.XLOOKUP(B4549,Inflation_Stats!A:A,Inflation_Stats!C:C)*C4549</f>
        <v>51261451.487065777</v>
      </c>
      <c r="L4549">
        <f>IF(Everything_Movies[[#This Row],[letterboxd_million]],1,0)</f>
        <v>0</v>
      </c>
    </row>
    <row r="4550" spans="1:12" hidden="1" x14ac:dyDescent="0.3">
      <c r="A4550" t="s">
        <v>2847</v>
      </c>
      <c r="B4550">
        <v>2013</v>
      </c>
      <c r="C4550">
        <v>37170163</v>
      </c>
      <c r="D4550">
        <v>148</v>
      </c>
      <c r="E4550" t="s">
        <v>209</v>
      </c>
      <c r="G4550" t="b">
        <v>0</v>
      </c>
      <c r="H4550" t="b">
        <v>0</v>
      </c>
      <c r="I4550" t="b">
        <v>0</v>
      </c>
      <c r="J4550" t="b">
        <v>0</v>
      </c>
      <c r="K4550" s="2">
        <f>_xlfn.XLOOKUP(B4550,Inflation_Stats!A:A,Inflation_Stats!C:C)*C4550</f>
        <v>51163361.017620802</v>
      </c>
      <c r="L4550">
        <f>IF(Everything_Movies[[#This Row],[letterboxd_million]],1,0)</f>
        <v>0</v>
      </c>
    </row>
    <row r="4551" spans="1:12" hidden="1" x14ac:dyDescent="0.3">
      <c r="A4551" t="s">
        <v>5789</v>
      </c>
      <c r="B4551">
        <v>1996</v>
      </c>
      <c r="C4551">
        <v>24823851</v>
      </c>
      <c r="D4551">
        <v>66</v>
      </c>
      <c r="E4551" t="s">
        <v>209</v>
      </c>
      <c r="G4551" t="b">
        <v>0</v>
      </c>
      <c r="H4551" t="b">
        <v>0</v>
      </c>
      <c r="I4551" t="b">
        <v>0</v>
      </c>
      <c r="J4551" t="b">
        <v>0</v>
      </c>
      <c r="K4551" s="2">
        <f>_xlfn.XLOOKUP(B4551,Inflation_Stats!A:A,Inflation_Stats!C:C)*C4551</f>
        <v>51148366.223820806</v>
      </c>
      <c r="L4551">
        <f>IF(Everything_Movies[[#This Row],[letterboxd_million]],1,0)</f>
        <v>0</v>
      </c>
    </row>
    <row r="4552" spans="1:12" hidden="1" x14ac:dyDescent="0.3">
      <c r="A4552" t="s">
        <v>2637</v>
      </c>
      <c r="B4552">
        <v>2012</v>
      </c>
      <c r="C4552">
        <v>36512327</v>
      </c>
      <c r="D4552">
        <v>133</v>
      </c>
      <c r="E4552" t="s">
        <v>209</v>
      </c>
      <c r="G4552" t="b">
        <v>0</v>
      </c>
      <c r="H4552" t="b">
        <v>0</v>
      </c>
      <c r="I4552" t="b">
        <v>0</v>
      </c>
      <c r="J4552" t="b">
        <v>0</v>
      </c>
      <c r="K4552" s="2">
        <f>_xlfn.XLOOKUP(B4552,Inflation_Stats!A:A,Inflation_Stats!C:C)*C4552</f>
        <v>51112257.838326626</v>
      </c>
      <c r="L4552">
        <f>IF(Everything_Movies[[#This Row],[letterboxd_million]],1,0)</f>
        <v>0</v>
      </c>
    </row>
    <row r="4553" spans="1:12" hidden="1" x14ac:dyDescent="0.3">
      <c r="A4553" t="s">
        <v>1258</v>
      </c>
      <c r="B4553">
        <v>2005</v>
      </c>
      <c r="C4553">
        <v>30762648</v>
      </c>
      <c r="D4553">
        <v>138</v>
      </c>
      <c r="E4553" t="s">
        <v>209</v>
      </c>
      <c r="G4553" t="b">
        <v>0</v>
      </c>
      <c r="H4553" t="b">
        <v>0</v>
      </c>
      <c r="I4553" t="b">
        <v>0</v>
      </c>
      <c r="J4553" t="b">
        <v>0</v>
      </c>
      <c r="K4553" s="2">
        <f>_xlfn.XLOOKUP(B4553,Inflation_Stats!A:A,Inflation_Stats!C:C)*C4553</f>
        <v>51063689.602892049</v>
      </c>
      <c r="L4553">
        <f>IF(Everything_Movies[[#This Row],[letterboxd_million]],1,0)</f>
        <v>0</v>
      </c>
    </row>
    <row r="4554" spans="1:12" hidden="1" x14ac:dyDescent="0.3">
      <c r="A4554" t="s">
        <v>1654</v>
      </c>
      <c r="B4554">
        <v>2007</v>
      </c>
      <c r="C4554">
        <v>32593385</v>
      </c>
      <c r="D4554">
        <v>136</v>
      </c>
      <c r="E4554" t="s">
        <v>209</v>
      </c>
      <c r="G4554" t="b">
        <v>0</v>
      </c>
      <c r="H4554" t="b">
        <v>0</v>
      </c>
      <c r="I4554" t="b">
        <v>0</v>
      </c>
      <c r="J4554" t="b">
        <v>0</v>
      </c>
      <c r="K4554" s="2">
        <f>_xlfn.XLOOKUP(B4554,Inflation_Stats!A:A,Inflation_Stats!C:C)*C4554</f>
        <v>51047389.521497309</v>
      </c>
      <c r="L4554">
        <f>IF(Everything_Movies[[#This Row],[letterboxd_million]],1,0)</f>
        <v>0</v>
      </c>
    </row>
    <row r="4555" spans="1:12" hidden="1" x14ac:dyDescent="0.3">
      <c r="A4555" t="s">
        <v>3251</v>
      </c>
      <c r="B4555">
        <v>2015</v>
      </c>
      <c r="C4555">
        <v>37938005</v>
      </c>
      <c r="D4555">
        <v>161</v>
      </c>
      <c r="E4555" t="s">
        <v>209</v>
      </c>
      <c r="G4555" t="b">
        <v>0</v>
      </c>
      <c r="H4555" t="b">
        <v>0</v>
      </c>
      <c r="I4555" t="b">
        <v>0</v>
      </c>
      <c r="J4555" t="b">
        <v>0</v>
      </c>
      <c r="K4555" s="2">
        <f>_xlfn.XLOOKUP(B4555,Inflation_Stats!A:A,Inflation_Stats!C:C)*C4555</f>
        <v>51040217.436777212</v>
      </c>
      <c r="L4555">
        <f>IF(Everything_Movies[[#This Row],[letterboxd_million]],1,0)</f>
        <v>0</v>
      </c>
    </row>
    <row r="4556" spans="1:12" hidden="1" x14ac:dyDescent="0.3">
      <c r="A4556" t="s">
        <v>7621</v>
      </c>
      <c r="B4556">
        <v>1985</v>
      </c>
      <c r="C4556">
        <v>17005229</v>
      </c>
      <c r="D4556">
        <v>53</v>
      </c>
      <c r="E4556" t="s">
        <v>209</v>
      </c>
      <c r="G4556" t="b">
        <v>0</v>
      </c>
      <c r="H4556" t="b">
        <v>0</v>
      </c>
      <c r="I4556" t="b">
        <v>0</v>
      </c>
      <c r="J4556" t="b">
        <v>0</v>
      </c>
      <c r="K4556" s="2">
        <f>_xlfn.XLOOKUP(B4556,Inflation_Stats!A:A,Inflation_Stats!C:C)*C4556</f>
        <v>51012952.775876485</v>
      </c>
      <c r="L4556">
        <f>IF(Everything_Movies[[#This Row],[letterboxd_million]],1,0)</f>
        <v>0</v>
      </c>
    </row>
    <row r="4557" spans="1:12" hidden="1" x14ac:dyDescent="0.3">
      <c r="A4557" t="s">
        <v>5989</v>
      </c>
      <c r="B4557">
        <v>1995</v>
      </c>
      <c r="C4557">
        <v>24147179</v>
      </c>
      <c r="D4557">
        <v>69</v>
      </c>
      <c r="E4557" t="s">
        <v>209</v>
      </c>
      <c r="G4557" t="b">
        <v>0</v>
      </c>
      <c r="H4557" t="b">
        <v>0</v>
      </c>
      <c r="I4557" t="b">
        <v>0</v>
      </c>
      <c r="J4557" t="b">
        <v>0</v>
      </c>
      <c r="K4557" s="2">
        <f>_xlfn.XLOOKUP(B4557,Inflation_Stats!A:A,Inflation_Stats!C:C)*C4557</f>
        <v>50997968.592111632</v>
      </c>
      <c r="L4557">
        <f>IF(Everything_Movies[[#This Row],[letterboxd_million]],1,0)</f>
        <v>0</v>
      </c>
    </row>
    <row r="4558" spans="1:12" hidden="1" x14ac:dyDescent="0.3">
      <c r="A4558" t="s">
        <v>8039</v>
      </c>
      <c r="B4558">
        <v>1982</v>
      </c>
      <c r="C4558">
        <v>15171476</v>
      </c>
      <c r="D4558">
        <v>51</v>
      </c>
      <c r="E4558" t="s">
        <v>209</v>
      </c>
      <c r="G4558" t="b">
        <v>0</v>
      </c>
      <c r="H4558" t="b">
        <v>0</v>
      </c>
      <c r="I4558" t="b">
        <v>0</v>
      </c>
      <c r="J4558" t="b">
        <v>0</v>
      </c>
      <c r="K4558" s="2">
        <f>_xlfn.XLOOKUP(B4558,Inflation_Stats!A:A,Inflation_Stats!C:C)*C4558</f>
        <v>50949047.210278168</v>
      </c>
      <c r="L4558">
        <f>IF(Everything_Movies[[#This Row],[letterboxd_million]],1,0)</f>
        <v>0</v>
      </c>
    </row>
    <row r="4559" spans="1:12" hidden="1" x14ac:dyDescent="0.3">
      <c r="A4559" t="s">
        <v>6369</v>
      </c>
      <c r="B4559">
        <v>1993</v>
      </c>
      <c r="C4559">
        <v>22866222</v>
      </c>
      <c r="D4559">
        <v>67</v>
      </c>
      <c r="E4559" t="s">
        <v>209</v>
      </c>
      <c r="G4559" t="b">
        <v>0</v>
      </c>
      <c r="H4559" t="b">
        <v>0</v>
      </c>
      <c r="I4559" t="b">
        <v>0</v>
      </c>
      <c r="J4559" t="b">
        <v>0</v>
      </c>
      <c r="K4559" s="2">
        <f>_xlfn.XLOOKUP(B4559,Inflation_Stats!A:A,Inflation_Stats!C:C)*C4559</f>
        <v>50935641.295233808</v>
      </c>
      <c r="L4559">
        <f>IF(Everything_Movies[[#This Row],[letterboxd_million]],1,0)</f>
        <v>0</v>
      </c>
    </row>
    <row r="4560" spans="1:12" hidden="1" x14ac:dyDescent="0.3">
      <c r="A4560" t="s">
        <v>1655</v>
      </c>
      <c r="B4560">
        <v>2007</v>
      </c>
      <c r="C4560">
        <v>32511655</v>
      </c>
      <c r="D4560">
        <v>137</v>
      </c>
      <c r="E4560" t="s">
        <v>209</v>
      </c>
      <c r="G4560" t="b">
        <v>0</v>
      </c>
      <c r="H4560" t="b">
        <v>0</v>
      </c>
      <c r="I4560" t="b">
        <v>0</v>
      </c>
      <c r="J4560" t="b">
        <v>0</v>
      </c>
      <c r="K4560" s="2">
        <f>_xlfn.XLOOKUP(B4560,Inflation_Stats!A:A,Inflation_Stats!C:C)*C4560</f>
        <v>50919384.92346026</v>
      </c>
      <c r="L4560">
        <f>IF(Everything_Movies[[#This Row],[letterboxd_million]],1,0)</f>
        <v>0</v>
      </c>
    </row>
    <row r="4561" spans="1:12" hidden="1" x14ac:dyDescent="0.3">
      <c r="A4561" t="s">
        <v>439</v>
      </c>
      <c r="B4561">
        <v>2001</v>
      </c>
      <c r="C4561">
        <v>28008462</v>
      </c>
      <c r="D4561">
        <v>109</v>
      </c>
      <c r="E4561" t="s">
        <v>209</v>
      </c>
      <c r="G4561" t="b">
        <v>0</v>
      </c>
      <c r="H4561" t="b">
        <v>0</v>
      </c>
      <c r="I4561" t="b">
        <v>0</v>
      </c>
      <c r="J4561" t="b">
        <v>0</v>
      </c>
      <c r="K4561" s="2">
        <f>_xlfn.XLOOKUP(B4561,Inflation_Stats!A:A,Inflation_Stats!C:C)*C4561</f>
        <v>50915018.630766235</v>
      </c>
      <c r="L4561">
        <f>IF(Everything_Movies[[#This Row],[letterboxd_million]],1,0)</f>
        <v>0</v>
      </c>
    </row>
    <row r="4562" spans="1:12" hidden="1" x14ac:dyDescent="0.3">
      <c r="A4562" t="s">
        <v>6944</v>
      </c>
      <c r="B4562">
        <v>1990</v>
      </c>
      <c r="C4562">
        <v>20305841</v>
      </c>
      <c r="D4562">
        <v>62</v>
      </c>
      <c r="E4562" t="s">
        <v>209</v>
      </c>
      <c r="G4562" t="b">
        <v>0</v>
      </c>
      <c r="H4562" t="b">
        <v>0</v>
      </c>
      <c r="I4562" t="b">
        <v>0</v>
      </c>
      <c r="J4562" t="b">
        <v>0</v>
      </c>
      <c r="K4562" s="2">
        <f>_xlfn.XLOOKUP(B4562,Inflation_Stats!A:A,Inflation_Stats!C:C)*C4562</f>
        <v>50914064.453648835</v>
      </c>
      <c r="L4562">
        <f>IF(Everything_Movies[[#This Row],[letterboxd_million]],1,0)</f>
        <v>0</v>
      </c>
    </row>
    <row r="4563" spans="1:12" hidden="1" x14ac:dyDescent="0.3">
      <c r="A4563" t="s">
        <v>848</v>
      </c>
      <c r="B4563">
        <v>2003</v>
      </c>
      <c r="C4563">
        <v>29119434</v>
      </c>
      <c r="D4563">
        <v>122</v>
      </c>
      <c r="E4563" t="s">
        <v>209</v>
      </c>
      <c r="G4563" t="b">
        <v>0</v>
      </c>
      <c r="H4563" t="b">
        <v>0</v>
      </c>
      <c r="I4563" t="b">
        <v>0</v>
      </c>
      <c r="J4563" t="b">
        <v>0</v>
      </c>
      <c r="K4563" s="2">
        <f>_xlfn.XLOOKUP(B4563,Inflation_Stats!A:A,Inflation_Stats!C:C)*C4563</f>
        <v>50879860.296946563</v>
      </c>
      <c r="L4563">
        <f>IF(Everything_Movies[[#This Row],[letterboxd_million]],1,0)</f>
        <v>0</v>
      </c>
    </row>
    <row r="4564" spans="1:12" hidden="1" x14ac:dyDescent="0.3">
      <c r="A4564" t="s">
        <v>5606</v>
      </c>
      <c r="B4564">
        <v>1997</v>
      </c>
      <c r="C4564">
        <v>25480490</v>
      </c>
      <c r="D4564">
        <v>81</v>
      </c>
      <c r="E4564" t="s">
        <v>209</v>
      </c>
      <c r="G4564" t="b">
        <v>0</v>
      </c>
      <c r="H4564" t="b">
        <v>0</v>
      </c>
      <c r="I4564" t="b">
        <v>0</v>
      </c>
      <c r="J4564" t="b">
        <v>0</v>
      </c>
      <c r="K4564" s="2">
        <f>_xlfn.XLOOKUP(B4564,Inflation_Stats!A:A,Inflation_Stats!C:C)*C4564</f>
        <v>50824142.984306306</v>
      </c>
      <c r="L4564">
        <f>IF(Everything_Movies[[#This Row],[letterboxd_million]],1,0)</f>
        <v>0</v>
      </c>
    </row>
    <row r="4565" spans="1:12" hidden="1" x14ac:dyDescent="0.3">
      <c r="A4565" t="s">
        <v>440</v>
      </c>
      <c r="B4565">
        <v>2001</v>
      </c>
      <c r="C4565">
        <v>27958191</v>
      </c>
      <c r="D4565">
        <v>110</v>
      </c>
      <c r="E4565" t="s">
        <v>209</v>
      </c>
      <c r="G4565" t="b">
        <v>0</v>
      </c>
      <c r="H4565" t="b">
        <v>0</v>
      </c>
      <c r="I4565" t="b">
        <v>0</v>
      </c>
      <c r="J4565" t="b">
        <v>0</v>
      </c>
      <c r="K4565" s="2">
        <f>_xlfn.XLOOKUP(B4565,Inflation_Stats!A:A,Inflation_Stats!C:C)*C4565</f>
        <v>50823633.787800305</v>
      </c>
      <c r="L4565">
        <f>IF(Everything_Movies[[#This Row],[letterboxd_million]],1,0)</f>
        <v>0</v>
      </c>
    </row>
    <row r="4566" spans="1:12" hidden="1" x14ac:dyDescent="0.3">
      <c r="A4566" t="s">
        <v>4322</v>
      </c>
      <c r="B4566">
        <v>2021</v>
      </c>
      <c r="C4566">
        <v>41914915</v>
      </c>
      <c r="D4566">
        <v>74</v>
      </c>
      <c r="E4566" t="s">
        <v>209</v>
      </c>
      <c r="G4566" t="b">
        <v>0</v>
      </c>
      <c r="H4566" t="b">
        <v>0</v>
      </c>
      <c r="I4566" t="b">
        <v>0</v>
      </c>
      <c r="J4566" t="b">
        <v>0</v>
      </c>
      <c r="K4566" s="2">
        <f>_xlfn.XLOOKUP(B4566,Inflation_Stats!A:A,Inflation_Stats!C:C)*C4566</f>
        <v>50820377.739118561</v>
      </c>
      <c r="L4566">
        <f>IF(Everything_Movies[[#This Row],[letterboxd_million]],1,0)</f>
        <v>0</v>
      </c>
    </row>
    <row r="4567" spans="1:12" hidden="1" x14ac:dyDescent="0.3">
      <c r="A4567" t="s">
        <v>4003</v>
      </c>
      <c r="B4567">
        <v>2019</v>
      </c>
      <c r="C4567">
        <v>40396244</v>
      </c>
      <c r="D4567">
        <v>135</v>
      </c>
      <c r="E4567" t="s">
        <v>209</v>
      </c>
      <c r="G4567" t="b">
        <v>0</v>
      </c>
      <c r="H4567" t="b">
        <v>0</v>
      </c>
      <c r="I4567" t="b">
        <v>0</v>
      </c>
      <c r="J4567" t="b">
        <v>0</v>
      </c>
      <c r="K4567" s="2">
        <f>_xlfn.XLOOKUP(B4567,Inflation_Stats!A:A,Inflation_Stats!C:C)*C4567</f>
        <v>50807037.734005719</v>
      </c>
      <c r="L4567">
        <f>IF(Everything_Movies[[#This Row],[letterboxd_million]],1,0)</f>
        <v>0</v>
      </c>
    </row>
    <row r="4568" spans="1:12" hidden="1" x14ac:dyDescent="0.3">
      <c r="A4568" t="s">
        <v>2253</v>
      </c>
      <c r="B4568">
        <v>2010</v>
      </c>
      <c r="C4568">
        <v>34705850</v>
      </c>
      <c r="D4568">
        <v>143</v>
      </c>
      <c r="E4568" t="s">
        <v>209</v>
      </c>
      <c r="G4568" t="b">
        <v>0</v>
      </c>
      <c r="H4568" t="b">
        <v>0</v>
      </c>
      <c r="I4568" t="b">
        <v>0</v>
      </c>
      <c r="J4568" t="b">
        <v>0</v>
      </c>
      <c r="K4568" s="2">
        <f>_xlfn.XLOOKUP(B4568,Inflation_Stats!A:A,Inflation_Stats!C:C)*C4568</f>
        <v>50791554.646020651</v>
      </c>
      <c r="L4568">
        <f>IF(Everything_Movies[[#This Row],[letterboxd_million]],1,0)</f>
        <v>0</v>
      </c>
    </row>
    <row r="4569" spans="1:12" hidden="1" x14ac:dyDescent="0.3">
      <c r="A4569" t="s">
        <v>5990</v>
      </c>
      <c r="B4569">
        <v>1995</v>
      </c>
      <c r="C4569">
        <v>24047675</v>
      </c>
      <c r="D4569">
        <v>70</v>
      </c>
      <c r="E4569" t="s">
        <v>209</v>
      </c>
      <c r="G4569" t="b">
        <v>0</v>
      </c>
      <c r="H4569" t="b">
        <v>0</v>
      </c>
      <c r="I4569" t="b">
        <v>0</v>
      </c>
      <c r="J4569" t="b">
        <v>0</v>
      </c>
      <c r="K4569" s="2">
        <f>_xlfn.XLOOKUP(B4569,Inflation_Stats!A:A,Inflation_Stats!C:C)*C4569</f>
        <v>50787819.743387334</v>
      </c>
      <c r="L4569">
        <f>IF(Everything_Movies[[#This Row],[letterboxd_million]],1,0)</f>
        <v>0</v>
      </c>
    </row>
    <row r="4570" spans="1:12" hidden="1" x14ac:dyDescent="0.3">
      <c r="A4570" t="s">
        <v>2254</v>
      </c>
      <c r="B4570">
        <v>2010</v>
      </c>
      <c r="C4570">
        <v>34702573</v>
      </c>
      <c r="D4570">
        <v>144</v>
      </c>
      <c r="E4570" t="s">
        <v>209</v>
      </c>
      <c r="G4570" t="b">
        <v>0</v>
      </c>
      <c r="H4570" t="b">
        <v>0</v>
      </c>
      <c r="I4570" t="b">
        <v>0</v>
      </c>
      <c r="J4570" t="b">
        <v>0</v>
      </c>
      <c r="K4570" s="2">
        <f>_xlfn.XLOOKUP(B4570,Inflation_Stats!A:A,Inflation_Stats!C:C)*C4570</f>
        <v>50786758.799655408</v>
      </c>
      <c r="L4570">
        <f>IF(Everything_Movies[[#This Row],[letterboxd_million]],1,0)</f>
        <v>0</v>
      </c>
    </row>
    <row r="4571" spans="1:12" hidden="1" x14ac:dyDescent="0.3">
      <c r="A4571" t="s">
        <v>6945</v>
      </c>
      <c r="B4571">
        <v>1990</v>
      </c>
      <c r="C4571">
        <v>20240128</v>
      </c>
      <c r="D4571">
        <v>63</v>
      </c>
      <c r="E4571" t="s">
        <v>209</v>
      </c>
      <c r="G4571" t="b">
        <v>0</v>
      </c>
      <c r="H4571" t="b">
        <v>0</v>
      </c>
      <c r="I4571" t="b">
        <v>0</v>
      </c>
      <c r="J4571" t="b">
        <v>0</v>
      </c>
      <c r="K4571" s="2">
        <f>_xlfn.XLOOKUP(B4571,Inflation_Stats!A:A,Inflation_Stats!C:C)*C4571</f>
        <v>50749298.270487912</v>
      </c>
      <c r="L4571">
        <f>IF(Everything_Movies[[#This Row],[letterboxd_million]],1,0)</f>
        <v>0</v>
      </c>
    </row>
    <row r="4572" spans="1:12" hidden="1" x14ac:dyDescent="0.3">
      <c r="A4572" t="s">
        <v>2447</v>
      </c>
      <c r="B4572">
        <v>2011</v>
      </c>
      <c r="C4572">
        <v>35185884</v>
      </c>
      <c r="D4572">
        <v>142</v>
      </c>
      <c r="E4572" t="s">
        <v>209</v>
      </c>
      <c r="G4572" t="b">
        <v>0</v>
      </c>
      <c r="H4572" t="b">
        <v>0</v>
      </c>
      <c r="I4572" t="b">
        <v>0</v>
      </c>
      <c r="J4572" t="b">
        <v>0</v>
      </c>
      <c r="K4572" s="2">
        <f>_xlfn.XLOOKUP(B4572,Inflation_Stats!A:A,Inflation_Stats!C:C)*C4572</f>
        <v>50733081.858512469</v>
      </c>
      <c r="L4572">
        <f>IF(Everything_Movies[[#This Row],[letterboxd_million]],1,0)</f>
        <v>0</v>
      </c>
    </row>
    <row r="4573" spans="1:12" hidden="1" x14ac:dyDescent="0.3">
      <c r="A4573" t="s">
        <v>3817</v>
      </c>
      <c r="B4573">
        <v>2018</v>
      </c>
      <c r="C4573">
        <v>39576060</v>
      </c>
      <c r="D4573">
        <v>143</v>
      </c>
      <c r="E4573" t="s">
        <v>209</v>
      </c>
      <c r="G4573" t="b">
        <v>0</v>
      </c>
      <c r="H4573" t="b">
        <v>0</v>
      </c>
      <c r="I4573" t="b">
        <v>0</v>
      </c>
      <c r="J4573" t="b">
        <v>0</v>
      </c>
      <c r="K4573" s="2">
        <f>_xlfn.XLOOKUP(B4573,Inflation_Stats!A:A,Inflation_Stats!C:C)*C4573</f>
        <v>50721212.568306006</v>
      </c>
      <c r="L4573">
        <f>IF(Everything_Movies[[#This Row],[letterboxd_million]],1,0)</f>
        <v>0</v>
      </c>
    </row>
    <row r="4574" spans="1:12" hidden="1" x14ac:dyDescent="0.3">
      <c r="A4574" t="s">
        <v>5790</v>
      </c>
      <c r="B4574">
        <v>1996</v>
      </c>
      <c r="C4574">
        <v>24613816</v>
      </c>
      <c r="D4574">
        <v>67</v>
      </c>
      <c r="E4574" t="s">
        <v>209</v>
      </c>
      <c r="F4574">
        <v>5</v>
      </c>
      <c r="G4574" t="b">
        <v>0</v>
      </c>
      <c r="H4574" t="b">
        <v>1</v>
      </c>
      <c r="I4574" t="b">
        <v>0</v>
      </c>
      <c r="J4574" t="b">
        <v>1</v>
      </c>
      <c r="K4574" s="2">
        <f>_xlfn.XLOOKUP(B4574,Inflation_Stats!A:A,Inflation_Stats!C:C)*C4574</f>
        <v>50715599.07984221</v>
      </c>
      <c r="L4574">
        <f>IF(Everything_Movies[[#This Row],[letterboxd_million]],1,0)</f>
        <v>1</v>
      </c>
    </row>
    <row r="4575" spans="1:12" hidden="1" x14ac:dyDescent="0.3">
      <c r="A4575" t="s">
        <v>3818</v>
      </c>
      <c r="B4575">
        <v>2018</v>
      </c>
      <c r="C4575">
        <v>39570044</v>
      </c>
      <c r="D4575">
        <v>144</v>
      </c>
      <c r="E4575" t="s">
        <v>209</v>
      </c>
      <c r="G4575" t="b">
        <v>0</v>
      </c>
      <c r="H4575" t="b">
        <v>0</v>
      </c>
      <c r="I4575" t="b">
        <v>0</v>
      </c>
      <c r="J4575" t="b">
        <v>0</v>
      </c>
      <c r="K4575" s="2">
        <f>_xlfn.XLOOKUP(B4575,Inflation_Stats!A:A,Inflation_Stats!C:C)*C4575</f>
        <v>50713502.381521098</v>
      </c>
      <c r="L4575">
        <f>IF(Everything_Movies[[#This Row],[letterboxd_million]],1,0)</f>
        <v>0</v>
      </c>
    </row>
    <row r="4576" spans="1:12" hidden="1" x14ac:dyDescent="0.3">
      <c r="A4576" t="s">
        <v>4893</v>
      </c>
      <c r="B4576">
        <v>2024</v>
      </c>
      <c r="C4576">
        <v>49256239</v>
      </c>
      <c r="D4576">
        <v>73</v>
      </c>
      <c r="E4576" t="s">
        <v>209</v>
      </c>
      <c r="G4576" t="b">
        <v>0</v>
      </c>
      <c r="H4576" t="b">
        <v>0</v>
      </c>
      <c r="I4576" t="b">
        <v>0</v>
      </c>
      <c r="J4576" t="b">
        <v>0</v>
      </c>
      <c r="K4576" s="2">
        <f>_xlfn.XLOOKUP(B4576,Inflation_Stats!A:A,Inflation_Stats!C:C)*C4576</f>
        <v>50684669.930999994</v>
      </c>
      <c r="L4576">
        <f>IF(Everything_Movies[[#This Row],[letterboxd_million]],1,0)</f>
        <v>0</v>
      </c>
    </row>
    <row r="4577" spans="1:12" hidden="1" x14ac:dyDescent="0.3">
      <c r="A4577" t="s">
        <v>6371</v>
      </c>
      <c r="B4577">
        <v>1993</v>
      </c>
      <c r="C4577">
        <v>22750363</v>
      </c>
      <c r="D4577">
        <v>68</v>
      </c>
      <c r="E4577" t="s">
        <v>209</v>
      </c>
      <c r="G4577" t="b">
        <v>0</v>
      </c>
      <c r="H4577" t="b">
        <v>0</v>
      </c>
      <c r="I4577" t="b">
        <v>0</v>
      </c>
      <c r="J4577" t="b">
        <v>0</v>
      </c>
      <c r="K4577" s="2">
        <f>_xlfn.XLOOKUP(B4577,Inflation_Stats!A:A,Inflation_Stats!C:C)*C4577</f>
        <v>50677559.638157941</v>
      </c>
      <c r="L4577">
        <f>IF(Everything_Movies[[#This Row],[letterboxd_million]],1,0)</f>
        <v>0</v>
      </c>
    </row>
    <row r="4578" spans="1:12" hidden="1" x14ac:dyDescent="0.3">
      <c r="A4578" t="s">
        <v>1259</v>
      </c>
      <c r="B4578">
        <v>2005</v>
      </c>
      <c r="C4578">
        <v>30526509</v>
      </c>
      <c r="D4578">
        <v>139</v>
      </c>
      <c r="E4578" t="s">
        <v>209</v>
      </c>
      <c r="G4578" t="b">
        <v>0</v>
      </c>
      <c r="H4578" t="b">
        <v>0</v>
      </c>
      <c r="I4578" t="b">
        <v>0</v>
      </c>
      <c r="J4578" t="b">
        <v>0</v>
      </c>
      <c r="K4578" s="2">
        <f>_xlfn.XLOOKUP(B4578,Inflation_Stats!A:A,Inflation_Stats!C:C)*C4578</f>
        <v>50671716.564708292</v>
      </c>
      <c r="L4578">
        <f>IF(Everything_Movies[[#This Row],[letterboxd_million]],1,0)</f>
        <v>0</v>
      </c>
    </row>
    <row r="4579" spans="1:12" hidden="1" x14ac:dyDescent="0.3">
      <c r="A4579" t="s">
        <v>1656</v>
      </c>
      <c r="B4579">
        <v>2007</v>
      </c>
      <c r="C4579">
        <v>32351125</v>
      </c>
      <c r="D4579">
        <v>138</v>
      </c>
      <c r="E4579" t="s">
        <v>209</v>
      </c>
      <c r="G4579" t="b">
        <v>0</v>
      </c>
      <c r="H4579" t="b">
        <v>0</v>
      </c>
      <c r="I4579" t="b">
        <v>0</v>
      </c>
      <c r="J4579" t="b">
        <v>0</v>
      </c>
      <c r="K4579" s="2">
        <f>_xlfn.XLOOKUP(B4579,Inflation_Stats!A:A,Inflation_Stats!C:C)*C4579</f>
        <v>50667964.660118908</v>
      </c>
      <c r="L4579">
        <f>IF(Everything_Movies[[#This Row],[letterboxd_million]],1,0)</f>
        <v>0</v>
      </c>
    </row>
    <row r="4580" spans="1:12" hidden="1" x14ac:dyDescent="0.3">
      <c r="A4580" t="s">
        <v>646</v>
      </c>
      <c r="B4580">
        <v>2002</v>
      </c>
      <c r="C4580">
        <v>28316451</v>
      </c>
      <c r="D4580">
        <v>119</v>
      </c>
      <c r="E4580" t="s">
        <v>209</v>
      </c>
      <c r="G4580" t="b">
        <v>0</v>
      </c>
      <c r="H4580" t="b">
        <v>0</v>
      </c>
      <c r="I4580" t="b">
        <v>0</v>
      </c>
      <c r="J4580" t="b">
        <v>0</v>
      </c>
      <c r="K4580" s="2">
        <f>_xlfn.XLOOKUP(B4580,Inflation_Stats!A:A,Inflation_Stats!C:C)*C4580</f>
        <v>50664266.368947305</v>
      </c>
      <c r="L4580">
        <f>IF(Everything_Movies[[#This Row],[letterboxd_million]],1,0)</f>
        <v>0</v>
      </c>
    </row>
    <row r="4581" spans="1:12" hidden="1" x14ac:dyDescent="0.3">
      <c r="A4581" t="s">
        <v>2255</v>
      </c>
      <c r="B4581">
        <v>2010</v>
      </c>
      <c r="C4581">
        <v>34604339</v>
      </c>
      <c r="D4581">
        <v>145</v>
      </c>
      <c r="E4581" t="s">
        <v>209</v>
      </c>
      <c r="G4581" t="b">
        <v>0</v>
      </c>
      <c r="H4581" t="b">
        <v>0</v>
      </c>
      <c r="I4581" t="b">
        <v>0</v>
      </c>
      <c r="J4581" t="b">
        <v>0</v>
      </c>
      <c r="K4581" s="2">
        <f>_xlfn.XLOOKUP(B4581,Inflation_Stats!A:A,Inflation_Stats!C:C)*C4581</f>
        <v>50642994.633697882</v>
      </c>
      <c r="L4581">
        <f>IF(Everything_Movies[[#This Row],[letterboxd_million]],1,0)</f>
        <v>0</v>
      </c>
    </row>
    <row r="4582" spans="1:12" hidden="1" x14ac:dyDescent="0.3">
      <c r="A4582" t="s">
        <v>3435</v>
      </c>
      <c r="B4582">
        <v>2016</v>
      </c>
      <c r="C4582">
        <v>37879877</v>
      </c>
      <c r="D4582">
        <v>147</v>
      </c>
      <c r="E4582" t="s">
        <v>209</v>
      </c>
      <c r="F4582">
        <v>4</v>
      </c>
      <c r="G4582" t="b">
        <v>0</v>
      </c>
      <c r="H4582" t="b">
        <v>0</v>
      </c>
      <c r="I4582" t="b">
        <v>0</v>
      </c>
      <c r="J4582" t="b">
        <v>0</v>
      </c>
      <c r="K4582" s="2">
        <f>_xlfn.XLOOKUP(B4582,Inflation_Stats!A:A,Inflation_Stats!C:C)*C4582</f>
        <v>50607760.11716561</v>
      </c>
      <c r="L4582">
        <f>IF(Everything_Movies[[#This Row],[letterboxd_million]],1,0)</f>
        <v>0</v>
      </c>
    </row>
    <row r="4583" spans="1:12" hidden="1" x14ac:dyDescent="0.3">
      <c r="A4583" t="s">
        <v>4509</v>
      </c>
      <c r="B4583">
        <v>2022</v>
      </c>
      <c r="C4583">
        <v>44658929</v>
      </c>
      <c r="D4583">
        <v>67</v>
      </c>
      <c r="E4583" t="s">
        <v>209</v>
      </c>
      <c r="G4583" t="b">
        <v>0</v>
      </c>
      <c r="H4583" t="b">
        <v>0</v>
      </c>
      <c r="I4583" t="b">
        <v>0</v>
      </c>
      <c r="J4583" t="b">
        <v>0</v>
      </c>
      <c r="K4583" s="2">
        <f>_xlfn.XLOOKUP(B4583,Inflation_Stats!A:A,Inflation_Stats!C:C)*C4583</f>
        <v>50605046.121008597</v>
      </c>
      <c r="L4583">
        <f>IF(Everything_Movies[[#This Row],[letterboxd_million]],1,0)</f>
        <v>0</v>
      </c>
    </row>
    <row r="4584" spans="1:12" hidden="1" x14ac:dyDescent="0.3">
      <c r="A4584" t="s">
        <v>6590</v>
      </c>
      <c r="B4584">
        <v>1987</v>
      </c>
      <c r="C4584">
        <v>17685307</v>
      </c>
      <c r="D4584">
        <v>63</v>
      </c>
      <c r="E4584" t="s">
        <v>209</v>
      </c>
      <c r="G4584" t="b">
        <v>0</v>
      </c>
      <c r="H4584" t="b">
        <v>0</v>
      </c>
      <c r="I4584" t="b">
        <v>0</v>
      </c>
      <c r="J4584" t="b">
        <v>0</v>
      </c>
      <c r="K4584" s="2">
        <f>_xlfn.XLOOKUP(B4584,Inflation_Stats!A:A,Inflation_Stats!C:C)*C4584</f>
        <v>50554762.190090515</v>
      </c>
      <c r="L4584">
        <f>IF(Everything_Movies[[#This Row],[letterboxd_million]],1,0)</f>
        <v>0</v>
      </c>
    </row>
    <row r="4585" spans="1:12" hidden="1" x14ac:dyDescent="0.3">
      <c r="A4585" t="s">
        <v>2448</v>
      </c>
      <c r="B4585">
        <v>2011</v>
      </c>
      <c r="C4585">
        <v>35057696</v>
      </c>
      <c r="D4585">
        <v>143</v>
      </c>
      <c r="E4585" t="s">
        <v>209</v>
      </c>
      <c r="G4585" t="b">
        <v>0</v>
      </c>
      <c r="H4585" t="b">
        <v>0</v>
      </c>
      <c r="I4585" t="b">
        <v>0</v>
      </c>
      <c r="J4585" t="b">
        <v>0</v>
      </c>
      <c r="K4585" s="2">
        <f>_xlfn.XLOOKUP(B4585,Inflation_Stats!A:A,Inflation_Stats!C:C)*C4585</f>
        <v>50548252.843067549</v>
      </c>
      <c r="L4585">
        <f>IF(Everything_Movies[[#This Row],[letterboxd_million]],1,0)</f>
        <v>0</v>
      </c>
    </row>
    <row r="4586" spans="1:12" hidden="1" x14ac:dyDescent="0.3">
      <c r="A4586" t="s">
        <v>5991</v>
      </c>
      <c r="B4586">
        <v>1995</v>
      </c>
      <c r="C4586">
        <v>23920048</v>
      </c>
      <c r="D4586">
        <v>71</v>
      </c>
      <c r="E4586" t="s">
        <v>209</v>
      </c>
      <c r="G4586" t="b">
        <v>0</v>
      </c>
      <c r="H4586" t="b">
        <v>0</v>
      </c>
      <c r="I4586" t="b">
        <v>0</v>
      </c>
      <c r="J4586" t="b">
        <v>0</v>
      </c>
      <c r="K4586" s="2">
        <f>_xlfn.XLOOKUP(B4586,Inflation_Stats!A:A,Inflation_Stats!C:C)*C4586</f>
        <v>50518276.135933004</v>
      </c>
      <c r="L4586">
        <f>IF(Everything_Movies[[#This Row],[letterboxd_million]],1,0)</f>
        <v>0</v>
      </c>
    </row>
    <row r="4587" spans="1:12" hidden="1" x14ac:dyDescent="0.3">
      <c r="A4587" t="s">
        <v>1860</v>
      </c>
      <c r="B4587">
        <v>2008</v>
      </c>
      <c r="C4587">
        <v>33556631</v>
      </c>
      <c r="D4587">
        <v>144</v>
      </c>
      <c r="E4587" t="s">
        <v>209</v>
      </c>
      <c r="F4587">
        <v>3</v>
      </c>
      <c r="G4587" t="b">
        <v>0</v>
      </c>
      <c r="H4587" t="b">
        <v>0</v>
      </c>
      <c r="I4587" t="b">
        <v>0</v>
      </c>
      <c r="J4587" t="b">
        <v>0</v>
      </c>
      <c r="K4587" s="2">
        <f>_xlfn.XLOOKUP(B4587,Inflation_Stats!A:A,Inflation_Stats!C:C)*C4587</f>
        <v>50486084.985586971</v>
      </c>
      <c r="L4587">
        <f>IF(Everything_Movies[[#This Row],[letterboxd_million]],1,0)</f>
        <v>0</v>
      </c>
    </row>
    <row r="4588" spans="1:12" hidden="1" x14ac:dyDescent="0.3">
      <c r="A4588" t="s">
        <v>647</v>
      </c>
      <c r="B4588">
        <v>2002</v>
      </c>
      <c r="C4588">
        <v>28193749</v>
      </c>
      <c r="D4588">
        <v>120</v>
      </c>
      <c r="E4588" t="s">
        <v>209</v>
      </c>
      <c r="G4588" t="b">
        <v>0</v>
      </c>
      <c r="H4588" t="b">
        <v>0</v>
      </c>
      <c r="I4588" t="b">
        <v>0</v>
      </c>
      <c r="J4588" t="b">
        <v>0</v>
      </c>
      <c r="K4588" s="2">
        <f>_xlfn.XLOOKUP(B4588,Inflation_Stats!A:A,Inflation_Stats!C:C)*C4588</f>
        <v>50444725.904218778</v>
      </c>
      <c r="L4588">
        <f>IF(Everything_Movies[[#This Row],[letterboxd_million]],1,0)</f>
        <v>0</v>
      </c>
    </row>
    <row r="4589" spans="1:12" hidden="1" x14ac:dyDescent="0.3">
      <c r="A4589" t="s">
        <v>3436</v>
      </c>
      <c r="B4589">
        <v>2016</v>
      </c>
      <c r="C4589">
        <v>37749848</v>
      </c>
      <c r="D4589">
        <v>148</v>
      </c>
      <c r="E4589" t="s">
        <v>209</v>
      </c>
      <c r="G4589" t="b">
        <v>0</v>
      </c>
      <c r="H4589" t="b">
        <v>0</v>
      </c>
      <c r="I4589" t="b">
        <v>0</v>
      </c>
      <c r="J4589" t="b">
        <v>0</v>
      </c>
      <c r="K4589" s="2">
        <f>_xlfn.XLOOKUP(B4589,Inflation_Stats!A:A,Inflation_Stats!C:C)*C4589</f>
        <v>50434040.534066781</v>
      </c>
      <c r="L4589">
        <f>IF(Everything_Movies[[#This Row],[letterboxd_million]],1,0)</f>
        <v>0</v>
      </c>
    </row>
    <row r="4590" spans="1:12" hidden="1" x14ac:dyDescent="0.3">
      <c r="A4590" t="s">
        <v>8455</v>
      </c>
      <c r="B4590">
        <v>1977</v>
      </c>
      <c r="C4590">
        <v>9300000</v>
      </c>
      <c r="D4590">
        <v>29</v>
      </c>
      <c r="E4590" t="s">
        <v>209</v>
      </c>
      <c r="G4590" t="b">
        <v>0</v>
      </c>
      <c r="H4590" t="b">
        <v>0</v>
      </c>
      <c r="I4590" t="b">
        <v>0</v>
      </c>
      <c r="J4590" t="b">
        <v>0</v>
      </c>
      <c r="K4590" s="2">
        <f>_xlfn.XLOOKUP(B4590,Inflation_Stats!A:A,Inflation_Stats!C:C)*C4590</f>
        <v>50418789.011714734</v>
      </c>
      <c r="L4590">
        <f>IF(Everything_Movies[[#This Row],[letterboxd_million]],1,0)</f>
        <v>0</v>
      </c>
    </row>
    <row r="4591" spans="1:12" hidden="1" x14ac:dyDescent="0.3">
      <c r="A4591" t="s">
        <v>3252</v>
      </c>
      <c r="B4591">
        <v>2015</v>
      </c>
      <c r="C4591">
        <v>37461274</v>
      </c>
      <c r="D4591">
        <v>162</v>
      </c>
      <c r="E4591" t="s">
        <v>209</v>
      </c>
      <c r="G4591" t="b">
        <v>0</v>
      </c>
      <c r="H4591" t="b">
        <v>0</v>
      </c>
      <c r="I4591" t="b">
        <v>0</v>
      </c>
      <c r="J4591" t="b">
        <v>0</v>
      </c>
      <c r="K4591" s="2">
        <f>_xlfn.XLOOKUP(B4591,Inflation_Stats!A:A,Inflation_Stats!C:C)*C4591</f>
        <v>50398843.334505565</v>
      </c>
      <c r="L4591">
        <f>IF(Everything_Movies[[#This Row],[letterboxd_million]],1,0)</f>
        <v>0</v>
      </c>
    </row>
    <row r="4592" spans="1:12" hidden="1" x14ac:dyDescent="0.3">
      <c r="A4592" t="s">
        <v>2449</v>
      </c>
      <c r="B4592">
        <v>2011</v>
      </c>
      <c r="C4592">
        <v>34942188</v>
      </c>
      <c r="D4592">
        <v>144</v>
      </c>
      <c r="E4592" t="s">
        <v>209</v>
      </c>
      <c r="G4592" t="b">
        <v>0</v>
      </c>
      <c r="H4592" t="b">
        <v>0</v>
      </c>
      <c r="I4592" t="b">
        <v>0</v>
      </c>
      <c r="J4592" t="b">
        <v>0</v>
      </c>
      <c r="K4592" s="2">
        <f>_xlfn.XLOOKUP(B4592,Inflation_Stats!A:A,Inflation_Stats!C:C)*C4592</f>
        <v>50381706.599144474</v>
      </c>
      <c r="L4592">
        <f>IF(Everything_Movies[[#This Row],[letterboxd_million]],1,0)</f>
        <v>0</v>
      </c>
    </row>
    <row r="4593" spans="1:12" hidden="1" x14ac:dyDescent="0.3">
      <c r="A4593" t="s">
        <v>5791</v>
      </c>
      <c r="B4593">
        <v>1996</v>
      </c>
      <c r="C4593">
        <v>24444121</v>
      </c>
      <c r="D4593">
        <v>68</v>
      </c>
      <c r="E4593" t="s">
        <v>209</v>
      </c>
      <c r="G4593" t="b">
        <v>0</v>
      </c>
      <c r="H4593" t="b">
        <v>0</v>
      </c>
      <c r="I4593" t="b">
        <v>0</v>
      </c>
      <c r="J4593" t="b">
        <v>0</v>
      </c>
      <c r="K4593" s="2">
        <f>_xlfn.XLOOKUP(B4593,Inflation_Stats!A:A,Inflation_Stats!C:C)*C4593</f>
        <v>50365950.590316907</v>
      </c>
      <c r="L4593">
        <f>IF(Everything_Movies[[#This Row],[letterboxd_million]],1,0)</f>
        <v>0</v>
      </c>
    </row>
    <row r="4594" spans="1:12" hidden="1" x14ac:dyDescent="0.3">
      <c r="A4594" t="s">
        <v>1861</v>
      </c>
      <c r="B4594">
        <v>2008</v>
      </c>
      <c r="C4594">
        <v>33473297</v>
      </c>
      <c r="D4594">
        <v>145</v>
      </c>
      <c r="E4594" t="s">
        <v>209</v>
      </c>
      <c r="G4594" t="b">
        <v>0</v>
      </c>
      <c r="H4594" t="b">
        <v>0</v>
      </c>
      <c r="I4594" t="b">
        <v>0</v>
      </c>
      <c r="J4594" t="b">
        <v>0</v>
      </c>
      <c r="K4594" s="2">
        <f>_xlfn.XLOOKUP(B4594,Inflation_Stats!A:A,Inflation_Stats!C:C)*C4594</f>
        <v>50360708.650692418</v>
      </c>
      <c r="L4594">
        <f>IF(Everything_Movies[[#This Row],[letterboxd_million]],1,0)</f>
        <v>0</v>
      </c>
    </row>
    <row r="4595" spans="1:12" hidden="1" x14ac:dyDescent="0.3">
      <c r="A4595" t="s">
        <v>3437</v>
      </c>
      <c r="B4595">
        <v>2016</v>
      </c>
      <c r="C4595">
        <v>37692886</v>
      </c>
      <c r="D4595">
        <v>149</v>
      </c>
      <c r="E4595" t="s">
        <v>209</v>
      </c>
      <c r="F4595">
        <v>4</v>
      </c>
      <c r="G4595" t="b">
        <v>1</v>
      </c>
      <c r="H4595" t="b">
        <v>1</v>
      </c>
      <c r="I4595" t="b">
        <v>1</v>
      </c>
      <c r="J4595" t="b">
        <v>0</v>
      </c>
      <c r="K4595" s="2">
        <f>_xlfn.XLOOKUP(B4595,Inflation_Stats!A:A,Inflation_Stats!C:C)*C4595</f>
        <v>50357938.934481487</v>
      </c>
      <c r="L4595">
        <f>IF(Everything_Movies[[#This Row],[letterboxd_million]],1,0)</f>
        <v>0</v>
      </c>
    </row>
    <row r="4596" spans="1:12" hidden="1" x14ac:dyDescent="0.3">
      <c r="A4596" t="s">
        <v>1657</v>
      </c>
      <c r="B4596">
        <v>2007</v>
      </c>
      <c r="C4596">
        <v>32120360</v>
      </c>
      <c r="D4596">
        <v>139</v>
      </c>
      <c r="E4596" t="s">
        <v>209</v>
      </c>
      <c r="G4596" t="b">
        <v>0</v>
      </c>
      <c r="H4596" t="b">
        <v>0</v>
      </c>
      <c r="I4596" t="b">
        <v>0</v>
      </c>
      <c r="J4596" t="b">
        <v>0</v>
      </c>
      <c r="K4596" s="2">
        <f>_xlfn.XLOOKUP(B4596,Inflation_Stats!A:A,Inflation_Stats!C:C)*C4596</f>
        <v>50306543.137226202</v>
      </c>
      <c r="L4596">
        <f>IF(Everything_Movies[[#This Row],[letterboxd_million]],1,0)</f>
        <v>0</v>
      </c>
    </row>
    <row r="4597" spans="1:12" hidden="1" x14ac:dyDescent="0.3">
      <c r="A4597" t="s">
        <v>8407</v>
      </c>
      <c r="B4597">
        <v>1978</v>
      </c>
      <c r="C4597">
        <v>9900000</v>
      </c>
      <c r="D4597">
        <v>35</v>
      </c>
      <c r="E4597" t="s">
        <v>209</v>
      </c>
      <c r="G4597" t="b">
        <v>0</v>
      </c>
      <c r="H4597" t="b">
        <v>0</v>
      </c>
      <c r="I4597" t="b">
        <v>0</v>
      </c>
      <c r="J4597" t="b">
        <v>0</v>
      </c>
      <c r="K4597" s="2">
        <f>_xlfn.XLOOKUP(B4597,Inflation_Stats!A:A,Inflation_Stats!C:C)*C4597</f>
        <v>50301419.033968806</v>
      </c>
      <c r="L4597">
        <f>IF(Everything_Movies[[#This Row],[letterboxd_million]],1,0)</f>
        <v>0</v>
      </c>
    </row>
    <row r="4598" spans="1:12" hidden="1" x14ac:dyDescent="0.3">
      <c r="A4598" t="s">
        <v>7910</v>
      </c>
      <c r="B4598">
        <v>1983</v>
      </c>
      <c r="C4598">
        <v>15543710</v>
      </c>
      <c r="D4598">
        <v>48</v>
      </c>
      <c r="E4598" t="s">
        <v>209</v>
      </c>
      <c r="G4598" t="b">
        <v>0</v>
      </c>
      <c r="H4598" t="b">
        <v>0</v>
      </c>
      <c r="I4598" t="b">
        <v>0</v>
      </c>
      <c r="J4598" t="b">
        <v>0</v>
      </c>
      <c r="K4598" s="2">
        <f>_xlfn.XLOOKUP(B4598,Inflation_Stats!A:A,Inflation_Stats!C:C)*C4598</f>
        <v>50288138.969559841</v>
      </c>
      <c r="L4598">
        <f>IF(Everything_Movies[[#This Row],[letterboxd_million]],1,0)</f>
        <v>0</v>
      </c>
    </row>
    <row r="4599" spans="1:12" hidden="1" x14ac:dyDescent="0.3">
      <c r="A4599" t="s">
        <v>4106</v>
      </c>
      <c r="B4599">
        <v>2020</v>
      </c>
      <c r="C4599">
        <v>40882928</v>
      </c>
      <c r="D4599">
        <v>41</v>
      </c>
      <c r="E4599" t="s">
        <v>209</v>
      </c>
      <c r="G4599" t="b">
        <v>0</v>
      </c>
      <c r="H4599" t="b">
        <v>0</v>
      </c>
      <c r="I4599" t="b">
        <v>0</v>
      </c>
      <c r="J4599" t="b">
        <v>0</v>
      </c>
      <c r="K4599" s="2">
        <f>_xlfn.XLOOKUP(B4599,Inflation_Stats!A:A,Inflation_Stats!C:C)*C4599</f>
        <v>50263097.178122953</v>
      </c>
      <c r="L4599">
        <f>IF(Everything_Movies[[#This Row],[letterboxd_million]],1,0)</f>
        <v>0</v>
      </c>
    </row>
    <row r="4600" spans="1:12" hidden="1" x14ac:dyDescent="0.3">
      <c r="A4600" t="s">
        <v>441</v>
      </c>
      <c r="B4600">
        <v>2001</v>
      </c>
      <c r="C4600">
        <v>27642707</v>
      </c>
      <c r="D4600">
        <v>111</v>
      </c>
      <c r="E4600" t="s">
        <v>209</v>
      </c>
      <c r="G4600" t="b">
        <v>0</v>
      </c>
      <c r="H4600" t="b">
        <v>0</v>
      </c>
      <c r="I4600" t="b">
        <v>0</v>
      </c>
      <c r="J4600" t="b">
        <v>0</v>
      </c>
      <c r="K4600" s="2">
        <f>_xlfn.XLOOKUP(B4600,Inflation_Stats!A:A,Inflation_Stats!C:C)*C4600</f>
        <v>50250133.045856364</v>
      </c>
      <c r="L4600">
        <f>IF(Everything_Movies[[#This Row],[letterboxd_million]],1,0)</f>
        <v>0</v>
      </c>
    </row>
    <row r="4601" spans="1:12" hidden="1" x14ac:dyDescent="0.3">
      <c r="A4601" t="s">
        <v>1862</v>
      </c>
      <c r="B4601">
        <v>2008</v>
      </c>
      <c r="C4601">
        <v>33394440</v>
      </c>
      <c r="D4601">
        <v>146</v>
      </c>
      <c r="E4601" t="s">
        <v>209</v>
      </c>
      <c r="F4601">
        <v>4</v>
      </c>
      <c r="G4601" t="b">
        <v>0</v>
      </c>
      <c r="H4601" t="b">
        <v>0</v>
      </c>
      <c r="I4601" t="b">
        <v>0</v>
      </c>
      <c r="J4601" t="b">
        <v>0</v>
      </c>
      <c r="K4601" s="2">
        <f>_xlfn.XLOOKUP(B4601,Inflation_Stats!A:A,Inflation_Stats!C:C)*C4601</f>
        <v>50242067.98012843</v>
      </c>
      <c r="L4601">
        <f>IF(Everything_Movies[[#This Row],[letterboxd_million]],1,0)</f>
        <v>0</v>
      </c>
    </row>
    <row r="4602" spans="1:12" hidden="1" x14ac:dyDescent="0.3">
      <c r="A4602" t="s">
        <v>3819</v>
      </c>
      <c r="B4602">
        <v>2018</v>
      </c>
      <c r="C4602">
        <v>39193850</v>
      </c>
      <c r="D4602">
        <v>145</v>
      </c>
      <c r="E4602" t="s">
        <v>209</v>
      </c>
      <c r="G4602" t="b">
        <v>0</v>
      </c>
      <c r="H4602" t="b">
        <v>0</v>
      </c>
      <c r="I4602" t="b">
        <v>0</v>
      </c>
      <c r="J4602" t="b">
        <v>0</v>
      </c>
      <c r="K4602" s="2">
        <f>_xlfn.XLOOKUP(B4602,Inflation_Stats!A:A,Inflation_Stats!C:C)*C4602</f>
        <v>50231367.07444603</v>
      </c>
      <c r="L4602">
        <f>IF(Everything_Movies[[#This Row],[letterboxd_million]],1,0)</f>
        <v>0</v>
      </c>
    </row>
    <row r="4603" spans="1:12" hidden="1" x14ac:dyDescent="0.3">
      <c r="A4603" t="s">
        <v>6372</v>
      </c>
      <c r="B4603">
        <v>1993</v>
      </c>
      <c r="C4603">
        <v>22549338</v>
      </c>
      <c r="D4603">
        <v>69</v>
      </c>
      <c r="E4603" t="s">
        <v>209</v>
      </c>
      <c r="G4603" t="b">
        <v>0</v>
      </c>
      <c r="H4603" t="b">
        <v>0</v>
      </c>
      <c r="I4603" t="b">
        <v>0</v>
      </c>
      <c r="J4603" t="b">
        <v>0</v>
      </c>
      <c r="K4603" s="2">
        <f>_xlfn.XLOOKUP(B4603,Inflation_Stats!A:A,Inflation_Stats!C:C)*C4603</f>
        <v>50229766.500691928</v>
      </c>
      <c r="L4603">
        <f>IF(Everything_Movies[[#This Row],[letterboxd_million]],1,0)</f>
        <v>0</v>
      </c>
    </row>
    <row r="4604" spans="1:12" hidden="1" x14ac:dyDescent="0.3">
      <c r="A4604" t="s">
        <v>5416</v>
      </c>
      <c r="B4604">
        <v>1998</v>
      </c>
      <c r="C4604">
        <v>25605015</v>
      </c>
      <c r="D4604">
        <v>80</v>
      </c>
      <c r="E4604" t="s">
        <v>209</v>
      </c>
      <c r="G4604" t="b">
        <v>0</v>
      </c>
      <c r="H4604" t="b">
        <v>0</v>
      </c>
      <c r="I4604" t="b">
        <v>0</v>
      </c>
      <c r="J4604" t="b">
        <v>0</v>
      </c>
      <c r="K4604" s="2">
        <f>_xlfn.XLOOKUP(B4604,Inflation_Stats!A:A,Inflation_Stats!C:C)*C4604</f>
        <v>50218804.574140109</v>
      </c>
      <c r="L4604">
        <f>IF(Everything_Movies[[#This Row],[letterboxd_million]],1,0)</f>
        <v>0</v>
      </c>
    </row>
    <row r="4605" spans="1:12" hidden="1" x14ac:dyDescent="0.3">
      <c r="A4605" t="s">
        <v>3820</v>
      </c>
      <c r="B4605">
        <v>2018</v>
      </c>
      <c r="C4605">
        <v>39156854</v>
      </c>
      <c r="D4605">
        <v>146</v>
      </c>
      <c r="E4605" t="s">
        <v>209</v>
      </c>
      <c r="G4605" t="b">
        <v>0</v>
      </c>
      <c r="H4605" t="b">
        <v>0</v>
      </c>
      <c r="I4605" t="b">
        <v>0</v>
      </c>
      <c r="J4605" t="b">
        <v>0</v>
      </c>
      <c r="K4605" s="2">
        <f>_xlfn.XLOOKUP(B4605,Inflation_Stats!A:A,Inflation_Stats!C:C)*C4605</f>
        <v>50183952.501591198</v>
      </c>
      <c r="L4605">
        <f>IF(Everything_Movies[[#This Row],[letterboxd_million]],1,0)</f>
        <v>0</v>
      </c>
    </row>
    <row r="4606" spans="1:12" hidden="1" x14ac:dyDescent="0.3">
      <c r="A4606" t="s">
        <v>1458</v>
      </c>
      <c r="B4606">
        <v>2006</v>
      </c>
      <c r="C4606">
        <v>31257991</v>
      </c>
      <c r="D4606">
        <v>139</v>
      </c>
      <c r="E4606" t="s">
        <v>209</v>
      </c>
      <c r="G4606" t="b">
        <v>0</v>
      </c>
      <c r="H4606" t="b">
        <v>0</v>
      </c>
      <c r="I4606" t="b">
        <v>0</v>
      </c>
      <c r="J4606" t="b">
        <v>0</v>
      </c>
      <c r="K4606" s="2">
        <f>_xlfn.XLOOKUP(B4606,Inflation_Stats!A:A,Inflation_Stats!C:C)*C4606</f>
        <v>50179808.365788601</v>
      </c>
      <c r="L4606">
        <f>IF(Everything_Movies[[#This Row],[letterboxd_million]],1,0)</f>
        <v>0</v>
      </c>
    </row>
    <row r="4607" spans="1:12" hidden="1" x14ac:dyDescent="0.3">
      <c r="A4607" t="s">
        <v>7130</v>
      </c>
      <c r="B4607">
        <v>1989</v>
      </c>
      <c r="C4607">
        <v>19131246</v>
      </c>
      <c r="D4607">
        <v>56</v>
      </c>
      <c r="E4607" t="s">
        <v>209</v>
      </c>
      <c r="G4607" t="b">
        <v>0</v>
      </c>
      <c r="H4607" t="b">
        <v>0</v>
      </c>
      <c r="I4607" t="b">
        <v>0</v>
      </c>
      <c r="J4607" t="b">
        <v>0</v>
      </c>
      <c r="K4607" s="2">
        <f>_xlfn.XLOOKUP(B4607,Inflation_Stats!A:A,Inflation_Stats!C:C)*C4607</f>
        <v>50175502.140051804</v>
      </c>
      <c r="L4607">
        <f>IF(Everything_Movies[[#This Row],[letterboxd_million]],1,0)</f>
        <v>0</v>
      </c>
    </row>
    <row r="4608" spans="1:12" hidden="1" x14ac:dyDescent="0.3">
      <c r="A4608" t="s">
        <v>6946</v>
      </c>
      <c r="B4608">
        <v>1990</v>
      </c>
      <c r="C4608">
        <v>20005435</v>
      </c>
      <c r="D4608">
        <v>64</v>
      </c>
      <c r="E4608" t="s">
        <v>209</v>
      </c>
      <c r="G4608" t="b">
        <v>0</v>
      </c>
      <c r="H4608" t="b">
        <v>0</v>
      </c>
      <c r="I4608" t="b">
        <v>0</v>
      </c>
      <c r="J4608" t="b">
        <v>0</v>
      </c>
      <c r="K4608" s="2">
        <f>_xlfn.XLOOKUP(B4608,Inflation_Stats!A:A,Inflation_Stats!C:C)*C4608</f>
        <v>50160838.303288318</v>
      </c>
      <c r="L4608">
        <f>IF(Everything_Movies[[#This Row],[letterboxd_million]],1,0)</f>
        <v>0</v>
      </c>
    </row>
    <row r="4609" spans="1:12" hidden="1" x14ac:dyDescent="0.3">
      <c r="A4609" t="s">
        <v>648</v>
      </c>
      <c r="B4609">
        <v>2002</v>
      </c>
      <c r="C4609">
        <v>28023563</v>
      </c>
      <c r="D4609">
        <v>121</v>
      </c>
      <c r="E4609" t="s">
        <v>209</v>
      </c>
      <c r="G4609" t="b">
        <v>0</v>
      </c>
      <c r="H4609" t="b">
        <v>0</v>
      </c>
      <c r="I4609" t="b">
        <v>0</v>
      </c>
      <c r="J4609" t="b">
        <v>0</v>
      </c>
      <c r="K4609" s="2">
        <f>_xlfn.XLOOKUP(B4609,Inflation_Stats!A:A,Inflation_Stats!C:C)*C4609</f>
        <v>50140226.274789028</v>
      </c>
      <c r="L4609">
        <f>IF(Everything_Movies[[#This Row],[letterboxd_million]],1,0)</f>
        <v>0</v>
      </c>
    </row>
    <row r="4610" spans="1:12" hidden="1" x14ac:dyDescent="0.3">
      <c r="A4610" t="s">
        <v>2638</v>
      </c>
      <c r="B4610">
        <v>2012</v>
      </c>
      <c r="C4610">
        <v>35797045</v>
      </c>
      <c r="D4610">
        <v>134</v>
      </c>
      <c r="E4610" t="s">
        <v>209</v>
      </c>
      <c r="G4610" t="b">
        <v>0</v>
      </c>
      <c r="H4610" t="b">
        <v>0</v>
      </c>
      <c r="I4610" t="b">
        <v>0</v>
      </c>
      <c r="J4610" t="b">
        <v>0</v>
      </c>
      <c r="K4610" s="2">
        <f>_xlfn.XLOOKUP(B4610,Inflation_Stats!A:A,Inflation_Stats!C:C)*C4610</f>
        <v>50110960.988330901</v>
      </c>
      <c r="L4610">
        <f>IF(Everything_Movies[[#This Row],[letterboxd_million]],1,0)</f>
        <v>0</v>
      </c>
    </row>
    <row r="4611" spans="1:12" hidden="1" x14ac:dyDescent="0.3">
      <c r="A4611" t="s">
        <v>2056</v>
      </c>
      <c r="B4611">
        <v>2009</v>
      </c>
      <c r="C4611">
        <v>33333531</v>
      </c>
      <c r="D4611">
        <v>142</v>
      </c>
      <c r="E4611" t="s">
        <v>209</v>
      </c>
      <c r="G4611" t="b">
        <v>0</v>
      </c>
      <c r="H4611" t="b">
        <v>0</v>
      </c>
      <c r="I4611" t="b">
        <v>0</v>
      </c>
      <c r="J4611" t="b">
        <v>0</v>
      </c>
      <c r="K4611" s="2">
        <f>_xlfn.XLOOKUP(B4611,Inflation_Stats!A:A,Inflation_Stats!C:C)*C4611</f>
        <v>50100329.817228764</v>
      </c>
      <c r="L4611">
        <f>IF(Everything_Movies[[#This Row],[letterboxd_million]],1,0)</f>
        <v>0</v>
      </c>
    </row>
    <row r="4612" spans="1:12" hidden="1" x14ac:dyDescent="0.3">
      <c r="A4612" t="s">
        <v>5607</v>
      </c>
      <c r="B4612">
        <v>1997</v>
      </c>
      <c r="C4612">
        <v>25105255</v>
      </c>
      <c r="D4612">
        <v>82</v>
      </c>
      <c r="E4612" t="s">
        <v>209</v>
      </c>
      <c r="G4612" t="b">
        <v>0</v>
      </c>
      <c r="H4612" t="b">
        <v>0</v>
      </c>
      <c r="I4612" t="b">
        <v>0</v>
      </c>
      <c r="J4612" t="b">
        <v>0</v>
      </c>
      <c r="K4612" s="2">
        <f>_xlfn.XLOOKUP(B4612,Inflation_Stats!A:A,Inflation_Stats!C:C)*C4612</f>
        <v>50075688.096165769</v>
      </c>
      <c r="L4612">
        <f>IF(Everything_Movies[[#This Row],[letterboxd_million]],1,0)</f>
        <v>0</v>
      </c>
    </row>
    <row r="4613" spans="1:12" hidden="1" x14ac:dyDescent="0.3">
      <c r="A4613" t="s">
        <v>3056</v>
      </c>
      <c r="B4613">
        <v>2014</v>
      </c>
      <c r="C4613">
        <v>36921560</v>
      </c>
      <c r="D4613">
        <v>160</v>
      </c>
      <c r="E4613" t="s">
        <v>209</v>
      </c>
      <c r="G4613" t="b">
        <v>0</v>
      </c>
      <c r="H4613" t="b">
        <v>0</v>
      </c>
      <c r="I4613" t="b">
        <v>0</v>
      </c>
      <c r="J4613" t="b">
        <v>0</v>
      </c>
      <c r="K4613" s="2">
        <f>_xlfn.XLOOKUP(B4613,Inflation_Stats!A:A,Inflation_Stats!C:C)*C4613</f>
        <v>50070116.394076496</v>
      </c>
      <c r="L4613">
        <f>IF(Everything_Movies[[#This Row],[letterboxd_million]],1,0)</f>
        <v>0</v>
      </c>
    </row>
    <row r="4614" spans="1:12" hidden="1" x14ac:dyDescent="0.3">
      <c r="A4614" t="s">
        <v>849</v>
      </c>
      <c r="B4614">
        <v>2003</v>
      </c>
      <c r="C4614">
        <v>28650575</v>
      </c>
      <c r="D4614">
        <v>123</v>
      </c>
      <c r="E4614" t="s">
        <v>209</v>
      </c>
      <c r="G4614" t="b">
        <v>0</v>
      </c>
      <c r="H4614" t="b">
        <v>0</v>
      </c>
      <c r="I4614" t="b">
        <v>0</v>
      </c>
      <c r="J4614" t="b">
        <v>0</v>
      </c>
      <c r="K4614" s="2">
        <f>_xlfn.XLOOKUP(B4614,Inflation_Stats!A:A,Inflation_Stats!C:C)*C4614</f>
        <v>50060631.447272971</v>
      </c>
      <c r="L4614">
        <f>IF(Everything_Movies[[#This Row],[letterboxd_million]],1,0)</f>
        <v>0</v>
      </c>
    </row>
    <row r="4615" spans="1:12" hidden="1" x14ac:dyDescent="0.3">
      <c r="A4615" t="s">
        <v>1863</v>
      </c>
      <c r="B4615">
        <v>2008</v>
      </c>
      <c r="C4615">
        <v>33266274</v>
      </c>
      <c r="D4615">
        <v>147</v>
      </c>
      <c r="E4615" t="s">
        <v>209</v>
      </c>
      <c r="G4615" t="b">
        <v>0</v>
      </c>
      <c r="H4615" t="b">
        <v>0</v>
      </c>
      <c r="I4615" t="b">
        <v>0</v>
      </c>
      <c r="J4615" t="b">
        <v>0</v>
      </c>
      <c r="K4615" s="2">
        <f>_xlfn.XLOOKUP(B4615,Inflation_Stats!A:A,Inflation_Stats!C:C)*C4615</f>
        <v>50049241.722681351</v>
      </c>
      <c r="L4615">
        <f>IF(Everything_Movies[[#This Row],[letterboxd_million]],1,0)</f>
        <v>0</v>
      </c>
    </row>
    <row r="4616" spans="1:12" hidden="1" x14ac:dyDescent="0.3">
      <c r="A4616" t="s">
        <v>2450</v>
      </c>
      <c r="B4616">
        <v>2011</v>
      </c>
      <c r="C4616">
        <v>34710627</v>
      </c>
      <c r="D4616">
        <v>145</v>
      </c>
      <c r="E4616" t="s">
        <v>209</v>
      </c>
      <c r="G4616" t="b">
        <v>0</v>
      </c>
      <c r="H4616" t="b">
        <v>0</v>
      </c>
      <c r="I4616" t="b">
        <v>0</v>
      </c>
      <c r="J4616" t="b">
        <v>0</v>
      </c>
      <c r="K4616" s="2">
        <f>_xlfn.XLOOKUP(B4616,Inflation_Stats!A:A,Inflation_Stats!C:C)*C4616</f>
        <v>50047828.298169032</v>
      </c>
      <c r="L4616">
        <f>IF(Everything_Movies[[#This Row],[letterboxd_million]],1,0)</f>
        <v>0</v>
      </c>
    </row>
    <row r="4617" spans="1:12" hidden="1" x14ac:dyDescent="0.3">
      <c r="A4617" t="s">
        <v>3821</v>
      </c>
      <c r="B4617">
        <v>2018</v>
      </c>
      <c r="C4617">
        <v>39047153</v>
      </c>
      <c r="D4617">
        <v>147</v>
      </c>
      <c r="E4617" t="s">
        <v>209</v>
      </c>
      <c r="G4617" t="b">
        <v>0</v>
      </c>
      <c r="H4617" t="b">
        <v>0</v>
      </c>
      <c r="I4617" t="b">
        <v>0</v>
      </c>
      <c r="J4617" t="b">
        <v>0</v>
      </c>
      <c r="K4617" s="2">
        <f>_xlfn.XLOOKUP(B4617,Inflation_Stats!A:A,Inflation_Stats!C:C)*C4617</f>
        <v>50043358.219594561</v>
      </c>
      <c r="L4617">
        <f>IF(Everything_Movies[[#This Row],[letterboxd_million]],1,0)</f>
        <v>0</v>
      </c>
    </row>
    <row r="4618" spans="1:12" hidden="1" x14ac:dyDescent="0.3">
      <c r="A4618" t="s">
        <v>6166</v>
      </c>
      <c r="B4618">
        <v>1994</v>
      </c>
      <c r="C4618">
        <v>23070663</v>
      </c>
      <c r="D4618">
        <v>58</v>
      </c>
      <c r="E4618" t="s">
        <v>209</v>
      </c>
      <c r="G4618" t="b">
        <v>0</v>
      </c>
      <c r="H4618" t="b">
        <v>0</v>
      </c>
      <c r="I4618" t="b">
        <v>0</v>
      </c>
      <c r="J4618" t="b">
        <v>0</v>
      </c>
      <c r="K4618" s="2">
        <f>_xlfn.XLOOKUP(B4618,Inflation_Stats!A:A,Inflation_Stats!C:C)*C4618</f>
        <v>50039964.695013359</v>
      </c>
      <c r="L4618">
        <f>IF(Everything_Movies[[#This Row],[letterboxd_million]],1,0)</f>
        <v>0</v>
      </c>
    </row>
    <row r="4619" spans="1:12" hidden="1" x14ac:dyDescent="0.3">
      <c r="A4619" t="s">
        <v>4004</v>
      </c>
      <c r="B4619">
        <v>2019</v>
      </c>
      <c r="C4619">
        <v>39756292</v>
      </c>
      <c r="D4619">
        <v>136</v>
      </c>
      <c r="E4619" t="s">
        <v>209</v>
      </c>
      <c r="G4619" t="b">
        <v>0</v>
      </c>
      <c r="H4619" t="b">
        <v>0</v>
      </c>
      <c r="I4619" t="b">
        <v>0</v>
      </c>
      <c r="J4619" t="b">
        <v>0</v>
      </c>
      <c r="K4619" s="2">
        <f>_xlfn.XLOOKUP(B4619,Inflation_Stats!A:A,Inflation_Stats!C:C)*C4619</f>
        <v>50002159.304913335</v>
      </c>
      <c r="L4619">
        <f>IF(Everything_Movies[[#This Row],[letterboxd_million]],1,0)</f>
        <v>0</v>
      </c>
    </row>
    <row r="4620" spans="1:12" hidden="1" x14ac:dyDescent="0.3">
      <c r="A4620" t="s">
        <v>2848</v>
      </c>
      <c r="B4620">
        <v>2013</v>
      </c>
      <c r="C4620">
        <v>36324232</v>
      </c>
      <c r="D4620">
        <v>149</v>
      </c>
      <c r="E4620" t="s">
        <v>209</v>
      </c>
      <c r="G4620" t="b">
        <v>0</v>
      </c>
      <c r="H4620" t="b">
        <v>0</v>
      </c>
      <c r="I4620" t="b">
        <v>0</v>
      </c>
      <c r="J4620" t="b">
        <v>0</v>
      </c>
      <c r="K4620" s="2">
        <f>_xlfn.XLOOKUP(B4620,Inflation_Stats!A:A,Inflation_Stats!C:C)*C4620</f>
        <v>49998968.137530476</v>
      </c>
      <c r="L4620">
        <f>IF(Everything_Movies[[#This Row],[letterboxd_million]],1,0)</f>
        <v>0</v>
      </c>
    </row>
    <row r="4621" spans="1:12" hidden="1" x14ac:dyDescent="0.3">
      <c r="A4621" t="s">
        <v>1658</v>
      </c>
      <c r="B4621">
        <v>2007</v>
      </c>
      <c r="C4621">
        <v>31920899</v>
      </c>
      <c r="D4621">
        <v>140</v>
      </c>
      <c r="E4621" t="s">
        <v>209</v>
      </c>
      <c r="G4621" t="b">
        <v>0</v>
      </c>
      <c r="H4621" t="b">
        <v>0</v>
      </c>
      <c r="I4621" t="b">
        <v>0</v>
      </c>
      <c r="J4621" t="b">
        <v>0</v>
      </c>
      <c r="K4621" s="2">
        <f>_xlfn.XLOOKUP(B4621,Inflation_Stats!A:A,Inflation_Stats!C:C)*C4621</f>
        <v>49994149.583707675</v>
      </c>
      <c r="L4621">
        <f>IF(Everything_Movies[[#This Row],[letterboxd_million]],1,0)</f>
        <v>0</v>
      </c>
    </row>
    <row r="4622" spans="1:12" hidden="1" x14ac:dyDescent="0.3">
      <c r="A4622" t="s">
        <v>1044</v>
      </c>
      <c r="B4622">
        <v>2004</v>
      </c>
      <c r="C4622">
        <v>29144802</v>
      </c>
      <c r="D4622">
        <v>121</v>
      </c>
      <c r="E4622" t="s">
        <v>209</v>
      </c>
      <c r="G4622" t="b">
        <v>0</v>
      </c>
      <c r="H4622" t="b">
        <v>0</v>
      </c>
      <c r="I4622" t="b">
        <v>0</v>
      </c>
      <c r="J4622" t="b">
        <v>0</v>
      </c>
      <c r="K4622" s="2">
        <f>_xlfn.XLOOKUP(B4622,Inflation_Stats!A:A,Inflation_Stats!C:C)*C4622</f>
        <v>49974666.677599303</v>
      </c>
      <c r="L4622">
        <f>IF(Everything_Movies[[#This Row],[letterboxd_million]],1,0)</f>
        <v>0</v>
      </c>
    </row>
    <row r="4623" spans="1:12" hidden="1" x14ac:dyDescent="0.3">
      <c r="A4623" t="s">
        <v>3438</v>
      </c>
      <c r="B4623">
        <v>2016</v>
      </c>
      <c r="C4623">
        <v>37357216</v>
      </c>
      <c r="D4623">
        <v>150</v>
      </c>
      <c r="E4623" t="s">
        <v>209</v>
      </c>
      <c r="F4623">
        <v>3</v>
      </c>
      <c r="G4623" t="b">
        <v>0</v>
      </c>
      <c r="H4623" t="b">
        <v>0</v>
      </c>
      <c r="I4623" t="b">
        <v>0</v>
      </c>
      <c r="J4623" t="b">
        <v>0</v>
      </c>
      <c r="K4623" s="2">
        <f>_xlfn.XLOOKUP(B4623,Inflation_Stats!A:A,Inflation_Stats!C:C)*C4623</f>
        <v>49909481.648346983</v>
      </c>
      <c r="L4623">
        <f>IF(Everything_Movies[[#This Row],[letterboxd_million]],1,0)</f>
        <v>0</v>
      </c>
    </row>
    <row r="4624" spans="1:12" hidden="1" x14ac:dyDescent="0.3">
      <c r="A4624" t="s">
        <v>6653</v>
      </c>
      <c r="B4624">
        <v>1987</v>
      </c>
      <c r="C4624">
        <v>17452658</v>
      </c>
      <c r="D4624">
        <v>64</v>
      </c>
      <c r="E4624" t="s">
        <v>209</v>
      </c>
      <c r="G4624" t="b">
        <v>0</v>
      </c>
      <c r="H4624" t="b">
        <v>0</v>
      </c>
      <c r="I4624" t="b">
        <v>0</v>
      </c>
      <c r="J4624" t="b">
        <v>0</v>
      </c>
      <c r="K4624" s="2">
        <f>_xlfn.XLOOKUP(B4624,Inflation_Stats!A:A,Inflation_Stats!C:C)*C4624</f>
        <v>49889717.762602635</v>
      </c>
      <c r="L4624">
        <f>IF(Everything_Movies[[#This Row],[letterboxd_million]],1,0)</f>
        <v>0</v>
      </c>
    </row>
    <row r="4625" spans="1:12" hidden="1" x14ac:dyDescent="0.3">
      <c r="A4625" t="s">
        <v>1659</v>
      </c>
      <c r="B4625">
        <v>2007</v>
      </c>
      <c r="C4625">
        <v>31852619</v>
      </c>
      <c r="D4625">
        <v>141</v>
      </c>
      <c r="E4625" t="s">
        <v>209</v>
      </c>
      <c r="G4625" t="b">
        <v>0</v>
      </c>
      <c r="H4625" t="b">
        <v>0</v>
      </c>
      <c r="I4625" t="b">
        <v>0</v>
      </c>
      <c r="J4625" t="b">
        <v>0</v>
      </c>
      <c r="K4625" s="2">
        <f>_xlfn.XLOOKUP(B4625,Inflation_Stats!A:A,Inflation_Stats!C:C)*C4625</f>
        <v>49887210.222959235</v>
      </c>
      <c r="L4625">
        <f>IF(Everything_Movies[[#This Row],[letterboxd_million]],1,0)</f>
        <v>0</v>
      </c>
    </row>
    <row r="4626" spans="1:12" hidden="1" x14ac:dyDescent="0.3">
      <c r="A4626" t="s">
        <v>1459</v>
      </c>
      <c r="B4626">
        <v>2006</v>
      </c>
      <c r="C4626">
        <v>31070211</v>
      </c>
      <c r="D4626">
        <v>140</v>
      </c>
      <c r="E4626" t="s">
        <v>209</v>
      </c>
      <c r="G4626" t="b">
        <v>0</v>
      </c>
      <c r="H4626" t="b">
        <v>0</v>
      </c>
      <c r="I4626" t="b">
        <v>0</v>
      </c>
      <c r="J4626" t="b">
        <v>0</v>
      </c>
      <c r="K4626" s="2">
        <f>_xlfn.XLOOKUP(B4626,Inflation_Stats!A:A,Inflation_Stats!C:C)*C4626</f>
        <v>49878356.98924531</v>
      </c>
      <c r="L4626">
        <f>IF(Everything_Movies[[#This Row],[letterboxd_million]],1,0)</f>
        <v>0</v>
      </c>
    </row>
    <row r="4627" spans="1:12" hidden="1" x14ac:dyDescent="0.3">
      <c r="A4627" t="s">
        <v>5992</v>
      </c>
      <c r="B4627">
        <v>1995</v>
      </c>
      <c r="C4627">
        <v>23600020</v>
      </c>
      <c r="D4627">
        <v>72</v>
      </c>
      <c r="E4627" t="s">
        <v>209</v>
      </c>
      <c r="G4627" t="b">
        <v>0</v>
      </c>
      <c r="H4627" t="b">
        <v>0</v>
      </c>
      <c r="I4627" t="b">
        <v>0</v>
      </c>
      <c r="J4627" t="b">
        <v>0</v>
      </c>
      <c r="K4627" s="2">
        <f>_xlfn.XLOOKUP(B4627,Inflation_Stats!A:A,Inflation_Stats!C:C)*C4627</f>
        <v>49842388.576040551</v>
      </c>
      <c r="L4627">
        <f>IF(Everything_Movies[[#This Row],[letterboxd_million]],1,0)</f>
        <v>0</v>
      </c>
    </row>
    <row r="4628" spans="1:12" hidden="1" x14ac:dyDescent="0.3">
      <c r="A4628" t="s">
        <v>6756</v>
      </c>
      <c r="B4628">
        <v>1991</v>
      </c>
      <c r="C4628">
        <v>21082165</v>
      </c>
      <c r="D4628">
        <v>63</v>
      </c>
      <c r="E4628" t="s">
        <v>209</v>
      </c>
      <c r="G4628" t="b">
        <v>0</v>
      </c>
      <c r="H4628" t="b">
        <v>0</v>
      </c>
      <c r="I4628" t="b">
        <v>0</v>
      </c>
      <c r="J4628" t="b">
        <v>0</v>
      </c>
      <c r="K4628" s="2">
        <f>_xlfn.XLOOKUP(B4628,Inflation_Stats!A:A,Inflation_Stats!C:C)*C4628</f>
        <v>49821478.433039993</v>
      </c>
      <c r="L4628">
        <f>IF(Everything_Movies[[#This Row],[letterboxd_million]],1,0)</f>
        <v>0</v>
      </c>
    </row>
    <row r="4629" spans="1:12" hidden="1" x14ac:dyDescent="0.3">
      <c r="A4629" t="s">
        <v>2849</v>
      </c>
      <c r="B4629">
        <v>2013</v>
      </c>
      <c r="C4629">
        <v>36185741</v>
      </c>
      <c r="D4629">
        <v>150</v>
      </c>
      <c r="E4629" t="s">
        <v>209</v>
      </c>
      <c r="G4629" t="b">
        <v>0</v>
      </c>
      <c r="H4629" t="b">
        <v>0</v>
      </c>
      <c r="I4629" t="b">
        <v>0</v>
      </c>
      <c r="J4629" t="b">
        <v>0</v>
      </c>
      <c r="K4629" s="2">
        <f>_xlfn.XLOOKUP(B4629,Inflation_Stats!A:A,Inflation_Stats!C:C)*C4629</f>
        <v>49808340.374324501</v>
      </c>
      <c r="L4629">
        <f>IF(Everything_Movies[[#This Row],[letterboxd_million]],1,0)</f>
        <v>0</v>
      </c>
    </row>
    <row r="4630" spans="1:12" hidden="1" x14ac:dyDescent="0.3">
      <c r="A4630" t="s">
        <v>2639</v>
      </c>
      <c r="B4630">
        <v>2012</v>
      </c>
      <c r="C4630">
        <v>35579177</v>
      </c>
      <c r="D4630">
        <v>135</v>
      </c>
      <c r="E4630" t="s">
        <v>209</v>
      </c>
      <c r="G4630" t="b">
        <v>0</v>
      </c>
      <c r="H4630" t="b">
        <v>0</v>
      </c>
      <c r="I4630" t="b">
        <v>0</v>
      </c>
      <c r="J4630" t="b">
        <v>0</v>
      </c>
      <c r="K4630" s="2">
        <f>_xlfn.XLOOKUP(B4630,Inflation_Stats!A:A,Inflation_Stats!C:C)*C4630</f>
        <v>49805975.622957706</v>
      </c>
      <c r="L4630">
        <f>IF(Everything_Movies[[#This Row],[letterboxd_million]],1,0)</f>
        <v>0</v>
      </c>
    </row>
    <row r="4631" spans="1:12" hidden="1" x14ac:dyDescent="0.3">
      <c r="A4631" t="s">
        <v>3822</v>
      </c>
      <c r="B4631">
        <v>2018</v>
      </c>
      <c r="C4631">
        <v>38844509</v>
      </c>
      <c r="D4631">
        <v>148</v>
      </c>
      <c r="E4631" t="s">
        <v>209</v>
      </c>
      <c r="G4631" t="b">
        <v>0</v>
      </c>
      <c r="H4631" t="b">
        <v>0</v>
      </c>
      <c r="I4631" t="b">
        <v>0</v>
      </c>
      <c r="J4631" t="b">
        <v>0</v>
      </c>
      <c r="K4631" s="2">
        <f>_xlfn.XLOOKUP(B4631,Inflation_Stats!A:A,Inflation_Stats!C:C)*C4631</f>
        <v>49783646.9345477</v>
      </c>
      <c r="L4631">
        <f>IF(Everything_Movies[[#This Row],[letterboxd_million]],1,0)</f>
        <v>0</v>
      </c>
    </row>
    <row r="4632" spans="1:12" hidden="1" x14ac:dyDescent="0.3">
      <c r="A4632" t="s">
        <v>7462</v>
      </c>
      <c r="B4632">
        <v>1986</v>
      </c>
      <c r="C4632">
        <v>17219396</v>
      </c>
      <c r="D4632">
        <v>52</v>
      </c>
      <c r="E4632" t="s">
        <v>209</v>
      </c>
      <c r="G4632" t="b">
        <v>0</v>
      </c>
      <c r="H4632" t="b">
        <v>0</v>
      </c>
      <c r="I4632" t="b">
        <v>0</v>
      </c>
      <c r="J4632" t="b">
        <v>0</v>
      </c>
      <c r="K4632" s="2">
        <f>_xlfn.XLOOKUP(B4632,Inflation_Stats!A:A,Inflation_Stats!C:C)*C4632</f>
        <v>49764373.160454758</v>
      </c>
      <c r="L4632">
        <f>IF(Everything_Movies[[#This Row],[letterboxd_million]],1,0)</f>
        <v>0</v>
      </c>
    </row>
    <row r="4633" spans="1:12" hidden="1" x14ac:dyDescent="0.3">
      <c r="A4633" t="s">
        <v>6557</v>
      </c>
      <c r="B4633">
        <v>1992</v>
      </c>
      <c r="C4633">
        <v>21706101</v>
      </c>
      <c r="D4633">
        <v>58</v>
      </c>
      <c r="E4633" t="s">
        <v>209</v>
      </c>
      <c r="G4633" t="b">
        <v>0</v>
      </c>
      <c r="H4633" t="b">
        <v>0</v>
      </c>
      <c r="I4633" t="b">
        <v>0</v>
      </c>
      <c r="J4633" t="b">
        <v>0</v>
      </c>
      <c r="K4633" s="2">
        <f>_xlfn.XLOOKUP(B4633,Inflation_Stats!A:A,Inflation_Stats!C:C)*C4633</f>
        <v>49753605.362236269</v>
      </c>
      <c r="L4633">
        <f>IF(Everything_Movies[[#This Row],[letterboxd_million]],1,0)</f>
        <v>0</v>
      </c>
    </row>
    <row r="4634" spans="1:12" hidden="1" x14ac:dyDescent="0.3">
      <c r="A4634" t="s">
        <v>1460</v>
      </c>
      <c r="B4634">
        <v>2006</v>
      </c>
      <c r="C4634">
        <v>30963292</v>
      </c>
      <c r="D4634">
        <v>141</v>
      </c>
      <c r="E4634" t="s">
        <v>209</v>
      </c>
      <c r="G4634" t="b">
        <v>0</v>
      </c>
      <c r="H4634" t="b">
        <v>0</v>
      </c>
      <c r="I4634" t="b">
        <v>0</v>
      </c>
      <c r="J4634" t="b">
        <v>0</v>
      </c>
      <c r="K4634" s="2">
        <f>_xlfn.XLOOKUP(B4634,Inflation_Stats!A:A,Inflation_Stats!C:C)*C4634</f>
        <v>49706715.282308295</v>
      </c>
      <c r="L4634">
        <f>IF(Everything_Movies[[#This Row],[letterboxd_million]],1,0)</f>
        <v>0</v>
      </c>
    </row>
    <row r="4635" spans="1:12" hidden="1" x14ac:dyDescent="0.3">
      <c r="A4635" t="s">
        <v>2640</v>
      </c>
      <c r="B4635">
        <v>2012</v>
      </c>
      <c r="C4635">
        <v>35485056</v>
      </c>
      <c r="D4635">
        <v>136</v>
      </c>
      <c r="E4635" t="s">
        <v>209</v>
      </c>
      <c r="G4635" t="b">
        <v>0</v>
      </c>
      <c r="H4635" t="b">
        <v>0</v>
      </c>
      <c r="I4635" t="b">
        <v>0</v>
      </c>
      <c r="J4635" t="b">
        <v>0</v>
      </c>
      <c r="K4635" s="2">
        <f>_xlfn.XLOOKUP(B4635,Inflation_Stats!A:A,Inflation_Stats!C:C)*C4635</f>
        <v>49674219.111793652</v>
      </c>
      <c r="L4635">
        <f>IF(Everything_Movies[[#This Row],[letterboxd_million]],1,0)</f>
        <v>0</v>
      </c>
    </row>
    <row r="4636" spans="1:12" hidden="1" x14ac:dyDescent="0.3">
      <c r="A4636" t="s">
        <v>6675</v>
      </c>
      <c r="B4636">
        <v>1987</v>
      </c>
      <c r="C4636">
        <v>17355263</v>
      </c>
      <c r="D4636">
        <v>65</v>
      </c>
      <c r="E4636" t="s">
        <v>209</v>
      </c>
      <c r="G4636" t="b">
        <v>0</v>
      </c>
      <c r="H4636" t="b">
        <v>0</v>
      </c>
      <c r="I4636" t="b">
        <v>0</v>
      </c>
      <c r="J4636" t="b">
        <v>0</v>
      </c>
      <c r="K4636" s="2">
        <f>_xlfn.XLOOKUP(B4636,Inflation_Stats!A:A,Inflation_Stats!C:C)*C4636</f>
        <v>49611306.929050021</v>
      </c>
      <c r="L4636">
        <f>IF(Everything_Movies[[#This Row],[letterboxd_million]],1,0)</f>
        <v>0</v>
      </c>
    </row>
    <row r="4637" spans="1:12" hidden="1" x14ac:dyDescent="0.3">
      <c r="A4637" t="s">
        <v>3253</v>
      </c>
      <c r="B4637">
        <v>2015</v>
      </c>
      <c r="C4637">
        <v>36869414</v>
      </c>
      <c r="D4637">
        <v>163</v>
      </c>
      <c r="E4637" t="s">
        <v>209</v>
      </c>
      <c r="F4637">
        <v>4.5</v>
      </c>
      <c r="G4637" t="b">
        <v>0</v>
      </c>
      <c r="H4637" t="b">
        <v>0</v>
      </c>
      <c r="I4637" t="b">
        <v>0</v>
      </c>
      <c r="J4637" t="b">
        <v>1</v>
      </c>
      <c r="K4637" s="2">
        <f>_xlfn.XLOOKUP(B4637,Inflation_Stats!A:A,Inflation_Stats!C:C)*C4637</f>
        <v>49602579.453678645</v>
      </c>
      <c r="L4637">
        <f>IF(Everything_Movies[[#This Row],[letterboxd_million]],1,0)</f>
        <v>1</v>
      </c>
    </row>
    <row r="4638" spans="1:12" hidden="1" x14ac:dyDescent="0.3">
      <c r="A4638" t="s">
        <v>270</v>
      </c>
      <c r="B4638">
        <v>2000</v>
      </c>
      <c r="C4638">
        <v>26385941</v>
      </c>
      <c r="D4638">
        <v>108</v>
      </c>
      <c r="E4638" t="s">
        <v>209</v>
      </c>
      <c r="G4638" t="b">
        <v>0</v>
      </c>
      <c r="H4638" t="b">
        <v>0</v>
      </c>
      <c r="I4638" t="b">
        <v>0</v>
      </c>
      <c r="J4638" t="b">
        <v>0</v>
      </c>
      <c r="K4638" s="2">
        <f>_xlfn.XLOOKUP(B4638,Inflation_Stats!A:A,Inflation_Stats!C:C)*C4638</f>
        <v>49596356.295603767</v>
      </c>
      <c r="L4638">
        <f>IF(Everything_Movies[[#This Row],[letterboxd_million]],1,0)</f>
        <v>0</v>
      </c>
    </row>
    <row r="4639" spans="1:12" hidden="1" x14ac:dyDescent="0.3">
      <c r="A4639" t="s">
        <v>6558</v>
      </c>
      <c r="B4639">
        <v>1992</v>
      </c>
      <c r="C4639">
        <v>21633781</v>
      </c>
      <c r="D4639">
        <v>59</v>
      </c>
      <c r="E4639" t="s">
        <v>209</v>
      </c>
      <c r="G4639" t="b">
        <v>0</v>
      </c>
      <c r="H4639" t="b">
        <v>0</v>
      </c>
      <c r="I4639" t="b">
        <v>0</v>
      </c>
      <c r="J4639" t="b">
        <v>0</v>
      </c>
      <c r="K4639" s="2">
        <f>_xlfn.XLOOKUP(B4639,Inflation_Stats!A:A,Inflation_Stats!C:C)*C4639</f>
        <v>49587837.187666506</v>
      </c>
      <c r="L4639">
        <f>IF(Everything_Movies[[#This Row],[letterboxd_million]],1,0)</f>
        <v>0</v>
      </c>
    </row>
    <row r="4640" spans="1:12" hidden="1" x14ac:dyDescent="0.3">
      <c r="A4640" t="s">
        <v>3629</v>
      </c>
      <c r="B4640">
        <v>2017</v>
      </c>
      <c r="C4640">
        <v>37886707</v>
      </c>
      <c r="D4640">
        <v>145</v>
      </c>
      <c r="E4640" t="s">
        <v>209</v>
      </c>
      <c r="G4640" t="b">
        <v>0</v>
      </c>
      <c r="H4640" t="b">
        <v>0</v>
      </c>
      <c r="I4640" t="b">
        <v>0</v>
      </c>
      <c r="J4640" t="b">
        <v>0</v>
      </c>
      <c r="K4640" s="2">
        <f>_xlfn.XLOOKUP(B4640,Inflation_Stats!A:A,Inflation_Stats!C:C)*C4640</f>
        <v>49575793.380255379</v>
      </c>
      <c r="L4640">
        <f>IF(Everything_Movies[[#This Row],[letterboxd_million]],1,0)</f>
        <v>0</v>
      </c>
    </row>
    <row r="4641" spans="1:12" hidden="1" x14ac:dyDescent="0.3">
      <c r="A4641" t="s">
        <v>3823</v>
      </c>
      <c r="B4641">
        <v>2018</v>
      </c>
      <c r="C4641">
        <v>38673750</v>
      </c>
      <c r="D4641">
        <v>149</v>
      </c>
      <c r="E4641" t="s">
        <v>209</v>
      </c>
      <c r="G4641" t="b">
        <v>0</v>
      </c>
      <c r="H4641" t="b">
        <v>0</v>
      </c>
      <c r="I4641" t="b">
        <v>0</v>
      </c>
      <c r="J4641" t="b">
        <v>0</v>
      </c>
      <c r="K4641" s="2">
        <f>_xlfn.XLOOKUP(B4641,Inflation_Stats!A:A,Inflation_Stats!C:C)*C4641</f>
        <v>49564799.895783573</v>
      </c>
      <c r="L4641">
        <f>IF(Everything_Movies[[#This Row],[letterboxd_million]],1,0)</f>
        <v>0</v>
      </c>
    </row>
    <row r="4642" spans="1:12" hidden="1" x14ac:dyDescent="0.3">
      <c r="A4642" t="s">
        <v>4894</v>
      </c>
      <c r="B4642">
        <v>2024</v>
      </c>
      <c r="C4642">
        <v>48166448</v>
      </c>
      <c r="D4642">
        <v>74</v>
      </c>
      <c r="E4642" t="s">
        <v>209</v>
      </c>
      <c r="G4642" t="b">
        <v>0</v>
      </c>
      <c r="H4642" t="b">
        <v>0</v>
      </c>
      <c r="I4642" t="b">
        <v>0</v>
      </c>
      <c r="J4642" t="b">
        <v>0</v>
      </c>
      <c r="K4642" s="2">
        <f>_xlfn.XLOOKUP(B4642,Inflation_Stats!A:A,Inflation_Stats!C:C)*C4642</f>
        <v>49563274.991999999</v>
      </c>
      <c r="L4642">
        <f>IF(Everything_Movies[[#This Row],[letterboxd_million]],1,0)</f>
        <v>0</v>
      </c>
    </row>
    <row r="4643" spans="1:12" hidden="1" x14ac:dyDescent="0.3">
      <c r="A4643" t="s">
        <v>6676</v>
      </c>
      <c r="B4643">
        <v>1987</v>
      </c>
      <c r="C4643">
        <v>17336683</v>
      </c>
      <c r="D4643">
        <v>66</v>
      </c>
      <c r="E4643" t="s">
        <v>209</v>
      </c>
      <c r="G4643" t="b">
        <v>0</v>
      </c>
      <c r="H4643" t="b">
        <v>0</v>
      </c>
      <c r="I4643" t="b">
        <v>0</v>
      </c>
      <c r="J4643" t="b">
        <v>0</v>
      </c>
      <c r="K4643" s="2">
        <f>_xlfn.XLOOKUP(B4643,Inflation_Stats!A:A,Inflation_Stats!C:C)*C4643</f>
        <v>49558194.620539241</v>
      </c>
      <c r="L4643">
        <f>IF(Everything_Movies[[#This Row],[letterboxd_million]],1,0)</f>
        <v>0</v>
      </c>
    </row>
    <row r="4644" spans="1:12" hidden="1" x14ac:dyDescent="0.3">
      <c r="A4644" t="s">
        <v>2256</v>
      </c>
      <c r="B4644">
        <v>2010</v>
      </c>
      <c r="C4644">
        <v>33857735</v>
      </c>
      <c r="D4644">
        <v>146</v>
      </c>
      <c r="E4644" t="s">
        <v>209</v>
      </c>
      <c r="G4644" t="b">
        <v>0</v>
      </c>
      <c r="H4644" t="b">
        <v>0</v>
      </c>
      <c r="I4644" t="b">
        <v>0</v>
      </c>
      <c r="J4644" t="b">
        <v>0</v>
      </c>
      <c r="K4644" s="2">
        <f>_xlfn.XLOOKUP(B4644,Inflation_Stats!A:A,Inflation_Stats!C:C)*C4644</f>
        <v>49550349.507157609</v>
      </c>
      <c r="L4644">
        <f>IF(Everything_Movies[[#This Row],[letterboxd_million]],1,0)</f>
        <v>0</v>
      </c>
    </row>
    <row r="4645" spans="1:12" hidden="1" x14ac:dyDescent="0.3">
      <c r="A4645" t="s">
        <v>4722</v>
      </c>
      <c r="B4645">
        <v>2023</v>
      </c>
      <c r="C4645">
        <v>46553280</v>
      </c>
      <c r="D4645">
        <v>94</v>
      </c>
      <c r="E4645" t="s">
        <v>209</v>
      </c>
      <c r="F4645">
        <v>2.5</v>
      </c>
      <c r="G4645" t="b">
        <v>0</v>
      </c>
      <c r="H4645" t="b">
        <v>0</v>
      </c>
      <c r="I4645" t="b">
        <v>0</v>
      </c>
      <c r="J4645" t="b">
        <v>0</v>
      </c>
      <c r="K4645" s="2">
        <f>_xlfn.XLOOKUP(B4645,Inflation_Stats!A:A,Inflation_Stats!C:C)*C4645</f>
        <v>49532038.174079992</v>
      </c>
      <c r="L4645">
        <f>IF(Everything_Movies[[#This Row],[letterboxd_million]],1,0)</f>
        <v>0</v>
      </c>
    </row>
    <row r="4646" spans="1:12" hidden="1" x14ac:dyDescent="0.3">
      <c r="A4646" t="s">
        <v>649</v>
      </c>
      <c r="B4646">
        <v>2002</v>
      </c>
      <c r="C4646">
        <v>27674124</v>
      </c>
      <c r="D4646">
        <v>122</v>
      </c>
      <c r="E4646" t="s">
        <v>209</v>
      </c>
      <c r="G4646" t="b">
        <v>0</v>
      </c>
      <c r="H4646" t="b">
        <v>0</v>
      </c>
      <c r="I4646" t="b">
        <v>0</v>
      </c>
      <c r="J4646" t="b">
        <v>0</v>
      </c>
      <c r="K4646" s="2">
        <f>_xlfn.XLOOKUP(B4646,Inflation_Stats!A:A,Inflation_Stats!C:C)*C4646</f>
        <v>49515004.188317157</v>
      </c>
      <c r="L4646">
        <f>IF(Everything_Movies[[#This Row],[letterboxd_million]],1,0)</f>
        <v>0</v>
      </c>
    </row>
    <row r="4647" spans="1:12" hidden="1" x14ac:dyDescent="0.3">
      <c r="A4647" t="s">
        <v>1660</v>
      </c>
      <c r="B4647">
        <v>2007</v>
      </c>
      <c r="C4647">
        <v>31609243</v>
      </c>
      <c r="D4647">
        <v>142</v>
      </c>
      <c r="E4647" t="s">
        <v>209</v>
      </c>
      <c r="G4647" t="b">
        <v>0</v>
      </c>
      <c r="H4647" t="b">
        <v>0</v>
      </c>
      <c r="I4647" t="b">
        <v>0</v>
      </c>
      <c r="J4647" t="b">
        <v>0</v>
      </c>
      <c r="K4647" s="2">
        <f>_xlfn.XLOOKUP(B4647,Inflation_Stats!A:A,Inflation_Stats!C:C)*C4647</f>
        <v>49506037.495051906</v>
      </c>
      <c r="L4647">
        <f>IF(Everything_Movies[[#This Row],[letterboxd_million]],1,0)</f>
        <v>0</v>
      </c>
    </row>
    <row r="4648" spans="1:12" hidden="1" x14ac:dyDescent="0.3">
      <c r="A4648" t="s">
        <v>5993</v>
      </c>
      <c r="B4648">
        <v>1995</v>
      </c>
      <c r="C4648">
        <v>23440188</v>
      </c>
      <c r="D4648">
        <v>73</v>
      </c>
      <c r="E4648" t="s">
        <v>209</v>
      </c>
      <c r="G4648" t="b">
        <v>0</v>
      </c>
      <c r="H4648" t="b">
        <v>0</v>
      </c>
      <c r="I4648" t="b">
        <v>0</v>
      </c>
      <c r="J4648" t="b">
        <v>0</v>
      </c>
      <c r="K4648" s="2">
        <f>_xlfn.XLOOKUP(B4648,Inflation_Stats!A:A,Inflation_Stats!C:C)*C4648</f>
        <v>49504829.173510991</v>
      </c>
      <c r="L4648">
        <f>IF(Everything_Movies[[#This Row],[letterboxd_million]],1,0)</f>
        <v>0</v>
      </c>
    </row>
    <row r="4649" spans="1:12" hidden="1" x14ac:dyDescent="0.3">
      <c r="A4649" t="s">
        <v>6947</v>
      </c>
      <c r="B4649">
        <v>1990</v>
      </c>
      <c r="C4649">
        <v>19740070</v>
      </c>
      <c r="D4649">
        <v>65</v>
      </c>
      <c r="E4649" t="s">
        <v>209</v>
      </c>
      <c r="G4649" t="b">
        <v>0</v>
      </c>
      <c r="H4649" t="b">
        <v>0</v>
      </c>
      <c r="I4649" t="b">
        <v>0</v>
      </c>
      <c r="J4649" t="b">
        <v>0</v>
      </c>
      <c r="K4649" s="2">
        <f>_xlfn.XLOOKUP(B4649,Inflation_Stats!A:A,Inflation_Stats!C:C)*C4649</f>
        <v>49495472.57360775</v>
      </c>
      <c r="L4649">
        <f>IF(Everything_Movies[[#This Row],[letterboxd_million]],1,0)</f>
        <v>0</v>
      </c>
    </row>
    <row r="4650" spans="1:12" hidden="1" x14ac:dyDescent="0.3">
      <c r="A4650" t="s">
        <v>271</v>
      </c>
      <c r="B4650">
        <v>2000</v>
      </c>
      <c r="C4650">
        <v>26330482</v>
      </c>
      <c r="D4650">
        <v>109</v>
      </c>
      <c r="E4650" t="s">
        <v>209</v>
      </c>
      <c r="G4650" t="b">
        <v>0</v>
      </c>
      <c r="H4650" t="b">
        <v>0</v>
      </c>
      <c r="I4650" t="b">
        <v>0</v>
      </c>
      <c r="J4650" t="b">
        <v>0</v>
      </c>
      <c r="K4650" s="2">
        <f>_xlfn.XLOOKUP(B4650,Inflation_Stats!A:A,Inflation_Stats!C:C)*C4650</f>
        <v>49492112.739393361</v>
      </c>
      <c r="L4650">
        <f>IF(Everything_Movies[[#This Row],[letterboxd_million]],1,0)</f>
        <v>0</v>
      </c>
    </row>
    <row r="4651" spans="1:12" hidden="1" x14ac:dyDescent="0.3">
      <c r="A4651" t="s">
        <v>6559</v>
      </c>
      <c r="B4651">
        <v>1992</v>
      </c>
      <c r="C4651">
        <v>21591728</v>
      </c>
      <c r="D4651">
        <v>60</v>
      </c>
      <c r="E4651" t="s">
        <v>209</v>
      </c>
      <c r="G4651" t="b">
        <v>0</v>
      </c>
      <c r="H4651" t="b">
        <v>0</v>
      </c>
      <c r="I4651" t="b">
        <v>0</v>
      </c>
      <c r="J4651" t="b">
        <v>0</v>
      </c>
      <c r="K4651" s="2">
        <f>_xlfn.XLOOKUP(B4651,Inflation_Stats!A:A,Inflation_Stats!C:C)*C4651</f>
        <v>49491445.469674498</v>
      </c>
      <c r="L4651">
        <f>IF(Everything_Movies[[#This Row],[letterboxd_million]],1,0)</f>
        <v>0</v>
      </c>
    </row>
    <row r="4652" spans="1:12" hidden="1" x14ac:dyDescent="0.3">
      <c r="A4652" t="s">
        <v>4895</v>
      </c>
      <c r="B4652">
        <v>2024</v>
      </c>
      <c r="C4652">
        <v>48093906</v>
      </c>
      <c r="D4652">
        <v>75</v>
      </c>
      <c r="E4652" t="s">
        <v>209</v>
      </c>
      <c r="F4652">
        <v>3</v>
      </c>
      <c r="G4652" t="b">
        <v>0</v>
      </c>
      <c r="H4652" t="b">
        <v>0</v>
      </c>
      <c r="I4652" t="b">
        <v>0</v>
      </c>
      <c r="J4652" t="b">
        <v>0</v>
      </c>
      <c r="K4652" s="2">
        <f>_xlfn.XLOOKUP(B4652,Inflation_Stats!A:A,Inflation_Stats!C:C)*C4652</f>
        <v>49488629.273999996</v>
      </c>
      <c r="L4652">
        <f>IF(Everything_Movies[[#This Row],[letterboxd_million]],1,0)</f>
        <v>0</v>
      </c>
    </row>
    <row r="4653" spans="1:12" hidden="1" x14ac:dyDescent="0.3">
      <c r="A4653" t="s">
        <v>5417</v>
      </c>
      <c r="B4653">
        <v>1998</v>
      </c>
      <c r="C4653">
        <v>25232289</v>
      </c>
      <c r="D4653">
        <v>81</v>
      </c>
      <c r="E4653" t="s">
        <v>209</v>
      </c>
      <c r="F4653">
        <v>3</v>
      </c>
      <c r="G4653" t="b">
        <v>0</v>
      </c>
      <c r="H4653" t="b">
        <v>0</v>
      </c>
      <c r="I4653" t="b">
        <v>0</v>
      </c>
      <c r="J4653" t="b">
        <v>0</v>
      </c>
      <c r="K4653" s="2">
        <f>_xlfn.XLOOKUP(B4653,Inflation_Stats!A:A,Inflation_Stats!C:C)*C4653</f>
        <v>49487781.60251908</v>
      </c>
      <c r="L4653">
        <f>IF(Everything_Movies[[#This Row],[letterboxd_million]],1,0)</f>
        <v>0</v>
      </c>
    </row>
    <row r="4654" spans="1:12" hidden="1" x14ac:dyDescent="0.3">
      <c r="A4654" t="s">
        <v>4005</v>
      </c>
      <c r="B4654">
        <v>2019</v>
      </c>
      <c r="C4654">
        <v>39346577</v>
      </c>
      <c r="D4654">
        <v>137</v>
      </c>
      <c r="E4654" t="s">
        <v>209</v>
      </c>
      <c r="G4654" t="b">
        <v>0</v>
      </c>
      <c r="H4654" t="b">
        <v>0</v>
      </c>
      <c r="I4654" t="b">
        <v>0</v>
      </c>
      <c r="J4654" t="b">
        <v>0</v>
      </c>
      <c r="K4654" s="2">
        <f>_xlfn.XLOOKUP(B4654,Inflation_Stats!A:A,Inflation_Stats!C:C)*C4654</f>
        <v>49486853.835791305</v>
      </c>
      <c r="L4654">
        <f>IF(Everything_Movies[[#This Row],[letterboxd_million]],1,0)</f>
        <v>0</v>
      </c>
    </row>
    <row r="4655" spans="1:12" hidden="1" x14ac:dyDescent="0.3">
      <c r="A4655" t="s">
        <v>4723</v>
      </c>
      <c r="B4655">
        <v>2023</v>
      </c>
      <c r="C4655">
        <v>46497678</v>
      </c>
      <c r="D4655">
        <v>95</v>
      </c>
      <c r="E4655" t="s">
        <v>209</v>
      </c>
      <c r="G4655" t="b">
        <v>0</v>
      </c>
      <c r="H4655" t="b">
        <v>0</v>
      </c>
      <c r="I4655" t="b">
        <v>0</v>
      </c>
      <c r="J4655" t="b">
        <v>0</v>
      </c>
      <c r="K4655" s="2">
        <f>_xlfn.XLOOKUP(B4655,Inflation_Stats!A:A,Inflation_Stats!C:C)*C4655</f>
        <v>49472878.424507998</v>
      </c>
      <c r="L4655">
        <f>IF(Everything_Movies[[#This Row],[letterboxd_million]],1,0)</f>
        <v>0</v>
      </c>
    </row>
    <row r="4656" spans="1:12" hidden="1" x14ac:dyDescent="0.3">
      <c r="A4656" t="s">
        <v>3824</v>
      </c>
      <c r="B4656">
        <v>2018</v>
      </c>
      <c r="C4656">
        <v>38598227</v>
      </c>
      <c r="D4656">
        <v>150</v>
      </c>
      <c r="E4656" t="s">
        <v>209</v>
      </c>
      <c r="G4656" t="b">
        <v>0</v>
      </c>
      <c r="H4656" t="b">
        <v>0</v>
      </c>
      <c r="I4656" t="b">
        <v>0</v>
      </c>
      <c r="J4656" t="b">
        <v>0</v>
      </c>
      <c r="K4656" s="2">
        <f>_xlfn.XLOOKUP(B4656,Inflation_Stats!A:A,Inflation_Stats!C:C)*C4656</f>
        <v>49468008.599813327</v>
      </c>
      <c r="L4656">
        <f>IF(Everything_Movies[[#This Row],[letterboxd_million]],1,0)</f>
        <v>0</v>
      </c>
    </row>
    <row r="4657" spans="1:12" hidden="1" x14ac:dyDescent="0.3">
      <c r="A4657" t="s">
        <v>1661</v>
      </c>
      <c r="B4657">
        <v>2007</v>
      </c>
      <c r="C4657">
        <v>31575877</v>
      </c>
      <c r="D4657">
        <v>143</v>
      </c>
      <c r="E4657" t="s">
        <v>209</v>
      </c>
      <c r="G4657" t="b">
        <v>0</v>
      </c>
      <c r="H4657" t="b">
        <v>0</v>
      </c>
      <c r="I4657" t="b">
        <v>0</v>
      </c>
      <c r="J4657" t="b">
        <v>0</v>
      </c>
      <c r="K4657" s="2">
        <f>_xlfn.XLOOKUP(B4657,Inflation_Stats!A:A,Inflation_Stats!C:C)*C4657</f>
        <v>49453780.044689678</v>
      </c>
      <c r="L4657">
        <f>IF(Everything_Movies[[#This Row],[letterboxd_million]],1,0)</f>
        <v>0</v>
      </c>
    </row>
    <row r="4658" spans="1:12" hidden="1" x14ac:dyDescent="0.3">
      <c r="A4658" t="s">
        <v>6373</v>
      </c>
      <c r="B4658">
        <v>1993</v>
      </c>
      <c r="C4658">
        <v>22189039</v>
      </c>
      <c r="D4658">
        <v>70</v>
      </c>
      <c r="E4658" t="s">
        <v>209</v>
      </c>
      <c r="G4658" t="b">
        <v>0</v>
      </c>
      <c r="H4658" t="b">
        <v>0</v>
      </c>
      <c r="I4658" t="b">
        <v>0</v>
      </c>
      <c r="J4658" t="b">
        <v>0</v>
      </c>
      <c r="K4658" s="2">
        <f>_xlfn.XLOOKUP(B4658,Inflation_Stats!A:A,Inflation_Stats!C:C)*C4658</f>
        <v>49427182.644774176</v>
      </c>
      <c r="L4658">
        <f>IF(Everything_Movies[[#This Row],[letterboxd_million]],1,0)</f>
        <v>0</v>
      </c>
    </row>
    <row r="4659" spans="1:12" hidden="1" x14ac:dyDescent="0.3">
      <c r="A4659" t="s">
        <v>1045</v>
      </c>
      <c r="B4659">
        <v>2004</v>
      </c>
      <c r="C4659">
        <v>28818995</v>
      </c>
      <c r="D4659">
        <v>122</v>
      </c>
      <c r="E4659" t="s">
        <v>209</v>
      </c>
      <c r="G4659" t="b">
        <v>0</v>
      </c>
      <c r="H4659" t="b">
        <v>0</v>
      </c>
      <c r="I4659" t="b">
        <v>0</v>
      </c>
      <c r="J4659" t="b">
        <v>0</v>
      </c>
      <c r="K4659" s="2">
        <f>_xlfn.XLOOKUP(B4659,Inflation_Stats!A:A,Inflation_Stats!C:C)*C4659</f>
        <v>49416004.579766952</v>
      </c>
      <c r="L4659">
        <f>IF(Everything_Movies[[#This Row],[letterboxd_million]],1,0)</f>
        <v>0</v>
      </c>
    </row>
    <row r="4660" spans="1:12" hidden="1" x14ac:dyDescent="0.3">
      <c r="A4660" t="s">
        <v>5994</v>
      </c>
      <c r="B4660">
        <v>1995</v>
      </c>
      <c r="C4660">
        <v>23389975</v>
      </c>
      <c r="D4660">
        <v>74</v>
      </c>
      <c r="E4660" t="s">
        <v>209</v>
      </c>
      <c r="G4660" t="b">
        <v>0</v>
      </c>
      <c r="H4660" t="b">
        <v>0</v>
      </c>
      <c r="I4660" t="b">
        <v>0</v>
      </c>
      <c r="J4660" t="b">
        <v>0</v>
      </c>
      <c r="K4660" s="2">
        <f>_xlfn.XLOOKUP(B4660,Inflation_Stats!A:A,Inflation_Stats!C:C)*C4660</f>
        <v>49398781.133824214</v>
      </c>
      <c r="L4660">
        <f>IF(Everything_Movies[[#This Row],[letterboxd_million]],1,0)</f>
        <v>0</v>
      </c>
    </row>
    <row r="4661" spans="1:12" hidden="1" x14ac:dyDescent="0.3">
      <c r="A4661" t="s">
        <v>5995</v>
      </c>
      <c r="B4661">
        <v>1995</v>
      </c>
      <c r="C4661">
        <v>23342724</v>
      </c>
      <c r="D4661">
        <v>75</v>
      </c>
      <c r="E4661" t="s">
        <v>209</v>
      </c>
      <c r="F4661">
        <v>4.5</v>
      </c>
      <c r="G4661" t="b">
        <v>0</v>
      </c>
      <c r="H4661" t="b">
        <v>1</v>
      </c>
      <c r="I4661" t="b">
        <v>0</v>
      </c>
      <c r="J4661" t="b">
        <v>1</v>
      </c>
      <c r="K4661" s="2">
        <f>_xlfn.XLOOKUP(B4661,Inflation_Stats!A:A,Inflation_Stats!C:C)*C4661</f>
        <v>49298988.730995469</v>
      </c>
      <c r="L4661">
        <f>IF(Everything_Movies[[#This Row],[letterboxd_million]],1,0)</f>
        <v>1</v>
      </c>
    </row>
    <row r="4662" spans="1:12" hidden="1" x14ac:dyDescent="0.3">
      <c r="A4662" t="s">
        <v>8040</v>
      </c>
      <c r="B4662">
        <v>1982</v>
      </c>
      <c r="C4662">
        <v>14665733</v>
      </c>
      <c r="D4662">
        <v>52</v>
      </c>
      <c r="E4662" t="s">
        <v>209</v>
      </c>
      <c r="G4662" t="b">
        <v>0</v>
      </c>
      <c r="H4662" t="b">
        <v>0</v>
      </c>
      <c r="I4662" t="b">
        <v>0</v>
      </c>
      <c r="J4662" t="b">
        <v>0</v>
      </c>
      <c r="K4662" s="2">
        <f>_xlfn.XLOOKUP(B4662,Inflation_Stats!A:A,Inflation_Stats!C:C)*C4662</f>
        <v>49250654.51709079</v>
      </c>
      <c r="L4662">
        <f>IF(Everything_Movies[[#This Row],[letterboxd_million]],1,0)</f>
        <v>0</v>
      </c>
    </row>
    <row r="4663" spans="1:12" hidden="1" x14ac:dyDescent="0.3">
      <c r="A4663" t="s">
        <v>3254</v>
      </c>
      <c r="B4663">
        <v>2015</v>
      </c>
      <c r="C4663">
        <v>36606743</v>
      </c>
      <c r="D4663">
        <v>164</v>
      </c>
      <c r="E4663" t="s">
        <v>209</v>
      </c>
      <c r="G4663" t="b">
        <v>0</v>
      </c>
      <c r="H4663" t="b">
        <v>0</v>
      </c>
      <c r="I4663" t="b">
        <v>0</v>
      </c>
      <c r="J4663" t="b">
        <v>0</v>
      </c>
      <c r="K4663" s="2">
        <f>_xlfn.XLOOKUP(B4663,Inflation_Stats!A:A,Inflation_Stats!C:C)*C4663</f>
        <v>49249192.791561447</v>
      </c>
      <c r="L4663">
        <f>IF(Everything_Movies[[#This Row],[letterboxd_million]],1,0)</f>
        <v>0</v>
      </c>
    </row>
    <row r="4664" spans="1:12" hidden="1" x14ac:dyDescent="0.3">
      <c r="A4664" t="s">
        <v>4323</v>
      </c>
      <c r="B4664">
        <v>2021</v>
      </c>
      <c r="C4664">
        <v>40618920</v>
      </c>
      <c r="D4664">
        <v>75</v>
      </c>
      <c r="E4664" t="s">
        <v>209</v>
      </c>
      <c r="G4664" t="b">
        <v>0</v>
      </c>
      <c r="H4664" t="b">
        <v>0</v>
      </c>
      <c r="I4664" t="b">
        <v>0</v>
      </c>
      <c r="J4664" t="b">
        <v>0</v>
      </c>
      <c r="K4664" s="2">
        <f>_xlfn.XLOOKUP(B4664,Inflation_Stats!A:A,Inflation_Stats!C:C)*C4664</f>
        <v>49249028.842239991</v>
      </c>
      <c r="L4664">
        <f>IF(Everything_Movies[[#This Row],[letterboxd_million]],1,0)</f>
        <v>0</v>
      </c>
    </row>
    <row r="4665" spans="1:12" hidden="1" x14ac:dyDescent="0.3">
      <c r="A4665" t="s">
        <v>2057</v>
      </c>
      <c r="B4665">
        <v>2009</v>
      </c>
      <c r="C4665">
        <v>32764784</v>
      </c>
      <c r="D4665">
        <v>143</v>
      </c>
      <c r="E4665" t="s">
        <v>209</v>
      </c>
      <c r="G4665" t="b">
        <v>0</v>
      </c>
      <c r="H4665" t="b">
        <v>0</v>
      </c>
      <c r="I4665" t="b">
        <v>0</v>
      </c>
      <c r="J4665" t="b">
        <v>0</v>
      </c>
      <c r="K4665" s="2">
        <f>_xlfn.XLOOKUP(B4665,Inflation_Stats!A:A,Inflation_Stats!C:C)*C4665</f>
        <v>49245502.517877862</v>
      </c>
      <c r="L4665">
        <f>IF(Everything_Movies[[#This Row],[letterboxd_million]],1,0)</f>
        <v>0</v>
      </c>
    </row>
    <row r="4666" spans="1:12" hidden="1" x14ac:dyDescent="0.3">
      <c r="A4666" t="s">
        <v>3255</v>
      </c>
      <c r="B4666">
        <v>2015</v>
      </c>
      <c r="C4666">
        <v>36577134</v>
      </c>
      <c r="D4666">
        <v>165</v>
      </c>
      <c r="E4666" t="s">
        <v>209</v>
      </c>
      <c r="G4666" t="b">
        <v>0</v>
      </c>
      <c r="H4666" t="b">
        <v>0</v>
      </c>
      <c r="I4666" t="b">
        <v>0</v>
      </c>
      <c r="J4666" t="b">
        <v>0</v>
      </c>
      <c r="K4666" s="2">
        <f>_xlfn.XLOOKUP(B4666,Inflation_Stats!A:A,Inflation_Stats!C:C)*C4666</f>
        <v>49209358.071784124</v>
      </c>
      <c r="L4666">
        <f>IF(Everything_Movies[[#This Row],[letterboxd_million]],1,0)</f>
        <v>0</v>
      </c>
    </row>
    <row r="4667" spans="1:12" hidden="1" x14ac:dyDescent="0.3">
      <c r="A4667" t="s">
        <v>1260</v>
      </c>
      <c r="B4667">
        <v>2005</v>
      </c>
      <c r="C4667">
        <v>29621722</v>
      </c>
      <c r="D4667">
        <v>140</v>
      </c>
      <c r="E4667" t="s">
        <v>209</v>
      </c>
      <c r="G4667" t="b">
        <v>0</v>
      </c>
      <c r="H4667" t="b">
        <v>0</v>
      </c>
      <c r="I4667" t="b">
        <v>0</v>
      </c>
      <c r="J4667" t="b">
        <v>0</v>
      </c>
      <c r="K4667" s="2">
        <f>_xlfn.XLOOKUP(B4667,Inflation_Stats!A:A,Inflation_Stats!C:C)*C4667</f>
        <v>49169837.970748119</v>
      </c>
      <c r="L4667">
        <f>IF(Everything_Movies[[#This Row],[letterboxd_million]],1,0)</f>
        <v>0</v>
      </c>
    </row>
    <row r="4668" spans="1:12" hidden="1" x14ac:dyDescent="0.3">
      <c r="A4668" t="s">
        <v>1461</v>
      </c>
      <c r="B4668">
        <v>2006</v>
      </c>
      <c r="C4668">
        <v>30622421</v>
      </c>
      <c r="D4668">
        <v>142</v>
      </c>
      <c r="E4668" t="s">
        <v>209</v>
      </c>
      <c r="G4668" t="b">
        <v>0</v>
      </c>
      <c r="H4668" t="b">
        <v>0</v>
      </c>
      <c r="I4668" t="b">
        <v>0</v>
      </c>
      <c r="J4668" t="b">
        <v>0</v>
      </c>
      <c r="K4668" s="2">
        <f>_xlfn.XLOOKUP(B4668,Inflation_Stats!A:A,Inflation_Stats!C:C)*C4668</f>
        <v>49159500.285111107</v>
      </c>
      <c r="L4668">
        <f>IF(Everything_Movies[[#This Row],[letterboxd_million]],1,0)</f>
        <v>0</v>
      </c>
    </row>
    <row r="4669" spans="1:12" hidden="1" x14ac:dyDescent="0.3">
      <c r="A4669" t="s">
        <v>3630</v>
      </c>
      <c r="B4669">
        <v>2017</v>
      </c>
      <c r="C4669">
        <v>37552144</v>
      </c>
      <c r="D4669">
        <v>146</v>
      </c>
      <c r="E4669" t="s">
        <v>209</v>
      </c>
      <c r="G4669" t="b">
        <v>0</v>
      </c>
      <c r="H4669" t="b">
        <v>0</v>
      </c>
      <c r="I4669" t="b">
        <v>0</v>
      </c>
      <c r="J4669" t="b">
        <v>0</v>
      </c>
      <c r="K4669" s="2">
        <f>_xlfn.XLOOKUP(B4669,Inflation_Stats!A:A,Inflation_Stats!C:C)*C4669</f>
        <v>49138008.535014585</v>
      </c>
      <c r="L4669">
        <f>IF(Everything_Movies[[#This Row],[letterboxd_million]],1,0)</f>
        <v>0</v>
      </c>
    </row>
    <row r="4670" spans="1:12" hidden="1" x14ac:dyDescent="0.3">
      <c r="A4670" t="s">
        <v>3057</v>
      </c>
      <c r="B4670">
        <v>2014</v>
      </c>
      <c r="C4670">
        <v>36233517</v>
      </c>
      <c r="D4670">
        <v>161</v>
      </c>
      <c r="E4670" t="s">
        <v>209</v>
      </c>
      <c r="G4670" t="b">
        <v>0</v>
      </c>
      <c r="H4670" t="b">
        <v>0</v>
      </c>
      <c r="I4670" t="b">
        <v>0</v>
      </c>
      <c r="J4670" t="b">
        <v>0</v>
      </c>
      <c r="K4670" s="2">
        <f>_xlfn.XLOOKUP(B4670,Inflation_Stats!A:A,Inflation_Stats!C:C)*C4670</f>
        <v>49137046.580825657</v>
      </c>
      <c r="L4670">
        <f>IF(Everything_Movies[[#This Row],[letterboxd_million]],1,0)</f>
        <v>0</v>
      </c>
    </row>
    <row r="4671" spans="1:12" hidden="1" x14ac:dyDescent="0.3">
      <c r="A4671" t="s">
        <v>6677</v>
      </c>
      <c r="B4671">
        <v>1987</v>
      </c>
      <c r="C4671">
        <v>17185632</v>
      </c>
      <c r="D4671">
        <v>67</v>
      </c>
      <c r="E4671" t="s">
        <v>209</v>
      </c>
      <c r="G4671" t="b">
        <v>0</v>
      </c>
      <c r="H4671" t="b">
        <v>0</v>
      </c>
      <c r="I4671" t="b">
        <v>0</v>
      </c>
      <c r="J4671" t="b">
        <v>0</v>
      </c>
      <c r="K4671" s="2">
        <f>_xlfn.XLOOKUP(B4671,Inflation_Stats!A:A,Inflation_Stats!C:C)*C4671</f>
        <v>49126404.130073041</v>
      </c>
      <c r="L4671">
        <f>IF(Everything_Movies[[#This Row],[letterboxd_million]],1,0)</f>
        <v>0</v>
      </c>
    </row>
    <row r="4672" spans="1:12" hidden="1" x14ac:dyDescent="0.3">
      <c r="A4672" t="s">
        <v>2850</v>
      </c>
      <c r="B4672">
        <v>2013</v>
      </c>
      <c r="C4672">
        <v>35659824</v>
      </c>
      <c r="D4672">
        <v>151</v>
      </c>
      <c r="E4672" t="s">
        <v>209</v>
      </c>
      <c r="G4672" t="b">
        <v>0</v>
      </c>
      <c r="H4672" t="b">
        <v>0</v>
      </c>
      <c r="I4672" t="b">
        <v>0</v>
      </c>
      <c r="J4672" t="b">
        <v>0</v>
      </c>
      <c r="K4672" s="2">
        <f>_xlfn.XLOOKUP(B4672,Inflation_Stats!A:A,Inflation_Stats!C:C)*C4672</f>
        <v>49084434.984501377</v>
      </c>
      <c r="L4672">
        <f>IF(Everything_Movies[[#This Row],[letterboxd_million]],1,0)</f>
        <v>0</v>
      </c>
    </row>
    <row r="4673" spans="1:12" hidden="1" x14ac:dyDescent="0.3">
      <c r="A4673" t="s">
        <v>2257</v>
      </c>
      <c r="B4673">
        <v>2010</v>
      </c>
      <c r="C4673">
        <v>33519334</v>
      </c>
      <c r="D4673">
        <v>147</v>
      </c>
      <c r="E4673" t="s">
        <v>209</v>
      </c>
      <c r="G4673" t="b">
        <v>0</v>
      </c>
      <c r="H4673" t="b">
        <v>0</v>
      </c>
      <c r="I4673" t="b">
        <v>0</v>
      </c>
      <c r="J4673" t="b">
        <v>0</v>
      </c>
      <c r="K4673" s="2">
        <f>_xlfn.XLOOKUP(B4673,Inflation_Stats!A:A,Inflation_Stats!C:C)*C4673</f>
        <v>49055104.09798976</v>
      </c>
      <c r="L4673">
        <f>IF(Everything_Movies[[#This Row],[letterboxd_million]],1,0)</f>
        <v>0</v>
      </c>
    </row>
    <row r="4674" spans="1:12" hidden="1" x14ac:dyDescent="0.3">
      <c r="A4674" t="s">
        <v>7131</v>
      </c>
      <c r="B4674">
        <v>1989</v>
      </c>
      <c r="C4674">
        <v>18699037</v>
      </c>
      <c r="D4674">
        <v>57</v>
      </c>
      <c r="E4674" t="s">
        <v>209</v>
      </c>
      <c r="G4674" t="b">
        <v>0</v>
      </c>
      <c r="H4674" t="b">
        <v>0</v>
      </c>
      <c r="I4674" t="b">
        <v>0</v>
      </c>
      <c r="J4674" t="b">
        <v>0</v>
      </c>
      <c r="K4674" s="2">
        <f>_xlfn.XLOOKUP(B4674,Inflation_Stats!A:A,Inflation_Stats!C:C)*C4674</f>
        <v>49041947.974032007</v>
      </c>
      <c r="L4674">
        <f>IF(Everything_Movies[[#This Row],[letterboxd_million]],1,0)</f>
        <v>0</v>
      </c>
    </row>
    <row r="4675" spans="1:12" hidden="1" x14ac:dyDescent="0.3">
      <c r="A4675" t="s">
        <v>4107</v>
      </c>
      <c r="B4675">
        <v>2020</v>
      </c>
      <c r="C4675">
        <v>39861118</v>
      </c>
      <c r="D4675">
        <v>42</v>
      </c>
      <c r="E4675" t="s">
        <v>209</v>
      </c>
      <c r="G4675" t="b">
        <v>0</v>
      </c>
      <c r="H4675" t="b">
        <v>0</v>
      </c>
      <c r="I4675" t="b">
        <v>0</v>
      </c>
      <c r="J4675" t="b">
        <v>0</v>
      </c>
      <c r="K4675" s="2">
        <f>_xlfn.XLOOKUP(B4675,Inflation_Stats!A:A,Inflation_Stats!C:C)*C4675</f>
        <v>49006843.337214641</v>
      </c>
      <c r="L4675">
        <f>IF(Everything_Movies[[#This Row],[letterboxd_million]],1,0)</f>
        <v>0</v>
      </c>
    </row>
    <row r="4676" spans="1:12" hidden="1" x14ac:dyDescent="0.3">
      <c r="A4676" t="s">
        <v>1864</v>
      </c>
      <c r="B4676">
        <v>2008</v>
      </c>
      <c r="C4676">
        <v>32566966</v>
      </c>
      <c r="D4676">
        <v>148</v>
      </c>
      <c r="E4676" t="s">
        <v>209</v>
      </c>
      <c r="G4676" t="b">
        <v>0</v>
      </c>
      <c r="H4676" t="b">
        <v>0</v>
      </c>
      <c r="I4676" t="b">
        <v>0</v>
      </c>
      <c r="J4676" t="b">
        <v>0</v>
      </c>
      <c r="K4676" s="2">
        <f>_xlfn.XLOOKUP(B4676,Inflation_Stats!A:A,Inflation_Stats!C:C)*C4676</f>
        <v>48997130.051545441</v>
      </c>
      <c r="L4676">
        <f>IF(Everything_Movies[[#This Row],[letterboxd_million]],1,0)</f>
        <v>0</v>
      </c>
    </row>
    <row r="4677" spans="1:12" hidden="1" x14ac:dyDescent="0.3">
      <c r="A4677" t="s">
        <v>2641</v>
      </c>
      <c r="B4677">
        <v>2012</v>
      </c>
      <c r="C4677">
        <v>34995189</v>
      </c>
      <c r="D4677">
        <v>137</v>
      </c>
      <c r="E4677" t="s">
        <v>209</v>
      </c>
      <c r="G4677" t="b">
        <v>0</v>
      </c>
      <c r="H4677" t="b">
        <v>0</v>
      </c>
      <c r="I4677" t="b">
        <v>0</v>
      </c>
      <c r="J4677" t="b">
        <v>0</v>
      </c>
      <c r="K4677" s="2">
        <f>_xlfn.XLOOKUP(B4677,Inflation_Stats!A:A,Inflation_Stats!C:C)*C4677</f>
        <v>48988472.393692456</v>
      </c>
      <c r="L4677">
        <f>IF(Everything_Movies[[#This Row],[letterboxd_million]],1,0)</f>
        <v>0</v>
      </c>
    </row>
    <row r="4678" spans="1:12" hidden="1" x14ac:dyDescent="0.3">
      <c r="A4678" t="s">
        <v>6560</v>
      </c>
      <c r="B4678">
        <v>1992</v>
      </c>
      <c r="C4678">
        <v>21370057</v>
      </c>
      <c r="D4678">
        <v>61</v>
      </c>
      <c r="E4678" t="s">
        <v>209</v>
      </c>
      <c r="G4678" t="b">
        <v>0</v>
      </c>
      <c r="H4678" t="b">
        <v>0</v>
      </c>
      <c r="I4678" t="b">
        <v>0</v>
      </c>
      <c r="J4678" t="b">
        <v>0</v>
      </c>
      <c r="K4678" s="2">
        <f>_xlfn.XLOOKUP(B4678,Inflation_Stats!A:A,Inflation_Stats!C:C)*C4678</f>
        <v>48983342.634704165</v>
      </c>
      <c r="L4678">
        <f>IF(Everything_Movies[[#This Row],[letterboxd_million]],1,0)</f>
        <v>0</v>
      </c>
    </row>
    <row r="4679" spans="1:12" hidden="1" x14ac:dyDescent="0.3">
      <c r="A4679" t="s">
        <v>7132</v>
      </c>
      <c r="B4679">
        <v>1989</v>
      </c>
      <c r="C4679">
        <v>18671317</v>
      </c>
      <c r="D4679">
        <v>58</v>
      </c>
      <c r="E4679" t="s">
        <v>209</v>
      </c>
      <c r="G4679" t="b">
        <v>0</v>
      </c>
      <c r="H4679" t="b">
        <v>0</v>
      </c>
      <c r="I4679" t="b">
        <v>0</v>
      </c>
      <c r="J4679" t="b">
        <v>0</v>
      </c>
      <c r="K4679" s="2">
        <f>_xlfn.XLOOKUP(B4679,Inflation_Stats!A:A,Inflation_Stats!C:C)*C4679</f>
        <v>48969246.754293248</v>
      </c>
      <c r="L4679">
        <f>IF(Everything_Movies[[#This Row],[letterboxd_million]],1,0)</f>
        <v>0</v>
      </c>
    </row>
    <row r="4680" spans="1:12" hidden="1" x14ac:dyDescent="0.3">
      <c r="A4680" t="s">
        <v>1662</v>
      </c>
      <c r="B4680">
        <v>2007</v>
      </c>
      <c r="C4680">
        <v>31203567</v>
      </c>
      <c r="D4680">
        <v>144</v>
      </c>
      <c r="E4680" t="s">
        <v>209</v>
      </c>
      <c r="G4680" t="b">
        <v>0</v>
      </c>
      <c r="H4680" t="b">
        <v>0</v>
      </c>
      <c r="I4680" t="b">
        <v>0</v>
      </c>
      <c r="J4680" t="b">
        <v>0</v>
      </c>
      <c r="K4680" s="2">
        <f>_xlfn.XLOOKUP(B4680,Inflation_Stats!A:A,Inflation_Stats!C:C)*C4680</f>
        <v>48870672.349899814</v>
      </c>
      <c r="L4680">
        <f>IF(Everything_Movies[[#This Row],[letterboxd_million]],1,0)</f>
        <v>0</v>
      </c>
    </row>
    <row r="4681" spans="1:12" hidden="1" x14ac:dyDescent="0.3">
      <c r="A4681" t="s">
        <v>1462</v>
      </c>
      <c r="B4681">
        <v>2006</v>
      </c>
      <c r="C4681">
        <v>30437121</v>
      </c>
      <c r="D4681">
        <v>143</v>
      </c>
      <c r="E4681" t="s">
        <v>209</v>
      </c>
      <c r="G4681" t="b">
        <v>0</v>
      </c>
      <c r="H4681" t="b">
        <v>0</v>
      </c>
      <c r="I4681" t="b">
        <v>0</v>
      </c>
      <c r="J4681" t="b">
        <v>0</v>
      </c>
      <c r="K4681" s="2">
        <f>_xlfn.XLOOKUP(B4681,Inflation_Stats!A:A,Inflation_Stats!C:C)*C4681</f>
        <v>48862030.160105936</v>
      </c>
      <c r="L4681">
        <f>IF(Everything_Movies[[#This Row],[letterboxd_million]],1,0)</f>
        <v>0</v>
      </c>
    </row>
    <row r="4682" spans="1:12" hidden="1" x14ac:dyDescent="0.3">
      <c r="A4682" t="s">
        <v>2058</v>
      </c>
      <c r="B4682">
        <v>2009</v>
      </c>
      <c r="C4682">
        <v>32482728</v>
      </c>
      <c r="D4682">
        <v>144</v>
      </c>
      <c r="E4682" t="s">
        <v>209</v>
      </c>
      <c r="G4682" t="b">
        <v>0</v>
      </c>
      <c r="H4682" t="b">
        <v>0</v>
      </c>
      <c r="I4682" t="b">
        <v>0</v>
      </c>
      <c r="J4682" t="b">
        <v>0</v>
      </c>
      <c r="K4682" s="2">
        <f>_xlfn.XLOOKUP(B4682,Inflation_Stats!A:A,Inflation_Stats!C:C)*C4682</f>
        <v>48821572.072977558</v>
      </c>
      <c r="L4682">
        <f>IF(Everything_Movies[[#This Row],[letterboxd_million]],1,0)</f>
        <v>0</v>
      </c>
    </row>
    <row r="4683" spans="1:12" hidden="1" x14ac:dyDescent="0.3">
      <c r="A4683" t="s">
        <v>1162</v>
      </c>
      <c r="B4683">
        <v>2013</v>
      </c>
      <c r="C4683">
        <v>35461505</v>
      </c>
      <c r="D4683">
        <v>152</v>
      </c>
      <c r="E4683" t="s">
        <v>209</v>
      </c>
      <c r="G4683" t="b">
        <v>0</v>
      </c>
      <c r="H4683" t="b">
        <v>0</v>
      </c>
      <c r="I4683" t="b">
        <v>0</v>
      </c>
      <c r="J4683" t="b">
        <v>0</v>
      </c>
      <c r="K4683" s="2">
        <f>_xlfn.XLOOKUP(B4683,Inflation_Stats!A:A,Inflation_Stats!C:C)*C4683</f>
        <v>48811456.181754306</v>
      </c>
      <c r="L4683">
        <f>IF(Everything_Movies[[#This Row],[letterboxd_million]],1,0)</f>
        <v>0</v>
      </c>
    </row>
    <row r="4684" spans="1:12" hidden="1" x14ac:dyDescent="0.3">
      <c r="A4684" t="s">
        <v>3631</v>
      </c>
      <c r="B4684">
        <v>2017</v>
      </c>
      <c r="C4684">
        <v>37270721</v>
      </c>
      <c r="D4684">
        <v>147</v>
      </c>
      <c r="E4684" t="s">
        <v>209</v>
      </c>
      <c r="G4684" t="b">
        <v>0</v>
      </c>
      <c r="H4684" t="b">
        <v>0</v>
      </c>
      <c r="I4684" t="b">
        <v>0</v>
      </c>
      <c r="J4684" t="b">
        <v>0</v>
      </c>
      <c r="K4684" s="2">
        <f>_xlfn.XLOOKUP(B4684,Inflation_Stats!A:A,Inflation_Stats!C:C)*C4684</f>
        <v>48769758.834652618</v>
      </c>
      <c r="L4684">
        <f>IF(Everything_Movies[[#This Row],[letterboxd_million]],1,0)</f>
        <v>0</v>
      </c>
    </row>
    <row r="4685" spans="1:12" hidden="1" x14ac:dyDescent="0.3">
      <c r="A4685" t="s">
        <v>2642</v>
      </c>
      <c r="B4685">
        <v>2012</v>
      </c>
      <c r="C4685">
        <v>34823764</v>
      </c>
      <c r="D4685">
        <v>138</v>
      </c>
      <c r="E4685" t="s">
        <v>209</v>
      </c>
      <c r="G4685" t="b">
        <v>0</v>
      </c>
      <c r="H4685" t="b">
        <v>0</v>
      </c>
      <c r="I4685" t="b">
        <v>0</v>
      </c>
      <c r="J4685" t="b">
        <v>0</v>
      </c>
      <c r="K4685" s="2">
        <f>_xlfn.XLOOKUP(B4685,Inflation_Stats!A:A,Inflation_Stats!C:C)*C4685</f>
        <v>48748500.868461125</v>
      </c>
      <c r="L4685">
        <f>IF(Everything_Movies[[#This Row],[letterboxd_million]],1,0)</f>
        <v>0</v>
      </c>
    </row>
    <row r="4686" spans="1:12" hidden="1" x14ac:dyDescent="0.3">
      <c r="A4686" t="s">
        <v>7133</v>
      </c>
      <c r="B4686">
        <v>1989</v>
      </c>
      <c r="C4686">
        <v>18587135</v>
      </c>
      <c r="D4686">
        <v>59</v>
      </c>
      <c r="E4686" t="s">
        <v>209</v>
      </c>
      <c r="G4686" t="b">
        <v>0</v>
      </c>
      <c r="H4686" t="b">
        <v>0</v>
      </c>
      <c r="I4686" t="b">
        <v>0</v>
      </c>
      <c r="J4686" t="b">
        <v>0</v>
      </c>
      <c r="K4686" s="2">
        <f>_xlfn.XLOOKUP(B4686,Inflation_Stats!A:A,Inflation_Stats!C:C)*C4686</f>
        <v>48748462.696571454</v>
      </c>
      <c r="L4686">
        <f>IF(Everything_Movies[[#This Row],[letterboxd_million]],1,0)</f>
        <v>0</v>
      </c>
    </row>
    <row r="4687" spans="1:12" hidden="1" x14ac:dyDescent="0.3">
      <c r="A4687" t="s">
        <v>3058</v>
      </c>
      <c r="B4687">
        <v>2014</v>
      </c>
      <c r="C4687">
        <v>35941291</v>
      </c>
      <c r="D4687">
        <v>162</v>
      </c>
      <c r="E4687" t="s">
        <v>209</v>
      </c>
      <c r="G4687" t="b">
        <v>0</v>
      </c>
      <c r="H4687" t="b">
        <v>0</v>
      </c>
      <c r="I4687" t="b">
        <v>0</v>
      </c>
      <c r="J4687" t="b">
        <v>0</v>
      </c>
      <c r="K4687" s="2">
        <f>_xlfn.XLOOKUP(B4687,Inflation_Stats!A:A,Inflation_Stats!C:C)*C4687</f>
        <v>48740752.658429764</v>
      </c>
      <c r="L4687">
        <f>IF(Everything_Movies[[#This Row],[letterboxd_million]],1,0)</f>
        <v>0</v>
      </c>
    </row>
    <row r="4688" spans="1:12" hidden="1" x14ac:dyDescent="0.3">
      <c r="A4688" t="s">
        <v>2059</v>
      </c>
      <c r="B4688">
        <v>2009</v>
      </c>
      <c r="C4688">
        <v>32406507</v>
      </c>
      <c r="D4688">
        <v>145</v>
      </c>
      <c r="E4688" t="s">
        <v>209</v>
      </c>
      <c r="G4688" t="b">
        <v>0</v>
      </c>
      <c r="H4688" t="b">
        <v>0</v>
      </c>
      <c r="I4688" t="b">
        <v>0</v>
      </c>
      <c r="J4688" t="b">
        <v>0</v>
      </c>
      <c r="K4688" s="2">
        <f>_xlfn.XLOOKUP(B4688,Inflation_Stats!A:A,Inflation_Stats!C:C)*C4688</f>
        <v>48707011.835149795</v>
      </c>
      <c r="L4688">
        <f>IF(Everything_Movies[[#This Row],[letterboxd_million]],1,0)</f>
        <v>0</v>
      </c>
    </row>
    <row r="4689" spans="1:12" hidden="1" x14ac:dyDescent="0.3">
      <c r="A4689" t="s">
        <v>8408</v>
      </c>
      <c r="B4689">
        <v>1978</v>
      </c>
      <c r="C4689">
        <v>9585769</v>
      </c>
      <c r="D4689">
        <v>36</v>
      </c>
      <c r="E4689" t="s">
        <v>209</v>
      </c>
      <c r="G4689" t="b">
        <v>0</v>
      </c>
      <c r="H4689" t="b">
        <v>0</v>
      </c>
      <c r="I4689" t="b">
        <v>0</v>
      </c>
      <c r="J4689" t="b">
        <v>0</v>
      </c>
      <c r="K4689" s="2">
        <f>_xlfn.XLOOKUP(B4689,Inflation_Stats!A:A,Inflation_Stats!C:C)*C4689</f>
        <v>48704826.589073546</v>
      </c>
      <c r="L4689">
        <f>IF(Everything_Movies[[#This Row],[letterboxd_million]],1,0)</f>
        <v>0</v>
      </c>
    </row>
    <row r="4690" spans="1:12" hidden="1" x14ac:dyDescent="0.3">
      <c r="A4690" t="s">
        <v>5049</v>
      </c>
      <c r="B4690">
        <v>2025</v>
      </c>
      <c r="C4690">
        <v>48701987</v>
      </c>
      <c r="D4690">
        <v>37</v>
      </c>
      <c r="E4690" t="s">
        <v>209</v>
      </c>
      <c r="G4690" t="b">
        <v>0</v>
      </c>
      <c r="H4690" t="b">
        <v>0</v>
      </c>
      <c r="I4690" t="b">
        <v>0</v>
      </c>
      <c r="J4690" t="b">
        <v>0</v>
      </c>
      <c r="K4690" s="2">
        <f>_xlfn.XLOOKUP(B4690,Inflation_Stats!A:A,Inflation_Stats!C:C)*C4690</f>
        <v>48701987</v>
      </c>
      <c r="L4690">
        <f>IF(Everything_Movies[[#This Row],[letterboxd_million]],1,0)</f>
        <v>0</v>
      </c>
    </row>
    <row r="4691" spans="1:12" hidden="1" x14ac:dyDescent="0.3">
      <c r="A4691" t="s">
        <v>1865</v>
      </c>
      <c r="B4691">
        <v>2008</v>
      </c>
      <c r="C4691">
        <v>32350637</v>
      </c>
      <c r="D4691">
        <v>149</v>
      </c>
      <c r="E4691" t="s">
        <v>209</v>
      </c>
      <c r="G4691" t="b">
        <v>0</v>
      </c>
      <c r="H4691" t="b">
        <v>0</v>
      </c>
      <c r="I4691" t="b">
        <v>0</v>
      </c>
      <c r="J4691" t="b">
        <v>0</v>
      </c>
      <c r="K4691" s="2">
        <f>_xlfn.XLOOKUP(B4691,Inflation_Stats!A:A,Inflation_Stats!C:C)*C4691</f>
        <v>48671662.209471337</v>
      </c>
      <c r="L4691">
        <f>IF(Everything_Movies[[#This Row],[letterboxd_million]],1,0)</f>
        <v>0</v>
      </c>
    </row>
    <row r="4692" spans="1:12" hidden="1" x14ac:dyDescent="0.3">
      <c r="A4692" t="s">
        <v>4724</v>
      </c>
      <c r="B4692">
        <v>2023</v>
      </c>
      <c r="C4692">
        <v>45743837</v>
      </c>
      <c r="D4692">
        <v>96</v>
      </c>
      <c r="E4692" t="s">
        <v>209</v>
      </c>
      <c r="F4692">
        <v>4</v>
      </c>
      <c r="G4692" t="b">
        <v>1</v>
      </c>
      <c r="H4692" t="b">
        <v>0</v>
      </c>
      <c r="I4692" t="b">
        <v>1</v>
      </c>
      <c r="J4692" t="b">
        <v>1</v>
      </c>
      <c r="K4692" s="2">
        <f>_xlfn.XLOOKUP(B4692,Inflation_Stats!A:A,Inflation_Stats!C:C)*C4692</f>
        <v>48670802.154281996</v>
      </c>
      <c r="L4692">
        <f>IF(Everything_Movies[[#This Row],[letterboxd_million]],1,0)</f>
        <v>1</v>
      </c>
    </row>
    <row r="4693" spans="1:12" hidden="1" x14ac:dyDescent="0.3">
      <c r="A4693" t="s">
        <v>3238</v>
      </c>
      <c r="B4693">
        <v>1986</v>
      </c>
      <c r="C4693">
        <v>16838493</v>
      </c>
      <c r="D4693">
        <v>53</v>
      </c>
      <c r="E4693" t="s">
        <v>209</v>
      </c>
      <c r="G4693" t="b">
        <v>0</v>
      </c>
      <c r="H4693" t="b">
        <v>0</v>
      </c>
      <c r="I4693" t="b">
        <v>0</v>
      </c>
      <c r="J4693" t="b">
        <v>0</v>
      </c>
      <c r="K4693" s="2">
        <f>_xlfn.XLOOKUP(B4693,Inflation_Stats!A:A,Inflation_Stats!C:C)*C4693</f>
        <v>48663556.440173939</v>
      </c>
      <c r="L4693">
        <f>IF(Everything_Movies[[#This Row],[letterboxd_million]],1,0)</f>
        <v>0</v>
      </c>
    </row>
    <row r="4694" spans="1:12" hidden="1" x14ac:dyDescent="0.3">
      <c r="A4694" t="s">
        <v>7292</v>
      </c>
      <c r="B4694">
        <v>1988</v>
      </c>
      <c r="C4694">
        <v>17768757</v>
      </c>
      <c r="D4694">
        <v>57</v>
      </c>
      <c r="E4694" t="s">
        <v>209</v>
      </c>
      <c r="G4694" t="b">
        <v>0</v>
      </c>
      <c r="H4694" t="b">
        <v>0</v>
      </c>
      <c r="I4694" t="b">
        <v>0</v>
      </c>
      <c r="J4694" t="b">
        <v>0</v>
      </c>
      <c r="K4694" s="2">
        <f>_xlfn.XLOOKUP(B4694,Inflation_Stats!A:A,Inflation_Stats!C:C)*C4694</f>
        <v>48652595.983254887</v>
      </c>
      <c r="L4694">
        <f>IF(Everything_Movies[[#This Row],[letterboxd_million]],1,0)</f>
        <v>0</v>
      </c>
    </row>
    <row r="4695" spans="1:12" hidden="1" x14ac:dyDescent="0.3">
      <c r="A4695" t="s">
        <v>6561</v>
      </c>
      <c r="B4695">
        <v>1992</v>
      </c>
      <c r="C4695">
        <v>21202099</v>
      </c>
      <c r="D4695">
        <v>62</v>
      </c>
      <c r="E4695" t="s">
        <v>209</v>
      </c>
      <c r="G4695" t="b">
        <v>0</v>
      </c>
      <c r="H4695" t="b">
        <v>0</v>
      </c>
      <c r="I4695" t="b">
        <v>0</v>
      </c>
      <c r="J4695" t="b">
        <v>0</v>
      </c>
      <c r="K4695" s="2">
        <f>_xlfn.XLOOKUP(B4695,Inflation_Stats!A:A,Inflation_Stats!C:C)*C4695</f>
        <v>48598357.968437731</v>
      </c>
      <c r="L4695">
        <f>IF(Everything_Movies[[#This Row],[letterboxd_million]],1,0)</f>
        <v>0</v>
      </c>
    </row>
    <row r="4696" spans="1:12" hidden="1" x14ac:dyDescent="0.3">
      <c r="A4696" t="s">
        <v>272</v>
      </c>
      <c r="B4696">
        <v>2000</v>
      </c>
      <c r="C4696">
        <v>25850615</v>
      </c>
      <c r="D4696">
        <v>110</v>
      </c>
      <c r="E4696" t="s">
        <v>209</v>
      </c>
      <c r="G4696" t="b">
        <v>0</v>
      </c>
      <c r="H4696" t="b">
        <v>0</v>
      </c>
      <c r="I4696" t="b">
        <v>0</v>
      </c>
      <c r="J4696" t="b">
        <v>0</v>
      </c>
      <c r="K4696" s="2">
        <f>_xlfn.XLOOKUP(B4696,Inflation_Stats!A:A,Inflation_Stats!C:C)*C4696</f>
        <v>48590130.327376962</v>
      </c>
      <c r="L4696">
        <f>IF(Everything_Movies[[#This Row],[letterboxd_million]],1,0)</f>
        <v>0</v>
      </c>
    </row>
    <row r="4697" spans="1:12" hidden="1" x14ac:dyDescent="0.3">
      <c r="A4697" t="s">
        <v>4725</v>
      </c>
      <c r="B4697">
        <v>2023</v>
      </c>
      <c r="C4697">
        <v>45657745</v>
      </c>
      <c r="D4697">
        <v>97</v>
      </c>
      <c r="E4697" t="s">
        <v>209</v>
      </c>
      <c r="G4697" t="b">
        <v>0</v>
      </c>
      <c r="H4697" t="b">
        <v>0</v>
      </c>
      <c r="I4697" t="b">
        <v>0</v>
      </c>
      <c r="J4697" t="b">
        <v>0</v>
      </c>
      <c r="K4697" s="2">
        <f>_xlfn.XLOOKUP(B4697,Inflation_Stats!A:A,Inflation_Stats!C:C)*C4697</f>
        <v>48579201.471569993</v>
      </c>
      <c r="L4697">
        <f>IF(Everything_Movies[[#This Row],[letterboxd_million]],1,0)</f>
        <v>0</v>
      </c>
    </row>
    <row r="4698" spans="1:12" hidden="1" x14ac:dyDescent="0.3">
      <c r="A4698" t="s">
        <v>4324</v>
      </c>
      <c r="B4698">
        <v>2021</v>
      </c>
      <c r="C4698">
        <v>40064325</v>
      </c>
      <c r="D4698">
        <v>76</v>
      </c>
      <c r="E4698" t="s">
        <v>209</v>
      </c>
      <c r="G4698" t="b">
        <v>0</v>
      </c>
      <c r="H4698" t="b">
        <v>0</v>
      </c>
      <c r="I4698" t="b">
        <v>0</v>
      </c>
      <c r="J4698" t="b">
        <v>0</v>
      </c>
      <c r="K4698" s="2">
        <f>_xlfn.XLOOKUP(B4698,Inflation_Stats!A:A,Inflation_Stats!C:C)*C4698</f>
        <v>48576601.678968243</v>
      </c>
      <c r="L4698">
        <f>IF(Everything_Movies[[#This Row],[letterboxd_million]],1,0)</f>
        <v>0</v>
      </c>
    </row>
    <row r="4699" spans="1:12" hidden="1" x14ac:dyDescent="0.3">
      <c r="A4699" t="s">
        <v>2451</v>
      </c>
      <c r="B4699">
        <v>2011</v>
      </c>
      <c r="C4699">
        <v>33678406</v>
      </c>
      <c r="D4699">
        <v>146</v>
      </c>
      <c r="E4699" t="s">
        <v>209</v>
      </c>
      <c r="G4699" t="b">
        <v>0</v>
      </c>
      <c r="H4699" t="b">
        <v>0</v>
      </c>
      <c r="I4699" t="b">
        <v>0</v>
      </c>
      <c r="J4699" t="b">
        <v>0</v>
      </c>
      <c r="K4699" s="2">
        <f>_xlfn.XLOOKUP(B4699,Inflation_Stats!A:A,Inflation_Stats!C:C)*C4699</f>
        <v>48559511.208023578</v>
      </c>
      <c r="L4699">
        <f>IF(Everything_Movies[[#This Row],[letterboxd_million]],1,0)</f>
        <v>0</v>
      </c>
    </row>
    <row r="4700" spans="1:12" hidden="1" x14ac:dyDescent="0.3">
      <c r="A4700" t="s">
        <v>2452</v>
      </c>
      <c r="B4700">
        <v>2011</v>
      </c>
      <c r="C4700">
        <v>33672515</v>
      </c>
      <c r="D4700">
        <v>147</v>
      </c>
      <c r="E4700" t="s">
        <v>209</v>
      </c>
      <c r="G4700" t="b">
        <v>0</v>
      </c>
      <c r="H4700" t="b">
        <v>0</v>
      </c>
      <c r="I4700" t="b">
        <v>0</v>
      </c>
      <c r="J4700" t="b">
        <v>0</v>
      </c>
      <c r="K4700" s="2">
        <f>_xlfn.XLOOKUP(B4700,Inflation_Stats!A:A,Inflation_Stats!C:C)*C4700</f>
        <v>48551017.216932476</v>
      </c>
      <c r="L4700">
        <f>IF(Everything_Movies[[#This Row],[letterboxd_million]],1,0)</f>
        <v>0</v>
      </c>
    </row>
    <row r="4701" spans="1:12" hidden="1" x14ac:dyDescent="0.3">
      <c r="A4701" t="s">
        <v>1663</v>
      </c>
      <c r="B4701">
        <v>2007</v>
      </c>
      <c r="C4701">
        <v>30984583</v>
      </c>
      <c r="D4701">
        <v>145</v>
      </c>
      <c r="E4701" t="s">
        <v>209</v>
      </c>
      <c r="G4701" t="b">
        <v>0</v>
      </c>
      <c r="H4701" t="b">
        <v>0</v>
      </c>
      <c r="I4701" t="b">
        <v>0</v>
      </c>
      <c r="J4701" t="b">
        <v>0</v>
      </c>
      <c r="K4701" s="2">
        <f>_xlfn.XLOOKUP(B4701,Inflation_Stats!A:A,Inflation_Stats!C:C)*C4701</f>
        <v>48527702.095445558</v>
      </c>
      <c r="L4701">
        <f>IF(Everything_Movies[[#This Row],[letterboxd_million]],1,0)</f>
        <v>0</v>
      </c>
    </row>
    <row r="4702" spans="1:12" hidden="1" x14ac:dyDescent="0.3">
      <c r="A4702" t="s">
        <v>1046</v>
      </c>
      <c r="B4702">
        <v>2004</v>
      </c>
      <c r="C4702">
        <v>28283637</v>
      </c>
      <c r="D4702">
        <v>123</v>
      </c>
      <c r="E4702" t="s">
        <v>209</v>
      </c>
      <c r="G4702" t="b">
        <v>0</v>
      </c>
      <c r="H4702" t="b">
        <v>0</v>
      </c>
      <c r="I4702" t="b">
        <v>0</v>
      </c>
      <c r="J4702" t="b">
        <v>0</v>
      </c>
      <c r="K4702" s="2">
        <f>_xlfn.XLOOKUP(B4702,Inflation_Stats!A:A,Inflation_Stats!C:C)*C4702</f>
        <v>48498024.845226765</v>
      </c>
      <c r="L4702">
        <f>IF(Everything_Movies[[#This Row],[letterboxd_million]],1,0)</f>
        <v>0</v>
      </c>
    </row>
    <row r="4703" spans="1:12" hidden="1" x14ac:dyDescent="0.3">
      <c r="A4703" t="s">
        <v>6562</v>
      </c>
      <c r="B4703">
        <v>1992</v>
      </c>
      <c r="C4703">
        <v>21142815</v>
      </c>
      <c r="D4703">
        <v>63</v>
      </c>
      <c r="E4703" t="s">
        <v>209</v>
      </c>
      <c r="G4703" t="b">
        <v>0</v>
      </c>
      <c r="H4703" t="b">
        <v>0</v>
      </c>
      <c r="I4703" t="b">
        <v>0</v>
      </c>
      <c r="J4703" t="b">
        <v>0</v>
      </c>
      <c r="K4703" s="2">
        <f>_xlfn.XLOOKUP(B4703,Inflation_Stats!A:A,Inflation_Stats!C:C)*C4703</f>
        <v>48462470.240821667</v>
      </c>
      <c r="L4703">
        <f>IF(Everything_Movies[[#This Row],[letterboxd_million]],1,0)</f>
        <v>0</v>
      </c>
    </row>
    <row r="4704" spans="1:12" hidden="1" x14ac:dyDescent="0.3">
      <c r="A4704" t="s">
        <v>2643</v>
      </c>
      <c r="B4704">
        <v>2012</v>
      </c>
      <c r="C4704">
        <v>34618867</v>
      </c>
      <c r="D4704">
        <v>139</v>
      </c>
      <c r="E4704" t="s">
        <v>209</v>
      </c>
      <c r="G4704" t="b">
        <v>0</v>
      </c>
      <c r="H4704" t="b">
        <v>0</v>
      </c>
      <c r="I4704" t="b">
        <v>0</v>
      </c>
      <c r="J4704" t="b">
        <v>0</v>
      </c>
      <c r="K4704" s="2">
        <f>_xlfn.XLOOKUP(B4704,Inflation_Stats!A:A,Inflation_Stats!C:C)*C4704</f>
        <v>48461673.126852117</v>
      </c>
      <c r="L4704">
        <f>IF(Everything_Movies[[#This Row],[letterboxd_million]],1,0)</f>
        <v>0</v>
      </c>
    </row>
    <row r="4705" spans="1:12" hidden="1" x14ac:dyDescent="0.3">
      <c r="A4705" t="s">
        <v>850</v>
      </c>
      <c r="B4705">
        <v>2003</v>
      </c>
      <c r="C4705">
        <v>27720972</v>
      </c>
      <c r="D4705">
        <v>124</v>
      </c>
      <c r="E4705" t="s">
        <v>209</v>
      </c>
      <c r="G4705" t="b">
        <v>0</v>
      </c>
      <c r="H4705" t="b">
        <v>0</v>
      </c>
      <c r="I4705" t="b">
        <v>0</v>
      </c>
      <c r="J4705" t="b">
        <v>0</v>
      </c>
      <c r="K4705" s="2">
        <f>_xlfn.XLOOKUP(B4705,Inflation_Stats!A:A,Inflation_Stats!C:C)*C4705</f>
        <v>48436352.940636389</v>
      </c>
      <c r="L4705">
        <f>IF(Everything_Movies[[#This Row],[letterboxd_million]],1,0)</f>
        <v>0</v>
      </c>
    </row>
    <row r="4706" spans="1:12" hidden="1" x14ac:dyDescent="0.3">
      <c r="A4706" t="s">
        <v>2644</v>
      </c>
      <c r="B4706">
        <v>2012</v>
      </c>
      <c r="C4706">
        <v>34564651</v>
      </c>
      <c r="D4706">
        <v>140</v>
      </c>
      <c r="E4706" t="s">
        <v>209</v>
      </c>
      <c r="G4706" t="b">
        <v>0</v>
      </c>
      <c r="H4706" t="b">
        <v>0</v>
      </c>
      <c r="I4706" t="b">
        <v>0</v>
      </c>
      <c r="J4706" t="b">
        <v>0</v>
      </c>
      <c r="K4706" s="2">
        <f>_xlfn.XLOOKUP(B4706,Inflation_Stats!A:A,Inflation_Stats!C:C)*C4706</f>
        <v>48385778.151137128</v>
      </c>
      <c r="L4706">
        <f>IF(Everything_Movies[[#This Row],[letterboxd_million]],1,0)</f>
        <v>0</v>
      </c>
    </row>
    <row r="4707" spans="1:12" hidden="1" x14ac:dyDescent="0.3">
      <c r="A4707" t="s">
        <v>2453</v>
      </c>
      <c r="B4707">
        <v>2011</v>
      </c>
      <c r="C4707">
        <v>33556725</v>
      </c>
      <c r="D4707">
        <v>148</v>
      </c>
      <c r="E4707" t="s">
        <v>209</v>
      </c>
      <c r="G4707" t="b">
        <v>0</v>
      </c>
      <c r="H4707" t="b">
        <v>0</v>
      </c>
      <c r="I4707" t="b">
        <v>0</v>
      </c>
      <c r="J4707" t="b">
        <v>0</v>
      </c>
      <c r="K4707" s="2">
        <f>_xlfn.XLOOKUP(B4707,Inflation_Stats!A:A,Inflation_Stats!C:C)*C4707</f>
        <v>48384064.368784703</v>
      </c>
      <c r="L4707">
        <f>IF(Everything_Movies[[#This Row],[letterboxd_million]],1,0)</f>
        <v>0</v>
      </c>
    </row>
    <row r="4708" spans="1:12" hidden="1" x14ac:dyDescent="0.3">
      <c r="A4708" t="s">
        <v>5231</v>
      </c>
      <c r="B4708">
        <v>1999</v>
      </c>
      <c r="C4708">
        <v>25059640</v>
      </c>
      <c r="D4708">
        <v>88</v>
      </c>
      <c r="E4708" t="s">
        <v>209</v>
      </c>
      <c r="G4708" t="b">
        <v>0</v>
      </c>
      <c r="H4708" t="b">
        <v>0</v>
      </c>
      <c r="I4708" t="b">
        <v>0</v>
      </c>
      <c r="J4708" t="b">
        <v>0</v>
      </c>
      <c r="K4708" s="2">
        <f>_xlfn.XLOOKUP(B4708,Inflation_Stats!A:A,Inflation_Stats!C:C)*C4708</f>
        <v>48375164.584795818</v>
      </c>
      <c r="L4708">
        <f>IF(Everything_Movies[[#This Row],[letterboxd_million]],1,0)</f>
        <v>0</v>
      </c>
    </row>
    <row r="4709" spans="1:12" hidden="1" x14ac:dyDescent="0.3">
      <c r="A4709" t="s">
        <v>8041</v>
      </c>
      <c r="B4709">
        <v>1982</v>
      </c>
      <c r="C4709">
        <v>14400000</v>
      </c>
      <c r="D4709">
        <v>53</v>
      </c>
      <c r="E4709" t="s">
        <v>209</v>
      </c>
      <c r="G4709" t="b">
        <v>0</v>
      </c>
      <c r="H4709" t="b">
        <v>0</v>
      </c>
      <c r="I4709" t="b">
        <v>0</v>
      </c>
      <c r="J4709" t="b">
        <v>0</v>
      </c>
      <c r="K4709" s="2">
        <f>_xlfn.XLOOKUP(B4709,Inflation_Stats!A:A,Inflation_Stats!C:C)*C4709</f>
        <v>48358266.514609762</v>
      </c>
      <c r="L4709">
        <f>IF(Everything_Movies[[#This Row],[letterboxd_million]],1,0)</f>
        <v>0</v>
      </c>
    </row>
    <row r="4710" spans="1:12" hidden="1" x14ac:dyDescent="0.3">
      <c r="A4710" t="s">
        <v>7622</v>
      </c>
      <c r="B4710">
        <v>1985</v>
      </c>
      <c r="C4710">
        <v>16116878</v>
      </c>
      <c r="D4710">
        <v>54</v>
      </c>
      <c r="E4710" t="s">
        <v>209</v>
      </c>
      <c r="G4710" t="b">
        <v>0</v>
      </c>
      <c r="H4710" t="b">
        <v>0</v>
      </c>
      <c r="I4710" t="b">
        <v>0</v>
      </c>
      <c r="J4710" t="b">
        <v>0</v>
      </c>
      <c r="K4710" s="2">
        <f>_xlfn.XLOOKUP(B4710,Inflation_Stats!A:A,Inflation_Stats!C:C)*C4710</f>
        <v>48348042.611396924</v>
      </c>
      <c r="L4710">
        <f>IF(Everything_Movies[[#This Row],[letterboxd_million]],1,0)</f>
        <v>0</v>
      </c>
    </row>
    <row r="4711" spans="1:12" hidden="1" x14ac:dyDescent="0.3">
      <c r="A4711" t="s">
        <v>3439</v>
      </c>
      <c r="B4711">
        <v>2016</v>
      </c>
      <c r="C4711">
        <v>36187594</v>
      </c>
      <c r="D4711">
        <v>151</v>
      </c>
      <c r="E4711" t="s">
        <v>209</v>
      </c>
      <c r="G4711" t="b">
        <v>0</v>
      </c>
      <c r="H4711" t="b">
        <v>0</v>
      </c>
      <c r="I4711" t="b">
        <v>0</v>
      </c>
      <c r="J4711" t="b">
        <v>0</v>
      </c>
      <c r="K4711" s="2">
        <f>_xlfn.XLOOKUP(B4711,Inflation_Stats!A:A,Inflation_Stats!C:C)*C4711</f>
        <v>48346859.108581096</v>
      </c>
      <c r="L4711">
        <f>IF(Everything_Movies[[#This Row],[letterboxd_million]],1,0)</f>
        <v>0</v>
      </c>
    </row>
    <row r="4712" spans="1:12" hidden="1" x14ac:dyDescent="0.3">
      <c r="A4712" t="s">
        <v>7134</v>
      </c>
      <c r="B4712">
        <v>1989</v>
      </c>
      <c r="C4712">
        <v>18428904</v>
      </c>
      <c r="D4712">
        <v>60</v>
      </c>
      <c r="E4712" t="s">
        <v>209</v>
      </c>
      <c r="G4712" t="b">
        <v>0</v>
      </c>
      <c r="H4712" t="b">
        <v>0</v>
      </c>
      <c r="I4712" t="b">
        <v>0</v>
      </c>
      <c r="J4712" t="b">
        <v>0</v>
      </c>
      <c r="K4712" s="2">
        <f>_xlfn.XLOOKUP(B4712,Inflation_Stats!A:A,Inflation_Stats!C:C)*C4712</f>
        <v>48333470.39135921</v>
      </c>
      <c r="L4712">
        <f>IF(Everything_Movies[[#This Row],[letterboxd_million]],1,0)</f>
        <v>0</v>
      </c>
    </row>
    <row r="4713" spans="1:12" hidden="1" x14ac:dyDescent="0.3">
      <c r="A4713" t="s">
        <v>2258</v>
      </c>
      <c r="B4713">
        <v>2010</v>
      </c>
      <c r="C4713">
        <v>33016351</v>
      </c>
      <c r="D4713">
        <v>148</v>
      </c>
      <c r="E4713" t="s">
        <v>209</v>
      </c>
      <c r="G4713" t="b">
        <v>0</v>
      </c>
      <c r="H4713" t="b">
        <v>0</v>
      </c>
      <c r="I4713" t="b">
        <v>0</v>
      </c>
      <c r="J4713" t="b">
        <v>0</v>
      </c>
      <c r="K4713" s="2">
        <f>_xlfn.XLOOKUP(B4713,Inflation_Stats!A:A,Inflation_Stats!C:C)*C4713</f>
        <v>48318995.098195218</v>
      </c>
      <c r="L4713">
        <f>IF(Everything_Movies[[#This Row],[letterboxd_million]],1,0)</f>
        <v>0</v>
      </c>
    </row>
    <row r="4714" spans="1:12" hidden="1" x14ac:dyDescent="0.3">
      <c r="A4714" t="s">
        <v>2645</v>
      </c>
      <c r="B4714">
        <v>2012</v>
      </c>
      <c r="C4714">
        <v>34513760</v>
      </c>
      <c r="D4714">
        <v>141</v>
      </c>
      <c r="E4714" t="s">
        <v>209</v>
      </c>
      <c r="G4714" t="b">
        <v>0</v>
      </c>
      <c r="H4714" t="b">
        <v>0</v>
      </c>
      <c r="I4714" t="b">
        <v>0</v>
      </c>
      <c r="J4714" t="b">
        <v>0</v>
      </c>
      <c r="K4714" s="2">
        <f>_xlfn.XLOOKUP(B4714,Inflation_Stats!A:A,Inflation_Stats!C:C)*C4714</f>
        <v>48314537.720099956</v>
      </c>
      <c r="L4714">
        <f>IF(Everything_Movies[[#This Row],[letterboxd_million]],1,0)</f>
        <v>0</v>
      </c>
    </row>
    <row r="4715" spans="1:12" hidden="1" x14ac:dyDescent="0.3">
      <c r="A4715" t="s">
        <v>650</v>
      </c>
      <c r="B4715">
        <v>2002</v>
      </c>
      <c r="C4715">
        <v>26996738</v>
      </c>
      <c r="D4715">
        <v>123</v>
      </c>
      <c r="E4715" t="s">
        <v>209</v>
      </c>
      <c r="G4715" t="b">
        <v>0</v>
      </c>
      <c r="H4715" t="b">
        <v>0</v>
      </c>
      <c r="I4715" t="b">
        <v>0</v>
      </c>
      <c r="J4715" t="b">
        <v>0</v>
      </c>
      <c r="K4715" s="2">
        <f>_xlfn.XLOOKUP(B4715,Inflation_Stats!A:A,Inflation_Stats!C:C)*C4715</f>
        <v>48303013.860200271</v>
      </c>
      <c r="L4715">
        <f>IF(Everything_Movies[[#This Row],[letterboxd_million]],1,0)</f>
        <v>0</v>
      </c>
    </row>
    <row r="4716" spans="1:12" hidden="1" x14ac:dyDescent="0.3">
      <c r="A4716" t="s">
        <v>7911</v>
      </c>
      <c r="B4716">
        <v>1983</v>
      </c>
      <c r="C4716">
        <v>14929552</v>
      </c>
      <c r="D4716">
        <v>49</v>
      </c>
      <c r="E4716" t="s">
        <v>209</v>
      </c>
      <c r="G4716" t="b">
        <v>0</v>
      </c>
      <c r="H4716" t="b">
        <v>0</v>
      </c>
      <c r="I4716" t="b">
        <v>0</v>
      </c>
      <c r="J4716" t="b">
        <v>0</v>
      </c>
      <c r="K4716" s="2">
        <f>_xlfn.XLOOKUP(B4716,Inflation_Stats!A:A,Inflation_Stats!C:C)*C4716</f>
        <v>48301170.423873715</v>
      </c>
      <c r="L4716">
        <f>IF(Everything_Movies[[#This Row],[letterboxd_million]],1,0)</f>
        <v>0</v>
      </c>
    </row>
    <row r="4717" spans="1:12" hidden="1" x14ac:dyDescent="0.3">
      <c r="A4717" t="s">
        <v>7293</v>
      </c>
      <c r="B4717">
        <v>1988</v>
      </c>
      <c r="C4717">
        <v>17637950</v>
      </c>
      <c r="D4717">
        <v>58</v>
      </c>
      <c r="E4717" t="s">
        <v>209</v>
      </c>
      <c r="G4717" t="b">
        <v>0</v>
      </c>
      <c r="H4717" t="b">
        <v>0</v>
      </c>
      <c r="I4717" t="b">
        <v>0</v>
      </c>
      <c r="J4717" t="b">
        <v>0</v>
      </c>
      <c r="K4717" s="2">
        <f>_xlfn.XLOOKUP(B4717,Inflation_Stats!A:A,Inflation_Stats!C:C)*C4717</f>
        <v>48294433.613046236</v>
      </c>
      <c r="L4717">
        <f>IF(Everything_Movies[[#This Row],[letterboxd_million]],1,0)</f>
        <v>0</v>
      </c>
    </row>
    <row r="4718" spans="1:12" hidden="1" x14ac:dyDescent="0.3">
      <c r="A4718" t="s">
        <v>2060</v>
      </c>
      <c r="B4718">
        <v>2009</v>
      </c>
      <c r="C4718">
        <v>32112343</v>
      </c>
      <c r="D4718">
        <v>146</v>
      </c>
      <c r="E4718" t="s">
        <v>209</v>
      </c>
      <c r="G4718" t="b">
        <v>0</v>
      </c>
      <c r="H4718" t="b">
        <v>0</v>
      </c>
      <c r="I4718" t="b">
        <v>0</v>
      </c>
      <c r="J4718" t="b">
        <v>0</v>
      </c>
      <c r="K4718" s="2">
        <f>_xlfn.XLOOKUP(B4718,Inflation_Stats!A:A,Inflation_Stats!C:C)*C4718</f>
        <v>48264883.054362804</v>
      </c>
      <c r="L4718">
        <f>IF(Everything_Movies[[#This Row],[letterboxd_million]],1,0)</f>
        <v>0</v>
      </c>
    </row>
    <row r="4719" spans="1:12" hidden="1" x14ac:dyDescent="0.3">
      <c r="A4719" t="s">
        <v>6374</v>
      </c>
      <c r="B4719">
        <v>1993</v>
      </c>
      <c r="C4719">
        <v>21665468</v>
      </c>
      <c r="D4719">
        <v>71</v>
      </c>
      <c r="E4719" t="s">
        <v>209</v>
      </c>
      <c r="G4719" t="b">
        <v>0</v>
      </c>
      <c r="H4719" t="b">
        <v>0</v>
      </c>
      <c r="I4719" t="b">
        <v>0</v>
      </c>
      <c r="J4719" t="b">
        <v>0</v>
      </c>
      <c r="K4719" s="2">
        <f>_xlfn.XLOOKUP(B4719,Inflation_Stats!A:A,Inflation_Stats!C:C)*C4719</f>
        <v>48260902.327519014</v>
      </c>
      <c r="L4719">
        <f>IF(Everything_Movies[[#This Row],[letterboxd_million]],1,0)</f>
        <v>0</v>
      </c>
    </row>
    <row r="4720" spans="1:12" hidden="1" x14ac:dyDescent="0.3">
      <c r="A4720" t="s">
        <v>1463</v>
      </c>
      <c r="B4720">
        <v>2006</v>
      </c>
      <c r="C4720">
        <v>30057369</v>
      </c>
      <c r="D4720">
        <v>144</v>
      </c>
      <c r="E4720" t="s">
        <v>209</v>
      </c>
      <c r="G4720" t="b">
        <v>0</v>
      </c>
      <c r="H4720" t="b">
        <v>0</v>
      </c>
      <c r="I4720" t="b">
        <v>0</v>
      </c>
      <c r="J4720" t="b">
        <v>0</v>
      </c>
      <c r="K4720" s="2">
        <f>_xlfn.XLOOKUP(B4720,Inflation_Stats!A:A,Inflation_Stats!C:C)*C4720</f>
        <v>48252397.807645246</v>
      </c>
      <c r="L4720">
        <f>IF(Everything_Movies[[#This Row],[letterboxd_million]],1,0)</f>
        <v>0</v>
      </c>
    </row>
    <row r="4721" spans="1:12" hidden="1" x14ac:dyDescent="0.3">
      <c r="A4721" t="s">
        <v>8236</v>
      </c>
      <c r="B4721">
        <v>1980</v>
      </c>
      <c r="C4721">
        <v>11715321</v>
      </c>
      <c r="D4721">
        <v>55</v>
      </c>
      <c r="E4721" t="s">
        <v>209</v>
      </c>
      <c r="G4721" t="b">
        <v>0</v>
      </c>
      <c r="H4721" t="b">
        <v>0</v>
      </c>
      <c r="I4721" t="b">
        <v>0</v>
      </c>
      <c r="J4721" t="b">
        <v>0</v>
      </c>
      <c r="K4721" s="2">
        <f>_xlfn.XLOOKUP(B4721,Inflation_Stats!A:A,Inflation_Stats!C:C)*C4721</f>
        <v>48199532.654451624</v>
      </c>
      <c r="L4721">
        <f>IF(Everything_Movies[[#This Row],[letterboxd_million]],1,0)</f>
        <v>0</v>
      </c>
    </row>
    <row r="4722" spans="1:12" hidden="1" x14ac:dyDescent="0.3">
      <c r="A4722" t="s">
        <v>2646</v>
      </c>
      <c r="B4722">
        <v>2012</v>
      </c>
      <c r="C4722">
        <v>34428345</v>
      </c>
      <c r="D4722">
        <v>142</v>
      </c>
      <c r="E4722" t="s">
        <v>209</v>
      </c>
      <c r="G4722" t="b">
        <v>0</v>
      </c>
      <c r="H4722" t="b">
        <v>0</v>
      </c>
      <c r="I4722" t="b">
        <v>0</v>
      </c>
      <c r="J4722" t="b">
        <v>0</v>
      </c>
      <c r="K4722" s="2">
        <f>_xlfn.XLOOKUP(B4722,Inflation_Stats!A:A,Inflation_Stats!C:C)*C4722</f>
        <v>48194968.416744933</v>
      </c>
      <c r="L4722">
        <f>IF(Everything_Movies[[#This Row],[letterboxd_million]],1,0)</f>
        <v>0</v>
      </c>
    </row>
    <row r="4723" spans="1:12" hidden="1" x14ac:dyDescent="0.3">
      <c r="A4723" t="s">
        <v>4510</v>
      </c>
      <c r="B4723">
        <v>2022</v>
      </c>
      <c r="C4723">
        <v>42506565</v>
      </c>
      <c r="D4723">
        <v>68</v>
      </c>
      <c r="E4723" t="s">
        <v>209</v>
      </c>
      <c r="G4723" t="b">
        <v>0</v>
      </c>
      <c r="H4723" t="b">
        <v>0</v>
      </c>
      <c r="I4723" t="b">
        <v>0</v>
      </c>
      <c r="J4723" t="b">
        <v>0</v>
      </c>
      <c r="K4723" s="2">
        <f>_xlfn.XLOOKUP(B4723,Inflation_Stats!A:A,Inflation_Stats!C:C)*C4723</f>
        <v>48166105.422515839</v>
      </c>
      <c r="L4723">
        <f>IF(Everything_Movies[[#This Row],[letterboxd_million]],1,0)</f>
        <v>0</v>
      </c>
    </row>
    <row r="4724" spans="1:12" hidden="1" x14ac:dyDescent="0.3">
      <c r="A4724" t="s">
        <v>4325</v>
      </c>
      <c r="B4724">
        <v>2021</v>
      </c>
      <c r="C4724">
        <v>39714073</v>
      </c>
      <c r="D4724">
        <v>77</v>
      </c>
      <c r="E4724" t="s">
        <v>209</v>
      </c>
      <c r="G4724" t="b">
        <v>0</v>
      </c>
      <c r="H4724" t="b">
        <v>0</v>
      </c>
      <c r="I4724" t="b">
        <v>0</v>
      </c>
      <c r="J4724" t="b">
        <v>0</v>
      </c>
      <c r="K4724" s="2">
        <f>_xlfn.XLOOKUP(B4724,Inflation_Stats!A:A,Inflation_Stats!C:C)*C4724</f>
        <v>48151933.301521175</v>
      </c>
      <c r="L4724">
        <f>IF(Everything_Movies[[#This Row],[letterboxd_million]],1,0)</f>
        <v>0</v>
      </c>
    </row>
    <row r="4725" spans="1:12" hidden="1" x14ac:dyDescent="0.3">
      <c r="A4725" t="s">
        <v>3632</v>
      </c>
      <c r="B4725">
        <v>2017</v>
      </c>
      <c r="C4725">
        <v>36796816</v>
      </c>
      <c r="D4725">
        <v>148</v>
      </c>
      <c r="E4725" t="s">
        <v>209</v>
      </c>
      <c r="G4725" t="b">
        <v>0</v>
      </c>
      <c r="H4725" t="b">
        <v>0</v>
      </c>
      <c r="I4725" t="b">
        <v>0</v>
      </c>
      <c r="J4725" t="b">
        <v>0</v>
      </c>
      <c r="K4725" s="2">
        <f>_xlfn.XLOOKUP(B4725,Inflation_Stats!A:A,Inflation_Stats!C:C)*C4725</f>
        <v>48149641.16747532</v>
      </c>
      <c r="L4725">
        <f>IF(Everything_Movies[[#This Row],[letterboxd_million]],1,0)</f>
        <v>0</v>
      </c>
    </row>
    <row r="4726" spans="1:12" hidden="1" x14ac:dyDescent="0.3">
      <c r="A4726" t="s">
        <v>3256</v>
      </c>
      <c r="B4726">
        <v>2015</v>
      </c>
      <c r="C4726">
        <v>35771820</v>
      </c>
      <c r="D4726">
        <v>166</v>
      </c>
      <c r="E4726" t="s">
        <v>209</v>
      </c>
      <c r="G4726" t="b">
        <v>0</v>
      </c>
      <c r="H4726" t="b">
        <v>0</v>
      </c>
      <c r="I4726" t="b">
        <v>0</v>
      </c>
      <c r="J4726" t="b">
        <v>0</v>
      </c>
      <c r="K4726" s="2">
        <f>_xlfn.XLOOKUP(B4726,Inflation_Stats!A:A,Inflation_Stats!C:C)*C4726</f>
        <v>48125922.03805276</v>
      </c>
      <c r="L4726">
        <f>IF(Everything_Movies[[#This Row],[letterboxd_million]],1,0)</f>
        <v>0</v>
      </c>
    </row>
    <row r="4727" spans="1:12" hidden="1" x14ac:dyDescent="0.3">
      <c r="A4727" t="s">
        <v>2851</v>
      </c>
      <c r="B4727">
        <v>2013</v>
      </c>
      <c r="C4727">
        <v>34958596</v>
      </c>
      <c r="D4727">
        <v>153</v>
      </c>
      <c r="E4727" t="s">
        <v>209</v>
      </c>
      <c r="G4727" t="b">
        <v>0</v>
      </c>
      <c r="H4727" t="b">
        <v>0</v>
      </c>
      <c r="I4727" t="b">
        <v>0</v>
      </c>
      <c r="J4727" t="b">
        <v>0</v>
      </c>
      <c r="K4727" s="2">
        <f>_xlfn.XLOOKUP(B4727,Inflation_Stats!A:A,Inflation_Stats!C:C)*C4727</f>
        <v>48119220.456933551</v>
      </c>
      <c r="L4727">
        <f>IF(Everything_Movies[[#This Row],[letterboxd_million]],1,0)</f>
        <v>0</v>
      </c>
    </row>
    <row r="4728" spans="1:12" hidden="1" x14ac:dyDescent="0.3">
      <c r="A4728" t="s">
        <v>3257</v>
      </c>
      <c r="B4728">
        <v>2015</v>
      </c>
      <c r="C4728">
        <v>35755670</v>
      </c>
      <c r="D4728">
        <v>167</v>
      </c>
      <c r="E4728" t="s">
        <v>209</v>
      </c>
      <c r="G4728" t="b">
        <v>0</v>
      </c>
      <c r="H4728" t="b">
        <v>0</v>
      </c>
      <c r="I4728" t="b">
        <v>0</v>
      </c>
      <c r="J4728" t="b">
        <v>0</v>
      </c>
      <c r="K4728" s="2">
        <f>_xlfn.XLOOKUP(B4728,Inflation_Stats!A:A,Inflation_Stats!C:C)*C4728</f>
        <v>48104194.498304583</v>
      </c>
      <c r="L4728">
        <f>IF(Everything_Movies[[#This Row],[letterboxd_million]],1,0)</f>
        <v>0</v>
      </c>
    </row>
    <row r="4729" spans="1:12" hidden="1" x14ac:dyDescent="0.3">
      <c r="A4729" t="s">
        <v>4726</v>
      </c>
      <c r="B4729">
        <v>2023</v>
      </c>
      <c r="C4729">
        <v>45204449</v>
      </c>
      <c r="D4729">
        <v>98</v>
      </c>
      <c r="E4729" t="s">
        <v>209</v>
      </c>
      <c r="F4729">
        <v>4.5</v>
      </c>
      <c r="G4729" t="b">
        <v>0</v>
      </c>
      <c r="H4729" t="b">
        <v>0</v>
      </c>
      <c r="I4729" t="b">
        <v>0</v>
      </c>
      <c r="J4729" t="b">
        <v>1</v>
      </c>
      <c r="K4729" s="2">
        <f>_xlfn.XLOOKUP(B4729,Inflation_Stats!A:A,Inflation_Stats!C:C)*C4729</f>
        <v>48096900.873713993</v>
      </c>
      <c r="L4729">
        <f>IF(Everything_Movies[[#This Row],[letterboxd_million]],1,0)</f>
        <v>1</v>
      </c>
    </row>
    <row r="4730" spans="1:12" hidden="1" x14ac:dyDescent="0.3">
      <c r="A4730" t="s">
        <v>3825</v>
      </c>
      <c r="B4730">
        <v>2018</v>
      </c>
      <c r="C4730">
        <v>37496410</v>
      </c>
      <c r="D4730">
        <v>151</v>
      </c>
      <c r="E4730" t="s">
        <v>209</v>
      </c>
      <c r="G4730" t="b">
        <v>0</v>
      </c>
      <c r="H4730" t="b">
        <v>0</v>
      </c>
      <c r="I4730" t="b">
        <v>0</v>
      </c>
      <c r="J4730" t="b">
        <v>0</v>
      </c>
      <c r="K4730" s="2">
        <f>_xlfn.XLOOKUP(B4730,Inflation_Stats!A:A,Inflation_Stats!C:C)*C4730</f>
        <v>48055905.06377732</v>
      </c>
      <c r="L4730">
        <f>IF(Everything_Movies[[#This Row],[letterboxd_million]],1,0)</f>
        <v>0</v>
      </c>
    </row>
    <row r="4731" spans="1:12" hidden="1" x14ac:dyDescent="0.3">
      <c r="A4731" t="s">
        <v>7294</v>
      </c>
      <c r="B4731">
        <v>1988</v>
      </c>
      <c r="C4731">
        <v>17550399</v>
      </c>
      <c r="D4731">
        <v>59</v>
      </c>
      <c r="E4731" t="s">
        <v>209</v>
      </c>
      <c r="G4731" t="b">
        <v>0</v>
      </c>
      <c r="H4731" t="b">
        <v>0</v>
      </c>
      <c r="I4731" t="b">
        <v>0</v>
      </c>
      <c r="J4731" t="b">
        <v>0</v>
      </c>
      <c r="K4731" s="2">
        <f>_xlfn.XLOOKUP(B4731,Inflation_Stats!A:A,Inflation_Stats!C:C)*C4731</f>
        <v>48054710.405005857</v>
      </c>
      <c r="L4731">
        <f>IF(Everything_Movies[[#This Row],[letterboxd_million]],1,0)</f>
        <v>0</v>
      </c>
    </row>
    <row r="4732" spans="1:12" hidden="1" x14ac:dyDescent="0.3">
      <c r="A4732" t="s">
        <v>4326</v>
      </c>
      <c r="B4732">
        <v>2021</v>
      </c>
      <c r="C4732">
        <v>39629195</v>
      </c>
      <c r="D4732">
        <v>78</v>
      </c>
      <c r="E4732" t="s">
        <v>209</v>
      </c>
      <c r="F4732">
        <v>3</v>
      </c>
      <c r="G4732" t="b">
        <v>0</v>
      </c>
      <c r="H4732" t="b">
        <v>0</v>
      </c>
      <c r="I4732" t="b">
        <v>0</v>
      </c>
      <c r="J4732" t="b">
        <v>0</v>
      </c>
      <c r="K4732" s="2">
        <f>_xlfn.XLOOKUP(B4732,Inflation_Stats!A:A,Inflation_Stats!C:C)*C4732</f>
        <v>48049021.676345721</v>
      </c>
      <c r="L4732">
        <f>IF(Everything_Movies[[#This Row],[letterboxd_million]],1,0)</f>
        <v>0</v>
      </c>
    </row>
    <row r="4733" spans="1:12" hidden="1" x14ac:dyDescent="0.3">
      <c r="A4733" t="s">
        <v>1664</v>
      </c>
      <c r="B4733">
        <v>2007</v>
      </c>
      <c r="C4733">
        <v>30666930</v>
      </c>
      <c r="D4733">
        <v>146</v>
      </c>
      <c r="E4733" t="s">
        <v>209</v>
      </c>
      <c r="G4733" t="b">
        <v>0</v>
      </c>
      <c r="H4733" t="b">
        <v>0</v>
      </c>
      <c r="I4733" t="b">
        <v>0</v>
      </c>
      <c r="J4733" t="b">
        <v>0</v>
      </c>
      <c r="K4733" s="2">
        <f>_xlfn.XLOOKUP(B4733,Inflation_Stats!A:A,Inflation_Stats!C:C)*C4733</f>
        <v>48030197.573479757</v>
      </c>
      <c r="L4733">
        <f>IF(Everything_Movies[[#This Row],[letterboxd_million]],1,0)</f>
        <v>0</v>
      </c>
    </row>
    <row r="4734" spans="1:12" hidden="1" x14ac:dyDescent="0.3">
      <c r="A4734" t="s">
        <v>1665</v>
      </c>
      <c r="B4734">
        <v>2007</v>
      </c>
      <c r="C4734">
        <v>30663961</v>
      </c>
      <c r="D4734">
        <v>147</v>
      </c>
      <c r="E4734" t="s">
        <v>209</v>
      </c>
      <c r="G4734" t="b">
        <v>0</v>
      </c>
      <c r="H4734" t="b">
        <v>0</v>
      </c>
      <c r="I4734" t="b">
        <v>0</v>
      </c>
      <c r="J4734" t="b">
        <v>0</v>
      </c>
      <c r="K4734" s="2">
        <f>_xlfn.XLOOKUP(B4734,Inflation_Stats!A:A,Inflation_Stats!C:C)*C4734</f>
        <v>48025547.5593898</v>
      </c>
      <c r="L4734">
        <f>IF(Everything_Movies[[#This Row],[letterboxd_million]],1,0)</f>
        <v>0</v>
      </c>
    </row>
    <row r="4735" spans="1:12" hidden="1" x14ac:dyDescent="0.3">
      <c r="A4735" t="s">
        <v>1464</v>
      </c>
      <c r="B4735">
        <v>2006</v>
      </c>
      <c r="C4735">
        <v>29907685</v>
      </c>
      <c r="D4735">
        <v>145</v>
      </c>
      <c r="E4735" t="s">
        <v>209</v>
      </c>
      <c r="G4735" t="b">
        <v>0</v>
      </c>
      <c r="H4735" t="b">
        <v>0</v>
      </c>
      <c r="I4735" t="b">
        <v>0</v>
      </c>
      <c r="J4735" t="b">
        <v>0</v>
      </c>
      <c r="K4735" s="2">
        <f>_xlfn.XLOOKUP(B4735,Inflation_Stats!A:A,Inflation_Stats!C:C)*C4735</f>
        <v>48012103.591826171</v>
      </c>
      <c r="L4735">
        <f>IF(Everything_Movies[[#This Row],[letterboxd_million]],1,0)</f>
        <v>0</v>
      </c>
    </row>
    <row r="4736" spans="1:12" hidden="1" x14ac:dyDescent="0.3">
      <c r="A4736" t="s">
        <v>7295</v>
      </c>
      <c r="B4736">
        <v>1988</v>
      </c>
      <c r="C4736">
        <v>17514553</v>
      </c>
      <c r="D4736">
        <v>60</v>
      </c>
      <c r="E4736" t="s">
        <v>209</v>
      </c>
      <c r="G4736" t="b">
        <v>0</v>
      </c>
      <c r="H4736" t="b">
        <v>0</v>
      </c>
      <c r="I4736" t="b">
        <v>0</v>
      </c>
      <c r="J4736" t="b">
        <v>0</v>
      </c>
      <c r="K4736" s="2">
        <f>_xlfn.XLOOKUP(B4736,Inflation_Stats!A:A,Inflation_Stats!C:C)*C4736</f>
        <v>47956560.548174806</v>
      </c>
      <c r="L4736">
        <f>IF(Everything_Movies[[#This Row],[letterboxd_million]],1,0)</f>
        <v>0</v>
      </c>
    </row>
    <row r="4737" spans="1:12" hidden="1" x14ac:dyDescent="0.3">
      <c r="A4737" t="s">
        <v>7135</v>
      </c>
      <c r="B4737">
        <v>1989</v>
      </c>
      <c r="C4737">
        <v>18254702</v>
      </c>
      <c r="D4737">
        <v>61</v>
      </c>
      <c r="E4737" t="s">
        <v>209</v>
      </c>
      <c r="G4737" t="b">
        <v>0</v>
      </c>
      <c r="H4737" t="b">
        <v>0</v>
      </c>
      <c r="I4737" t="b">
        <v>0</v>
      </c>
      <c r="J4737" t="b">
        <v>0</v>
      </c>
      <c r="K4737" s="2">
        <f>_xlfn.XLOOKUP(B4737,Inflation_Stats!A:A,Inflation_Stats!C:C)*C4737</f>
        <v>47876590.958425187</v>
      </c>
      <c r="L4737">
        <f>IF(Everything_Movies[[#This Row],[letterboxd_million]],1,0)</f>
        <v>0</v>
      </c>
    </row>
    <row r="4738" spans="1:12" hidden="1" x14ac:dyDescent="0.3">
      <c r="A4738" t="s">
        <v>6563</v>
      </c>
      <c r="B4738">
        <v>1992</v>
      </c>
      <c r="C4738">
        <v>20883046</v>
      </c>
      <c r="D4738">
        <v>64</v>
      </c>
      <c r="E4738" t="s">
        <v>209</v>
      </c>
      <c r="G4738" t="b">
        <v>0</v>
      </c>
      <c r="H4738" t="b">
        <v>0</v>
      </c>
      <c r="I4738" t="b">
        <v>0</v>
      </c>
      <c r="J4738" t="b">
        <v>0</v>
      </c>
      <c r="K4738" s="2">
        <f>_xlfn.XLOOKUP(B4738,Inflation_Stats!A:A,Inflation_Stats!C:C)*C4738</f>
        <v>47867041.134906113</v>
      </c>
      <c r="L4738">
        <f>IF(Everything_Movies[[#This Row],[letterboxd_million]],1,0)</f>
        <v>0</v>
      </c>
    </row>
    <row r="4739" spans="1:12" hidden="1" x14ac:dyDescent="0.3">
      <c r="A4739" t="s">
        <v>6757</v>
      </c>
      <c r="B4739">
        <v>1991</v>
      </c>
      <c r="C4739">
        <v>20246790</v>
      </c>
      <c r="D4739">
        <v>64</v>
      </c>
      <c r="E4739" t="s">
        <v>209</v>
      </c>
      <c r="G4739" t="b">
        <v>0</v>
      </c>
      <c r="H4739" t="b">
        <v>0</v>
      </c>
      <c r="I4739" t="b">
        <v>0</v>
      </c>
      <c r="J4739" t="b">
        <v>0</v>
      </c>
      <c r="K4739" s="2">
        <f>_xlfn.XLOOKUP(B4739,Inflation_Stats!A:A,Inflation_Stats!C:C)*C4739</f>
        <v>47847316.028656915</v>
      </c>
      <c r="L4739">
        <f>IF(Everything_Movies[[#This Row],[letterboxd_million]],1,0)</f>
        <v>0</v>
      </c>
    </row>
    <row r="4740" spans="1:12" hidden="1" x14ac:dyDescent="0.3">
      <c r="A4740" t="s">
        <v>4327</v>
      </c>
      <c r="B4740">
        <v>2021</v>
      </c>
      <c r="C4740">
        <v>39458207</v>
      </c>
      <c r="D4740">
        <v>79</v>
      </c>
      <c r="E4740" t="s">
        <v>209</v>
      </c>
      <c r="G4740" t="b">
        <v>0</v>
      </c>
      <c r="H4740" t="b">
        <v>0</v>
      </c>
      <c r="I4740" t="b">
        <v>0</v>
      </c>
      <c r="J4740" t="b">
        <v>0</v>
      </c>
      <c r="K4740" s="2">
        <f>_xlfn.XLOOKUP(B4740,Inflation_Stats!A:A,Inflation_Stats!C:C)*C4740</f>
        <v>47841704.668811381</v>
      </c>
      <c r="L4740">
        <f>IF(Everything_Movies[[#This Row],[letterboxd_million]],1,0)</f>
        <v>0</v>
      </c>
    </row>
    <row r="4741" spans="1:12" hidden="1" x14ac:dyDescent="0.3">
      <c r="A4741" t="s">
        <v>2259</v>
      </c>
      <c r="B4741">
        <v>2010</v>
      </c>
      <c r="C4741">
        <v>32686500</v>
      </c>
      <c r="D4741">
        <v>149</v>
      </c>
      <c r="E4741" t="s">
        <v>209</v>
      </c>
      <c r="G4741" t="b">
        <v>0</v>
      </c>
      <c r="H4741" t="b">
        <v>0</v>
      </c>
      <c r="I4741" t="b">
        <v>0</v>
      </c>
      <c r="J4741" t="b">
        <v>0</v>
      </c>
      <c r="K4741" s="2">
        <f>_xlfn.XLOOKUP(B4741,Inflation_Stats!A:A,Inflation_Stats!C:C)*C4741</f>
        <v>47836262.501484737</v>
      </c>
      <c r="L4741">
        <f>IF(Everything_Movies[[#This Row],[letterboxd_million]],1,0)</f>
        <v>0</v>
      </c>
    </row>
    <row r="4742" spans="1:12" hidden="1" x14ac:dyDescent="0.3">
      <c r="A4742" t="s">
        <v>4006</v>
      </c>
      <c r="B4742">
        <v>2019</v>
      </c>
      <c r="C4742">
        <v>38026103</v>
      </c>
      <c r="D4742">
        <v>138</v>
      </c>
      <c r="E4742" t="s">
        <v>209</v>
      </c>
      <c r="G4742" t="b">
        <v>0</v>
      </c>
      <c r="H4742" t="b">
        <v>0</v>
      </c>
      <c r="I4742" t="b">
        <v>0</v>
      </c>
      <c r="J4742" t="b">
        <v>0</v>
      </c>
      <c r="K4742" s="2">
        <f>_xlfn.XLOOKUP(B4742,Inflation_Stats!A:A,Inflation_Stats!C:C)*C4742</f>
        <v>47826071.404019341</v>
      </c>
      <c r="L4742">
        <f>IF(Everything_Movies[[#This Row],[letterboxd_million]],1,0)</f>
        <v>0</v>
      </c>
    </row>
    <row r="4743" spans="1:12" hidden="1" x14ac:dyDescent="0.3">
      <c r="A4743" t="s">
        <v>2852</v>
      </c>
      <c r="B4743">
        <v>2013</v>
      </c>
      <c r="C4743">
        <v>34737199</v>
      </c>
      <c r="D4743">
        <v>154</v>
      </c>
      <c r="E4743" t="s">
        <v>209</v>
      </c>
      <c r="G4743" t="b">
        <v>0</v>
      </c>
      <c r="H4743" t="b">
        <v>0</v>
      </c>
      <c r="I4743" t="b">
        <v>0</v>
      </c>
      <c r="J4743" t="b">
        <v>0</v>
      </c>
      <c r="K4743" s="2">
        <f>_xlfn.XLOOKUP(B4743,Inflation_Stats!A:A,Inflation_Stats!C:C)*C4743</f>
        <v>47814475.636761032</v>
      </c>
      <c r="L4743">
        <f>IF(Everything_Movies[[#This Row],[letterboxd_million]],1,0)</f>
        <v>0</v>
      </c>
    </row>
    <row r="4744" spans="1:12" hidden="1" x14ac:dyDescent="0.3">
      <c r="A4744" t="s">
        <v>2647</v>
      </c>
      <c r="B4744">
        <v>2012</v>
      </c>
      <c r="C4744">
        <v>34153101</v>
      </c>
      <c r="D4744">
        <v>143</v>
      </c>
      <c r="E4744" t="s">
        <v>209</v>
      </c>
      <c r="G4744" t="b">
        <v>0</v>
      </c>
      <c r="H4744" t="b">
        <v>0</v>
      </c>
      <c r="I4744" t="b">
        <v>0</v>
      </c>
      <c r="J4744" t="b">
        <v>0</v>
      </c>
      <c r="K4744" s="2">
        <f>_xlfn.XLOOKUP(B4744,Inflation_Stats!A:A,Inflation_Stats!C:C)*C4744</f>
        <v>47809664.508384004</v>
      </c>
      <c r="L4744">
        <f>IF(Everything_Movies[[#This Row],[letterboxd_million]],1,0)</f>
        <v>0</v>
      </c>
    </row>
    <row r="4745" spans="1:12" hidden="1" x14ac:dyDescent="0.3">
      <c r="A4745" t="s">
        <v>4328</v>
      </c>
      <c r="B4745">
        <v>2021</v>
      </c>
      <c r="C4745">
        <v>39429285</v>
      </c>
      <c r="D4745">
        <v>80</v>
      </c>
      <c r="E4745" t="s">
        <v>209</v>
      </c>
      <c r="G4745" t="b">
        <v>0</v>
      </c>
      <c r="H4745" t="b">
        <v>0</v>
      </c>
      <c r="I4745" t="b">
        <v>0</v>
      </c>
      <c r="J4745" t="b">
        <v>0</v>
      </c>
      <c r="K4745" s="2">
        <f>_xlfn.XLOOKUP(B4745,Inflation_Stats!A:A,Inflation_Stats!C:C)*C4745</f>
        <v>47806637.748957887</v>
      </c>
      <c r="L4745">
        <f>IF(Everything_Movies[[#This Row],[letterboxd_million]],1,0)</f>
        <v>0</v>
      </c>
    </row>
    <row r="4746" spans="1:12" hidden="1" x14ac:dyDescent="0.3">
      <c r="A4746" t="s">
        <v>6167</v>
      </c>
      <c r="B4746">
        <v>1994</v>
      </c>
      <c r="C4746">
        <v>22006296</v>
      </c>
      <c r="D4746">
        <v>59</v>
      </c>
      <c r="E4746" t="s">
        <v>209</v>
      </c>
      <c r="G4746" t="b">
        <v>0</v>
      </c>
      <c r="H4746" t="b">
        <v>0</v>
      </c>
      <c r="I4746" t="b">
        <v>0</v>
      </c>
      <c r="J4746" t="b">
        <v>0</v>
      </c>
      <c r="K4746" s="2">
        <f>_xlfn.XLOOKUP(B4746,Inflation_Stats!A:A,Inflation_Stats!C:C)*C4746</f>
        <v>47731366.667183064</v>
      </c>
      <c r="L4746">
        <f>IF(Everything_Movies[[#This Row],[letterboxd_million]],1,0)</f>
        <v>0</v>
      </c>
    </row>
    <row r="4747" spans="1:12" hidden="1" x14ac:dyDescent="0.3">
      <c r="A4747" t="s">
        <v>1866</v>
      </c>
      <c r="B4747">
        <v>2008</v>
      </c>
      <c r="C4747">
        <v>31684949</v>
      </c>
      <c r="D4747">
        <v>150</v>
      </c>
      <c r="E4747" t="s">
        <v>209</v>
      </c>
      <c r="G4747" t="b">
        <v>0</v>
      </c>
      <c r="H4747" t="b">
        <v>0</v>
      </c>
      <c r="I4747" t="b">
        <v>0</v>
      </c>
      <c r="J4747" t="b">
        <v>0</v>
      </c>
      <c r="K4747" s="2">
        <f>_xlfn.XLOOKUP(B4747,Inflation_Stats!A:A,Inflation_Stats!C:C)*C4747</f>
        <v>47670131.962233901</v>
      </c>
      <c r="L4747">
        <f>IF(Everything_Movies[[#This Row],[letterboxd_million]],1,0)</f>
        <v>0</v>
      </c>
    </row>
    <row r="4748" spans="1:12" hidden="1" x14ac:dyDescent="0.3">
      <c r="A4748" t="s">
        <v>3258</v>
      </c>
      <c r="B4748">
        <v>2015</v>
      </c>
      <c r="C4748">
        <v>35401758</v>
      </c>
      <c r="D4748">
        <v>168</v>
      </c>
      <c r="E4748" t="s">
        <v>209</v>
      </c>
      <c r="F4748">
        <v>4.5</v>
      </c>
      <c r="G4748" t="b">
        <v>0</v>
      </c>
      <c r="H4748" t="b">
        <v>1</v>
      </c>
      <c r="I4748" t="b">
        <v>0</v>
      </c>
      <c r="J4748" t="b">
        <v>1</v>
      </c>
      <c r="K4748" s="2">
        <f>_xlfn.XLOOKUP(B4748,Inflation_Stats!A:A,Inflation_Stats!C:C)*C4748</f>
        <v>47628055.981440432</v>
      </c>
      <c r="L4748">
        <f>IF(Everything_Movies[[#This Row],[letterboxd_million]],1,0)</f>
        <v>1</v>
      </c>
    </row>
    <row r="4749" spans="1:12" hidden="1" x14ac:dyDescent="0.3">
      <c r="A4749" t="s">
        <v>1666</v>
      </c>
      <c r="B4749">
        <v>2007</v>
      </c>
      <c r="C4749">
        <v>30385222</v>
      </c>
      <c r="D4749">
        <v>148</v>
      </c>
      <c r="E4749" t="s">
        <v>209</v>
      </c>
      <c r="G4749" t="b">
        <v>0</v>
      </c>
      <c r="H4749" t="b">
        <v>0</v>
      </c>
      <c r="I4749" t="b">
        <v>0</v>
      </c>
      <c r="J4749" t="b">
        <v>0</v>
      </c>
      <c r="K4749" s="2">
        <f>_xlfn.XLOOKUP(B4749,Inflation_Stats!A:A,Inflation_Stats!C:C)*C4749</f>
        <v>47588989.702394202</v>
      </c>
      <c r="L4749">
        <f>IF(Everything_Movies[[#This Row],[letterboxd_million]],1,0)</f>
        <v>0</v>
      </c>
    </row>
    <row r="4750" spans="1:12" hidden="1" x14ac:dyDescent="0.3">
      <c r="A4750" t="s">
        <v>4727</v>
      </c>
      <c r="B4750">
        <v>2023</v>
      </c>
      <c r="C4750">
        <v>44718015</v>
      </c>
      <c r="D4750">
        <v>99</v>
      </c>
      <c r="E4750" t="s">
        <v>209</v>
      </c>
      <c r="G4750" t="b">
        <v>0</v>
      </c>
      <c r="H4750" t="b">
        <v>0</v>
      </c>
      <c r="I4750" t="b">
        <v>0</v>
      </c>
      <c r="J4750" t="b">
        <v>0</v>
      </c>
      <c r="K4750" s="2">
        <f>_xlfn.XLOOKUP(B4750,Inflation_Stats!A:A,Inflation_Stats!C:C)*C4750</f>
        <v>47579341.907789998</v>
      </c>
      <c r="L4750">
        <f>IF(Everything_Movies[[#This Row],[letterboxd_million]],1,0)</f>
        <v>0</v>
      </c>
    </row>
    <row r="4751" spans="1:12" hidden="1" x14ac:dyDescent="0.3">
      <c r="A4751" t="s">
        <v>1465</v>
      </c>
      <c r="B4751">
        <v>2006</v>
      </c>
      <c r="C4751">
        <v>29630359</v>
      </c>
      <c r="D4751">
        <v>146</v>
      </c>
      <c r="E4751" t="s">
        <v>209</v>
      </c>
      <c r="G4751" t="b">
        <v>0</v>
      </c>
      <c r="H4751" t="b">
        <v>0</v>
      </c>
      <c r="I4751" t="b">
        <v>0</v>
      </c>
      <c r="J4751" t="b">
        <v>0</v>
      </c>
      <c r="K4751" s="2">
        <f>_xlfn.XLOOKUP(B4751,Inflation_Stats!A:A,Inflation_Stats!C:C)*C4751</f>
        <v>47566900.138576388</v>
      </c>
      <c r="L4751">
        <f>IF(Everything_Movies[[#This Row],[letterboxd_million]],1,0)</f>
        <v>0</v>
      </c>
    </row>
    <row r="4752" spans="1:12" hidden="1" x14ac:dyDescent="0.3">
      <c r="A4752" t="s">
        <v>1466</v>
      </c>
      <c r="B4752">
        <v>2006</v>
      </c>
      <c r="C4752">
        <v>29612137</v>
      </c>
      <c r="D4752">
        <v>147</v>
      </c>
      <c r="E4752" t="s">
        <v>209</v>
      </c>
      <c r="G4752" t="b">
        <v>0</v>
      </c>
      <c r="H4752" t="b">
        <v>0</v>
      </c>
      <c r="I4752" t="b">
        <v>0</v>
      </c>
      <c r="J4752" t="b">
        <v>0</v>
      </c>
      <c r="K4752" s="2">
        <f>_xlfn.XLOOKUP(B4752,Inflation_Stats!A:A,Inflation_Stats!C:C)*C4752</f>
        <v>47537647.571831413</v>
      </c>
      <c r="L4752">
        <f>IF(Everything_Movies[[#This Row],[letterboxd_million]],1,0)</f>
        <v>0</v>
      </c>
    </row>
    <row r="4753" spans="1:12" hidden="1" x14ac:dyDescent="0.3">
      <c r="A4753" t="s">
        <v>1047</v>
      </c>
      <c r="B4753">
        <v>2004</v>
      </c>
      <c r="C4753">
        <v>27685016</v>
      </c>
      <c r="D4753">
        <v>124</v>
      </c>
      <c r="E4753" t="s">
        <v>209</v>
      </c>
      <c r="G4753" t="b">
        <v>0</v>
      </c>
      <c r="H4753" t="b">
        <v>0</v>
      </c>
      <c r="I4753" t="b">
        <v>0</v>
      </c>
      <c r="J4753" t="b">
        <v>0</v>
      </c>
      <c r="K4753" s="2">
        <f>_xlfn.XLOOKUP(B4753,Inflation_Stats!A:A,Inflation_Stats!C:C)*C4753</f>
        <v>47471567.882465065</v>
      </c>
      <c r="L4753">
        <f>IF(Everything_Movies[[#This Row],[letterboxd_million]],1,0)</f>
        <v>0</v>
      </c>
    </row>
    <row r="4754" spans="1:12" hidden="1" x14ac:dyDescent="0.3">
      <c r="A4754" t="s">
        <v>3826</v>
      </c>
      <c r="B4754">
        <v>2018</v>
      </c>
      <c r="C4754">
        <v>37013733</v>
      </c>
      <c r="D4754">
        <v>152</v>
      </c>
      <c r="E4754" t="s">
        <v>209</v>
      </c>
      <c r="G4754" t="b">
        <v>0</v>
      </c>
      <c r="H4754" t="b">
        <v>0</v>
      </c>
      <c r="I4754" t="b">
        <v>0</v>
      </c>
      <c r="J4754" t="b">
        <v>0</v>
      </c>
      <c r="K4754" s="2">
        <f>_xlfn.XLOOKUP(B4754,Inflation_Stats!A:A,Inflation_Stats!C:C)*C4754</f>
        <v>47437299.706931993</v>
      </c>
      <c r="L4754">
        <f>IF(Everything_Movies[[#This Row],[letterboxd_million]],1,0)</f>
        <v>0</v>
      </c>
    </row>
    <row r="4755" spans="1:12" hidden="1" x14ac:dyDescent="0.3">
      <c r="A4755" t="s">
        <v>2061</v>
      </c>
      <c r="B4755">
        <v>2009</v>
      </c>
      <c r="C4755">
        <v>31556061</v>
      </c>
      <c r="D4755">
        <v>147</v>
      </c>
      <c r="E4755" t="s">
        <v>209</v>
      </c>
      <c r="F4755">
        <v>3</v>
      </c>
      <c r="G4755" t="b">
        <v>0</v>
      </c>
      <c r="H4755" t="b">
        <v>0</v>
      </c>
      <c r="I4755" t="b">
        <v>1</v>
      </c>
      <c r="J4755" t="b">
        <v>1</v>
      </c>
      <c r="K4755" s="2">
        <f>_xlfn.XLOOKUP(B4755,Inflation_Stats!A:A,Inflation_Stats!C:C)*C4755</f>
        <v>47428790.662249066</v>
      </c>
      <c r="L4755">
        <f>IF(Everything_Movies[[#This Row],[letterboxd_million]],1,0)</f>
        <v>1</v>
      </c>
    </row>
    <row r="4756" spans="1:12" hidden="1" x14ac:dyDescent="0.3">
      <c r="A4756" t="s">
        <v>442</v>
      </c>
      <c r="B4756">
        <v>2001</v>
      </c>
      <c r="C4756">
        <v>26086706</v>
      </c>
      <c r="D4756">
        <v>112</v>
      </c>
      <c r="E4756" t="s">
        <v>209</v>
      </c>
      <c r="G4756" t="b">
        <v>0</v>
      </c>
      <c r="H4756" t="b">
        <v>0</v>
      </c>
      <c r="I4756" t="b">
        <v>0</v>
      </c>
      <c r="J4756" t="b">
        <v>0</v>
      </c>
      <c r="K4756" s="2">
        <f>_xlfn.XLOOKUP(B4756,Inflation_Stats!A:A,Inflation_Stats!C:C)*C4756</f>
        <v>47421565.73985824</v>
      </c>
      <c r="L4756">
        <f>IF(Everything_Movies[[#This Row],[letterboxd_million]],1,0)</f>
        <v>0</v>
      </c>
    </row>
    <row r="4757" spans="1:12" hidden="1" x14ac:dyDescent="0.3">
      <c r="A4757" t="s">
        <v>3059</v>
      </c>
      <c r="B4757">
        <v>2014</v>
      </c>
      <c r="C4757">
        <v>34949567</v>
      </c>
      <c r="D4757">
        <v>164</v>
      </c>
      <c r="E4757" t="s">
        <v>209</v>
      </c>
      <c r="G4757" t="b">
        <v>0</v>
      </c>
      <c r="H4757" t="b">
        <v>0</v>
      </c>
      <c r="I4757" t="b">
        <v>0</v>
      </c>
      <c r="J4757" t="b">
        <v>0</v>
      </c>
      <c r="K4757" s="2">
        <f>_xlfn.XLOOKUP(B4757,Inflation_Stats!A:A,Inflation_Stats!C:C)*C4757</f>
        <v>47395854.552531771</v>
      </c>
      <c r="L4757">
        <f>IF(Everything_Movies[[#This Row],[letterboxd_million]],1,0)</f>
        <v>0</v>
      </c>
    </row>
    <row r="4758" spans="1:12" hidden="1" x14ac:dyDescent="0.3">
      <c r="A4758" t="s">
        <v>7912</v>
      </c>
      <c r="B4758">
        <v>1983</v>
      </c>
      <c r="C4758">
        <v>14648076</v>
      </c>
      <c r="D4758">
        <v>50</v>
      </c>
      <c r="E4758" t="s">
        <v>209</v>
      </c>
      <c r="G4758" t="b">
        <v>0</v>
      </c>
      <c r="H4758" t="b">
        <v>0</v>
      </c>
      <c r="I4758" t="b">
        <v>0</v>
      </c>
      <c r="J4758" t="b">
        <v>0</v>
      </c>
      <c r="K4758" s="2">
        <f>_xlfn.XLOOKUP(B4758,Inflation_Stats!A:A,Inflation_Stats!C:C)*C4758</f>
        <v>47390518.835250676</v>
      </c>
      <c r="L4758">
        <f>IF(Everything_Movies[[#This Row],[letterboxd_million]],1,0)</f>
        <v>0</v>
      </c>
    </row>
    <row r="4759" spans="1:12" hidden="1" x14ac:dyDescent="0.3">
      <c r="A4759" t="s">
        <v>6375</v>
      </c>
      <c r="B4759">
        <v>1993</v>
      </c>
      <c r="C4759">
        <v>21274717</v>
      </c>
      <c r="D4759">
        <v>72</v>
      </c>
      <c r="E4759" t="s">
        <v>209</v>
      </c>
      <c r="G4759" t="b">
        <v>0</v>
      </c>
      <c r="H4759" t="b">
        <v>0</v>
      </c>
      <c r="I4759" t="b">
        <v>0</v>
      </c>
      <c r="J4759" t="b">
        <v>0</v>
      </c>
      <c r="K4759" s="2">
        <f>_xlfn.XLOOKUP(B4759,Inflation_Stats!A:A,Inflation_Stats!C:C)*C4759</f>
        <v>47390485.134344131</v>
      </c>
      <c r="L4759">
        <f>IF(Everything_Movies[[#This Row],[letterboxd_million]],1,0)</f>
        <v>0</v>
      </c>
    </row>
    <row r="4760" spans="1:12" hidden="1" x14ac:dyDescent="0.3">
      <c r="A4760" t="s">
        <v>1667</v>
      </c>
      <c r="B4760">
        <v>2007</v>
      </c>
      <c r="C4760">
        <v>30236407</v>
      </c>
      <c r="D4760">
        <v>149</v>
      </c>
      <c r="E4760" t="s">
        <v>209</v>
      </c>
      <c r="G4760" t="b">
        <v>0</v>
      </c>
      <c r="H4760" t="b">
        <v>0</v>
      </c>
      <c r="I4760" t="b">
        <v>0</v>
      </c>
      <c r="J4760" t="b">
        <v>0</v>
      </c>
      <c r="K4760" s="2">
        <f>_xlfn.XLOOKUP(B4760,Inflation_Stats!A:A,Inflation_Stats!C:C)*C4760</f>
        <v>47355917.339040667</v>
      </c>
      <c r="L4760">
        <f>IF(Everything_Movies[[#This Row],[letterboxd_million]],1,0)</f>
        <v>0</v>
      </c>
    </row>
    <row r="4761" spans="1:12" hidden="1" x14ac:dyDescent="0.3">
      <c r="A4761" t="s">
        <v>8042</v>
      </c>
      <c r="B4761">
        <v>1982</v>
      </c>
      <c r="C4761">
        <v>14099953</v>
      </c>
      <c r="D4761">
        <v>54</v>
      </c>
      <c r="E4761" t="s">
        <v>209</v>
      </c>
      <c r="G4761" t="b">
        <v>0</v>
      </c>
      <c r="H4761" t="b">
        <v>0</v>
      </c>
      <c r="I4761" t="b">
        <v>0</v>
      </c>
      <c r="J4761" t="b">
        <v>0</v>
      </c>
      <c r="K4761" s="2">
        <f>_xlfn.XLOOKUP(B4761,Inflation_Stats!A:A,Inflation_Stats!C:C)*C4761</f>
        <v>47350644.792879961</v>
      </c>
      <c r="L4761">
        <f>IF(Everything_Movies[[#This Row],[letterboxd_million]],1,0)</f>
        <v>0</v>
      </c>
    </row>
    <row r="4762" spans="1:12" hidden="1" x14ac:dyDescent="0.3">
      <c r="A4762" t="s">
        <v>3827</v>
      </c>
      <c r="B4762">
        <v>2018</v>
      </c>
      <c r="C4762">
        <v>36945969</v>
      </c>
      <c r="D4762">
        <v>153</v>
      </c>
      <c r="E4762" t="s">
        <v>209</v>
      </c>
      <c r="G4762" t="b">
        <v>0</v>
      </c>
      <c r="H4762" t="b">
        <v>0</v>
      </c>
      <c r="I4762" t="b">
        <v>0</v>
      </c>
      <c r="J4762" t="b">
        <v>0</v>
      </c>
      <c r="K4762" s="2">
        <f>_xlfn.XLOOKUP(B4762,Inflation_Stats!A:A,Inflation_Stats!C:C)*C4762</f>
        <v>47350452.450068153</v>
      </c>
      <c r="L4762">
        <f>IF(Everything_Movies[[#This Row],[letterboxd_million]],1,0)</f>
        <v>0</v>
      </c>
    </row>
    <row r="4763" spans="1:12" hidden="1" x14ac:dyDescent="0.3">
      <c r="A4763" t="s">
        <v>5608</v>
      </c>
      <c r="B4763">
        <v>1997</v>
      </c>
      <c r="C4763">
        <v>23712993</v>
      </c>
      <c r="D4763">
        <v>83</v>
      </c>
      <c r="E4763" t="s">
        <v>209</v>
      </c>
      <c r="G4763" t="b">
        <v>0</v>
      </c>
      <c r="H4763" t="b">
        <v>0</v>
      </c>
      <c r="I4763" t="b">
        <v>0</v>
      </c>
      <c r="J4763" t="b">
        <v>0</v>
      </c>
      <c r="K4763" s="2">
        <f>_xlfn.XLOOKUP(B4763,Inflation_Stats!A:A,Inflation_Stats!C:C)*C4763</f>
        <v>47298640.913807176</v>
      </c>
      <c r="L4763">
        <f>IF(Everything_Movies[[#This Row],[letterboxd_million]],1,0)</f>
        <v>0</v>
      </c>
    </row>
    <row r="4764" spans="1:12" hidden="1" x14ac:dyDescent="0.3">
      <c r="A4764" t="s">
        <v>5792</v>
      </c>
      <c r="B4764">
        <v>1996</v>
      </c>
      <c r="C4764">
        <v>22955097</v>
      </c>
      <c r="D4764">
        <v>69</v>
      </c>
      <c r="E4764" t="s">
        <v>209</v>
      </c>
      <c r="G4764" t="b">
        <v>0</v>
      </c>
      <c r="H4764" t="b">
        <v>0</v>
      </c>
      <c r="I4764" t="b">
        <v>0</v>
      </c>
      <c r="J4764" t="b">
        <v>0</v>
      </c>
      <c r="K4764" s="2">
        <f>_xlfn.XLOOKUP(B4764,Inflation_Stats!A:A,Inflation_Stats!C:C)*C4764</f>
        <v>47297887.344688393</v>
      </c>
      <c r="L4764">
        <f>IF(Everything_Movies[[#This Row],[letterboxd_million]],1,0)</f>
        <v>0</v>
      </c>
    </row>
    <row r="4765" spans="1:12" hidden="1" x14ac:dyDescent="0.3">
      <c r="A4765" t="s">
        <v>2260</v>
      </c>
      <c r="B4765">
        <v>2010</v>
      </c>
      <c r="C4765">
        <v>32309881</v>
      </c>
      <c r="D4765">
        <v>150</v>
      </c>
      <c r="E4765" t="s">
        <v>209</v>
      </c>
      <c r="G4765" t="b">
        <v>0</v>
      </c>
      <c r="H4765" t="b">
        <v>0</v>
      </c>
      <c r="I4765" t="b">
        <v>0</v>
      </c>
      <c r="J4765" t="b">
        <v>0</v>
      </c>
      <c r="K4765" s="2">
        <f>_xlfn.XLOOKUP(B4765,Inflation_Stats!A:A,Inflation_Stats!C:C)*C4765</f>
        <v>47285085.552375875</v>
      </c>
      <c r="L4765">
        <f>IF(Everything_Movies[[#This Row],[letterboxd_million]],1,0)</f>
        <v>0</v>
      </c>
    </row>
    <row r="4766" spans="1:12" hidden="1" x14ac:dyDescent="0.3">
      <c r="A4766" t="s">
        <v>5232</v>
      </c>
      <c r="B4766">
        <v>1999</v>
      </c>
      <c r="C4766">
        <v>24493601</v>
      </c>
      <c r="D4766">
        <v>89</v>
      </c>
      <c r="E4766" t="s">
        <v>209</v>
      </c>
      <c r="G4766" t="b">
        <v>0</v>
      </c>
      <c r="H4766" t="b">
        <v>0</v>
      </c>
      <c r="I4766" t="b">
        <v>0</v>
      </c>
      <c r="J4766" t="b">
        <v>0</v>
      </c>
      <c r="K4766" s="2">
        <f>_xlfn.XLOOKUP(B4766,Inflation_Stats!A:A,Inflation_Stats!C:C)*C4766</f>
        <v>47282482.096682929</v>
      </c>
      <c r="L4766">
        <f>IF(Everything_Movies[[#This Row],[letterboxd_million]],1,0)</f>
        <v>0</v>
      </c>
    </row>
    <row r="4767" spans="1:12" hidden="1" x14ac:dyDescent="0.3">
      <c r="A4767" t="s">
        <v>1668</v>
      </c>
      <c r="B4767">
        <v>2007</v>
      </c>
      <c r="C4767">
        <v>30183621</v>
      </c>
      <c r="D4767">
        <v>150</v>
      </c>
      <c r="E4767" t="s">
        <v>209</v>
      </c>
      <c r="G4767" t="b">
        <v>0</v>
      </c>
      <c r="H4767" t="b">
        <v>0</v>
      </c>
      <c r="I4767" t="b">
        <v>0</v>
      </c>
      <c r="J4767" t="b">
        <v>0</v>
      </c>
      <c r="K4767" s="2">
        <f>_xlfn.XLOOKUP(B4767,Inflation_Stats!A:A,Inflation_Stats!C:C)*C4767</f>
        <v>47273244.505173251</v>
      </c>
      <c r="L4767">
        <f>IF(Everything_Movies[[#This Row],[letterboxd_million]],1,0)</f>
        <v>0</v>
      </c>
    </row>
    <row r="4768" spans="1:12" hidden="1" x14ac:dyDescent="0.3">
      <c r="A4768" t="s">
        <v>2062</v>
      </c>
      <c r="B4768">
        <v>2009</v>
      </c>
      <c r="C4768">
        <v>31439140</v>
      </c>
      <c r="D4768">
        <v>148</v>
      </c>
      <c r="E4768" t="s">
        <v>209</v>
      </c>
      <c r="G4768" t="b">
        <v>0</v>
      </c>
      <c r="H4768" t="b">
        <v>0</v>
      </c>
      <c r="I4768" t="b">
        <v>0</v>
      </c>
      <c r="J4768" t="b">
        <v>0</v>
      </c>
      <c r="K4768" s="2">
        <f>_xlfn.XLOOKUP(B4768,Inflation_Stats!A:A,Inflation_Stats!C:C)*C4768</f>
        <v>47253058.284465253</v>
      </c>
      <c r="L4768">
        <f>IF(Everything_Movies[[#This Row],[letterboxd_million]],1,0)</f>
        <v>0</v>
      </c>
    </row>
    <row r="4769" spans="1:12" hidden="1" x14ac:dyDescent="0.3">
      <c r="A4769" t="s">
        <v>2063</v>
      </c>
      <c r="B4769">
        <v>2009</v>
      </c>
      <c r="C4769">
        <v>31430334</v>
      </c>
      <c r="D4769">
        <v>149</v>
      </c>
      <c r="E4769" t="s">
        <v>209</v>
      </c>
      <c r="G4769" t="b">
        <v>0</v>
      </c>
      <c r="H4769" t="b">
        <v>0</v>
      </c>
      <c r="I4769" t="b">
        <v>0</v>
      </c>
      <c r="J4769" t="b">
        <v>0</v>
      </c>
      <c r="K4769" s="2">
        <f>_xlfn.XLOOKUP(B4769,Inflation_Stats!A:A,Inflation_Stats!C:C)*C4769</f>
        <v>47239822.85782022</v>
      </c>
      <c r="L4769">
        <f>IF(Everything_Movies[[#This Row],[letterboxd_million]],1,0)</f>
        <v>0</v>
      </c>
    </row>
    <row r="4770" spans="1:12" hidden="1" x14ac:dyDescent="0.3">
      <c r="A4770" t="s">
        <v>1467</v>
      </c>
      <c r="B4770">
        <v>2006</v>
      </c>
      <c r="C4770">
        <v>29414553</v>
      </c>
      <c r="D4770">
        <v>148</v>
      </c>
      <c r="E4770" t="s">
        <v>209</v>
      </c>
      <c r="G4770" t="b">
        <v>0</v>
      </c>
      <c r="H4770" t="b">
        <v>0</v>
      </c>
      <c r="I4770" t="b">
        <v>0</v>
      </c>
      <c r="J4770" t="b">
        <v>0</v>
      </c>
      <c r="K4770" s="2">
        <f>_xlfn.XLOOKUP(B4770,Inflation_Stats!A:A,Inflation_Stats!C:C)*C4770</f>
        <v>47220457.40896567</v>
      </c>
      <c r="L4770">
        <f>IF(Everything_Movies[[#This Row],[letterboxd_million]],1,0)</f>
        <v>0</v>
      </c>
    </row>
    <row r="4771" spans="1:12" hidden="1" x14ac:dyDescent="0.3">
      <c r="A4771" t="s">
        <v>8043</v>
      </c>
      <c r="B4771">
        <v>1982</v>
      </c>
      <c r="C4771">
        <v>14056528</v>
      </c>
      <c r="D4771">
        <v>55</v>
      </c>
      <c r="E4771" t="s">
        <v>209</v>
      </c>
      <c r="G4771" t="b">
        <v>0</v>
      </c>
      <c r="H4771" t="b">
        <v>0</v>
      </c>
      <c r="I4771" t="b">
        <v>0</v>
      </c>
      <c r="J4771" t="b">
        <v>0</v>
      </c>
      <c r="K4771" s="2">
        <f>_xlfn.XLOOKUP(B4771,Inflation_Stats!A:A,Inflation_Stats!C:C)*C4771</f>
        <v>47204814.39542184</v>
      </c>
      <c r="L4771">
        <f>IF(Everything_Movies[[#This Row],[letterboxd_million]],1,0)</f>
        <v>0</v>
      </c>
    </row>
    <row r="4772" spans="1:12" hidden="1" x14ac:dyDescent="0.3">
      <c r="A4772" t="s">
        <v>2648</v>
      </c>
      <c r="B4772">
        <v>2012</v>
      </c>
      <c r="C4772">
        <v>33674759</v>
      </c>
      <c r="D4772">
        <v>144</v>
      </c>
      <c r="E4772" t="s">
        <v>209</v>
      </c>
      <c r="G4772" t="b">
        <v>0</v>
      </c>
      <c r="H4772" t="b">
        <v>0</v>
      </c>
      <c r="I4772" t="b">
        <v>0</v>
      </c>
      <c r="J4772" t="b">
        <v>0</v>
      </c>
      <c r="K4772" s="2">
        <f>_xlfn.XLOOKUP(B4772,Inflation_Stats!A:A,Inflation_Stats!C:C)*C4772</f>
        <v>47140051.212060794</v>
      </c>
      <c r="L4772">
        <f>IF(Everything_Movies[[#This Row],[letterboxd_million]],1,0)</f>
        <v>0</v>
      </c>
    </row>
    <row r="4773" spans="1:12" hidden="1" x14ac:dyDescent="0.3">
      <c r="A4773" t="s">
        <v>3440</v>
      </c>
      <c r="B4773">
        <v>2016</v>
      </c>
      <c r="C4773">
        <v>35259653</v>
      </c>
      <c r="D4773">
        <v>152</v>
      </c>
      <c r="E4773" t="s">
        <v>209</v>
      </c>
      <c r="G4773" t="b">
        <v>0</v>
      </c>
      <c r="H4773" t="b">
        <v>0</v>
      </c>
      <c r="I4773" t="b">
        <v>0</v>
      </c>
      <c r="J4773" t="b">
        <v>0</v>
      </c>
      <c r="K4773" s="2">
        <f>_xlfn.XLOOKUP(B4773,Inflation_Stats!A:A,Inflation_Stats!C:C)*C4773</f>
        <v>47107123.944423012</v>
      </c>
      <c r="L4773">
        <f>IF(Everything_Movies[[#This Row],[letterboxd_million]],1,0)</f>
        <v>0</v>
      </c>
    </row>
    <row r="4774" spans="1:12" hidden="1" x14ac:dyDescent="0.3">
      <c r="A4774" t="s">
        <v>7463</v>
      </c>
      <c r="B4774">
        <v>1986</v>
      </c>
      <c r="C4774">
        <v>16295774</v>
      </c>
      <c r="D4774">
        <v>54</v>
      </c>
      <c r="E4774" t="s">
        <v>209</v>
      </c>
      <c r="G4774" t="b">
        <v>0</v>
      </c>
      <c r="H4774" t="b">
        <v>0</v>
      </c>
      <c r="I4774" t="b">
        <v>0</v>
      </c>
      <c r="J4774" t="b">
        <v>0</v>
      </c>
      <c r="K4774" s="2">
        <f>_xlfn.XLOOKUP(B4774,Inflation_Stats!A:A,Inflation_Stats!C:C)*C4774</f>
        <v>47095088.48477824</v>
      </c>
      <c r="L4774">
        <f>IF(Everything_Movies[[#This Row],[letterboxd_million]],1,0)</f>
        <v>0</v>
      </c>
    </row>
    <row r="4775" spans="1:12" hidden="1" x14ac:dyDescent="0.3">
      <c r="A4775" t="s">
        <v>3060</v>
      </c>
      <c r="B4775">
        <v>2014</v>
      </c>
      <c r="C4775">
        <v>34718173</v>
      </c>
      <c r="D4775">
        <v>165</v>
      </c>
      <c r="E4775" t="s">
        <v>209</v>
      </c>
      <c r="G4775" t="b">
        <v>0</v>
      </c>
      <c r="H4775" t="b">
        <v>0</v>
      </c>
      <c r="I4775" t="b">
        <v>0</v>
      </c>
      <c r="J4775" t="b">
        <v>0</v>
      </c>
      <c r="K4775" s="2">
        <f>_xlfn.XLOOKUP(B4775,Inflation_Stats!A:A,Inflation_Stats!C:C)*C4775</f>
        <v>47082056.205092199</v>
      </c>
      <c r="L4775">
        <f>IF(Everything_Movies[[#This Row],[letterboxd_million]],1,0)</f>
        <v>0</v>
      </c>
    </row>
    <row r="4776" spans="1:12" hidden="1" x14ac:dyDescent="0.3">
      <c r="A4776" t="s">
        <v>651</v>
      </c>
      <c r="B4776">
        <v>2002</v>
      </c>
      <c r="C4776">
        <v>26306533</v>
      </c>
      <c r="D4776">
        <v>124</v>
      </c>
      <c r="E4776" t="s">
        <v>209</v>
      </c>
      <c r="G4776" t="b">
        <v>0</v>
      </c>
      <c r="H4776" t="b">
        <v>0</v>
      </c>
      <c r="I4776" t="b">
        <v>0</v>
      </c>
      <c r="J4776" t="b">
        <v>0</v>
      </c>
      <c r="K4776" s="2">
        <f>_xlfn.XLOOKUP(B4776,Inflation_Stats!A:A,Inflation_Stats!C:C)*C4776</f>
        <v>47068087.563498072</v>
      </c>
      <c r="L4776">
        <f>IF(Everything_Movies[[#This Row],[letterboxd_million]],1,0)</f>
        <v>0</v>
      </c>
    </row>
    <row r="4777" spans="1:12" hidden="1" x14ac:dyDescent="0.3">
      <c r="A4777" t="s">
        <v>7769</v>
      </c>
      <c r="B4777">
        <v>1984</v>
      </c>
      <c r="C4777">
        <v>15101131</v>
      </c>
      <c r="D4777">
        <v>63</v>
      </c>
      <c r="E4777" t="s">
        <v>209</v>
      </c>
      <c r="G4777" t="b">
        <v>0</v>
      </c>
      <c r="H4777" t="b">
        <v>0</v>
      </c>
      <c r="I4777" t="b">
        <v>0</v>
      </c>
      <c r="J4777" t="b">
        <v>0</v>
      </c>
      <c r="K4777" s="2">
        <f>_xlfn.XLOOKUP(B4777,Inflation_Stats!A:A,Inflation_Stats!C:C)*C4777</f>
        <v>47067702.562862985</v>
      </c>
      <c r="L4777">
        <f>IF(Everything_Movies[[#This Row],[letterboxd_million]],1,0)</f>
        <v>0</v>
      </c>
    </row>
    <row r="4778" spans="1:12" hidden="1" x14ac:dyDescent="0.3">
      <c r="A4778" t="s">
        <v>4007</v>
      </c>
      <c r="B4778">
        <v>2019</v>
      </c>
      <c r="C4778">
        <v>37410850</v>
      </c>
      <c r="D4778">
        <v>139</v>
      </c>
      <c r="E4778" t="s">
        <v>209</v>
      </c>
      <c r="G4778" t="b">
        <v>0</v>
      </c>
      <c r="H4778" t="b">
        <v>0</v>
      </c>
      <c r="I4778" t="b">
        <v>0</v>
      </c>
      <c r="J4778" t="b">
        <v>0</v>
      </c>
      <c r="K4778" s="2">
        <f>_xlfn.XLOOKUP(B4778,Inflation_Stats!A:A,Inflation_Stats!C:C)*C4778</f>
        <v>47052257.324003384</v>
      </c>
      <c r="L4778">
        <f>IF(Everything_Movies[[#This Row],[letterboxd_million]],1,0)</f>
        <v>0</v>
      </c>
    </row>
    <row r="4779" spans="1:12" hidden="1" x14ac:dyDescent="0.3">
      <c r="A4779" t="s">
        <v>3441</v>
      </c>
      <c r="B4779">
        <v>2016</v>
      </c>
      <c r="C4779">
        <v>35210425</v>
      </c>
      <c r="D4779">
        <v>153</v>
      </c>
      <c r="E4779" t="s">
        <v>209</v>
      </c>
      <c r="G4779" t="b">
        <v>0</v>
      </c>
      <c r="H4779" t="b">
        <v>0</v>
      </c>
      <c r="I4779" t="b">
        <v>0</v>
      </c>
      <c r="J4779" t="b">
        <v>0</v>
      </c>
      <c r="K4779" s="2">
        <f>_xlfn.XLOOKUP(B4779,Inflation_Stats!A:A,Inflation_Stats!C:C)*C4779</f>
        <v>47041355.018746518</v>
      </c>
      <c r="L4779">
        <f>IF(Everything_Movies[[#This Row],[letterboxd_million]],1,0)</f>
        <v>0</v>
      </c>
    </row>
    <row r="4780" spans="1:12" hidden="1" x14ac:dyDescent="0.3">
      <c r="A4780" t="s">
        <v>5050</v>
      </c>
      <c r="B4780">
        <v>2025</v>
      </c>
      <c r="C4780">
        <v>47036065</v>
      </c>
      <c r="D4780">
        <v>38</v>
      </c>
      <c r="E4780" t="s">
        <v>209</v>
      </c>
      <c r="G4780" t="b">
        <v>0</v>
      </c>
      <c r="H4780" t="b">
        <v>0</v>
      </c>
      <c r="I4780" t="b">
        <v>0</v>
      </c>
      <c r="J4780" t="b">
        <v>0</v>
      </c>
      <c r="K4780" s="2">
        <f>_xlfn.XLOOKUP(B4780,Inflation_Stats!A:A,Inflation_Stats!C:C)*C4780</f>
        <v>47036065</v>
      </c>
      <c r="L4780">
        <f>IF(Everything_Movies[[#This Row],[letterboxd_million]],1,0)</f>
        <v>0</v>
      </c>
    </row>
    <row r="4781" spans="1:12" hidden="1" x14ac:dyDescent="0.3">
      <c r="A4781" t="s">
        <v>4721</v>
      </c>
      <c r="B4781">
        <v>1982</v>
      </c>
      <c r="C4781">
        <v>14000000</v>
      </c>
      <c r="D4781">
        <v>56</v>
      </c>
      <c r="E4781" t="s">
        <v>209</v>
      </c>
      <c r="G4781" t="b">
        <v>0</v>
      </c>
      <c r="H4781" t="b">
        <v>0</v>
      </c>
      <c r="I4781" t="b">
        <v>0</v>
      </c>
      <c r="J4781" t="b">
        <v>0</v>
      </c>
      <c r="K4781" s="2">
        <f>_xlfn.XLOOKUP(B4781,Inflation_Stats!A:A,Inflation_Stats!C:C)*C4781</f>
        <v>47014981.333648376</v>
      </c>
      <c r="L4781">
        <f>IF(Everything_Movies[[#This Row],[letterboxd_million]],1,0)</f>
        <v>0</v>
      </c>
    </row>
    <row r="4782" spans="1:12" hidden="1" x14ac:dyDescent="0.3">
      <c r="A4782" t="s">
        <v>8146</v>
      </c>
      <c r="B4782">
        <v>1981</v>
      </c>
      <c r="C4782">
        <v>12850276</v>
      </c>
      <c r="D4782">
        <v>55</v>
      </c>
      <c r="E4782" t="s">
        <v>209</v>
      </c>
      <c r="G4782" t="b">
        <v>0</v>
      </c>
      <c r="H4782" t="b">
        <v>0</v>
      </c>
      <c r="I4782" t="b">
        <v>0</v>
      </c>
      <c r="J4782" t="b">
        <v>0</v>
      </c>
      <c r="K4782" s="2">
        <f>_xlfn.XLOOKUP(B4782,Inflation_Stats!A:A,Inflation_Stats!C:C)*C4782</f>
        <v>46994666.039318442</v>
      </c>
      <c r="L4782">
        <f>IF(Everything_Movies[[#This Row],[letterboxd_million]],1,0)</f>
        <v>0</v>
      </c>
    </row>
    <row r="4783" spans="1:12" hidden="1" x14ac:dyDescent="0.3">
      <c r="A4783" t="s">
        <v>3259</v>
      </c>
      <c r="B4783">
        <v>2015</v>
      </c>
      <c r="C4783">
        <v>34930177</v>
      </c>
      <c r="D4783">
        <v>169</v>
      </c>
      <c r="E4783" t="s">
        <v>209</v>
      </c>
      <c r="G4783" t="b">
        <v>0</v>
      </c>
      <c r="H4783" t="b">
        <v>0</v>
      </c>
      <c r="I4783" t="b">
        <v>0</v>
      </c>
      <c r="J4783" t="b">
        <v>0</v>
      </c>
      <c r="K4783" s="2">
        <f>_xlfn.XLOOKUP(B4783,Inflation_Stats!A:A,Inflation_Stats!C:C)*C4783</f>
        <v>46993610.475435235</v>
      </c>
      <c r="L4783">
        <f>IF(Everything_Movies[[#This Row],[letterboxd_million]],1,0)</f>
        <v>0</v>
      </c>
    </row>
    <row r="4784" spans="1:12" hidden="1" x14ac:dyDescent="0.3">
      <c r="A4784" t="s">
        <v>4008</v>
      </c>
      <c r="B4784">
        <v>2019</v>
      </c>
      <c r="C4784">
        <v>37359689</v>
      </c>
      <c r="D4784">
        <v>140</v>
      </c>
      <c r="E4784" t="s">
        <v>209</v>
      </c>
      <c r="G4784" t="b">
        <v>0</v>
      </c>
      <c r="H4784" t="b">
        <v>0</v>
      </c>
      <c r="I4784" t="b">
        <v>0</v>
      </c>
      <c r="J4784" t="b">
        <v>0</v>
      </c>
      <c r="K4784" s="2">
        <f>_xlfn.XLOOKUP(B4784,Inflation_Stats!A:A,Inflation_Stats!C:C)*C4784</f>
        <v>46987911.271001294</v>
      </c>
      <c r="L4784">
        <f>IF(Everything_Movies[[#This Row],[letterboxd_million]],1,0)</f>
        <v>0</v>
      </c>
    </row>
    <row r="4785" spans="1:12" hidden="1" x14ac:dyDescent="0.3">
      <c r="A4785" t="s">
        <v>851</v>
      </c>
      <c r="B4785">
        <v>2003</v>
      </c>
      <c r="C4785">
        <v>26891849</v>
      </c>
      <c r="D4785">
        <v>125</v>
      </c>
      <c r="E4785" t="s">
        <v>209</v>
      </c>
      <c r="G4785" t="b">
        <v>0</v>
      </c>
      <c r="H4785" t="b">
        <v>0</v>
      </c>
      <c r="I4785" t="b">
        <v>0</v>
      </c>
      <c r="J4785" t="b">
        <v>0</v>
      </c>
      <c r="K4785" s="2">
        <f>_xlfn.XLOOKUP(B4785,Inflation_Stats!A:A,Inflation_Stats!C:C)*C4785</f>
        <v>46987641.320452251</v>
      </c>
      <c r="L4785">
        <f>IF(Everything_Movies[[#This Row],[letterboxd_million]],1,0)</f>
        <v>0</v>
      </c>
    </row>
    <row r="4786" spans="1:12" hidden="1" x14ac:dyDescent="0.3">
      <c r="A4786" t="s">
        <v>1048</v>
      </c>
      <c r="B4786">
        <v>2004</v>
      </c>
      <c r="C4786">
        <v>27388767</v>
      </c>
      <c r="D4786">
        <v>125</v>
      </c>
      <c r="E4786" t="s">
        <v>209</v>
      </c>
      <c r="G4786" t="b">
        <v>0</v>
      </c>
      <c r="H4786" t="b">
        <v>0</v>
      </c>
      <c r="I4786" t="b">
        <v>0</v>
      </c>
      <c r="J4786" t="b">
        <v>0</v>
      </c>
      <c r="K4786" s="2">
        <f>_xlfn.XLOOKUP(B4786,Inflation_Stats!A:A,Inflation_Stats!C:C)*C4786</f>
        <v>46963588.962979794</v>
      </c>
      <c r="L4786">
        <f>IF(Everything_Movies[[#This Row],[letterboxd_million]],1,0)</f>
        <v>0</v>
      </c>
    </row>
    <row r="4787" spans="1:12" hidden="1" x14ac:dyDescent="0.3">
      <c r="A4787" t="s">
        <v>1867</v>
      </c>
      <c r="B4787">
        <v>2008</v>
      </c>
      <c r="C4787">
        <v>31200557</v>
      </c>
      <c r="D4787">
        <v>151</v>
      </c>
      <c r="E4787" t="s">
        <v>209</v>
      </c>
      <c r="G4787" t="b">
        <v>0</v>
      </c>
      <c r="H4787" t="b">
        <v>0</v>
      </c>
      <c r="I4787" t="b">
        <v>0</v>
      </c>
      <c r="J4787" t="b">
        <v>0</v>
      </c>
      <c r="K4787" s="2">
        <f>_xlfn.XLOOKUP(B4787,Inflation_Stats!A:A,Inflation_Stats!C:C)*C4787</f>
        <v>46941362.269044548</v>
      </c>
      <c r="L4787">
        <f>IF(Everything_Movies[[#This Row],[letterboxd_million]],1,0)</f>
        <v>0</v>
      </c>
    </row>
    <row r="4788" spans="1:12" hidden="1" x14ac:dyDescent="0.3">
      <c r="A4788" t="s">
        <v>2261</v>
      </c>
      <c r="B4788">
        <v>2010</v>
      </c>
      <c r="C4788">
        <v>32054369</v>
      </c>
      <c r="D4788">
        <v>151</v>
      </c>
      <c r="E4788" t="s">
        <v>209</v>
      </c>
      <c r="G4788" t="b">
        <v>0</v>
      </c>
      <c r="H4788" t="b">
        <v>0</v>
      </c>
      <c r="I4788" t="b">
        <v>0</v>
      </c>
      <c r="J4788" t="b">
        <v>0</v>
      </c>
      <c r="K4788" s="2">
        <f>_xlfn.XLOOKUP(B4788,Inflation_Stats!A:A,Inflation_Stats!C:C)*C4788</f>
        <v>46911147.103649966</v>
      </c>
      <c r="L4788">
        <f>IF(Everything_Movies[[#This Row],[letterboxd_million]],1,0)</f>
        <v>0</v>
      </c>
    </row>
    <row r="4789" spans="1:12" hidden="1" x14ac:dyDescent="0.3">
      <c r="A4789" t="s">
        <v>3260</v>
      </c>
      <c r="B4789">
        <v>2015</v>
      </c>
      <c r="C4789">
        <v>34854990</v>
      </c>
      <c r="D4789">
        <v>170</v>
      </c>
      <c r="E4789" t="s">
        <v>209</v>
      </c>
      <c r="G4789" t="b">
        <v>0</v>
      </c>
      <c r="H4789" t="b">
        <v>0</v>
      </c>
      <c r="I4789" t="b">
        <v>0</v>
      </c>
      <c r="J4789" t="b">
        <v>0</v>
      </c>
      <c r="K4789" s="2">
        <f>_xlfn.XLOOKUP(B4789,Inflation_Stats!A:A,Inflation_Stats!C:C)*C4789</f>
        <v>46892457.00602062</v>
      </c>
      <c r="L4789">
        <f>IF(Everything_Movies[[#This Row],[letterboxd_million]],1,0)</f>
        <v>0</v>
      </c>
    </row>
    <row r="4790" spans="1:12" hidden="1" x14ac:dyDescent="0.3">
      <c r="A4790" t="s">
        <v>2064</v>
      </c>
      <c r="B4790">
        <v>2009</v>
      </c>
      <c r="C4790">
        <v>31198531</v>
      </c>
      <c r="D4790">
        <v>150</v>
      </c>
      <c r="E4790" t="s">
        <v>209</v>
      </c>
      <c r="G4790" t="b">
        <v>0</v>
      </c>
      <c r="H4790" t="b">
        <v>0</v>
      </c>
      <c r="I4790" t="b">
        <v>0</v>
      </c>
      <c r="J4790" t="b">
        <v>0</v>
      </c>
      <c r="K4790" s="2">
        <f>_xlfn.XLOOKUP(B4790,Inflation_Stats!A:A,Inflation_Stats!C:C)*C4790</f>
        <v>46891422.721254341</v>
      </c>
      <c r="L4790">
        <f>IF(Everything_Movies[[#This Row],[letterboxd_million]],1,0)</f>
        <v>0</v>
      </c>
    </row>
    <row r="4791" spans="1:12" hidden="1" x14ac:dyDescent="0.3">
      <c r="A4791" t="s">
        <v>5793</v>
      </c>
      <c r="B4791">
        <v>1996</v>
      </c>
      <c r="C4791">
        <v>22754725</v>
      </c>
      <c r="D4791">
        <v>70</v>
      </c>
      <c r="E4791" t="s">
        <v>209</v>
      </c>
      <c r="G4791" t="b">
        <v>0</v>
      </c>
      <c r="H4791" t="b">
        <v>0</v>
      </c>
      <c r="I4791" t="b">
        <v>0</v>
      </c>
      <c r="J4791" t="b">
        <v>0</v>
      </c>
      <c r="K4791" s="2">
        <f>_xlfn.XLOOKUP(B4791,Inflation_Stats!A:A,Inflation_Stats!C:C)*C4791</f>
        <v>46885030.353361808</v>
      </c>
      <c r="L4791">
        <f>IF(Everything_Movies[[#This Row],[letterboxd_million]],1,0)</f>
        <v>0</v>
      </c>
    </row>
    <row r="4792" spans="1:12" hidden="1" x14ac:dyDescent="0.3">
      <c r="A4792" t="s">
        <v>3261</v>
      </c>
      <c r="B4792">
        <v>2015</v>
      </c>
      <c r="C4792">
        <v>34840000</v>
      </c>
      <c r="D4792">
        <v>171</v>
      </c>
      <c r="E4792" t="s">
        <v>209</v>
      </c>
      <c r="G4792" t="b">
        <v>0</v>
      </c>
      <c r="H4792" t="b">
        <v>0</v>
      </c>
      <c r="I4792" t="b">
        <v>0</v>
      </c>
      <c r="J4792" t="b">
        <v>0</v>
      </c>
      <c r="K4792" s="2">
        <f>_xlfn.XLOOKUP(B4792,Inflation_Stats!A:A,Inflation_Stats!C:C)*C4792</f>
        <v>46872290.082130514</v>
      </c>
      <c r="L4792">
        <f>IF(Everything_Movies[[#This Row],[letterboxd_million]],1,0)</f>
        <v>0</v>
      </c>
    </row>
    <row r="4793" spans="1:12" hidden="1" x14ac:dyDescent="0.3">
      <c r="A4793" t="s">
        <v>1261</v>
      </c>
      <c r="B4793">
        <v>2005</v>
      </c>
      <c r="C4793">
        <v>28237488</v>
      </c>
      <c r="D4793">
        <v>141</v>
      </c>
      <c r="E4793" t="s">
        <v>209</v>
      </c>
      <c r="G4793" t="b">
        <v>0</v>
      </c>
      <c r="H4793" t="b">
        <v>0</v>
      </c>
      <c r="I4793" t="b">
        <v>0</v>
      </c>
      <c r="J4793" t="b">
        <v>0</v>
      </c>
      <c r="K4793" s="2">
        <f>_xlfn.XLOOKUP(B4793,Inflation_Stats!A:A,Inflation_Stats!C:C)*C4793</f>
        <v>46872113.297834076</v>
      </c>
      <c r="L4793">
        <f>IF(Everything_Movies[[#This Row],[letterboxd_million]],1,0)</f>
        <v>0</v>
      </c>
    </row>
    <row r="4794" spans="1:12" hidden="1" x14ac:dyDescent="0.3">
      <c r="A4794" t="s">
        <v>5609</v>
      </c>
      <c r="B4794">
        <v>1997</v>
      </c>
      <c r="C4794">
        <v>23499102</v>
      </c>
      <c r="D4794">
        <v>84</v>
      </c>
      <c r="E4794" t="s">
        <v>209</v>
      </c>
      <c r="G4794" t="b">
        <v>0</v>
      </c>
      <c r="H4794" t="b">
        <v>0</v>
      </c>
      <c r="I4794" t="b">
        <v>0</v>
      </c>
      <c r="J4794" t="b">
        <v>0</v>
      </c>
      <c r="K4794" s="2">
        <f>_xlfn.XLOOKUP(B4794,Inflation_Stats!A:A,Inflation_Stats!C:C)*C4794</f>
        <v>46872007.565427445</v>
      </c>
      <c r="L4794">
        <f>IF(Everything_Movies[[#This Row],[letterboxd_million]],1,0)</f>
        <v>0</v>
      </c>
    </row>
    <row r="4795" spans="1:12" hidden="1" x14ac:dyDescent="0.3">
      <c r="A4795" t="s">
        <v>7464</v>
      </c>
      <c r="B4795">
        <v>1986</v>
      </c>
      <c r="C4795">
        <v>16209459</v>
      </c>
      <c r="D4795">
        <v>55</v>
      </c>
      <c r="E4795" t="s">
        <v>209</v>
      </c>
      <c r="G4795" t="b">
        <v>0</v>
      </c>
      <c r="H4795" t="b">
        <v>0</v>
      </c>
      <c r="I4795" t="b">
        <v>0</v>
      </c>
      <c r="J4795" t="b">
        <v>0</v>
      </c>
      <c r="K4795" s="2">
        <f>_xlfn.XLOOKUP(B4795,Inflation_Stats!A:A,Inflation_Stats!C:C)*C4795</f>
        <v>46845636.537140548</v>
      </c>
      <c r="L4795">
        <f>IF(Everything_Movies[[#This Row],[letterboxd_million]],1,0)</f>
        <v>0</v>
      </c>
    </row>
    <row r="4796" spans="1:12" hidden="1" x14ac:dyDescent="0.3">
      <c r="A4796" t="s">
        <v>3262</v>
      </c>
      <c r="B4796">
        <v>2015</v>
      </c>
      <c r="C4796">
        <v>34811747</v>
      </c>
      <c r="D4796">
        <v>172</v>
      </c>
      <c r="E4796" t="s">
        <v>209</v>
      </c>
      <c r="G4796" t="b">
        <v>0</v>
      </c>
      <c r="H4796" t="b">
        <v>0</v>
      </c>
      <c r="I4796" t="b">
        <v>0</v>
      </c>
      <c r="J4796" t="b">
        <v>0</v>
      </c>
      <c r="K4796" s="2">
        <f>_xlfn.XLOOKUP(B4796,Inflation_Stats!A:A,Inflation_Stats!C:C)*C4796</f>
        <v>46834279.668476947</v>
      </c>
      <c r="L4796">
        <f>IF(Everything_Movies[[#This Row],[letterboxd_million]],1,0)</f>
        <v>0</v>
      </c>
    </row>
    <row r="4797" spans="1:12" hidden="1" x14ac:dyDescent="0.3">
      <c r="A4797" t="s">
        <v>5418</v>
      </c>
      <c r="B4797">
        <v>1998</v>
      </c>
      <c r="C4797">
        <v>23875127</v>
      </c>
      <c r="D4797">
        <v>82</v>
      </c>
      <c r="E4797" t="s">
        <v>209</v>
      </c>
      <c r="F4797">
        <v>4.5</v>
      </c>
      <c r="G4797" t="b">
        <v>0</v>
      </c>
      <c r="H4797" t="b">
        <v>1</v>
      </c>
      <c r="I4797" t="b">
        <v>0</v>
      </c>
      <c r="J4797" t="b">
        <v>1</v>
      </c>
      <c r="K4797" s="2">
        <f>_xlfn.XLOOKUP(B4797,Inflation_Stats!A:A,Inflation_Stats!C:C)*C4797</f>
        <v>46825996.27439297</v>
      </c>
      <c r="L4797">
        <f>IF(Everything_Movies[[#This Row],[letterboxd_million]],1,0)</f>
        <v>1</v>
      </c>
    </row>
    <row r="4798" spans="1:12" hidden="1" x14ac:dyDescent="0.3">
      <c r="A4798" t="s">
        <v>2649</v>
      </c>
      <c r="B4798">
        <v>2012</v>
      </c>
      <c r="C4798">
        <v>33449086</v>
      </c>
      <c r="D4798">
        <v>145</v>
      </c>
      <c r="E4798" t="s">
        <v>209</v>
      </c>
      <c r="G4798" t="b">
        <v>0</v>
      </c>
      <c r="H4798" t="b">
        <v>0</v>
      </c>
      <c r="I4798" t="b">
        <v>0</v>
      </c>
      <c r="J4798" t="b">
        <v>0</v>
      </c>
      <c r="K4798" s="2">
        <f>_xlfn.XLOOKUP(B4798,Inflation_Stats!A:A,Inflation_Stats!C:C)*C4798</f>
        <v>46824139.915496521</v>
      </c>
      <c r="L4798">
        <f>IF(Everything_Movies[[#This Row],[letterboxd_million]],1,0)</f>
        <v>0</v>
      </c>
    </row>
    <row r="4799" spans="1:12" hidden="1" x14ac:dyDescent="0.3">
      <c r="A4799" t="s">
        <v>4728</v>
      </c>
      <c r="B4799">
        <v>2023</v>
      </c>
      <c r="C4799">
        <v>43989684</v>
      </c>
      <c r="D4799">
        <v>100</v>
      </c>
      <c r="E4799" t="s">
        <v>209</v>
      </c>
      <c r="G4799" t="b">
        <v>0</v>
      </c>
      <c r="H4799" t="b">
        <v>0</v>
      </c>
      <c r="I4799" t="b">
        <v>0</v>
      </c>
      <c r="J4799" t="b">
        <v>0</v>
      </c>
      <c r="K4799" s="2">
        <f>_xlfn.XLOOKUP(B4799,Inflation_Stats!A:A,Inflation_Stats!C:C)*C4799</f>
        <v>46804407.920423992</v>
      </c>
      <c r="L4799">
        <f>IF(Everything_Movies[[#This Row],[letterboxd_million]],1,0)</f>
        <v>0</v>
      </c>
    </row>
    <row r="4800" spans="1:12" hidden="1" x14ac:dyDescent="0.3">
      <c r="A4800" t="s">
        <v>5996</v>
      </c>
      <c r="B4800">
        <v>1995</v>
      </c>
      <c r="C4800">
        <v>22150451</v>
      </c>
      <c r="D4800">
        <v>76</v>
      </c>
      <c r="E4800" t="s">
        <v>209</v>
      </c>
      <c r="G4800" t="b">
        <v>0</v>
      </c>
      <c r="H4800" t="b">
        <v>0</v>
      </c>
      <c r="I4800" t="b">
        <v>0</v>
      </c>
      <c r="J4800" t="b">
        <v>0</v>
      </c>
      <c r="K4800" s="2">
        <f>_xlfn.XLOOKUP(B4800,Inflation_Stats!A:A,Inflation_Stats!C:C)*C4800</f>
        <v>46780951.282098323</v>
      </c>
      <c r="L4800">
        <f>IF(Everything_Movies[[#This Row],[letterboxd_million]],1,0)</f>
        <v>0</v>
      </c>
    </row>
    <row r="4801" spans="1:12" hidden="1" x14ac:dyDescent="0.3">
      <c r="A4801" t="s">
        <v>2650</v>
      </c>
      <c r="B4801">
        <v>2012</v>
      </c>
      <c r="C4801">
        <v>33384127</v>
      </c>
      <c r="D4801">
        <v>146</v>
      </c>
      <c r="E4801" t="s">
        <v>209</v>
      </c>
      <c r="F4801">
        <v>4.5</v>
      </c>
      <c r="G4801" t="b">
        <v>0</v>
      </c>
      <c r="H4801" t="b">
        <v>0</v>
      </c>
      <c r="I4801" t="b">
        <v>1</v>
      </c>
      <c r="J4801" t="b">
        <v>1</v>
      </c>
      <c r="K4801" s="2">
        <f>_xlfn.XLOOKUP(B4801,Inflation_Stats!A:A,Inflation_Stats!C:C)*C4801</f>
        <v>46733206.210917249</v>
      </c>
      <c r="L4801">
        <f>IF(Everything_Movies[[#This Row],[letterboxd_million]],1,0)</f>
        <v>1</v>
      </c>
    </row>
    <row r="4802" spans="1:12" hidden="1" x14ac:dyDescent="0.3">
      <c r="A4802" t="s">
        <v>3633</v>
      </c>
      <c r="B4802">
        <v>2017</v>
      </c>
      <c r="C4802">
        <v>35704046</v>
      </c>
      <c r="D4802">
        <v>149</v>
      </c>
      <c r="E4802" t="s">
        <v>209</v>
      </c>
      <c r="G4802" t="b">
        <v>0</v>
      </c>
      <c r="H4802" t="b">
        <v>0</v>
      </c>
      <c r="I4802" t="b">
        <v>0</v>
      </c>
      <c r="J4802" t="b">
        <v>0</v>
      </c>
      <c r="K4802" s="2">
        <f>_xlfn.XLOOKUP(B4802,Inflation_Stats!A:A,Inflation_Stats!C:C)*C4802</f>
        <v>46719721.704373345</v>
      </c>
      <c r="L4802">
        <f>IF(Everything_Movies[[#This Row],[letterboxd_million]],1,0)</f>
        <v>0</v>
      </c>
    </row>
    <row r="4803" spans="1:12" hidden="1" x14ac:dyDescent="0.3">
      <c r="A4803" t="s">
        <v>6678</v>
      </c>
      <c r="B4803">
        <v>1987</v>
      </c>
      <c r="C4803">
        <v>16337355</v>
      </c>
      <c r="D4803">
        <v>68</v>
      </c>
      <c r="E4803" t="s">
        <v>209</v>
      </c>
      <c r="G4803" t="b">
        <v>0</v>
      </c>
      <c r="H4803" t="b">
        <v>0</v>
      </c>
      <c r="I4803" t="b">
        <v>0</v>
      </c>
      <c r="J4803" t="b">
        <v>0</v>
      </c>
      <c r="K4803" s="2">
        <f>_xlfn.XLOOKUP(B4803,Inflation_Stats!A:A,Inflation_Stats!C:C)*C4803</f>
        <v>46701541.389136545</v>
      </c>
      <c r="L4803">
        <f>IF(Everything_Movies[[#This Row],[letterboxd_million]],1,0)</f>
        <v>0</v>
      </c>
    </row>
    <row r="4804" spans="1:12" hidden="1" x14ac:dyDescent="0.3">
      <c r="A4804" t="s">
        <v>3634</v>
      </c>
      <c r="B4804">
        <v>2017</v>
      </c>
      <c r="C4804">
        <v>35669017</v>
      </c>
      <c r="D4804">
        <v>150</v>
      </c>
      <c r="E4804" t="s">
        <v>209</v>
      </c>
      <c r="G4804" t="b">
        <v>0</v>
      </c>
      <c r="H4804" t="b">
        <v>0</v>
      </c>
      <c r="I4804" t="b">
        <v>0</v>
      </c>
      <c r="J4804" t="b">
        <v>0</v>
      </c>
      <c r="K4804" s="2">
        <f>_xlfn.XLOOKUP(B4804,Inflation_Stats!A:A,Inflation_Stats!C:C)*C4804</f>
        <v>46673885.298841536</v>
      </c>
      <c r="L4804">
        <f>IF(Everything_Movies[[#This Row],[letterboxd_million]],1,0)</f>
        <v>0</v>
      </c>
    </row>
    <row r="4805" spans="1:12" hidden="1" x14ac:dyDescent="0.3">
      <c r="A4805" t="s">
        <v>2454</v>
      </c>
      <c r="B4805">
        <v>2011</v>
      </c>
      <c r="C4805">
        <v>32358664</v>
      </c>
      <c r="D4805">
        <v>149</v>
      </c>
      <c r="E4805" t="s">
        <v>209</v>
      </c>
      <c r="G4805" t="b">
        <v>0</v>
      </c>
      <c r="H4805" t="b">
        <v>0</v>
      </c>
      <c r="I4805" t="b">
        <v>0</v>
      </c>
      <c r="J4805" t="b">
        <v>0</v>
      </c>
      <c r="K4805" s="2">
        <f>_xlfn.XLOOKUP(B4805,Inflation_Stats!A:A,Inflation_Stats!C:C)*C4805</f>
        <v>46656629.38990251</v>
      </c>
      <c r="L4805">
        <f>IF(Everything_Movies[[#This Row],[letterboxd_million]],1,0)</f>
        <v>0</v>
      </c>
    </row>
    <row r="4806" spans="1:12" hidden="1" x14ac:dyDescent="0.3">
      <c r="A4806" t="s">
        <v>4009</v>
      </c>
      <c r="B4806">
        <v>2019</v>
      </c>
      <c r="C4806">
        <v>37092694</v>
      </c>
      <c r="D4806">
        <v>141</v>
      </c>
      <c r="E4806" t="s">
        <v>209</v>
      </c>
      <c r="G4806" t="b">
        <v>0</v>
      </c>
      <c r="H4806" t="b">
        <v>0</v>
      </c>
      <c r="I4806" t="b">
        <v>0</v>
      </c>
      <c r="J4806" t="b">
        <v>0</v>
      </c>
      <c r="K4806" s="2">
        <f>_xlfn.XLOOKUP(B4806,Inflation_Stats!A:A,Inflation_Stats!C:C)*C4806</f>
        <v>46652107.154168278</v>
      </c>
      <c r="L4806">
        <f>IF(Everything_Movies[[#This Row],[letterboxd_million]],1,0)</f>
        <v>0</v>
      </c>
    </row>
    <row r="4807" spans="1:12" hidden="1" x14ac:dyDescent="0.3">
      <c r="A4807" t="s">
        <v>6376</v>
      </c>
      <c r="B4807">
        <v>1993</v>
      </c>
      <c r="C4807">
        <v>20916005</v>
      </c>
      <c r="D4807">
        <v>73</v>
      </c>
      <c r="E4807" t="s">
        <v>209</v>
      </c>
      <c r="G4807" t="b">
        <v>0</v>
      </c>
      <c r="H4807" t="b">
        <v>0</v>
      </c>
      <c r="I4807" t="b">
        <v>0</v>
      </c>
      <c r="J4807" t="b">
        <v>0</v>
      </c>
      <c r="K4807" s="2">
        <f>_xlfn.XLOOKUP(B4807,Inflation_Stats!A:A,Inflation_Stats!C:C)*C4807</f>
        <v>46591436.399476781</v>
      </c>
      <c r="L4807">
        <f>IF(Everything_Movies[[#This Row],[letterboxd_million]],1,0)</f>
        <v>0</v>
      </c>
    </row>
    <row r="4808" spans="1:12" hidden="1" x14ac:dyDescent="0.3">
      <c r="A4808" t="s">
        <v>1669</v>
      </c>
      <c r="B4808">
        <v>2007</v>
      </c>
      <c r="C4808">
        <v>29733764</v>
      </c>
      <c r="D4808">
        <v>151</v>
      </c>
      <c r="E4808" t="s">
        <v>209</v>
      </c>
      <c r="G4808" t="b">
        <v>0</v>
      </c>
      <c r="H4808" t="b">
        <v>0</v>
      </c>
      <c r="I4808" t="b">
        <v>0</v>
      </c>
      <c r="J4808" t="b">
        <v>0</v>
      </c>
      <c r="K4808" s="2">
        <f>_xlfn.XLOOKUP(B4808,Inflation_Stats!A:A,Inflation_Stats!C:C)*C4808</f>
        <v>46568683.579452515</v>
      </c>
      <c r="L4808">
        <f>IF(Everything_Movies[[#This Row],[letterboxd_million]],1,0)</f>
        <v>0</v>
      </c>
    </row>
    <row r="4809" spans="1:12" hidden="1" x14ac:dyDescent="0.3">
      <c r="A4809" t="s">
        <v>8147</v>
      </c>
      <c r="B4809">
        <v>1981</v>
      </c>
      <c r="C4809">
        <v>12729675</v>
      </c>
      <c r="D4809">
        <v>56</v>
      </c>
      <c r="E4809" t="s">
        <v>209</v>
      </c>
      <c r="G4809" t="b">
        <v>0</v>
      </c>
      <c r="H4809" t="b">
        <v>0</v>
      </c>
      <c r="I4809" t="b">
        <v>0</v>
      </c>
      <c r="J4809" t="b">
        <v>0</v>
      </c>
      <c r="K4809" s="2">
        <f>_xlfn.XLOOKUP(B4809,Inflation_Stats!A:A,Inflation_Stats!C:C)*C4809</f>
        <v>46553616.857261352</v>
      </c>
      <c r="L4809">
        <f>IF(Everything_Movies[[#This Row],[letterboxd_million]],1,0)</f>
        <v>0</v>
      </c>
    </row>
    <row r="4810" spans="1:12" hidden="1" x14ac:dyDescent="0.3">
      <c r="A4810" t="s">
        <v>1868</v>
      </c>
      <c r="B4810">
        <v>2008</v>
      </c>
      <c r="C4810">
        <v>30893885</v>
      </c>
      <c r="D4810">
        <v>152</v>
      </c>
      <c r="E4810" t="s">
        <v>209</v>
      </c>
      <c r="G4810" t="b">
        <v>0</v>
      </c>
      <c r="H4810" t="b">
        <v>0</v>
      </c>
      <c r="I4810" t="b">
        <v>0</v>
      </c>
      <c r="J4810" t="b">
        <v>0</v>
      </c>
      <c r="K4810" s="2">
        <f>_xlfn.XLOOKUP(B4810,Inflation_Stats!A:A,Inflation_Stats!C:C)*C4810</f>
        <v>46479973.023661122</v>
      </c>
      <c r="L4810">
        <f>IF(Everything_Movies[[#This Row],[letterboxd_million]],1,0)</f>
        <v>0</v>
      </c>
    </row>
    <row r="4811" spans="1:12" hidden="1" x14ac:dyDescent="0.3">
      <c r="A4811" t="s">
        <v>5233</v>
      </c>
      <c r="B4811">
        <v>1999</v>
      </c>
      <c r="C4811">
        <v>24074680</v>
      </c>
      <c r="D4811">
        <v>90</v>
      </c>
      <c r="E4811" t="s">
        <v>209</v>
      </c>
      <c r="G4811" t="b">
        <v>0</v>
      </c>
      <c r="H4811" t="b">
        <v>0</v>
      </c>
      <c r="I4811" t="b">
        <v>0</v>
      </c>
      <c r="J4811" t="b">
        <v>0</v>
      </c>
      <c r="K4811" s="2">
        <f>_xlfn.XLOOKUP(B4811,Inflation_Stats!A:A,Inflation_Stats!C:C)*C4811</f>
        <v>46473796.404349476</v>
      </c>
      <c r="L4811">
        <f>IF(Everything_Movies[[#This Row],[letterboxd_million]],1,0)</f>
        <v>0</v>
      </c>
    </row>
    <row r="4812" spans="1:12" hidden="1" x14ac:dyDescent="0.3">
      <c r="A4812" t="s">
        <v>4729</v>
      </c>
      <c r="B4812">
        <v>2023</v>
      </c>
      <c r="C4812">
        <v>43601123</v>
      </c>
      <c r="D4812">
        <v>101</v>
      </c>
      <c r="E4812" t="s">
        <v>209</v>
      </c>
      <c r="G4812" t="b">
        <v>0</v>
      </c>
      <c r="H4812" t="b">
        <v>0</v>
      </c>
      <c r="I4812" t="b">
        <v>0</v>
      </c>
      <c r="J4812" t="b">
        <v>0</v>
      </c>
      <c r="K4812" s="2">
        <f>_xlfn.XLOOKUP(B4812,Inflation_Stats!A:A,Inflation_Stats!C:C)*C4812</f>
        <v>46390984.456277996</v>
      </c>
      <c r="L4812">
        <f>IF(Everything_Movies[[#This Row],[letterboxd_million]],1,0)</f>
        <v>0</v>
      </c>
    </row>
    <row r="4813" spans="1:12" hidden="1" x14ac:dyDescent="0.3">
      <c r="A4813" t="s">
        <v>1670</v>
      </c>
      <c r="B4813">
        <v>2007</v>
      </c>
      <c r="C4813">
        <v>29610210</v>
      </c>
      <c r="D4813">
        <v>152</v>
      </c>
      <c r="E4813" t="s">
        <v>209</v>
      </c>
      <c r="G4813" t="b">
        <v>0</v>
      </c>
      <c r="H4813" t="b">
        <v>0</v>
      </c>
      <c r="I4813" t="b">
        <v>0</v>
      </c>
      <c r="J4813" t="b">
        <v>0</v>
      </c>
      <c r="K4813" s="2">
        <f>_xlfn.XLOOKUP(B4813,Inflation_Stats!A:A,Inflation_Stats!C:C)*C4813</f>
        <v>46375174.70748543</v>
      </c>
      <c r="L4813">
        <f>IF(Everything_Movies[[#This Row],[letterboxd_million]],1,0)</f>
        <v>0</v>
      </c>
    </row>
    <row r="4814" spans="1:12" hidden="1" x14ac:dyDescent="0.3">
      <c r="A4814" t="s">
        <v>3263</v>
      </c>
      <c r="B4814">
        <v>2015</v>
      </c>
      <c r="C4814">
        <v>34441873</v>
      </c>
      <c r="D4814">
        <v>173</v>
      </c>
      <c r="E4814" t="s">
        <v>209</v>
      </c>
      <c r="G4814" t="b">
        <v>0</v>
      </c>
      <c r="H4814" t="b">
        <v>0</v>
      </c>
      <c r="I4814" t="b">
        <v>0</v>
      </c>
      <c r="J4814" t="b">
        <v>0</v>
      </c>
      <c r="K4814" s="2">
        <f>_xlfn.XLOOKUP(B4814,Inflation_Stats!A:A,Inflation_Stats!C:C)*C4814</f>
        <v>46336666.53926231</v>
      </c>
      <c r="L4814">
        <f>IF(Everything_Movies[[#This Row],[letterboxd_million]],1,0)</f>
        <v>0</v>
      </c>
    </row>
    <row r="4815" spans="1:12" hidden="1" x14ac:dyDescent="0.3">
      <c r="A4815" t="s">
        <v>6168</v>
      </c>
      <c r="B4815">
        <v>1994</v>
      </c>
      <c r="C4815">
        <v>21355893</v>
      </c>
      <c r="D4815">
        <v>60</v>
      </c>
      <c r="E4815" t="s">
        <v>209</v>
      </c>
      <c r="G4815" t="b">
        <v>0</v>
      </c>
      <c r="H4815" t="b">
        <v>0</v>
      </c>
      <c r="I4815" t="b">
        <v>0</v>
      </c>
      <c r="J4815" t="b">
        <v>0</v>
      </c>
      <c r="K4815" s="2">
        <f>_xlfn.XLOOKUP(B4815,Inflation_Stats!A:A,Inflation_Stats!C:C)*C4815</f>
        <v>46320651.112214804</v>
      </c>
      <c r="L4815">
        <f>IF(Everything_Movies[[#This Row],[letterboxd_million]],1,0)</f>
        <v>0</v>
      </c>
    </row>
    <row r="4816" spans="1:12" hidden="1" x14ac:dyDescent="0.3">
      <c r="A4816" t="s">
        <v>3061</v>
      </c>
      <c r="B4816">
        <v>2014</v>
      </c>
      <c r="C4816">
        <v>34146896</v>
      </c>
      <c r="D4816">
        <v>166</v>
      </c>
      <c r="E4816" t="s">
        <v>209</v>
      </c>
      <c r="G4816" t="b">
        <v>0</v>
      </c>
      <c r="H4816" t="b">
        <v>0</v>
      </c>
      <c r="I4816" t="b">
        <v>0</v>
      </c>
      <c r="J4816" t="b">
        <v>0</v>
      </c>
      <c r="K4816" s="2">
        <f>_xlfn.XLOOKUP(B4816,Inflation_Stats!A:A,Inflation_Stats!C:C)*C4816</f>
        <v>46307335.259301752</v>
      </c>
      <c r="L4816">
        <f>IF(Everything_Movies[[#This Row],[letterboxd_million]],1,0)</f>
        <v>0</v>
      </c>
    </row>
    <row r="4817" spans="1:12" hidden="1" x14ac:dyDescent="0.3">
      <c r="A4817" t="s">
        <v>1262</v>
      </c>
      <c r="B4817">
        <v>2005</v>
      </c>
      <c r="C4817">
        <v>27876417</v>
      </c>
      <c r="D4817">
        <v>142</v>
      </c>
      <c r="E4817" t="s">
        <v>209</v>
      </c>
      <c r="G4817" t="b">
        <v>0</v>
      </c>
      <c r="H4817" t="b">
        <v>0</v>
      </c>
      <c r="I4817" t="b">
        <v>0</v>
      </c>
      <c r="J4817" t="b">
        <v>0</v>
      </c>
      <c r="K4817" s="2">
        <f>_xlfn.XLOOKUP(B4817,Inflation_Stats!A:A,Inflation_Stats!C:C)*C4817</f>
        <v>46272762.504995771</v>
      </c>
      <c r="L4817">
        <f>IF(Everything_Movies[[#This Row],[letterboxd_million]],1,0)</f>
        <v>0</v>
      </c>
    </row>
    <row r="4818" spans="1:12" hidden="1" x14ac:dyDescent="0.3">
      <c r="A4818" t="s">
        <v>1671</v>
      </c>
      <c r="B4818">
        <v>2007</v>
      </c>
      <c r="C4818">
        <v>29541790</v>
      </c>
      <c r="D4818">
        <v>153</v>
      </c>
      <c r="E4818" t="s">
        <v>209</v>
      </c>
      <c r="G4818" t="b">
        <v>0</v>
      </c>
      <c r="H4818" t="b">
        <v>0</v>
      </c>
      <c r="I4818" t="b">
        <v>0</v>
      </c>
      <c r="J4818" t="b">
        <v>0</v>
      </c>
      <c r="K4818" s="2">
        <f>_xlfn.XLOOKUP(B4818,Inflation_Stats!A:A,Inflation_Stats!C:C)*C4818</f>
        <v>46268016.08032655</v>
      </c>
      <c r="L4818">
        <f>IF(Everything_Movies[[#This Row],[letterboxd_million]],1,0)</f>
        <v>0</v>
      </c>
    </row>
    <row r="4819" spans="1:12" hidden="1" x14ac:dyDescent="0.3">
      <c r="A4819" t="s">
        <v>3635</v>
      </c>
      <c r="B4819">
        <v>2017</v>
      </c>
      <c r="C4819">
        <v>35351623</v>
      </c>
      <c r="D4819">
        <v>151</v>
      </c>
      <c r="E4819" t="s">
        <v>209</v>
      </c>
      <c r="G4819" t="b">
        <v>0</v>
      </c>
      <c r="H4819" t="b">
        <v>0</v>
      </c>
      <c r="I4819" t="b">
        <v>0</v>
      </c>
      <c r="J4819" t="b">
        <v>0</v>
      </c>
      <c r="K4819" s="2">
        <f>_xlfn.XLOOKUP(B4819,Inflation_Stats!A:A,Inflation_Stats!C:C)*C4819</f>
        <v>46258566.56015747</v>
      </c>
      <c r="L4819">
        <f>IF(Everything_Movies[[#This Row],[letterboxd_million]],1,0)</f>
        <v>0</v>
      </c>
    </row>
    <row r="4820" spans="1:12" hidden="1" x14ac:dyDescent="0.3">
      <c r="A4820" t="s">
        <v>652</v>
      </c>
      <c r="B4820">
        <v>2002</v>
      </c>
      <c r="C4820">
        <v>25852764</v>
      </c>
      <c r="D4820">
        <v>125</v>
      </c>
      <c r="E4820" t="s">
        <v>209</v>
      </c>
      <c r="G4820" t="b">
        <v>0</v>
      </c>
      <c r="H4820" t="b">
        <v>0</v>
      </c>
      <c r="I4820" t="b">
        <v>0</v>
      </c>
      <c r="J4820" t="b">
        <v>0</v>
      </c>
      <c r="K4820" s="2">
        <f>_xlfn.XLOOKUP(B4820,Inflation_Stats!A:A,Inflation_Stats!C:C)*C4820</f>
        <v>46256196.501091592</v>
      </c>
      <c r="L4820">
        <f>IF(Everything_Movies[[#This Row],[letterboxd_million]],1,0)</f>
        <v>0</v>
      </c>
    </row>
    <row r="4821" spans="1:12" hidden="1" x14ac:dyDescent="0.3">
      <c r="A4821" t="s">
        <v>3828</v>
      </c>
      <c r="B4821">
        <v>2018</v>
      </c>
      <c r="C4821">
        <v>36075317</v>
      </c>
      <c r="D4821">
        <v>154</v>
      </c>
      <c r="E4821" t="s">
        <v>209</v>
      </c>
      <c r="G4821" t="b">
        <v>0</v>
      </c>
      <c r="H4821" t="b">
        <v>0</v>
      </c>
      <c r="I4821" t="b">
        <v>0</v>
      </c>
      <c r="J4821" t="b">
        <v>0</v>
      </c>
      <c r="K4821" s="2">
        <f>_xlfn.XLOOKUP(B4821,Inflation_Stats!A:A,Inflation_Stats!C:C)*C4821</f>
        <v>46234613.097565129</v>
      </c>
      <c r="L4821">
        <f>IF(Everything_Movies[[#This Row],[letterboxd_million]],1,0)</f>
        <v>0</v>
      </c>
    </row>
    <row r="4822" spans="1:12" hidden="1" x14ac:dyDescent="0.3">
      <c r="A4822" t="s">
        <v>6564</v>
      </c>
      <c r="B4822">
        <v>1992</v>
      </c>
      <c r="C4822">
        <v>20147225</v>
      </c>
      <c r="D4822">
        <v>65</v>
      </c>
      <c r="E4822" t="s">
        <v>209</v>
      </c>
      <c r="G4822" t="b">
        <v>0</v>
      </c>
      <c r="H4822" t="b">
        <v>0</v>
      </c>
      <c r="I4822" t="b">
        <v>0</v>
      </c>
      <c r="J4822" t="b">
        <v>0</v>
      </c>
      <c r="K4822" s="2">
        <f>_xlfn.XLOOKUP(B4822,Inflation_Stats!A:A,Inflation_Stats!C:C)*C4822</f>
        <v>46180430.183853865</v>
      </c>
      <c r="L4822">
        <f>IF(Everything_Movies[[#This Row],[letterboxd_million]],1,0)</f>
        <v>0</v>
      </c>
    </row>
    <row r="4823" spans="1:12" hidden="1" x14ac:dyDescent="0.3">
      <c r="A4823" t="s">
        <v>5610</v>
      </c>
      <c r="B4823">
        <v>1997</v>
      </c>
      <c r="C4823">
        <v>23144499</v>
      </c>
      <c r="D4823">
        <v>85</v>
      </c>
      <c r="E4823" t="s">
        <v>209</v>
      </c>
      <c r="G4823" t="b">
        <v>0</v>
      </c>
      <c r="H4823" t="b">
        <v>0</v>
      </c>
      <c r="I4823" t="b">
        <v>0</v>
      </c>
      <c r="J4823" t="b">
        <v>0</v>
      </c>
      <c r="K4823" s="2">
        <f>_xlfn.XLOOKUP(B4823,Inflation_Stats!A:A,Inflation_Stats!C:C)*C4823</f>
        <v>46164705.877953462</v>
      </c>
      <c r="L4823">
        <f>IF(Everything_Movies[[#This Row],[letterboxd_million]],1,0)</f>
        <v>0</v>
      </c>
    </row>
    <row r="4824" spans="1:12" hidden="1" x14ac:dyDescent="0.3">
      <c r="A4824" t="s">
        <v>5618</v>
      </c>
      <c r="B4824">
        <v>1995</v>
      </c>
      <c r="C4824">
        <v>21851184</v>
      </c>
      <c r="D4824">
        <v>77</v>
      </c>
      <c r="E4824" t="s">
        <v>209</v>
      </c>
      <c r="G4824" t="b">
        <v>0</v>
      </c>
      <c r="H4824" t="b">
        <v>0</v>
      </c>
      <c r="I4824" t="b">
        <v>0</v>
      </c>
      <c r="J4824" t="b">
        <v>0</v>
      </c>
      <c r="K4824" s="2">
        <f>_xlfn.XLOOKUP(B4824,Inflation_Stats!A:A,Inflation_Stats!C:C)*C4824</f>
        <v>46148910.203235425</v>
      </c>
      <c r="L4824">
        <f>IF(Everything_Movies[[#This Row],[letterboxd_million]],1,0)</f>
        <v>0</v>
      </c>
    </row>
    <row r="4825" spans="1:12" hidden="1" x14ac:dyDescent="0.3">
      <c r="A4825" t="s">
        <v>8148</v>
      </c>
      <c r="B4825">
        <v>1981</v>
      </c>
      <c r="C4825">
        <v>12617845</v>
      </c>
      <c r="D4825">
        <v>57</v>
      </c>
      <c r="E4825" t="s">
        <v>209</v>
      </c>
      <c r="G4825" t="b">
        <v>0</v>
      </c>
      <c r="H4825" t="b">
        <v>0</v>
      </c>
      <c r="I4825" t="b">
        <v>0</v>
      </c>
      <c r="J4825" t="b">
        <v>0</v>
      </c>
      <c r="K4825" s="2">
        <f>_xlfn.XLOOKUP(B4825,Inflation_Stats!A:A,Inflation_Stats!C:C)*C4825</f>
        <v>46144644.045846485</v>
      </c>
      <c r="L4825">
        <f>IF(Everything_Movies[[#This Row],[letterboxd_million]],1,0)</f>
        <v>0</v>
      </c>
    </row>
    <row r="4826" spans="1:12" hidden="1" x14ac:dyDescent="0.3">
      <c r="A4826" t="s">
        <v>4329</v>
      </c>
      <c r="B4826">
        <v>2021</v>
      </c>
      <c r="C4826">
        <v>38052695</v>
      </c>
      <c r="D4826">
        <v>81</v>
      </c>
      <c r="E4826" t="s">
        <v>209</v>
      </c>
      <c r="G4826" t="b">
        <v>0</v>
      </c>
      <c r="H4826" t="b">
        <v>0</v>
      </c>
      <c r="I4826" t="b">
        <v>0</v>
      </c>
      <c r="J4826" t="b">
        <v>0</v>
      </c>
      <c r="K4826" s="2">
        <f>_xlfn.XLOOKUP(B4826,Inflation_Stats!A:A,Inflation_Stats!C:C)*C4826</f>
        <v>46137570.215553775</v>
      </c>
      <c r="L4826">
        <f>IF(Everything_Movies[[#This Row],[letterboxd_million]],1,0)</f>
        <v>0</v>
      </c>
    </row>
    <row r="4827" spans="1:12" hidden="1" x14ac:dyDescent="0.3">
      <c r="A4827" t="s">
        <v>3062</v>
      </c>
      <c r="B4827">
        <v>2014</v>
      </c>
      <c r="C4827">
        <v>34012261</v>
      </c>
      <c r="D4827">
        <v>167</v>
      </c>
      <c r="E4827" t="s">
        <v>209</v>
      </c>
      <c r="G4827" t="b">
        <v>0</v>
      </c>
      <c r="H4827" t="b">
        <v>0</v>
      </c>
      <c r="I4827" t="b">
        <v>0</v>
      </c>
      <c r="J4827" t="b">
        <v>0</v>
      </c>
      <c r="K4827" s="2">
        <f>_xlfn.XLOOKUP(B4827,Inflation_Stats!A:A,Inflation_Stats!C:C)*C4827</f>
        <v>46124753.859146491</v>
      </c>
      <c r="L4827">
        <f>IF(Everything_Movies[[#This Row],[letterboxd_million]],1,0)</f>
        <v>0</v>
      </c>
    </row>
    <row r="4828" spans="1:12" hidden="1" x14ac:dyDescent="0.3">
      <c r="A4828" t="s">
        <v>2651</v>
      </c>
      <c r="B4828">
        <v>2012</v>
      </c>
      <c r="C4828">
        <v>32948113</v>
      </c>
      <c r="D4828">
        <v>147</v>
      </c>
      <c r="E4828" t="s">
        <v>209</v>
      </c>
      <c r="G4828" t="b">
        <v>0</v>
      </c>
      <c r="H4828" t="b">
        <v>0</v>
      </c>
      <c r="I4828" t="b">
        <v>0</v>
      </c>
      <c r="J4828" t="b">
        <v>0</v>
      </c>
      <c r="K4828" s="2">
        <f>_xlfn.XLOOKUP(B4828,Inflation_Stats!A:A,Inflation_Stats!C:C)*C4828</f>
        <v>46122846.318239905</v>
      </c>
      <c r="L4828">
        <f>IF(Everything_Movies[[#This Row],[letterboxd_million]],1,0)</f>
        <v>0</v>
      </c>
    </row>
    <row r="4829" spans="1:12" hidden="1" x14ac:dyDescent="0.3">
      <c r="A4829" t="s">
        <v>8340</v>
      </c>
      <c r="B4829">
        <v>1979</v>
      </c>
      <c r="C4829">
        <v>9890597</v>
      </c>
      <c r="D4829">
        <v>51</v>
      </c>
      <c r="E4829" t="s">
        <v>209</v>
      </c>
      <c r="G4829" t="b">
        <v>0</v>
      </c>
      <c r="H4829" t="b">
        <v>0</v>
      </c>
      <c r="I4829" t="b">
        <v>0</v>
      </c>
      <c r="J4829" t="b">
        <v>0</v>
      </c>
      <c r="K4829" s="2">
        <f>_xlfn.XLOOKUP(B4829,Inflation_Stats!A:A,Inflation_Stats!C:C)*C4829</f>
        <v>46104259.493384741</v>
      </c>
      <c r="L4829">
        <f>IF(Everything_Movies[[#This Row],[letterboxd_million]],1,0)</f>
        <v>0</v>
      </c>
    </row>
    <row r="4830" spans="1:12" hidden="1" x14ac:dyDescent="0.3">
      <c r="A4830" t="s">
        <v>7465</v>
      </c>
      <c r="B4830">
        <v>1986</v>
      </c>
      <c r="C4830">
        <v>15945534</v>
      </c>
      <c r="D4830">
        <v>56</v>
      </c>
      <c r="E4830" t="s">
        <v>209</v>
      </c>
      <c r="G4830" t="b">
        <v>0</v>
      </c>
      <c r="H4830" t="b">
        <v>0</v>
      </c>
      <c r="I4830" t="b">
        <v>0</v>
      </c>
      <c r="J4830" t="b">
        <v>0</v>
      </c>
      <c r="K4830" s="2">
        <f>_xlfn.XLOOKUP(B4830,Inflation_Stats!A:A,Inflation_Stats!C:C)*C4830</f>
        <v>46082888.402050734</v>
      </c>
      <c r="L4830">
        <f>IF(Everything_Movies[[#This Row],[letterboxd_million]],1,0)</f>
        <v>0</v>
      </c>
    </row>
    <row r="4831" spans="1:12" hidden="1" x14ac:dyDescent="0.3">
      <c r="A4831" t="s">
        <v>3264</v>
      </c>
      <c r="B4831">
        <v>2015</v>
      </c>
      <c r="C4831">
        <v>34227298</v>
      </c>
      <c r="D4831">
        <v>174</v>
      </c>
      <c r="E4831" t="s">
        <v>209</v>
      </c>
      <c r="G4831" t="b">
        <v>0</v>
      </c>
      <c r="H4831" t="b">
        <v>0</v>
      </c>
      <c r="I4831" t="b">
        <v>0</v>
      </c>
      <c r="J4831" t="b">
        <v>0</v>
      </c>
      <c r="K4831" s="2">
        <f>_xlfn.XLOOKUP(B4831,Inflation_Stats!A:A,Inflation_Stats!C:C)*C4831</f>
        <v>46047986.239481218</v>
      </c>
      <c r="L4831">
        <f>IF(Everything_Movies[[#This Row],[letterboxd_million]],1,0)</f>
        <v>0</v>
      </c>
    </row>
    <row r="4832" spans="1:12" hidden="1" x14ac:dyDescent="0.3">
      <c r="A4832" t="s">
        <v>4010</v>
      </c>
      <c r="B4832">
        <v>2019</v>
      </c>
      <c r="C4832">
        <v>36599361</v>
      </c>
      <c r="D4832">
        <v>142</v>
      </c>
      <c r="E4832" t="s">
        <v>209</v>
      </c>
      <c r="G4832" t="b">
        <v>0</v>
      </c>
      <c r="H4832" t="b">
        <v>0</v>
      </c>
      <c r="I4832" t="b">
        <v>0</v>
      </c>
      <c r="J4832" t="b">
        <v>0</v>
      </c>
      <c r="K4832" s="2">
        <f>_xlfn.XLOOKUP(B4832,Inflation_Stats!A:A,Inflation_Stats!C:C)*C4832</f>
        <v>46031633.915457517</v>
      </c>
      <c r="L4832">
        <f>IF(Everything_Movies[[#This Row],[letterboxd_million]],1,0)</f>
        <v>0</v>
      </c>
    </row>
    <row r="4833" spans="1:12" hidden="1" x14ac:dyDescent="0.3">
      <c r="A4833" t="s">
        <v>3636</v>
      </c>
      <c r="B4833">
        <v>2017</v>
      </c>
      <c r="C4833">
        <v>35166640</v>
      </c>
      <c r="D4833">
        <v>152</v>
      </c>
      <c r="E4833" t="s">
        <v>209</v>
      </c>
      <c r="G4833" t="b">
        <v>0</v>
      </c>
      <c r="H4833" t="b">
        <v>0</v>
      </c>
      <c r="I4833" t="b">
        <v>0</v>
      </c>
      <c r="J4833" t="b">
        <v>0</v>
      </c>
      <c r="K4833" s="2">
        <f>_xlfn.XLOOKUP(B4833,Inflation_Stats!A:A,Inflation_Stats!C:C)*C4833</f>
        <v>46016511.240151435</v>
      </c>
      <c r="L4833">
        <f>IF(Everything_Movies[[#This Row],[letterboxd_million]],1,0)</f>
        <v>0</v>
      </c>
    </row>
    <row r="4834" spans="1:12" hidden="1" x14ac:dyDescent="0.3">
      <c r="A4834" t="s">
        <v>1869</v>
      </c>
      <c r="B4834">
        <v>2008</v>
      </c>
      <c r="C4834">
        <v>30579406</v>
      </c>
      <c r="D4834">
        <v>153</v>
      </c>
      <c r="E4834" t="s">
        <v>209</v>
      </c>
      <c r="G4834" t="b">
        <v>0</v>
      </c>
      <c r="H4834" t="b">
        <v>0</v>
      </c>
      <c r="I4834" t="b">
        <v>0</v>
      </c>
      <c r="J4834" t="b">
        <v>0</v>
      </c>
      <c r="K4834" s="2">
        <f>_xlfn.XLOOKUP(B4834,Inflation_Stats!A:A,Inflation_Stats!C:C)*C4834</f>
        <v>46006838.11568474</v>
      </c>
      <c r="L4834">
        <f>IF(Everything_Movies[[#This Row],[letterboxd_million]],1,0)</f>
        <v>0</v>
      </c>
    </row>
    <row r="4835" spans="1:12" hidden="1" x14ac:dyDescent="0.3">
      <c r="A4835" t="s">
        <v>1672</v>
      </c>
      <c r="B4835">
        <v>2007</v>
      </c>
      <c r="C4835">
        <v>29367143</v>
      </c>
      <c r="D4835">
        <v>154</v>
      </c>
      <c r="E4835" t="s">
        <v>209</v>
      </c>
      <c r="G4835" t="b">
        <v>0</v>
      </c>
      <c r="H4835" t="b">
        <v>0</v>
      </c>
      <c r="I4835" t="b">
        <v>0</v>
      </c>
      <c r="J4835" t="b">
        <v>0</v>
      </c>
      <c r="K4835" s="2">
        <f>_xlfn.XLOOKUP(B4835,Inflation_Stats!A:A,Inflation_Stats!C:C)*C4835</f>
        <v>45994485.931869708</v>
      </c>
      <c r="L4835">
        <f>IF(Everything_Movies[[#This Row],[letterboxd_million]],1,0)</f>
        <v>0</v>
      </c>
    </row>
    <row r="4836" spans="1:12" hidden="1" x14ac:dyDescent="0.3">
      <c r="A4836" t="s">
        <v>5794</v>
      </c>
      <c r="B4836">
        <v>1996</v>
      </c>
      <c r="C4836">
        <v>22313201</v>
      </c>
      <c r="D4836">
        <v>71</v>
      </c>
      <c r="E4836" t="s">
        <v>209</v>
      </c>
      <c r="G4836" t="b">
        <v>0</v>
      </c>
      <c r="H4836" t="b">
        <v>0</v>
      </c>
      <c r="I4836" t="b">
        <v>0</v>
      </c>
      <c r="J4836" t="b">
        <v>0</v>
      </c>
      <c r="K4836" s="2">
        <f>_xlfn.XLOOKUP(B4836,Inflation_Stats!A:A,Inflation_Stats!C:C)*C4836</f>
        <v>45975291.117148772</v>
      </c>
      <c r="L4836">
        <f>IF(Everything_Movies[[#This Row],[letterboxd_million]],1,0)</f>
        <v>0</v>
      </c>
    </row>
    <row r="4837" spans="1:12" hidden="1" x14ac:dyDescent="0.3">
      <c r="A4837" t="s">
        <v>4108</v>
      </c>
      <c r="B4837">
        <v>2020</v>
      </c>
      <c r="C4837">
        <v>37389889</v>
      </c>
      <c r="D4837">
        <v>43</v>
      </c>
      <c r="E4837" t="s">
        <v>209</v>
      </c>
      <c r="G4837" t="b">
        <v>0</v>
      </c>
      <c r="H4837" t="b">
        <v>0</v>
      </c>
      <c r="I4837" t="b">
        <v>0</v>
      </c>
      <c r="J4837" t="b">
        <v>0</v>
      </c>
      <c r="K4837" s="2">
        <f>_xlfn.XLOOKUP(B4837,Inflation_Stats!A:A,Inflation_Stats!C:C)*C4837</f>
        <v>45968616.149171859</v>
      </c>
      <c r="L4837">
        <f>IF(Everything_Movies[[#This Row],[letterboxd_million]],1,0)</f>
        <v>0</v>
      </c>
    </row>
    <row r="4838" spans="1:12" hidden="1" x14ac:dyDescent="0.3">
      <c r="A4838" t="s">
        <v>443</v>
      </c>
      <c r="B4838">
        <v>2001</v>
      </c>
      <c r="C4838">
        <v>25272752</v>
      </c>
      <c r="D4838">
        <v>113</v>
      </c>
      <c r="E4838" t="s">
        <v>209</v>
      </c>
      <c r="G4838" t="b">
        <v>0</v>
      </c>
      <c r="H4838" t="b">
        <v>0</v>
      </c>
      <c r="I4838" t="b">
        <v>0</v>
      </c>
      <c r="J4838" t="b">
        <v>0</v>
      </c>
      <c r="K4838" s="2">
        <f>_xlfn.XLOOKUP(B4838,Inflation_Stats!A:A,Inflation_Stats!C:C)*C4838</f>
        <v>45941924.227425791</v>
      </c>
      <c r="L4838">
        <f>IF(Everything_Movies[[#This Row],[letterboxd_million]],1,0)</f>
        <v>0</v>
      </c>
    </row>
    <row r="4839" spans="1:12" hidden="1" x14ac:dyDescent="0.3">
      <c r="A4839" t="s">
        <v>6758</v>
      </c>
      <c r="B4839">
        <v>1991</v>
      </c>
      <c r="C4839">
        <v>19438638</v>
      </c>
      <c r="D4839">
        <v>65</v>
      </c>
      <c r="E4839" t="s">
        <v>209</v>
      </c>
      <c r="G4839" t="b">
        <v>0</v>
      </c>
      <c r="H4839" t="b">
        <v>0</v>
      </c>
      <c r="I4839" t="b">
        <v>0</v>
      </c>
      <c r="J4839" t="b">
        <v>0</v>
      </c>
      <c r="K4839" s="2">
        <f>_xlfn.XLOOKUP(B4839,Inflation_Stats!A:A,Inflation_Stats!C:C)*C4839</f>
        <v>45937487.154885262</v>
      </c>
      <c r="L4839">
        <f>IF(Everything_Movies[[#This Row],[letterboxd_million]],1,0)</f>
        <v>0</v>
      </c>
    </row>
    <row r="4840" spans="1:12" hidden="1" x14ac:dyDescent="0.3">
      <c r="A4840" t="s">
        <v>291</v>
      </c>
      <c r="B4840">
        <v>2012</v>
      </c>
      <c r="C4840">
        <v>32813407</v>
      </c>
      <c r="D4840">
        <v>148</v>
      </c>
      <c r="E4840" t="s">
        <v>209</v>
      </c>
      <c r="G4840" t="b">
        <v>0</v>
      </c>
      <c r="H4840" t="b">
        <v>0</v>
      </c>
      <c r="I4840" t="b">
        <v>0</v>
      </c>
      <c r="J4840" t="b">
        <v>0</v>
      </c>
      <c r="K4840" s="2">
        <f>_xlfn.XLOOKUP(B4840,Inflation_Stats!A:A,Inflation_Stats!C:C)*C4840</f>
        <v>45934276.364745304</v>
      </c>
      <c r="L4840">
        <f>IF(Everything_Movies[[#This Row],[letterboxd_million]],1,0)</f>
        <v>0</v>
      </c>
    </row>
    <row r="4841" spans="1:12" hidden="1" x14ac:dyDescent="0.3">
      <c r="A4841" t="s">
        <v>1870</v>
      </c>
      <c r="B4841">
        <v>2008</v>
      </c>
      <c r="C4841">
        <v>30525503</v>
      </c>
      <c r="D4841">
        <v>154</v>
      </c>
      <c r="E4841" t="s">
        <v>209</v>
      </c>
      <c r="G4841" t="b">
        <v>0</v>
      </c>
      <c r="H4841" t="b">
        <v>0</v>
      </c>
      <c r="I4841" t="b">
        <v>0</v>
      </c>
      <c r="J4841" t="b">
        <v>0</v>
      </c>
      <c r="K4841" s="2">
        <f>_xlfn.XLOOKUP(B4841,Inflation_Stats!A:A,Inflation_Stats!C:C)*C4841</f>
        <v>45925740.837505117</v>
      </c>
      <c r="L4841">
        <f>IF(Everything_Movies[[#This Row],[letterboxd_million]],1,0)</f>
        <v>0</v>
      </c>
    </row>
    <row r="4842" spans="1:12" hidden="1" x14ac:dyDescent="0.3">
      <c r="A4842" t="s">
        <v>6679</v>
      </c>
      <c r="B4842">
        <v>1987</v>
      </c>
      <c r="C4842">
        <v>16057580</v>
      </c>
      <c r="D4842">
        <v>69</v>
      </c>
      <c r="E4842" t="s">
        <v>209</v>
      </c>
      <c r="G4842" t="b">
        <v>0</v>
      </c>
      <c r="H4842" t="b">
        <v>0</v>
      </c>
      <c r="I4842" t="b">
        <v>0</v>
      </c>
      <c r="J4842" t="b">
        <v>0</v>
      </c>
      <c r="K4842" s="2">
        <f>_xlfn.XLOOKUP(B4842,Inflation_Stats!A:A,Inflation_Stats!C:C)*C4842</f>
        <v>45901783.794217065</v>
      </c>
      <c r="L4842">
        <f>IF(Everything_Movies[[#This Row],[letterboxd_million]],1,0)</f>
        <v>0</v>
      </c>
    </row>
    <row r="4843" spans="1:12" hidden="1" x14ac:dyDescent="0.3">
      <c r="A4843" t="s">
        <v>273</v>
      </c>
      <c r="B4843">
        <v>2000</v>
      </c>
      <c r="C4843">
        <v>24419914</v>
      </c>
      <c r="D4843">
        <v>111</v>
      </c>
      <c r="E4843" t="s">
        <v>209</v>
      </c>
      <c r="G4843" t="b">
        <v>0</v>
      </c>
      <c r="H4843" t="b">
        <v>0</v>
      </c>
      <c r="I4843" t="b">
        <v>0</v>
      </c>
      <c r="J4843" t="b">
        <v>0</v>
      </c>
      <c r="K4843" s="2">
        <f>_xlfn.XLOOKUP(B4843,Inflation_Stats!A:A,Inflation_Stats!C:C)*C4843</f>
        <v>45900911.983847857</v>
      </c>
      <c r="L4843">
        <f>IF(Everything_Movies[[#This Row],[letterboxd_million]],1,0)</f>
        <v>0</v>
      </c>
    </row>
    <row r="4844" spans="1:12" hidden="1" x14ac:dyDescent="0.3">
      <c r="A4844" t="s">
        <v>1871</v>
      </c>
      <c r="B4844">
        <v>2008</v>
      </c>
      <c r="C4844">
        <v>30503743</v>
      </c>
      <c r="D4844">
        <v>155</v>
      </c>
      <c r="E4844" t="s">
        <v>209</v>
      </c>
      <c r="G4844" t="b">
        <v>0</v>
      </c>
      <c r="H4844" t="b">
        <v>0</v>
      </c>
      <c r="I4844" t="b">
        <v>0</v>
      </c>
      <c r="J4844" t="b">
        <v>0</v>
      </c>
      <c r="K4844" s="2">
        <f>_xlfn.XLOOKUP(B4844,Inflation_Stats!A:A,Inflation_Stats!C:C)*C4844</f>
        <v>45893002.830841504</v>
      </c>
      <c r="L4844">
        <f>IF(Everything_Movies[[#This Row],[letterboxd_million]],1,0)</f>
        <v>0</v>
      </c>
    </row>
    <row r="4845" spans="1:12" hidden="1" x14ac:dyDescent="0.3">
      <c r="A4845" t="s">
        <v>1263</v>
      </c>
      <c r="B4845">
        <v>2005</v>
      </c>
      <c r="C4845">
        <v>27645491</v>
      </c>
      <c r="D4845">
        <v>143</v>
      </c>
      <c r="E4845" t="s">
        <v>209</v>
      </c>
      <c r="G4845" t="b">
        <v>0</v>
      </c>
      <c r="H4845" t="b">
        <v>0</v>
      </c>
      <c r="I4845" t="b">
        <v>0</v>
      </c>
      <c r="J4845" t="b">
        <v>0</v>
      </c>
      <c r="K4845" s="2">
        <f>_xlfn.XLOOKUP(B4845,Inflation_Stats!A:A,Inflation_Stats!C:C)*C4845</f>
        <v>45889442.656027064</v>
      </c>
      <c r="L4845">
        <f>IF(Everything_Movies[[#This Row],[letterboxd_million]],1,0)</f>
        <v>0</v>
      </c>
    </row>
    <row r="4846" spans="1:12" hidden="1" x14ac:dyDescent="0.3">
      <c r="A4846" t="s">
        <v>2506</v>
      </c>
      <c r="B4846">
        <v>1998</v>
      </c>
      <c r="C4846">
        <v>23384939</v>
      </c>
      <c r="D4846">
        <v>83</v>
      </c>
      <c r="E4846" t="s">
        <v>209</v>
      </c>
      <c r="G4846" t="b">
        <v>0</v>
      </c>
      <c r="H4846" t="b">
        <v>0</v>
      </c>
      <c r="I4846" t="b">
        <v>0</v>
      </c>
      <c r="J4846" t="b">
        <v>0</v>
      </c>
      <c r="K4846" s="2">
        <f>_xlfn.XLOOKUP(B4846,Inflation_Stats!A:A,Inflation_Stats!C:C)*C4846</f>
        <v>45864596.51045654</v>
      </c>
      <c r="L4846">
        <f>IF(Everything_Movies[[#This Row],[letterboxd_million]],1,0)</f>
        <v>0</v>
      </c>
    </row>
    <row r="4847" spans="1:12" hidden="1" x14ac:dyDescent="0.3">
      <c r="A4847" t="s">
        <v>3637</v>
      </c>
      <c r="B4847">
        <v>2017</v>
      </c>
      <c r="C4847">
        <v>35046130</v>
      </c>
      <c r="D4847">
        <v>153</v>
      </c>
      <c r="E4847" t="s">
        <v>209</v>
      </c>
      <c r="G4847" t="b">
        <v>0</v>
      </c>
      <c r="H4847" t="b">
        <v>0</v>
      </c>
      <c r="I4847" t="b">
        <v>0</v>
      </c>
      <c r="J4847" t="b">
        <v>0</v>
      </c>
      <c r="K4847" s="2">
        <f>_xlfn.XLOOKUP(B4847,Inflation_Stats!A:A,Inflation_Stats!C:C)*C4847</f>
        <v>45858820.605801649</v>
      </c>
      <c r="L4847">
        <f>IF(Everything_Movies[[#This Row],[letterboxd_million]],1,0)</f>
        <v>0</v>
      </c>
    </row>
    <row r="4848" spans="1:12" hidden="1" x14ac:dyDescent="0.3">
      <c r="A4848" t="s">
        <v>6565</v>
      </c>
      <c r="B4848">
        <v>1992</v>
      </c>
      <c r="C4848">
        <v>20006730</v>
      </c>
      <c r="D4848">
        <v>66</v>
      </c>
      <c r="E4848" t="s">
        <v>209</v>
      </c>
      <c r="G4848" t="b">
        <v>0</v>
      </c>
      <c r="H4848" t="b">
        <v>0</v>
      </c>
      <c r="I4848" t="b">
        <v>0</v>
      </c>
      <c r="J4848" t="b">
        <v>0</v>
      </c>
      <c r="K4848" s="2">
        <f>_xlfn.XLOOKUP(B4848,Inflation_Stats!A:A,Inflation_Stats!C:C)*C4848</f>
        <v>45858394.789963119</v>
      </c>
      <c r="L4848">
        <f>IF(Everything_Movies[[#This Row],[letterboxd_million]],1,0)</f>
        <v>0</v>
      </c>
    </row>
    <row r="4849" spans="1:12" hidden="1" x14ac:dyDescent="0.3">
      <c r="A4849" t="s">
        <v>3063</v>
      </c>
      <c r="B4849">
        <v>2014</v>
      </c>
      <c r="C4849">
        <v>33801759</v>
      </c>
      <c r="D4849">
        <v>168</v>
      </c>
      <c r="E4849" t="s">
        <v>209</v>
      </c>
      <c r="G4849" t="b">
        <v>0</v>
      </c>
      <c r="H4849" t="b">
        <v>0</v>
      </c>
      <c r="I4849" t="b">
        <v>0</v>
      </c>
      <c r="J4849" t="b">
        <v>0</v>
      </c>
      <c r="K4849" s="2">
        <f>_xlfn.XLOOKUP(B4849,Inflation_Stats!A:A,Inflation_Stats!C:C)*C4849</f>
        <v>45839287.599292196</v>
      </c>
      <c r="L4849">
        <f>IF(Everything_Movies[[#This Row],[letterboxd_million]],1,0)</f>
        <v>0</v>
      </c>
    </row>
    <row r="4850" spans="1:12" hidden="1" x14ac:dyDescent="0.3">
      <c r="A4850" t="s">
        <v>1264</v>
      </c>
      <c r="B4850">
        <v>2005</v>
      </c>
      <c r="C4850">
        <v>27610873</v>
      </c>
      <c r="D4850">
        <v>144</v>
      </c>
      <c r="E4850" t="s">
        <v>209</v>
      </c>
      <c r="G4850" t="b">
        <v>0</v>
      </c>
      <c r="H4850" t="b">
        <v>0</v>
      </c>
      <c r="I4850" t="b">
        <v>0</v>
      </c>
      <c r="J4850" t="b">
        <v>0</v>
      </c>
      <c r="K4850" s="2">
        <f>_xlfn.XLOOKUP(B4850,Inflation_Stats!A:A,Inflation_Stats!C:C)*C4850</f>
        <v>45831979.371115021</v>
      </c>
      <c r="L4850">
        <f>IF(Everything_Movies[[#This Row],[letterboxd_million]],1,0)</f>
        <v>0</v>
      </c>
    </row>
    <row r="4851" spans="1:12" hidden="1" x14ac:dyDescent="0.3">
      <c r="A4851" t="s">
        <v>653</v>
      </c>
      <c r="B4851">
        <v>2002</v>
      </c>
      <c r="C4851">
        <v>25615231</v>
      </c>
      <c r="D4851">
        <v>126</v>
      </c>
      <c r="E4851" t="s">
        <v>209</v>
      </c>
      <c r="G4851" t="b">
        <v>0</v>
      </c>
      <c r="H4851" t="b">
        <v>0</v>
      </c>
      <c r="I4851" t="b">
        <v>0</v>
      </c>
      <c r="J4851" t="b">
        <v>0</v>
      </c>
      <c r="K4851" s="2">
        <f>_xlfn.XLOOKUP(B4851,Inflation_Stats!A:A,Inflation_Stats!C:C)*C4851</f>
        <v>45831198.496100955</v>
      </c>
      <c r="L4851">
        <f>IF(Everything_Movies[[#This Row],[letterboxd_million]],1,0)</f>
        <v>0</v>
      </c>
    </row>
    <row r="4852" spans="1:12" hidden="1" x14ac:dyDescent="0.3">
      <c r="A4852" t="s">
        <v>2652</v>
      </c>
      <c r="B4852">
        <v>2012</v>
      </c>
      <c r="C4852">
        <v>32726956</v>
      </c>
      <c r="D4852">
        <v>149</v>
      </c>
      <c r="E4852" t="s">
        <v>209</v>
      </c>
      <c r="G4852" t="b">
        <v>0</v>
      </c>
      <c r="H4852" t="b">
        <v>0</v>
      </c>
      <c r="I4852" t="b">
        <v>0</v>
      </c>
      <c r="J4852" t="b">
        <v>0</v>
      </c>
      <c r="K4852" s="2">
        <f>_xlfn.XLOOKUP(B4852,Inflation_Stats!A:A,Inflation_Stats!C:C)*C4852</f>
        <v>45813256.80325909</v>
      </c>
      <c r="L4852">
        <f>IF(Everything_Movies[[#This Row],[letterboxd_million]],1,0)</f>
        <v>0</v>
      </c>
    </row>
    <row r="4853" spans="1:12" hidden="1" x14ac:dyDescent="0.3">
      <c r="A4853" t="s">
        <v>5795</v>
      </c>
      <c r="B4853">
        <v>1996</v>
      </c>
      <c r="C4853">
        <v>22231658</v>
      </c>
      <c r="D4853">
        <v>72</v>
      </c>
      <c r="E4853" t="s">
        <v>209</v>
      </c>
      <c r="G4853" t="b">
        <v>0</v>
      </c>
      <c r="H4853" t="b">
        <v>0</v>
      </c>
      <c r="I4853" t="b">
        <v>0</v>
      </c>
      <c r="J4853" t="b">
        <v>0</v>
      </c>
      <c r="K4853" s="2">
        <f>_xlfn.XLOOKUP(B4853,Inflation_Stats!A:A,Inflation_Stats!C:C)*C4853</f>
        <v>45807275.637721792</v>
      </c>
      <c r="L4853">
        <f>IF(Everything_Movies[[#This Row],[letterboxd_million]],1,0)</f>
        <v>0</v>
      </c>
    </row>
    <row r="4854" spans="1:12" hidden="1" x14ac:dyDescent="0.3">
      <c r="A4854" t="s">
        <v>274</v>
      </c>
      <c r="B4854">
        <v>2000</v>
      </c>
      <c r="C4854">
        <v>24362772</v>
      </c>
      <c r="D4854">
        <v>112</v>
      </c>
      <c r="E4854" t="s">
        <v>209</v>
      </c>
      <c r="G4854" t="b">
        <v>0</v>
      </c>
      <c r="H4854" t="b">
        <v>0</v>
      </c>
      <c r="I4854" t="b">
        <v>0</v>
      </c>
      <c r="J4854" t="b">
        <v>0</v>
      </c>
      <c r="K4854" s="2">
        <f>_xlfn.XLOOKUP(B4854,Inflation_Stats!A:A,Inflation_Stats!C:C)*C4854</f>
        <v>45793504.975265391</v>
      </c>
      <c r="L4854">
        <f>IF(Everything_Movies[[#This Row],[letterboxd_million]],1,0)</f>
        <v>0</v>
      </c>
    </row>
    <row r="4855" spans="1:12" hidden="1" x14ac:dyDescent="0.3">
      <c r="A4855" t="s">
        <v>1049</v>
      </c>
      <c r="B4855">
        <v>2004</v>
      </c>
      <c r="C4855">
        <v>26663978</v>
      </c>
      <c r="D4855">
        <v>126</v>
      </c>
      <c r="E4855" t="s">
        <v>209</v>
      </c>
      <c r="G4855" t="b">
        <v>0</v>
      </c>
      <c r="H4855" t="b">
        <v>0</v>
      </c>
      <c r="I4855" t="b">
        <v>0</v>
      </c>
      <c r="J4855" t="b">
        <v>0</v>
      </c>
      <c r="K4855" s="2">
        <f>_xlfn.XLOOKUP(B4855,Inflation_Stats!A:A,Inflation_Stats!C:C)*C4855</f>
        <v>45720791.407292485</v>
      </c>
      <c r="L4855">
        <f>IF(Everything_Movies[[#This Row],[letterboxd_million]],1,0)</f>
        <v>0</v>
      </c>
    </row>
    <row r="4856" spans="1:12" hidden="1" x14ac:dyDescent="0.3">
      <c r="A4856" t="s">
        <v>4330</v>
      </c>
      <c r="B4856">
        <v>2021</v>
      </c>
      <c r="C4856">
        <v>37690000</v>
      </c>
      <c r="D4856">
        <v>82</v>
      </c>
      <c r="E4856" t="s">
        <v>209</v>
      </c>
      <c r="G4856" t="b">
        <v>0</v>
      </c>
      <c r="H4856" t="b">
        <v>0</v>
      </c>
      <c r="I4856" t="b">
        <v>0</v>
      </c>
      <c r="J4856" t="b">
        <v>0</v>
      </c>
      <c r="K4856" s="2">
        <f>_xlfn.XLOOKUP(B4856,Inflation_Stats!A:A,Inflation_Stats!C:C)*C4856</f>
        <v>45697815.133046992</v>
      </c>
      <c r="L4856">
        <f>IF(Everything_Movies[[#This Row],[letterboxd_million]],1,0)</f>
        <v>0</v>
      </c>
    </row>
    <row r="4857" spans="1:12" hidden="1" x14ac:dyDescent="0.3">
      <c r="A4857" t="s">
        <v>3265</v>
      </c>
      <c r="B4857">
        <v>2015</v>
      </c>
      <c r="C4857">
        <v>33963557</v>
      </c>
      <c r="D4857">
        <v>175</v>
      </c>
      <c r="E4857" t="s">
        <v>209</v>
      </c>
      <c r="G4857" t="b">
        <v>0</v>
      </c>
      <c r="H4857" t="b">
        <v>0</v>
      </c>
      <c r="I4857" t="b">
        <v>0</v>
      </c>
      <c r="J4857" t="b">
        <v>0</v>
      </c>
      <c r="K4857" s="2">
        <f>_xlfn.XLOOKUP(B4857,Inflation_Stats!A:A,Inflation_Stats!C:C)*C4857</f>
        <v>45693160.043770798</v>
      </c>
      <c r="L4857">
        <f>IF(Everything_Movies[[#This Row],[letterboxd_million]],1,0)</f>
        <v>0</v>
      </c>
    </row>
    <row r="4858" spans="1:12" hidden="1" x14ac:dyDescent="0.3">
      <c r="A4858" t="s">
        <v>8149</v>
      </c>
      <c r="B4858">
        <v>1981</v>
      </c>
      <c r="C4858">
        <v>12480249</v>
      </c>
      <c r="D4858">
        <v>58</v>
      </c>
      <c r="E4858" t="s">
        <v>209</v>
      </c>
      <c r="G4858" t="b">
        <v>0</v>
      </c>
      <c r="H4858" t="b">
        <v>0</v>
      </c>
      <c r="I4858" t="b">
        <v>0</v>
      </c>
      <c r="J4858" t="b">
        <v>0</v>
      </c>
      <c r="K4858" s="2">
        <f>_xlfn.XLOOKUP(B4858,Inflation_Stats!A:A,Inflation_Stats!C:C)*C4858</f>
        <v>45641442.552871078</v>
      </c>
      <c r="L4858">
        <f>IF(Everything_Movies[[#This Row],[letterboxd_million]],1,0)</f>
        <v>0</v>
      </c>
    </row>
    <row r="4859" spans="1:12" hidden="1" x14ac:dyDescent="0.3">
      <c r="A4859" t="s">
        <v>4896</v>
      </c>
      <c r="B4859">
        <v>2024</v>
      </c>
      <c r="C4859">
        <v>44354825</v>
      </c>
      <c r="D4859">
        <v>76</v>
      </c>
      <c r="E4859" t="s">
        <v>209</v>
      </c>
      <c r="G4859" t="b">
        <v>0</v>
      </c>
      <c r="H4859" t="b">
        <v>0</v>
      </c>
      <c r="I4859" t="b">
        <v>0</v>
      </c>
      <c r="J4859" t="b">
        <v>0</v>
      </c>
      <c r="K4859" s="2">
        <f>_xlfn.XLOOKUP(B4859,Inflation_Stats!A:A,Inflation_Stats!C:C)*C4859</f>
        <v>45641114.924999997</v>
      </c>
      <c r="L4859">
        <f>IF(Everything_Movies[[#This Row],[letterboxd_million]],1,0)</f>
        <v>0</v>
      </c>
    </row>
    <row r="4860" spans="1:12" hidden="1" x14ac:dyDescent="0.3">
      <c r="A4860" t="s">
        <v>2065</v>
      </c>
      <c r="B4860">
        <v>2009</v>
      </c>
      <c r="C4860">
        <v>30365792</v>
      </c>
      <c r="D4860">
        <v>151</v>
      </c>
      <c r="E4860" t="s">
        <v>209</v>
      </c>
      <c r="G4860" t="b">
        <v>0</v>
      </c>
      <c r="H4860" t="b">
        <v>0</v>
      </c>
      <c r="I4860" t="b">
        <v>0</v>
      </c>
      <c r="J4860" t="b">
        <v>0</v>
      </c>
      <c r="K4860" s="2">
        <f>_xlfn.XLOOKUP(B4860,Inflation_Stats!A:A,Inflation_Stats!C:C)*C4860</f>
        <v>45639815.186736941</v>
      </c>
      <c r="L4860">
        <f>IF(Everything_Movies[[#This Row],[letterboxd_million]],1,0)</f>
        <v>0</v>
      </c>
    </row>
    <row r="4861" spans="1:12" hidden="1" x14ac:dyDescent="0.3">
      <c r="A4861" t="s">
        <v>5419</v>
      </c>
      <c r="B4861">
        <v>1998</v>
      </c>
      <c r="C4861">
        <v>23261485</v>
      </c>
      <c r="D4861">
        <v>84</v>
      </c>
      <c r="E4861" t="s">
        <v>209</v>
      </c>
      <c r="G4861" t="b">
        <v>0</v>
      </c>
      <c r="H4861" t="b">
        <v>0</v>
      </c>
      <c r="I4861" t="b">
        <v>0</v>
      </c>
      <c r="J4861" t="b">
        <v>0</v>
      </c>
      <c r="K4861" s="2">
        <f>_xlfn.XLOOKUP(B4861,Inflation_Stats!A:A,Inflation_Stats!C:C)*C4861</f>
        <v>45622467.681401148</v>
      </c>
      <c r="L4861">
        <f>IF(Everything_Movies[[#This Row],[letterboxd_million]],1,0)</f>
        <v>0</v>
      </c>
    </row>
    <row r="4862" spans="1:12" hidden="1" x14ac:dyDescent="0.3">
      <c r="A4862" t="s">
        <v>5234</v>
      </c>
      <c r="B4862">
        <v>1999</v>
      </c>
      <c r="C4862">
        <v>23631929</v>
      </c>
      <c r="D4862">
        <v>91</v>
      </c>
      <c r="E4862" t="s">
        <v>209</v>
      </c>
      <c r="G4862" t="b">
        <v>0</v>
      </c>
      <c r="H4862" t="b">
        <v>0</v>
      </c>
      <c r="I4862" t="b">
        <v>0</v>
      </c>
      <c r="J4862" t="b">
        <v>0</v>
      </c>
      <c r="K4862" s="2">
        <f>_xlfn.XLOOKUP(B4862,Inflation_Stats!A:A,Inflation_Stats!C:C)*C4862</f>
        <v>45619109.246230565</v>
      </c>
      <c r="L4862">
        <f>IF(Everything_Movies[[#This Row],[letterboxd_million]],1,0)</f>
        <v>0</v>
      </c>
    </row>
    <row r="4863" spans="1:12" hidden="1" x14ac:dyDescent="0.3">
      <c r="A4863" t="s">
        <v>6169</v>
      </c>
      <c r="B4863">
        <v>1994</v>
      </c>
      <c r="C4863">
        <v>21011318</v>
      </c>
      <c r="D4863">
        <v>61</v>
      </c>
      <c r="E4863" t="s">
        <v>209</v>
      </c>
      <c r="G4863" t="b">
        <v>0</v>
      </c>
      <c r="H4863" t="b">
        <v>0</v>
      </c>
      <c r="I4863" t="b">
        <v>0</v>
      </c>
      <c r="J4863" t="b">
        <v>0</v>
      </c>
      <c r="K4863" s="2">
        <f>_xlfn.XLOOKUP(B4863,Inflation_Stats!A:A,Inflation_Stats!C:C)*C4863</f>
        <v>45573272.467969328</v>
      </c>
      <c r="L4863">
        <f>IF(Everything_Movies[[#This Row],[letterboxd_million]],1,0)</f>
        <v>0</v>
      </c>
    </row>
    <row r="4864" spans="1:12" hidden="1" x14ac:dyDescent="0.3">
      <c r="A4864" t="s">
        <v>6170</v>
      </c>
      <c r="B4864">
        <v>1994</v>
      </c>
      <c r="C4864">
        <v>21006361</v>
      </c>
      <c r="D4864">
        <v>62</v>
      </c>
      <c r="E4864" t="s">
        <v>209</v>
      </c>
      <c r="G4864" t="b">
        <v>0</v>
      </c>
      <c r="H4864" t="b">
        <v>0</v>
      </c>
      <c r="I4864" t="b">
        <v>0</v>
      </c>
      <c r="J4864" t="b">
        <v>0</v>
      </c>
      <c r="K4864" s="2">
        <f>_xlfn.XLOOKUP(B4864,Inflation_Stats!A:A,Inflation_Stats!C:C)*C4864</f>
        <v>45562520.800148025</v>
      </c>
      <c r="L4864">
        <f>IF(Everything_Movies[[#This Row],[letterboxd_million]],1,0)</f>
        <v>0</v>
      </c>
    </row>
    <row r="4865" spans="1:12" hidden="1" x14ac:dyDescent="0.3">
      <c r="A4865" t="s">
        <v>3638</v>
      </c>
      <c r="B4865">
        <v>2017</v>
      </c>
      <c r="C4865">
        <v>34814102</v>
      </c>
      <c r="D4865">
        <v>154</v>
      </c>
      <c r="E4865" t="s">
        <v>209</v>
      </c>
      <c r="G4865" t="b">
        <v>0</v>
      </c>
      <c r="H4865" t="b">
        <v>0</v>
      </c>
      <c r="I4865" t="b">
        <v>0</v>
      </c>
      <c r="J4865" t="b">
        <v>0</v>
      </c>
      <c r="K4865" s="2">
        <f>_xlfn.XLOOKUP(B4865,Inflation_Stats!A:A,Inflation_Stats!C:C)*C4865</f>
        <v>45555205.615287066</v>
      </c>
      <c r="L4865">
        <f>IF(Everything_Movies[[#This Row],[letterboxd_million]],1,0)</f>
        <v>0</v>
      </c>
    </row>
    <row r="4866" spans="1:12" hidden="1" x14ac:dyDescent="0.3">
      <c r="A4866" t="s">
        <v>1673</v>
      </c>
      <c r="B4866">
        <v>2007</v>
      </c>
      <c r="C4866">
        <v>29066483</v>
      </c>
      <c r="D4866">
        <v>155</v>
      </c>
      <c r="E4866" t="s">
        <v>209</v>
      </c>
      <c r="G4866" t="b">
        <v>0</v>
      </c>
      <c r="H4866" t="b">
        <v>0</v>
      </c>
      <c r="I4866" t="b">
        <v>0</v>
      </c>
      <c r="J4866" t="b">
        <v>0</v>
      </c>
      <c r="K4866" s="2">
        <f>_xlfn.XLOOKUP(B4866,Inflation_Stats!A:A,Inflation_Stats!C:C)*C4866</f>
        <v>45523595.65356528</v>
      </c>
      <c r="L4866">
        <f>IF(Everything_Movies[[#This Row],[letterboxd_million]],1,0)</f>
        <v>0</v>
      </c>
    </row>
    <row r="4867" spans="1:12" hidden="1" x14ac:dyDescent="0.3">
      <c r="A4867" t="s">
        <v>6171</v>
      </c>
      <c r="B4867">
        <v>1994</v>
      </c>
      <c r="C4867">
        <v>20982763</v>
      </c>
      <c r="D4867">
        <v>63</v>
      </c>
      <c r="E4867" t="s">
        <v>209</v>
      </c>
      <c r="G4867" t="b">
        <v>0</v>
      </c>
      <c r="H4867" t="b">
        <v>0</v>
      </c>
      <c r="I4867" t="b">
        <v>0</v>
      </c>
      <c r="J4867" t="b">
        <v>0</v>
      </c>
      <c r="K4867" s="2">
        <f>_xlfn.XLOOKUP(B4867,Inflation_Stats!A:A,Inflation_Stats!C:C)*C4867</f>
        <v>45511337.04843387</v>
      </c>
      <c r="L4867">
        <f>IF(Everything_Movies[[#This Row],[letterboxd_million]],1,0)</f>
        <v>0</v>
      </c>
    </row>
    <row r="4868" spans="1:12" hidden="1" x14ac:dyDescent="0.3">
      <c r="A4868" t="s">
        <v>3829</v>
      </c>
      <c r="B4868">
        <v>2018</v>
      </c>
      <c r="C4868">
        <v>35487190</v>
      </c>
      <c r="D4868">
        <v>155</v>
      </c>
      <c r="E4868" t="s">
        <v>209</v>
      </c>
      <c r="G4868" t="b">
        <v>0</v>
      </c>
      <c r="H4868" t="b">
        <v>0</v>
      </c>
      <c r="I4868" t="b">
        <v>0</v>
      </c>
      <c r="J4868" t="b">
        <v>0</v>
      </c>
      <c r="K4868" s="2">
        <f>_xlfn.XLOOKUP(B4868,Inflation_Stats!A:A,Inflation_Stats!C:C)*C4868</f>
        <v>45480861.597689696</v>
      </c>
      <c r="L4868">
        <f>IF(Everything_Movies[[#This Row],[letterboxd_million]],1,0)</f>
        <v>0</v>
      </c>
    </row>
    <row r="4869" spans="1:12" hidden="1" x14ac:dyDescent="0.3">
      <c r="A4869" t="s">
        <v>2653</v>
      </c>
      <c r="B4869">
        <v>2012</v>
      </c>
      <c r="C4869">
        <v>32472645</v>
      </c>
      <c r="D4869">
        <v>150</v>
      </c>
      <c r="E4869" t="s">
        <v>209</v>
      </c>
      <c r="G4869" t="b">
        <v>0</v>
      </c>
      <c r="H4869" t="b">
        <v>0</v>
      </c>
      <c r="I4869" t="b">
        <v>0</v>
      </c>
      <c r="J4869" t="b">
        <v>0</v>
      </c>
      <c r="K4869" s="2">
        <f>_xlfn.XLOOKUP(B4869,Inflation_Stats!A:A,Inflation_Stats!C:C)*C4869</f>
        <v>45457256.228354</v>
      </c>
      <c r="L4869">
        <f>IF(Everything_Movies[[#This Row],[letterboxd_million]],1,0)</f>
        <v>0</v>
      </c>
    </row>
    <row r="4870" spans="1:12" hidden="1" x14ac:dyDescent="0.3">
      <c r="A4870" t="s">
        <v>7913</v>
      </c>
      <c r="B4870">
        <v>1983</v>
      </c>
      <c r="C4870">
        <v>14049540</v>
      </c>
      <c r="D4870">
        <v>51</v>
      </c>
      <c r="E4870" t="s">
        <v>209</v>
      </c>
      <c r="G4870" t="b">
        <v>0</v>
      </c>
      <c r="H4870" t="b">
        <v>0</v>
      </c>
      <c r="I4870" t="b">
        <v>0</v>
      </c>
      <c r="J4870" t="b">
        <v>0</v>
      </c>
      <c r="K4870" s="2">
        <f>_xlfn.XLOOKUP(B4870,Inflation_Stats!A:A,Inflation_Stats!C:C)*C4870</f>
        <v>45454091.718025476</v>
      </c>
      <c r="L4870">
        <f>IF(Everything_Movies[[#This Row],[letterboxd_million]],1,0)</f>
        <v>0</v>
      </c>
    </row>
    <row r="4871" spans="1:12" hidden="1" x14ac:dyDescent="0.3">
      <c r="A4871" t="s">
        <v>4730</v>
      </c>
      <c r="B4871">
        <v>2023</v>
      </c>
      <c r="C4871">
        <v>42710241</v>
      </c>
      <c r="D4871">
        <v>102</v>
      </c>
      <c r="E4871" t="s">
        <v>209</v>
      </c>
      <c r="G4871" t="b">
        <v>0</v>
      </c>
      <c r="H4871" t="b">
        <v>0</v>
      </c>
      <c r="I4871" t="b">
        <v>1</v>
      </c>
      <c r="J4871" t="b">
        <v>1</v>
      </c>
      <c r="K4871" s="2">
        <f>_xlfn.XLOOKUP(B4871,Inflation_Stats!A:A,Inflation_Stats!C:C)*C4871</f>
        <v>45443098.480625995</v>
      </c>
      <c r="L4871">
        <f>IF(Everything_Movies[[#This Row],[letterboxd_million]],1,0)</f>
        <v>1</v>
      </c>
    </row>
    <row r="4872" spans="1:12" hidden="1" x14ac:dyDescent="0.3">
      <c r="A4872" t="s">
        <v>2455</v>
      </c>
      <c r="B4872">
        <v>2011</v>
      </c>
      <c r="C4872">
        <v>31516209</v>
      </c>
      <c r="D4872">
        <v>150</v>
      </c>
      <c r="E4872" t="s">
        <v>209</v>
      </c>
      <c r="G4872" t="b">
        <v>0</v>
      </c>
      <c r="H4872" t="b">
        <v>0</v>
      </c>
      <c r="I4872" t="b">
        <v>0</v>
      </c>
      <c r="J4872" t="b">
        <v>0</v>
      </c>
      <c r="K4872" s="2">
        <f>_xlfn.XLOOKUP(B4872,Inflation_Stats!A:A,Inflation_Stats!C:C)*C4872</f>
        <v>45441928.105799116</v>
      </c>
      <c r="L4872">
        <f>IF(Everything_Movies[[#This Row],[letterboxd_million]],1,0)</f>
        <v>0</v>
      </c>
    </row>
    <row r="4873" spans="1:12" hidden="1" x14ac:dyDescent="0.3">
      <c r="A4873" t="s">
        <v>2456</v>
      </c>
      <c r="B4873">
        <v>2011</v>
      </c>
      <c r="C4873">
        <v>31505287</v>
      </c>
      <c r="D4873">
        <v>151</v>
      </c>
      <c r="E4873" t="s">
        <v>209</v>
      </c>
      <c r="F4873">
        <v>3</v>
      </c>
      <c r="G4873" t="b">
        <v>0</v>
      </c>
      <c r="H4873" t="b">
        <v>0</v>
      </c>
      <c r="I4873" t="b">
        <v>0</v>
      </c>
      <c r="J4873" t="b">
        <v>0</v>
      </c>
      <c r="K4873" s="2">
        <f>_xlfn.XLOOKUP(B4873,Inflation_Stats!A:A,Inflation_Stats!C:C)*C4873</f>
        <v>45426180.122316346</v>
      </c>
      <c r="L4873">
        <f>IF(Everything_Movies[[#This Row],[letterboxd_million]],1,0)</f>
        <v>0</v>
      </c>
    </row>
    <row r="4874" spans="1:12" hidden="1" x14ac:dyDescent="0.3">
      <c r="A4874" t="s">
        <v>6948</v>
      </c>
      <c r="B4874">
        <v>1990</v>
      </c>
      <c r="C4874">
        <v>18115724</v>
      </c>
      <c r="D4874">
        <v>66</v>
      </c>
      <c r="E4874" t="s">
        <v>209</v>
      </c>
      <c r="G4874" t="b">
        <v>0</v>
      </c>
      <c r="H4874" t="b">
        <v>0</v>
      </c>
      <c r="I4874" t="b">
        <v>0</v>
      </c>
      <c r="J4874" t="b">
        <v>0</v>
      </c>
      <c r="K4874" s="2">
        <f>_xlfn.XLOOKUP(B4874,Inflation_Stats!A:A,Inflation_Stats!C:C)*C4874</f>
        <v>45422651.510002129</v>
      </c>
      <c r="L4874">
        <f>IF(Everything_Movies[[#This Row],[letterboxd_million]],1,0)</f>
        <v>0</v>
      </c>
    </row>
    <row r="4875" spans="1:12" hidden="1" x14ac:dyDescent="0.3">
      <c r="A4875" t="s">
        <v>2654</v>
      </c>
      <c r="B4875">
        <v>2012</v>
      </c>
      <c r="C4875">
        <v>32438988</v>
      </c>
      <c r="D4875">
        <v>151</v>
      </c>
      <c r="E4875" t="s">
        <v>209</v>
      </c>
      <c r="G4875" t="b">
        <v>0</v>
      </c>
      <c r="H4875" t="b">
        <v>0</v>
      </c>
      <c r="I4875" t="b">
        <v>0</v>
      </c>
      <c r="J4875" t="b">
        <v>0</v>
      </c>
      <c r="K4875" s="2">
        <f>_xlfn.XLOOKUP(B4875,Inflation_Stats!A:A,Inflation_Stats!C:C)*C4875</f>
        <v>45410141.037310041</v>
      </c>
      <c r="L4875">
        <f>IF(Everything_Movies[[#This Row],[letterboxd_million]],1,0)</f>
        <v>0</v>
      </c>
    </row>
    <row r="4876" spans="1:12" hidden="1" x14ac:dyDescent="0.3">
      <c r="A4876" t="s">
        <v>7770</v>
      </c>
      <c r="B4876">
        <v>1984</v>
      </c>
      <c r="C4876">
        <v>14568989</v>
      </c>
      <c r="D4876">
        <v>64</v>
      </c>
      <c r="E4876" t="s">
        <v>209</v>
      </c>
      <c r="G4876" t="b">
        <v>0</v>
      </c>
      <c r="H4876" t="b">
        <v>0</v>
      </c>
      <c r="I4876" t="b">
        <v>0</v>
      </c>
      <c r="J4876" t="b">
        <v>0</v>
      </c>
      <c r="K4876" s="2">
        <f>_xlfn.XLOOKUP(B4876,Inflation_Stats!A:A,Inflation_Stats!C:C)*C4876</f>
        <v>45409104.84741988</v>
      </c>
      <c r="L4876">
        <f>IF(Everything_Movies[[#This Row],[letterboxd_million]],1,0)</f>
        <v>0</v>
      </c>
    </row>
    <row r="4877" spans="1:12" hidden="1" x14ac:dyDescent="0.3">
      <c r="A4877" t="s">
        <v>3064</v>
      </c>
      <c r="B4877">
        <v>2014</v>
      </c>
      <c r="C4877">
        <v>33448971</v>
      </c>
      <c r="D4877">
        <v>169</v>
      </c>
      <c r="E4877" t="s">
        <v>209</v>
      </c>
      <c r="G4877" t="b">
        <v>0</v>
      </c>
      <c r="H4877" t="b">
        <v>0</v>
      </c>
      <c r="I4877" t="b">
        <v>0</v>
      </c>
      <c r="J4877" t="b">
        <v>0</v>
      </c>
      <c r="K4877" s="2">
        <f>_xlfn.XLOOKUP(B4877,Inflation_Stats!A:A,Inflation_Stats!C:C)*C4877</f>
        <v>45360864.254708886</v>
      </c>
      <c r="L4877">
        <f>IF(Everything_Movies[[#This Row],[letterboxd_million]],1,0)</f>
        <v>0</v>
      </c>
    </row>
    <row r="4878" spans="1:12" hidden="1" x14ac:dyDescent="0.3">
      <c r="A4878" t="s">
        <v>2853</v>
      </c>
      <c r="B4878">
        <v>2013</v>
      </c>
      <c r="C4878">
        <v>32935319</v>
      </c>
      <c r="D4878">
        <v>155</v>
      </c>
      <c r="E4878" t="s">
        <v>209</v>
      </c>
      <c r="G4878" t="b">
        <v>0</v>
      </c>
      <c r="H4878" t="b">
        <v>0</v>
      </c>
      <c r="I4878" t="b">
        <v>0</v>
      </c>
      <c r="J4878" t="b">
        <v>0</v>
      </c>
      <c r="K4878" s="2">
        <f>_xlfn.XLOOKUP(B4878,Inflation_Stats!A:A,Inflation_Stats!C:C)*C4878</f>
        <v>45334254.149692744</v>
      </c>
      <c r="L4878">
        <f>IF(Everything_Movies[[#This Row],[letterboxd_million]],1,0)</f>
        <v>0</v>
      </c>
    </row>
    <row r="4879" spans="1:12" hidden="1" x14ac:dyDescent="0.3">
      <c r="A4879" t="s">
        <v>7914</v>
      </c>
      <c r="B4879">
        <v>1983</v>
      </c>
      <c r="C4879">
        <v>14000000</v>
      </c>
      <c r="D4879">
        <v>52</v>
      </c>
      <c r="E4879" t="s">
        <v>209</v>
      </c>
      <c r="G4879" t="b">
        <v>0</v>
      </c>
      <c r="H4879" t="b">
        <v>0</v>
      </c>
      <c r="I4879" t="b">
        <v>0</v>
      </c>
      <c r="J4879" t="b">
        <v>0</v>
      </c>
      <c r="K4879" s="2">
        <f>_xlfn.XLOOKUP(B4879,Inflation_Stats!A:A,Inflation_Stats!C:C)*C4879</f>
        <v>45293816.31372676</v>
      </c>
      <c r="L4879">
        <f>IF(Everything_Movies[[#This Row],[letterboxd_million]],1,0)</f>
        <v>0</v>
      </c>
    </row>
    <row r="4880" spans="1:12" hidden="1" x14ac:dyDescent="0.3">
      <c r="A4880" t="s">
        <v>2457</v>
      </c>
      <c r="B4880">
        <v>2011</v>
      </c>
      <c r="C4880">
        <v>31410151</v>
      </c>
      <c r="D4880">
        <v>152</v>
      </c>
      <c r="E4880" t="s">
        <v>209</v>
      </c>
      <c r="G4880" t="b">
        <v>0</v>
      </c>
      <c r="H4880" t="b">
        <v>0</v>
      </c>
      <c r="I4880" t="b">
        <v>0</v>
      </c>
      <c r="J4880" t="b">
        <v>0</v>
      </c>
      <c r="K4880" s="2">
        <f>_xlfn.XLOOKUP(B4880,Inflation_Stats!A:A,Inflation_Stats!C:C)*C4880</f>
        <v>45289007.428980246</v>
      </c>
      <c r="L4880">
        <f>IF(Everything_Movies[[#This Row],[letterboxd_million]],1,0)</f>
        <v>0</v>
      </c>
    </row>
    <row r="4881" spans="1:12" hidden="1" x14ac:dyDescent="0.3">
      <c r="A4881" t="s">
        <v>8150</v>
      </c>
      <c r="B4881">
        <v>1981</v>
      </c>
      <c r="C4881">
        <v>12383416</v>
      </c>
      <c r="D4881">
        <v>59</v>
      </c>
      <c r="E4881" t="s">
        <v>209</v>
      </c>
      <c r="G4881" t="b">
        <v>0</v>
      </c>
      <c r="H4881" t="b">
        <v>0</v>
      </c>
      <c r="I4881" t="b">
        <v>0</v>
      </c>
      <c r="J4881" t="b">
        <v>0</v>
      </c>
      <c r="K4881" s="2">
        <f>_xlfn.XLOOKUP(B4881,Inflation_Stats!A:A,Inflation_Stats!C:C)*C4881</f>
        <v>45287315.178752005</v>
      </c>
      <c r="L4881">
        <f>IF(Everything_Movies[[#This Row],[letterboxd_million]],1,0)</f>
        <v>0</v>
      </c>
    </row>
    <row r="4882" spans="1:12" hidden="1" x14ac:dyDescent="0.3">
      <c r="A4882" t="s">
        <v>3639</v>
      </c>
      <c r="B4882">
        <v>2017</v>
      </c>
      <c r="C4882">
        <v>34598750</v>
      </c>
      <c r="D4882">
        <v>155</v>
      </c>
      <c r="E4882" t="s">
        <v>209</v>
      </c>
      <c r="G4882" t="b">
        <v>0</v>
      </c>
      <c r="H4882" t="b">
        <v>0</v>
      </c>
      <c r="I4882" t="b">
        <v>0</v>
      </c>
      <c r="J4882" t="b">
        <v>0</v>
      </c>
      <c r="K4882" s="2">
        <f>_xlfn.XLOOKUP(B4882,Inflation_Stats!A:A,Inflation_Stats!C:C)*C4882</f>
        <v>45273411.627331741</v>
      </c>
      <c r="L4882">
        <f>IF(Everything_Movies[[#This Row],[letterboxd_million]],1,0)</f>
        <v>0</v>
      </c>
    </row>
    <row r="4883" spans="1:12" hidden="1" x14ac:dyDescent="0.3">
      <c r="A4883" t="s">
        <v>8237</v>
      </c>
      <c r="B4883">
        <v>1980</v>
      </c>
      <c r="C4883">
        <v>11000657</v>
      </c>
      <c r="D4883">
        <v>56</v>
      </c>
      <c r="E4883" t="s">
        <v>209</v>
      </c>
      <c r="G4883" t="b">
        <v>0</v>
      </c>
      <c r="H4883" t="b">
        <v>0</v>
      </c>
      <c r="I4883" t="b">
        <v>0</v>
      </c>
      <c r="J4883" t="b">
        <v>0</v>
      </c>
      <c r="K4883" s="2">
        <f>_xlfn.XLOOKUP(B4883,Inflation_Stats!A:A,Inflation_Stats!C:C)*C4883</f>
        <v>45259240.125978775</v>
      </c>
      <c r="L4883">
        <f>IF(Everything_Movies[[#This Row],[letterboxd_million]],1,0)</f>
        <v>0</v>
      </c>
    </row>
    <row r="4884" spans="1:12" hidden="1" x14ac:dyDescent="0.3">
      <c r="A4884" t="s">
        <v>8238</v>
      </c>
      <c r="B4884">
        <v>1980</v>
      </c>
      <c r="C4884">
        <v>11000000</v>
      </c>
      <c r="D4884">
        <v>57</v>
      </c>
      <c r="E4884" t="s">
        <v>209</v>
      </c>
      <c r="G4884" t="b">
        <v>0</v>
      </c>
      <c r="H4884" t="b">
        <v>0</v>
      </c>
      <c r="I4884" t="b">
        <v>0</v>
      </c>
      <c r="J4884" t="b">
        <v>0</v>
      </c>
      <c r="K4884" s="2">
        <f>_xlfn.XLOOKUP(B4884,Inflation_Stats!A:A,Inflation_Stats!C:C)*C4884</f>
        <v>45256537.076446116</v>
      </c>
      <c r="L4884">
        <f>IF(Everything_Movies[[#This Row],[letterboxd_million]],1,0)</f>
        <v>0</v>
      </c>
    </row>
    <row r="4885" spans="1:12" hidden="1" x14ac:dyDescent="0.3">
      <c r="A4885" t="s">
        <v>6172</v>
      </c>
      <c r="B4885">
        <v>1994</v>
      </c>
      <c r="C4885">
        <v>20851521</v>
      </c>
      <c r="D4885">
        <v>64</v>
      </c>
      <c r="E4885" t="s">
        <v>209</v>
      </c>
      <c r="G4885" t="b">
        <v>0</v>
      </c>
      <c r="H4885" t="b">
        <v>0</v>
      </c>
      <c r="I4885" t="b">
        <v>0</v>
      </c>
      <c r="J4885" t="b">
        <v>0</v>
      </c>
      <c r="K4885" s="2">
        <f>_xlfn.XLOOKUP(B4885,Inflation_Stats!A:A,Inflation_Stats!C:C)*C4885</f>
        <v>45226674.876111262</v>
      </c>
      <c r="L4885">
        <f>IF(Everything_Movies[[#This Row],[letterboxd_million]],1,0)</f>
        <v>0</v>
      </c>
    </row>
    <row r="4886" spans="1:12" hidden="1" x14ac:dyDescent="0.3">
      <c r="A4886" t="s">
        <v>2854</v>
      </c>
      <c r="B4886">
        <v>2013</v>
      </c>
      <c r="C4886">
        <v>32849727</v>
      </c>
      <c r="D4886">
        <v>156</v>
      </c>
      <c r="E4886" t="s">
        <v>209</v>
      </c>
      <c r="G4886" t="b">
        <v>0</v>
      </c>
      <c r="H4886" t="b">
        <v>0</v>
      </c>
      <c r="I4886" t="b">
        <v>0</v>
      </c>
      <c r="J4886" t="b">
        <v>0</v>
      </c>
      <c r="K4886" s="2">
        <f>_xlfn.XLOOKUP(B4886,Inflation_Stats!A:A,Inflation_Stats!C:C)*C4886</f>
        <v>45216439.912606396</v>
      </c>
      <c r="L4886">
        <f>IF(Everything_Movies[[#This Row],[letterboxd_million]],1,0)</f>
        <v>0</v>
      </c>
    </row>
    <row r="4887" spans="1:12" hidden="1" x14ac:dyDescent="0.3">
      <c r="A4887" t="s">
        <v>3065</v>
      </c>
      <c r="B4887">
        <v>2014</v>
      </c>
      <c r="C4887">
        <v>33325338</v>
      </c>
      <c r="D4887">
        <v>170</v>
      </c>
      <c r="E4887" t="s">
        <v>209</v>
      </c>
      <c r="G4887" t="b">
        <v>0</v>
      </c>
      <c r="H4887" t="b">
        <v>0</v>
      </c>
      <c r="I4887" t="b">
        <v>0</v>
      </c>
      <c r="J4887" t="b">
        <v>0</v>
      </c>
      <c r="K4887" s="2">
        <f>_xlfn.XLOOKUP(B4887,Inflation_Stats!A:A,Inflation_Stats!C:C)*C4887</f>
        <v>45193202.901825935</v>
      </c>
      <c r="L4887">
        <f>IF(Everything_Movies[[#This Row],[letterboxd_million]],1,0)</f>
        <v>0</v>
      </c>
    </row>
    <row r="4888" spans="1:12" hidden="1" x14ac:dyDescent="0.3">
      <c r="A4888" t="s">
        <v>2458</v>
      </c>
      <c r="B4888">
        <v>2011</v>
      </c>
      <c r="C4888">
        <v>31335572</v>
      </c>
      <c r="D4888">
        <v>153</v>
      </c>
      <c r="E4888" t="s">
        <v>209</v>
      </c>
      <c r="G4888" t="b">
        <v>0</v>
      </c>
      <c r="H4888" t="b">
        <v>0</v>
      </c>
      <c r="I4888" t="b">
        <v>0</v>
      </c>
      <c r="J4888" t="b">
        <v>0</v>
      </c>
      <c r="K4888" s="2">
        <f>_xlfn.XLOOKUP(B4888,Inflation_Stats!A:A,Inflation_Stats!C:C)*C4888</f>
        <v>45181475.030137405</v>
      </c>
      <c r="L4888">
        <f>IF(Everything_Movies[[#This Row],[letterboxd_million]],1,0)</f>
        <v>0</v>
      </c>
    </row>
    <row r="4889" spans="1:12" hidden="1" x14ac:dyDescent="0.3">
      <c r="A4889" t="s">
        <v>4109</v>
      </c>
      <c r="B4889">
        <v>2020</v>
      </c>
      <c r="C4889">
        <v>36747486</v>
      </c>
      <c r="D4889">
        <v>44</v>
      </c>
      <c r="E4889" t="s">
        <v>209</v>
      </c>
      <c r="G4889" t="b">
        <v>0</v>
      </c>
      <c r="H4889" t="b">
        <v>0</v>
      </c>
      <c r="I4889" t="b">
        <v>0</v>
      </c>
      <c r="J4889" t="b">
        <v>0</v>
      </c>
      <c r="K4889" s="2">
        <f>_xlfn.XLOOKUP(B4889,Inflation_Stats!A:A,Inflation_Stats!C:C)*C4889</f>
        <v>45178820.359190337</v>
      </c>
      <c r="L4889">
        <f>IF(Everything_Movies[[#This Row],[letterboxd_million]],1,0)</f>
        <v>0</v>
      </c>
    </row>
    <row r="4890" spans="1:12" hidden="1" x14ac:dyDescent="0.3">
      <c r="A4890" t="s">
        <v>7623</v>
      </c>
      <c r="B4890">
        <v>1985</v>
      </c>
      <c r="C4890">
        <v>15057465</v>
      </c>
      <c r="D4890">
        <v>55</v>
      </c>
      <c r="E4890" t="s">
        <v>209</v>
      </c>
      <c r="G4890" t="b">
        <v>0</v>
      </c>
      <c r="H4890" t="b">
        <v>0</v>
      </c>
      <c r="I4890" t="b">
        <v>0</v>
      </c>
      <c r="J4890" t="b">
        <v>0</v>
      </c>
      <c r="K4890" s="2">
        <f>_xlfn.XLOOKUP(B4890,Inflation_Stats!A:A,Inflation_Stats!C:C)*C4890</f>
        <v>45169973.951507092</v>
      </c>
      <c r="L4890">
        <f>IF(Everything_Movies[[#This Row],[letterboxd_million]],1,0)</f>
        <v>0</v>
      </c>
    </row>
    <row r="4891" spans="1:12" hidden="1" x14ac:dyDescent="0.3">
      <c r="A4891" t="s">
        <v>2655</v>
      </c>
      <c r="B4891">
        <v>2012</v>
      </c>
      <c r="C4891">
        <v>32226382</v>
      </c>
      <c r="D4891">
        <v>152</v>
      </c>
      <c r="E4891" t="s">
        <v>209</v>
      </c>
      <c r="F4891">
        <v>3.5</v>
      </c>
      <c r="G4891" t="b">
        <v>0</v>
      </c>
      <c r="H4891" t="b">
        <v>0</v>
      </c>
      <c r="I4891" t="b">
        <v>0</v>
      </c>
      <c r="J4891" t="b">
        <v>0</v>
      </c>
      <c r="K4891" s="2">
        <f>_xlfn.XLOOKUP(B4891,Inflation_Stats!A:A,Inflation_Stats!C:C)*C4891</f>
        <v>45112521.751363806</v>
      </c>
      <c r="L4891">
        <f>IF(Everything_Movies[[#This Row],[letterboxd_million]],1,0)</f>
        <v>0</v>
      </c>
    </row>
    <row r="4892" spans="1:12" hidden="1" x14ac:dyDescent="0.3">
      <c r="A4892" t="s">
        <v>1265</v>
      </c>
      <c r="B4892">
        <v>2005</v>
      </c>
      <c r="C4892">
        <v>27165581</v>
      </c>
      <c r="D4892">
        <v>145</v>
      </c>
      <c r="E4892" t="s">
        <v>209</v>
      </c>
      <c r="G4892" t="b">
        <v>0</v>
      </c>
      <c r="H4892" t="b">
        <v>0</v>
      </c>
      <c r="I4892" t="b">
        <v>0</v>
      </c>
      <c r="J4892" t="b">
        <v>0</v>
      </c>
      <c r="K4892" s="2">
        <f>_xlfn.XLOOKUP(B4892,Inflation_Stats!A:A,Inflation_Stats!C:C)*C4892</f>
        <v>45092828.031781323</v>
      </c>
      <c r="L4892">
        <f>IF(Everything_Movies[[#This Row],[letterboxd_million]],1,0)</f>
        <v>0</v>
      </c>
    </row>
    <row r="4893" spans="1:12" hidden="1" x14ac:dyDescent="0.3">
      <c r="A4893" t="s">
        <v>3830</v>
      </c>
      <c r="B4893">
        <v>2018</v>
      </c>
      <c r="C4893">
        <v>35164920</v>
      </c>
      <c r="D4893">
        <v>156</v>
      </c>
      <c r="E4893" t="s">
        <v>209</v>
      </c>
      <c r="G4893" t="b">
        <v>0</v>
      </c>
      <c r="H4893" t="b">
        <v>0</v>
      </c>
      <c r="I4893" t="b">
        <v>0</v>
      </c>
      <c r="J4893" t="b">
        <v>0</v>
      </c>
      <c r="K4893" s="2">
        <f>_xlfn.XLOOKUP(B4893,Inflation_Stats!A:A,Inflation_Stats!C:C)*C4893</f>
        <v>45067836.016709983</v>
      </c>
      <c r="L4893">
        <f>IF(Everything_Movies[[#This Row],[letterboxd_million]],1,0)</f>
        <v>0</v>
      </c>
    </row>
    <row r="4894" spans="1:12" hidden="1" x14ac:dyDescent="0.3">
      <c r="A4894" t="s">
        <v>4897</v>
      </c>
      <c r="B4894">
        <v>2024</v>
      </c>
      <c r="C4894">
        <v>43787034</v>
      </c>
      <c r="D4894">
        <v>77</v>
      </c>
      <c r="E4894" t="s">
        <v>209</v>
      </c>
      <c r="G4894" t="b">
        <v>0</v>
      </c>
      <c r="H4894" t="b">
        <v>0</v>
      </c>
      <c r="I4894" t="b">
        <v>0</v>
      </c>
      <c r="J4894" t="b">
        <v>0</v>
      </c>
      <c r="K4894" s="2">
        <f>_xlfn.XLOOKUP(B4894,Inflation_Stats!A:A,Inflation_Stats!C:C)*C4894</f>
        <v>45056857.985999994</v>
      </c>
      <c r="L4894">
        <f>IF(Everything_Movies[[#This Row],[letterboxd_million]],1,0)</f>
        <v>0</v>
      </c>
    </row>
    <row r="4895" spans="1:12" hidden="1" x14ac:dyDescent="0.3">
      <c r="A4895" t="s">
        <v>2066</v>
      </c>
      <c r="B4895">
        <v>2009</v>
      </c>
      <c r="C4895">
        <v>29976481</v>
      </c>
      <c r="D4895">
        <v>152</v>
      </c>
      <c r="E4895" t="s">
        <v>209</v>
      </c>
      <c r="G4895" t="b">
        <v>0</v>
      </c>
      <c r="H4895" t="b">
        <v>0</v>
      </c>
      <c r="I4895" t="b">
        <v>0</v>
      </c>
      <c r="J4895" t="b">
        <v>0</v>
      </c>
      <c r="K4895" s="2">
        <f>_xlfn.XLOOKUP(B4895,Inflation_Stats!A:A,Inflation_Stats!C:C)*C4895</f>
        <v>45054680.371542141</v>
      </c>
      <c r="L4895">
        <f>IF(Everything_Movies[[#This Row],[letterboxd_million]],1,0)</f>
        <v>0</v>
      </c>
    </row>
    <row r="4896" spans="1:12" hidden="1" x14ac:dyDescent="0.3">
      <c r="A4896" t="s">
        <v>1468</v>
      </c>
      <c r="B4896">
        <v>2006</v>
      </c>
      <c r="C4896">
        <v>28047963</v>
      </c>
      <c r="D4896">
        <v>149</v>
      </c>
      <c r="E4896" t="s">
        <v>209</v>
      </c>
      <c r="G4896" t="b">
        <v>0</v>
      </c>
      <c r="H4896" t="b">
        <v>0</v>
      </c>
      <c r="I4896" t="b">
        <v>0</v>
      </c>
      <c r="J4896" t="b">
        <v>0</v>
      </c>
      <c r="K4896" s="2">
        <f>_xlfn.XLOOKUP(B4896,Inflation_Stats!A:A,Inflation_Stats!C:C)*C4896</f>
        <v>45026611.223694101</v>
      </c>
      <c r="L4896">
        <f>IF(Everything_Movies[[#This Row],[letterboxd_million]],1,0)</f>
        <v>0</v>
      </c>
    </row>
    <row r="4897" spans="1:12" hidden="1" x14ac:dyDescent="0.3">
      <c r="A4897" t="s">
        <v>6377</v>
      </c>
      <c r="B4897">
        <v>1993</v>
      </c>
      <c r="C4897">
        <v>20208496</v>
      </c>
      <c r="D4897">
        <v>74</v>
      </c>
      <c r="E4897" t="s">
        <v>209</v>
      </c>
      <c r="G4897" t="b">
        <v>0</v>
      </c>
      <c r="H4897" t="b">
        <v>0</v>
      </c>
      <c r="I4897" t="b">
        <v>0</v>
      </c>
      <c r="J4897" t="b">
        <v>0</v>
      </c>
      <c r="K4897" s="2">
        <f>_xlfn.XLOOKUP(B4897,Inflation_Stats!A:A,Inflation_Stats!C:C)*C4897</f>
        <v>45015425.082996532</v>
      </c>
      <c r="L4897">
        <f>IF(Everything_Movies[[#This Row],[letterboxd_million]],1,0)</f>
        <v>0</v>
      </c>
    </row>
    <row r="4898" spans="1:12" hidden="1" x14ac:dyDescent="0.3">
      <c r="A4898" t="s">
        <v>1872</v>
      </c>
      <c r="B4898">
        <v>2008</v>
      </c>
      <c r="C4898">
        <v>29914469</v>
      </c>
      <c r="D4898">
        <v>156</v>
      </c>
      <c r="E4898" t="s">
        <v>209</v>
      </c>
      <c r="G4898" t="b">
        <v>0</v>
      </c>
      <c r="H4898" t="b">
        <v>0</v>
      </c>
      <c r="I4898" t="b">
        <v>0</v>
      </c>
      <c r="J4898" t="b">
        <v>0</v>
      </c>
      <c r="K4898" s="2">
        <f>_xlfn.XLOOKUP(B4898,Inflation_Stats!A:A,Inflation_Stats!C:C)*C4898</f>
        <v>45006437.750938319</v>
      </c>
      <c r="L4898">
        <f>IF(Everything_Movies[[#This Row],[letterboxd_million]],1,0)</f>
        <v>0</v>
      </c>
    </row>
    <row r="4899" spans="1:12" hidden="1" x14ac:dyDescent="0.3">
      <c r="A4899" t="s">
        <v>5997</v>
      </c>
      <c r="B4899">
        <v>1995</v>
      </c>
      <c r="C4899">
        <v>21285871</v>
      </c>
      <c r="D4899">
        <v>78</v>
      </c>
      <c r="E4899" t="s">
        <v>209</v>
      </c>
      <c r="G4899" t="b">
        <v>0</v>
      </c>
      <c r="H4899" t="b">
        <v>0</v>
      </c>
      <c r="I4899" t="b">
        <v>0</v>
      </c>
      <c r="J4899" t="b">
        <v>0</v>
      </c>
      <c r="K4899" s="2">
        <f>_xlfn.XLOOKUP(B4899,Inflation_Stats!A:A,Inflation_Stats!C:C)*C4899</f>
        <v>44954989.595833942</v>
      </c>
      <c r="L4899">
        <f>IF(Everything_Movies[[#This Row],[letterboxd_million]],1,0)</f>
        <v>0</v>
      </c>
    </row>
    <row r="4900" spans="1:12" hidden="1" x14ac:dyDescent="0.3">
      <c r="A4900" t="s">
        <v>7771</v>
      </c>
      <c r="B4900">
        <v>1984</v>
      </c>
      <c r="C4900">
        <v>14418922</v>
      </c>
      <c r="D4900">
        <v>65</v>
      </c>
      <c r="E4900" t="s">
        <v>209</v>
      </c>
      <c r="G4900" t="b">
        <v>0</v>
      </c>
      <c r="H4900" t="b">
        <v>0</v>
      </c>
      <c r="I4900" t="b">
        <v>0</v>
      </c>
      <c r="J4900" t="b">
        <v>0</v>
      </c>
      <c r="K4900" s="2">
        <f>_xlfn.XLOOKUP(B4900,Inflation_Stats!A:A,Inflation_Stats!C:C)*C4900</f>
        <v>44941371.078306749</v>
      </c>
      <c r="L4900">
        <f>IF(Everything_Movies[[#This Row],[letterboxd_million]],1,0)</f>
        <v>0</v>
      </c>
    </row>
    <row r="4901" spans="1:12" hidden="1" x14ac:dyDescent="0.3">
      <c r="A4901" t="s">
        <v>5420</v>
      </c>
      <c r="B4901">
        <v>1998</v>
      </c>
      <c r="C4901">
        <v>22912409</v>
      </c>
      <c r="D4901">
        <v>85</v>
      </c>
      <c r="E4901" t="s">
        <v>209</v>
      </c>
      <c r="F4901">
        <v>3</v>
      </c>
      <c r="G4901" t="b">
        <v>0</v>
      </c>
      <c r="H4901" t="b">
        <v>0</v>
      </c>
      <c r="I4901" t="b">
        <v>0</v>
      </c>
      <c r="J4901" t="b">
        <v>0</v>
      </c>
      <c r="K4901" s="2">
        <f>_xlfn.XLOOKUP(B4901,Inflation_Stats!A:A,Inflation_Stats!C:C)*C4901</f>
        <v>44937829.167206854</v>
      </c>
      <c r="L4901">
        <f>IF(Everything_Movies[[#This Row],[letterboxd_million]],1,0)</f>
        <v>0</v>
      </c>
    </row>
    <row r="4902" spans="1:12" hidden="1" x14ac:dyDescent="0.3">
      <c r="A4902" t="s">
        <v>2067</v>
      </c>
      <c r="B4902">
        <v>2009</v>
      </c>
      <c r="C4902">
        <v>29893636</v>
      </c>
      <c r="D4902">
        <v>153</v>
      </c>
      <c r="E4902" t="s">
        <v>209</v>
      </c>
      <c r="G4902" t="b">
        <v>0</v>
      </c>
      <c r="H4902" t="b">
        <v>0</v>
      </c>
      <c r="I4902" t="b">
        <v>0</v>
      </c>
      <c r="J4902" t="b">
        <v>0</v>
      </c>
      <c r="K4902" s="2">
        <f>_xlfn.XLOOKUP(B4902,Inflation_Stats!A:A,Inflation_Stats!C:C)*C4902</f>
        <v>44930164.255211458</v>
      </c>
      <c r="L4902">
        <f>IF(Everything_Movies[[#This Row],[letterboxd_million]],1,0)</f>
        <v>0</v>
      </c>
    </row>
    <row r="4903" spans="1:12" hidden="1" x14ac:dyDescent="0.3">
      <c r="A4903" t="s">
        <v>7624</v>
      </c>
      <c r="B4903">
        <v>1985</v>
      </c>
      <c r="C4903">
        <v>14972297</v>
      </c>
      <c r="D4903">
        <v>56</v>
      </c>
      <c r="E4903" t="s">
        <v>209</v>
      </c>
      <c r="G4903" t="b">
        <v>0</v>
      </c>
      <c r="H4903" t="b">
        <v>0</v>
      </c>
      <c r="I4903" t="b">
        <v>0</v>
      </c>
      <c r="J4903" t="b">
        <v>0</v>
      </c>
      <c r="K4903" s="2">
        <f>_xlfn.XLOOKUP(B4903,Inflation_Stats!A:A,Inflation_Stats!C:C)*C4903</f>
        <v>44914483.645436183</v>
      </c>
      <c r="L4903">
        <f>IF(Everything_Movies[[#This Row],[letterboxd_million]],1,0)</f>
        <v>0</v>
      </c>
    </row>
    <row r="4904" spans="1:12" hidden="1" x14ac:dyDescent="0.3">
      <c r="A4904" t="s">
        <v>2855</v>
      </c>
      <c r="B4904">
        <v>2013</v>
      </c>
      <c r="C4904">
        <v>32613173</v>
      </c>
      <c r="D4904">
        <v>157</v>
      </c>
      <c r="E4904" t="s">
        <v>209</v>
      </c>
      <c r="G4904" t="b">
        <v>0</v>
      </c>
      <c r="H4904" t="b">
        <v>0</v>
      </c>
      <c r="I4904" t="b">
        <v>0</v>
      </c>
      <c r="J4904" t="b">
        <v>0</v>
      </c>
      <c r="K4904" s="2">
        <f>_xlfn.XLOOKUP(B4904,Inflation_Stats!A:A,Inflation_Stats!C:C)*C4904</f>
        <v>44890832.03991124</v>
      </c>
      <c r="L4904">
        <f>IF(Everything_Movies[[#This Row],[letterboxd_million]],1,0)</f>
        <v>0</v>
      </c>
    </row>
    <row r="4905" spans="1:12" hidden="1" x14ac:dyDescent="0.3">
      <c r="A4905" t="s">
        <v>444</v>
      </c>
      <c r="B4905">
        <v>2001</v>
      </c>
      <c r="C4905">
        <v>24690441</v>
      </c>
      <c r="D4905">
        <v>114</v>
      </c>
      <c r="E4905" t="s">
        <v>209</v>
      </c>
      <c r="G4905" t="b">
        <v>0</v>
      </c>
      <c r="H4905" t="b">
        <v>0</v>
      </c>
      <c r="I4905" t="b">
        <v>0</v>
      </c>
      <c r="J4905" t="b">
        <v>0</v>
      </c>
      <c r="K4905" s="2">
        <f>_xlfn.XLOOKUP(B4905,Inflation_Stats!A:A,Inflation_Stats!C:C)*C4905</f>
        <v>44883373.586055331</v>
      </c>
      <c r="L4905">
        <f>IF(Everything_Movies[[#This Row],[letterboxd_million]],1,0)</f>
        <v>0</v>
      </c>
    </row>
    <row r="4906" spans="1:12" hidden="1" x14ac:dyDescent="0.3">
      <c r="A4906" t="s">
        <v>1050</v>
      </c>
      <c r="B4906">
        <v>2004</v>
      </c>
      <c r="C4906">
        <v>26170671</v>
      </c>
      <c r="D4906">
        <v>127</v>
      </c>
      <c r="E4906" t="s">
        <v>209</v>
      </c>
      <c r="G4906" t="b">
        <v>0</v>
      </c>
      <c r="H4906" t="b">
        <v>0</v>
      </c>
      <c r="I4906" t="b">
        <v>0</v>
      </c>
      <c r="J4906" t="b">
        <v>0</v>
      </c>
      <c r="K4906" s="2">
        <f>_xlfn.XLOOKUP(B4906,Inflation_Stats!A:A,Inflation_Stats!C:C)*C4906</f>
        <v>44874916.630214691</v>
      </c>
      <c r="L4906">
        <f>IF(Everything_Movies[[#This Row],[letterboxd_million]],1,0)</f>
        <v>0</v>
      </c>
    </row>
    <row r="4907" spans="1:12" hidden="1" x14ac:dyDescent="0.3">
      <c r="A4907" t="s">
        <v>1469</v>
      </c>
      <c r="B4907">
        <v>2006</v>
      </c>
      <c r="C4907">
        <v>27949650</v>
      </c>
      <c r="D4907">
        <v>150</v>
      </c>
      <c r="E4907" t="s">
        <v>209</v>
      </c>
      <c r="G4907" t="b">
        <v>0</v>
      </c>
      <c r="H4907" t="b">
        <v>0</v>
      </c>
      <c r="I4907" t="b">
        <v>0</v>
      </c>
      <c r="J4907" t="b">
        <v>0</v>
      </c>
      <c r="K4907" s="2">
        <f>_xlfn.XLOOKUP(B4907,Inflation_Stats!A:A,Inflation_Stats!C:C)*C4907</f>
        <v>44868785.101731695</v>
      </c>
      <c r="L4907">
        <f>IF(Everything_Movies[[#This Row],[letterboxd_million]],1,0)</f>
        <v>0</v>
      </c>
    </row>
    <row r="4908" spans="1:12" hidden="1" x14ac:dyDescent="0.3">
      <c r="A4908" t="s">
        <v>6173</v>
      </c>
      <c r="B4908">
        <v>1994</v>
      </c>
      <c r="C4908">
        <v>20667959</v>
      </c>
      <c r="D4908">
        <v>65</v>
      </c>
      <c r="E4908" t="s">
        <v>209</v>
      </c>
      <c r="G4908" t="b">
        <v>0</v>
      </c>
      <c r="H4908" t="b">
        <v>0</v>
      </c>
      <c r="I4908" t="b">
        <v>0</v>
      </c>
      <c r="J4908" t="b">
        <v>0</v>
      </c>
      <c r="K4908" s="2">
        <f>_xlfn.XLOOKUP(B4908,Inflation_Stats!A:A,Inflation_Stats!C:C)*C4908</f>
        <v>44828531.311734892</v>
      </c>
      <c r="L4908">
        <f>IF(Everything_Movies[[#This Row],[letterboxd_million]],1,0)</f>
        <v>0</v>
      </c>
    </row>
    <row r="4909" spans="1:12" hidden="1" x14ac:dyDescent="0.3">
      <c r="A4909" t="s">
        <v>5421</v>
      </c>
      <c r="B4909">
        <v>1998</v>
      </c>
      <c r="C4909">
        <v>22852487</v>
      </c>
      <c r="D4909">
        <v>86</v>
      </c>
      <c r="E4909" t="s">
        <v>209</v>
      </c>
      <c r="G4909" t="b">
        <v>0</v>
      </c>
      <c r="H4909" t="b">
        <v>0</v>
      </c>
      <c r="I4909" t="b">
        <v>0</v>
      </c>
      <c r="J4909" t="b">
        <v>0</v>
      </c>
      <c r="K4909" s="2">
        <f>_xlfn.XLOOKUP(B4909,Inflation_Stats!A:A,Inflation_Stats!C:C)*C4909</f>
        <v>44820304.877231173</v>
      </c>
      <c r="L4909">
        <f>IF(Everything_Movies[[#This Row],[letterboxd_million]],1,0)</f>
        <v>0</v>
      </c>
    </row>
    <row r="4910" spans="1:12" hidden="1" x14ac:dyDescent="0.3">
      <c r="A4910" t="s">
        <v>4331</v>
      </c>
      <c r="B4910">
        <v>2021</v>
      </c>
      <c r="C4910">
        <v>36964978</v>
      </c>
      <c r="D4910">
        <v>83</v>
      </c>
      <c r="E4910" t="s">
        <v>209</v>
      </c>
      <c r="G4910" t="b">
        <v>0</v>
      </c>
      <c r="H4910" t="b">
        <v>0</v>
      </c>
      <c r="I4910" t="b">
        <v>0</v>
      </c>
      <c r="J4910" t="b">
        <v>0</v>
      </c>
      <c r="K4910" s="2">
        <f>_xlfn.XLOOKUP(B4910,Inflation_Stats!A:A,Inflation_Stats!C:C)*C4910</f>
        <v>44818751.155244075</v>
      </c>
      <c r="L4910">
        <f>IF(Everything_Movies[[#This Row],[letterboxd_million]],1,0)</f>
        <v>0</v>
      </c>
    </row>
    <row r="4911" spans="1:12" hidden="1" x14ac:dyDescent="0.3">
      <c r="A4911" t="s">
        <v>5611</v>
      </c>
      <c r="B4911">
        <v>1997</v>
      </c>
      <c r="C4911">
        <v>22459274</v>
      </c>
      <c r="D4911">
        <v>86</v>
      </c>
      <c r="E4911" t="s">
        <v>209</v>
      </c>
      <c r="G4911" t="b">
        <v>0</v>
      </c>
      <c r="H4911" t="b">
        <v>0</v>
      </c>
      <c r="I4911" t="b">
        <v>0</v>
      </c>
      <c r="J4911" t="b">
        <v>0</v>
      </c>
      <c r="K4911" s="2">
        <f>_xlfn.XLOOKUP(B4911,Inflation_Stats!A:A,Inflation_Stats!C:C)*C4911</f>
        <v>44797935.718650348</v>
      </c>
      <c r="L4911">
        <f>IF(Everything_Movies[[#This Row],[letterboxd_million]],1,0)</f>
        <v>0</v>
      </c>
    </row>
    <row r="4912" spans="1:12" hidden="1" x14ac:dyDescent="0.3">
      <c r="A4912" t="s">
        <v>3831</v>
      </c>
      <c r="B4912">
        <v>2018</v>
      </c>
      <c r="C4912">
        <v>34934009</v>
      </c>
      <c r="D4912">
        <v>157</v>
      </c>
      <c r="E4912" t="s">
        <v>209</v>
      </c>
      <c r="G4912" t="b">
        <v>0</v>
      </c>
      <c r="H4912" t="b">
        <v>0</v>
      </c>
      <c r="I4912" t="b">
        <v>0</v>
      </c>
      <c r="J4912" t="b">
        <v>0</v>
      </c>
      <c r="K4912" s="2">
        <f>_xlfn.XLOOKUP(B4912,Inflation_Stats!A:A,Inflation_Stats!C:C)*C4912</f>
        <v>44771897.363004684</v>
      </c>
      <c r="L4912">
        <f>IF(Everything_Movies[[#This Row],[letterboxd_million]],1,0)</f>
        <v>0</v>
      </c>
    </row>
    <row r="4913" spans="1:12" hidden="1" x14ac:dyDescent="0.3">
      <c r="A4913" t="s">
        <v>6949</v>
      </c>
      <c r="B4913">
        <v>1990</v>
      </c>
      <c r="C4913">
        <v>17854933</v>
      </c>
      <c r="D4913">
        <v>67</v>
      </c>
      <c r="E4913" t="s">
        <v>209</v>
      </c>
      <c r="G4913" t="b">
        <v>0</v>
      </c>
      <c r="H4913" t="b">
        <v>0</v>
      </c>
      <c r="I4913" t="b">
        <v>0</v>
      </c>
      <c r="J4913" t="b">
        <v>0</v>
      </c>
      <c r="K4913" s="2">
        <f>_xlfn.XLOOKUP(B4913,Inflation_Stats!A:A,Inflation_Stats!C:C)*C4913</f>
        <v>44768754.447431237</v>
      </c>
      <c r="L4913">
        <f>IF(Everything_Movies[[#This Row],[letterboxd_million]],1,0)</f>
        <v>0</v>
      </c>
    </row>
    <row r="4914" spans="1:12" hidden="1" x14ac:dyDescent="0.3">
      <c r="A4914" t="s">
        <v>2856</v>
      </c>
      <c r="B4914">
        <v>2013</v>
      </c>
      <c r="C4914">
        <v>32514549</v>
      </c>
      <c r="D4914">
        <v>158</v>
      </c>
      <c r="E4914" t="s">
        <v>209</v>
      </c>
      <c r="G4914" t="b">
        <v>0</v>
      </c>
      <c r="H4914" t="b">
        <v>0</v>
      </c>
      <c r="I4914" t="b">
        <v>0</v>
      </c>
      <c r="J4914" t="b">
        <v>0</v>
      </c>
      <c r="K4914" s="2">
        <f>_xlfn.XLOOKUP(B4914,Inflation_Stats!A:A,Inflation_Stats!C:C)*C4914</f>
        <v>44755079.734574243</v>
      </c>
      <c r="L4914">
        <f>IF(Everything_Movies[[#This Row],[letterboxd_million]],1,0)</f>
        <v>0</v>
      </c>
    </row>
    <row r="4915" spans="1:12" hidden="1" x14ac:dyDescent="0.3">
      <c r="A4915" t="s">
        <v>2656</v>
      </c>
      <c r="B4915">
        <v>2012</v>
      </c>
      <c r="C4915">
        <v>31967471</v>
      </c>
      <c r="D4915">
        <v>153</v>
      </c>
      <c r="E4915" t="s">
        <v>209</v>
      </c>
      <c r="G4915" t="b">
        <v>0</v>
      </c>
      <c r="H4915" t="b">
        <v>0</v>
      </c>
      <c r="I4915" t="b">
        <v>0</v>
      </c>
      <c r="J4915" t="b">
        <v>0</v>
      </c>
      <c r="K4915" s="2">
        <f>_xlfn.XLOOKUP(B4915,Inflation_Stats!A:A,Inflation_Stats!C:C)*C4915</f>
        <v>44750081.806378134</v>
      </c>
      <c r="L4915">
        <f>IF(Everything_Movies[[#This Row],[letterboxd_million]],1,0)</f>
        <v>0</v>
      </c>
    </row>
    <row r="4916" spans="1:12" hidden="1" x14ac:dyDescent="0.3">
      <c r="A4916" t="s">
        <v>3640</v>
      </c>
      <c r="B4916">
        <v>2017</v>
      </c>
      <c r="C4916">
        <v>34184504</v>
      </c>
      <c r="D4916">
        <v>156</v>
      </c>
      <c r="E4916" t="s">
        <v>209</v>
      </c>
      <c r="G4916" t="b">
        <v>0</v>
      </c>
      <c r="H4916" t="b">
        <v>0</v>
      </c>
      <c r="I4916" t="b">
        <v>0</v>
      </c>
      <c r="J4916" t="b">
        <v>0</v>
      </c>
      <c r="K4916" s="2">
        <f>_xlfn.XLOOKUP(B4916,Inflation_Stats!A:A,Inflation_Stats!C:C)*C4916</f>
        <v>44731359.395011917</v>
      </c>
      <c r="L4916">
        <f>IF(Everything_Movies[[#This Row],[letterboxd_million]],1,0)</f>
        <v>0</v>
      </c>
    </row>
    <row r="4917" spans="1:12" hidden="1" x14ac:dyDescent="0.3">
      <c r="A4917" t="s">
        <v>2657</v>
      </c>
      <c r="B4917">
        <v>2012</v>
      </c>
      <c r="C4917">
        <v>31949315</v>
      </c>
      <c r="D4917">
        <v>154</v>
      </c>
      <c r="E4917" t="s">
        <v>209</v>
      </c>
      <c r="G4917" t="b">
        <v>0</v>
      </c>
      <c r="H4917" t="b">
        <v>0</v>
      </c>
      <c r="I4917" t="b">
        <v>0</v>
      </c>
      <c r="J4917" t="b">
        <v>0</v>
      </c>
      <c r="K4917" s="2">
        <f>_xlfn.XLOOKUP(B4917,Inflation_Stats!A:A,Inflation_Stats!C:C)*C4917</f>
        <v>44724665.892642684</v>
      </c>
      <c r="L4917">
        <f>IF(Everything_Movies[[#This Row],[letterboxd_million]],1,0)</f>
        <v>0</v>
      </c>
    </row>
    <row r="4918" spans="1:12" hidden="1" x14ac:dyDescent="0.3">
      <c r="A4918" t="s">
        <v>2459</v>
      </c>
      <c r="B4918">
        <v>2011</v>
      </c>
      <c r="C4918">
        <v>31016553</v>
      </c>
      <c r="D4918">
        <v>154</v>
      </c>
      <c r="E4918" t="s">
        <v>209</v>
      </c>
      <c r="G4918" t="b">
        <v>0</v>
      </c>
      <c r="H4918" t="b">
        <v>0</v>
      </c>
      <c r="I4918" t="b">
        <v>0</v>
      </c>
      <c r="J4918" t="b">
        <v>0</v>
      </c>
      <c r="K4918" s="2">
        <f>_xlfn.XLOOKUP(B4918,Inflation_Stats!A:A,Inflation_Stats!C:C)*C4918</f>
        <v>44721494.628865667</v>
      </c>
      <c r="L4918">
        <f>IF(Everything_Movies[[#This Row],[letterboxd_million]],1,0)</f>
        <v>0</v>
      </c>
    </row>
    <row r="4919" spans="1:12" hidden="1" x14ac:dyDescent="0.3">
      <c r="A4919" t="s">
        <v>556</v>
      </c>
      <c r="B4919">
        <v>1992</v>
      </c>
      <c r="C4919">
        <v>19507345</v>
      </c>
      <c r="D4919">
        <v>67</v>
      </c>
      <c r="E4919" t="s">
        <v>209</v>
      </c>
      <c r="G4919" t="b">
        <v>0</v>
      </c>
      <c r="H4919" t="b">
        <v>0</v>
      </c>
      <c r="I4919" t="b">
        <v>0</v>
      </c>
      <c r="J4919" t="b">
        <v>0</v>
      </c>
      <c r="K4919" s="2">
        <f>_xlfn.XLOOKUP(B4919,Inflation_Stats!A:A,Inflation_Stats!C:C)*C4919</f>
        <v>44713730.24547305</v>
      </c>
      <c r="L4919">
        <f>IF(Everything_Movies[[#This Row],[letterboxd_million]],1,0)</f>
        <v>0</v>
      </c>
    </row>
    <row r="4920" spans="1:12" hidden="1" x14ac:dyDescent="0.3">
      <c r="A4920" t="s">
        <v>5235</v>
      </c>
      <c r="B4920">
        <v>1999</v>
      </c>
      <c r="C4920">
        <v>23162236</v>
      </c>
      <c r="D4920">
        <v>92</v>
      </c>
      <c r="E4920" t="s">
        <v>209</v>
      </c>
      <c r="F4920">
        <v>4</v>
      </c>
      <c r="G4920" t="b">
        <v>1</v>
      </c>
      <c r="H4920" t="b">
        <v>1</v>
      </c>
      <c r="I4920" t="b">
        <v>0</v>
      </c>
      <c r="J4920" t="b">
        <v>0</v>
      </c>
      <c r="K4920" s="2">
        <f>_xlfn.XLOOKUP(B4920,Inflation_Stats!A:A,Inflation_Stats!C:C)*C4920</f>
        <v>44712413.213114105</v>
      </c>
      <c r="L4920">
        <f>IF(Everything_Movies[[#This Row],[letterboxd_million]],1,0)</f>
        <v>0</v>
      </c>
    </row>
    <row r="4921" spans="1:12" hidden="1" x14ac:dyDescent="0.3">
      <c r="A4921" t="s">
        <v>2460</v>
      </c>
      <c r="B4921">
        <v>2011</v>
      </c>
      <c r="C4921">
        <v>30996130</v>
      </c>
      <c r="D4921">
        <v>155</v>
      </c>
      <c r="E4921" t="s">
        <v>209</v>
      </c>
      <c r="G4921" t="b">
        <v>0</v>
      </c>
      <c r="H4921" t="b">
        <v>0</v>
      </c>
      <c r="I4921" t="b">
        <v>0</v>
      </c>
      <c r="J4921" t="b">
        <v>0</v>
      </c>
      <c r="K4921" s="2">
        <f>_xlfn.XLOOKUP(B4921,Inflation_Stats!A:A,Inflation_Stats!C:C)*C4921</f>
        <v>44692047.543472096</v>
      </c>
      <c r="L4921">
        <f>IF(Everything_Movies[[#This Row],[letterboxd_million]],1,0)</f>
        <v>0</v>
      </c>
    </row>
    <row r="4922" spans="1:12" hidden="1" x14ac:dyDescent="0.3">
      <c r="A4922" t="s">
        <v>5796</v>
      </c>
      <c r="B4922">
        <v>1996</v>
      </c>
      <c r="C4922">
        <v>21686547</v>
      </c>
      <c r="D4922">
        <v>73</v>
      </c>
      <c r="E4922" t="s">
        <v>209</v>
      </c>
      <c r="G4922" t="b">
        <v>0</v>
      </c>
      <c r="H4922" t="b">
        <v>0</v>
      </c>
      <c r="I4922" t="b">
        <v>0</v>
      </c>
      <c r="J4922" t="b">
        <v>0</v>
      </c>
      <c r="K4922" s="2">
        <f>_xlfn.XLOOKUP(B4922,Inflation_Stats!A:A,Inflation_Stats!C:C)*C4922</f>
        <v>44684100.306842096</v>
      </c>
      <c r="L4922">
        <f>IF(Everything_Movies[[#This Row],[letterboxd_million]],1,0)</f>
        <v>0</v>
      </c>
    </row>
    <row r="4923" spans="1:12" hidden="1" x14ac:dyDescent="0.3">
      <c r="A4923" t="s">
        <v>3266</v>
      </c>
      <c r="B4923">
        <v>2015</v>
      </c>
      <c r="C4923">
        <v>33213241</v>
      </c>
      <c r="D4923">
        <v>176</v>
      </c>
      <c r="E4923" t="s">
        <v>209</v>
      </c>
      <c r="G4923" t="b">
        <v>0</v>
      </c>
      <c r="H4923" t="b">
        <v>0</v>
      </c>
      <c r="I4923" t="b">
        <v>0</v>
      </c>
      <c r="J4923" t="b">
        <v>0</v>
      </c>
      <c r="K4923" s="2">
        <f>_xlfn.XLOOKUP(B4923,Inflation_Stats!A:A,Inflation_Stats!C:C)*C4923</f>
        <v>44683716.036731072</v>
      </c>
      <c r="L4923">
        <f>IF(Everything_Movies[[#This Row],[letterboxd_million]],1,0)</f>
        <v>0</v>
      </c>
    </row>
    <row r="4924" spans="1:12" hidden="1" x14ac:dyDescent="0.3">
      <c r="A4924" t="s">
        <v>4011</v>
      </c>
      <c r="B4924">
        <v>2019</v>
      </c>
      <c r="C4924">
        <v>35515687</v>
      </c>
      <c r="D4924">
        <v>143</v>
      </c>
      <c r="E4924" t="s">
        <v>209</v>
      </c>
      <c r="G4924" t="b">
        <v>0</v>
      </c>
      <c r="H4924" t="b">
        <v>0</v>
      </c>
      <c r="I4924" t="b">
        <v>0</v>
      </c>
      <c r="J4924" t="b">
        <v>0</v>
      </c>
      <c r="K4924" s="2">
        <f>_xlfn.XLOOKUP(B4924,Inflation_Stats!A:A,Inflation_Stats!C:C)*C4924</f>
        <v>44668678.839501418</v>
      </c>
      <c r="L4924">
        <f>IF(Everything_Movies[[#This Row],[letterboxd_million]],1,0)</f>
        <v>0</v>
      </c>
    </row>
    <row r="4925" spans="1:12" hidden="1" x14ac:dyDescent="0.3">
      <c r="A4925" t="s">
        <v>7466</v>
      </c>
      <c r="B4925">
        <v>1986</v>
      </c>
      <c r="C4925">
        <v>15448384</v>
      </c>
      <c r="D4925">
        <v>57</v>
      </c>
      <c r="E4925" t="s">
        <v>209</v>
      </c>
      <c r="G4925" t="b">
        <v>0</v>
      </c>
      <c r="H4925" t="b">
        <v>0</v>
      </c>
      <c r="I4925" t="b">
        <v>0</v>
      </c>
      <c r="J4925" t="b">
        <v>0</v>
      </c>
      <c r="K4925" s="2">
        <f>_xlfn.XLOOKUP(B4925,Inflation_Stats!A:A,Inflation_Stats!C:C)*C4925</f>
        <v>44646115.700109273</v>
      </c>
      <c r="L4925">
        <f>IF(Everything_Movies[[#This Row],[letterboxd_million]],1,0)</f>
        <v>0</v>
      </c>
    </row>
    <row r="4926" spans="1:12" hidden="1" x14ac:dyDescent="0.3">
      <c r="A4926" t="s">
        <v>654</v>
      </c>
      <c r="B4926">
        <v>2002</v>
      </c>
      <c r="C4926">
        <v>24952738</v>
      </c>
      <c r="D4926">
        <v>127</v>
      </c>
      <c r="E4926" t="s">
        <v>209</v>
      </c>
      <c r="G4926" t="b">
        <v>0</v>
      </c>
      <c r="H4926" t="b">
        <v>0</v>
      </c>
      <c r="I4926" t="b">
        <v>0</v>
      </c>
      <c r="J4926" t="b">
        <v>0</v>
      </c>
      <c r="K4926" s="2">
        <f>_xlfn.XLOOKUP(B4926,Inflation_Stats!A:A,Inflation_Stats!C:C)*C4926</f>
        <v>44645854.971957944</v>
      </c>
      <c r="L4926">
        <f>IF(Everything_Movies[[#This Row],[letterboxd_million]],1,0)</f>
        <v>0</v>
      </c>
    </row>
    <row r="4927" spans="1:12" hidden="1" x14ac:dyDescent="0.3">
      <c r="A4927" t="s">
        <v>5236</v>
      </c>
      <c r="B4927">
        <v>1999</v>
      </c>
      <c r="C4927">
        <v>23106795</v>
      </c>
      <c r="D4927">
        <v>93</v>
      </c>
      <c r="E4927" t="s">
        <v>209</v>
      </c>
      <c r="F4927">
        <v>4</v>
      </c>
      <c r="G4927" t="b">
        <v>0</v>
      </c>
      <c r="H4927" t="b">
        <v>0</v>
      </c>
      <c r="I4927" t="b">
        <v>0</v>
      </c>
      <c r="J4927" t="b">
        <v>0</v>
      </c>
      <c r="K4927" s="2">
        <f>_xlfn.XLOOKUP(B4927,Inflation_Stats!A:A,Inflation_Stats!C:C)*C4927</f>
        <v>44605389.828111544</v>
      </c>
      <c r="L4927">
        <f>IF(Everything_Movies[[#This Row],[letterboxd_million]],1,0)</f>
        <v>0</v>
      </c>
    </row>
    <row r="4928" spans="1:12" hidden="1" x14ac:dyDescent="0.3">
      <c r="A4928" t="s">
        <v>445</v>
      </c>
      <c r="B4928">
        <v>2001</v>
      </c>
      <c r="C4928">
        <v>24516772</v>
      </c>
      <c r="D4928">
        <v>115</v>
      </c>
      <c r="E4928" t="s">
        <v>209</v>
      </c>
      <c r="G4928" t="b">
        <v>0</v>
      </c>
      <c r="H4928" t="b">
        <v>0</v>
      </c>
      <c r="I4928" t="b">
        <v>0</v>
      </c>
      <c r="J4928" t="b">
        <v>0</v>
      </c>
      <c r="K4928" s="2">
        <f>_xlfn.XLOOKUP(B4928,Inflation_Stats!A:A,Inflation_Stats!C:C)*C4928</f>
        <v>44567670.411400951</v>
      </c>
      <c r="L4928">
        <f>IF(Everything_Movies[[#This Row],[letterboxd_million]],1,0)</f>
        <v>0</v>
      </c>
    </row>
    <row r="4929" spans="1:12" hidden="1" x14ac:dyDescent="0.3">
      <c r="A4929" t="s">
        <v>7772</v>
      </c>
      <c r="B4929">
        <v>1984</v>
      </c>
      <c r="C4929">
        <v>14296438</v>
      </c>
      <c r="D4929">
        <v>66</v>
      </c>
      <c r="E4929" t="s">
        <v>209</v>
      </c>
      <c r="G4929" t="b">
        <v>0</v>
      </c>
      <c r="H4929" t="b">
        <v>0</v>
      </c>
      <c r="I4929" t="b">
        <v>0</v>
      </c>
      <c r="J4929" t="b">
        <v>0</v>
      </c>
      <c r="K4929" s="2">
        <f>_xlfn.XLOOKUP(B4929,Inflation_Stats!A:A,Inflation_Stats!C:C)*C4929</f>
        <v>44559608.912233911</v>
      </c>
      <c r="L4929">
        <f>IF(Everything_Movies[[#This Row],[letterboxd_million]],1,0)</f>
        <v>0</v>
      </c>
    </row>
    <row r="4930" spans="1:12" hidden="1" x14ac:dyDescent="0.3">
      <c r="A4930" t="s">
        <v>2658</v>
      </c>
      <c r="B4930">
        <v>2012</v>
      </c>
      <c r="C4930">
        <v>31822402</v>
      </c>
      <c r="D4930">
        <v>155</v>
      </c>
      <c r="E4930" t="s">
        <v>209</v>
      </c>
      <c r="G4930" t="b">
        <v>0</v>
      </c>
      <c r="H4930" t="b">
        <v>0</v>
      </c>
      <c r="I4930" t="b">
        <v>0</v>
      </c>
      <c r="J4930" t="b">
        <v>0</v>
      </c>
      <c r="K4930" s="2">
        <f>_xlfn.XLOOKUP(B4930,Inflation_Stats!A:A,Inflation_Stats!C:C)*C4930</f>
        <v>44547005.071982428</v>
      </c>
      <c r="L4930">
        <f>IF(Everything_Movies[[#This Row],[letterboxd_million]],1,0)</f>
        <v>0</v>
      </c>
    </row>
    <row r="4931" spans="1:12" hidden="1" x14ac:dyDescent="0.3">
      <c r="A4931" t="s">
        <v>5998</v>
      </c>
      <c r="B4931">
        <v>1995</v>
      </c>
      <c r="C4931">
        <v>21089146</v>
      </c>
      <c r="D4931">
        <v>79</v>
      </c>
      <c r="E4931" t="s">
        <v>209</v>
      </c>
      <c r="G4931" t="b">
        <v>0</v>
      </c>
      <c r="H4931" t="b">
        <v>0</v>
      </c>
      <c r="I4931" t="b">
        <v>0</v>
      </c>
      <c r="J4931" t="b">
        <v>0</v>
      </c>
      <c r="K4931" s="2">
        <f>_xlfn.XLOOKUP(B4931,Inflation_Stats!A:A,Inflation_Stats!C:C)*C4931</f>
        <v>44539513.511804283</v>
      </c>
      <c r="L4931">
        <f>IF(Everything_Movies[[#This Row],[letterboxd_million]],1,0)</f>
        <v>0</v>
      </c>
    </row>
    <row r="4932" spans="1:12" hidden="1" x14ac:dyDescent="0.3">
      <c r="A4932" t="s">
        <v>7296</v>
      </c>
      <c r="B4932">
        <v>1988</v>
      </c>
      <c r="C4932">
        <v>16262415</v>
      </c>
      <c r="D4932">
        <v>61</v>
      </c>
      <c r="E4932" t="s">
        <v>209</v>
      </c>
      <c r="G4932" t="b">
        <v>0</v>
      </c>
      <c r="H4932" t="b">
        <v>0</v>
      </c>
      <c r="I4932" t="b">
        <v>0</v>
      </c>
      <c r="J4932" t="b">
        <v>0</v>
      </c>
      <c r="K4932" s="2">
        <f>_xlfn.XLOOKUP(B4932,Inflation_Stats!A:A,Inflation_Stats!C:C)*C4932</f>
        <v>44528084.137062825</v>
      </c>
      <c r="L4932">
        <f>IF(Everything_Movies[[#This Row],[letterboxd_million]],1,0)</f>
        <v>0</v>
      </c>
    </row>
    <row r="4933" spans="1:12" hidden="1" x14ac:dyDescent="0.3">
      <c r="A4933" t="s">
        <v>8044</v>
      </c>
      <c r="B4933">
        <v>1982</v>
      </c>
      <c r="C4933">
        <v>13258670</v>
      </c>
      <c r="D4933">
        <v>58</v>
      </c>
      <c r="E4933" t="s">
        <v>209</v>
      </c>
      <c r="G4933" t="b">
        <v>0</v>
      </c>
      <c r="H4933" t="b">
        <v>0</v>
      </c>
      <c r="I4933" t="b">
        <v>0</v>
      </c>
      <c r="J4933" t="b">
        <v>0</v>
      </c>
      <c r="K4933" s="2">
        <f>_xlfn.XLOOKUP(B4933,Inflation_Stats!A:A,Inflation_Stats!C:C)*C4933</f>
        <v>44525437.325643122</v>
      </c>
      <c r="L4933">
        <f>IF(Everything_Movies[[#This Row],[letterboxd_million]],1,0)</f>
        <v>0</v>
      </c>
    </row>
    <row r="4934" spans="1:12" hidden="1" x14ac:dyDescent="0.3">
      <c r="A4934" t="s">
        <v>8045</v>
      </c>
      <c r="B4934">
        <v>1982</v>
      </c>
      <c r="C4934">
        <v>13253583</v>
      </c>
      <c r="D4934">
        <v>59</v>
      </c>
      <c r="E4934" t="s">
        <v>209</v>
      </c>
      <c r="G4934" t="b">
        <v>0</v>
      </c>
      <c r="H4934" t="b">
        <v>0</v>
      </c>
      <c r="I4934" t="b">
        <v>0</v>
      </c>
      <c r="J4934" t="b">
        <v>0</v>
      </c>
      <c r="K4934" s="2">
        <f>_xlfn.XLOOKUP(B4934,Inflation_Stats!A:A,Inflation_Stats!C:C)*C4934</f>
        <v>44508354.096354246</v>
      </c>
      <c r="L4934">
        <f>IF(Everything_Movies[[#This Row],[letterboxd_million]],1,0)</f>
        <v>0</v>
      </c>
    </row>
    <row r="4935" spans="1:12" hidden="1" x14ac:dyDescent="0.3">
      <c r="A4935" t="s">
        <v>5237</v>
      </c>
      <c r="B4935">
        <v>1999</v>
      </c>
      <c r="C4935">
        <v>23049593</v>
      </c>
      <c r="D4935">
        <v>94</v>
      </c>
      <c r="E4935" t="s">
        <v>209</v>
      </c>
      <c r="G4935" t="b">
        <v>0</v>
      </c>
      <c r="H4935" t="b">
        <v>0</v>
      </c>
      <c r="I4935" t="b">
        <v>0</v>
      </c>
      <c r="J4935" t="b">
        <v>0</v>
      </c>
      <c r="K4935" s="2">
        <f>_xlfn.XLOOKUP(B4935,Inflation_Stats!A:A,Inflation_Stats!C:C)*C4935</f>
        <v>44494967.006212287</v>
      </c>
      <c r="L4935">
        <f>IF(Everything_Movies[[#This Row],[letterboxd_million]],1,0)</f>
        <v>0</v>
      </c>
    </row>
    <row r="4936" spans="1:12" hidden="1" x14ac:dyDescent="0.3">
      <c r="A4936" t="s">
        <v>2461</v>
      </c>
      <c r="B4936">
        <v>2011</v>
      </c>
      <c r="C4936">
        <v>30857747</v>
      </c>
      <c r="D4936">
        <v>156</v>
      </c>
      <c r="E4936" t="s">
        <v>209</v>
      </c>
      <c r="G4936" t="b">
        <v>0</v>
      </c>
      <c r="H4936" t="b">
        <v>0</v>
      </c>
      <c r="I4936" t="b">
        <v>0</v>
      </c>
      <c r="J4936" t="b">
        <v>0</v>
      </c>
      <c r="K4936" s="2">
        <f>_xlfn.XLOOKUP(B4936,Inflation_Stats!A:A,Inflation_Stats!C:C)*C4936</f>
        <v>44492518.776003115</v>
      </c>
      <c r="L4936">
        <f>IF(Everything_Movies[[#This Row],[letterboxd_million]],1,0)</f>
        <v>0</v>
      </c>
    </row>
    <row r="4937" spans="1:12" hidden="1" x14ac:dyDescent="0.3">
      <c r="A4937" t="s">
        <v>3066</v>
      </c>
      <c r="B4937">
        <v>2014</v>
      </c>
      <c r="C4937">
        <v>32806475</v>
      </c>
      <c r="D4937">
        <v>171</v>
      </c>
      <c r="E4937" t="s">
        <v>209</v>
      </c>
      <c r="G4937" t="b">
        <v>0</v>
      </c>
      <c r="H4937" t="b">
        <v>0</v>
      </c>
      <c r="I4937" t="b">
        <v>0</v>
      </c>
      <c r="J4937" t="b">
        <v>0</v>
      </c>
      <c r="K4937" s="2">
        <f>_xlfn.XLOOKUP(B4937,Inflation_Stats!A:A,Inflation_Stats!C:C)*C4937</f>
        <v>44489561.701330081</v>
      </c>
      <c r="L4937">
        <f>IF(Everything_Movies[[#This Row],[letterboxd_million]],1,0)</f>
        <v>0</v>
      </c>
    </row>
    <row r="4938" spans="1:12" hidden="1" x14ac:dyDescent="0.3">
      <c r="A4938" t="s">
        <v>2857</v>
      </c>
      <c r="B4938">
        <v>2013</v>
      </c>
      <c r="C4938">
        <v>32318051</v>
      </c>
      <c r="D4938">
        <v>159</v>
      </c>
      <c r="E4938" t="s">
        <v>209</v>
      </c>
      <c r="G4938" t="b">
        <v>0</v>
      </c>
      <c r="H4938" t="b">
        <v>0</v>
      </c>
      <c r="I4938" t="b">
        <v>0</v>
      </c>
      <c r="J4938" t="b">
        <v>0</v>
      </c>
      <c r="K4938" s="2">
        <f>_xlfn.XLOOKUP(B4938,Inflation_Stats!A:A,Inflation_Stats!C:C)*C4938</f>
        <v>44484607.471290372</v>
      </c>
      <c r="L4938">
        <f>IF(Everything_Movies[[#This Row],[letterboxd_million]],1,0)</f>
        <v>0</v>
      </c>
    </row>
    <row r="4939" spans="1:12" hidden="1" x14ac:dyDescent="0.3">
      <c r="A4939" t="s">
        <v>3067</v>
      </c>
      <c r="B4939">
        <v>2014</v>
      </c>
      <c r="C4939">
        <v>32800000</v>
      </c>
      <c r="D4939">
        <v>172</v>
      </c>
      <c r="E4939" t="s">
        <v>209</v>
      </c>
      <c r="G4939" t="b">
        <v>0</v>
      </c>
      <c r="H4939" t="b">
        <v>0</v>
      </c>
      <c r="I4939" t="b">
        <v>0</v>
      </c>
      <c r="J4939" t="b">
        <v>0</v>
      </c>
      <c r="K4939" s="2">
        <f>_xlfn.XLOOKUP(B4939,Inflation_Stats!A:A,Inflation_Stats!C:C)*C4939</f>
        <v>44480780.815483123</v>
      </c>
      <c r="L4939">
        <f>IF(Everything_Movies[[#This Row],[letterboxd_million]],1,0)</f>
        <v>0</v>
      </c>
    </row>
    <row r="4940" spans="1:12" hidden="1" x14ac:dyDescent="0.3">
      <c r="A4940" t="s">
        <v>1873</v>
      </c>
      <c r="B4940">
        <v>2008</v>
      </c>
      <c r="C4940">
        <v>29560587</v>
      </c>
      <c r="D4940">
        <v>157</v>
      </c>
      <c r="E4940" t="s">
        <v>209</v>
      </c>
      <c r="G4940" t="b">
        <v>0</v>
      </c>
      <c r="H4940" t="b">
        <v>0</v>
      </c>
      <c r="I4940" t="b">
        <v>0</v>
      </c>
      <c r="J4940" t="b">
        <v>0</v>
      </c>
      <c r="K4940" s="2">
        <f>_xlfn.XLOOKUP(B4940,Inflation_Stats!A:A,Inflation_Stats!C:C)*C4940</f>
        <v>44474020.872531496</v>
      </c>
      <c r="L4940">
        <f>IF(Everything_Movies[[#This Row],[letterboxd_million]],1,0)</f>
        <v>0</v>
      </c>
    </row>
    <row r="4941" spans="1:12" hidden="1" x14ac:dyDescent="0.3">
      <c r="A4941" t="s">
        <v>5797</v>
      </c>
      <c r="B4941">
        <v>1996</v>
      </c>
      <c r="C4941">
        <v>21576954</v>
      </c>
      <c r="D4941">
        <v>74</v>
      </c>
      <c r="E4941" t="s">
        <v>209</v>
      </c>
      <c r="G4941" t="b">
        <v>0</v>
      </c>
      <c r="H4941" t="b">
        <v>0</v>
      </c>
      <c r="I4941" t="b">
        <v>0</v>
      </c>
      <c r="J4941" t="b">
        <v>0</v>
      </c>
      <c r="K4941" s="2">
        <f>_xlfn.XLOOKUP(B4941,Inflation_Stats!A:A,Inflation_Stats!C:C)*C4941</f>
        <v>44458289.134370618</v>
      </c>
      <c r="L4941">
        <f>IF(Everything_Movies[[#This Row],[letterboxd_million]],1,0)</f>
        <v>0</v>
      </c>
    </row>
    <row r="4942" spans="1:12" hidden="1" x14ac:dyDescent="0.3">
      <c r="A4942" t="s">
        <v>2858</v>
      </c>
      <c r="B4942">
        <v>2013</v>
      </c>
      <c r="C4942">
        <v>32293377</v>
      </c>
      <c r="D4942">
        <v>160</v>
      </c>
      <c r="E4942" t="s">
        <v>209</v>
      </c>
      <c r="G4942" t="b">
        <v>0</v>
      </c>
      <c r="H4942" t="b">
        <v>0</v>
      </c>
      <c r="I4942" t="b">
        <v>0</v>
      </c>
      <c r="J4942" t="b">
        <v>0</v>
      </c>
      <c r="K4942" s="2">
        <f>_xlfn.XLOOKUP(B4942,Inflation_Stats!A:A,Inflation_Stats!C:C)*C4942</f>
        <v>44450644.618618764</v>
      </c>
      <c r="L4942">
        <f>IF(Everything_Movies[[#This Row],[letterboxd_million]],1,0)</f>
        <v>0</v>
      </c>
    </row>
    <row r="4943" spans="1:12" hidden="1" x14ac:dyDescent="0.3">
      <c r="A4943" t="s">
        <v>7773</v>
      </c>
      <c r="B4943">
        <v>1984</v>
      </c>
      <c r="C4943">
        <v>14255801</v>
      </c>
      <c r="D4943">
        <v>67</v>
      </c>
      <c r="E4943" t="s">
        <v>209</v>
      </c>
      <c r="G4943" t="b">
        <v>0</v>
      </c>
      <c r="H4943" t="b">
        <v>0</v>
      </c>
      <c r="I4943" t="b">
        <v>0</v>
      </c>
      <c r="J4943" t="b">
        <v>0</v>
      </c>
      <c r="K4943" s="2">
        <f>_xlfn.XLOOKUP(B4943,Inflation_Stats!A:A,Inflation_Stats!C:C)*C4943</f>
        <v>44432950.171968229</v>
      </c>
      <c r="L4943">
        <f>IF(Everything_Movies[[#This Row],[letterboxd_million]],1,0)</f>
        <v>0</v>
      </c>
    </row>
    <row r="4944" spans="1:12" hidden="1" x14ac:dyDescent="0.3">
      <c r="A4944" t="s">
        <v>5238</v>
      </c>
      <c r="B4944">
        <v>1999</v>
      </c>
      <c r="C4944">
        <v>23002182</v>
      </c>
      <c r="D4944">
        <v>95</v>
      </c>
      <c r="E4944" t="s">
        <v>209</v>
      </c>
      <c r="G4944" t="b">
        <v>0</v>
      </c>
      <c r="H4944" t="b">
        <v>0</v>
      </c>
      <c r="I4944" t="b">
        <v>0</v>
      </c>
      <c r="J4944" t="b">
        <v>0</v>
      </c>
      <c r="K4944" s="2">
        <f>_xlfn.XLOOKUP(B4944,Inflation_Stats!A:A,Inflation_Stats!C:C)*C4944</f>
        <v>44403444.74459441</v>
      </c>
      <c r="L4944">
        <f>IF(Everything_Movies[[#This Row],[letterboxd_million]],1,0)</f>
        <v>0</v>
      </c>
    </row>
    <row r="4945" spans="1:12" hidden="1" x14ac:dyDescent="0.3">
      <c r="A4945" t="s">
        <v>4110</v>
      </c>
      <c r="B4945">
        <v>2020</v>
      </c>
      <c r="C4945">
        <v>36109913</v>
      </c>
      <c r="D4945">
        <v>45</v>
      </c>
      <c r="E4945" t="s">
        <v>209</v>
      </c>
      <c r="G4945" t="b">
        <v>0</v>
      </c>
      <c r="H4945" t="b">
        <v>0</v>
      </c>
      <c r="I4945" t="b">
        <v>0</v>
      </c>
      <c r="J4945" t="b">
        <v>0</v>
      </c>
      <c r="K4945" s="2">
        <f>_xlfn.XLOOKUP(B4945,Inflation_Stats!A:A,Inflation_Stats!C:C)*C4945</f>
        <v>44394962.763248399</v>
      </c>
      <c r="L4945">
        <f>IF(Everything_Movies[[#This Row],[letterboxd_million]],1,0)</f>
        <v>0</v>
      </c>
    </row>
    <row r="4946" spans="1:12" hidden="1" x14ac:dyDescent="0.3">
      <c r="A4946" t="s">
        <v>6759</v>
      </c>
      <c r="B4946">
        <v>1991</v>
      </c>
      <c r="C4946">
        <v>18784957</v>
      </c>
      <c r="D4946">
        <v>66</v>
      </c>
      <c r="E4946" t="s">
        <v>209</v>
      </c>
      <c r="G4946" t="b">
        <v>0</v>
      </c>
      <c r="H4946" t="b">
        <v>0</v>
      </c>
      <c r="I4946" t="b">
        <v>0</v>
      </c>
      <c r="J4946" t="b">
        <v>0</v>
      </c>
      <c r="K4946" s="2">
        <f>_xlfn.XLOOKUP(B4946,Inflation_Stats!A:A,Inflation_Stats!C:C)*C4946</f>
        <v>44392704.925755188</v>
      </c>
      <c r="L4946">
        <f>IF(Everything_Movies[[#This Row],[letterboxd_million]],1,0)</f>
        <v>0</v>
      </c>
    </row>
    <row r="4947" spans="1:12" hidden="1" x14ac:dyDescent="0.3">
      <c r="A4947" t="s">
        <v>1470</v>
      </c>
      <c r="B4947">
        <v>2006</v>
      </c>
      <c r="C4947">
        <v>27638625</v>
      </c>
      <c r="D4947">
        <v>151</v>
      </c>
      <c r="E4947" t="s">
        <v>209</v>
      </c>
      <c r="G4947" t="b">
        <v>0</v>
      </c>
      <c r="H4947" t="b">
        <v>0</v>
      </c>
      <c r="I4947" t="b">
        <v>0</v>
      </c>
      <c r="J4947" t="b">
        <v>0</v>
      </c>
      <c r="K4947" s="2">
        <f>_xlfn.XLOOKUP(B4947,Inflation_Stats!A:A,Inflation_Stats!C:C)*C4947</f>
        <v>44369483.182521038</v>
      </c>
      <c r="L4947">
        <f>IF(Everything_Movies[[#This Row],[letterboxd_million]],1,0)</f>
        <v>0</v>
      </c>
    </row>
    <row r="4948" spans="1:12" hidden="1" x14ac:dyDescent="0.3">
      <c r="A4948" t="s">
        <v>5422</v>
      </c>
      <c r="B4948">
        <v>1998</v>
      </c>
      <c r="C4948">
        <v>22619589</v>
      </c>
      <c r="D4948">
        <v>87</v>
      </c>
      <c r="E4948" t="s">
        <v>209</v>
      </c>
      <c r="G4948" t="b">
        <v>0</v>
      </c>
      <c r="H4948" t="b">
        <v>0</v>
      </c>
      <c r="I4948" t="b">
        <v>0</v>
      </c>
      <c r="J4948" t="b">
        <v>0</v>
      </c>
      <c r="K4948" s="2">
        <f>_xlfn.XLOOKUP(B4948,Inflation_Stats!A:A,Inflation_Stats!C:C)*C4948</f>
        <v>44363524.861765139</v>
      </c>
      <c r="L4948">
        <f>IF(Everything_Movies[[#This Row],[letterboxd_million]],1,0)</f>
        <v>0</v>
      </c>
    </row>
    <row r="4949" spans="1:12" hidden="1" x14ac:dyDescent="0.3">
      <c r="A4949" t="s">
        <v>852</v>
      </c>
      <c r="B4949">
        <v>2003</v>
      </c>
      <c r="C4949">
        <v>25382911</v>
      </c>
      <c r="D4949">
        <v>126</v>
      </c>
      <c r="E4949" t="s">
        <v>209</v>
      </c>
      <c r="G4949" t="b">
        <v>0</v>
      </c>
      <c r="H4949" t="b">
        <v>0</v>
      </c>
      <c r="I4949" t="b">
        <v>0</v>
      </c>
      <c r="J4949" t="b">
        <v>0</v>
      </c>
      <c r="K4949" s="2">
        <f>_xlfn.XLOOKUP(B4949,Inflation_Stats!A:A,Inflation_Stats!C:C)*C4949</f>
        <v>44351101.247703791</v>
      </c>
      <c r="L4949">
        <f>IF(Everything_Movies[[#This Row],[letterboxd_million]],1,0)</f>
        <v>0</v>
      </c>
    </row>
    <row r="4950" spans="1:12" hidden="1" x14ac:dyDescent="0.3">
      <c r="A4950" t="s">
        <v>2068</v>
      </c>
      <c r="B4950">
        <v>2009</v>
      </c>
      <c r="C4950">
        <v>29502213</v>
      </c>
      <c r="D4950">
        <v>154</v>
      </c>
      <c r="E4950" t="s">
        <v>209</v>
      </c>
      <c r="G4950" t="b">
        <v>0</v>
      </c>
      <c r="H4950" t="b">
        <v>0</v>
      </c>
      <c r="I4950" t="b">
        <v>0</v>
      </c>
      <c r="J4950" t="b">
        <v>0</v>
      </c>
      <c r="K4950" s="2">
        <f>_xlfn.XLOOKUP(B4950,Inflation_Stats!A:A,Inflation_Stats!C:C)*C4950</f>
        <v>44341855.101943262</v>
      </c>
      <c r="L4950">
        <f>IF(Everything_Movies[[#This Row],[letterboxd_million]],1,0)</f>
        <v>0</v>
      </c>
    </row>
    <row r="4951" spans="1:12" hidden="1" x14ac:dyDescent="0.3">
      <c r="A4951" t="s">
        <v>1266</v>
      </c>
      <c r="B4951">
        <v>2005</v>
      </c>
      <c r="C4951">
        <v>26711924</v>
      </c>
      <c r="D4951">
        <v>146</v>
      </c>
      <c r="E4951" t="s">
        <v>209</v>
      </c>
      <c r="G4951" t="b">
        <v>0</v>
      </c>
      <c r="H4951" t="b">
        <v>0</v>
      </c>
      <c r="I4951" t="b">
        <v>0</v>
      </c>
      <c r="J4951" t="b">
        <v>0</v>
      </c>
      <c r="K4951" s="2">
        <f>_xlfn.XLOOKUP(B4951,Inflation_Stats!A:A,Inflation_Stats!C:C)*C4951</f>
        <v>44339791.419517674</v>
      </c>
      <c r="L4951">
        <f>IF(Everything_Movies[[#This Row],[letterboxd_million]],1,0)</f>
        <v>0</v>
      </c>
    </row>
    <row r="4952" spans="1:12" hidden="1" x14ac:dyDescent="0.3">
      <c r="A4952" t="s">
        <v>2462</v>
      </c>
      <c r="B4952">
        <v>2011</v>
      </c>
      <c r="C4952">
        <v>30722632</v>
      </c>
      <c r="D4952">
        <v>157</v>
      </c>
      <c r="E4952" t="s">
        <v>209</v>
      </c>
      <c r="G4952" t="b">
        <v>0</v>
      </c>
      <c r="H4952" t="b">
        <v>0</v>
      </c>
      <c r="I4952" t="b">
        <v>0</v>
      </c>
      <c r="J4952" t="b">
        <v>0</v>
      </c>
      <c r="K4952" s="2">
        <f>_xlfn.XLOOKUP(B4952,Inflation_Stats!A:A,Inflation_Stats!C:C)*C4952</f>
        <v>44297702.00359197</v>
      </c>
      <c r="L4952">
        <f>IF(Everything_Movies[[#This Row],[letterboxd_million]],1,0)</f>
        <v>0</v>
      </c>
    </row>
    <row r="4953" spans="1:12" hidden="1" x14ac:dyDescent="0.3">
      <c r="A4953" t="s">
        <v>6378</v>
      </c>
      <c r="B4953">
        <v>1993</v>
      </c>
      <c r="C4953">
        <v>19885552</v>
      </c>
      <c r="D4953">
        <v>75</v>
      </c>
      <c r="E4953" t="s">
        <v>209</v>
      </c>
      <c r="G4953" t="b">
        <v>0</v>
      </c>
      <c r="H4953" t="b">
        <v>0</v>
      </c>
      <c r="I4953" t="b">
        <v>0</v>
      </c>
      <c r="J4953" t="b">
        <v>0</v>
      </c>
      <c r="K4953" s="2">
        <f>_xlfn.XLOOKUP(B4953,Inflation_Stats!A:A,Inflation_Stats!C:C)*C4953</f>
        <v>44296051.338507921</v>
      </c>
      <c r="L4953">
        <f>IF(Everything_Movies[[#This Row],[letterboxd_million]],1,0)</f>
        <v>0</v>
      </c>
    </row>
    <row r="4954" spans="1:12" hidden="1" x14ac:dyDescent="0.3">
      <c r="A4954" t="s">
        <v>1051</v>
      </c>
      <c r="B4954">
        <v>2004</v>
      </c>
      <c r="C4954">
        <v>25819961</v>
      </c>
      <c r="D4954">
        <v>128</v>
      </c>
      <c r="E4954" t="s">
        <v>209</v>
      </c>
      <c r="G4954" t="b">
        <v>0</v>
      </c>
      <c r="H4954" t="b">
        <v>0</v>
      </c>
      <c r="I4954" t="b">
        <v>0</v>
      </c>
      <c r="J4954" t="b">
        <v>0</v>
      </c>
      <c r="K4954" s="2">
        <f>_xlfn.XLOOKUP(B4954,Inflation_Stats!A:A,Inflation_Stats!C:C)*C4954</f>
        <v>44273553.294464432</v>
      </c>
      <c r="L4954">
        <f>IF(Everything_Movies[[#This Row],[letterboxd_million]],1,0)</f>
        <v>0</v>
      </c>
    </row>
    <row r="4955" spans="1:12" hidden="1" x14ac:dyDescent="0.3">
      <c r="A4955" t="s">
        <v>2859</v>
      </c>
      <c r="B4955">
        <v>2013</v>
      </c>
      <c r="C4955">
        <v>32160741</v>
      </c>
      <c r="D4955">
        <v>161</v>
      </c>
      <c r="E4955" t="s">
        <v>209</v>
      </c>
      <c r="G4955" t="b">
        <v>0</v>
      </c>
      <c r="H4955" t="b">
        <v>0</v>
      </c>
      <c r="I4955" t="b">
        <v>0</v>
      </c>
      <c r="J4955" t="b">
        <v>0</v>
      </c>
      <c r="K4955" s="2">
        <f>_xlfn.XLOOKUP(B4955,Inflation_Stats!A:A,Inflation_Stats!C:C)*C4955</f>
        <v>44268076.047371626</v>
      </c>
      <c r="L4955">
        <f>IF(Everything_Movies[[#This Row],[letterboxd_million]],1,0)</f>
        <v>0</v>
      </c>
    </row>
    <row r="4956" spans="1:12" hidden="1" x14ac:dyDescent="0.3">
      <c r="A4956" t="s">
        <v>446</v>
      </c>
      <c r="B4956">
        <v>2001</v>
      </c>
      <c r="C4956">
        <v>24322180</v>
      </c>
      <c r="D4956">
        <v>116</v>
      </c>
      <c r="E4956" t="s">
        <v>209</v>
      </c>
      <c r="G4956" t="b">
        <v>0</v>
      </c>
      <c r="H4956" t="b">
        <v>0</v>
      </c>
      <c r="I4956" t="b">
        <v>0</v>
      </c>
      <c r="J4956" t="b">
        <v>0</v>
      </c>
      <c r="K4956" s="2">
        <f>_xlfn.XLOOKUP(B4956,Inflation_Stats!A:A,Inflation_Stats!C:C)*C4956</f>
        <v>44213932.483720452</v>
      </c>
      <c r="L4956">
        <f>IF(Everything_Movies[[#This Row],[letterboxd_million]],1,0)</f>
        <v>0</v>
      </c>
    </row>
    <row r="4957" spans="1:12" hidden="1" x14ac:dyDescent="0.3">
      <c r="A4957" t="s">
        <v>5798</v>
      </c>
      <c r="B4957">
        <v>1996</v>
      </c>
      <c r="C4957">
        <v>21440752</v>
      </c>
      <c r="D4957">
        <v>75</v>
      </c>
      <c r="E4957" t="s">
        <v>209</v>
      </c>
      <c r="G4957" t="b">
        <v>0</v>
      </c>
      <c r="H4957" t="b">
        <v>0</v>
      </c>
      <c r="I4957" t="b">
        <v>0</v>
      </c>
      <c r="J4957" t="b">
        <v>0</v>
      </c>
      <c r="K4957" s="2">
        <f>_xlfn.XLOOKUP(B4957,Inflation_Stats!A:A,Inflation_Stats!C:C)*C4957</f>
        <v>44177651.380928703</v>
      </c>
      <c r="L4957">
        <f>IF(Everything_Movies[[#This Row],[letterboxd_million]],1,0)</f>
        <v>0</v>
      </c>
    </row>
    <row r="4958" spans="1:12" hidden="1" x14ac:dyDescent="0.3">
      <c r="A4958" t="s">
        <v>3641</v>
      </c>
      <c r="B4958">
        <v>2017</v>
      </c>
      <c r="C4958">
        <v>33748006</v>
      </c>
      <c r="D4958">
        <v>157</v>
      </c>
      <c r="E4958" t="s">
        <v>209</v>
      </c>
      <c r="G4958" t="b">
        <v>0</v>
      </c>
      <c r="H4958" t="b">
        <v>0</v>
      </c>
      <c r="I4958" t="b">
        <v>0</v>
      </c>
      <c r="J4958" t="b">
        <v>0</v>
      </c>
      <c r="K4958" s="2">
        <f>_xlfn.XLOOKUP(B4958,Inflation_Stats!A:A,Inflation_Stats!C:C)*C4958</f>
        <v>44160189.811471842</v>
      </c>
      <c r="L4958">
        <f>IF(Everything_Movies[[#This Row],[letterboxd_million]],1,0)</f>
        <v>0</v>
      </c>
    </row>
    <row r="4959" spans="1:12" hidden="1" x14ac:dyDescent="0.3">
      <c r="A4959" t="s">
        <v>5423</v>
      </c>
      <c r="B4959">
        <v>1998</v>
      </c>
      <c r="C4959">
        <v>22510798</v>
      </c>
      <c r="D4959">
        <v>88</v>
      </c>
      <c r="E4959" t="s">
        <v>209</v>
      </c>
      <c r="G4959" t="b">
        <v>0</v>
      </c>
      <c r="H4959" t="b">
        <v>0</v>
      </c>
      <c r="I4959" t="b">
        <v>0</v>
      </c>
      <c r="J4959" t="b">
        <v>0</v>
      </c>
      <c r="K4959" s="2">
        <f>_xlfn.XLOOKUP(B4959,Inflation_Stats!A:A,Inflation_Stats!C:C)*C4959</f>
        <v>44150154.396314315</v>
      </c>
      <c r="L4959">
        <f>IF(Everything_Movies[[#This Row],[letterboxd_million]],1,0)</f>
        <v>0</v>
      </c>
    </row>
    <row r="4960" spans="1:12" hidden="1" x14ac:dyDescent="0.3">
      <c r="A4960" t="s">
        <v>7297</v>
      </c>
      <c r="B4960">
        <v>1988</v>
      </c>
      <c r="C4960">
        <v>16118077</v>
      </c>
      <c r="D4960">
        <v>62</v>
      </c>
      <c r="E4960" t="s">
        <v>209</v>
      </c>
      <c r="G4960" t="b">
        <v>0</v>
      </c>
      <c r="H4960" t="b">
        <v>0</v>
      </c>
      <c r="I4960" t="b">
        <v>0</v>
      </c>
      <c r="J4960" t="b">
        <v>0</v>
      </c>
      <c r="K4960" s="2">
        <f>_xlfn.XLOOKUP(B4960,Inflation_Stats!A:A,Inflation_Stats!C:C)*C4960</f>
        <v>44132872.56435512</v>
      </c>
      <c r="L4960">
        <f>IF(Everything_Movies[[#This Row],[letterboxd_million]],1,0)</f>
        <v>0</v>
      </c>
    </row>
    <row r="4961" spans="1:12" hidden="1" x14ac:dyDescent="0.3">
      <c r="A4961" t="s">
        <v>655</v>
      </c>
      <c r="B4961">
        <v>2002</v>
      </c>
      <c r="C4961">
        <v>24665649</v>
      </c>
      <c r="D4961">
        <v>128</v>
      </c>
      <c r="E4961" t="s">
        <v>209</v>
      </c>
      <c r="F4961">
        <v>3.5</v>
      </c>
      <c r="G4961" t="b">
        <v>0</v>
      </c>
      <c r="H4961" t="b">
        <v>0</v>
      </c>
      <c r="I4961" t="b">
        <v>0</v>
      </c>
      <c r="J4961" t="b">
        <v>0</v>
      </c>
      <c r="K4961" s="2">
        <f>_xlfn.XLOOKUP(B4961,Inflation_Stats!A:A,Inflation_Stats!C:C)*C4961</f>
        <v>44132190.545310877</v>
      </c>
      <c r="L4961">
        <f>IF(Everything_Movies[[#This Row],[letterboxd_million]],1,0)</f>
        <v>0</v>
      </c>
    </row>
    <row r="4962" spans="1:12" hidden="1" x14ac:dyDescent="0.3">
      <c r="A4962" t="s">
        <v>447</v>
      </c>
      <c r="B4962">
        <v>2001</v>
      </c>
      <c r="C4962">
        <v>24272365</v>
      </c>
      <c r="D4962">
        <v>117</v>
      </c>
      <c r="E4962" t="s">
        <v>209</v>
      </c>
      <c r="G4962" t="b">
        <v>0</v>
      </c>
      <c r="H4962" t="b">
        <v>0</v>
      </c>
      <c r="I4962" t="b">
        <v>0</v>
      </c>
      <c r="J4962" t="b">
        <v>0</v>
      </c>
      <c r="K4962" s="2">
        <f>_xlfn.XLOOKUP(B4962,Inflation_Stats!A:A,Inflation_Stats!C:C)*C4962</f>
        <v>44123376.577684209</v>
      </c>
      <c r="L4962">
        <f>IF(Everything_Movies[[#This Row],[letterboxd_million]],1,0)</f>
        <v>0</v>
      </c>
    </row>
    <row r="4963" spans="1:12" hidden="1" x14ac:dyDescent="0.3">
      <c r="A4963" t="s">
        <v>1874</v>
      </c>
      <c r="B4963">
        <v>2008</v>
      </c>
      <c r="C4963">
        <v>29303505</v>
      </c>
      <c r="D4963">
        <v>158</v>
      </c>
      <c r="E4963" t="s">
        <v>209</v>
      </c>
      <c r="G4963" t="b">
        <v>0</v>
      </c>
      <c r="H4963" t="b">
        <v>0</v>
      </c>
      <c r="I4963" t="b">
        <v>0</v>
      </c>
      <c r="J4963" t="b">
        <v>0</v>
      </c>
      <c r="K4963" s="2">
        <f>_xlfn.XLOOKUP(B4963,Inflation_Stats!A:A,Inflation_Stats!C:C)*C4963</f>
        <v>44087239.979650304</v>
      </c>
      <c r="L4963">
        <f>IF(Everything_Movies[[#This Row],[letterboxd_million]],1,0)</f>
        <v>0</v>
      </c>
    </row>
    <row r="4964" spans="1:12" hidden="1" x14ac:dyDescent="0.3">
      <c r="A4964" t="s">
        <v>6760</v>
      </c>
      <c r="B4964">
        <v>1991</v>
      </c>
      <c r="C4964">
        <v>18634643</v>
      </c>
      <c r="D4964">
        <v>67</v>
      </c>
      <c r="E4964" t="s">
        <v>209</v>
      </c>
      <c r="G4964" t="b">
        <v>0</v>
      </c>
      <c r="H4964" t="b">
        <v>0</v>
      </c>
      <c r="I4964" t="b">
        <v>0</v>
      </c>
      <c r="J4964" t="b">
        <v>0</v>
      </c>
      <c r="K4964" s="2">
        <f>_xlfn.XLOOKUP(B4964,Inflation_Stats!A:A,Inflation_Stats!C:C)*C4964</f>
        <v>44037482.124435492</v>
      </c>
      <c r="L4964">
        <f>IF(Everything_Movies[[#This Row],[letterboxd_million]],1,0)</f>
        <v>0</v>
      </c>
    </row>
    <row r="4965" spans="1:12" hidden="1" x14ac:dyDescent="0.3">
      <c r="A4965" t="s">
        <v>4898</v>
      </c>
      <c r="B4965">
        <v>2024</v>
      </c>
      <c r="C4965">
        <v>42791449</v>
      </c>
      <c r="D4965">
        <v>78</v>
      </c>
      <c r="E4965" t="s">
        <v>209</v>
      </c>
      <c r="F4965">
        <v>2.5</v>
      </c>
      <c r="G4965" t="b">
        <v>0</v>
      </c>
      <c r="H4965" t="b">
        <v>0</v>
      </c>
      <c r="I4965" t="b">
        <v>0</v>
      </c>
      <c r="J4965" t="b">
        <v>0</v>
      </c>
      <c r="K4965" s="2">
        <f>_xlfn.XLOOKUP(B4965,Inflation_Stats!A:A,Inflation_Stats!C:C)*C4965</f>
        <v>44032401.020999998</v>
      </c>
      <c r="L4965">
        <f>IF(Everything_Movies[[#This Row],[letterboxd_million]],1,0)</f>
        <v>0</v>
      </c>
    </row>
    <row r="4966" spans="1:12" hidden="1" x14ac:dyDescent="0.3">
      <c r="A4966" t="s">
        <v>8046</v>
      </c>
      <c r="B4966">
        <v>1982</v>
      </c>
      <c r="C4966">
        <v>13111101</v>
      </c>
      <c r="D4966">
        <v>60</v>
      </c>
      <c r="E4966" t="s">
        <v>209</v>
      </c>
      <c r="G4966" t="b">
        <v>0</v>
      </c>
      <c r="H4966" t="b">
        <v>0</v>
      </c>
      <c r="I4966" t="b">
        <v>0</v>
      </c>
      <c r="J4966" t="b">
        <v>0</v>
      </c>
      <c r="K4966" s="2">
        <f>_xlfn.XLOOKUP(B4966,Inflation_Stats!A:A,Inflation_Stats!C:C)*C4966</f>
        <v>44029869.1984699</v>
      </c>
      <c r="L4966">
        <f>IF(Everything_Movies[[#This Row],[letterboxd_million]],1,0)</f>
        <v>0</v>
      </c>
    </row>
    <row r="4967" spans="1:12" hidden="1" x14ac:dyDescent="0.3">
      <c r="A4967" t="s">
        <v>8239</v>
      </c>
      <c r="B4967">
        <v>1980</v>
      </c>
      <c r="C4967">
        <v>10697276</v>
      </c>
      <c r="D4967">
        <v>58</v>
      </c>
      <c r="E4967" t="s">
        <v>209</v>
      </c>
      <c r="G4967" t="b">
        <v>0</v>
      </c>
      <c r="H4967" t="b">
        <v>0</v>
      </c>
      <c r="I4967" t="b">
        <v>0</v>
      </c>
      <c r="J4967" t="b">
        <v>0</v>
      </c>
      <c r="K4967" s="2">
        <f>_xlfn.XLOOKUP(B4967,Inflation_Stats!A:A,Inflation_Stats!C:C)*C4967</f>
        <v>44011060.719179749</v>
      </c>
      <c r="L4967">
        <f>IF(Everything_Movies[[#This Row],[letterboxd_million]],1,0)</f>
        <v>0</v>
      </c>
    </row>
    <row r="4968" spans="1:12" hidden="1" x14ac:dyDescent="0.3">
      <c r="A4968" t="s">
        <v>2463</v>
      </c>
      <c r="B4968">
        <v>2011</v>
      </c>
      <c r="C4968">
        <v>30519436</v>
      </c>
      <c r="D4968">
        <v>158</v>
      </c>
      <c r="E4968" t="s">
        <v>209</v>
      </c>
      <c r="G4968" t="b">
        <v>0</v>
      </c>
      <c r="H4968" t="b">
        <v>0</v>
      </c>
      <c r="I4968" t="b">
        <v>0</v>
      </c>
      <c r="J4968" t="b">
        <v>0</v>
      </c>
      <c r="K4968" s="2">
        <f>_xlfn.XLOOKUP(B4968,Inflation_Stats!A:A,Inflation_Stats!C:C)*C4968</f>
        <v>44004722.03181345</v>
      </c>
      <c r="L4968">
        <f>IF(Everything_Movies[[#This Row],[letterboxd_million]],1,0)</f>
        <v>0</v>
      </c>
    </row>
    <row r="4969" spans="1:12" hidden="1" x14ac:dyDescent="0.3">
      <c r="A4969" t="s">
        <v>6174</v>
      </c>
      <c r="B4969">
        <v>1994</v>
      </c>
      <c r="C4969">
        <v>20280016</v>
      </c>
      <c r="D4969">
        <v>66</v>
      </c>
      <c r="E4969" t="s">
        <v>209</v>
      </c>
      <c r="G4969" t="b">
        <v>0</v>
      </c>
      <c r="H4969" t="b">
        <v>0</v>
      </c>
      <c r="I4969" t="b">
        <v>0</v>
      </c>
      <c r="J4969" t="b">
        <v>0</v>
      </c>
      <c r="K4969" s="2">
        <f>_xlfn.XLOOKUP(B4969,Inflation_Stats!A:A,Inflation_Stats!C:C)*C4969</f>
        <v>43987088.045727424</v>
      </c>
      <c r="L4969">
        <f>IF(Everything_Movies[[#This Row],[letterboxd_million]],1,0)</f>
        <v>0</v>
      </c>
    </row>
    <row r="4970" spans="1:12" hidden="1" x14ac:dyDescent="0.3">
      <c r="A4970" t="s">
        <v>7625</v>
      </c>
      <c r="B4970">
        <v>1985</v>
      </c>
      <c r="C4970">
        <v>14644310</v>
      </c>
      <c r="D4970">
        <v>57</v>
      </c>
      <c r="E4970" t="s">
        <v>209</v>
      </c>
      <c r="F4970">
        <v>3.5</v>
      </c>
      <c r="G4970" t="b">
        <v>0</v>
      </c>
      <c r="H4970" t="b">
        <v>0</v>
      </c>
      <c r="I4970" t="b">
        <v>0</v>
      </c>
      <c r="J4970" t="b">
        <v>0</v>
      </c>
      <c r="K4970" s="2">
        <f>_xlfn.XLOOKUP(B4970,Inflation_Stats!A:A,Inflation_Stats!C:C)*C4970</f>
        <v>43930575.381566212</v>
      </c>
      <c r="L4970">
        <f>IF(Everything_Movies[[#This Row],[letterboxd_million]],1,0)</f>
        <v>0</v>
      </c>
    </row>
    <row r="4971" spans="1:12" hidden="1" x14ac:dyDescent="0.3">
      <c r="A4971" t="s">
        <v>7298</v>
      </c>
      <c r="B4971">
        <v>1988</v>
      </c>
      <c r="C4971">
        <v>16031707</v>
      </c>
      <c r="D4971">
        <v>63</v>
      </c>
      <c r="E4971" t="s">
        <v>209</v>
      </c>
      <c r="G4971" t="b">
        <v>0</v>
      </c>
      <c r="H4971" t="b">
        <v>0</v>
      </c>
      <c r="I4971" t="b">
        <v>0</v>
      </c>
      <c r="J4971" t="b">
        <v>0</v>
      </c>
      <c r="K4971" s="2">
        <f>_xlfn.XLOOKUP(B4971,Inflation_Stats!A:A,Inflation_Stats!C:C)*C4971</f>
        <v>43896383.049918421</v>
      </c>
      <c r="L4971">
        <f>IF(Everything_Movies[[#This Row],[letterboxd_million]],1,0)</f>
        <v>0</v>
      </c>
    </row>
    <row r="4972" spans="1:12" hidden="1" x14ac:dyDescent="0.3">
      <c r="A4972" t="s">
        <v>5799</v>
      </c>
      <c r="B4972">
        <v>1996</v>
      </c>
      <c r="C4972">
        <v>21302121</v>
      </c>
      <c r="D4972">
        <v>76</v>
      </c>
      <c r="E4972" t="s">
        <v>209</v>
      </c>
      <c r="G4972" t="b">
        <v>0</v>
      </c>
      <c r="H4972" t="b">
        <v>0</v>
      </c>
      <c r="I4972" t="b">
        <v>0</v>
      </c>
      <c r="J4972" t="b">
        <v>0</v>
      </c>
      <c r="K4972" s="2">
        <f>_xlfn.XLOOKUP(B4972,Inflation_Stats!A:A,Inflation_Stats!C:C)*C4972</f>
        <v>43892008.788327962</v>
      </c>
      <c r="L4972">
        <f>IF(Everything_Movies[[#This Row],[letterboxd_million]],1,0)</f>
        <v>0</v>
      </c>
    </row>
    <row r="4973" spans="1:12" hidden="1" x14ac:dyDescent="0.3">
      <c r="A4973" t="s">
        <v>8151</v>
      </c>
      <c r="B4973">
        <v>1981</v>
      </c>
      <c r="C4973">
        <v>12000597</v>
      </c>
      <c r="D4973">
        <v>60</v>
      </c>
      <c r="E4973" t="s">
        <v>209</v>
      </c>
      <c r="F4973">
        <v>3.5</v>
      </c>
      <c r="G4973" t="b">
        <v>0</v>
      </c>
      <c r="H4973" t="b">
        <v>0</v>
      </c>
      <c r="I4973" t="b">
        <v>0</v>
      </c>
      <c r="J4973" t="b">
        <v>0</v>
      </c>
      <c r="K4973" s="2">
        <f>_xlfn.XLOOKUP(B4973,Inflation_Stats!A:A,Inflation_Stats!C:C)*C4973</f>
        <v>43887310.147069737</v>
      </c>
      <c r="L4973">
        <f>IF(Everything_Movies[[#This Row],[letterboxd_million]],1,0)</f>
        <v>0</v>
      </c>
    </row>
    <row r="4974" spans="1:12" hidden="1" x14ac:dyDescent="0.3">
      <c r="A4974" t="s">
        <v>1875</v>
      </c>
      <c r="B4974">
        <v>2008</v>
      </c>
      <c r="C4974">
        <v>29169677</v>
      </c>
      <c r="D4974">
        <v>159</v>
      </c>
      <c r="E4974" t="s">
        <v>209</v>
      </c>
      <c r="G4974" t="b">
        <v>0</v>
      </c>
      <c r="H4974" t="b">
        <v>0</v>
      </c>
      <c r="I4974" t="b">
        <v>0</v>
      </c>
      <c r="J4974" t="b">
        <v>0</v>
      </c>
      <c r="K4974" s="2">
        <f>_xlfn.XLOOKUP(B4974,Inflation_Stats!A:A,Inflation_Stats!C:C)*C4974</f>
        <v>43885895.220653161</v>
      </c>
      <c r="L4974">
        <f>IF(Everything_Movies[[#This Row],[letterboxd_million]],1,0)</f>
        <v>0</v>
      </c>
    </row>
    <row r="4975" spans="1:12" hidden="1" x14ac:dyDescent="0.3">
      <c r="A4975" t="s">
        <v>2464</v>
      </c>
      <c r="B4975">
        <v>2011</v>
      </c>
      <c r="C4975">
        <v>30426096</v>
      </c>
      <c r="D4975">
        <v>159</v>
      </c>
      <c r="E4975" t="s">
        <v>209</v>
      </c>
      <c r="G4975" t="b">
        <v>0</v>
      </c>
      <c r="H4975" t="b">
        <v>0</v>
      </c>
      <c r="I4975" t="b">
        <v>0</v>
      </c>
      <c r="J4975" t="b">
        <v>0</v>
      </c>
      <c r="K4975" s="2">
        <f>_xlfn.XLOOKUP(B4975,Inflation_Stats!A:A,Inflation_Stats!C:C)*C4975</f>
        <v>43870138.917156629</v>
      </c>
      <c r="L4975">
        <f>IF(Everything_Movies[[#This Row],[letterboxd_million]],1,0)</f>
        <v>0</v>
      </c>
    </row>
    <row r="4976" spans="1:12" hidden="1" x14ac:dyDescent="0.3">
      <c r="A4976" t="s">
        <v>2069</v>
      </c>
      <c r="B4976">
        <v>2009</v>
      </c>
      <c r="C4976">
        <v>29181829</v>
      </c>
      <c r="D4976">
        <v>155</v>
      </c>
      <c r="E4976" t="s">
        <v>209</v>
      </c>
      <c r="G4976" t="b">
        <v>0</v>
      </c>
      <c r="H4976" t="b">
        <v>0</v>
      </c>
      <c r="I4976" t="b">
        <v>0</v>
      </c>
      <c r="J4976" t="b">
        <v>0</v>
      </c>
      <c r="K4976" s="2">
        <f>_xlfn.XLOOKUP(B4976,Inflation_Stats!A:A,Inflation_Stats!C:C)*C4976</f>
        <v>43860317.635415554</v>
      </c>
      <c r="L4976">
        <f>IF(Everything_Movies[[#This Row],[letterboxd_million]],1,0)</f>
        <v>0</v>
      </c>
    </row>
    <row r="4977" spans="1:12" hidden="1" x14ac:dyDescent="0.3">
      <c r="A4977" t="s">
        <v>6950</v>
      </c>
      <c r="B4977">
        <v>1990</v>
      </c>
      <c r="C4977">
        <v>17487531</v>
      </c>
      <c r="D4977">
        <v>68</v>
      </c>
      <c r="E4977" t="s">
        <v>209</v>
      </c>
      <c r="G4977" t="b">
        <v>0</v>
      </c>
      <c r="H4977" t="b">
        <v>0</v>
      </c>
      <c r="I4977" t="b">
        <v>0</v>
      </c>
      <c r="J4977" t="b">
        <v>0</v>
      </c>
      <c r="K4977" s="2">
        <f>_xlfn.XLOOKUP(B4977,Inflation_Stats!A:A,Inflation_Stats!C:C)*C4977</f>
        <v>43847545.170337051</v>
      </c>
      <c r="L4977">
        <f>IF(Everything_Movies[[#This Row],[letterboxd_million]],1,0)</f>
        <v>0</v>
      </c>
    </row>
    <row r="4978" spans="1:12" hidden="1" x14ac:dyDescent="0.3">
      <c r="A4978" t="s">
        <v>1471</v>
      </c>
      <c r="B4978">
        <v>2006</v>
      </c>
      <c r="C4978">
        <v>27298695</v>
      </c>
      <c r="D4978">
        <v>152</v>
      </c>
      <c r="E4978" t="s">
        <v>209</v>
      </c>
      <c r="G4978" t="b">
        <v>0</v>
      </c>
      <c r="H4978" t="b">
        <v>0</v>
      </c>
      <c r="I4978" t="b">
        <v>0</v>
      </c>
      <c r="J4978" t="b">
        <v>0</v>
      </c>
      <c r="K4978" s="2">
        <f>_xlfn.XLOOKUP(B4978,Inflation_Stats!A:A,Inflation_Stats!C:C)*C4978</f>
        <v>43823778.813427627</v>
      </c>
      <c r="L4978">
        <f>IF(Everything_Movies[[#This Row],[letterboxd_million]],1,0)</f>
        <v>0</v>
      </c>
    </row>
    <row r="4979" spans="1:12" hidden="1" x14ac:dyDescent="0.3">
      <c r="A4979" t="s">
        <v>2659</v>
      </c>
      <c r="B4979">
        <v>2012</v>
      </c>
      <c r="C4979">
        <v>31303580</v>
      </c>
      <c r="D4979">
        <v>156</v>
      </c>
      <c r="E4979" t="s">
        <v>209</v>
      </c>
      <c r="G4979" t="b">
        <v>0</v>
      </c>
      <c r="H4979" t="b">
        <v>0</v>
      </c>
      <c r="I4979" t="b">
        <v>0</v>
      </c>
      <c r="J4979" t="b">
        <v>0</v>
      </c>
      <c r="K4979" s="2">
        <f>_xlfn.XLOOKUP(B4979,Inflation_Stats!A:A,Inflation_Stats!C:C)*C4979</f>
        <v>43820725.318950079</v>
      </c>
      <c r="L4979">
        <f>IF(Everything_Movies[[#This Row],[letterboxd_million]],1,0)</f>
        <v>0</v>
      </c>
    </row>
    <row r="4980" spans="1:12" hidden="1" x14ac:dyDescent="0.3">
      <c r="A4980" t="s">
        <v>4332</v>
      </c>
      <c r="B4980">
        <v>2021</v>
      </c>
      <c r="C4980">
        <v>36100000</v>
      </c>
      <c r="D4980">
        <v>84</v>
      </c>
      <c r="E4980" t="s">
        <v>209</v>
      </c>
      <c r="G4980" t="b">
        <v>0</v>
      </c>
      <c r="H4980" t="b">
        <v>0</v>
      </c>
      <c r="I4980" t="b">
        <v>0</v>
      </c>
      <c r="J4980" t="b">
        <v>0</v>
      </c>
      <c r="K4980" s="2">
        <f>_xlfn.XLOOKUP(B4980,Inflation_Stats!A:A,Inflation_Stats!C:C)*C4980</f>
        <v>43769995.391429998</v>
      </c>
      <c r="L4980">
        <f>IF(Everything_Movies[[#This Row],[letterboxd_million]],1,0)</f>
        <v>0</v>
      </c>
    </row>
    <row r="4981" spans="1:12" hidden="1" x14ac:dyDescent="0.3">
      <c r="A4981" t="s">
        <v>2860</v>
      </c>
      <c r="B4981">
        <v>2013</v>
      </c>
      <c r="C4981">
        <v>31775719</v>
      </c>
      <c r="D4981">
        <v>162</v>
      </c>
      <c r="E4981" t="s">
        <v>209</v>
      </c>
      <c r="G4981" t="b">
        <v>0</v>
      </c>
      <c r="H4981" t="b">
        <v>0</v>
      </c>
      <c r="I4981" t="b">
        <v>0</v>
      </c>
      <c r="J4981" t="b">
        <v>0</v>
      </c>
      <c r="K4981" s="2">
        <f>_xlfn.XLOOKUP(B4981,Inflation_Stats!A:A,Inflation_Stats!C:C)*C4981</f>
        <v>43738107.438255586</v>
      </c>
      <c r="L4981">
        <f>IF(Everything_Movies[[#This Row],[letterboxd_million]],1,0)</f>
        <v>0</v>
      </c>
    </row>
    <row r="4982" spans="1:12" hidden="1" x14ac:dyDescent="0.3">
      <c r="A4982" t="s">
        <v>6175</v>
      </c>
      <c r="B4982">
        <v>1994</v>
      </c>
      <c r="C4982">
        <v>20164171</v>
      </c>
      <c r="D4982">
        <v>67</v>
      </c>
      <c r="E4982" t="s">
        <v>209</v>
      </c>
      <c r="G4982" t="b">
        <v>0</v>
      </c>
      <c r="H4982" t="b">
        <v>0</v>
      </c>
      <c r="I4982" t="b">
        <v>0</v>
      </c>
      <c r="J4982" t="b">
        <v>0</v>
      </c>
      <c r="K4982" s="2">
        <f>_xlfn.XLOOKUP(B4982,Inflation_Stats!A:A,Inflation_Stats!C:C)*C4982</f>
        <v>43735821.763952434</v>
      </c>
      <c r="L4982">
        <f>IF(Everything_Movies[[#This Row],[letterboxd_million]],1,0)</f>
        <v>0</v>
      </c>
    </row>
    <row r="4983" spans="1:12" hidden="1" x14ac:dyDescent="0.3">
      <c r="A4983" t="s">
        <v>5800</v>
      </c>
      <c r="B4983">
        <v>1996</v>
      </c>
      <c r="C4983">
        <v>21226204</v>
      </c>
      <c r="D4983">
        <v>77</v>
      </c>
      <c r="E4983" t="s">
        <v>209</v>
      </c>
      <c r="G4983" t="b">
        <v>0</v>
      </c>
      <c r="H4983" t="b">
        <v>0</v>
      </c>
      <c r="I4983" t="b">
        <v>0</v>
      </c>
      <c r="J4983" t="b">
        <v>0</v>
      </c>
      <c r="K4983" s="2">
        <f>_xlfn.XLOOKUP(B4983,Inflation_Stats!A:A,Inflation_Stats!C:C)*C4983</f>
        <v>43735585.414750122</v>
      </c>
      <c r="L4983">
        <f>IF(Everything_Movies[[#This Row],[letterboxd_million]],1,0)</f>
        <v>0</v>
      </c>
    </row>
    <row r="4984" spans="1:12" hidden="1" x14ac:dyDescent="0.3">
      <c r="A4984" t="s">
        <v>2861</v>
      </c>
      <c r="B4984">
        <v>2013</v>
      </c>
      <c r="C4984">
        <v>31724284</v>
      </c>
      <c r="D4984">
        <v>163</v>
      </c>
      <c r="E4984" t="s">
        <v>209</v>
      </c>
      <c r="G4984" t="b">
        <v>0</v>
      </c>
      <c r="H4984" t="b">
        <v>0</v>
      </c>
      <c r="I4984" t="b">
        <v>0</v>
      </c>
      <c r="J4984" t="b">
        <v>0</v>
      </c>
      <c r="K4984" s="2">
        <f>_xlfn.XLOOKUP(B4984,Inflation_Stats!A:A,Inflation_Stats!C:C)*C4984</f>
        <v>43667309.054241471</v>
      </c>
      <c r="L4984">
        <f>IF(Everything_Movies[[#This Row],[letterboxd_million]],1,0)</f>
        <v>0</v>
      </c>
    </row>
    <row r="4985" spans="1:12" hidden="1" x14ac:dyDescent="0.3">
      <c r="A4985" t="s">
        <v>2660</v>
      </c>
      <c r="B4985">
        <v>2012</v>
      </c>
      <c r="C4985">
        <v>31158113</v>
      </c>
      <c r="D4985">
        <v>157</v>
      </c>
      <c r="E4985" t="s">
        <v>209</v>
      </c>
      <c r="G4985" t="b">
        <v>0</v>
      </c>
      <c r="H4985" t="b">
        <v>0</v>
      </c>
      <c r="I4985" t="b">
        <v>0</v>
      </c>
      <c r="J4985" t="b">
        <v>0</v>
      </c>
      <c r="K4985" s="2">
        <f>_xlfn.XLOOKUP(B4985,Inflation_Stats!A:A,Inflation_Stats!C:C)*C4985</f>
        <v>43617091.439056098</v>
      </c>
      <c r="L4985">
        <f>IF(Everything_Movies[[#This Row],[letterboxd_million]],1,0)</f>
        <v>0</v>
      </c>
    </row>
    <row r="4986" spans="1:12" hidden="1" x14ac:dyDescent="0.3">
      <c r="A4986" t="s">
        <v>5239</v>
      </c>
      <c r="B4986">
        <v>1999</v>
      </c>
      <c r="C4986">
        <v>22593409</v>
      </c>
      <c r="D4986">
        <v>96</v>
      </c>
      <c r="E4986" t="s">
        <v>209</v>
      </c>
      <c r="G4986" t="b">
        <v>0</v>
      </c>
      <c r="H4986" t="b">
        <v>0</v>
      </c>
      <c r="I4986" t="b">
        <v>0</v>
      </c>
      <c r="J4986" t="b">
        <v>0</v>
      </c>
      <c r="K4986" s="2">
        <f>_xlfn.XLOOKUP(B4986,Inflation_Stats!A:A,Inflation_Stats!C:C)*C4986</f>
        <v>43614348.76584848</v>
      </c>
      <c r="L4986">
        <f>IF(Everything_Movies[[#This Row],[letterboxd_million]],1,0)</f>
        <v>0</v>
      </c>
    </row>
    <row r="4987" spans="1:12" hidden="1" x14ac:dyDescent="0.3">
      <c r="A4987" t="s">
        <v>2070</v>
      </c>
      <c r="B4987">
        <v>2009</v>
      </c>
      <c r="C4987">
        <v>29010817</v>
      </c>
      <c r="D4987">
        <v>156</v>
      </c>
      <c r="E4987" t="s">
        <v>209</v>
      </c>
      <c r="G4987" t="b">
        <v>0</v>
      </c>
      <c r="H4987" t="b">
        <v>0</v>
      </c>
      <c r="I4987" t="b">
        <v>0</v>
      </c>
      <c r="J4987" t="b">
        <v>0</v>
      </c>
      <c r="K4987" s="2">
        <f>_xlfn.XLOOKUP(B4987,Inflation_Stats!A:A,Inflation_Stats!C:C)*C4987</f>
        <v>43603286.43152947</v>
      </c>
      <c r="L4987">
        <f>IF(Everything_Movies[[#This Row],[letterboxd_million]],1,0)</f>
        <v>0</v>
      </c>
    </row>
    <row r="4988" spans="1:12" hidden="1" x14ac:dyDescent="0.3">
      <c r="A4988" t="s">
        <v>2465</v>
      </c>
      <c r="B4988">
        <v>2011</v>
      </c>
      <c r="C4988">
        <v>30236973</v>
      </c>
      <c r="D4988">
        <v>160</v>
      </c>
      <c r="E4988" t="s">
        <v>209</v>
      </c>
      <c r="G4988" t="b">
        <v>0</v>
      </c>
      <c r="H4988" t="b">
        <v>0</v>
      </c>
      <c r="I4988" t="b">
        <v>0</v>
      </c>
      <c r="J4988" t="b">
        <v>0</v>
      </c>
      <c r="K4988" s="2">
        <f>_xlfn.XLOOKUP(B4988,Inflation_Stats!A:A,Inflation_Stats!C:C)*C4988</f>
        <v>43597450.226421237</v>
      </c>
      <c r="L4988">
        <f>IF(Everything_Movies[[#This Row],[letterboxd_million]],1,0)</f>
        <v>0</v>
      </c>
    </row>
    <row r="4989" spans="1:12" hidden="1" x14ac:dyDescent="0.3">
      <c r="A4989" t="s">
        <v>2862</v>
      </c>
      <c r="B4989">
        <v>2013</v>
      </c>
      <c r="C4989">
        <v>31670607</v>
      </c>
      <c r="D4989">
        <v>164</v>
      </c>
      <c r="E4989" t="s">
        <v>209</v>
      </c>
      <c r="G4989" t="b">
        <v>0</v>
      </c>
      <c r="H4989" t="b">
        <v>0</v>
      </c>
      <c r="I4989" t="b">
        <v>0</v>
      </c>
      <c r="J4989" t="b">
        <v>0</v>
      </c>
      <c r="K4989" s="2">
        <f>_xlfn.XLOOKUP(B4989,Inflation_Stats!A:A,Inflation_Stats!C:C)*C4989</f>
        <v>43593424.639762506</v>
      </c>
      <c r="L4989">
        <f>IF(Everything_Movies[[#This Row],[letterboxd_million]],1,0)</f>
        <v>0</v>
      </c>
    </row>
    <row r="4990" spans="1:12" hidden="1" x14ac:dyDescent="0.3">
      <c r="A4990" t="s">
        <v>1674</v>
      </c>
      <c r="B4990">
        <v>2007</v>
      </c>
      <c r="C4990">
        <v>27833482</v>
      </c>
      <c r="D4990">
        <v>156</v>
      </c>
      <c r="E4990" t="s">
        <v>209</v>
      </c>
      <c r="G4990" t="b">
        <v>0</v>
      </c>
      <c r="H4990" t="b">
        <v>0</v>
      </c>
      <c r="I4990" t="b">
        <v>0</v>
      </c>
      <c r="J4990" t="b">
        <v>0</v>
      </c>
      <c r="K4990" s="2">
        <f>_xlfn.XLOOKUP(B4990,Inflation_Stats!A:A,Inflation_Stats!C:C)*C4990</f>
        <v>43592483.486866556</v>
      </c>
      <c r="L4990">
        <f>IF(Everything_Movies[[#This Row],[letterboxd_million]],1,0)</f>
        <v>0</v>
      </c>
    </row>
    <row r="4991" spans="1:12" hidden="1" x14ac:dyDescent="0.3">
      <c r="A4991" t="s">
        <v>2071</v>
      </c>
      <c r="B4991">
        <v>2009</v>
      </c>
      <c r="C4991">
        <v>29000322</v>
      </c>
      <c r="D4991">
        <v>157</v>
      </c>
      <c r="E4991" t="s">
        <v>209</v>
      </c>
      <c r="G4991" t="b">
        <v>0</v>
      </c>
      <c r="H4991" t="b">
        <v>0</v>
      </c>
      <c r="I4991" t="b">
        <v>0</v>
      </c>
      <c r="J4991" t="b">
        <v>0</v>
      </c>
      <c r="K4991" s="2">
        <f>_xlfn.XLOOKUP(B4991,Inflation_Stats!A:A,Inflation_Stats!C:C)*C4991</f>
        <v>43587512.436226308</v>
      </c>
      <c r="L4991">
        <f>IF(Everything_Movies[[#This Row],[letterboxd_million]],1,0)</f>
        <v>0</v>
      </c>
    </row>
    <row r="4992" spans="1:12" hidden="1" x14ac:dyDescent="0.3">
      <c r="A4992" t="s">
        <v>8341</v>
      </c>
      <c r="B4992">
        <v>1979</v>
      </c>
      <c r="C4992">
        <v>9346177</v>
      </c>
      <c r="D4992">
        <v>52</v>
      </c>
      <c r="E4992" t="s">
        <v>209</v>
      </c>
      <c r="G4992" t="b">
        <v>0</v>
      </c>
      <c r="H4992" t="b">
        <v>0</v>
      </c>
      <c r="I4992" t="b">
        <v>0</v>
      </c>
      <c r="J4992" t="b">
        <v>0</v>
      </c>
      <c r="K4992" s="2">
        <f>_xlfn.XLOOKUP(B4992,Inflation_Stats!A:A,Inflation_Stats!C:C)*C4992</f>
        <v>43566487.410123378</v>
      </c>
      <c r="L4992">
        <f>IF(Everything_Movies[[#This Row],[letterboxd_million]],1,0)</f>
        <v>0</v>
      </c>
    </row>
    <row r="4993" spans="1:12" hidden="1" x14ac:dyDescent="0.3">
      <c r="A4993" t="s">
        <v>2072</v>
      </c>
      <c r="B4993">
        <v>2009</v>
      </c>
      <c r="C4993">
        <v>28972508</v>
      </c>
      <c r="D4993">
        <v>158</v>
      </c>
      <c r="E4993" t="s">
        <v>209</v>
      </c>
      <c r="G4993" t="b">
        <v>0</v>
      </c>
      <c r="H4993" t="b">
        <v>0</v>
      </c>
      <c r="I4993" t="b">
        <v>0</v>
      </c>
      <c r="J4993" t="b">
        <v>0</v>
      </c>
      <c r="K4993" s="2">
        <f>_xlfn.XLOOKUP(B4993,Inflation_Stats!A:A,Inflation_Stats!C:C)*C4993</f>
        <v>43545707.966920719</v>
      </c>
      <c r="L4993">
        <f>IF(Everything_Movies[[#This Row],[letterboxd_million]],1,0)</f>
        <v>0</v>
      </c>
    </row>
    <row r="4994" spans="1:12" hidden="1" x14ac:dyDescent="0.3">
      <c r="A4994" t="s">
        <v>3446</v>
      </c>
      <c r="B4994">
        <v>2017</v>
      </c>
      <c r="C4994">
        <v>33262366</v>
      </c>
      <c r="D4994">
        <v>158</v>
      </c>
      <c r="E4994" t="s">
        <v>209</v>
      </c>
      <c r="G4994" t="b">
        <v>0</v>
      </c>
      <c r="H4994" t="b">
        <v>0</v>
      </c>
      <c r="I4994" t="b">
        <v>0</v>
      </c>
      <c r="J4994" t="b">
        <v>0</v>
      </c>
      <c r="K4994" s="2">
        <f>_xlfn.XLOOKUP(B4994,Inflation_Stats!A:A,Inflation_Stats!C:C)*C4994</f>
        <v>43524716.575511083</v>
      </c>
      <c r="L4994">
        <f>IF(Everything_Movies[[#This Row],[letterboxd_million]],1,0)</f>
        <v>0</v>
      </c>
    </row>
    <row r="4995" spans="1:12" hidden="1" x14ac:dyDescent="0.3">
      <c r="A4995" t="s">
        <v>2466</v>
      </c>
      <c r="B4995">
        <v>2011</v>
      </c>
      <c r="C4995">
        <v>30186159</v>
      </c>
      <c r="D4995">
        <v>161</v>
      </c>
      <c r="E4995" t="s">
        <v>209</v>
      </c>
      <c r="G4995" t="b">
        <v>0</v>
      </c>
      <c r="H4995" t="b">
        <v>0</v>
      </c>
      <c r="I4995" t="b">
        <v>0</v>
      </c>
      <c r="J4995" t="b">
        <v>0</v>
      </c>
      <c r="K4995" s="2">
        <f>_xlfn.XLOOKUP(B4995,Inflation_Stats!A:A,Inflation_Stats!C:C)*C4995</f>
        <v>43524183.60559231</v>
      </c>
      <c r="L4995">
        <f>IF(Everything_Movies[[#This Row],[letterboxd_million]],1,0)</f>
        <v>0</v>
      </c>
    </row>
    <row r="4996" spans="1:12" hidden="1" x14ac:dyDescent="0.3">
      <c r="A4996" t="s">
        <v>2661</v>
      </c>
      <c r="B4996">
        <v>2012</v>
      </c>
      <c r="C4996">
        <v>31083599</v>
      </c>
      <c r="D4996">
        <v>158</v>
      </c>
      <c r="E4996" t="s">
        <v>209</v>
      </c>
      <c r="G4996" t="b">
        <v>0</v>
      </c>
      <c r="H4996" t="b">
        <v>0</v>
      </c>
      <c r="I4996" t="b">
        <v>0</v>
      </c>
      <c r="J4996" t="b">
        <v>0</v>
      </c>
      <c r="K4996" s="2">
        <f>_xlfn.XLOOKUP(B4996,Inflation_Stats!A:A,Inflation_Stats!C:C)*C4996</f>
        <v>43512782.042929001</v>
      </c>
      <c r="L4996">
        <f>IF(Everything_Movies[[#This Row],[letterboxd_million]],1,0)</f>
        <v>0</v>
      </c>
    </row>
    <row r="4997" spans="1:12" hidden="1" x14ac:dyDescent="0.3">
      <c r="A4997" t="s">
        <v>6176</v>
      </c>
      <c r="B4997">
        <v>1994</v>
      </c>
      <c r="C4997">
        <v>20059210</v>
      </c>
      <c r="D4997">
        <v>68</v>
      </c>
      <c r="E4997" t="s">
        <v>209</v>
      </c>
      <c r="G4997" t="b">
        <v>0</v>
      </c>
      <c r="H4997" t="b">
        <v>0</v>
      </c>
      <c r="I4997" t="b">
        <v>0</v>
      </c>
      <c r="J4997" t="b">
        <v>0</v>
      </c>
      <c r="K4997" s="2">
        <f>_xlfn.XLOOKUP(B4997,Inflation_Stats!A:A,Inflation_Stats!C:C)*C4997</f>
        <v>43508162.735065691</v>
      </c>
      <c r="L4997">
        <f>IF(Everything_Movies[[#This Row],[letterboxd_million]],1,0)</f>
        <v>0</v>
      </c>
    </row>
    <row r="4998" spans="1:12" hidden="1" x14ac:dyDescent="0.3">
      <c r="A4998" t="s">
        <v>4899</v>
      </c>
      <c r="B4998">
        <v>2024</v>
      </c>
      <c r="C4998">
        <v>42260534</v>
      </c>
      <c r="D4998">
        <v>79</v>
      </c>
      <c r="E4998" t="s">
        <v>209</v>
      </c>
      <c r="G4998" t="b">
        <v>0</v>
      </c>
      <c r="H4998" t="b">
        <v>0</v>
      </c>
      <c r="I4998" t="b">
        <v>0</v>
      </c>
      <c r="J4998" t="b">
        <v>0</v>
      </c>
      <c r="K4998" s="2">
        <f>_xlfn.XLOOKUP(B4998,Inflation_Stats!A:A,Inflation_Stats!C:C)*C4998</f>
        <v>43486089.485999994</v>
      </c>
      <c r="L4998">
        <f>IF(Everything_Movies[[#This Row],[letterboxd_million]],1,0)</f>
        <v>0</v>
      </c>
    </row>
    <row r="4999" spans="1:12" hidden="1" x14ac:dyDescent="0.3">
      <c r="A4999" t="s">
        <v>1267</v>
      </c>
      <c r="B4999">
        <v>2005</v>
      </c>
      <c r="C4999">
        <v>26179656</v>
      </c>
      <c r="D4999">
        <v>147</v>
      </c>
      <c r="E4999" t="s">
        <v>209</v>
      </c>
      <c r="G4999" t="b">
        <v>0</v>
      </c>
      <c r="H4999" t="b">
        <v>0</v>
      </c>
      <c r="I4999" t="b">
        <v>0</v>
      </c>
      <c r="J4999" t="b">
        <v>0</v>
      </c>
      <c r="K4999" s="2">
        <f>_xlfn.XLOOKUP(B4999,Inflation_Stats!A:A,Inflation_Stats!C:C)*C4999</f>
        <v>43456266.440213159</v>
      </c>
      <c r="L4999">
        <f>IF(Everything_Movies[[#This Row],[letterboxd_million]],1,0)</f>
        <v>0</v>
      </c>
    </row>
    <row r="5000" spans="1:12" hidden="1" x14ac:dyDescent="0.3">
      <c r="A5000" t="s">
        <v>448</v>
      </c>
      <c r="B5000">
        <v>2001</v>
      </c>
      <c r="C5000">
        <v>23903791</v>
      </c>
      <c r="D5000">
        <v>118</v>
      </c>
      <c r="E5000" t="s">
        <v>209</v>
      </c>
      <c r="G5000" t="b">
        <v>0</v>
      </c>
      <c r="H5000" t="b">
        <v>0</v>
      </c>
      <c r="I5000" t="b">
        <v>0</v>
      </c>
      <c r="J5000" t="b">
        <v>0</v>
      </c>
      <c r="K5000" s="2">
        <f>_xlfn.XLOOKUP(B5000,Inflation_Stats!A:A,Inflation_Stats!C:C)*C5000</f>
        <v>43453366.490132242</v>
      </c>
      <c r="L5000">
        <f>IF(Everything_Movies[[#This Row],[letterboxd_million]],1,0)</f>
        <v>0</v>
      </c>
    </row>
    <row r="5001" spans="1:12" hidden="1" x14ac:dyDescent="0.3">
      <c r="A5001" t="s">
        <v>2467</v>
      </c>
      <c r="B5001">
        <v>2011</v>
      </c>
      <c r="C5001">
        <v>30134958</v>
      </c>
      <c r="D5001">
        <v>162</v>
      </c>
      <c r="E5001" t="s">
        <v>209</v>
      </c>
      <c r="G5001" t="b">
        <v>0</v>
      </c>
      <c r="H5001" t="b">
        <v>0</v>
      </c>
      <c r="I5001" t="b">
        <v>0</v>
      </c>
      <c r="J5001" t="b">
        <v>0</v>
      </c>
      <c r="K5001" s="2">
        <f>_xlfn.XLOOKUP(B5001,Inflation_Stats!A:A,Inflation_Stats!C:C)*C5001</f>
        <v>43450358.985348642</v>
      </c>
      <c r="L5001">
        <f>IF(Everything_Movies[[#This Row],[letterboxd_million]],1,0)</f>
        <v>0</v>
      </c>
    </row>
    <row r="5002" spans="1:12" hidden="1" x14ac:dyDescent="0.3">
      <c r="A5002" t="s">
        <v>5051</v>
      </c>
      <c r="B5002">
        <v>2025</v>
      </c>
      <c r="C5002">
        <v>43430278</v>
      </c>
      <c r="D5002">
        <v>39</v>
      </c>
      <c r="E5002" t="s">
        <v>209</v>
      </c>
      <c r="F5002">
        <v>4</v>
      </c>
      <c r="G5002" t="b">
        <v>0</v>
      </c>
      <c r="H5002" t="b">
        <v>0</v>
      </c>
      <c r="I5002" t="b">
        <v>0</v>
      </c>
      <c r="J5002" t="b">
        <v>0</v>
      </c>
      <c r="K5002" s="2">
        <f>_xlfn.XLOOKUP(B5002,Inflation_Stats!A:A,Inflation_Stats!C:C)*C5002</f>
        <v>43430278</v>
      </c>
      <c r="L5002">
        <f>IF(Everything_Movies[[#This Row],[letterboxd_million]],1,0)</f>
        <v>0</v>
      </c>
    </row>
    <row r="5003" spans="1:12" hidden="1" x14ac:dyDescent="0.3">
      <c r="A5003" t="s">
        <v>5801</v>
      </c>
      <c r="B5003">
        <v>1996</v>
      </c>
      <c r="C5003">
        <v>21075014</v>
      </c>
      <c r="D5003">
        <v>78</v>
      </c>
      <c r="E5003" t="s">
        <v>209</v>
      </c>
      <c r="G5003" t="b">
        <v>0</v>
      </c>
      <c r="H5003" t="b">
        <v>0</v>
      </c>
      <c r="I5003" t="b">
        <v>0</v>
      </c>
      <c r="J5003" t="b">
        <v>0</v>
      </c>
      <c r="K5003" s="2">
        <f>_xlfn.XLOOKUP(B5003,Inflation_Stats!A:A,Inflation_Stats!C:C)*C5003</f>
        <v>43424065.599014059</v>
      </c>
      <c r="L5003">
        <f>IF(Everything_Movies[[#This Row],[letterboxd_million]],1,0)</f>
        <v>0</v>
      </c>
    </row>
    <row r="5004" spans="1:12" hidden="1" x14ac:dyDescent="0.3">
      <c r="A5004" t="s">
        <v>7136</v>
      </c>
      <c r="B5004">
        <v>1989</v>
      </c>
      <c r="C5004">
        <v>16554699</v>
      </c>
      <c r="D5004">
        <v>62</v>
      </c>
      <c r="E5004" t="s">
        <v>209</v>
      </c>
      <c r="G5004" t="b">
        <v>0</v>
      </c>
      <c r="H5004" t="b">
        <v>0</v>
      </c>
      <c r="I5004" t="b">
        <v>0</v>
      </c>
      <c r="J5004" t="b">
        <v>0</v>
      </c>
      <c r="K5004" s="2">
        <f>_xlfn.XLOOKUP(B5004,Inflation_Stats!A:A,Inflation_Stats!C:C)*C5004</f>
        <v>43417994.578210615</v>
      </c>
      <c r="L5004">
        <f>IF(Everything_Movies[[#This Row],[letterboxd_million]],1,0)</f>
        <v>0</v>
      </c>
    </row>
    <row r="5005" spans="1:12" hidden="1" x14ac:dyDescent="0.3">
      <c r="A5005" t="s">
        <v>6177</v>
      </c>
      <c r="B5005">
        <v>1994</v>
      </c>
      <c r="C5005">
        <v>20016254</v>
      </c>
      <c r="D5005">
        <v>69</v>
      </c>
      <c r="E5005" t="s">
        <v>209</v>
      </c>
      <c r="G5005" t="b">
        <v>0</v>
      </c>
      <c r="H5005" t="b">
        <v>0</v>
      </c>
      <c r="I5005" t="b">
        <v>0</v>
      </c>
      <c r="J5005" t="b">
        <v>0</v>
      </c>
      <c r="K5005" s="2">
        <f>_xlfn.XLOOKUP(B5005,Inflation_Stats!A:A,Inflation_Stats!C:C)*C5005</f>
        <v>43414991.735886388</v>
      </c>
      <c r="L5005">
        <f>IF(Everything_Movies[[#This Row],[letterboxd_million]],1,0)</f>
        <v>0</v>
      </c>
    </row>
    <row r="5006" spans="1:12" hidden="1" x14ac:dyDescent="0.3">
      <c r="A5006" t="s">
        <v>2581</v>
      </c>
      <c r="B5006">
        <v>1988</v>
      </c>
      <c r="C5006">
        <v>15855828</v>
      </c>
      <c r="D5006">
        <v>64</v>
      </c>
      <c r="E5006" t="s">
        <v>209</v>
      </c>
      <c r="G5006" t="b">
        <v>0</v>
      </c>
      <c r="H5006" t="b">
        <v>0</v>
      </c>
      <c r="I5006" t="b">
        <v>0</v>
      </c>
      <c r="J5006" t="b">
        <v>0</v>
      </c>
      <c r="K5006" s="2">
        <f>_xlfn.XLOOKUP(B5006,Inflation_Stats!A:A,Inflation_Stats!C:C)*C5006</f>
        <v>43414809.131780036</v>
      </c>
      <c r="L5006">
        <f>IF(Everything_Movies[[#This Row],[letterboxd_million]],1,0)</f>
        <v>0</v>
      </c>
    </row>
    <row r="5007" spans="1:12" hidden="1" x14ac:dyDescent="0.3">
      <c r="A5007" t="s">
        <v>1268</v>
      </c>
      <c r="B5007">
        <v>2005</v>
      </c>
      <c r="C5007">
        <v>26146165</v>
      </c>
      <c r="D5007">
        <v>148</v>
      </c>
      <c r="E5007" t="s">
        <v>209</v>
      </c>
      <c r="G5007" t="b">
        <v>0</v>
      </c>
      <c r="H5007" t="b">
        <v>0</v>
      </c>
      <c r="I5007" t="b">
        <v>0</v>
      </c>
      <c r="J5007" t="b">
        <v>0</v>
      </c>
      <c r="K5007" s="2">
        <f>_xlfn.XLOOKUP(B5007,Inflation_Stats!A:A,Inflation_Stats!C:C)*C5007</f>
        <v>43400673.890817203</v>
      </c>
      <c r="L5007">
        <f>IF(Everything_Movies[[#This Row],[letterboxd_million]],1,0)</f>
        <v>0</v>
      </c>
    </row>
    <row r="5008" spans="1:12" hidden="1" x14ac:dyDescent="0.3">
      <c r="A5008" t="s">
        <v>2468</v>
      </c>
      <c r="B5008">
        <v>2011</v>
      </c>
      <c r="C5008">
        <v>30082188</v>
      </c>
      <c r="D5008">
        <v>163</v>
      </c>
      <c r="E5008" t="s">
        <v>209</v>
      </c>
      <c r="G5008" t="b">
        <v>0</v>
      </c>
      <c r="H5008" t="b">
        <v>0</v>
      </c>
      <c r="I5008" t="b">
        <v>0</v>
      </c>
      <c r="J5008" t="b">
        <v>0</v>
      </c>
      <c r="K5008" s="2">
        <f>_xlfn.XLOOKUP(B5008,Inflation_Stats!A:A,Inflation_Stats!C:C)*C5008</f>
        <v>43374272.088407993</v>
      </c>
      <c r="L5008">
        <f>IF(Everything_Movies[[#This Row],[letterboxd_million]],1,0)</f>
        <v>0</v>
      </c>
    </row>
    <row r="5009" spans="1:12" hidden="1" x14ac:dyDescent="0.3">
      <c r="A5009" t="s">
        <v>853</v>
      </c>
      <c r="B5009">
        <v>2003</v>
      </c>
      <c r="C5009">
        <v>24816394</v>
      </c>
      <c r="D5009">
        <v>127</v>
      </c>
      <c r="E5009" t="s">
        <v>209</v>
      </c>
      <c r="G5009" t="b">
        <v>0</v>
      </c>
      <c r="H5009" t="b">
        <v>0</v>
      </c>
      <c r="I5009" t="b">
        <v>0</v>
      </c>
      <c r="J5009" t="b">
        <v>0</v>
      </c>
      <c r="K5009" s="2">
        <f>_xlfn.XLOOKUP(B5009,Inflation_Stats!A:A,Inflation_Stats!C:C)*C5009</f>
        <v>43361236.34113159</v>
      </c>
      <c r="L5009">
        <f>IF(Everything_Movies[[#This Row],[letterboxd_million]],1,0)</f>
        <v>0</v>
      </c>
    </row>
    <row r="5010" spans="1:12" hidden="1" x14ac:dyDescent="0.3">
      <c r="A5010" t="s">
        <v>2662</v>
      </c>
      <c r="B5010">
        <v>2012</v>
      </c>
      <c r="C5010">
        <v>30962335</v>
      </c>
      <c r="D5010">
        <v>159</v>
      </c>
      <c r="E5010" t="s">
        <v>209</v>
      </c>
      <c r="G5010" t="b">
        <v>0</v>
      </c>
      <c r="H5010" t="b">
        <v>0</v>
      </c>
      <c r="I5010" t="b">
        <v>0</v>
      </c>
      <c r="J5010" t="b">
        <v>0</v>
      </c>
      <c r="K5010" s="2">
        <f>_xlfn.XLOOKUP(B5010,Inflation_Stats!A:A,Inflation_Stats!C:C)*C5010</f>
        <v>43343029.048700318</v>
      </c>
      <c r="L5010">
        <f>IF(Everything_Movies[[#This Row],[letterboxd_million]],1,0)</f>
        <v>0</v>
      </c>
    </row>
    <row r="5011" spans="1:12" hidden="1" x14ac:dyDescent="0.3">
      <c r="A5011" t="s">
        <v>1472</v>
      </c>
      <c r="B5011">
        <v>2006</v>
      </c>
      <c r="C5011">
        <v>26984975</v>
      </c>
      <c r="D5011">
        <v>153</v>
      </c>
      <c r="E5011" t="s">
        <v>209</v>
      </c>
      <c r="G5011" t="b">
        <v>0</v>
      </c>
      <c r="H5011" t="b">
        <v>0</v>
      </c>
      <c r="I5011" t="b">
        <v>0</v>
      </c>
      <c r="J5011" t="b">
        <v>0</v>
      </c>
      <c r="K5011" s="2">
        <f>_xlfn.XLOOKUP(B5011,Inflation_Stats!A:A,Inflation_Stats!C:C)*C5011</f>
        <v>43320150.49385599</v>
      </c>
      <c r="L5011">
        <f>IF(Everything_Movies[[#This Row],[letterboxd_million]],1,0)</f>
        <v>0</v>
      </c>
    </row>
    <row r="5012" spans="1:12" hidden="1" x14ac:dyDescent="0.3">
      <c r="A5012" t="s">
        <v>6680</v>
      </c>
      <c r="B5012">
        <v>1987</v>
      </c>
      <c r="C5012">
        <v>15151736</v>
      </c>
      <c r="D5012">
        <v>70</v>
      </c>
      <c r="E5012" t="s">
        <v>209</v>
      </c>
      <c r="G5012" t="b">
        <v>0</v>
      </c>
      <c r="H5012" t="b">
        <v>0</v>
      </c>
      <c r="I5012" t="b">
        <v>0</v>
      </c>
      <c r="J5012" t="b">
        <v>0</v>
      </c>
      <c r="K5012" s="2">
        <f>_xlfn.XLOOKUP(B5012,Inflation_Stats!A:A,Inflation_Stats!C:C)*C5012</f>
        <v>43312361.512697138</v>
      </c>
      <c r="L5012">
        <f>IF(Everything_Movies[[#This Row],[letterboxd_million]],1,0)</f>
        <v>0</v>
      </c>
    </row>
    <row r="5013" spans="1:12" hidden="1" x14ac:dyDescent="0.3">
      <c r="A5013" t="s">
        <v>6178</v>
      </c>
      <c r="B5013">
        <v>1994</v>
      </c>
      <c r="C5013">
        <v>19933764</v>
      </c>
      <c r="D5013">
        <v>70</v>
      </c>
      <c r="E5013" t="s">
        <v>209</v>
      </c>
      <c r="F5013">
        <v>3</v>
      </c>
      <c r="G5013" t="b">
        <v>0</v>
      </c>
      <c r="H5013" t="b">
        <v>1</v>
      </c>
      <c r="I5013" t="b">
        <v>1</v>
      </c>
      <c r="J5013" t="b">
        <v>1</v>
      </c>
      <c r="K5013" s="2">
        <f>_xlfn.XLOOKUP(B5013,Inflation_Stats!A:A,Inflation_Stats!C:C)*C5013</f>
        <v>43236072.010532521</v>
      </c>
      <c r="L5013">
        <f>IF(Everything_Movies[[#This Row],[letterboxd_million]],1,0)</f>
        <v>1</v>
      </c>
    </row>
    <row r="5014" spans="1:12" hidden="1" x14ac:dyDescent="0.3">
      <c r="A5014" t="s">
        <v>2073</v>
      </c>
      <c r="B5014">
        <v>2009</v>
      </c>
      <c r="C5014">
        <v>28748076</v>
      </c>
      <c r="D5014">
        <v>159</v>
      </c>
      <c r="E5014" t="s">
        <v>209</v>
      </c>
      <c r="G5014" t="b">
        <v>0</v>
      </c>
      <c r="H5014" t="b">
        <v>0</v>
      </c>
      <c r="I5014" t="b">
        <v>0</v>
      </c>
      <c r="J5014" t="b">
        <v>0</v>
      </c>
      <c r="K5014" s="2">
        <f>_xlfn.XLOOKUP(B5014,Inflation_Stats!A:A,Inflation_Stats!C:C)*C5014</f>
        <v>43208386.450591102</v>
      </c>
      <c r="L5014">
        <f>IF(Everything_Movies[[#This Row],[letterboxd_million]],1,0)</f>
        <v>0</v>
      </c>
    </row>
    <row r="5015" spans="1:12" hidden="1" x14ac:dyDescent="0.3">
      <c r="A5015" t="s">
        <v>1473</v>
      </c>
      <c r="B5015">
        <v>2006</v>
      </c>
      <c r="C5015">
        <v>26910847</v>
      </c>
      <c r="D5015">
        <v>154</v>
      </c>
      <c r="E5015" t="s">
        <v>209</v>
      </c>
      <c r="G5015" t="b">
        <v>0</v>
      </c>
      <c r="H5015" t="b">
        <v>0</v>
      </c>
      <c r="I5015" t="b">
        <v>0</v>
      </c>
      <c r="J5015" t="b">
        <v>0</v>
      </c>
      <c r="K5015" s="2">
        <f>_xlfn.XLOOKUP(B5015,Inflation_Stats!A:A,Inflation_Stats!C:C)*C5015</f>
        <v>43201149.601107024</v>
      </c>
      <c r="L5015">
        <f>IF(Everything_Movies[[#This Row],[letterboxd_million]],1,0)</f>
        <v>0</v>
      </c>
    </row>
    <row r="5016" spans="1:12" hidden="1" x14ac:dyDescent="0.3">
      <c r="A5016" t="s">
        <v>3832</v>
      </c>
      <c r="B5016">
        <v>2018</v>
      </c>
      <c r="C5016">
        <v>33705333</v>
      </c>
      <c r="D5016">
        <v>158</v>
      </c>
      <c r="E5016" t="s">
        <v>209</v>
      </c>
      <c r="G5016" t="b">
        <v>0</v>
      </c>
      <c r="H5016" t="b">
        <v>0</v>
      </c>
      <c r="I5016" t="b">
        <v>0</v>
      </c>
      <c r="J5016" t="b">
        <v>0</v>
      </c>
      <c r="K5016" s="2">
        <f>_xlfn.XLOOKUP(B5016,Inflation_Stats!A:A,Inflation_Stats!C:C)*C5016</f>
        <v>43197209.620627701</v>
      </c>
      <c r="L5016">
        <f>IF(Everything_Movies[[#This Row],[letterboxd_million]],1,0)</f>
        <v>0</v>
      </c>
    </row>
    <row r="5017" spans="1:12" hidden="1" x14ac:dyDescent="0.3">
      <c r="A5017" t="s">
        <v>8152</v>
      </c>
      <c r="B5017">
        <v>1981</v>
      </c>
      <c r="C5017">
        <v>11809387</v>
      </c>
      <c r="D5017">
        <v>61</v>
      </c>
      <c r="E5017" t="s">
        <v>209</v>
      </c>
      <c r="G5017" t="b">
        <v>0</v>
      </c>
      <c r="H5017" t="b">
        <v>0</v>
      </c>
      <c r="I5017" t="b">
        <v>0</v>
      </c>
      <c r="J5017" t="b">
        <v>0</v>
      </c>
      <c r="K5017" s="2">
        <f>_xlfn.XLOOKUP(B5017,Inflation_Stats!A:A,Inflation_Stats!C:C)*C5017</f>
        <v>43188037.221462689</v>
      </c>
      <c r="L5017">
        <f>IF(Everything_Movies[[#This Row],[letterboxd_million]],1,0)</f>
        <v>0</v>
      </c>
    </row>
    <row r="5018" spans="1:12" hidden="1" x14ac:dyDescent="0.3">
      <c r="A5018" t="s">
        <v>7626</v>
      </c>
      <c r="B5018">
        <v>1985</v>
      </c>
      <c r="C5018">
        <v>14393902</v>
      </c>
      <c r="D5018">
        <v>58</v>
      </c>
      <c r="E5018" t="s">
        <v>209</v>
      </c>
      <c r="G5018" t="b">
        <v>0</v>
      </c>
      <c r="H5018" t="b">
        <v>0</v>
      </c>
      <c r="I5018" t="b">
        <v>0</v>
      </c>
      <c r="J5018" t="b">
        <v>0</v>
      </c>
      <c r="K5018" s="2">
        <f>_xlfn.XLOOKUP(B5018,Inflation_Stats!A:A,Inflation_Stats!C:C)*C5018</f>
        <v>43179391.643981628</v>
      </c>
      <c r="L5018">
        <f>IF(Everything_Movies[[#This Row],[letterboxd_million]],1,0)</f>
        <v>0</v>
      </c>
    </row>
    <row r="5019" spans="1:12" hidden="1" x14ac:dyDescent="0.3">
      <c r="A5019" t="s">
        <v>3068</v>
      </c>
      <c r="B5019">
        <v>2014</v>
      </c>
      <c r="C5019">
        <v>31836701</v>
      </c>
      <c r="D5019">
        <v>173</v>
      </c>
      <c r="E5019" t="s">
        <v>209</v>
      </c>
      <c r="G5019" t="b">
        <v>0</v>
      </c>
      <c r="H5019" t="b">
        <v>0</v>
      </c>
      <c r="I5019" t="b">
        <v>0</v>
      </c>
      <c r="J5019" t="b">
        <v>0</v>
      </c>
      <c r="K5019" s="2">
        <f>_xlfn.XLOOKUP(B5019,Inflation_Stats!A:A,Inflation_Stats!C:C)*C5019</f>
        <v>43174430.459422939</v>
      </c>
      <c r="L5019">
        <f>IF(Everything_Movies[[#This Row],[letterboxd_million]],1,0)</f>
        <v>0</v>
      </c>
    </row>
    <row r="5020" spans="1:12" hidden="1" x14ac:dyDescent="0.3">
      <c r="A5020" t="s">
        <v>5240</v>
      </c>
      <c r="B5020">
        <v>1999</v>
      </c>
      <c r="C5020">
        <v>22365133</v>
      </c>
      <c r="D5020">
        <v>97</v>
      </c>
      <c r="E5020" t="s">
        <v>209</v>
      </c>
      <c r="G5020" t="b">
        <v>0</v>
      </c>
      <c r="H5020" t="b">
        <v>0</v>
      </c>
      <c r="I5020" t="b">
        <v>0</v>
      </c>
      <c r="J5020" t="b">
        <v>0</v>
      </c>
      <c r="K5020" s="2">
        <f>_xlfn.XLOOKUP(B5020,Inflation_Stats!A:A,Inflation_Stats!C:C)*C5020</f>
        <v>43173684.451805703</v>
      </c>
      <c r="L5020">
        <f>IF(Everything_Movies[[#This Row],[letterboxd_million]],1,0)</f>
        <v>0</v>
      </c>
    </row>
    <row r="5021" spans="1:12" hidden="1" x14ac:dyDescent="0.3">
      <c r="A5021" t="s">
        <v>656</v>
      </c>
      <c r="B5021">
        <v>2002</v>
      </c>
      <c r="C5021">
        <v>24128852</v>
      </c>
      <c r="D5021">
        <v>129</v>
      </c>
      <c r="E5021" t="s">
        <v>209</v>
      </c>
      <c r="G5021" t="b">
        <v>0</v>
      </c>
      <c r="H5021" t="b">
        <v>0</v>
      </c>
      <c r="I5021" t="b">
        <v>0</v>
      </c>
      <c r="J5021" t="b">
        <v>0</v>
      </c>
      <c r="K5021" s="2">
        <f>_xlfn.XLOOKUP(B5021,Inflation_Stats!A:A,Inflation_Stats!C:C)*C5021</f>
        <v>43171744.400627993</v>
      </c>
      <c r="L5021">
        <f>IF(Everything_Movies[[#This Row],[letterboxd_million]],1,0)</f>
        <v>0</v>
      </c>
    </row>
    <row r="5022" spans="1:12" hidden="1" x14ac:dyDescent="0.3">
      <c r="A5022" t="s">
        <v>4012</v>
      </c>
      <c r="B5022">
        <v>2019</v>
      </c>
      <c r="C5022">
        <v>34291831</v>
      </c>
      <c r="D5022">
        <v>144</v>
      </c>
      <c r="E5022" t="s">
        <v>209</v>
      </c>
      <c r="G5022" t="b">
        <v>0</v>
      </c>
      <c r="H5022" t="b">
        <v>0</v>
      </c>
      <c r="I5022" t="b">
        <v>0</v>
      </c>
      <c r="J5022" t="b">
        <v>0</v>
      </c>
      <c r="K5022" s="2">
        <f>_xlfn.XLOOKUP(B5022,Inflation_Stats!A:A,Inflation_Stats!C:C)*C5022</f>
        <v>43129414.496683083</v>
      </c>
      <c r="L5022">
        <f>IF(Everything_Movies[[#This Row],[letterboxd_million]],1,0)</f>
        <v>0</v>
      </c>
    </row>
    <row r="5023" spans="1:12" hidden="1" x14ac:dyDescent="0.3">
      <c r="A5023" t="s">
        <v>2262</v>
      </c>
      <c r="B5023">
        <v>2010</v>
      </c>
      <c r="C5023">
        <v>29459596</v>
      </c>
      <c r="D5023">
        <v>152</v>
      </c>
      <c r="E5023" t="s">
        <v>209</v>
      </c>
      <c r="G5023" t="b">
        <v>0</v>
      </c>
      <c r="H5023" t="b">
        <v>0</v>
      </c>
      <c r="I5023" t="b">
        <v>0</v>
      </c>
      <c r="J5023" t="b">
        <v>0</v>
      </c>
      <c r="K5023" s="2">
        <f>_xlfn.XLOOKUP(B5023,Inflation_Stats!A:A,Inflation_Stats!C:C)*C5023</f>
        <v>43113730.972838625</v>
      </c>
      <c r="L5023">
        <f>IF(Everything_Movies[[#This Row],[letterboxd_million]],1,0)</f>
        <v>0</v>
      </c>
    </row>
    <row r="5024" spans="1:12" hidden="1" x14ac:dyDescent="0.3">
      <c r="A5024" t="s">
        <v>4511</v>
      </c>
      <c r="B5024">
        <v>2022</v>
      </c>
      <c r="C5024">
        <v>38036130</v>
      </c>
      <c r="D5024">
        <v>69</v>
      </c>
      <c r="E5024" t="s">
        <v>209</v>
      </c>
      <c r="G5024" t="b">
        <v>0</v>
      </c>
      <c r="H5024" t="b">
        <v>0</v>
      </c>
      <c r="I5024" t="b">
        <v>0</v>
      </c>
      <c r="J5024" t="b">
        <v>0</v>
      </c>
      <c r="K5024" s="2">
        <f>_xlfn.XLOOKUP(B5024,Inflation_Stats!A:A,Inflation_Stats!C:C)*C5024</f>
        <v>43100453.952101693</v>
      </c>
      <c r="L5024">
        <f>IF(Everything_Movies[[#This Row],[letterboxd_million]],1,0)</f>
        <v>0</v>
      </c>
    </row>
    <row r="5025" spans="1:12" hidden="1" x14ac:dyDescent="0.3">
      <c r="A5025" t="s">
        <v>5241</v>
      </c>
      <c r="B5025">
        <v>1999</v>
      </c>
      <c r="C5025">
        <v>22323612</v>
      </c>
      <c r="D5025">
        <v>98</v>
      </c>
      <c r="E5025" t="s">
        <v>209</v>
      </c>
      <c r="G5025" t="b">
        <v>0</v>
      </c>
      <c r="H5025" t="b">
        <v>0</v>
      </c>
      <c r="I5025" t="b">
        <v>0</v>
      </c>
      <c r="J5025" t="b">
        <v>0</v>
      </c>
      <c r="K5025" s="2">
        <f>_xlfn.XLOOKUP(B5025,Inflation_Stats!A:A,Inflation_Stats!C:C)*C5025</f>
        <v>43093532.254538491</v>
      </c>
      <c r="L5025">
        <f>IF(Everything_Movies[[#This Row],[letterboxd_million]],1,0)</f>
        <v>0</v>
      </c>
    </row>
    <row r="5026" spans="1:12" hidden="1" x14ac:dyDescent="0.3">
      <c r="A5026" t="s">
        <v>4731</v>
      </c>
      <c r="B5026">
        <v>2023</v>
      </c>
      <c r="C5026">
        <v>40491243</v>
      </c>
      <c r="D5026">
        <v>103</v>
      </c>
      <c r="E5026" t="s">
        <v>209</v>
      </c>
      <c r="G5026" t="b">
        <v>0</v>
      </c>
      <c r="H5026" t="b">
        <v>0</v>
      </c>
      <c r="I5026" t="b">
        <v>0</v>
      </c>
      <c r="J5026" t="b">
        <v>0</v>
      </c>
      <c r="K5026" s="2">
        <f>_xlfn.XLOOKUP(B5026,Inflation_Stats!A:A,Inflation_Stats!C:C)*C5026</f>
        <v>43082115.674597993</v>
      </c>
      <c r="L5026">
        <f>IF(Everything_Movies[[#This Row],[letterboxd_million]],1,0)</f>
        <v>0</v>
      </c>
    </row>
    <row r="5027" spans="1:12" hidden="1" x14ac:dyDescent="0.3">
      <c r="A5027" t="s">
        <v>3642</v>
      </c>
      <c r="B5027">
        <v>2017</v>
      </c>
      <c r="C5027">
        <v>32917353</v>
      </c>
      <c r="D5027">
        <v>159</v>
      </c>
      <c r="E5027" t="s">
        <v>209</v>
      </c>
      <c r="G5027" t="b">
        <v>0</v>
      </c>
      <c r="H5027" t="b">
        <v>0</v>
      </c>
      <c r="I5027" t="b">
        <v>0</v>
      </c>
      <c r="J5027" t="b">
        <v>0</v>
      </c>
      <c r="K5027" s="2">
        <f>_xlfn.XLOOKUP(B5027,Inflation_Stats!A:A,Inflation_Stats!C:C)*C5027</f>
        <v>43073257.619167842</v>
      </c>
      <c r="L5027">
        <f>IF(Everything_Movies[[#This Row],[letterboxd_million]],1,0)</f>
        <v>0</v>
      </c>
    </row>
    <row r="5028" spans="1:12" hidden="1" x14ac:dyDescent="0.3">
      <c r="A5028" t="s">
        <v>4732</v>
      </c>
      <c r="B5028">
        <v>2023</v>
      </c>
      <c r="C5028">
        <v>40480875</v>
      </c>
      <c r="D5028">
        <v>104</v>
      </c>
      <c r="E5028" t="s">
        <v>209</v>
      </c>
      <c r="G5028" t="b">
        <v>0</v>
      </c>
      <c r="H5028" t="b">
        <v>0</v>
      </c>
      <c r="I5028" t="b">
        <v>0</v>
      </c>
      <c r="J5028" t="b">
        <v>0</v>
      </c>
      <c r="K5028" s="2">
        <f>_xlfn.XLOOKUP(B5028,Inflation_Stats!A:A,Inflation_Stats!C:C)*C5028</f>
        <v>43071084.267749995</v>
      </c>
      <c r="L5028">
        <f>IF(Everything_Movies[[#This Row],[letterboxd_million]],1,0)</f>
        <v>0</v>
      </c>
    </row>
    <row r="5029" spans="1:12" hidden="1" x14ac:dyDescent="0.3">
      <c r="A5029" t="s">
        <v>2863</v>
      </c>
      <c r="B5029">
        <v>2013</v>
      </c>
      <c r="C5029">
        <v>31283838</v>
      </c>
      <c r="D5029">
        <v>165</v>
      </c>
      <c r="E5029" t="s">
        <v>209</v>
      </c>
      <c r="G5029" t="b">
        <v>0</v>
      </c>
      <c r="H5029" t="b">
        <v>0</v>
      </c>
      <c r="I5029" t="b">
        <v>0</v>
      </c>
      <c r="J5029" t="b">
        <v>0</v>
      </c>
      <c r="K5029" s="2">
        <f>_xlfn.XLOOKUP(B5029,Inflation_Stats!A:A,Inflation_Stats!C:C)*C5029</f>
        <v>43061051.349459089</v>
      </c>
      <c r="L5029">
        <f>IF(Everything_Movies[[#This Row],[letterboxd_million]],1,0)</f>
        <v>0</v>
      </c>
    </row>
    <row r="5030" spans="1:12" hidden="1" x14ac:dyDescent="0.3">
      <c r="A5030" t="s">
        <v>3267</v>
      </c>
      <c r="B5030">
        <v>2015</v>
      </c>
      <c r="C5030">
        <v>31994323</v>
      </c>
      <c r="D5030">
        <v>177</v>
      </c>
      <c r="E5030" t="s">
        <v>209</v>
      </c>
      <c r="G5030" t="b">
        <v>0</v>
      </c>
      <c r="H5030" t="b">
        <v>0</v>
      </c>
      <c r="I5030" t="b">
        <v>0</v>
      </c>
      <c r="J5030" t="b">
        <v>0</v>
      </c>
      <c r="K5030" s="2">
        <f>_xlfn.XLOOKUP(B5030,Inflation_Stats!A:A,Inflation_Stats!C:C)*C5030</f>
        <v>43043834.346652709</v>
      </c>
      <c r="L5030">
        <f>IF(Everything_Movies[[#This Row],[letterboxd_million]],1,0)</f>
        <v>0</v>
      </c>
    </row>
    <row r="5031" spans="1:12" hidden="1" x14ac:dyDescent="0.3">
      <c r="A5031" t="s">
        <v>2469</v>
      </c>
      <c r="B5031">
        <v>2011</v>
      </c>
      <c r="C5031">
        <v>29843025</v>
      </c>
      <c r="D5031">
        <v>164</v>
      </c>
      <c r="E5031" t="s">
        <v>209</v>
      </c>
      <c r="G5031" t="b">
        <v>0</v>
      </c>
      <c r="H5031" t="b">
        <v>0</v>
      </c>
      <c r="I5031" t="b">
        <v>0</v>
      </c>
      <c r="J5031" t="b">
        <v>0</v>
      </c>
      <c r="K5031" s="2">
        <f>_xlfn.XLOOKUP(B5031,Inflation_Stats!A:A,Inflation_Stats!C:C)*C5031</f>
        <v>43029432.775673166</v>
      </c>
      <c r="L5031">
        <f>IF(Everything_Movies[[#This Row],[letterboxd_million]],1,0)</f>
        <v>0</v>
      </c>
    </row>
    <row r="5032" spans="1:12" hidden="1" x14ac:dyDescent="0.3">
      <c r="A5032" t="s">
        <v>2263</v>
      </c>
      <c r="B5032">
        <v>2010</v>
      </c>
      <c r="C5032">
        <v>29397654</v>
      </c>
      <c r="D5032">
        <v>153</v>
      </c>
      <c r="E5032" t="s">
        <v>209</v>
      </c>
      <c r="F5032">
        <v>3</v>
      </c>
      <c r="G5032" t="b">
        <v>0</v>
      </c>
      <c r="H5032" t="b">
        <v>0</v>
      </c>
      <c r="I5032" t="b">
        <v>0</v>
      </c>
      <c r="J5032" t="b">
        <v>0</v>
      </c>
      <c r="K5032" s="2">
        <f>_xlfn.XLOOKUP(B5032,Inflation_Stats!A:A,Inflation_Stats!C:C)*C5032</f>
        <v>43023079.671173811</v>
      </c>
      <c r="L5032">
        <f>IF(Everything_Movies[[#This Row],[letterboxd_million]],1,0)</f>
        <v>0</v>
      </c>
    </row>
    <row r="5033" spans="1:12" hidden="1" x14ac:dyDescent="0.3">
      <c r="A5033" t="s">
        <v>3268</v>
      </c>
      <c r="B5033">
        <v>2015</v>
      </c>
      <c r="C5033">
        <v>31972096</v>
      </c>
      <c r="D5033">
        <v>178</v>
      </c>
      <c r="E5033" t="s">
        <v>209</v>
      </c>
      <c r="G5033" t="b">
        <v>0</v>
      </c>
      <c r="H5033" t="b">
        <v>0</v>
      </c>
      <c r="I5033" t="b">
        <v>0</v>
      </c>
      <c r="J5033" t="b">
        <v>0</v>
      </c>
      <c r="K5033" s="2">
        <f>_xlfn.XLOOKUP(B5033,Inflation_Stats!A:A,Inflation_Stats!C:C)*C5033</f>
        <v>43013931.063310124</v>
      </c>
      <c r="L5033">
        <f>IF(Everything_Movies[[#This Row],[letterboxd_million]],1,0)</f>
        <v>0</v>
      </c>
    </row>
    <row r="5034" spans="1:12" hidden="1" x14ac:dyDescent="0.3">
      <c r="A5034" t="s">
        <v>5999</v>
      </c>
      <c r="B5034">
        <v>1995</v>
      </c>
      <c r="C5034">
        <v>20357891</v>
      </c>
      <c r="D5034">
        <v>80</v>
      </c>
      <c r="E5034" t="s">
        <v>209</v>
      </c>
      <c r="G5034" t="b">
        <v>0</v>
      </c>
      <c r="H5034" t="b">
        <v>0</v>
      </c>
      <c r="I5034" t="b">
        <v>0</v>
      </c>
      <c r="J5034" t="b">
        <v>0</v>
      </c>
      <c r="K5034" s="2">
        <f>_xlfn.XLOOKUP(B5034,Inflation_Stats!A:A,Inflation_Stats!C:C)*C5034</f>
        <v>42995129.402885199</v>
      </c>
      <c r="L5034">
        <f>IF(Everything_Movies[[#This Row],[letterboxd_million]],1,0)</f>
        <v>0</v>
      </c>
    </row>
    <row r="5035" spans="1:12" hidden="1" x14ac:dyDescent="0.3">
      <c r="A5035" t="s">
        <v>6000</v>
      </c>
      <c r="B5035">
        <v>1995</v>
      </c>
      <c r="C5035">
        <v>20350171</v>
      </c>
      <c r="D5035">
        <v>81</v>
      </c>
      <c r="E5035" t="s">
        <v>209</v>
      </c>
      <c r="G5035" t="b">
        <v>0</v>
      </c>
      <c r="H5035" t="b">
        <v>0</v>
      </c>
      <c r="I5035" t="b">
        <v>0</v>
      </c>
      <c r="J5035" t="b">
        <v>0</v>
      </c>
      <c r="K5035" s="2">
        <f>_xlfn.XLOOKUP(B5035,Inflation_Stats!A:A,Inflation_Stats!C:C)*C5035</f>
        <v>42978825.042134359</v>
      </c>
      <c r="L5035">
        <f>IF(Everything_Movies[[#This Row],[letterboxd_million]],1,0)</f>
        <v>0</v>
      </c>
    </row>
    <row r="5036" spans="1:12" hidden="1" x14ac:dyDescent="0.3">
      <c r="A5036" t="s">
        <v>3643</v>
      </c>
      <c r="B5036">
        <v>2017</v>
      </c>
      <c r="C5036">
        <v>32841493</v>
      </c>
      <c r="D5036">
        <v>160</v>
      </c>
      <c r="E5036" t="s">
        <v>209</v>
      </c>
      <c r="G5036" t="b">
        <v>0</v>
      </c>
      <c r="H5036" t="b">
        <v>0</v>
      </c>
      <c r="I5036" t="b">
        <v>0</v>
      </c>
      <c r="J5036" t="b">
        <v>0</v>
      </c>
      <c r="K5036" s="2">
        <f>_xlfn.XLOOKUP(B5036,Inflation_Stats!A:A,Inflation_Stats!C:C)*C5036</f>
        <v>42973992.732255764</v>
      </c>
      <c r="L5036">
        <f>IF(Everything_Movies[[#This Row],[letterboxd_million]],1,0)</f>
        <v>0</v>
      </c>
    </row>
    <row r="5037" spans="1:12" hidden="1" x14ac:dyDescent="0.3">
      <c r="A5037" t="s">
        <v>1474</v>
      </c>
      <c r="B5037">
        <v>2006</v>
      </c>
      <c r="C5037">
        <v>26768563</v>
      </c>
      <c r="D5037">
        <v>155</v>
      </c>
      <c r="E5037" t="s">
        <v>209</v>
      </c>
      <c r="G5037" t="b">
        <v>0</v>
      </c>
      <c r="H5037" t="b">
        <v>0</v>
      </c>
      <c r="I5037" t="b">
        <v>0</v>
      </c>
      <c r="J5037" t="b">
        <v>0</v>
      </c>
      <c r="K5037" s="2">
        <f>_xlfn.XLOOKUP(B5037,Inflation_Stats!A:A,Inflation_Stats!C:C)*C5037</f>
        <v>42972734.926167816</v>
      </c>
      <c r="L5037">
        <f>IF(Everything_Movies[[#This Row],[letterboxd_million]],1,0)</f>
        <v>0</v>
      </c>
    </row>
    <row r="5038" spans="1:12" hidden="1" x14ac:dyDescent="0.3">
      <c r="A5038" t="s">
        <v>657</v>
      </c>
      <c r="B5038">
        <v>2002</v>
      </c>
      <c r="C5038">
        <v>24010000</v>
      </c>
      <c r="D5038">
        <v>130</v>
      </c>
      <c r="E5038" t="s">
        <v>209</v>
      </c>
      <c r="G5038" t="b">
        <v>0</v>
      </c>
      <c r="H5038" t="b">
        <v>0</v>
      </c>
      <c r="I5038" t="b">
        <v>0</v>
      </c>
      <c r="J5038" t="b">
        <v>0</v>
      </c>
      <c r="K5038" s="2">
        <f>_xlfn.XLOOKUP(B5038,Inflation_Stats!A:A,Inflation_Stats!C:C)*C5038</f>
        <v>42959092.420106769</v>
      </c>
      <c r="L5038">
        <f>IF(Everything_Movies[[#This Row],[letterboxd_million]],1,0)</f>
        <v>0</v>
      </c>
    </row>
    <row r="5039" spans="1:12" hidden="1" x14ac:dyDescent="0.3">
      <c r="A5039" t="s">
        <v>7915</v>
      </c>
      <c r="B5039">
        <v>1983</v>
      </c>
      <c r="C5039">
        <v>13277558</v>
      </c>
      <c r="D5039">
        <v>53</v>
      </c>
      <c r="E5039" t="s">
        <v>209</v>
      </c>
      <c r="G5039" t="b">
        <v>0</v>
      </c>
      <c r="H5039" t="b">
        <v>0</v>
      </c>
      <c r="I5039" t="b">
        <v>0</v>
      </c>
      <c r="J5039" t="b">
        <v>0</v>
      </c>
      <c r="K5039" s="2">
        <f>_xlfn.XLOOKUP(B5039,Inflation_Stats!A:A,Inflation_Stats!C:C)*C5039</f>
        <v>42956519.510489523</v>
      </c>
      <c r="L5039">
        <f>IF(Everything_Movies[[#This Row],[letterboxd_million]],1,0)</f>
        <v>0</v>
      </c>
    </row>
    <row r="5040" spans="1:12" hidden="1" x14ac:dyDescent="0.3">
      <c r="A5040" t="s">
        <v>1876</v>
      </c>
      <c r="B5040">
        <v>2008</v>
      </c>
      <c r="C5040">
        <v>28548025</v>
      </c>
      <c r="D5040">
        <v>160</v>
      </c>
      <c r="E5040" t="s">
        <v>209</v>
      </c>
      <c r="G5040" t="b">
        <v>0</v>
      </c>
      <c r="H5040" t="b">
        <v>0</v>
      </c>
      <c r="I5040" t="b">
        <v>0</v>
      </c>
      <c r="J5040" t="b">
        <v>0</v>
      </c>
      <c r="K5040" s="2">
        <f>_xlfn.XLOOKUP(B5040,Inflation_Stats!A:A,Inflation_Stats!C:C)*C5040</f>
        <v>42950617.310798019</v>
      </c>
      <c r="L5040">
        <f>IF(Everything_Movies[[#This Row],[letterboxd_million]],1,0)</f>
        <v>0</v>
      </c>
    </row>
    <row r="5041" spans="1:12" hidden="1" x14ac:dyDescent="0.3">
      <c r="A5041" t="s">
        <v>4013</v>
      </c>
      <c r="B5041">
        <v>2019</v>
      </c>
      <c r="C5041">
        <v>34148707</v>
      </c>
      <c r="D5041">
        <v>145</v>
      </c>
      <c r="E5041" t="s">
        <v>209</v>
      </c>
      <c r="G5041" t="b">
        <v>0</v>
      </c>
      <c r="H5041" t="b">
        <v>0</v>
      </c>
      <c r="I5041" t="b">
        <v>0</v>
      </c>
      <c r="J5041" t="b">
        <v>0</v>
      </c>
      <c r="K5041" s="2">
        <f>_xlfn.XLOOKUP(B5041,Inflation_Stats!A:A,Inflation_Stats!C:C)*C5041</f>
        <v>42949405.026776873</v>
      </c>
      <c r="L5041">
        <f>IF(Everything_Movies[[#This Row],[letterboxd_million]],1,0)</f>
        <v>0</v>
      </c>
    </row>
    <row r="5042" spans="1:12" hidden="1" x14ac:dyDescent="0.3">
      <c r="A5042" t="s">
        <v>275</v>
      </c>
      <c r="B5042">
        <v>2000</v>
      </c>
      <c r="C5042">
        <v>22844291</v>
      </c>
      <c r="D5042">
        <v>113</v>
      </c>
      <c r="E5042" t="s">
        <v>209</v>
      </c>
      <c r="G5042" t="b">
        <v>0</v>
      </c>
      <c r="H5042" t="b">
        <v>0</v>
      </c>
      <c r="I5042" t="b">
        <v>0</v>
      </c>
      <c r="J5042" t="b">
        <v>0</v>
      </c>
      <c r="K5042" s="2">
        <f>_xlfn.XLOOKUP(B5042,Inflation_Stats!A:A,Inflation_Stats!C:C)*C5042</f>
        <v>42939290.880566068</v>
      </c>
      <c r="L5042">
        <f>IF(Everything_Movies[[#This Row],[letterboxd_million]],1,0)</f>
        <v>0</v>
      </c>
    </row>
    <row r="5043" spans="1:12" hidden="1" x14ac:dyDescent="0.3">
      <c r="A5043" t="s">
        <v>449</v>
      </c>
      <c r="B5043">
        <v>2001</v>
      </c>
      <c r="C5043">
        <v>23619609</v>
      </c>
      <c r="D5043">
        <v>119</v>
      </c>
      <c r="E5043" t="s">
        <v>209</v>
      </c>
      <c r="G5043" t="b">
        <v>0</v>
      </c>
      <c r="H5043" t="b">
        <v>0</v>
      </c>
      <c r="I5043" t="b">
        <v>0</v>
      </c>
      <c r="J5043" t="b">
        <v>0</v>
      </c>
      <c r="K5043" s="2">
        <f>_xlfn.XLOOKUP(B5043,Inflation_Stats!A:A,Inflation_Stats!C:C)*C5043</f>
        <v>42936767.905585602</v>
      </c>
      <c r="L5043">
        <f>IF(Everything_Movies[[#This Row],[letterboxd_million]],1,0)</f>
        <v>0</v>
      </c>
    </row>
    <row r="5044" spans="1:12" hidden="1" x14ac:dyDescent="0.3">
      <c r="A5044" t="s">
        <v>5803</v>
      </c>
      <c r="B5044">
        <v>1996</v>
      </c>
      <c r="C5044">
        <v>20831000</v>
      </c>
      <c r="D5044">
        <v>80</v>
      </c>
      <c r="E5044" t="s">
        <v>209</v>
      </c>
      <c r="G5044" t="b">
        <v>0</v>
      </c>
      <c r="H5044" t="b">
        <v>0</v>
      </c>
      <c r="I5044" t="b">
        <v>0</v>
      </c>
      <c r="J5044" t="b">
        <v>0</v>
      </c>
      <c r="K5044" s="2">
        <f>_xlfn.XLOOKUP(B5044,Inflation_Stats!A:A,Inflation_Stats!C:C)*C5044</f>
        <v>42921286.339029804</v>
      </c>
      <c r="L5044">
        <f>IF(Everything_Movies[[#This Row],[letterboxd_million]],1,0)</f>
        <v>0</v>
      </c>
    </row>
    <row r="5045" spans="1:12" hidden="1" x14ac:dyDescent="0.3">
      <c r="A5045" t="s">
        <v>3644</v>
      </c>
      <c r="B5045">
        <v>2017</v>
      </c>
      <c r="C5045">
        <v>32783733</v>
      </c>
      <c r="D5045">
        <v>161</v>
      </c>
      <c r="E5045" t="s">
        <v>209</v>
      </c>
      <c r="G5045" t="b">
        <v>0</v>
      </c>
      <c r="H5045" t="b">
        <v>0</v>
      </c>
      <c r="I5045" t="b">
        <v>0</v>
      </c>
      <c r="J5045" t="b">
        <v>0</v>
      </c>
      <c r="K5045" s="2">
        <f>_xlfn.XLOOKUP(B5045,Inflation_Stats!A:A,Inflation_Stats!C:C)*C5045</f>
        <v>42898412.190889537</v>
      </c>
      <c r="L5045">
        <f>IF(Everything_Movies[[#This Row],[letterboxd_million]],1,0)</f>
        <v>0</v>
      </c>
    </row>
    <row r="5046" spans="1:12" hidden="1" x14ac:dyDescent="0.3">
      <c r="A5046" t="s">
        <v>2470</v>
      </c>
      <c r="B5046">
        <v>2011</v>
      </c>
      <c r="C5046">
        <v>29737384</v>
      </c>
      <c r="D5046">
        <v>165</v>
      </c>
      <c r="E5046" t="s">
        <v>209</v>
      </c>
      <c r="G5046" t="b">
        <v>0</v>
      </c>
      <c r="H5046" t="b">
        <v>0</v>
      </c>
      <c r="I5046" t="b">
        <v>0</v>
      </c>
      <c r="J5046" t="b">
        <v>0</v>
      </c>
      <c r="K5046" s="2">
        <f>_xlfn.XLOOKUP(B5046,Inflation_Stats!A:A,Inflation_Stats!C:C)*C5046</f>
        <v>42877113.354037628</v>
      </c>
      <c r="L5046">
        <f>IF(Everything_Movies[[#This Row],[letterboxd_million]],1,0)</f>
        <v>0</v>
      </c>
    </row>
    <row r="5047" spans="1:12" hidden="1" x14ac:dyDescent="0.3">
      <c r="A5047" t="s">
        <v>658</v>
      </c>
      <c r="B5047">
        <v>2002</v>
      </c>
      <c r="C5047">
        <v>23928503</v>
      </c>
      <c r="D5047">
        <v>131</v>
      </c>
      <c r="E5047" t="s">
        <v>209</v>
      </c>
      <c r="G5047" t="b">
        <v>0</v>
      </c>
      <c r="H5047" t="b">
        <v>0</v>
      </c>
      <c r="I5047" t="b">
        <v>0</v>
      </c>
      <c r="J5047" t="b">
        <v>0</v>
      </c>
      <c r="K5047" s="2">
        <f>_xlfn.XLOOKUP(B5047,Inflation_Stats!A:A,Inflation_Stats!C:C)*C5047</f>
        <v>42813276.628563188</v>
      </c>
      <c r="L5047">
        <f>IF(Everything_Movies[[#This Row],[letterboxd_million]],1,0)</f>
        <v>0</v>
      </c>
    </row>
    <row r="5048" spans="1:12" hidden="1" x14ac:dyDescent="0.3">
      <c r="A5048" t="s">
        <v>4014</v>
      </c>
      <c r="B5048">
        <v>2019</v>
      </c>
      <c r="C5048">
        <v>34024386</v>
      </c>
      <c r="D5048">
        <v>146</v>
      </c>
      <c r="E5048" t="s">
        <v>209</v>
      </c>
      <c r="G5048" t="b">
        <v>0</v>
      </c>
      <c r="H5048" t="b">
        <v>0</v>
      </c>
      <c r="I5048" t="b">
        <v>0</v>
      </c>
      <c r="J5048" t="b">
        <v>0</v>
      </c>
      <c r="K5048" s="2">
        <f>_xlfn.XLOOKUP(B5048,Inflation_Stats!A:A,Inflation_Stats!C:C)*C5048</f>
        <v>42793044.40725667</v>
      </c>
      <c r="L5048">
        <f>IF(Everything_Movies[[#This Row],[letterboxd_million]],1,0)</f>
        <v>0</v>
      </c>
    </row>
    <row r="5049" spans="1:12" hidden="1" x14ac:dyDescent="0.3">
      <c r="A5049" t="s">
        <v>3269</v>
      </c>
      <c r="B5049">
        <v>2015</v>
      </c>
      <c r="C5049">
        <v>31807156</v>
      </c>
      <c r="D5049">
        <v>179</v>
      </c>
      <c r="E5049" t="s">
        <v>209</v>
      </c>
      <c r="G5049" t="b">
        <v>0</v>
      </c>
      <c r="H5049" t="b">
        <v>0</v>
      </c>
      <c r="I5049" t="b">
        <v>0</v>
      </c>
      <c r="J5049" t="b">
        <v>0</v>
      </c>
      <c r="K5049" s="2">
        <f>_xlfn.XLOOKUP(B5049,Inflation_Stats!A:A,Inflation_Stats!C:C)*C5049</f>
        <v>42792027.632594094</v>
      </c>
      <c r="L5049">
        <f>IF(Everything_Movies[[#This Row],[letterboxd_million]],1,0)</f>
        <v>0</v>
      </c>
    </row>
    <row r="5050" spans="1:12" hidden="1" x14ac:dyDescent="0.3">
      <c r="A5050" t="s">
        <v>659</v>
      </c>
      <c r="B5050">
        <v>2002</v>
      </c>
      <c r="C5050">
        <v>23915279</v>
      </c>
      <c r="D5050">
        <v>132</v>
      </c>
      <c r="E5050" t="s">
        <v>209</v>
      </c>
      <c r="G5050" t="b">
        <v>0</v>
      </c>
      <c r="H5050" t="b">
        <v>0</v>
      </c>
      <c r="I5050" t="b">
        <v>0</v>
      </c>
      <c r="J5050" t="b">
        <v>0</v>
      </c>
      <c r="K5050" s="2">
        <f>_xlfn.XLOOKUP(B5050,Inflation_Stats!A:A,Inflation_Stats!C:C)*C5050</f>
        <v>42789616.027223602</v>
      </c>
      <c r="L5050">
        <f>IF(Everything_Movies[[#This Row],[letterboxd_million]],1,0)</f>
        <v>0</v>
      </c>
    </row>
    <row r="5051" spans="1:12" hidden="1" x14ac:dyDescent="0.3">
      <c r="A5051" t="s">
        <v>6179</v>
      </c>
      <c r="B5051">
        <v>1994</v>
      </c>
      <c r="C5051">
        <v>19726050</v>
      </c>
      <c r="D5051">
        <v>71</v>
      </c>
      <c r="E5051" t="s">
        <v>209</v>
      </c>
      <c r="G5051" t="b">
        <v>0</v>
      </c>
      <c r="H5051" t="b">
        <v>0</v>
      </c>
      <c r="I5051" t="b">
        <v>0</v>
      </c>
      <c r="J5051" t="b">
        <v>0</v>
      </c>
      <c r="K5051" s="2">
        <f>_xlfn.XLOOKUP(B5051,Inflation_Stats!A:A,Inflation_Stats!C:C)*C5051</f>
        <v>42785543.075726442</v>
      </c>
      <c r="L5051">
        <f>IF(Everything_Movies[[#This Row],[letterboxd_million]],1,0)</f>
        <v>0</v>
      </c>
    </row>
    <row r="5052" spans="1:12" hidden="1" x14ac:dyDescent="0.3">
      <c r="A5052" t="s">
        <v>6180</v>
      </c>
      <c r="B5052">
        <v>1994</v>
      </c>
      <c r="C5052">
        <v>19721741</v>
      </c>
      <c r="D5052">
        <v>72</v>
      </c>
      <c r="E5052" t="s">
        <v>209</v>
      </c>
      <c r="G5052" t="b">
        <v>0</v>
      </c>
      <c r="H5052" t="b">
        <v>0</v>
      </c>
      <c r="I5052" t="b">
        <v>0</v>
      </c>
      <c r="J5052" t="b">
        <v>0</v>
      </c>
      <c r="K5052" s="2">
        <f>_xlfn.XLOOKUP(B5052,Inflation_Stats!A:A,Inflation_Stats!C:C)*C5052</f>
        <v>42776196.911384709</v>
      </c>
      <c r="L5052">
        <f>IF(Everything_Movies[[#This Row],[letterboxd_million]],1,0)</f>
        <v>0</v>
      </c>
    </row>
    <row r="5053" spans="1:12" hidden="1" x14ac:dyDescent="0.3">
      <c r="A5053" t="s">
        <v>1675</v>
      </c>
      <c r="B5053">
        <v>2007</v>
      </c>
      <c r="C5053">
        <v>27308918</v>
      </c>
      <c r="D5053">
        <v>157</v>
      </c>
      <c r="E5053" t="s">
        <v>209</v>
      </c>
      <c r="G5053" t="b">
        <v>0</v>
      </c>
      <c r="H5053" t="b">
        <v>0</v>
      </c>
      <c r="I5053" t="b">
        <v>0</v>
      </c>
      <c r="J5053" t="b">
        <v>0</v>
      </c>
      <c r="K5053" s="2">
        <f>_xlfn.XLOOKUP(B5053,Inflation_Stats!A:A,Inflation_Stats!C:C)*C5053</f>
        <v>42770917.305969581</v>
      </c>
      <c r="L5053">
        <f>IF(Everything_Movies[[#This Row],[letterboxd_million]],1,0)</f>
        <v>0</v>
      </c>
    </row>
    <row r="5054" spans="1:12" hidden="1" x14ac:dyDescent="0.3">
      <c r="A5054" t="s">
        <v>1676</v>
      </c>
      <c r="B5054">
        <v>2007</v>
      </c>
      <c r="C5054">
        <v>27308865</v>
      </c>
      <c r="D5054">
        <v>158</v>
      </c>
      <c r="E5054" t="s">
        <v>209</v>
      </c>
      <c r="G5054" t="b">
        <v>0</v>
      </c>
      <c r="H5054" t="b">
        <v>0</v>
      </c>
      <c r="I5054" t="b">
        <v>0</v>
      </c>
      <c r="J5054" t="b">
        <v>0</v>
      </c>
      <c r="K5054" s="2">
        <f>_xlfn.XLOOKUP(B5054,Inflation_Stats!A:A,Inflation_Stats!C:C)*C5054</f>
        <v>42770834.297971345</v>
      </c>
      <c r="L5054">
        <f>IF(Everything_Movies[[#This Row],[letterboxd_million]],1,0)</f>
        <v>0</v>
      </c>
    </row>
    <row r="5055" spans="1:12" hidden="1" x14ac:dyDescent="0.3">
      <c r="A5055" t="s">
        <v>5612</v>
      </c>
      <c r="B5055">
        <v>1997</v>
      </c>
      <c r="C5055">
        <v>21437192</v>
      </c>
      <c r="D5055">
        <v>87</v>
      </c>
      <c r="E5055" t="s">
        <v>209</v>
      </c>
      <c r="G5055" t="b">
        <v>0</v>
      </c>
      <c r="H5055" t="b">
        <v>0</v>
      </c>
      <c r="I5055" t="b">
        <v>0</v>
      </c>
      <c r="J5055" t="b">
        <v>0</v>
      </c>
      <c r="K5055" s="2">
        <f>_xlfn.XLOOKUP(B5055,Inflation_Stats!A:A,Inflation_Stats!C:C)*C5055</f>
        <v>42759260.571128234</v>
      </c>
      <c r="L5055">
        <f>IF(Everything_Movies[[#This Row],[letterboxd_million]],1,0)</f>
        <v>0</v>
      </c>
    </row>
    <row r="5056" spans="1:12" hidden="1" x14ac:dyDescent="0.3">
      <c r="A5056" t="s">
        <v>2471</v>
      </c>
      <c r="B5056">
        <v>2011</v>
      </c>
      <c r="C5056">
        <v>29649716</v>
      </c>
      <c r="D5056">
        <v>166</v>
      </c>
      <c r="E5056" t="s">
        <v>209</v>
      </c>
      <c r="G5056" t="b">
        <v>0</v>
      </c>
      <c r="H5056" t="b">
        <v>0</v>
      </c>
      <c r="I5056" t="b">
        <v>0</v>
      </c>
      <c r="J5056" t="b">
        <v>0</v>
      </c>
      <c r="K5056" s="2">
        <f>_xlfn.XLOOKUP(B5056,Inflation_Stats!A:A,Inflation_Stats!C:C)*C5056</f>
        <v>42750708.463361241</v>
      </c>
      <c r="L5056">
        <f>IF(Everything_Movies[[#This Row],[letterboxd_million]],1,0)</f>
        <v>0</v>
      </c>
    </row>
    <row r="5057" spans="1:12" hidden="1" x14ac:dyDescent="0.3">
      <c r="A5057" t="s">
        <v>3442</v>
      </c>
      <c r="B5057">
        <v>2016</v>
      </c>
      <c r="C5057">
        <v>31998251</v>
      </c>
      <c r="D5057">
        <v>154</v>
      </c>
      <c r="E5057" t="s">
        <v>209</v>
      </c>
      <c r="G5057" t="b">
        <v>0</v>
      </c>
      <c r="H5057" t="b">
        <v>0</v>
      </c>
      <c r="I5057" t="b">
        <v>0</v>
      </c>
      <c r="J5057" t="b">
        <v>0</v>
      </c>
      <c r="K5057" s="2">
        <f>_xlfn.XLOOKUP(B5057,Inflation_Stats!A:A,Inflation_Stats!C:C)*C5057</f>
        <v>42749869.826051824</v>
      </c>
      <c r="L5057">
        <f>IF(Everything_Movies[[#This Row],[letterboxd_million]],1,0)</f>
        <v>0</v>
      </c>
    </row>
    <row r="5058" spans="1:12" hidden="1" x14ac:dyDescent="0.3">
      <c r="A5058" t="s">
        <v>3069</v>
      </c>
      <c r="B5058">
        <v>2014</v>
      </c>
      <c r="C5058">
        <v>31521335</v>
      </c>
      <c r="D5058">
        <v>174</v>
      </c>
      <c r="E5058" t="s">
        <v>209</v>
      </c>
      <c r="G5058" t="b">
        <v>0</v>
      </c>
      <c r="H5058" t="b">
        <v>0</v>
      </c>
      <c r="I5058" t="b">
        <v>0</v>
      </c>
      <c r="J5058" t="b">
        <v>0</v>
      </c>
      <c r="K5058" s="2">
        <f>_xlfn.XLOOKUP(B5058,Inflation_Stats!A:A,Inflation_Stats!C:C)*C5058</f>
        <v>42746755.888610266</v>
      </c>
      <c r="L5058">
        <f>IF(Everything_Movies[[#This Row],[letterboxd_million]],1,0)</f>
        <v>0</v>
      </c>
    </row>
    <row r="5059" spans="1:12" hidden="1" x14ac:dyDescent="0.3">
      <c r="A5059" t="s">
        <v>8240</v>
      </c>
      <c r="B5059">
        <v>1980</v>
      </c>
      <c r="C5059">
        <v>10389003</v>
      </c>
      <c r="D5059">
        <v>59</v>
      </c>
      <c r="E5059" t="s">
        <v>209</v>
      </c>
      <c r="G5059" t="b">
        <v>0</v>
      </c>
      <c r="H5059" t="b">
        <v>0</v>
      </c>
      <c r="I5059" t="b">
        <v>0</v>
      </c>
      <c r="J5059" t="b">
        <v>0</v>
      </c>
      <c r="K5059" s="2">
        <f>_xlfn.XLOOKUP(B5059,Inflation_Stats!A:A,Inflation_Stats!C:C)*C5059</f>
        <v>42742754.496073633</v>
      </c>
      <c r="L5059">
        <f>IF(Everything_Movies[[#This Row],[letterboxd_million]],1,0)</f>
        <v>0</v>
      </c>
    </row>
    <row r="5060" spans="1:12" hidden="1" x14ac:dyDescent="0.3">
      <c r="A5060" t="s">
        <v>1382</v>
      </c>
      <c r="B5060">
        <v>1990</v>
      </c>
      <c r="C5060">
        <v>17037887</v>
      </c>
      <c r="D5060">
        <v>69</v>
      </c>
      <c r="E5060" t="s">
        <v>209</v>
      </c>
      <c r="G5060" t="b">
        <v>0</v>
      </c>
      <c r="H5060" t="b">
        <v>0</v>
      </c>
      <c r="I5060" t="b">
        <v>0</v>
      </c>
      <c r="J5060" t="b">
        <v>0</v>
      </c>
      <c r="K5060" s="2">
        <f>_xlfn.XLOOKUP(B5060,Inflation_Stats!A:A,Inflation_Stats!C:C)*C5060</f>
        <v>42720125.54771731</v>
      </c>
      <c r="L5060">
        <f>IF(Everything_Movies[[#This Row],[letterboxd_million]],1,0)</f>
        <v>0</v>
      </c>
    </row>
    <row r="5061" spans="1:12" hidden="1" x14ac:dyDescent="0.3">
      <c r="A5061" t="s">
        <v>7627</v>
      </c>
      <c r="B5061">
        <v>1985</v>
      </c>
      <c r="C5061">
        <v>14240081</v>
      </c>
      <c r="D5061">
        <v>59</v>
      </c>
      <c r="E5061" t="s">
        <v>209</v>
      </c>
      <c r="G5061" t="b">
        <v>0</v>
      </c>
      <c r="H5061" t="b">
        <v>0</v>
      </c>
      <c r="I5061" t="b">
        <v>0</v>
      </c>
      <c r="J5061" t="b">
        <v>0</v>
      </c>
      <c r="K5061" s="2">
        <f>_xlfn.XLOOKUP(B5061,Inflation_Stats!A:A,Inflation_Stats!C:C)*C5061</f>
        <v>42717953.376438268</v>
      </c>
      <c r="L5061">
        <f>IF(Everything_Movies[[#This Row],[letterboxd_million]],1,0)</f>
        <v>0</v>
      </c>
    </row>
    <row r="5062" spans="1:12" hidden="1" x14ac:dyDescent="0.3">
      <c r="A5062" t="s">
        <v>2264</v>
      </c>
      <c r="B5062">
        <v>2010</v>
      </c>
      <c r="C5062">
        <v>29181330</v>
      </c>
      <c r="D5062">
        <v>154</v>
      </c>
      <c r="E5062" t="s">
        <v>209</v>
      </c>
      <c r="G5062" t="b">
        <v>0</v>
      </c>
      <c r="H5062" t="b">
        <v>0</v>
      </c>
      <c r="I5062" t="b">
        <v>0</v>
      </c>
      <c r="J5062" t="b">
        <v>0</v>
      </c>
      <c r="K5062" s="2">
        <f>_xlfn.XLOOKUP(B5062,Inflation_Stats!A:A,Inflation_Stats!C:C)*C5062</f>
        <v>42706492.344620913</v>
      </c>
      <c r="L5062">
        <f>IF(Everything_Movies[[#This Row],[letterboxd_million]],1,0)</f>
        <v>0</v>
      </c>
    </row>
    <row r="5063" spans="1:12" hidden="1" x14ac:dyDescent="0.3">
      <c r="A5063" t="s">
        <v>2663</v>
      </c>
      <c r="B5063">
        <v>2012</v>
      </c>
      <c r="C5063">
        <v>30505808</v>
      </c>
      <c r="D5063">
        <v>160</v>
      </c>
      <c r="E5063" t="s">
        <v>209</v>
      </c>
      <c r="G5063" t="b">
        <v>0</v>
      </c>
      <c r="H5063" t="b">
        <v>0</v>
      </c>
      <c r="I5063" t="b">
        <v>0</v>
      </c>
      <c r="J5063" t="b">
        <v>0</v>
      </c>
      <c r="K5063" s="2">
        <f>_xlfn.XLOOKUP(B5063,Inflation_Stats!A:A,Inflation_Stats!C:C)*C5063</f>
        <v>42703953.765052751</v>
      </c>
      <c r="L5063">
        <f>IF(Everything_Movies[[#This Row],[letterboxd_million]],1,0)</f>
        <v>0</v>
      </c>
    </row>
    <row r="5064" spans="1:12" hidden="1" x14ac:dyDescent="0.3">
      <c r="A5064" t="s">
        <v>7137</v>
      </c>
      <c r="B5064">
        <v>1989</v>
      </c>
      <c r="C5064">
        <v>16278590</v>
      </c>
      <c r="D5064">
        <v>63</v>
      </c>
      <c r="E5064" t="s">
        <v>209</v>
      </c>
      <c r="G5064" t="b">
        <v>0</v>
      </c>
      <c r="H5064" t="b">
        <v>0</v>
      </c>
      <c r="I5064" t="b">
        <v>0</v>
      </c>
      <c r="J5064" t="b">
        <v>0</v>
      </c>
      <c r="K5064" s="2">
        <f>_xlfn.XLOOKUP(B5064,Inflation_Stats!A:A,Inflation_Stats!C:C)*C5064</f>
        <v>42693843.745568164</v>
      </c>
      <c r="L5064">
        <f>IF(Everything_Movies[[#This Row],[letterboxd_million]],1,0)</f>
        <v>0</v>
      </c>
    </row>
    <row r="5065" spans="1:12" hidden="1" x14ac:dyDescent="0.3">
      <c r="A5065" t="s">
        <v>3070</v>
      </c>
      <c r="B5065">
        <v>2014</v>
      </c>
      <c r="C5065">
        <v>31478893</v>
      </c>
      <c r="D5065">
        <v>175</v>
      </c>
      <c r="E5065" t="s">
        <v>209</v>
      </c>
      <c r="G5065" t="b">
        <v>0</v>
      </c>
      <c r="H5065" t="b">
        <v>1</v>
      </c>
      <c r="I5065" t="b">
        <v>0</v>
      </c>
      <c r="J5065" t="b">
        <v>0</v>
      </c>
      <c r="K5065" s="2">
        <f>_xlfn.XLOOKUP(B5065,Inflation_Stats!A:A,Inflation_Stats!C:C)*C5065</f>
        <v>42689199.385580674</v>
      </c>
      <c r="L5065">
        <f>IF(Everything_Movies[[#This Row],[letterboxd_million]],1,0)</f>
        <v>0</v>
      </c>
    </row>
    <row r="5066" spans="1:12" hidden="1" x14ac:dyDescent="0.3">
      <c r="A5066" t="s">
        <v>3443</v>
      </c>
      <c r="B5066">
        <v>2016</v>
      </c>
      <c r="C5066">
        <v>31918573</v>
      </c>
      <c r="D5066">
        <v>155</v>
      </c>
      <c r="E5066" t="s">
        <v>209</v>
      </c>
      <c r="G5066" t="b">
        <v>0</v>
      </c>
      <c r="H5066" t="b">
        <v>0</v>
      </c>
      <c r="I5066" t="b">
        <v>0</v>
      </c>
      <c r="J5066" t="b">
        <v>0</v>
      </c>
      <c r="K5066" s="2">
        <f>_xlfn.XLOOKUP(B5066,Inflation_Stats!A:A,Inflation_Stats!C:C)*C5066</f>
        <v>42643419.503876396</v>
      </c>
      <c r="L5066">
        <f>IF(Everything_Movies[[#This Row],[letterboxd_million]],1,0)</f>
        <v>0</v>
      </c>
    </row>
    <row r="5067" spans="1:12" hidden="1" x14ac:dyDescent="0.3">
      <c r="A5067" t="s">
        <v>660</v>
      </c>
      <c r="B5067">
        <v>2002</v>
      </c>
      <c r="C5067">
        <v>23833131</v>
      </c>
      <c r="D5067">
        <v>133</v>
      </c>
      <c r="E5067" t="s">
        <v>209</v>
      </c>
      <c r="G5067" t="b">
        <v>0</v>
      </c>
      <c r="H5067" t="b">
        <v>0</v>
      </c>
      <c r="I5067" t="b">
        <v>0</v>
      </c>
      <c r="J5067" t="b">
        <v>0</v>
      </c>
      <c r="K5067" s="2">
        <f>_xlfn.XLOOKUP(B5067,Inflation_Stats!A:A,Inflation_Stats!C:C)*C5067</f>
        <v>42642635.455623142</v>
      </c>
      <c r="L5067">
        <f>IF(Everything_Movies[[#This Row],[letterboxd_million]],1,0)</f>
        <v>0</v>
      </c>
    </row>
    <row r="5068" spans="1:12" hidden="1" x14ac:dyDescent="0.3">
      <c r="A5068" t="s">
        <v>5052</v>
      </c>
      <c r="B5068">
        <v>2025</v>
      </c>
      <c r="C5068">
        <v>42632767</v>
      </c>
      <c r="D5068">
        <v>40</v>
      </c>
      <c r="E5068" t="s">
        <v>209</v>
      </c>
      <c r="G5068" t="b">
        <v>0</v>
      </c>
      <c r="H5068" t="b">
        <v>0</v>
      </c>
      <c r="I5068" t="b">
        <v>0</v>
      </c>
      <c r="J5068" t="b">
        <v>0</v>
      </c>
      <c r="K5068" s="2">
        <f>_xlfn.XLOOKUP(B5068,Inflation_Stats!A:A,Inflation_Stats!C:C)*C5068</f>
        <v>42632767</v>
      </c>
      <c r="L5068">
        <f>IF(Everything_Movies[[#This Row],[letterboxd_million]],1,0)</f>
        <v>0</v>
      </c>
    </row>
    <row r="5069" spans="1:12" hidden="1" x14ac:dyDescent="0.3">
      <c r="A5069" t="s">
        <v>4111</v>
      </c>
      <c r="B5069">
        <v>2020</v>
      </c>
      <c r="C5069">
        <v>34664900</v>
      </c>
      <c r="D5069">
        <v>46</v>
      </c>
      <c r="E5069" t="s">
        <v>209</v>
      </c>
      <c r="G5069" t="b">
        <v>0</v>
      </c>
      <c r="H5069" t="b">
        <v>0</v>
      </c>
      <c r="I5069" t="b">
        <v>0</v>
      </c>
      <c r="J5069" t="b">
        <v>0</v>
      </c>
      <c r="K5069" s="2">
        <f>_xlfn.XLOOKUP(B5069,Inflation_Stats!A:A,Inflation_Stats!C:C)*C5069</f>
        <v>42618406.32769537</v>
      </c>
      <c r="L5069">
        <f>IF(Everything_Movies[[#This Row],[letterboxd_million]],1,0)</f>
        <v>0</v>
      </c>
    </row>
    <row r="5070" spans="1:12" hidden="1" x14ac:dyDescent="0.3">
      <c r="A5070" t="s">
        <v>7628</v>
      </c>
      <c r="B5070">
        <v>1985</v>
      </c>
      <c r="C5070">
        <v>14203951</v>
      </c>
      <c r="D5070">
        <v>60</v>
      </c>
      <c r="E5070" t="s">
        <v>209</v>
      </c>
      <c r="G5070" t="b">
        <v>0</v>
      </c>
      <c r="H5070" t="b">
        <v>0</v>
      </c>
      <c r="I5070" t="b">
        <v>0</v>
      </c>
      <c r="J5070" t="b">
        <v>0</v>
      </c>
      <c r="K5070" s="2">
        <f>_xlfn.XLOOKUP(B5070,Inflation_Stats!A:A,Inflation_Stats!C:C)*C5070</f>
        <v>42609569.185681857</v>
      </c>
      <c r="L5070">
        <f>IF(Everything_Movies[[#This Row],[letterboxd_million]],1,0)</f>
        <v>0</v>
      </c>
    </row>
    <row r="5071" spans="1:12" hidden="1" x14ac:dyDescent="0.3">
      <c r="A5071" t="s">
        <v>7916</v>
      </c>
      <c r="B5071">
        <v>1983</v>
      </c>
      <c r="C5071">
        <v>13168027</v>
      </c>
      <c r="D5071">
        <v>54</v>
      </c>
      <c r="E5071" t="s">
        <v>209</v>
      </c>
      <c r="G5071" t="b">
        <v>0</v>
      </c>
      <c r="H5071" t="b">
        <v>0</v>
      </c>
      <c r="I5071" t="b">
        <v>0</v>
      </c>
      <c r="J5071" t="b">
        <v>0</v>
      </c>
      <c r="K5071" s="2">
        <f>_xlfn.XLOOKUP(B5071,Inflation_Stats!A:A,Inflation_Stats!C:C)*C5071</f>
        <v>42602156.868013889</v>
      </c>
      <c r="L5071">
        <f>IF(Everything_Movies[[#This Row],[letterboxd_million]],1,0)</f>
        <v>0</v>
      </c>
    </row>
    <row r="5072" spans="1:12" hidden="1" x14ac:dyDescent="0.3">
      <c r="A5072" t="s">
        <v>450</v>
      </c>
      <c r="B5072">
        <v>2001</v>
      </c>
      <c r="C5072">
        <v>23430766</v>
      </c>
      <c r="D5072">
        <v>120</v>
      </c>
      <c r="E5072" t="s">
        <v>209</v>
      </c>
      <c r="G5072" t="b">
        <v>0</v>
      </c>
      <c r="H5072" t="b">
        <v>0</v>
      </c>
      <c r="I5072" t="b">
        <v>0</v>
      </c>
      <c r="J5072" t="b">
        <v>0</v>
      </c>
      <c r="K5072" s="2">
        <f>_xlfn.XLOOKUP(B5072,Inflation_Stats!A:A,Inflation_Stats!C:C)*C5072</f>
        <v>42593480.76388929</v>
      </c>
      <c r="L5072">
        <f>IF(Everything_Movies[[#This Row],[letterboxd_million]],1,0)</f>
        <v>0</v>
      </c>
    </row>
    <row r="5073" spans="1:12" hidden="1" x14ac:dyDescent="0.3">
      <c r="A5073" t="s">
        <v>4015</v>
      </c>
      <c r="B5073">
        <v>2019</v>
      </c>
      <c r="C5073">
        <v>33856058</v>
      </c>
      <c r="D5073">
        <v>147</v>
      </c>
      <c r="E5073" t="s">
        <v>209</v>
      </c>
      <c r="G5073" t="b">
        <v>0</v>
      </c>
      <c r="H5073" t="b">
        <v>0</v>
      </c>
      <c r="I5073" t="b">
        <v>0</v>
      </c>
      <c r="J5073" t="b">
        <v>0</v>
      </c>
      <c r="K5073" s="2">
        <f>_xlfn.XLOOKUP(B5073,Inflation_Stats!A:A,Inflation_Stats!C:C)*C5073</f>
        <v>42581335.441252559</v>
      </c>
      <c r="L5073">
        <f>IF(Everything_Movies[[#This Row],[letterboxd_million]],1,0)</f>
        <v>0</v>
      </c>
    </row>
    <row r="5074" spans="1:12" hidden="1" x14ac:dyDescent="0.3">
      <c r="A5074" t="s">
        <v>2265</v>
      </c>
      <c r="B5074">
        <v>2010</v>
      </c>
      <c r="C5074">
        <v>29093560</v>
      </c>
      <c r="D5074">
        <v>155</v>
      </c>
      <c r="E5074" t="s">
        <v>209</v>
      </c>
      <c r="G5074" t="b">
        <v>0</v>
      </c>
      <c r="H5074" t="b">
        <v>0</v>
      </c>
      <c r="I5074" t="b">
        <v>0</v>
      </c>
      <c r="J5074" t="b">
        <v>0</v>
      </c>
      <c r="K5074" s="2">
        <f>_xlfn.XLOOKUP(B5074,Inflation_Stats!A:A,Inflation_Stats!C:C)*C5074</f>
        <v>42578042.104926996</v>
      </c>
      <c r="L5074">
        <f>IF(Everything_Movies[[#This Row],[letterboxd_million]],1,0)</f>
        <v>0</v>
      </c>
    </row>
    <row r="5075" spans="1:12" hidden="1" x14ac:dyDescent="0.3">
      <c r="A5075" t="s">
        <v>1052</v>
      </c>
      <c r="B5075">
        <v>2004</v>
      </c>
      <c r="C5075">
        <v>24829644</v>
      </c>
      <c r="D5075">
        <v>129</v>
      </c>
      <c r="E5075" t="s">
        <v>209</v>
      </c>
      <c r="G5075" t="b">
        <v>0</v>
      </c>
      <c r="H5075" t="b">
        <v>0</v>
      </c>
      <c r="I5075" t="b">
        <v>0</v>
      </c>
      <c r="J5075" t="b">
        <v>0</v>
      </c>
      <c r="K5075" s="2">
        <f>_xlfn.XLOOKUP(B5075,Inflation_Stats!A:A,Inflation_Stats!C:C)*C5075</f>
        <v>42575454.196719311</v>
      </c>
      <c r="L5075">
        <f>IF(Everything_Movies[[#This Row],[letterboxd_million]],1,0)</f>
        <v>0</v>
      </c>
    </row>
    <row r="5076" spans="1:12" hidden="1" x14ac:dyDescent="0.3">
      <c r="A5076" t="s">
        <v>1269</v>
      </c>
      <c r="B5076">
        <v>2005</v>
      </c>
      <c r="C5076">
        <v>25643184</v>
      </c>
      <c r="D5076">
        <v>149</v>
      </c>
      <c r="E5076" t="s">
        <v>209</v>
      </c>
      <c r="G5076" t="b">
        <v>0</v>
      </c>
      <c r="H5076" t="b">
        <v>0</v>
      </c>
      <c r="I5076" t="b">
        <v>0</v>
      </c>
      <c r="J5076" t="b">
        <v>0</v>
      </c>
      <c r="K5076" s="2">
        <f>_xlfn.XLOOKUP(B5076,Inflation_Stats!A:A,Inflation_Stats!C:C)*C5076</f>
        <v>42565763.13605538</v>
      </c>
      <c r="L5076">
        <f>IF(Everything_Movies[[#This Row],[letterboxd_million]],1,0)</f>
        <v>0</v>
      </c>
    </row>
    <row r="5077" spans="1:12" hidden="1" x14ac:dyDescent="0.3">
      <c r="A5077" t="s">
        <v>6181</v>
      </c>
      <c r="B5077">
        <v>1994</v>
      </c>
      <c r="C5077">
        <v>19623396</v>
      </c>
      <c r="D5077">
        <v>73</v>
      </c>
      <c r="E5077" t="s">
        <v>209</v>
      </c>
      <c r="G5077" t="b">
        <v>0</v>
      </c>
      <c r="H5077" t="b">
        <v>0</v>
      </c>
      <c r="I5077" t="b">
        <v>0</v>
      </c>
      <c r="J5077" t="b">
        <v>0</v>
      </c>
      <c r="K5077" s="2">
        <f>_xlfn.XLOOKUP(B5077,Inflation_Stats!A:A,Inflation_Stats!C:C)*C5077</f>
        <v>42562887.899505369</v>
      </c>
      <c r="L5077">
        <f>IF(Everything_Movies[[#This Row],[letterboxd_million]],1,0)</f>
        <v>0</v>
      </c>
    </row>
    <row r="5078" spans="1:12" hidden="1" x14ac:dyDescent="0.3">
      <c r="A5078" t="s">
        <v>661</v>
      </c>
      <c r="B5078">
        <v>2002</v>
      </c>
      <c r="C5078">
        <v>23786606</v>
      </c>
      <c r="D5078">
        <v>134</v>
      </c>
      <c r="E5078" t="s">
        <v>209</v>
      </c>
      <c r="G5078" t="b">
        <v>0</v>
      </c>
      <c r="H5078" t="b">
        <v>0</v>
      </c>
      <c r="I5078" t="b">
        <v>0</v>
      </c>
      <c r="J5078" t="b">
        <v>0</v>
      </c>
      <c r="K5078" s="2">
        <f>_xlfn.XLOOKUP(B5078,Inflation_Stats!A:A,Inflation_Stats!C:C)*C5078</f>
        <v>42559392.149715379</v>
      </c>
      <c r="L5078">
        <f>IF(Everything_Movies[[#This Row],[letterboxd_million]],1,0)</f>
        <v>0</v>
      </c>
    </row>
    <row r="5079" spans="1:12" hidden="1" x14ac:dyDescent="0.3">
      <c r="A5079" t="s">
        <v>854</v>
      </c>
      <c r="B5079">
        <v>2003</v>
      </c>
      <c r="C5079">
        <v>24342320</v>
      </c>
      <c r="D5079">
        <v>128</v>
      </c>
      <c r="E5079" t="s">
        <v>209</v>
      </c>
      <c r="G5079" t="b">
        <v>0</v>
      </c>
      <c r="H5079" t="b">
        <v>0</v>
      </c>
      <c r="I5079" t="b">
        <v>0</v>
      </c>
      <c r="J5079" t="b">
        <v>0</v>
      </c>
      <c r="K5079" s="2">
        <f>_xlfn.XLOOKUP(B5079,Inflation_Stats!A:A,Inflation_Stats!C:C)*C5079</f>
        <v>42532895.416290313</v>
      </c>
      <c r="L5079">
        <f>IF(Everything_Movies[[#This Row],[letterboxd_million]],1,0)</f>
        <v>0</v>
      </c>
    </row>
    <row r="5080" spans="1:12" hidden="1" x14ac:dyDescent="0.3">
      <c r="A5080" t="s">
        <v>451</v>
      </c>
      <c r="B5080">
        <v>2001</v>
      </c>
      <c r="C5080">
        <v>23396049</v>
      </c>
      <c r="D5080">
        <v>121</v>
      </c>
      <c r="E5080" t="s">
        <v>209</v>
      </c>
      <c r="G5080" t="b">
        <v>0</v>
      </c>
      <c r="H5080" t="b">
        <v>0</v>
      </c>
      <c r="I5080" t="b">
        <v>0</v>
      </c>
      <c r="J5080" t="b">
        <v>0</v>
      </c>
      <c r="K5080" s="2">
        <f>_xlfn.XLOOKUP(B5080,Inflation_Stats!A:A,Inflation_Stats!C:C)*C5080</f>
        <v>42530370.668740034</v>
      </c>
      <c r="L5080">
        <f>IF(Everything_Movies[[#This Row],[letterboxd_million]],1,0)</f>
        <v>0</v>
      </c>
    </row>
    <row r="5081" spans="1:12" hidden="1" x14ac:dyDescent="0.3">
      <c r="A5081" t="s">
        <v>1677</v>
      </c>
      <c r="B5081">
        <v>2007</v>
      </c>
      <c r="C5081">
        <v>27122238</v>
      </c>
      <c r="D5081">
        <v>159</v>
      </c>
      <c r="E5081" t="s">
        <v>209</v>
      </c>
      <c r="G5081" t="b">
        <v>0</v>
      </c>
      <c r="H5081" t="b">
        <v>0</v>
      </c>
      <c r="I5081" t="b">
        <v>0</v>
      </c>
      <c r="J5081" t="b">
        <v>0</v>
      </c>
      <c r="K5081" s="2">
        <f>_xlfn.XLOOKUP(B5081,Inflation_Stats!A:A,Inflation_Stats!C:C)*C5081</f>
        <v>42478541.209535502</v>
      </c>
      <c r="L5081">
        <f>IF(Everything_Movies[[#This Row],[letterboxd_million]],1,0)</f>
        <v>0</v>
      </c>
    </row>
    <row r="5082" spans="1:12" hidden="1" x14ac:dyDescent="0.3">
      <c r="A5082" t="s">
        <v>3833</v>
      </c>
      <c r="B5082">
        <v>2018</v>
      </c>
      <c r="C5082">
        <v>33139063</v>
      </c>
      <c r="D5082">
        <v>159</v>
      </c>
      <c r="E5082" t="s">
        <v>209</v>
      </c>
      <c r="G5082" t="b">
        <v>0</v>
      </c>
      <c r="H5082" t="b">
        <v>0</v>
      </c>
      <c r="I5082" t="b">
        <v>0</v>
      </c>
      <c r="J5082" t="b">
        <v>0</v>
      </c>
      <c r="K5082" s="2">
        <f>_xlfn.XLOOKUP(B5082,Inflation_Stats!A:A,Inflation_Stats!C:C)*C5082</f>
        <v>42471470.34690883</v>
      </c>
      <c r="L5082">
        <f>IF(Everything_Movies[[#This Row],[letterboxd_million]],1,0)</f>
        <v>0</v>
      </c>
    </row>
    <row r="5083" spans="1:12" hidden="1" x14ac:dyDescent="0.3">
      <c r="A5083" t="s">
        <v>4016</v>
      </c>
      <c r="B5083">
        <v>2019</v>
      </c>
      <c r="C5083">
        <v>33766787</v>
      </c>
      <c r="D5083">
        <v>148</v>
      </c>
      <c r="E5083" t="s">
        <v>209</v>
      </c>
      <c r="G5083" t="b">
        <v>0</v>
      </c>
      <c r="H5083" t="b">
        <v>0</v>
      </c>
      <c r="I5083" t="b">
        <v>0</v>
      </c>
      <c r="J5083" t="b">
        <v>0</v>
      </c>
      <c r="K5083" s="2">
        <f>_xlfn.XLOOKUP(B5083,Inflation_Stats!A:A,Inflation_Stats!C:C)*C5083</f>
        <v>42469057.798173852</v>
      </c>
      <c r="L5083">
        <f>IF(Everything_Movies[[#This Row],[letterboxd_million]],1,0)</f>
        <v>0</v>
      </c>
    </row>
    <row r="5084" spans="1:12" hidden="1" x14ac:dyDescent="0.3">
      <c r="A5084" t="s">
        <v>3645</v>
      </c>
      <c r="B5084">
        <v>2017</v>
      </c>
      <c r="C5084">
        <v>32433588</v>
      </c>
      <c r="D5084">
        <v>162</v>
      </c>
      <c r="E5084" t="s">
        <v>209</v>
      </c>
      <c r="G5084" t="b">
        <v>0</v>
      </c>
      <c r="H5084" t="b">
        <v>0</v>
      </c>
      <c r="I5084" t="b">
        <v>0</v>
      </c>
      <c r="J5084" t="b">
        <v>0</v>
      </c>
      <c r="K5084" s="2">
        <f>_xlfn.XLOOKUP(B5084,Inflation_Stats!A:A,Inflation_Stats!C:C)*C5084</f>
        <v>42440237.872041255</v>
      </c>
      <c r="L5084">
        <f>IF(Everything_Movies[[#This Row],[letterboxd_million]],1,0)</f>
        <v>0</v>
      </c>
    </row>
    <row r="5085" spans="1:12" hidden="1" x14ac:dyDescent="0.3">
      <c r="A5085" t="s">
        <v>3071</v>
      </c>
      <c r="B5085">
        <v>2014</v>
      </c>
      <c r="C5085">
        <v>31278476</v>
      </c>
      <c r="D5085">
        <v>176</v>
      </c>
      <c r="E5085" t="s">
        <v>209</v>
      </c>
      <c r="G5085" t="b">
        <v>0</v>
      </c>
      <c r="H5085" t="b">
        <v>0</v>
      </c>
      <c r="I5085" t="b">
        <v>0</v>
      </c>
      <c r="J5085" t="b">
        <v>0</v>
      </c>
      <c r="K5085" s="2">
        <f>_xlfn.XLOOKUP(B5085,Inflation_Stats!A:A,Inflation_Stats!C:C)*C5085</f>
        <v>42417409.609705776</v>
      </c>
      <c r="L5085">
        <f>IF(Everything_Movies[[#This Row],[letterboxd_million]],1,0)</f>
        <v>0</v>
      </c>
    </row>
    <row r="5086" spans="1:12" hidden="1" x14ac:dyDescent="0.3">
      <c r="A5086" t="s">
        <v>4333</v>
      </c>
      <c r="B5086">
        <v>2021</v>
      </c>
      <c r="C5086">
        <v>34975905</v>
      </c>
      <c r="D5086">
        <v>85</v>
      </c>
      <c r="E5086" t="s">
        <v>209</v>
      </c>
      <c r="G5086" t="b">
        <v>0</v>
      </c>
      <c r="H5086" t="b">
        <v>0</v>
      </c>
      <c r="I5086" t="b">
        <v>0</v>
      </c>
      <c r="J5086" t="b">
        <v>0</v>
      </c>
      <c r="K5086" s="2">
        <f>_xlfn.XLOOKUP(B5086,Inflation_Stats!A:A,Inflation_Stats!C:C)*C5086</f>
        <v>42407069.270390399</v>
      </c>
      <c r="L5086">
        <f>IF(Everything_Movies[[#This Row],[letterboxd_million]],1,0)</f>
        <v>0</v>
      </c>
    </row>
    <row r="5087" spans="1:12" hidden="1" x14ac:dyDescent="0.3">
      <c r="A5087" t="s">
        <v>1678</v>
      </c>
      <c r="B5087">
        <v>2007</v>
      </c>
      <c r="C5087">
        <v>27066382</v>
      </c>
      <c r="D5087">
        <v>160</v>
      </c>
      <c r="E5087" t="s">
        <v>209</v>
      </c>
      <c r="G5087" t="b">
        <v>0</v>
      </c>
      <c r="H5087" t="b">
        <v>0</v>
      </c>
      <c r="I5087" t="b">
        <v>0</v>
      </c>
      <c r="J5087" t="b">
        <v>0</v>
      </c>
      <c r="K5087" s="2">
        <f>_xlfn.XLOOKUP(B5087,Inflation_Stats!A:A,Inflation_Stats!C:C)*C5087</f>
        <v>42391060.176524885</v>
      </c>
      <c r="L5087">
        <f>IF(Everything_Movies[[#This Row],[letterboxd_million]],1,0)</f>
        <v>0</v>
      </c>
    </row>
    <row r="5088" spans="1:12" hidden="1" x14ac:dyDescent="0.3">
      <c r="A5088" t="s">
        <v>1053</v>
      </c>
      <c r="B5088">
        <v>2004</v>
      </c>
      <c r="C5088">
        <v>24716440</v>
      </c>
      <c r="D5088">
        <v>130</v>
      </c>
      <c r="E5088" t="s">
        <v>209</v>
      </c>
      <c r="G5088" t="b">
        <v>0</v>
      </c>
      <c r="H5088" t="b">
        <v>0</v>
      </c>
      <c r="I5088" t="b">
        <v>0</v>
      </c>
      <c r="J5088" t="b">
        <v>0</v>
      </c>
      <c r="K5088" s="2">
        <f>_xlfn.XLOOKUP(B5088,Inflation_Stats!A:A,Inflation_Stats!C:C)*C5088</f>
        <v>42381343.007816024</v>
      </c>
      <c r="L5088">
        <f>IF(Everything_Movies[[#This Row],[letterboxd_million]],1,0)</f>
        <v>0</v>
      </c>
    </row>
    <row r="5089" spans="1:12" hidden="1" x14ac:dyDescent="0.3">
      <c r="A5089" t="s">
        <v>2074</v>
      </c>
      <c r="B5089">
        <v>2009</v>
      </c>
      <c r="C5089">
        <v>28190603</v>
      </c>
      <c r="D5089">
        <v>160</v>
      </c>
      <c r="E5089" t="s">
        <v>209</v>
      </c>
      <c r="G5089" t="b">
        <v>0</v>
      </c>
      <c r="H5089" t="b">
        <v>0</v>
      </c>
      <c r="I5089" t="b">
        <v>0</v>
      </c>
      <c r="J5089" t="b">
        <v>0</v>
      </c>
      <c r="K5089" s="2">
        <f>_xlfn.XLOOKUP(B5089,Inflation_Stats!A:A,Inflation_Stats!C:C)*C5089</f>
        <v>42370503.984308131</v>
      </c>
      <c r="L5089">
        <f>IF(Everything_Movies[[#This Row],[letterboxd_million]],1,0)</f>
        <v>0</v>
      </c>
    </row>
    <row r="5090" spans="1:12" hidden="1" x14ac:dyDescent="0.3">
      <c r="A5090" t="s">
        <v>6567</v>
      </c>
      <c r="B5090">
        <v>1992</v>
      </c>
      <c r="C5090">
        <v>18471850</v>
      </c>
      <c r="D5090">
        <v>69</v>
      </c>
      <c r="E5090" t="s">
        <v>209</v>
      </c>
      <c r="G5090" t="b">
        <v>0</v>
      </c>
      <c r="H5090" t="b">
        <v>0</v>
      </c>
      <c r="I5090" t="b">
        <v>0</v>
      </c>
      <c r="J5090" t="b">
        <v>0</v>
      </c>
      <c r="K5090" s="2">
        <f>_xlfn.XLOOKUP(B5090,Inflation_Stats!A:A,Inflation_Stats!C:C)*C5090</f>
        <v>42340222.005344212</v>
      </c>
      <c r="L5090">
        <f>IF(Everything_Movies[[#This Row],[letterboxd_million]],1,0)</f>
        <v>0</v>
      </c>
    </row>
    <row r="5091" spans="1:12" hidden="1" x14ac:dyDescent="0.3">
      <c r="A5091" t="s">
        <v>6379</v>
      </c>
      <c r="B5091">
        <v>1993</v>
      </c>
      <c r="C5091">
        <v>18994653</v>
      </c>
      <c r="D5091">
        <v>76</v>
      </c>
      <c r="E5091" t="s">
        <v>209</v>
      </c>
      <c r="G5091" t="b">
        <v>0</v>
      </c>
      <c r="H5091" t="b">
        <v>0</v>
      </c>
      <c r="I5091" t="b">
        <v>0</v>
      </c>
      <c r="J5091" t="b">
        <v>0</v>
      </c>
      <c r="K5091" s="2">
        <f>_xlfn.XLOOKUP(B5091,Inflation_Stats!A:A,Inflation_Stats!C:C)*C5091</f>
        <v>42311529.719926476</v>
      </c>
      <c r="L5091">
        <f>IF(Everything_Movies[[#This Row],[letterboxd_million]],1,0)</f>
        <v>0</v>
      </c>
    </row>
    <row r="5092" spans="1:12" hidden="1" x14ac:dyDescent="0.3">
      <c r="A5092" t="s">
        <v>3444</v>
      </c>
      <c r="B5092">
        <v>2016</v>
      </c>
      <c r="C5092">
        <v>31668920</v>
      </c>
      <c r="D5092">
        <v>156</v>
      </c>
      <c r="E5092" t="s">
        <v>209</v>
      </c>
      <c r="G5092" t="b">
        <v>0</v>
      </c>
      <c r="H5092" t="b">
        <v>0</v>
      </c>
      <c r="I5092" t="b">
        <v>0</v>
      </c>
      <c r="J5092" t="b">
        <v>0</v>
      </c>
      <c r="K5092" s="2">
        <f>_xlfn.XLOOKUP(B5092,Inflation_Stats!A:A,Inflation_Stats!C:C)*C5092</f>
        <v>42309881.484823942</v>
      </c>
      <c r="L5092">
        <f>IF(Everything_Movies[[#This Row],[letterboxd_million]],1,0)</f>
        <v>0</v>
      </c>
    </row>
    <row r="5093" spans="1:12" hidden="1" x14ac:dyDescent="0.3">
      <c r="A5093" t="s">
        <v>4334</v>
      </c>
      <c r="B5093">
        <v>2021</v>
      </c>
      <c r="C5093">
        <v>34891791</v>
      </c>
      <c r="D5093">
        <v>86</v>
      </c>
      <c r="E5093" t="s">
        <v>209</v>
      </c>
      <c r="F5093">
        <v>3.5</v>
      </c>
      <c r="G5093" t="b">
        <v>0</v>
      </c>
      <c r="H5093" t="b">
        <v>0</v>
      </c>
      <c r="I5093" t="b">
        <v>0</v>
      </c>
      <c r="J5093" t="b">
        <v>0</v>
      </c>
      <c r="K5093" s="2">
        <f>_xlfn.XLOOKUP(B5093,Inflation_Stats!A:A,Inflation_Stats!C:C)*C5093</f>
        <v>42305083.968663119</v>
      </c>
      <c r="L5093">
        <f>IF(Everything_Movies[[#This Row],[letterboxd_million]],1,0)</f>
        <v>0</v>
      </c>
    </row>
    <row r="5094" spans="1:12" hidden="1" x14ac:dyDescent="0.3">
      <c r="A5094" t="s">
        <v>5424</v>
      </c>
      <c r="B5094">
        <v>1998</v>
      </c>
      <c r="C5094">
        <v>21567853</v>
      </c>
      <c r="D5094">
        <v>89</v>
      </c>
      <c r="E5094" t="s">
        <v>209</v>
      </c>
      <c r="G5094" t="b">
        <v>0</v>
      </c>
      <c r="H5094" t="b">
        <v>0</v>
      </c>
      <c r="I5094" t="b">
        <v>0</v>
      </c>
      <c r="J5094" t="b">
        <v>0</v>
      </c>
      <c r="K5094" s="2">
        <f>_xlfn.XLOOKUP(B5094,Inflation_Stats!A:A,Inflation_Stats!C:C)*C5094</f>
        <v>42300767.833597496</v>
      </c>
      <c r="L5094">
        <f>IF(Everything_Movies[[#This Row],[letterboxd_million]],1,0)</f>
        <v>0</v>
      </c>
    </row>
    <row r="5095" spans="1:12" hidden="1" x14ac:dyDescent="0.3">
      <c r="A5095" t="s">
        <v>7629</v>
      </c>
      <c r="B5095">
        <v>1985</v>
      </c>
      <c r="C5095">
        <v>14100000</v>
      </c>
      <c r="D5095">
        <v>61</v>
      </c>
      <c r="E5095" t="s">
        <v>209</v>
      </c>
      <c r="G5095" t="b">
        <v>0</v>
      </c>
      <c r="H5095" t="b">
        <v>0</v>
      </c>
      <c r="I5095" t="b">
        <v>0</v>
      </c>
      <c r="J5095" t="b">
        <v>0</v>
      </c>
      <c r="K5095" s="2">
        <f>_xlfn.XLOOKUP(B5095,Inflation_Stats!A:A,Inflation_Stats!C:C)*C5095</f>
        <v>42297732.899677999</v>
      </c>
      <c r="L5095">
        <f>IF(Everything_Movies[[#This Row],[letterboxd_million]],1,0)</f>
        <v>0</v>
      </c>
    </row>
    <row r="5096" spans="1:12" hidden="1" x14ac:dyDescent="0.3">
      <c r="A5096" t="s">
        <v>6681</v>
      </c>
      <c r="B5096">
        <v>1987</v>
      </c>
      <c r="C5096">
        <v>14792779</v>
      </c>
      <c r="D5096">
        <v>71</v>
      </c>
      <c r="E5096" t="s">
        <v>209</v>
      </c>
      <c r="G5096" t="b">
        <v>0</v>
      </c>
      <c r="H5096" t="b">
        <v>0</v>
      </c>
      <c r="I5096" t="b">
        <v>0</v>
      </c>
      <c r="J5096" t="b">
        <v>0</v>
      </c>
      <c r="K5096" s="2">
        <f>_xlfn.XLOOKUP(B5096,Inflation_Stats!A:A,Inflation_Stats!C:C)*C5096</f>
        <v>42286256.296006903</v>
      </c>
      <c r="L5096">
        <f>IF(Everything_Movies[[#This Row],[letterboxd_million]],1,0)</f>
        <v>0</v>
      </c>
    </row>
    <row r="5097" spans="1:12" hidden="1" x14ac:dyDescent="0.3">
      <c r="A5097" t="s">
        <v>1270</v>
      </c>
      <c r="B5097">
        <v>2005</v>
      </c>
      <c r="C5097">
        <v>25460023</v>
      </c>
      <c r="D5097">
        <v>150</v>
      </c>
      <c r="E5097" t="s">
        <v>209</v>
      </c>
      <c r="G5097" t="b">
        <v>0</v>
      </c>
      <c r="H5097" t="b">
        <v>0</v>
      </c>
      <c r="I5097" t="b">
        <v>0</v>
      </c>
      <c r="J5097" t="b">
        <v>0</v>
      </c>
      <c r="K5097" s="2">
        <f>_xlfn.XLOOKUP(B5097,Inflation_Stats!A:A,Inflation_Stats!C:C)*C5097</f>
        <v>42261729.606453009</v>
      </c>
      <c r="L5097">
        <f>IF(Everything_Movies[[#This Row],[letterboxd_million]],1,0)</f>
        <v>0</v>
      </c>
    </row>
    <row r="5098" spans="1:12" hidden="1" x14ac:dyDescent="0.3">
      <c r="A5098" t="s">
        <v>6951</v>
      </c>
      <c r="B5098">
        <v>1990</v>
      </c>
      <c r="C5098">
        <v>16853487</v>
      </c>
      <c r="D5098">
        <v>70</v>
      </c>
      <c r="E5098" t="s">
        <v>209</v>
      </c>
      <c r="G5098" t="b">
        <v>0</v>
      </c>
      <c r="H5098" t="b">
        <v>0</v>
      </c>
      <c r="I5098" t="b">
        <v>0</v>
      </c>
      <c r="J5098" t="b">
        <v>0</v>
      </c>
      <c r="K5098" s="2">
        <f>_xlfn.XLOOKUP(B5098,Inflation_Stats!A:A,Inflation_Stats!C:C)*C5098</f>
        <v>42257768.264152803</v>
      </c>
      <c r="L5098">
        <f>IF(Everything_Movies[[#This Row],[letterboxd_million]],1,0)</f>
        <v>0</v>
      </c>
    </row>
    <row r="5099" spans="1:12" hidden="1" x14ac:dyDescent="0.3">
      <c r="A5099" t="s">
        <v>4112</v>
      </c>
      <c r="B5099">
        <v>2020</v>
      </c>
      <c r="C5099">
        <v>34360029</v>
      </c>
      <c r="D5099">
        <v>47</v>
      </c>
      <c r="E5099" t="s">
        <v>209</v>
      </c>
      <c r="G5099" t="b">
        <v>0</v>
      </c>
      <c r="H5099" t="b">
        <v>0</v>
      </c>
      <c r="I5099" t="b">
        <v>0</v>
      </c>
      <c r="J5099" t="b">
        <v>0</v>
      </c>
      <c r="K5099" s="2">
        <f>_xlfn.XLOOKUP(B5099,Inflation_Stats!A:A,Inflation_Stats!C:C)*C5099</f>
        <v>42243585.798701182</v>
      </c>
      <c r="L5099">
        <f>IF(Everything_Movies[[#This Row],[letterboxd_million]],1,0)</f>
        <v>0</v>
      </c>
    </row>
    <row r="5100" spans="1:12" hidden="1" x14ac:dyDescent="0.3">
      <c r="A5100" t="s">
        <v>2664</v>
      </c>
      <c r="B5100">
        <v>2012</v>
      </c>
      <c r="C5100">
        <v>30158762</v>
      </c>
      <c r="D5100">
        <v>161</v>
      </c>
      <c r="E5100" t="s">
        <v>209</v>
      </c>
      <c r="G5100" t="b">
        <v>0</v>
      </c>
      <c r="H5100" t="b">
        <v>0</v>
      </c>
      <c r="I5100" t="b">
        <v>0</v>
      </c>
      <c r="J5100" t="b">
        <v>0</v>
      </c>
      <c r="K5100" s="2">
        <f>_xlfn.XLOOKUP(B5100,Inflation_Stats!A:A,Inflation_Stats!C:C)*C5100</f>
        <v>42218136.889186144</v>
      </c>
      <c r="L5100">
        <f>IF(Everything_Movies[[#This Row],[letterboxd_million]],1,0)</f>
        <v>0</v>
      </c>
    </row>
    <row r="5101" spans="1:12" hidden="1" x14ac:dyDescent="0.3">
      <c r="A5101" t="s">
        <v>2864</v>
      </c>
      <c r="B5101">
        <v>2013</v>
      </c>
      <c r="C5101">
        <v>30665036</v>
      </c>
      <c r="D5101">
        <v>166</v>
      </c>
      <c r="E5101" t="s">
        <v>209</v>
      </c>
      <c r="G5101" t="b">
        <v>0</v>
      </c>
      <c r="H5101" t="b">
        <v>0</v>
      </c>
      <c r="I5101" t="b">
        <v>0</v>
      </c>
      <c r="J5101" t="b">
        <v>0</v>
      </c>
      <c r="K5101" s="2">
        <f>_xlfn.XLOOKUP(B5101,Inflation_Stats!A:A,Inflation_Stats!C:C)*C5101</f>
        <v>42209293.176528133</v>
      </c>
      <c r="L5101">
        <f>IF(Everything_Movies[[#This Row],[letterboxd_million]],1,0)</f>
        <v>0</v>
      </c>
    </row>
    <row r="5102" spans="1:12" hidden="1" x14ac:dyDescent="0.3">
      <c r="A5102" t="s">
        <v>7138</v>
      </c>
      <c r="B5102">
        <v>1989</v>
      </c>
      <c r="C5102">
        <v>16093651</v>
      </c>
      <c r="D5102">
        <v>64</v>
      </c>
      <c r="E5102" t="s">
        <v>209</v>
      </c>
      <c r="G5102" t="b">
        <v>0</v>
      </c>
      <c r="H5102" t="b">
        <v>0</v>
      </c>
      <c r="I5102" t="b">
        <v>0</v>
      </c>
      <c r="J5102" t="b">
        <v>0</v>
      </c>
      <c r="K5102" s="2">
        <f>_xlfn.XLOOKUP(B5102,Inflation_Stats!A:A,Inflation_Stats!C:C)*C5102</f>
        <v>42208804.392131433</v>
      </c>
      <c r="L5102">
        <f>IF(Everything_Movies[[#This Row],[letterboxd_million]],1,0)</f>
        <v>0</v>
      </c>
    </row>
    <row r="5103" spans="1:12" hidden="1" x14ac:dyDescent="0.3">
      <c r="A5103" t="s">
        <v>6761</v>
      </c>
      <c r="B5103">
        <v>1991</v>
      </c>
      <c r="C5103">
        <v>17860280</v>
      </c>
      <c r="D5103">
        <v>68</v>
      </c>
      <c r="E5103" t="s">
        <v>209</v>
      </c>
      <c r="G5103" t="b">
        <v>0</v>
      </c>
      <c r="H5103" t="b">
        <v>0</v>
      </c>
      <c r="I5103" t="b">
        <v>0</v>
      </c>
      <c r="J5103" t="b">
        <v>0</v>
      </c>
      <c r="K5103" s="2">
        <f>_xlfn.XLOOKUP(B5103,Inflation_Stats!A:A,Inflation_Stats!C:C)*C5103</f>
        <v>42207503.585521482</v>
      </c>
      <c r="L5103">
        <f>IF(Everything_Movies[[#This Row],[letterboxd_million]],1,0)</f>
        <v>0</v>
      </c>
    </row>
    <row r="5104" spans="1:12" hidden="1" x14ac:dyDescent="0.3">
      <c r="A5104" t="s">
        <v>3072</v>
      </c>
      <c r="B5104">
        <v>2014</v>
      </c>
      <c r="C5104">
        <v>31116264</v>
      </c>
      <c r="D5104">
        <v>177</v>
      </c>
      <c r="E5104" t="s">
        <v>209</v>
      </c>
      <c r="G5104" t="b">
        <v>0</v>
      </c>
      <c r="H5104" t="b">
        <v>0</v>
      </c>
      <c r="I5104" t="b">
        <v>0</v>
      </c>
      <c r="J5104" t="b">
        <v>0</v>
      </c>
      <c r="K5104" s="2">
        <f>_xlfn.XLOOKUP(B5104,Inflation_Stats!A:A,Inflation_Stats!C:C)*C5104</f>
        <v>42197430.45063135</v>
      </c>
      <c r="L5104">
        <f>IF(Everything_Movies[[#This Row],[letterboxd_million]],1,0)</f>
        <v>0</v>
      </c>
    </row>
    <row r="5105" spans="1:12" hidden="1" x14ac:dyDescent="0.3">
      <c r="A5105" t="s">
        <v>7917</v>
      </c>
      <c r="B5105">
        <v>1983</v>
      </c>
      <c r="C5105">
        <v>13030214</v>
      </c>
      <c r="D5105">
        <v>55</v>
      </c>
      <c r="E5105" t="s">
        <v>209</v>
      </c>
      <c r="G5105" t="b">
        <v>0</v>
      </c>
      <c r="H5105" t="b">
        <v>0</v>
      </c>
      <c r="I5105" t="b">
        <v>0</v>
      </c>
      <c r="J5105" t="b">
        <v>0</v>
      </c>
      <c r="K5105" s="2">
        <f>_xlfn.XLOOKUP(B5105,Inflation_Stats!A:A,Inflation_Stats!C:C)*C5105</f>
        <v>42156294.246039346</v>
      </c>
      <c r="L5105">
        <f>IF(Everything_Movies[[#This Row],[letterboxd_million]],1,0)</f>
        <v>0</v>
      </c>
    </row>
    <row r="5106" spans="1:12" hidden="1" x14ac:dyDescent="0.3">
      <c r="A5106" t="s">
        <v>1475</v>
      </c>
      <c r="B5106">
        <v>2006</v>
      </c>
      <c r="C5106">
        <v>26251232</v>
      </c>
      <c r="D5106">
        <v>156</v>
      </c>
      <c r="E5106" t="s">
        <v>209</v>
      </c>
      <c r="G5106" t="b">
        <v>0</v>
      </c>
      <c r="H5106" t="b">
        <v>0</v>
      </c>
      <c r="I5106" t="b">
        <v>0</v>
      </c>
      <c r="J5106" t="b">
        <v>0</v>
      </c>
      <c r="K5106" s="2">
        <f>_xlfn.XLOOKUP(B5106,Inflation_Stats!A:A,Inflation_Stats!C:C)*C5106</f>
        <v>42142241.0392868</v>
      </c>
      <c r="L5106">
        <f>IF(Everything_Movies[[#This Row],[letterboxd_million]],1,0)</f>
        <v>0</v>
      </c>
    </row>
    <row r="5107" spans="1:12" hidden="1" x14ac:dyDescent="0.3">
      <c r="A5107" t="s">
        <v>6380</v>
      </c>
      <c r="B5107">
        <v>1993</v>
      </c>
      <c r="C5107">
        <v>18898806</v>
      </c>
      <c r="D5107">
        <v>77</v>
      </c>
      <c r="E5107" t="s">
        <v>209</v>
      </c>
      <c r="G5107" t="b">
        <v>0</v>
      </c>
      <c r="H5107" t="b">
        <v>0</v>
      </c>
      <c r="I5107" t="b">
        <v>0</v>
      </c>
      <c r="J5107" t="b">
        <v>0</v>
      </c>
      <c r="K5107" s="2">
        <f>_xlfn.XLOOKUP(B5107,Inflation_Stats!A:A,Inflation_Stats!C:C)*C5107</f>
        <v>42098025.78336782</v>
      </c>
      <c r="L5107">
        <f>IF(Everything_Movies[[#This Row],[letterboxd_million]],1,0)</f>
        <v>0</v>
      </c>
    </row>
    <row r="5108" spans="1:12" hidden="1" x14ac:dyDescent="0.3">
      <c r="A5108" t="s">
        <v>8047</v>
      </c>
      <c r="B5108">
        <v>1982</v>
      </c>
      <c r="C5108">
        <v>12534817</v>
      </c>
      <c r="D5108">
        <v>61</v>
      </c>
      <c r="E5108" t="s">
        <v>209</v>
      </c>
      <c r="G5108" t="b">
        <v>0</v>
      </c>
      <c r="H5108" t="b">
        <v>0</v>
      </c>
      <c r="I5108" t="b">
        <v>0</v>
      </c>
      <c r="J5108" t="b">
        <v>0</v>
      </c>
      <c r="K5108" s="2">
        <f>_xlfn.XLOOKUP(B5108,Inflation_Stats!A:A,Inflation_Stats!C:C)*C5108</f>
        <v>42094584.805407025</v>
      </c>
      <c r="L5108">
        <f>IF(Everything_Movies[[#This Row],[letterboxd_million]],1,0)</f>
        <v>0</v>
      </c>
    </row>
    <row r="5109" spans="1:12" hidden="1" x14ac:dyDescent="0.3">
      <c r="A5109" t="s">
        <v>7918</v>
      </c>
      <c r="B5109">
        <v>1983</v>
      </c>
      <c r="C5109">
        <v>13000000</v>
      </c>
      <c r="D5109">
        <v>56</v>
      </c>
      <c r="E5109" t="s">
        <v>209</v>
      </c>
      <c r="G5109" t="b">
        <v>0</v>
      </c>
      <c r="H5109" t="b">
        <v>0</v>
      </c>
      <c r="I5109" t="b">
        <v>0</v>
      </c>
      <c r="J5109" t="b">
        <v>0</v>
      </c>
      <c r="K5109" s="2">
        <f>_xlfn.XLOOKUP(B5109,Inflation_Stats!A:A,Inflation_Stats!C:C)*C5109</f>
        <v>42058543.719889134</v>
      </c>
      <c r="L5109">
        <f>IF(Everything_Movies[[#This Row],[letterboxd_million]],1,0)</f>
        <v>0</v>
      </c>
    </row>
    <row r="5110" spans="1:12" hidden="1" x14ac:dyDescent="0.3">
      <c r="A5110" t="s">
        <v>2472</v>
      </c>
      <c r="B5110">
        <v>2011</v>
      </c>
      <c r="C5110">
        <v>29166054</v>
      </c>
      <c r="D5110">
        <v>167</v>
      </c>
      <c r="E5110" t="s">
        <v>209</v>
      </c>
      <c r="G5110" t="b">
        <v>0</v>
      </c>
      <c r="H5110" t="b">
        <v>0</v>
      </c>
      <c r="I5110" t="b">
        <v>0</v>
      </c>
      <c r="J5110" t="b">
        <v>0</v>
      </c>
      <c r="K5110" s="2">
        <f>_xlfn.XLOOKUP(B5110,Inflation_Stats!A:A,Inflation_Stats!C:C)*C5110</f>
        <v>42053336.0785193</v>
      </c>
      <c r="L5110">
        <f>IF(Everything_Movies[[#This Row],[letterboxd_million]],1,0)</f>
        <v>0</v>
      </c>
    </row>
    <row r="5111" spans="1:12" hidden="1" x14ac:dyDescent="0.3">
      <c r="A5111" t="s">
        <v>4900</v>
      </c>
      <c r="B5111">
        <v>2024</v>
      </c>
      <c r="C5111">
        <v>40861764</v>
      </c>
      <c r="D5111">
        <v>80</v>
      </c>
      <c r="E5111" t="s">
        <v>209</v>
      </c>
      <c r="G5111" t="b">
        <v>0</v>
      </c>
      <c r="H5111" t="b">
        <v>0</v>
      </c>
      <c r="I5111" t="b">
        <v>0</v>
      </c>
      <c r="J5111" t="b">
        <v>0</v>
      </c>
      <c r="K5111" s="2">
        <f>_xlfn.XLOOKUP(B5111,Inflation_Stats!A:A,Inflation_Stats!C:C)*C5111</f>
        <v>42046755.155999996</v>
      </c>
      <c r="L5111">
        <f>IF(Everything_Movies[[#This Row],[letterboxd_million]],1,0)</f>
        <v>0</v>
      </c>
    </row>
    <row r="5112" spans="1:12" hidden="1" x14ac:dyDescent="0.3">
      <c r="A5112" t="s">
        <v>8153</v>
      </c>
      <c r="B5112">
        <v>1981</v>
      </c>
      <c r="C5112">
        <v>11493612</v>
      </c>
      <c r="D5112">
        <v>62</v>
      </c>
      <c r="E5112" t="s">
        <v>209</v>
      </c>
      <c r="G5112" t="b">
        <v>0</v>
      </c>
      <c r="H5112" t="b">
        <v>0</v>
      </c>
      <c r="I5112" t="b">
        <v>0</v>
      </c>
      <c r="J5112" t="b">
        <v>0</v>
      </c>
      <c r="K5112" s="2">
        <f>_xlfn.XLOOKUP(B5112,Inflation_Stats!A:A,Inflation_Stats!C:C)*C5112</f>
        <v>42033218.393558465</v>
      </c>
      <c r="L5112">
        <f>IF(Everything_Movies[[#This Row],[letterboxd_million]],1,0)</f>
        <v>0</v>
      </c>
    </row>
    <row r="5113" spans="1:12" hidden="1" x14ac:dyDescent="0.3">
      <c r="A5113" t="s">
        <v>276</v>
      </c>
      <c r="B5113">
        <v>2000</v>
      </c>
      <c r="C5113">
        <v>22361811</v>
      </c>
      <c r="D5113">
        <v>114</v>
      </c>
      <c r="E5113" t="s">
        <v>209</v>
      </c>
      <c r="G5113" t="b">
        <v>0</v>
      </c>
      <c r="H5113" t="b">
        <v>0</v>
      </c>
      <c r="I5113" t="b">
        <v>0</v>
      </c>
      <c r="J5113" t="b">
        <v>0</v>
      </c>
      <c r="K5113" s="2">
        <f>_xlfn.XLOOKUP(B5113,Inflation_Stats!A:A,Inflation_Stats!C:C)*C5113</f>
        <v>42032396.940891802</v>
      </c>
      <c r="L5113">
        <f>IF(Everything_Movies[[#This Row],[letterboxd_million]],1,0)</f>
        <v>0</v>
      </c>
    </row>
    <row r="5114" spans="1:12" hidden="1" x14ac:dyDescent="0.3">
      <c r="A5114" t="s">
        <v>1054</v>
      </c>
      <c r="B5114">
        <v>2004</v>
      </c>
      <c r="C5114">
        <v>24511116</v>
      </c>
      <c r="D5114">
        <v>131</v>
      </c>
      <c r="E5114" t="s">
        <v>209</v>
      </c>
      <c r="G5114" t="b">
        <v>0</v>
      </c>
      <c r="H5114" t="b">
        <v>0</v>
      </c>
      <c r="I5114" t="b">
        <v>0</v>
      </c>
      <c r="J5114" t="b">
        <v>0</v>
      </c>
      <c r="K5114" s="2">
        <f>_xlfn.XLOOKUP(B5114,Inflation_Stats!A:A,Inflation_Stats!C:C)*C5114</f>
        <v>42029273.418840557</v>
      </c>
      <c r="L5114">
        <f>IF(Everything_Movies[[#This Row],[letterboxd_million]],1,0)</f>
        <v>0</v>
      </c>
    </row>
    <row r="5115" spans="1:12" hidden="1" x14ac:dyDescent="0.3">
      <c r="A5115" t="s">
        <v>4512</v>
      </c>
      <c r="B5115">
        <v>2022</v>
      </c>
      <c r="C5115">
        <v>37083743</v>
      </c>
      <c r="D5115">
        <v>70</v>
      </c>
      <c r="E5115" t="s">
        <v>209</v>
      </c>
      <c r="G5115" t="b">
        <v>0</v>
      </c>
      <c r="H5115" t="b">
        <v>0</v>
      </c>
      <c r="I5115" t="b">
        <v>0</v>
      </c>
      <c r="J5115" t="b">
        <v>0</v>
      </c>
      <c r="K5115" s="2">
        <f>_xlfn.XLOOKUP(B5115,Inflation_Stats!A:A,Inflation_Stats!C:C)*C5115</f>
        <v>42021261.299271859</v>
      </c>
      <c r="L5115">
        <f>IF(Everything_Movies[[#This Row],[letterboxd_million]],1,0)</f>
        <v>0</v>
      </c>
    </row>
    <row r="5116" spans="1:12" hidden="1" x14ac:dyDescent="0.3">
      <c r="A5116" t="s">
        <v>2473</v>
      </c>
      <c r="B5116">
        <v>2011</v>
      </c>
      <c r="C5116">
        <v>29140858</v>
      </c>
      <c r="D5116">
        <v>168</v>
      </c>
      <c r="E5116" t="s">
        <v>209</v>
      </c>
      <c r="G5116" t="b">
        <v>0</v>
      </c>
      <c r="H5116" t="b">
        <v>0</v>
      </c>
      <c r="I5116" t="b">
        <v>0</v>
      </c>
      <c r="J5116" t="b">
        <v>0</v>
      </c>
      <c r="K5116" s="2">
        <f>_xlfn.XLOOKUP(B5116,Inflation_Stats!A:A,Inflation_Stats!C:C)*C5116</f>
        <v>42017007.000343882</v>
      </c>
      <c r="L5116">
        <f>IF(Everything_Movies[[#This Row],[letterboxd_million]],1,0)</f>
        <v>0</v>
      </c>
    </row>
    <row r="5117" spans="1:12" hidden="1" x14ac:dyDescent="0.3">
      <c r="A5117" t="s">
        <v>3270</v>
      </c>
      <c r="B5117">
        <v>2015</v>
      </c>
      <c r="C5117">
        <v>31222161</v>
      </c>
      <c r="D5117">
        <v>180</v>
      </c>
      <c r="E5117" t="s">
        <v>209</v>
      </c>
      <c r="G5117" t="b">
        <v>0</v>
      </c>
      <c r="H5117" t="b">
        <v>0</v>
      </c>
      <c r="I5117" t="b">
        <v>0</v>
      </c>
      <c r="J5117" t="b">
        <v>0</v>
      </c>
      <c r="K5117" s="2">
        <f>_xlfn.XLOOKUP(B5117,Inflation_Stats!A:A,Inflation_Stats!C:C)*C5117</f>
        <v>42004999.637858272</v>
      </c>
      <c r="L5117">
        <f>IF(Everything_Movies[[#This Row],[letterboxd_million]],1,0)</f>
        <v>0</v>
      </c>
    </row>
    <row r="5118" spans="1:12" hidden="1" x14ac:dyDescent="0.3">
      <c r="A5118" t="s">
        <v>1679</v>
      </c>
      <c r="B5118">
        <v>2007</v>
      </c>
      <c r="C5118">
        <v>26810113</v>
      </c>
      <c r="D5118">
        <v>161</v>
      </c>
      <c r="E5118" t="s">
        <v>209</v>
      </c>
      <c r="G5118" t="b">
        <v>0</v>
      </c>
      <c r="H5118" t="b">
        <v>0</v>
      </c>
      <c r="I5118" t="b">
        <v>0</v>
      </c>
      <c r="J5118" t="b">
        <v>0</v>
      </c>
      <c r="K5118" s="2">
        <f>_xlfn.XLOOKUP(B5118,Inflation_Stats!A:A,Inflation_Stats!C:C)*C5118</f>
        <v>41989694.578404754</v>
      </c>
      <c r="L5118">
        <f>IF(Everything_Movies[[#This Row],[letterboxd_million]],1,0)</f>
        <v>0</v>
      </c>
    </row>
    <row r="5119" spans="1:12" hidden="1" x14ac:dyDescent="0.3">
      <c r="A5119" t="s">
        <v>3073</v>
      </c>
      <c r="B5119">
        <v>2014</v>
      </c>
      <c r="C5119">
        <v>30932534</v>
      </c>
      <c r="D5119">
        <v>178</v>
      </c>
      <c r="E5119" t="s">
        <v>209</v>
      </c>
      <c r="G5119" t="b">
        <v>0</v>
      </c>
      <c r="H5119" t="b">
        <v>0</v>
      </c>
      <c r="I5119" t="b">
        <v>0</v>
      </c>
      <c r="J5119" t="b">
        <v>0</v>
      </c>
      <c r="K5119" s="2">
        <f>_xlfn.XLOOKUP(B5119,Inflation_Stats!A:A,Inflation_Stats!C:C)*C5119</f>
        <v>41948270.271996327</v>
      </c>
      <c r="L5119">
        <f>IF(Everything_Movies[[#This Row],[letterboxd_million]],1,0)</f>
        <v>0</v>
      </c>
    </row>
    <row r="5120" spans="1:12" hidden="1" x14ac:dyDescent="0.3">
      <c r="A5120" t="s">
        <v>5804</v>
      </c>
      <c r="B5120">
        <v>1996</v>
      </c>
      <c r="C5120">
        <v>20351264</v>
      </c>
      <c r="D5120">
        <v>81</v>
      </c>
      <c r="E5120" t="s">
        <v>209</v>
      </c>
      <c r="G5120" t="b">
        <v>0</v>
      </c>
      <c r="H5120" t="b">
        <v>0</v>
      </c>
      <c r="I5120" t="b">
        <v>0</v>
      </c>
      <c r="J5120" t="b">
        <v>0</v>
      </c>
      <c r="K5120" s="2">
        <f>_xlfn.XLOOKUP(B5120,Inflation_Stats!A:A,Inflation_Stats!C:C)*C5120</f>
        <v>41932813.091315299</v>
      </c>
      <c r="L5120">
        <f>IF(Everything_Movies[[#This Row],[letterboxd_million]],1,0)</f>
        <v>0</v>
      </c>
    </row>
    <row r="5121" spans="1:12" hidden="1" x14ac:dyDescent="0.3">
      <c r="A5121" t="s">
        <v>5805</v>
      </c>
      <c r="B5121">
        <v>1996</v>
      </c>
      <c r="C5121">
        <v>20340204</v>
      </c>
      <c r="D5121">
        <v>82</v>
      </c>
      <c r="E5121" t="s">
        <v>209</v>
      </c>
      <c r="G5121" t="b">
        <v>0</v>
      </c>
      <c r="H5121" t="b">
        <v>0</v>
      </c>
      <c r="I5121" t="b">
        <v>0</v>
      </c>
      <c r="J5121" t="b">
        <v>0</v>
      </c>
      <c r="K5121" s="2">
        <f>_xlfn.XLOOKUP(B5121,Inflation_Stats!A:A,Inflation_Stats!C:C)*C5121</f>
        <v>41910024.486499898</v>
      </c>
      <c r="L5121">
        <f>IF(Everything_Movies[[#This Row],[letterboxd_million]],1,0)</f>
        <v>0</v>
      </c>
    </row>
    <row r="5122" spans="1:12" hidden="1" x14ac:dyDescent="0.3">
      <c r="A5122" t="s">
        <v>3445</v>
      </c>
      <c r="B5122">
        <v>2016</v>
      </c>
      <c r="C5122">
        <v>31352921</v>
      </c>
      <c r="D5122">
        <v>157</v>
      </c>
      <c r="E5122" t="s">
        <v>209</v>
      </c>
      <c r="G5122" t="b">
        <v>0</v>
      </c>
      <c r="H5122" t="b">
        <v>0</v>
      </c>
      <c r="I5122" t="b">
        <v>0</v>
      </c>
      <c r="J5122" t="b">
        <v>0</v>
      </c>
      <c r="K5122" s="2">
        <f>_xlfn.XLOOKUP(B5122,Inflation_Stats!A:A,Inflation_Stats!C:C)*C5122</f>
        <v>41887704.781629674</v>
      </c>
      <c r="L5122">
        <f>IF(Everything_Movies[[#This Row],[letterboxd_million]],1,0)</f>
        <v>0</v>
      </c>
    </row>
    <row r="5123" spans="1:12" hidden="1" x14ac:dyDescent="0.3">
      <c r="A5123" t="s">
        <v>7630</v>
      </c>
      <c r="B5123">
        <v>1985</v>
      </c>
      <c r="C5123">
        <v>13962404</v>
      </c>
      <c r="D5123">
        <v>62</v>
      </c>
      <c r="E5123" t="s">
        <v>209</v>
      </c>
      <c r="G5123" t="b">
        <v>0</v>
      </c>
      <c r="H5123" t="b">
        <v>0</v>
      </c>
      <c r="I5123" t="b">
        <v>0</v>
      </c>
      <c r="J5123" t="b">
        <v>0</v>
      </c>
      <c r="K5123" s="2">
        <f>_xlfn.XLOOKUP(B5123,Inflation_Stats!A:A,Inflation_Stats!C:C)*C5123</f>
        <v>41884967.0233614</v>
      </c>
      <c r="L5123">
        <f>IF(Everything_Movies[[#This Row],[letterboxd_million]],1,0)</f>
        <v>0</v>
      </c>
    </row>
    <row r="5124" spans="1:12" hidden="1" x14ac:dyDescent="0.3">
      <c r="A5124" t="s">
        <v>6182</v>
      </c>
      <c r="B5124">
        <v>1994</v>
      </c>
      <c r="C5124">
        <v>19306362</v>
      </c>
      <c r="D5124">
        <v>74</v>
      </c>
      <c r="E5124" t="s">
        <v>209</v>
      </c>
      <c r="G5124" t="b">
        <v>0</v>
      </c>
      <c r="H5124" t="b">
        <v>0</v>
      </c>
      <c r="I5124" t="b">
        <v>0</v>
      </c>
      <c r="J5124" t="b">
        <v>0</v>
      </c>
      <c r="K5124" s="2">
        <f>_xlfn.XLOOKUP(B5124,Inflation_Stats!A:A,Inflation_Stats!C:C)*C5124</f>
        <v>41875245.322128259</v>
      </c>
      <c r="L5124">
        <f>IF(Everything_Movies[[#This Row],[letterboxd_million]],1,0)</f>
        <v>0</v>
      </c>
    </row>
    <row r="5125" spans="1:12" hidden="1" x14ac:dyDescent="0.3">
      <c r="A5125" t="s">
        <v>7467</v>
      </c>
      <c r="B5125">
        <v>1986</v>
      </c>
      <c r="C5125">
        <v>14481606</v>
      </c>
      <c r="D5125">
        <v>59</v>
      </c>
      <c r="E5125" t="s">
        <v>209</v>
      </c>
      <c r="G5125" t="b">
        <v>0</v>
      </c>
      <c r="H5125" t="b">
        <v>0</v>
      </c>
      <c r="I5125" t="b">
        <v>0</v>
      </c>
      <c r="J5125" t="b">
        <v>0</v>
      </c>
      <c r="K5125" s="2">
        <f>_xlfn.XLOOKUP(B5125,Inflation_Stats!A:A,Inflation_Stats!C:C)*C5125</f>
        <v>41852109.385641672</v>
      </c>
      <c r="L5125">
        <f>IF(Everything_Movies[[#This Row],[letterboxd_million]],1,0)</f>
        <v>0</v>
      </c>
    </row>
    <row r="5126" spans="1:12" hidden="1" x14ac:dyDescent="0.3">
      <c r="A5126" t="s">
        <v>1271</v>
      </c>
      <c r="B5126">
        <v>2005</v>
      </c>
      <c r="C5126">
        <v>25211175</v>
      </c>
      <c r="D5126">
        <v>151</v>
      </c>
      <c r="E5126" t="s">
        <v>209</v>
      </c>
      <c r="G5126" t="b">
        <v>0</v>
      </c>
      <c r="H5126" t="b">
        <v>0</v>
      </c>
      <c r="I5126" t="b">
        <v>0</v>
      </c>
      <c r="J5126" t="b">
        <v>0</v>
      </c>
      <c r="K5126" s="2">
        <f>_xlfn.XLOOKUP(B5126,Inflation_Stats!A:A,Inflation_Stats!C:C)*C5126</f>
        <v>41848660.580980934</v>
      </c>
      <c r="L5126">
        <f>IF(Everything_Movies[[#This Row],[letterboxd_million]],1,0)</f>
        <v>0</v>
      </c>
    </row>
    <row r="5127" spans="1:12" hidden="1" x14ac:dyDescent="0.3">
      <c r="A5127" t="s">
        <v>5806</v>
      </c>
      <c r="B5127">
        <v>1996</v>
      </c>
      <c r="C5127">
        <v>20300385</v>
      </c>
      <c r="D5127">
        <v>83</v>
      </c>
      <c r="E5127" t="s">
        <v>209</v>
      </c>
      <c r="G5127" t="b">
        <v>0</v>
      </c>
      <c r="H5127" t="b">
        <v>0</v>
      </c>
      <c r="I5127" t="b">
        <v>0</v>
      </c>
      <c r="J5127" t="b">
        <v>0</v>
      </c>
      <c r="K5127" s="2">
        <f>_xlfn.XLOOKUP(B5127,Inflation_Stats!A:A,Inflation_Stats!C:C)*C5127</f>
        <v>41827979.327806897</v>
      </c>
      <c r="L5127">
        <f>IF(Everything_Movies[[#This Row],[letterboxd_million]],1,0)</f>
        <v>0</v>
      </c>
    </row>
    <row r="5128" spans="1:12" hidden="1" x14ac:dyDescent="0.3">
      <c r="A5128" t="s">
        <v>6183</v>
      </c>
      <c r="B5128">
        <v>1994</v>
      </c>
      <c r="C5128">
        <v>19281235</v>
      </c>
      <c r="D5128">
        <v>75</v>
      </c>
      <c r="E5128" t="s">
        <v>209</v>
      </c>
      <c r="G5128" t="b">
        <v>0</v>
      </c>
      <c r="H5128" t="b">
        <v>0</v>
      </c>
      <c r="I5128" t="b">
        <v>0</v>
      </c>
      <c r="J5128" t="b">
        <v>0</v>
      </c>
      <c r="K5128" s="2">
        <f>_xlfn.XLOOKUP(B5128,Inflation_Stats!A:A,Inflation_Stats!C:C)*C5128</f>
        <v>41820745.189518645</v>
      </c>
      <c r="L5128">
        <f>IF(Everything_Movies[[#This Row],[letterboxd_million]],1,0)</f>
        <v>0</v>
      </c>
    </row>
    <row r="5129" spans="1:12" hidden="1" x14ac:dyDescent="0.3">
      <c r="A5129" t="s">
        <v>7139</v>
      </c>
      <c r="B5129">
        <v>1989</v>
      </c>
      <c r="C5129">
        <v>15942628</v>
      </c>
      <c r="D5129">
        <v>65</v>
      </c>
      <c r="E5129" t="s">
        <v>209</v>
      </c>
      <c r="G5129" t="b">
        <v>0</v>
      </c>
      <c r="H5129" t="b">
        <v>0</v>
      </c>
      <c r="I5129" t="b">
        <v>0</v>
      </c>
      <c r="J5129" t="b">
        <v>0</v>
      </c>
      <c r="K5129" s="2">
        <f>_xlfn.XLOOKUP(B5129,Inflation_Stats!A:A,Inflation_Stats!C:C)*C5129</f>
        <v>41812716.502210565</v>
      </c>
      <c r="L5129">
        <f>IF(Everything_Movies[[#This Row],[letterboxd_million]],1,0)</f>
        <v>0</v>
      </c>
    </row>
    <row r="5130" spans="1:12" hidden="1" x14ac:dyDescent="0.3">
      <c r="A5130" t="s">
        <v>662</v>
      </c>
      <c r="B5130">
        <v>2002</v>
      </c>
      <c r="C5130">
        <v>23367586</v>
      </c>
      <c r="D5130">
        <v>135</v>
      </c>
      <c r="E5130" t="s">
        <v>209</v>
      </c>
      <c r="G5130" t="b">
        <v>0</v>
      </c>
      <c r="H5130" t="b">
        <v>0</v>
      </c>
      <c r="I5130" t="b">
        <v>0</v>
      </c>
      <c r="J5130" t="b">
        <v>0</v>
      </c>
      <c r="K5130" s="2">
        <f>_xlfn.XLOOKUP(B5130,Inflation_Stats!A:A,Inflation_Stats!C:C)*C5130</f>
        <v>41809674.577625699</v>
      </c>
      <c r="L5130">
        <f>IF(Everything_Movies[[#This Row],[letterboxd_million]],1,0)</f>
        <v>0</v>
      </c>
    </row>
    <row r="5131" spans="1:12" hidden="1" x14ac:dyDescent="0.3">
      <c r="A5131" t="s">
        <v>6952</v>
      </c>
      <c r="B5131">
        <v>1990</v>
      </c>
      <c r="C5131">
        <v>16670216</v>
      </c>
      <c r="D5131">
        <v>71</v>
      </c>
      <c r="E5131" t="s">
        <v>209</v>
      </c>
      <c r="F5131">
        <v>3.5</v>
      </c>
      <c r="G5131" t="b">
        <v>0</v>
      </c>
      <c r="H5131" t="b">
        <v>0</v>
      </c>
      <c r="I5131" t="b">
        <v>0</v>
      </c>
      <c r="J5131" t="b">
        <v>0</v>
      </c>
      <c r="K5131" s="2">
        <f>_xlfn.XLOOKUP(B5131,Inflation_Stats!A:A,Inflation_Stats!C:C)*C5131</f>
        <v>41798241.790637881</v>
      </c>
      <c r="L5131">
        <f>IF(Everything_Movies[[#This Row],[letterboxd_million]],1,0)</f>
        <v>0</v>
      </c>
    </row>
    <row r="5132" spans="1:12" hidden="1" x14ac:dyDescent="0.3">
      <c r="A5132" t="s">
        <v>855</v>
      </c>
      <c r="B5132">
        <v>2003</v>
      </c>
      <c r="C5132">
        <v>23920411</v>
      </c>
      <c r="D5132">
        <v>129</v>
      </c>
      <c r="E5132" t="s">
        <v>209</v>
      </c>
      <c r="G5132" t="b">
        <v>0</v>
      </c>
      <c r="H5132" t="b">
        <v>0</v>
      </c>
      <c r="I5132" t="b">
        <v>0</v>
      </c>
      <c r="J5132" t="b">
        <v>0</v>
      </c>
      <c r="K5132" s="2">
        <f>_xlfn.XLOOKUP(B5132,Inflation_Stats!A:A,Inflation_Stats!C:C)*C5132</f>
        <v>41795701.452354595</v>
      </c>
      <c r="L5132">
        <f>IF(Everything_Movies[[#This Row],[letterboxd_million]],1,0)</f>
        <v>0</v>
      </c>
    </row>
    <row r="5133" spans="1:12" hidden="1" x14ac:dyDescent="0.3">
      <c r="A5133" t="s">
        <v>4017</v>
      </c>
      <c r="B5133">
        <v>2019</v>
      </c>
      <c r="C5133">
        <v>33224654</v>
      </c>
      <c r="D5133">
        <v>149</v>
      </c>
      <c r="E5133" t="s">
        <v>209</v>
      </c>
      <c r="G5133" t="b">
        <v>0</v>
      </c>
      <c r="H5133" t="b">
        <v>0</v>
      </c>
      <c r="I5133" t="b">
        <v>0</v>
      </c>
      <c r="J5133" t="b">
        <v>0</v>
      </c>
      <c r="K5133" s="2">
        <f>_xlfn.XLOOKUP(B5133,Inflation_Stats!A:A,Inflation_Stats!C:C)*C5133</f>
        <v>41787207.976001032</v>
      </c>
      <c r="L5133">
        <f>IF(Everything_Movies[[#This Row],[letterboxd_million]],1,0)</f>
        <v>0</v>
      </c>
    </row>
    <row r="5134" spans="1:12" hidden="1" x14ac:dyDescent="0.3">
      <c r="A5134" t="s">
        <v>3074</v>
      </c>
      <c r="B5134">
        <v>2014</v>
      </c>
      <c r="C5134">
        <v>30800231</v>
      </c>
      <c r="D5134">
        <v>179</v>
      </c>
      <c r="E5134" t="s">
        <v>209</v>
      </c>
      <c r="G5134" t="b">
        <v>0</v>
      </c>
      <c r="H5134" t="b">
        <v>0</v>
      </c>
      <c r="I5134" t="b">
        <v>0</v>
      </c>
      <c r="J5134" t="b">
        <v>0</v>
      </c>
      <c r="K5134" s="2">
        <f>_xlfn.XLOOKUP(B5134,Inflation_Stats!A:A,Inflation_Stats!C:C)*C5134</f>
        <v>41768851.346867338</v>
      </c>
      <c r="L5134">
        <f>IF(Everything_Movies[[#This Row],[letterboxd_million]],1,0)</f>
        <v>0</v>
      </c>
    </row>
    <row r="5135" spans="1:12" hidden="1" x14ac:dyDescent="0.3">
      <c r="A5135" t="s">
        <v>3446</v>
      </c>
      <c r="B5135">
        <v>2016</v>
      </c>
      <c r="C5135">
        <v>31254929</v>
      </c>
      <c r="D5135">
        <v>158</v>
      </c>
      <c r="E5135" t="s">
        <v>209</v>
      </c>
      <c r="G5135" t="b">
        <v>0</v>
      </c>
      <c r="H5135" t="b">
        <v>0</v>
      </c>
      <c r="I5135" t="b">
        <v>0</v>
      </c>
      <c r="J5135" t="b">
        <v>0</v>
      </c>
      <c r="K5135" s="2">
        <f>_xlfn.XLOOKUP(B5135,Inflation_Stats!A:A,Inflation_Stats!C:C)*C5135</f>
        <v>41756786.837270953</v>
      </c>
      <c r="L5135">
        <f>IF(Everything_Movies[[#This Row],[letterboxd_million]],1,0)</f>
        <v>0</v>
      </c>
    </row>
    <row r="5136" spans="1:12" hidden="1" x14ac:dyDescent="0.3">
      <c r="A5136" t="s">
        <v>4018</v>
      </c>
      <c r="B5136">
        <v>2019</v>
      </c>
      <c r="C5136">
        <v>33185983</v>
      </c>
      <c r="D5136">
        <v>150</v>
      </c>
      <c r="E5136" t="s">
        <v>209</v>
      </c>
      <c r="G5136" t="b">
        <v>0</v>
      </c>
      <c r="H5136" t="b">
        <v>0</v>
      </c>
      <c r="I5136" t="b">
        <v>0</v>
      </c>
      <c r="J5136" t="b">
        <v>0</v>
      </c>
      <c r="K5136" s="2">
        <f>_xlfn.XLOOKUP(B5136,Inflation_Stats!A:A,Inflation_Stats!C:C)*C5136</f>
        <v>41738570.806757979</v>
      </c>
      <c r="L5136">
        <f>IF(Everything_Movies[[#This Row],[letterboxd_million]],1,0)</f>
        <v>0</v>
      </c>
    </row>
    <row r="5137" spans="1:12" hidden="1" x14ac:dyDescent="0.3">
      <c r="A5137" t="s">
        <v>4113</v>
      </c>
      <c r="B5137">
        <v>2020</v>
      </c>
      <c r="C5137">
        <v>33942341</v>
      </c>
      <c r="D5137">
        <v>48</v>
      </c>
      <c r="E5137" t="s">
        <v>209</v>
      </c>
      <c r="G5137" t="b">
        <v>0</v>
      </c>
      <c r="H5137" t="b">
        <v>0</v>
      </c>
      <c r="I5137" t="b">
        <v>0</v>
      </c>
      <c r="J5137" t="b">
        <v>0</v>
      </c>
      <c r="K5137" s="2">
        <f>_xlfn.XLOOKUP(B5137,Inflation_Stats!A:A,Inflation_Stats!C:C)*C5137</f>
        <v>41730063.564331472</v>
      </c>
      <c r="L5137">
        <f>IF(Everything_Movies[[#This Row],[letterboxd_million]],1,0)</f>
        <v>0</v>
      </c>
    </row>
    <row r="5138" spans="1:12" hidden="1" x14ac:dyDescent="0.3">
      <c r="A5138" t="s">
        <v>6001</v>
      </c>
      <c r="B5138">
        <v>1995</v>
      </c>
      <c r="C5138">
        <v>19751736</v>
      </c>
      <c r="D5138">
        <v>82</v>
      </c>
      <c r="E5138" t="s">
        <v>209</v>
      </c>
      <c r="G5138" t="b">
        <v>0</v>
      </c>
      <c r="H5138" t="b">
        <v>0</v>
      </c>
      <c r="I5138" t="b">
        <v>0</v>
      </c>
      <c r="J5138" t="b">
        <v>0</v>
      </c>
      <c r="K5138" s="2">
        <f>_xlfn.XLOOKUP(B5138,Inflation_Stats!A:A,Inflation_Stats!C:C)*C5138</f>
        <v>41714951.968827523</v>
      </c>
      <c r="L5138">
        <f>IF(Everything_Movies[[#This Row],[letterboxd_million]],1,0)</f>
        <v>0</v>
      </c>
    </row>
    <row r="5139" spans="1:12" hidden="1" x14ac:dyDescent="0.3">
      <c r="A5139" t="s">
        <v>1476</v>
      </c>
      <c r="B5139">
        <v>2006</v>
      </c>
      <c r="C5139">
        <v>25978867</v>
      </c>
      <c r="D5139">
        <v>157</v>
      </c>
      <c r="E5139" t="s">
        <v>209</v>
      </c>
      <c r="G5139" t="b">
        <v>0</v>
      </c>
      <c r="H5139" t="b">
        <v>0</v>
      </c>
      <c r="I5139" t="b">
        <v>0</v>
      </c>
      <c r="J5139" t="b">
        <v>0</v>
      </c>
      <c r="K5139" s="2">
        <f>_xlfn.XLOOKUP(B5139,Inflation_Stats!A:A,Inflation_Stats!C:C)*C5139</f>
        <v>41705001.694456607</v>
      </c>
      <c r="L5139">
        <f>IF(Everything_Movies[[#This Row],[letterboxd_million]],1,0)</f>
        <v>0</v>
      </c>
    </row>
    <row r="5140" spans="1:12" hidden="1" x14ac:dyDescent="0.3">
      <c r="A5140" t="s">
        <v>1877</v>
      </c>
      <c r="B5140">
        <v>2008</v>
      </c>
      <c r="C5140">
        <v>27712362</v>
      </c>
      <c r="D5140">
        <v>161</v>
      </c>
      <c r="E5140" t="s">
        <v>209</v>
      </c>
      <c r="G5140" t="b">
        <v>0</v>
      </c>
      <c r="H5140" t="b">
        <v>0</v>
      </c>
      <c r="I5140" t="b">
        <v>0</v>
      </c>
      <c r="J5140" t="b">
        <v>0</v>
      </c>
      <c r="K5140" s="2">
        <f>_xlfn.XLOOKUP(B5140,Inflation_Stats!A:A,Inflation_Stats!C:C)*C5140</f>
        <v>41693358.999100685</v>
      </c>
      <c r="L5140">
        <f>IF(Everything_Movies[[#This Row],[letterboxd_million]],1,0)</f>
        <v>0</v>
      </c>
    </row>
    <row r="5141" spans="1:12" hidden="1" x14ac:dyDescent="0.3">
      <c r="A5141" t="s">
        <v>3834</v>
      </c>
      <c r="B5141">
        <v>2018</v>
      </c>
      <c r="C5141">
        <v>32517248</v>
      </c>
      <c r="D5141">
        <v>160</v>
      </c>
      <c r="E5141" t="s">
        <v>209</v>
      </c>
      <c r="G5141" t="b">
        <v>0</v>
      </c>
      <c r="H5141" t="b">
        <v>0</v>
      </c>
      <c r="I5141" t="b">
        <v>0</v>
      </c>
      <c r="J5141" t="b">
        <v>0</v>
      </c>
      <c r="K5141" s="2">
        <f>_xlfn.XLOOKUP(B5141,Inflation_Stats!A:A,Inflation_Stats!C:C)*C5141</f>
        <v>41674543.851619475</v>
      </c>
      <c r="L5141">
        <f>IF(Everything_Movies[[#This Row],[letterboxd_million]],1,0)</f>
        <v>0</v>
      </c>
    </row>
    <row r="5142" spans="1:12" hidden="1" x14ac:dyDescent="0.3">
      <c r="A5142" t="s">
        <v>8048</v>
      </c>
      <c r="B5142">
        <v>1982</v>
      </c>
      <c r="C5142">
        <v>12408066</v>
      </c>
      <c r="D5142">
        <v>62</v>
      </c>
      <c r="E5142" t="s">
        <v>209</v>
      </c>
      <c r="G5142" t="b">
        <v>0</v>
      </c>
      <c r="H5142" t="b">
        <v>0</v>
      </c>
      <c r="I5142" t="b">
        <v>0</v>
      </c>
      <c r="J5142" t="b">
        <v>0</v>
      </c>
      <c r="K5142" s="2">
        <f>_xlfn.XLOOKUP(B5142,Inflation_Stats!A:A,Inflation_Stats!C:C)*C5142</f>
        <v>41668927.95547694</v>
      </c>
      <c r="L5142">
        <f>IF(Everything_Movies[[#This Row],[letterboxd_million]],1,0)</f>
        <v>0</v>
      </c>
    </row>
    <row r="5143" spans="1:12" hidden="1" x14ac:dyDescent="0.3">
      <c r="A5143" t="s">
        <v>663</v>
      </c>
      <c r="B5143">
        <v>2002</v>
      </c>
      <c r="C5143">
        <v>23280529</v>
      </c>
      <c r="D5143">
        <v>136</v>
      </c>
      <c r="E5143" t="s">
        <v>209</v>
      </c>
      <c r="G5143" t="b">
        <v>0</v>
      </c>
      <c r="H5143" t="b">
        <v>0</v>
      </c>
      <c r="I5143" t="b">
        <v>0</v>
      </c>
      <c r="J5143" t="b">
        <v>0</v>
      </c>
      <c r="K5143" s="2">
        <f>_xlfn.XLOOKUP(B5143,Inflation_Stats!A:A,Inflation_Stats!C:C)*C5143</f>
        <v>41653910.74135676</v>
      </c>
      <c r="L5143">
        <f>IF(Everything_Movies[[#This Row],[letterboxd_million]],1,0)</f>
        <v>0</v>
      </c>
    </row>
    <row r="5144" spans="1:12" hidden="1" x14ac:dyDescent="0.3">
      <c r="A5144" t="s">
        <v>6682</v>
      </c>
      <c r="B5144">
        <v>1987</v>
      </c>
      <c r="C5144">
        <v>14568128</v>
      </c>
      <c r="D5144">
        <v>72</v>
      </c>
      <c r="E5144" t="s">
        <v>209</v>
      </c>
      <c r="G5144" t="b">
        <v>0</v>
      </c>
      <c r="H5144" t="b">
        <v>0</v>
      </c>
      <c r="I5144" t="b">
        <v>0</v>
      </c>
      <c r="J5144" t="b">
        <v>0</v>
      </c>
      <c r="K5144" s="2">
        <f>_xlfn.XLOOKUP(B5144,Inflation_Stats!A:A,Inflation_Stats!C:C)*C5144</f>
        <v>41644074.744916722</v>
      </c>
      <c r="L5144">
        <f>IF(Everything_Movies[[#This Row],[letterboxd_million]],1,0)</f>
        <v>0</v>
      </c>
    </row>
    <row r="5145" spans="1:12" hidden="1" x14ac:dyDescent="0.3">
      <c r="A5145" t="s">
        <v>1878</v>
      </c>
      <c r="B5145">
        <v>2008</v>
      </c>
      <c r="C5145">
        <v>27674464</v>
      </c>
      <c r="D5145">
        <v>162</v>
      </c>
      <c r="E5145" t="s">
        <v>209</v>
      </c>
      <c r="G5145" t="b">
        <v>0</v>
      </c>
      <c r="H5145" t="b">
        <v>0</v>
      </c>
      <c r="I5145" t="b">
        <v>0</v>
      </c>
      <c r="J5145" t="b">
        <v>0</v>
      </c>
      <c r="K5145" s="2">
        <f>_xlfn.XLOOKUP(B5145,Inflation_Stats!A:A,Inflation_Stats!C:C)*C5145</f>
        <v>41636341.307164215</v>
      </c>
      <c r="L5145">
        <f>IF(Everything_Movies[[#This Row],[letterboxd_million]],1,0)</f>
        <v>0</v>
      </c>
    </row>
    <row r="5146" spans="1:12" hidden="1" x14ac:dyDescent="0.3">
      <c r="A5146" t="s">
        <v>2075</v>
      </c>
      <c r="B5146">
        <v>2009</v>
      </c>
      <c r="C5146">
        <v>27699692</v>
      </c>
      <c r="D5146">
        <v>161</v>
      </c>
      <c r="E5146" t="s">
        <v>209</v>
      </c>
      <c r="G5146" t="b">
        <v>0</v>
      </c>
      <c r="H5146" t="b">
        <v>0</v>
      </c>
      <c r="I5146" t="b">
        <v>0</v>
      </c>
      <c r="J5146" t="b">
        <v>0</v>
      </c>
      <c r="K5146" s="2">
        <f>_xlfn.XLOOKUP(B5146,Inflation_Stats!A:A,Inflation_Stats!C:C)*C5146</f>
        <v>41632664.269370474</v>
      </c>
      <c r="L5146">
        <f>IF(Everything_Movies[[#This Row],[letterboxd_million]],1,0)</f>
        <v>0</v>
      </c>
    </row>
    <row r="5147" spans="1:12" hidden="1" x14ac:dyDescent="0.3">
      <c r="A5147" t="s">
        <v>2665</v>
      </c>
      <c r="B5147">
        <v>2012</v>
      </c>
      <c r="C5147">
        <v>29699345</v>
      </c>
      <c r="D5147">
        <v>162</v>
      </c>
      <c r="E5147" t="s">
        <v>209</v>
      </c>
      <c r="G5147" t="b">
        <v>0</v>
      </c>
      <c r="H5147" t="b">
        <v>0</v>
      </c>
      <c r="I5147" t="b">
        <v>0</v>
      </c>
      <c r="J5147" t="b">
        <v>0</v>
      </c>
      <c r="K5147" s="2">
        <f>_xlfn.XLOOKUP(B5147,Inflation_Stats!A:A,Inflation_Stats!C:C)*C5147</f>
        <v>41575016.001292296</v>
      </c>
      <c r="L5147">
        <f>IF(Everything_Movies[[#This Row],[letterboxd_million]],1,0)</f>
        <v>0</v>
      </c>
    </row>
    <row r="5148" spans="1:12" hidden="1" x14ac:dyDescent="0.3">
      <c r="A5148" t="s">
        <v>4901</v>
      </c>
      <c r="B5148">
        <v>2024</v>
      </c>
      <c r="C5148">
        <v>40395051</v>
      </c>
      <c r="D5148">
        <v>81</v>
      </c>
      <c r="E5148" t="s">
        <v>209</v>
      </c>
      <c r="G5148" t="b">
        <v>0</v>
      </c>
      <c r="H5148" t="b">
        <v>0</v>
      </c>
      <c r="I5148" t="b">
        <v>0</v>
      </c>
      <c r="J5148" t="b">
        <v>0</v>
      </c>
      <c r="K5148" s="2">
        <f>_xlfn.XLOOKUP(B5148,Inflation_Stats!A:A,Inflation_Stats!C:C)*C5148</f>
        <v>41566507.478999995</v>
      </c>
      <c r="L5148">
        <f>IF(Everything_Movies[[#This Row],[letterboxd_million]],1,0)</f>
        <v>0</v>
      </c>
    </row>
    <row r="5149" spans="1:12" hidden="1" x14ac:dyDescent="0.3">
      <c r="A5149" t="s">
        <v>1680</v>
      </c>
      <c r="B5149">
        <v>2007</v>
      </c>
      <c r="C5149">
        <v>26527510</v>
      </c>
      <c r="D5149">
        <v>162</v>
      </c>
      <c r="E5149" t="s">
        <v>209</v>
      </c>
      <c r="G5149" t="b">
        <v>0</v>
      </c>
      <c r="H5149" t="b">
        <v>0</v>
      </c>
      <c r="I5149" t="b">
        <v>0</v>
      </c>
      <c r="J5149" t="b">
        <v>0</v>
      </c>
      <c r="K5149" s="2">
        <f>_xlfn.XLOOKUP(B5149,Inflation_Stats!A:A,Inflation_Stats!C:C)*C5149</f>
        <v>41547084.968481034</v>
      </c>
      <c r="L5149">
        <f>IF(Everything_Movies[[#This Row],[letterboxd_million]],1,0)</f>
        <v>0</v>
      </c>
    </row>
    <row r="5150" spans="1:12" hidden="1" x14ac:dyDescent="0.3">
      <c r="A5150" t="s">
        <v>2076</v>
      </c>
      <c r="B5150">
        <v>2009</v>
      </c>
      <c r="C5150">
        <v>27639579</v>
      </c>
      <c r="D5150">
        <v>162</v>
      </c>
      <c r="E5150" t="s">
        <v>209</v>
      </c>
      <c r="G5150" t="b">
        <v>0</v>
      </c>
      <c r="H5150" t="b">
        <v>0</v>
      </c>
      <c r="I5150" t="b">
        <v>0</v>
      </c>
      <c r="J5150" t="b">
        <v>0</v>
      </c>
      <c r="K5150" s="2">
        <f>_xlfn.XLOOKUP(B5150,Inflation_Stats!A:A,Inflation_Stats!C:C)*C5150</f>
        <v>41542314.371356279</v>
      </c>
      <c r="L5150">
        <f>IF(Everything_Movies[[#This Row],[letterboxd_million]],1,0)</f>
        <v>0</v>
      </c>
    </row>
    <row r="5151" spans="1:12" hidden="1" x14ac:dyDescent="0.3">
      <c r="A5151" t="s">
        <v>856</v>
      </c>
      <c r="B5151">
        <v>2003</v>
      </c>
      <c r="C5151">
        <v>23769505</v>
      </c>
      <c r="D5151">
        <v>130</v>
      </c>
      <c r="E5151" t="s">
        <v>209</v>
      </c>
      <c r="G5151" t="b">
        <v>0</v>
      </c>
      <c r="H5151" t="b">
        <v>0</v>
      </c>
      <c r="I5151" t="b">
        <v>0</v>
      </c>
      <c r="J5151" t="b">
        <v>0</v>
      </c>
      <c r="K5151" s="2">
        <f>_xlfn.XLOOKUP(B5151,Inflation_Stats!A:A,Inflation_Stats!C:C)*C5151</f>
        <v>41532026.128240429</v>
      </c>
      <c r="L5151">
        <f>IF(Everything_Movies[[#This Row],[letterboxd_million]],1,0)</f>
        <v>0</v>
      </c>
    </row>
    <row r="5152" spans="1:12" hidden="1" x14ac:dyDescent="0.3">
      <c r="A5152" t="s">
        <v>6381</v>
      </c>
      <c r="B5152">
        <v>1993</v>
      </c>
      <c r="C5152">
        <v>18635620</v>
      </c>
      <c r="D5152">
        <v>78</v>
      </c>
      <c r="E5152" t="s">
        <v>209</v>
      </c>
      <c r="G5152" t="b">
        <v>0</v>
      </c>
      <c r="H5152" t="b">
        <v>0</v>
      </c>
      <c r="I5152" t="b">
        <v>0</v>
      </c>
      <c r="J5152" t="b">
        <v>0</v>
      </c>
      <c r="K5152" s="2">
        <f>_xlfn.XLOOKUP(B5152,Inflation_Stats!A:A,Inflation_Stats!C:C)*C5152</f>
        <v>41511765.941670865</v>
      </c>
      <c r="L5152">
        <f>IF(Everything_Movies[[#This Row],[letterboxd_million]],1,0)</f>
        <v>0</v>
      </c>
    </row>
    <row r="5153" spans="1:12" hidden="1" x14ac:dyDescent="0.3">
      <c r="A5153" t="s">
        <v>2666</v>
      </c>
      <c r="B5153">
        <v>2012</v>
      </c>
      <c r="C5153">
        <v>29652180</v>
      </c>
      <c r="D5153">
        <v>163</v>
      </c>
      <c r="E5153" t="s">
        <v>209</v>
      </c>
      <c r="G5153" t="b">
        <v>0</v>
      </c>
      <c r="H5153" t="b">
        <v>0</v>
      </c>
      <c r="I5153" t="b">
        <v>0</v>
      </c>
      <c r="J5153" t="b">
        <v>0</v>
      </c>
      <c r="K5153" s="2">
        <f>_xlfn.XLOOKUP(B5153,Inflation_Stats!A:A,Inflation_Stats!C:C)*C5153</f>
        <v>41508991.460020393</v>
      </c>
      <c r="L5153">
        <f>IF(Everything_Movies[[#This Row],[letterboxd_million]],1,0)</f>
        <v>0</v>
      </c>
    </row>
    <row r="5154" spans="1:12" hidden="1" x14ac:dyDescent="0.3">
      <c r="A5154" t="s">
        <v>664</v>
      </c>
      <c r="B5154">
        <v>2002</v>
      </c>
      <c r="C5154">
        <v>23182223</v>
      </c>
      <c r="D5154">
        <v>137</v>
      </c>
      <c r="E5154" t="s">
        <v>209</v>
      </c>
      <c r="G5154" t="b">
        <v>0</v>
      </c>
      <c r="H5154" t="b">
        <v>0</v>
      </c>
      <c r="I5154" t="b">
        <v>0</v>
      </c>
      <c r="J5154" t="b">
        <v>0</v>
      </c>
      <c r="K5154" s="2">
        <f>_xlfn.XLOOKUP(B5154,Inflation_Stats!A:A,Inflation_Stats!C:C)*C5154</f>
        <v>41478020.006685749</v>
      </c>
      <c r="L5154">
        <f>IF(Everything_Movies[[#This Row],[letterboxd_million]],1,0)</f>
        <v>0</v>
      </c>
    </row>
    <row r="5155" spans="1:12" hidden="1" x14ac:dyDescent="0.3">
      <c r="A5155" t="s">
        <v>857</v>
      </c>
      <c r="B5155">
        <v>2003</v>
      </c>
      <c r="C5155">
        <v>23726793</v>
      </c>
      <c r="D5155">
        <v>131</v>
      </c>
      <c r="E5155" t="s">
        <v>209</v>
      </c>
      <c r="G5155" t="b">
        <v>0</v>
      </c>
      <c r="H5155" t="b">
        <v>0</v>
      </c>
      <c r="I5155" t="b">
        <v>0</v>
      </c>
      <c r="J5155" t="b">
        <v>0</v>
      </c>
      <c r="K5155" s="2">
        <f>_xlfn.XLOOKUP(B5155,Inflation_Stats!A:A,Inflation_Stats!C:C)*C5155</f>
        <v>41457396.223242857</v>
      </c>
      <c r="L5155">
        <f>IF(Everything_Movies[[#This Row],[letterboxd_million]],1,0)</f>
        <v>0</v>
      </c>
    </row>
    <row r="5156" spans="1:12" hidden="1" x14ac:dyDescent="0.3">
      <c r="A5156" t="s">
        <v>2984</v>
      </c>
      <c r="B5156">
        <v>2020</v>
      </c>
      <c r="C5156">
        <v>33718703</v>
      </c>
      <c r="D5156">
        <v>49</v>
      </c>
      <c r="E5156" t="s">
        <v>209</v>
      </c>
      <c r="G5156" t="b">
        <v>0</v>
      </c>
      <c r="H5156" t="b">
        <v>0</v>
      </c>
      <c r="I5156" t="b">
        <v>0</v>
      </c>
      <c r="J5156" t="b">
        <v>0</v>
      </c>
      <c r="K5156" s="2">
        <f>_xlfn.XLOOKUP(B5156,Inflation_Stats!A:A,Inflation_Stats!C:C)*C5156</f>
        <v>41455114.115340903</v>
      </c>
      <c r="L5156">
        <f>IF(Everything_Movies[[#This Row],[letterboxd_million]],1,0)</f>
        <v>0</v>
      </c>
    </row>
    <row r="5157" spans="1:12" hidden="1" x14ac:dyDescent="0.3">
      <c r="A5157" t="s">
        <v>3271</v>
      </c>
      <c r="B5157">
        <v>2015</v>
      </c>
      <c r="C5157">
        <v>30810658</v>
      </c>
      <c r="D5157">
        <v>181</v>
      </c>
      <c r="E5157" t="s">
        <v>209</v>
      </c>
      <c r="G5157" t="b">
        <v>0</v>
      </c>
      <c r="H5157" t="b">
        <v>0</v>
      </c>
      <c r="I5157" t="b">
        <v>0</v>
      </c>
      <c r="J5157" t="b">
        <v>0</v>
      </c>
      <c r="K5157" s="2">
        <f>_xlfn.XLOOKUP(B5157,Inflation_Stats!A:A,Inflation_Stats!C:C)*C5157</f>
        <v>41451380.57971628</v>
      </c>
      <c r="L5157">
        <f>IF(Everything_Movies[[#This Row],[letterboxd_million]],1,0)</f>
        <v>0</v>
      </c>
    </row>
    <row r="5158" spans="1:12" hidden="1" x14ac:dyDescent="0.3">
      <c r="A5158" t="s">
        <v>5807</v>
      </c>
      <c r="B5158">
        <v>1996</v>
      </c>
      <c r="C5158">
        <v>20109115</v>
      </c>
      <c r="D5158">
        <v>84</v>
      </c>
      <c r="E5158" t="s">
        <v>209</v>
      </c>
      <c r="G5158" t="b">
        <v>0</v>
      </c>
      <c r="H5158" t="b">
        <v>0</v>
      </c>
      <c r="I5158" t="b">
        <v>0</v>
      </c>
      <c r="J5158" t="b">
        <v>0</v>
      </c>
      <c r="K5158" s="2">
        <f>_xlfn.XLOOKUP(B5158,Inflation_Stats!A:A,Inflation_Stats!C:C)*C5158</f>
        <v>41433876.575271435</v>
      </c>
      <c r="L5158">
        <f>IF(Everything_Movies[[#This Row],[letterboxd_million]],1,0)</f>
        <v>0</v>
      </c>
    </row>
    <row r="5159" spans="1:12" hidden="1" x14ac:dyDescent="0.3">
      <c r="A5159" t="s">
        <v>4902</v>
      </c>
      <c r="B5159">
        <v>2024</v>
      </c>
      <c r="C5159">
        <v>40262167</v>
      </c>
      <c r="D5159">
        <v>82</v>
      </c>
      <c r="E5159" t="s">
        <v>209</v>
      </c>
      <c r="G5159" t="b">
        <v>0</v>
      </c>
      <c r="H5159" t="b">
        <v>0</v>
      </c>
      <c r="I5159" t="b">
        <v>0</v>
      </c>
      <c r="J5159" t="b">
        <v>0</v>
      </c>
      <c r="K5159" s="2">
        <f>_xlfn.XLOOKUP(B5159,Inflation_Stats!A:A,Inflation_Stats!C:C)*C5159</f>
        <v>41429769.842999995</v>
      </c>
      <c r="L5159">
        <f>IF(Everything_Movies[[#This Row],[letterboxd_million]],1,0)</f>
        <v>0</v>
      </c>
    </row>
    <row r="5160" spans="1:12" hidden="1" x14ac:dyDescent="0.3">
      <c r="A5160" t="s">
        <v>2474</v>
      </c>
      <c r="B5160">
        <v>2011</v>
      </c>
      <c r="C5160">
        <v>28719002</v>
      </c>
      <c r="D5160">
        <v>169</v>
      </c>
      <c r="E5160" t="s">
        <v>209</v>
      </c>
      <c r="G5160" t="b">
        <v>0</v>
      </c>
      <c r="H5160" t="b">
        <v>0</v>
      </c>
      <c r="I5160" t="b">
        <v>0</v>
      </c>
      <c r="J5160" t="b">
        <v>0</v>
      </c>
      <c r="K5160" s="2">
        <f>_xlfn.XLOOKUP(B5160,Inflation_Stats!A:A,Inflation_Stats!C:C)*C5160</f>
        <v>41408750.149940334</v>
      </c>
      <c r="L5160">
        <f>IF(Everything_Movies[[#This Row],[letterboxd_million]],1,0)</f>
        <v>0</v>
      </c>
    </row>
    <row r="5161" spans="1:12" hidden="1" x14ac:dyDescent="0.3">
      <c r="A5161" t="s">
        <v>7299</v>
      </c>
      <c r="B5161">
        <v>1988</v>
      </c>
      <c r="C5161">
        <v>15122324</v>
      </c>
      <c r="D5161">
        <v>65</v>
      </c>
      <c r="E5161" t="s">
        <v>209</v>
      </c>
      <c r="G5161" t="b">
        <v>0</v>
      </c>
      <c r="H5161" t="b">
        <v>0</v>
      </c>
      <c r="I5161" t="b">
        <v>0</v>
      </c>
      <c r="J5161" t="b">
        <v>0</v>
      </c>
      <c r="K5161" s="2">
        <f>_xlfn.XLOOKUP(B5161,Inflation_Stats!A:A,Inflation_Stats!C:C)*C5161</f>
        <v>41406403.379813172</v>
      </c>
      <c r="L5161">
        <f>IF(Everything_Movies[[#This Row],[letterboxd_million]],1,0)</f>
        <v>0</v>
      </c>
    </row>
    <row r="5162" spans="1:12" hidden="1" x14ac:dyDescent="0.3">
      <c r="A5162" t="s">
        <v>5808</v>
      </c>
      <c r="B5162">
        <v>1996</v>
      </c>
      <c r="C5162">
        <v>20080020</v>
      </c>
      <c r="D5162">
        <v>85</v>
      </c>
      <c r="E5162" t="s">
        <v>209</v>
      </c>
      <c r="G5162" t="b">
        <v>0</v>
      </c>
      <c r="H5162" t="b">
        <v>0</v>
      </c>
      <c r="I5162" t="b">
        <v>0</v>
      </c>
      <c r="J5162" t="b">
        <v>0</v>
      </c>
      <c r="K5162" s="2">
        <f>_xlfn.XLOOKUP(B5162,Inflation_Stats!A:A,Inflation_Stats!C:C)*C5162</f>
        <v>41373927.709348813</v>
      </c>
      <c r="L5162">
        <f>IF(Everything_Movies[[#This Row],[letterboxd_million]],1,0)</f>
        <v>0</v>
      </c>
    </row>
    <row r="5163" spans="1:12" hidden="1" x14ac:dyDescent="0.3">
      <c r="A5163" t="s">
        <v>4733</v>
      </c>
      <c r="B5163">
        <v>2023</v>
      </c>
      <c r="C5163">
        <v>38864948</v>
      </c>
      <c r="D5163">
        <v>105</v>
      </c>
      <c r="E5163" t="s">
        <v>209</v>
      </c>
      <c r="G5163" t="b">
        <v>0</v>
      </c>
      <c r="H5163" t="b">
        <v>0</v>
      </c>
      <c r="I5163" t="b">
        <v>0</v>
      </c>
      <c r="J5163" t="b">
        <v>0</v>
      </c>
      <c r="K5163" s="2">
        <f>_xlfn.XLOOKUP(B5163,Inflation_Stats!A:A,Inflation_Stats!C:C)*C5163</f>
        <v>41351760.562727995</v>
      </c>
      <c r="L5163">
        <f>IF(Everything_Movies[[#This Row],[letterboxd_million]],1,0)</f>
        <v>0</v>
      </c>
    </row>
    <row r="5164" spans="1:12" hidden="1" x14ac:dyDescent="0.3">
      <c r="A5164" t="s">
        <v>7468</v>
      </c>
      <c r="B5164">
        <v>1986</v>
      </c>
      <c r="C5164">
        <v>14302779</v>
      </c>
      <c r="D5164">
        <v>60</v>
      </c>
      <c r="E5164" t="s">
        <v>209</v>
      </c>
      <c r="G5164" t="b">
        <v>0</v>
      </c>
      <c r="H5164" t="b">
        <v>0</v>
      </c>
      <c r="I5164" t="b">
        <v>0</v>
      </c>
      <c r="J5164" t="b">
        <v>0</v>
      </c>
      <c r="K5164" s="2">
        <f>_xlfn.XLOOKUP(B5164,Inflation_Stats!A:A,Inflation_Stats!C:C)*C5164</f>
        <v>41335296.045663625</v>
      </c>
      <c r="L5164">
        <f>IF(Everything_Movies[[#This Row],[letterboxd_million]],1,0)</f>
        <v>0</v>
      </c>
    </row>
    <row r="5165" spans="1:12" hidden="1" x14ac:dyDescent="0.3">
      <c r="A5165" t="s">
        <v>3447</v>
      </c>
      <c r="B5165">
        <v>2016</v>
      </c>
      <c r="C5165">
        <v>30930984</v>
      </c>
      <c r="D5165">
        <v>159</v>
      </c>
      <c r="E5165" t="s">
        <v>209</v>
      </c>
      <c r="G5165" t="b">
        <v>0</v>
      </c>
      <c r="H5165" t="b">
        <v>0</v>
      </c>
      <c r="I5165" t="b">
        <v>0</v>
      </c>
      <c r="J5165" t="b">
        <v>0</v>
      </c>
      <c r="K5165" s="2">
        <f>_xlfn.XLOOKUP(B5165,Inflation_Stats!A:A,Inflation_Stats!C:C)*C5165</f>
        <v>41323994.226799823</v>
      </c>
      <c r="L5165">
        <f>IF(Everything_Movies[[#This Row],[letterboxd_million]],1,0)</f>
        <v>0</v>
      </c>
    </row>
    <row r="5166" spans="1:12" hidden="1" x14ac:dyDescent="0.3">
      <c r="A5166" t="s">
        <v>4734</v>
      </c>
      <c r="B5166">
        <v>2023</v>
      </c>
      <c r="C5166">
        <v>38831076</v>
      </c>
      <c r="D5166">
        <v>106</v>
      </c>
      <c r="E5166" t="s">
        <v>209</v>
      </c>
      <c r="G5166" t="b">
        <v>0</v>
      </c>
      <c r="H5166" t="b">
        <v>0</v>
      </c>
      <c r="I5166" t="b">
        <v>0</v>
      </c>
      <c r="J5166" t="b">
        <v>0</v>
      </c>
      <c r="K5166" s="2">
        <f>_xlfn.XLOOKUP(B5166,Inflation_Stats!A:A,Inflation_Stats!C:C)*C5166</f>
        <v>41315721.228935994</v>
      </c>
      <c r="L5166">
        <f>IF(Everything_Movies[[#This Row],[letterboxd_million]],1,0)</f>
        <v>0</v>
      </c>
    </row>
    <row r="5167" spans="1:12" hidden="1" x14ac:dyDescent="0.3">
      <c r="A5167" t="s">
        <v>3272</v>
      </c>
      <c r="B5167">
        <v>2015</v>
      </c>
      <c r="C5167">
        <v>30692889</v>
      </c>
      <c r="D5167">
        <v>182</v>
      </c>
      <c r="E5167" t="s">
        <v>209</v>
      </c>
      <c r="G5167" t="b">
        <v>0</v>
      </c>
      <c r="H5167" t="b">
        <v>0</v>
      </c>
      <c r="I5167" t="b">
        <v>0</v>
      </c>
      <c r="J5167" t="b">
        <v>0</v>
      </c>
      <c r="K5167" s="2">
        <f>_xlfn.XLOOKUP(B5167,Inflation_Stats!A:A,Inflation_Stats!C:C)*C5167</f>
        <v>41292939.054725394</v>
      </c>
      <c r="L5167">
        <f>IF(Everything_Movies[[#This Row],[letterboxd_million]],1,0)</f>
        <v>0</v>
      </c>
    </row>
    <row r="5168" spans="1:12" hidden="1" x14ac:dyDescent="0.3">
      <c r="A5168" t="s">
        <v>1272</v>
      </c>
      <c r="B5168">
        <v>2005</v>
      </c>
      <c r="C5168">
        <v>24873159</v>
      </c>
      <c r="D5168">
        <v>152</v>
      </c>
      <c r="E5168" t="s">
        <v>209</v>
      </c>
      <c r="G5168" t="b">
        <v>0</v>
      </c>
      <c r="H5168" t="b">
        <v>0</v>
      </c>
      <c r="I5168" t="b">
        <v>0</v>
      </c>
      <c r="J5168" t="b">
        <v>0</v>
      </c>
      <c r="K5168" s="2">
        <f>_xlfn.XLOOKUP(B5168,Inflation_Stats!A:A,Inflation_Stats!C:C)*C5168</f>
        <v>41287579.359858125</v>
      </c>
      <c r="L5168">
        <f>IF(Everything_Movies[[#This Row],[letterboxd_million]],1,0)</f>
        <v>0</v>
      </c>
    </row>
    <row r="5169" spans="1:12" hidden="1" x14ac:dyDescent="0.3">
      <c r="A5169" t="s">
        <v>3448</v>
      </c>
      <c r="B5169">
        <v>2016</v>
      </c>
      <c r="C5169">
        <v>30896701</v>
      </c>
      <c r="D5169">
        <v>160</v>
      </c>
      <c r="E5169" t="s">
        <v>209</v>
      </c>
      <c r="G5169" t="b">
        <v>0</v>
      </c>
      <c r="H5169" t="b">
        <v>0</v>
      </c>
      <c r="I5169" t="b">
        <v>0</v>
      </c>
      <c r="J5169" t="b">
        <v>0</v>
      </c>
      <c r="K5169" s="2">
        <f>_xlfn.XLOOKUP(B5169,Inflation_Stats!A:A,Inflation_Stats!C:C)*C5169</f>
        <v>41278191.917565905</v>
      </c>
      <c r="L5169">
        <f>IF(Everything_Movies[[#This Row],[letterboxd_million]],1,0)</f>
        <v>0</v>
      </c>
    </row>
    <row r="5170" spans="1:12" hidden="1" x14ac:dyDescent="0.3">
      <c r="A5170" t="s">
        <v>1879</v>
      </c>
      <c r="B5170">
        <v>2008</v>
      </c>
      <c r="C5170">
        <v>27426335</v>
      </c>
      <c r="D5170">
        <v>163</v>
      </c>
      <c r="E5170" t="s">
        <v>209</v>
      </c>
      <c r="G5170" t="b">
        <v>0</v>
      </c>
      <c r="H5170" t="b">
        <v>0</v>
      </c>
      <c r="I5170" t="b">
        <v>0</v>
      </c>
      <c r="J5170" t="b">
        <v>0</v>
      </c>
      <c r="K5170" s="2">
        <f>_xlfn.XLOOKUP(B5170,Inflation_Stats!A:A,Inflation_Stats!C:C)*C5170</f>
        <v>41263030.238440163</v>
      </c>
      <c r="L5170">
        <f>IF(Everything_Movies[[#This Row],[letterboxd_million]],1,0)</f>
        <v>0</v>
      </c>
    </row>
    <row r="5171" spans="1:12" hidden="1" x14ac:dyDescent="0.3">
      <c r="A5171" t="s">
        <v>4019</v>
      </c>
      <c r="B5171">
        <v>2019</v>
      </c>
      <c r="C5171">
        <v>32802347</v>
      </c>
      <c r="D5171">
        <v>151</v>
      </c>
      <c r="E5171" t="s">
        <v>209</v>
      </c>
      <c r="G5171" t="b">
        <v>0</v>
      </c>
      <c r="H5171" t="b">
        <v>0</v>
      </c>
      <c r="I5171" t="b">
        <v>0</v>
      </c>
      <c r="J5171" t="b">
        <v>0</v>
      </c>
      <c r="K5171" s="2">
        <f>_xlfn.XLOOKUP(B5171,Inflation_Stats!A:A,Inflation_Stats!C:C)*C5171</f>
        <v>41256065.335998788</v>
      </c>
      <c r="L5171">
        <f>IF(Everything_Movies[[#This Row],[letterboxd_million]],1,0)</f>
        <v>0</v>
      </c>
    </row>
    <row r="5172" spans="1:12" hidden="1" x14ac:dyDescent="0.3">
      <c r="A5172" t="s">
        <v>665</v>
      </c>
      <c r="B5172">
        <v>2002</v>
      </c>
      <c r="C5172">
        <v>23039985</v>
      </c>
      <c r="D5172">
        <v>138</v>
      </c>
      <c r="E5172" t="s">
        <v>209</v>
      </c>
      <c r="G5172" t="b">
        <v>0</v>
      </c>
      <c r="H5172" t="b">
        <v>0</v>
      </c>
      <c r="I5172" t="b">
        <v>0</v>
      </c>
      <c r="J5172" t="b">
        <v>0</v>
      </c>
      <c r="K5172" s="2">
        <f>_xlfn.XLOOKUP(B5172,Inflation_Stats!A:A,Inflation_Stats!C:C)*C5172</f>
        <v>41223525.404951006</v>
      </c>
      <c r="L5172">
        <f>IF(Everything_Movies[[#This Row],[letterboxd_million]],1,0)</f>
        <v>0</v>
      </c>
    </row>
    <row r="5173" spans="1:12" hidden="1" x14ac:dyDescent="0.3">
      <c r="A5173" t="s">
        <v>7140</v>
      </c>
      <c r="B5173">
        <v>1989</v>
      </c>
      <c r="C5173">
        <v>15704614</v>
      </c>
      <c r="D5173">
        <v>66</v>
      </c>
      <c r="E5173" t="s">
        <v>209</v>
      </c>
      <c r="G5173" t="b">
        <v>0</v>
      </c>
      <c r="H5173" t="b">
        <v>0</v>
      </c>
      <c r="I5173" t="b">
        <v>0</v>
      </c>
      <c r="J5173" t="b">
        <v>0</v>
      </c>
      <c r="K5173" s="2">
        <f>_xlfn.XLOOKUP(B5173,Inflation_Stats!A:A,Inflation_Stats!C:C)*C5173</f>
        <v>41188477.392726406</v>
      </c>
      <c r="L5173">
        <f>IF(Everything_Movies[[#This Row],[letterboxd_million]],1,0)</f>
        <v>0</v>
      </c>
    </row>
    <row r="5174" spans="1:12" hidden="1" x14ac:dyDescent="0.3">
      <c r="A5174" t="s">
        <v>6568</v>
      </c>
      <c r="B5174">
        <v>1992</v>
      </c>
      <c r="C5174">
        <v>17957265</v>
      </c>
      <c r="D5174">
        <v>70</v>
      </c>
      <c r="E5174" t="s">
        <v>209</v>
      </c>
      <c r="G5174" t="b">
        <v>0</v>
      </c>
      <c r="H5174" t="b">
        <v>0</v>
      </c>
      <c r="I5174" t="b">
        <v>0</v>
      </c>
      <c r="J5174" t="b">
        <v>0</v>
      </c>
      <c r="K5174" s="2">
        <f>_xlfn.XLOOKUP(B5174,Inflation_Stats!A:A,Inflation_Stats!C:C)*C5174</f>
        <v>41160716.804694571</v>
      </c>
      <c r="L5174">
        <f>IF(Everything_Movies[[#This Row],[letterboxd_million]],1,0)</f>
        <v>0</v>
      </c>
    </row>
    <row r="5175" spans="1:12" hidden="1" x14ac:dyDescent="0.3">
      <c r="A5175" t="s">
        <v>8241</v>
      </c>
      <c r="B5175">
        <v>1980</v>
      </c>
      <c r="C5175">
        <v>10000000</v>
      </c>
      <c r="D5175">
        <v>60</v>
      </c>
      <c r="E5175" t="s">
        <v>209</v>
      </c>
      <c r="G5175" t="b">
        <v>0</v>
      </c>
      <c r="H5175" t="b">
        <v>0</v>
      </c>
      <c r="I5175" t="b">
        <v>0</v>
      </c>
      <c r="J5175" t="b">
        <v>0</v>
      </c>
      <c r="K5175" s="2">
        <f>_xlfn.XLOOKUP(B5175,Inflation_Stats!A:A,Inflation_Stats!C:C)*C5175</f>
        <v>41142306.433132835</v>
      </c>
      <c r="L5175">
        <f>IF(Everything_Movies[[#This Row],[letterboxd_million]],1,0)</f>
        <v>0</v>
      </c>
    </row>
    <row r="5176" spans="1:12" hidden="1" x14ac:dyDescent="0.3">
      <c r="A5176" t="s">
        <v>2667</v>
      </c>
      <c r="B5176">
        <v>2012</v>
      </c>
      <c r="C5176">
        <v>29382038</v>
      </c>
      <c r="D5176">
        <v>164</v>
      </c>
      <c r="E5176" t="s">
        <v>209</v>
      </c>
      <c r="G5176" t="b">
        <v>0</v>
      </c>
      <c r="H5176" t="b">
        <v>0</v>
      </c>
      <c r="I5176" t="b">
        <v>0</v>
      </c>
      <c r="J5176" t="b">
        <v>0</v>
      </c>
      <c r="K5176" s="2">
        <f>_xlfn.XLOOKUP(B5176,Inflation_Stats!A:A,Inflation_Stats!C:C)*C5176</f>
        <v>41130829.652996667</v>
      </c>
      <c r="L5176">
        <f>IF(Everything_Movies[[#This Row],[letterboxd_million]],1,0)</f>
        <v>0</v>
      </c>
    </row>
    <row r="5177" spans="1:12" hidden="1" x14ac:dyDescent="0.3">
      <c r="A5177" t="s">
        <v>6002</v>
      </c>
      <c r="B5177">
        <v>1995</v>
      </c>
      <c r="C5177">
        <v>19474589</v>
      </c>
      <c r="D5177">
        <v>83</v>
      </c>
      <c r="E5177" t="s">
        <v>209</v>
      </c>
      <c r="G5177" t="b">
        <v>0</v>
      </c>
      <c r="H5177" t="b">
        <v>0</v>
      </c>
      <c r="I5177" t="b">
        <v>0</v>
      </c>
      <c r="J5177" t="b">
        <v>0</v>
      </c>
      <c r="K5177" s="2">
        <f>_xlfn.XLOOKUP(B5177,Inflation_Stats!A:A,Inflation_Stats!C:C)*C5177</f>
        <v>41129627.529836208</v>
      </c>
      <c r="L5177">
        <f>IF(Everything_Movies[[#This Row],[letterboxd_million]],1,0)</f>
        <v>0</v>
      </c>
    </row>
    <row r="5178" spans="1:12" hidden="1" x14ac:dyDescent="0.3">
      <c r="A5178" t="s">
        <v>6683</v>
      </c>
      <c r="B5178">
        <v>1987</v>
      </c>
      <c r="C5178">
        <v>14375181</v>
      </c>
      <c r="D5178">
        <v>73</v>
      </c>
      <c r="E5178" t="s">
        <v>209</v>
      </c>
      <c r="G5178" t="b">
        <v>0</v>
      </c>
      <c r="H5178" t="b">
        <v>0</v>
      </c>
      <c r="I5178" t="b">
        <v>0</v>
      </c>
      <c r="J5178" t="b">
        <v>0</v>
      </c>
      <c r="K5178" s="2">
        <f>_xlfn.XLOOKUP(B5178,Inflation_Stats!A:A,Inflation_Stats!C:C)*C5178</f>
        <v>41092521.430049673</v>
      </c>
      <c r="L5178">
        <f>IF(Everything_Movies[[#This Row],[letterboxd_million]],1,0)</f>
        <v>0</v>
      </c>
    </row>
    <row r="5179" spans="1:12" hidden="1" x14ac:dyDescent="0.3">
      <c r="A5179" t="s">
        <v>858</v>
      </c>
      <c r="B5179">
        <v>2003</v>
      </c>
      <c r="C5179">
        <v>23510621</v>
      </c>
      <c r="D5179">
        <v>132</v>
      </c>
      <c r="E5179" t="s">
        <v>209</v>
      </c>
      <c r="G5179" t="b">
        <v>0</v>
      </c>
      <c r="H5179" t="b">
        <v>0</v>
      </c>
      <c r="I5179" t="b">
        <v>0</v>
      </c>
      <c r="J5179" t="b">
        <v>0</v>
      </c>
      <c r="K5179" s="2">
        <f>_xlfn.XLOOKUP(B5179,Inflation_Stats!A:A,Inflation_Stats!C:C)*C5179</f>
        <v>41079682.797902532</v>
      </c>
      <c r="L5179">
        <f>IF(Everything_Movies[[#This Row],[letterboxd_million]],1,0)</f>
        <v>0</v>
      </c>
    </row>
    <row r="5180" spans="1:12" hidden="1" x14ac:dyDescent="0.3">
      <c r="A5180" t="s">
        <v>2668</v>
      </c>
      <c r="B5180">
        <v>2012</v>
      </c>
      <c r="C5180">
        <v>29342463</v>
      </c>
      <c r="D5180">
        <v>165</v>
      </c>
      <c r="E5180" t="s">
        <v>209</v>
      </c>
      <c r="G5180" t="b">
        <v>0</v>
      </c>
      <c r="H5180" t="b">
        <v>0</v>
      </c>
      <c r="I5180" t="b">
        <v>0</v>
      </c>
      <c r="J5180" t="b">
        <v>0</v>
      </c>
      <c r="K5180" s="2">
        <f>_xlfn.XLOOKUP(B5180,Inflation_Stats!A:A,Inflation_Stats!C:C)*C5180</f>
        <v>41075430.072357729</v>
      </c>
      <c r="L5180">
        <f>IF(Everything_Movies[[#This Row],[letterboxd_million]],1,0)</f>
        <v>0</v>
      </c>
    </row>
    <row r="5181" spans="1:12" hidden="1" x14ac:dyDescent="0.3">
      <c r="A5181" t="s">
        <v>3449</v>
      </c>
      <c r="B5181">
        <v>2016</v>
      </c>
      <c r="C5181">
        <v>30734502</v>
      </c>
      <c r="D5181">
        <v>161</v>
      </c>
      <c r="E5181" t="s">
        <v>209</v>
      </c>
      <c r="G5181" t="b">
        <v>0</v>
      </c>
      <c r="H5181" t="b">
        <v>0</v>
      </c>
      <c r="I5181" t="b">
        <v>0</v>
      </c>
      <c r="J5181" t="b">
        <v>0</v>
      </c>
      <c r="K5181" s="2">
        <f>_xlfn.XLOOKUP(B5181,Inflation_Stats!A:A,Inflation_Stats!C:C)*C5181</f>
        <v>41061493.006868705</v>
      </c>
      <c r="L5181">
        <f>IF(Everything_Movies[[#This Row],[letterboxd_million]],1,0)</f>
        <v>0</v>
      </c>
    </row>
    <row r="5182" spans="1:12" hidden="1" x14ac:dyDescent="0.3">
      <c r="A5182" t="s">
        <v>6762</v>
      </c>
      <c r="B5182">
        <v>1991</v>
      </c>
      <c r="C5182">
        <v>17373527</v>
      </c>
      <c r="D5182">
        <v>69</v>
      </c>
      <c r="E5182" t="s">
        <v>209</v>
      </c>
      <c r="G5182" t="b">
        <v>0</v>
      </c>
      <c r="H5182" t="b">
        <v>0</v>
      </c>
      <c r="I5182" t="b">
        <v>0</v>
      </c>
      <c r="J5182" t="b">
        <v>0</v>
      </c>
      <c r="K5182" s="2">
        <f>_xlfn.XLOOKUP(B5182,Inflation_Stats!A:A,Inflation_Stats!C:C)*C5182</f>
        <v>41057206.446128182</v>
      </c>
      <c r="L5182">
        <f>IF(Everything_Movies[[#This Row],[letterboxd_million]],1,0)</f>
        <v>0</v>
      </c>
    </row>
    <row r="5183" spans="1:12" hidden="1" x14ac:dyDescent="0.3">
      <c r="A5183" t="s">
        <v>7469</v>
      </c>
      <c r="B5183">
        <v>1986</v>
      </c>
      <c r="C5183">
        <v>14205021</v>
      </c>
      <c r="D5183">
        <v>61</v>
      </c>
      <c r="E5183" t="s">
        <v>209</v>
      </c>
      <c r="G5183" t="b">
        <v>0</v>
      </c>
      <c r="H5183" t="b">
        <v>0</v>
      </c>
      <c r="I5183" t="b">
        <v>0</v>
      </c>
      <c r="J5183" t="b">
        <v>0</v>
      </c>
      <c r="K5183" s="2">
        <f>_xlfn.XLOOKUP(B5183,Inflation_Stats!A:A,Inflation_Stats!C:C)*C5183</f>
        <v>41052773.616223022</v>
      </c>
      <c r="L5183">
        <f>IF(Everything_Movies[[#This Row],[letterboxd_million]],1,0)</f>
        <v>0</v>
      </c>
    </row>
    <row r="5184" spans="1:12" hidden="1" x14ac:dyDescent="0.3">
      <c r="A5184" t="s">
        <v>1055</v>
      </c>
      <c r="B5184">
        <v>2004</v>
      </c>
      <c r="C5184">
        <v>23936908</v>
      </c>
      <c r="D5184">
        <v>132</v>
      </c>
      <c r="E5184" t="s">
        <v>209</v>
      </c>
      <c r="G5184" t="b">
        <v>0</v>
      </c>
      <c r="H5184" t="b">
        <v>0</v>
      </c>
      <c r="I5184" t="b">
        <v>0</v>
      </c>
      <c r="J5184" t="b">
        <v>0</v>
      </c>
      <c r="K5184" s="2">
        <f>_xlfn.XLOOKUP(B5184,Inflation_Stats!A:A,Inflation_Stats!C:C)*C5184</f>
        <v>41044677.489741057</v>
      </c>
      <c r="L5184">
        <f>IF(Everything_Movies[[#This Row],[letterboxd_million]],1,0)</f>
        <v>0</v>
      </c>
    </row>
    <row r="5185" spans="1:12" hidden="1" x14ac:dyDescent="0.3">
      <c r="A5185" t="s">
        <v>7631</v>
      </c>
      <c r="B5185">
        <v>1985</v>
      </c>
      <c r="C5185">
        <v>13677222</v>
      </c>
      <c r="D5185">
        <v>63</v>
      </c>
      <c r="E5185" t="s">
        <v>209</v>
      </c>
      <c r="G5185" t="b">
        <v>0</v>
      </c>
      <c r="H5185" t="b">
        <v>0</v>
      </c>
      <c r="I5185" t="b">
        <v>0</v>
      </c>
      <c r="J5185" t="b">
        <v>0</v>
      </c>
      <c r="K5185" s="2">
        <f>_xlfn.XLOOKUP(B5185,Inflation_Stats!A:A,Inflation_Stats!C:C)*C5185</f>
        <v>41029466.876992889</v>
      </c>
      <c r="L5185">
        <f>IF(Everything_Movies[[#This Row],[letterboxd_million]],1,0)</f>
        <v>0</v>
      </c>
    </row>
    <row r="5186" spans="1:12" hidden="1" x14ac:dyDescent="0.3">
      <c r="A5186" t="s">
        <v>1056</v>
      </c>
      <c r="B5186">
        <v>2004</v>
      </c>
      <c r="C5186">
        <v>23925492</v>
      </c>
      <c r="D5186">
        <v>133</v>
      </c>
      <c r="E5186" t="s">
        <v>209</v>
      </c>
      <c r="G5186" t="b">
        <v>0</v>
      </c>
      <c r="H5186" t="b">
        <v>0</v>
      </c>
      <c r="I5186" t="b">
        <v>0</v>
      </c>
      <c r="J5186" t="b">
        <v>0</v>
      </c>
      <c r="K5186" s="2">
        <f>_xlfn.XLOOKUP(B5186,Inflation_Stats!A:A,Inflation_Stats!C:C)*C5186</f>
        <v>41025102.445285738</v>
      </c>
      <c r="L5186">
        <f>IF(Everything_Movies[[#This Row],[letterboxd_million]],1,0)</f>
        <v>0</v>
      </c>
    </row>
    <row r="5187" spans="1:12" hidden="1" x14ac:dyDescent="0.3">
      <c r="A5187" t="s">
        <v>1880</v>
      </c>
      <c r="B5187">
        <v>2008</v>
      </c>
      <c r="C5187">
        <v>27259300</v>
      </c>
      <c r="D5187">
        <v>164</v>
      </c>
      <c r="E5187" t="s">
        <v>209</v>
      </c>
      <c r="G5187" t="b">
        <v>0</v>
      </c>
      <c r="H5187" t="b">
        <v>0</v>
      </c>
      <c r="I5187" t="b">
        <v>0</v>
      </c>
      <c r="J5187" t="b">
        <v>0</v>
      </c>
      <c r="K5187" s="2">
        <f>_xlfn.XLOOKUP(B5187,Inflation_Stats!A:A,Inflation_Stats!C:C)*C5187</f>
        <v>41011725.415689409</v>
      </c>
      <c r="L5187">
        <f>IF(Everything_Movies[[#This Row],[letterboxd_million]],1,0)</f>
        <v>0</v>
      </c>
    </row>
    <row r="5188" spans="1:12" hidden="1" x14ac:dyDescent="0.3">
      <c r="A5188" t="s">
        <v>1881</v>
      </c>
      <c r="B5188">
        <v>2008</v>
      </c>
      <c r="C5188">
        <v>27226420</v>
      </c>
      <c r="D5188">
        <v>165</v>
      </c>
      <c r="E5188" t="s">
        <v>209</v>
      </c>
      <c r="G5188" t="b">
        <v>0</v>
      </c>
      <c r="H5188" t="b">
        <v>0</v>
      </c>
      <c r="I5188" t="b">
        <v>0</v>
      </c>
      <c r="J5188" t="b">
        <v>0</v>
      </c>
      <c r="K5188" s="2">
        <f>_xlfn.XLOOKUP(B5188,Inflation_Stats!A:A,Inflation_Stats!C:C)*C5188</f>
        <v>40962257.324738137</v>
      </c>
      <c r="L5188">
        <f>IF(Everything_Movies[[#This Row],[letterboxd_million]],1,0)</f>
        <v>0</v>
      </c>
    </row>
    <row r="5189" spans="1:12" hidden="1" x14ac:dyDescent="0.3">
      <c r="A5189" t="s">
        <v>3450</v>
      </c>
      <c r="B5189">
        <v>2016</v>
      </c>
      <c r="C5189">
        <v>30658387</v>
      </c>
      <c r="D5189">
        <v>162</v>
      </c>
      <c r="E5189" t="s">
        <v>209</v>
      </c>
      <c r="G5189" t="b">
        <v>0</v>
      </c>
      <c r="H5189" t="b">
        <v>0</v>
      </c>
      <c r="I5189" t="b">
        <v>0</v>
      </c>
      <c r="J5189" t="b">
        <v>0</v>
      </c>
      <c r="K5189" s="2">
        <f>_xlfn.XLOOKUP(B5189,Inflation_Stats!A:A,Inflation_Stats!C:C)*C5189</f>
        <v>40959802.875685908</v>
      </c>
      <c r="L5189">
        <f>IF(Everything_Movies[[#This Row],[letterboxd_million]],1,0)</f>
        <v>0</v>
      </c>
    </row>
    <row r="5190" spans="1:12" hidden="1" x14ac:dyDescent="0.3">
      <c r="A5190" t="s">
        <v>6953</v>
      </c>
      <c r="B5190">
        <v>1990</v>
      </c>
      <c r="C5190">
        <v>16324573</v>
      </c>
      <c r="D5190">
        <v>72</v>
      </c>
      <c r="E5190" t="s">
        <v>209</v>
      </c>
      <c r="G5190" t="b">
        <v>0</v>
      </c>
      <c r="H5190" t="b">
        <v>0</v>
      </c>
      <c r="I5190" t="b">
        <v>0</v>
      </c>
      <c r="J5190" t="b">
        <v>0</v>
      </c>
      <c r="K5190" s="2">
        <f>_xlfn.XLOOKUP(B5190,Inflation_Stats!A:A,Inflation_Stats!C:C)*C5190</f>
        <v>40931590.171532199</v>
      </c>
      <c r="L5190">
        <f>IF(Everything_Movies[[#This Row],[letterboxd_million]],1,0)</f>
        <v>0</v>
      </c>
    </row>
    <row r="5191" spans="1:12" hidden="1" x14ac:dyDescent="0.3">
      <c r="A5191" t="s">
        <v>6184</v>
      </c>
      <c r="B5191">
        <v>1994</v>
      </c>
      <c r="C5191">
        <v>18869594</v>
      </c>
      <c r="D5191">
        <v>76</v>
      </c>
      <c r="E5191" t="s">
        <v>209</v>
      </c>
      <c r="G5191" t="b">
        <v>0</v>
      </c>
      <c r="H5191" t="b">
        <v>0</v>
      </c>
      <c r="I5191" t="b">
        <v>0</v>
      </c>
      <c r="J5191" t="b">
        <v>0</v>
      </c>
      <c r="K5191" s="2">
        <f>_xlfn.XLOOKUP(B5191,Inflation_Stats!A:A,Inflation_Stats!C:C)*C5191</f>
        <v>40927901.27311191</v>
      </c>
      <c r="L5191">
        <f>IF(Everything_Movies[[#This Row],[letterboxd_million]],1,0)</f>
        <v>0</v>
      </c>
    </row>
    <row r="5192" spans="1:12" hidden="1" x14ac:dyDescent="0.3">
      <c r="A5192" t="s">
        <v>3835</v>
      </c>
      <c r="B5192">
        <v>2018</v>
      </c>
      <c r="C5192">
        <v>31920159</v>
      </c>
      <c r="D5192">
        <v>161</v>
      </c>
      <c r="E5192" t="s">
        <v>209</v>
      </c>
      <c r="G5192" t="b">
        <v>0</v>
      </c>
      <c r="H5192" t="b">
        <v>0</v>
      </c>
      <c r="I5192" t="b">
        <v>0</v>
      </c>
      <c r="J5192" t="b">
        <v>0</v>
      </c>
      <c r="K5192" s="2">
        <f>_xlfn.XLOOKUP(B5192,Inflation_Stats!A:A,Inflation_Stats!C:C)*C5192</f>
        <v>40909306.531603351</v>
      </c>
      <c r="L5192">
        <f>IF(Everything_Movies[[#This Row],[letterboxd_million]],1,0)</f>
        <v>0</v>
      </c>
    </row>
    <row r="5193" spans="1:12" hidden="1" x14ac:dyDescent="0.3">
      <c r="A5193" t="s">
        <v>2077</v>
      </c>
      <c r="B5193">
        <v>2009</v>
      </c>
      <c r="C5193">
        <v>27206120</v>
      </c>
      <c r="D5193">
        <v>163</v>
      </c>
      <c r="E5193" t="s">
        <v>209</v>
      </c>
      <c r="G5193" t="b">
        <v>0</v>
      </c>
      <c r="H5193" t="b">
        <v>0</v>
      </c>
      <c r="I5193" t="b">
        <v>0</v>
      </c>
      <c r="J5193" t="b">
        <v>0</v>
      </c>
      <c r="K5193" s="2">
        <f>_xlfn.XLOOKUP(B5193,Inflation_Stats!A:A,Inflation_Stats!C:C)*C5193</f>
        <v>40890825.068820454</v>
      </c>
      <c r="L5193">
        <f>IF(Everything_Movies[[#This Row],[letterboxd_million]],1,0)</f>
        <v>0</v>
      </c>
    </row>
    <row r="5194" spans="1:12" hidden="1" x14ac:dyDescent="0.3">
      <c r="A5194" t="s">
        <v>3075</v>
      </c>
      <c r="B5194">
        <v>2014</v>
      </c>
      <c r="C5194">
        <v>30138754</v>
      </c>
      <c r="D5194">
        <v>180</v>
      </c>
      <c r="E5194" t="s">
        <v>209</v>
      </c>
      <c r="G5194" t="b">
        <v>0</v>
      </c>
      <c r="H5194" t="b">
        <v>0</v>
      </c>
      <c r="I5194" t="b">
        <v>0</v>
      </c>
      <c r="J5194" t="b">
        <v>0</v>
      </c>
      <c r="K5194" s="2">
        <f>_xlfn.XLOOKUP(B5194,Inflation_Stats!A:A,Inflation_Stats!C:C)*C5194</f>
        <v>40871808.253834307</v>
      </c>
      <c r="L5194">
        <f>IF(Everything_Movies[[#This Row],[letterboxd_million]],1,0)</f>
        <v>0</v>
      </c>
    </row>
    <row r="5195" spans="1:12" hidden="1" x14ac:dyDescent="0.3">
      <c r="A5195" t="s">
        <v>3836</v>
      </c>
      <c r="B5195">
        <v>2018</v>
      </c>
      <c r="C5195">
        <v>31882724</v>
      </c>
      <c r="D5195">
        <v>162</v>
      </c>
      <c r="E5195" t="s">
        <v>209</v>
      </c>
      <c r="F5195">
        <v>3.5</v>
      </c>
      <c r="G5195" t="b">
        <v>0</v>
      </c>
      <c r="H5195" t="b">
        <v>0</v>
      </c>
      <c r="I5195" t="b">
        <v>0</v>
      </c>
      <c r="J5195" t="b">
        <v>0</v>
      </c>
      <c r="K5195" s="2">
        <f>_xlfn.XLOOKUP(B5195,Inflation_Stats!A:A,Inflation_Stats!C:C)*C5195</f>
        <v>40861329.330424294</v>
      </c>
      <c r="L5195">
        <f>IF(Everything_Movies[[#This Row],[letterboxd_million]],1,0)</f>
        <v>0</v>
      </c>
    </row>
    <row r="5196" spans="1:12" hidden="1" x14ac:dyDescent="0.3">
      <c r="A5196" t="s">
        <v>7774</v>
      </c>
      <c r="B5196">
        <v>1984</v>
      </c>
      <c r="C5196">
        <v>13102025</v>
      </c>
      <c r="D5196">
        <v>68</v>
      </c>
      <c r="E5196" t="s">
        <v>209</v>
      </c>
      <c r="G5196" t="b">
        <v>0</v>
      </c>
      <c r="H5196" t="b">
        <v>0</v>
      </c>
      <c r="I5196" t="b">
        <v>0</v>
      </c>
      <c r="J5196" t="b">
        <v>0</v>
      </c>
      <c r="K5196" s="2">
        <f>_xlfn.XLOOKUP(B5196,Inflation_Stats!A:A,Inflation_Stats!C:C)*C5196</f>
        <v>40836823.127432965</v>
      </c>
      <c r="L5196">
        <f>IF(Everything_Movies[[#This Row],[letterboxd_million]],1,0)</f>
        <v>0</v>
      </c>
    </row>
    <row r="5197" spans="1:12" hidden="1" x14ac:dyDescent="0.3">
      <c r="A5197" t="s">
        <v>3646</v>
      </c>
      <c r="B5197">
        <v>2017</v>
      </c>
      <c r="C5197">
        <v>31191910</v>
      </c>
      <c r="D5197">
        <v>163</v>
      </c>
      <c r="E5197" t="s">
        <v>209</v>
      </c>
      <c r="G5197" t="b">
        <v>0</v>
      </c>
      <c r="H5197" t="b">
        <v>0</v>
      </c>
      <c r="I5197" t="b">
        <v>0</v>
      </c>
      <c r="J5197" t="b">
        <v>0</v>
      </c>
      <c r="K5197" s="2">
        <f>_xlfn.XLOOKUP(B5197,Inflation_Stats!A:A,Inflation_Stats!C:C)*C5197</f>
        <v>40815468.214102685</v>
      </c>
      <c r="L5197">
        <f>IF(Everything_Movies[[#This Row],[letterboxd_million]],1,0)</f>
        <v>0</v>
      </c>
    </row>
    <row r="5198" spans="1:12" hidden="1" x14ac:dyDescent="0.3">
      <c r="A5198" t="s">
        <v>5242</v>
      </c>
      <c r="B5198">
        <v>1999</v>
      </c>
      <c r="C5198">
        <v>21142914</v>
      </c>
      <c r="D5198">
        <v>99</v>
      </c>
      <c r="E5198" t="s">
        <v>209</v>
      </c>
      <c r="G5198" t="b">
        <v>0</v>
      </c>
      <c r="H5198" t="b">
        <v>0</v>
      </c>
      <c r="I5198" t="b">
        <v>0</v>
      </c>
      <c r="J5198" t="b">
        <v>0</v>
      </c>
      <c r="K5198" s="2">
        <f>_xlfn.XLOOKUP(B5198,Inflation_Stats!A:A,Inflation_Stats!C:C)*C5198</f>
        <v>40814311.16138076</v>
      </c>
      <c r="L5198">
        <f>IF(Everything_Movies[[#This Row],[letterboxd_million]],1,0)</f>
        <v>0</v>
      </c>
    </row>
    <row r="5199" spans="1:12" hidden="1" x14ac:dyDescent="0.3">
      <c r="A5199" t="s">
        <v>4020</v>
      </c>
      <c r="B5199">
        <v>2019</v>
      </c>
      <c r="C5199">
        <v>32450241</v>
      </c>
      <c r="D5199">
        <v>152</v>
      </c>
      <c r="E5199" t="s">
        <v>209</v>
      </c>
      <c r="G5199" t="b">
        <v>0</v>
      </c>
      <c r="H5199" t="b">
        <v>0</v>
      </c>
      <c r="I5199" t="b">
        <v>0</v>
      </c>
      <c r="J5199" t="b">
        <v>0</v>
      </c>
      <c r="K5199" s="2">
        <f>_xlfn.XLOOKUP(B5199,Inflation_Stats!A:A,Inflation_Stats!C:C)*C5199</f>
        <v>40813215.67828384</v>
      </c>
      <c r="L5199">
        <f>IF(Everything_Movies[[#This Row],[letterboxd_million]],1,0)</f>
        <v>0</v>
      </c>
    </row>
    <row r="5200" spans="1:12" hidden="1" x14ac:dyDescent="0.3">
      <c r="A5200" t="s">
        <v>4903</v>
      </c>
      <c r="B5200">
        <v>2024</v>
      </c>
      <c r="C5200">
        <v>39618125</v>
      </c>
      <c r="D5200">
        <v>83</v>
      </c>
      <c r="E5200" t="s">
        <v>209</v>
      </c>
      <c r="G5200" t="b">
        <v>0</v>
      </c>
      <c r="H5200" t="b">
        <v>0</v>
      </c>
      <c r="I5200" t="b">
        <v>0</v>
      </c>
      <c r="J5200" t="b">
        <v>0</v>
      </c>
      <c r="K5200" s="2">
        <f>_xlfn.XLOOKUP(B5200,Inflation_Stats!A:A,Inflation_Stats!C:C)*C5200</f>
        <v>40767050.625</v>
      </c>
      <c r="L5200">
        <f>IF(Everything_Movies[[#This Row],[letterboxd_million]],1,0)</f>
        <v>0</v>
      </c>
    </row>
    <row r="5201" spans="1:12" hidden="1" x14ac:dyDescent="0.3">
      <c r="A5201" t="s">
        <v>1882</v>
      </c>
      <c r="B5201">
        <v>2008</v>
      </c>
      <c r="C5201">
        <v>27090159</v>
      </c>
      <c r="D5201">
        <v>166</v>
      </c>
      <c r="E5201" t="s">
        <v>209</v>
      </c>
      <c r="G5201" t="b">
        <v>0</v>
      </c>
      <c r="H5201" t="b">
        <v>0</v>
      </c>
      <c r="I5201" t="b">
        <v>0</v>
      </c>
      <c r="J5201" t="b">
        <v>0</v>
      </c>
      <c r="K5201" s="2">
        <f>_xlfn.XLOOKUP(B5201,Inflation_Stats!A:A,Inflation_Stats!C:C)*C5201</f>
        <v>40757252.107551076</v>
      </c>
      <c r="L5201">
        <f>IF(Everything_Movies[[#This Row],[letterboxd_million]],1,0)</f>
        <v>0</v>
      </c>
    </row>
    <row r="5202" spans="1:12" hidden="1" x14ac:dyDescent="0.3">
      <c r="A5202" t="s">
        <v>1681</v>
      </c>
      <c r="B5202">
        <v>2007</v>
      </c>
      <c r="C5202">
        <v>26013153</v>
      </c>
      <c r="D5202">
        <v>163</v>
      </c>
      <c r="E5202" t="s">
        <v>209</v>
      </c>
      <c r="G5202" t="b">
        <v>0</v>
      </c>
      <c r="H5202" t="b">
        <v>0</v>
      </c>
      <c r="I5202" t="b">
        <v>0</v>
      </c>
      <c r="J5202" t="b">
        <v>0</v>
      </c>
      <c r="K5202" s="2">
        <f>_xlfn.XLOOKUP(B5202,Inflation_Stats!A:A,Inflation_Stats!C:C)*C5202</f>
        <v>40741504.875093713</v>
      </c>
      <c r="L5202">
        <f>IF(Everything_Movies[[#This Row],[letterboxd_million]],1,0)</f>
        <v>0</v>
      </c>
    </row>
    <row r="5203" spans="1:12" hidden="1" x14ac:dyDescent="0.3">
      <c r="A5203" t="s">
        <v>6382</v>
      </c>
      <c r="B5203">
        <v>1993</v>
      </c>
      <c r="C5203">
        <v>18289763</v>
      </c>
      <c r="D5203">
        <v>79</v>
      </c>
      <c r="E5203" t="s">
        <v>209</v>
      </c>
      <c r="G5203" t="b">
        <v>0</v>
      </c>
      <c r="H5203" t="b">
        <v>0</v>
      </c>
      <c r="I5203" t="b">
        <v>0</v>
      </c>
      <c r="J5203" t="b">
        <v>0</v>
      </c>
      <c r="K5203" s="2">
        <f>_xlfn.XLOOKUP(B5203,Inflation_Stats!A:A,Inflation_Stats!C:C)*C5203</f>
        <v>40741352.355576679</v>
      </c>
      <c r="L5203">
        <f>IF(Everything_Movies[[#This Row],[letterboxd_million]],1,0)</f>
        <v>0</v>
      </c>
    </row>
    <row r="5204" spans="1:12" hidden="1" x14ac:dyDescent="0.3">
      <c r="A5204" t="s">
        <v>6954</v>
      </c>
      <c r="B5204">
        <v>1990</v>
      </c>
      <c r="C5204">
        <v>16247964</v>
      </c>
      <c r="D5204">
        <v>73</v>
      </c>
      <c r="E5204" t="s">
        <v>209</v>
      </c>
      <c r="G5204" t="b">
        <v>0</v>
      </c>
      <c r="H5204" t="b">
        <v>0</v>
      </c>
      <c r="I5204" t="b">
        <v>0</v>
      </c>
      <c r="J5204" t="b">
        <v>0</v>
      </c>
      <c r="K5204" s="2">
        <f>_xlfn.XLOOKUP(B5204,Inflation_Stats!A:A,Inflation_Stats!C:C)*C5204</f>
        <v>40739503.787928112</v>
      </c>
      <c r="L5204">
        <f>IF(Everything_Movies[[#This Row],[letterboxd_million]],1,0)</f>
        <v>0</v>
      </c>
    </row>
    <row r="5205" spans="1:12" hidden="1" x14ac:dyDescent="0.3">
      <c r="A5205" t="s">
        <v>4021</v>
      </c>
      <c r="B5205">
        <v>2019</v>
      </c>
      <c r="C5205">
        <v>32390945</v>
      </c>
      <c r="D5205">
        <v>153</v>
      </c>
      <c r="E5205" t="s">
        <v>209</v>
      </c>
      <c r="G5205" t="b">
        <v>0</v>
      </c>
      <c r="H5205" t="b">
        <v>0</v>
      </c>
      <c r="I5205" t="b">
        <v>0</v>
      </c>
      <c r="J5205" t="b">
        <v>0</v>
      </c>
      <c r="K5205" s="2">
        <f>_xlfn.XLOOKUP(B5205,Inflation_Stats!A:A,Inflation_Stats!C:C)*C5205</f>
        <v>40738638.098509945</v>
      </c>
      <c r="L5205">
        <f>IF(Everything_Movies[[#This Row],[letterboxd_million]],1,0)</f>
        <v>0</v>
      </c>
    </row>
    <row r="5206" spans="1:12" hidden="1" x14ac:dyDescent="0.3">
      <c r="A5206" t="s">
        <v>452</v>
      </c>
      <c r="B5206">
        <v>2001</v>
      </c>
      <c r="C5206">
        <v>22391450</v>
      </c>
      <c r="D5206">
        <v>122</v>
      </c>
      <c r="E5206" t="s">
        <v>209</v>
      </c>
      <c r="G5206" t="b">
        <v>0</v>
      </c>
      <c r="H5206" t="b">
        <v>0</v>
      </c>
      <c r="I5206" t="b">
        <v>0</v>
      </c>
      <c r="J5206" t="b">
        <v>0</v>
      </c>
      <c r="K5206" s="2">
        <f>_xlfn.XLOOKUP(B5206,Inflation_Stats!A:A,Inflation_Stats!C:C)*C5206</f>
        <v>40704166.259463683</v>
      </c>
      <c r="L5206">
        <f>IF(Everything_Movies[[#This Row],[letterboxd_million]],1,0)</f>
        <v>0</v>
      </c>
    </row>
    <row r="5207" spans="1:12" hidden="1" x14ac:dyDescent="0.3">
      <c r="A5207" t="s">
        <v>6763</v>
      </c>
      <c r="B5207">
        <v>1991</v>
      </c>
      <c r="C5207">
        <v>17218080</v>
      </c>
      <c r="D5207">
        <v>70</v>
      </c>
      <c r="E5207" t="s">
        <v>209</v>
      </c>
      <c r="G5207" t="b">
        <v>0</v>
      </c>
      <c r="H5207" t="b">
        <v>0</v>
      </c>
      <c r="I5207" t="b">
        <v>0</v>
      </c>
      <c r="J5207" t="b">
        <v>0</v>
      </c>
      <c r="K5207" s="2">
        <f>_xlfn.XLOOKUP(B5207,Inflation_Stats!A:A,Inflation_Stats!C:C)*C5207</f>
        <v>40689853.313374467</v>
      </c>
      <c r="L5207">
        <f>IF(Everything_Movies[[#This Row],[letterboxd_million]],1,0)</f>
        <v>0</v>
      </c>
    </row>
    <row r="5208" spans="1:12" hidden="1" x14ac:dyDescent="0.3">
      <c r="A5208" t="s">
        <v>3273</v>
      </c>
      <c r="B5208">
        <v>2015</v>
      </c>
      <c r="C5208">
        <v>30229977</v>
      </c>
      <c r="D5208">
        <v>183</v>
      </c>
      <c r="E5208" t="s">
        <v>209</v>
      </c>
      <c r="G5208" t="b">
        <v>0</v>
      </c>
      <c r="H5208" t="b">
        <v>0</v>
      </c>
      <c r="I5208" t="b">
        <v>0</v>
      </c>
      <c r="J5208" t="b">
        <v>0</v>
      </c>
      <c r="K5208" s="2">
        <f>_xlfn.XLOOKUP(B5208,Inflation_Stats!A:A,Inflation_Stats!C:C)*C5208</f>
        <v>40670156.461542293</v>
      </c>
      <c r="L5208">
        <f>IF(Everything_Movies[[#This Row],[letterboxd_million]],1,0)</f>
        <v>0</v>
      </c>
    </row>
    <row r="5209" spans="1:12" hidden="1" x14ac:dyDescent="0.3">
      <c r="A5209" t="s">
        <v>4022</v>
      </c>
      <c r="B5209">
        <v>2019</v>
      </c>
      <c r="C5209">
        <v>32333512</v>
      </c>
      <c r="D5209">
        <v>154</v>
      </c>
      <c r="E5209" t="s">
        <v>209</v>
      </c>
      <c r="G5209" t="b">
        <v>0</v>
      </c>
      <c r="H5209" t="b">
        <v>0</v>
      </c>
      <c r="I5209" t="b">
        <v>0</v>
      </c>
      <c r="J5209" t="b">
        <v>0</v>
      </c>
      <c r="K5209" s="2">
        <f>_xlfn.XLOOKUP(B5209,Inflation_Stats!A:A,Inflation_Stats!C:C)*C5209</f>
        <v>40666403.645272732</v>
      </c>
      <c r="L5209">
        <f>IF(Everything_Movies[[#This Row],[letterboxd_million]],1,0)</f>
        <v>0</v>
      </c>
    </row>
    <row r="5210" spans="1:12" hidden="1" x14ac:dyDescent="0.3">
      <c r="A5210" t="s">
        <v>1477</v>
      </c>
      <c r="B5210">
        <v>2006</v>
      </c>
      <c r="C5210">
        <v>25329576</v>
      </c>
      <c r="D5210">
        <v>158</v>
      </c>
      <c r="E5210" t="s">
        <v>209</v>
      </c>
      <c r="G5210" t="b">
        <v>0</v>
      </c>
      <c r="H5210" t="b">
        <v>0</v>
      </c>
      <c r="I5210" t="b">
        <v>0</v>
      </c>
      <c r="J5210" t="b">
        <v>0</v>
      </c>
      <c r="K5210" s="2">
        <f>_xlfn.XLOOKUP(B5210,Inflation_Stats!A:A,Inflation_Stats!C:C)*C5210</f>
        <v>40662666.69750715</v>
      </c>
      <c r="L5210">
        <f>IF(Everything_Movies[[#This Row],[letterboxd_million]],1,0)</f>
        <v>0</v>
      </c>
    </row>
    <row r="5211" spans="1:12" hidden="1" x14ac:dyDescent="0.3">
      <c r="A5211" t="s">
        <v>3837</v>
      </c>
      <c r="B5211">
        <v>2018</v>
      </c>
      <c r="C5211">
        <v>31711319</v>
      </c>
      <c r="D5211">
        <v>163</v>
      </c>
      <c r="E5211" t="s">
        <v>209</v>
      </c>
      <c r="G5211" t="b">
        <v>0</v>
      </c>
      <c r="H5211" t="b">
        <v>0</v>
      </c>
      <c r="I5211" t="b">
        <v>1</v>
      </c>
      <c r="J5211" t="b">
        <v>1</v>
      </c>
      <c r="K5211" s="2">
        <f>_xlfn.XLOOKUP(B5211,Inflation_Stats!A:A,Inflation_Stats!C:C)*C5211</f>
        <v>40641654.369342506</v>
      </c>
      <c r="L5211">
        <f>IF(Everything_Movies[[#This Row],[letterboxd_million]],1,0)</f>
        <v>1</v>
      </c>
    </row>
    <row r="5212" spans="1:12" hidden="1" x14ac:dyDescent="0.3">
      <c r="A5212" t="s">
        <v>859</v>
      </c>
      <c r="B5212">
        <v>2003</v>
      </c>
      <c r="C5212">
        <v>23259542</v>
      </c>
      <c r="D5212">
        <v>133</v>
      </c>
      <c r="E5212" t="s">
        <v>209</v>
      </c>
      <c r="G5212" t="b">
        <v>0</v>
      </c>
      <c r="H5212" t="b">
        <v>0</v>
      </c>
      <c r="I5212" t="b">
        <v>0</v>
      </c>
      <c r="J5212" t="b">
        <v>0</v>
      </c>
      <c r="K5212" s="2">
        <f>_xlfn.XLOOKUP(B5212,Inflation_Stats!A:A,Inflation_Stats!C:C)*C5212</f>
        <v>40640977.002882712</v>
      </c>
      <c r="L5212">
        <f>IF(Everything_Movies[[#This Row],[letterboxd_million]],1,0)</f>
        <v>0</v>
      </c>
    </row>
    <row r="5213" spans="1:12" hidden="1" x14ac:dyDescent="0.3">
      <c r="A5213" t="s">
        <v>2266</v>
      </c>
      <c r="B5213">
        <v>2010</v>
      </c>
      <c r="C5213">
        <v>27769952</v>
      </c>
      <c r="D5213">
        <v>156</v>
      </c>
      <c r="E5213" t="s">
        <v>209</v>
      </c>
      <c r="G5213" t="b">
        <v>0</v>
      </c>
      <c r="H5213" t="b">
        <v>0</v>
      </c>
      <c r="I5213" t="b">
        <v>0</v>
      </c>
      <c r="J5213" t="b">
        <v>0</v>
      </c>
      <c r="K5213" s="2">
        <f>_xlfn.XLOOKUP(B5213,Inflation_Stats!A:A,Inflation_Stats!C:C)*C5213</f>
        <v>40640959.219421811</v>
      </c>
      <c r="L5213">
        <f>IF(Everything_Movies[[#This Row],[letterboxd_million]],1,0)</f>
        <v>0</v>
      </c>
    </row>
    <row r="5214" spans="1:12" hidden="1" x14ac:dyDescent="0.3">
      <c r="A5214" t="s">
        <v>2669</v>
      </c>
      <c r="B5214">
        <v>2012</v>
      </c>
      <c r="C5214">
        <v>29023960</v>
      </c>
      <c r="D5214">
        <v>166</v>
      </c>
      <c r="E5214" t="s">
        <v>209</v>
      </c>
      <c r="G5214" t="b">
        <v>0</v>
      </c>
      <c r="H5214" t="b">
        <v>0</v>
      </c>
      <c r="I5214" t="b">
        <v>0</v>
      </c>
      <c r="J5214" t="b">
        <v>0</v>
      </c>
      <c r="K5214" s="2">
        <f>_xlfn.XLOOKUP(B5214,Inflation_Stats!A:A,Inflation_Stats!C:C)*C5214</f>
        <v>40629569.487841144</v>
      </c>
      <c r="L5214">
        <f>IF(Everything_Movies[[#This Row],[letterboxd_million]],1,0)</f>
        <v>0</v>
      </c>
    </row>
    <row r="5215" spans="1:12" hidden="1" x14ac:dyDescent="0.3">
      <c r="A5215" t="s">
        <v>1478</v>
      </c>
      <c r="B5215">
        <v>2006</v>
      </c>
      <c r="C5215">
        <v>25300338</v>
      </c>
      <c r="D5215">
        <v>159</v>
      </c>
      <c r="E5215" t="s">
        <v>209</v>
      </c>
      <c r="G5215" t="b">
        <v>0</v>
      </c>
      <c r="H5215" t="b">
        <v>0</v>
      </c>
      <c r="I5215" t="b">
        <v>0</v>
      </c>
      <c r="J5215" t="b">
        <v>0</v>
      </c>
      <c r="K5215" s="2">
        <f>_xlfn.XLOOKUP(B5215,Inflation_Stats!A:A,Inflation_Stats!C:C)*C5215</f>
        <v>40615729.668284796</v>
      </c>
      <c r="L5215">
        <f>IF(Everything_Movies[[#This Row],[letterboxd_million]],1,0)</f>
        <v>0</v>
      </c>
    </row>
    <row r="5216" spans="1:12" hidden="1" x14ac:dyDescent="0.3">
      <c r="A5216" t="s">
        <v>8242</v>
      </c>
      <c r="B5216">
        <v>1980</v>
      </c>
      <c r="C5216">
        <v>9870727</v>
      </c>
      <c r="D5216">
        <v>61</v>
      </c>
      <c r="E5216" t="s">
        <v>209</v>
      </c>
      <c r="G5216" t="b">
        <v>0</v>
      </c>
      <c r="H5216" t="b">
        <v>0</v>
      </c>
      <c r="I5216" t="b">
        <v>0</v>
      </c>
      <c r="J5216" t="b">
        <v>0</v>
      </c>
      <c r="K5216" s="2">
        <f>_xlfn.XLOOKUP(B5216,Inflation_Stats!A:A,Inflation_Stats!C:C)*C5216</f>
        <v>40610447.495179795</v>
      </c>
      <c r="L5216">
        <f>IF(Everything_Movies[[#This Row],[letterboxd_million]],1,0)</f>
        <v>0</v>
      </c>
    </row>
    <row r="5217" spans="1:12" hidden="1" x14ac:dyDescent="0.3">
      <c r="A5217" t="s">
        <v>3838</v>
      </c>
      <c r="B5217">
        <v>2018</v>
      </c>
      <c r="C5217">
        <v>31672678</v>
      </c>
      <c r="D5217">
        <v>164</v>
      </c>
      <c r="E5217" t="s">
        <v>209</v>
      </c>
      <c r="G5217" t="b">
        <v>0</v>
      </c>
      <c r="H5217" t="b">
        <v>0</v>
      </c>
      <c r="I5217" t="b">
        <v>0</v>
      </c>
      <c r="J5217" t="b">
        <v>0</v>
      </c>
      <c r="K5217" s="2">
        <f>_xlfn.XLOOKUP(B5217,Inflation_Stats!A:A,Inflation_Stats!C:C)*C5217</f>
        <v>40592131.542288676</v>
      </c>
      <c r="L5217">
        <f>IF(Everything_Movies[[#This Row],[letterboxd_million]],1,0)</f>
        <v>0</v>
      </c>
    </row>
    <row r="5218" spans="1:12" hidden="1" x14ac:dyDescent="0.3">
      <c r="A5218" t="s">
        <v>3451</v>
      </c>
      <c r="B5218">
        <v>2016</v>
      </c>
      <c r="C5218">
        <v>30381402</v>
      </c>
      <c r="D5218">
        <v>163</v>
      </c>
      <c r="E5218" t="s">
        <v>209</v>
      </c>
      <c r="G5218" t="b">
        <v>0</v>
      </c>
      <c r="H5218" t="b">
        <v>0</v>
      </c>
      <c r="I5218" t="b">
        <v>0</v>
      </c>
      <c r="J5218" t="b">
        <v>0</v>
      </c>
      <c r="K5218" s="2">
        <f>_xlfn.XLOOKUP(B5218,Inflation_Stats!A:A,Inflation_Stats!C:C)*C5218</f>
        <v>40589749.128255494</v>
      </c>
      <c r="L5218">
        <f>IF(Everything_Movies[[#This Row],[letterboxd_million]],1,0)</f>
        <v>0</v>
      </c>
    </row>
    <row r="5219" spans="1:12" hidden="1" x14ac:dyDescent="0.3">
      <c r="A5219" t="s">
        <v>6955</v>
      </c>
      <c r="B5219">
        <v>1990</v>
      </c>
      <c r="C5219">
        <v>16186793</v>
      </c>
      <c r="D5219">
        <v>74</v>
      </c>
      <c r="E5219" t="s">
        <v>209</v>
      </c>
      <c r="G5219" t="b">
        <v>0</v>
      </c>
      <c r="H5219" t="b">
        <v>0</v>
      </c>
      <c r="I5219" t="b">
        <v>0</v>
      </c>
      <c r="J5219" t="b">
        <v>0</v>
      </c>
      <c r="K5219" s="2">
        <f>_xlfn.XLOOKUP(B5219,Inflation_Stats!A:A,Inflation_Stats!C:C)*C5219</f>
        <v>40586126.036339581</v>
      </c>
      <c r="L5219">
        <f>IF(Everything_Movies[[#This Row],[letterboxd_million]],1,0)</f>
        <v>0</v>
      </c>
    </row>
    <row r="5220" spans="1:12" hidden="1" x14ac:dyDescent="0.3">
      <c r="A5220" t="s">
        <v>3647</v>
      </c>
      <c r="B5220">
        <v>2017</v>
      </c>
      <c r="C5220">
        <v>30996615</v>
      </c>
      <c r="D5220">
        <v>164</v>
      </c>
      <c r="E5220" t="s">
        <v>209</v>
      </c>
      <c r="G5220" t="b">
        <v>0</v>
      </c>
      <c r="H5220" t="b">
        <v>0</v>
      </c>
      <c r="I5220" t="b">
        <v>0</v>
      </c>
      <c r="J5220" t="b">
        <v>0</v>
      </c>
      <c r="K5220" s="2">
        <f>_xlfn.XLOOKUP(B5220,Inflation_Stats!A:A,Inflation_Stats!C:C)*C5220</f>
        <v>40559919.359772407</v>
      </c>
      <c r="L5220">
        <f>IF(Everything_Movies[[#This Row],[letterboxd_million]],1,0)</f>
        <v>0</v>
      </c>
    </row>
    <row r="5221" spans="1:12" hidden="1" x14ac:dyDescent="0.3">
      <c r="A5221" t="s">
        <v>6684</v>
      </c>
      <c r="B5221">
        <v>1987</v>
      </c>
      <c r="C5221">
        <v>14182492</v>
      </c>
      <c r="D5221">
        <v>74</v>
      </c>
      <c r="E5221" t="s">
        <v>209</v>
      </c>
      <c r="G5221" t="b">
        <v>0</v>
      </c>
      <c r="H5221" t="b">
        <v>0</v>
      </c>
      <c r="I5221" t="b">
        <v>0</v>
      </c>
      <c r="J5221" t="b">
        <v>0</v>
      </c>
      <c r="K5221" s="2">
        <f>_xlfn.XLOOKUP(B5221,Inflation_Stats!A:A,Inflation_Stats!C:C)*C5221</f>
        <v>40541705.627324492</v>
      </c>
      <c r="L5221">
        <f>IF(Everything_Movies[[#This Row],[letterboxd_million]],1,0)</f>
        <v>0</v>
      </c>
    </row>
    <row r="5222" spans="1:12" hidden="1" x14ac:dyDescent="0.3">
      <c r="A5222" t="s">
        <v>2078</v>
      </c>
      <c r="B5222">
        <v>2009</v>
      </c>
      <c r="C5222">
        <v>26973554</v>
      </c>
      <c r="D5222">
        <v>164</v>
      </c>
      <c r="E5222" t="s">
        <v>209</v>
      </c>
      <c r="G5222" t="b">
        <v>0</v>
      </c>
      <c r="H5222" t="b">
        <v>0</v>
      </c>
      <c r="I5222" t="b">
        <v>0</v>
      </c>
      <c r="J5222" t="b">
        <v>0</v>
      </c>
      <c r="K5222" s="2">
        <f>_xlfn.XLOOKUP(B5222,Inflation_Stats!A:A,Inflation_Stats!C:C)*C5222</f>
        <v>40541278.142505519</v>
      </c>
      <c r="L5222">
        <f>IF(Everything_Movies[[#This Row],[letterboxd_million]],1,0)</f>
        <v>0</v>
      </c>
    </row>
    <row r="5223" spans="1:12" hidden="1" x14ac:dyDescent="0.3">
      <c r="A5223" t="s">
        <v>3839</v>
      </c>
      <c r="B5223">
        <v>2018</v>
      </c>
      <c r="C5223">
        <v>31626386</v>
      </c>
      <c r="D5223">
        <v>165</v>
      </c>
      <c r="E5223" t="s">
        <v>209</v>
      </c>
      <c r="G5223" t="b">
        <v>0</v>
      </c>
      <c r="H5223" t="b">
        <v>0</v>
      </c>
      <c r="I5223" t="b">
        <v>0</v>
      </c>
      <c r="J5223" t="b">
        <v>0</v>
      </c>
      <c r="K5223" s="2">
        <f>_xlfn.XLOOKUP(B5223,Inflation_Stats!A:A,Inflation_Stats!C:C)*C5223</f>
        <v>40532803.090385884</v>
      </c>
      <c r="L5223">
        <f>IF(Everything_Movies[[#This Row],[letterboxd_million]],1,0)</f>
        <v>0</v>
      </c>
    </row>
    <row r="5224" spans="1:12" hidden="1" x14ac:dyDescent="0.3">
      <c r="A5224" t="s">
        <v>1883</v>
      </c>
      <c r="B5224">
        <v>2008</v>
      </c>
      <c r="C5224">
        <v>26937355</v>
      </c>
      <c r="D5224">
        <v>167</v>
      </c>
      <c r="E5224" t="s">
        <v>209</v>
      </c>
      <c r="G5224" t="b">
        <v>0</v>
      </c>
      <c r="H5224" t="b">
        <v>0</v>
      </c>
      <c r="I5224" t="b">
        <v>0</v>
      </c>
      <c r="J5224" t="b">
        <v>0</v>
      </c>
      <c r="K5224" s="2">
        <f>_xlfn.XLOOKUP(B5224,Inflation_Stats!A:A,Inflation_Stats!C:C)*C5224</f>
        <v>40527357.880978167</v>
      </c>
      <c r="L5224">
        <f>IF(Everything_Movies[[#This Row],[letterboxd_million]],1,0)</f>
        <v>0</v>
      </c>
    </row>
    <row r="5225" spans="1:12" hidden="1" x14ac:dyDescent="0.3">
      <c r="A5225" t="s">
        <v>4023</v>
      </c>
      <c r="B5225">
        <v>2019</v>
      </c>
      <c r="C5225">
        <v>32218990</v>
      </c>
      <c r="D5225">
        <v>155</v>
      </c>
      <c r="E5225" t="s">
        <v>209</v>
      </c>
      <c r="G5225" t="b">
        <v>0</v>
      </c>
      <c r="H5225" t="b">
        <v>0</v>
      </c>
      <c r="I5225" t="b">
        <v>0</v>
      </c>
      <c r="J5225" t="b">
        <v>0</v>
      </c>
      <c r="K5225" s="2">
        <f>_xlfn.XLOOKUP(B5225,Inflation_Stats!A:A,Inflation_Stats!C:C)*C5225</f>
        <v>40522367.393403031</v>
      </c>
      <c r="L5225">
        <f>IF(Everything_Movies[[#This Row],[letterboxd_million]],1,0)</f>
        <v>0</v>
      </c>
    </row>
    <row r="5226" spans="1:12" hidden="1" x14ac:dyDescent="0.3">
      <c r="A5226" t="s">
        <v>6956</v>
      </c>
      <c r="B5226">
        <v>1990</v>
      </c>
      <c r="C5226">
        <v>16153593</v>
      </c>
      <c r="D5226">
        <v>75</v>
      </c>
      <c r="E5226" t="s">
        <v>209</v>
      </c>
      <c r="G5226" t="b">
        <v>0</v>
      </c>
      <c r="H5226" t="b">
        <v>0</v>
      </c>
      <c r="I5226" t="b">
        <v>0</v>
      </c>
      <c r="J5226" t="b">
        <v>0</v>
      </c>
      <c r="K5226" s="2">
        <f>_xlfn.XLOOKUP(B5226,Inflation_Stats!A:A,Inflation_Stats!C:C)*C5226</f>
        <v>40502881.66641365</v>
      </c>
      <c r="L5226">
        <f>IF(Everything_Movies[[#This Row],[letterboxd_million]],1,0)</f>
        <v>0</v>
      </c>
    </row>
    <row r="5227" spans="1:12" hidden="1" x14ac:dyDescent="0.3">
      <c r="A5227" t="s">
        <v>1479</v>
      </c>
      <c r="B5227">
        <v>2006</v>
      </c>
      <c r="C5227">
        <v>25229168</v>
      </c>
      <c r="D5227">
        <v>160</v>
      </c>
      <c r="E5227" t="s">
        <v>209</v>
      </c>
      <c r="G5227" t="b">
        <v>0</v>
      </c>
      <c r="H5227" t="b">
        <v>0</v>
      </c>
      <c r="I5227" t="b">
        <v>0</v>
      </c>
      <c r="J5227" t="b">
        <v>0</v>
      </c>
      <c r="K5227" s="2">
        <f>_xlfn.XLOOKUP(B5227,Inflation_Stats!A:A,Inflation_Stats!C:C)*C5227</f>
        <v>40501477.381201051</v>
      </c>
      <c r="L5227">
        <f>IF(Everything_Movies[[#This Row],[letterboxd_million]],1,0)</f>
        <v>0</v>
      </c>
    </row>
    <row r="5228" spans="1:12" hidden="1" x14ac:dyDescent="0.3">
      <c r="A5228" t="s">
        <v>3452</v>
      </c>
      <c r="B5228">
        <v>2016</v>
      </c>
      <c r="C5228">
        <v>30311857</v>
      </c>
      <c r="D5228">
        <v>164</v>
      </c>
      <c r="E5228" t="s">
        <v>209</v>
      </c>
      <c r="F5228">
        <v>3.5</v>
      </c>
      <c r="G5228" t="b">
        <v>0</v>
      </c>
      <c r="H5228" t="b">
        <v>0</v>
      </c>
      <c r="I5228" t="b">
        <v>0</v>
      </c>
      <c r="J5228" t="b">
        <v>0</v>
      </c>
      <c r="K5228" s="2">
        <f>_xlfn.XLOOKUP(B5228,Inflation_Stats!A:A,Inflation_Stats!C:C)*C5228</f>
        <v>40496836.559470013</v>
      </c>
      <c r="L5228">
        <f>IF(Everything_Movies[[#This Row],[letterboxd_million]],1,0)</f>
        <v>0</v>
      </c>
    </row>
    <row r="5229" spans="1:12" hidden="1" x14ac:dyDescent="0.3">
      <c r="A5229" t="s">
        <v>1884</v>
      </c>
      <c r="B5229">
        <v>2008</v>
      </c>
      <c r="C5229">
        <v>26890354</v>
      </c>
      <c r="D5229">
        <v>168</v>
      </c>
      <c r="E5229" t="s">
        <v>209</v>
      </c>
      <c r="G5229" t="b">
        <v>0</v>
      </c>
      <c r="H5229" t="b">
        <v>0</v>
      </c>
      <c r="I5229" t="b">
        <v>0</v>
      </c>
      <c r="J5229" t="b">
        <v>0</v>
      </c>
      <c r="K5229" s="2">
        <f>_xlfn.XLOOKUP(B5229,Inflation_Stats!A:A,Inflation_Stats!C:C)*C5229</f>
        <v>40456644.689287156</v>
      </c>
      <c r="L5229">
        <f>IF(Everything_Movies[[#This Row],[letterboxd_million]],1,0)</f>
        <v>0</v>
      </c>
    </row>
    <row r="5230" spans="1:12" hidden="1" x14ac:dyDescent="0.3">
      <c r="A5230" t="s">
        <v>3453</v>
      </c>
      <c r="B5230">
        <v>2016</v>
      </c>
      <c r="C5230">
        <v>30277098</v>
      </c>
      <c r="D5230">
        <v>165</v>
      </c>
      <c r="E5230" t="s">
        <v>209</v>
      </c>
      <c r="G5230" t="b">
        <v>0</v>
      </c>
      <c r="H5230" t="b">
        <v>1</v>
      </c>
      <c r="I5230" t="b">
        <v>1</v>
      </c>
      <c r="J5230" t="b">
        <v>0</v>
      </c>
      <c r="K5230" s="2">
        <f>_xlfn.XLOOKUP(B5230,Inflation_Stats!A:A,Inflation_Stats!C:C)*C5230</f>
        <v>40450398.311164387</v>
      </c>
      <c r="L5230">
        <f>IF(Everything_Movies[[#This Row],[letterboxd_million]],1,0)</f>
        <v>0</v>
      </c>
    </row>
    <row r="5231" spans="1:12" hidden="1" x14ac:dyDescent="0.3">
      <c r="A5231" t="s">
        <v>3076</v>
      </c>
      <c r="B5231">
        <v>2014</v>
      </c>
      <c r="C5231">
        <v>29824199</v>
      </c>
      <c r="D5231">
        <v>181</v>
      </c>
      <c r="E5231" t="s">
        <v>209</v>
      </c>
      <c r="G5231" t="b">
        <v>0</v>
      </c>
      <c r="H5231" t="b">
        <v>0</v>
      </c>
      <c r="I5231" t="b">
        <v>0</v>
      </c>
      <c r="J5231" t="b">
        <v>0</v>
      </c>
      <c r="K5231" s="2">
        <f>_xlfn.XLOOKUP(B5231,Inflation_Stats!A:A,Inflation_Stats!C:C)*C5231</f>
        <v>40445233.497449726</v>
      </c>
      <c r="L5231">
        <f>IF(Everything_Movies[[#This Row],[letterboxd_million]],1,0)</f>
        <v>0</v>
      </c>
    </row>
    <row r="5232" spans="1:12" hidden="1" x14ac:dyDescent="0.3">
      <c r="A5232" t="s">
        <v>4024</v>
      </c>
      <c r="B5232">
        <v>2019</v>
      </c>
      <c r="C5232">
        <v>32140970</v>
      </c>
      <c r="D5232">
        <v>156</v>
      </c>
      <c r="E5232" t="s">
        <v>209</v>
      </c>
      <c r="G5232" t="b">
        <v>0</v>
      </c>
      <c r="H5232" t="b">
        <v>0</v>
      </c>
      <c r="I5232" t="b">
        <v>0</v>
      </c>
      <c r="J5232" t="b">
        <v>0</v>
      </c>
      <c r="K5232" s="2">
        <f>_xlfn.XLOOKUP(B5232,Inflation_Stats!A:A,Inflation_Stats!C:C)*C5232</f>
        <v>40424240.3228762</v>
      </c>
      <c r="L5232">
        <f>IF(Everything_Movies[[#This Row],[letterboxd_million]],1,0)</f>
        <v>0</v>
      </c>
    </row>
    <row r="5233" spans="1:12" hidden="1" x14ac:dyDescent="0.3">
      <c r="A5233" t="s">
        <v>2670</v>
      </c>
      <c r="B5233">
        <v>2012</v>
      </c>
      <c r="C5233">
        <v>28876929</v>
      </c>
      <c r="D5233">
        <v>167</v>
      </c>
      <c r="E5233" t="s">
        <v>209</v>
      </c>
      <c r="G5233" t="b">
        <v>0</v>
      </c>
      <c r="H5233" t="b">
        <v>0</v>
      </c>
      <c r="I5233" t="b">
        <v>0</v>
      </c>
      <c r="J5233" t="b">
        <v>0</v>
      </c>
      <c r="K5233" s="2">
        <f>_xlfn.XLOOKUP(B5233,Inflation_Stats!A:A,Inflation_Stats!C:C)*C5233</f>
        <v>40423746.222119763</v>
      </c>
      <c r="L5233">
        <f>IF(Everything_Movies[[#This Row],[letterboxd_million]],1,0)</f>
        <v>0</v>
      </c>
    </row>
    <row r="5234" spans="1:12" hidden="1" x14ac:dyDescent="0.3">
      <c r="A5234" t="s">
        <v>2475</v>
      </c>
      <c r="B5234">
        <v>2011</v>
      </c>
      <c r="C5234">
        <v>28013733</v>
      </c>
      <c r="D5234">
        <v>170</v>
      </c>
      <c r="E5234" t="s">
        <v>209</v>
      </c>
      <c r="G5234" t="b">
        <v>0</v>
      </c>
      <c r="H5234" t="b">
        <v>0</v>
      </c>
      <c r="I5234" t="b">
        <v>0</v>
      </c>
      <c r="J5234" t="b">
        <v>0</v>
      </c>
      <c r="K5234" s="2">
        <f>_xlfn.XLOOKUP(B5234,Inflation_Stats!A:A,Inflation_Stats!C:C)*C5234</f>
        <v>40391851.728139386</v>
      </c>
      <c r="L5234">
        <f>IF(Everything_Movies[[#This Row],[letterboxd_million]],1,0)</f>
        <v>0</v>
      </c>
    </row>
    <row r="5235" spans="1:12" hidden="1" x14ac:dyDescent="0.3">
      <c r="A5235" t="s">
        <v>2865</v>
      </c>
      <c r="B5235">
        <v>2013</v>
      </c>
      <c r="C5235">
        <v>29315945</v>
      </c>
      <c r="D5235">
        <v>167</v>
      </c>
      <c r="E5235" t="s">
        <v>209</v>
      </c>
      <c r="G5235" t="b">
        <v>0</v>
      </c>
      <c r="H5235" t="b">
        <v>0</v>
      </c>
      <c r="I5235" t="b">
        <v>0</v>
      </c>
      <c r="J5235" t="b">
        <v>0</v>
      </c>
      <c r="K5235" s="2">
        <f>_xlfn.XLOOKUP(B5235,Inflation_Stats!A:A,Inflation_Stats!C:C)*C5235</f>
        <v>40352319.079357155</v>
      </c>
      <c r="L5235">
        <f>IF(Everything_Movies[[#This Row],[letterboxd_million]],1,0)</f>
        <v>0</v>
      </c>
    </row>
    <row r="5236" spans="1:12" hidden="1" x14ac:dyDescent="0.3">
      <c r="A5236" t="s">
        <v>4735</v>
      </c>
      <c r="B5236">
        <v>2023</v>
      </c>
      <c r="C5236">
        <v>37917985</v>
      </c>
      <c r="D5236">
        <v>107</v>
      </c>
      <c r="E5236" t="s">
        <v>209</v>
      </c>
      <c r="G5236" t="b">
        <v>0</v>
      </c>
      <c r="H5236" t="b">
        <v>0</v>
      </c>
      <c r="I5236" t="b">
        <v>0</v>
      </c>
      <c r="J5236" t="b">
        <v>0</v>
      </c>
      <c r="K5236" s="2">
        <f>_xlfn.XLOOKUP(B5236,Inflation_Stats!A:A,Inflation_Stats!C:C)*C5236</f>
        <v>40344205.188209996</v>
      </c>
      <c r="L5236">
        <f>IF(Everything_Movies[[#This Row],[letterboxd_million]],1,0)</f>
        <v>0</v>
      </c>
    </row>
    <row r="5237" spans="1:12" hidden="1" x14ac:dyDescent="0.3">
      <c r="A5237" t="s">
        <v>4335</v>
      </c>
      <c r="B5237">
        <v>2021</v>
      </c>
      <c r="C5237">
        <v>33273940</v>
      </c>
      <c r="D5237">
        <v>87</v>
      </c>
      <c r="E5237" t="s">
        <v>209</v>
      </c>
      <c r="G5237" t="b">
        <v>0</v>
      </c>
      <c r="H5237" t="b">
        <v>0</v>
      </c>
      <c r="I5237" t="b">
        <v>0</v>
      </c>
      <c r="J5237" t="b">
        <v>0</v>
      </c>
      <c r="K5237" s="2">
        <f>_xlfn.XLOOKUP(B5237,Inflation_Stats!A:A,Inflation_Stats!C:C)*C5237</f>
        <v>40343495.857471414</v>
      </c>
      <c r="L5237">
        <f>IF(Everything_Movies[[#This Row],[letterboxd_million]],1,0)</f>
        <v>0</v>
      </c>
    </row>
    <row r="5238" spans="1:12" hidden="1" x14ac:dyDescent="0.3">
      <c r="A5238" t="s">
        <v>4513</v>
      </c>
      <c r="B5238">
        <v>2022</v>
      </c>
      <c r="C5238">
        <v>35602350</v>
      </c>
      <c r="D5238">
        <v>71</v>
      </c>
      <c r="E5238" t="s">
        <v>209</v>
      </c>
      <c r="G5238" t="b">
        <v>0</v>
      </c>
      <c r="H5238" t="b">
        <v>0</v>
      </c>
      <c r="I5238" t="b">
        <v>0</v>
      </c>
      <c r="J5238" t="b">
        <v>0</v>
      </c>
      <c r="K5238" s="2">
        <f>_xlfn.XLOOKUP(B5238,Inflation_Stats!A:A,Inflation_Stats!C:C)*C5238</f>
        <v>40342628.094961494</v>
      </c>
      <c r="L5238">
        <f>IF(Everything_Movies[[#This Row],[letterboxd_million]],1,0)</f>
        <v>0</v>
      </c>
    </row>
    <row r="5239" spans="1:12" hidden="1" x14ac:dyDescent="0.3">
      <c r="A5239" t="s">
        <v>8409</v>
      </c>
      <c r="B5239">
        <v>1978</v>
      </c>
      <c r="C5239">
        <v>7932571</v>
      </c>
      <c r="D5239">
        <v>37</v>
      </c>
      <c r="E5239" t="s">
        <v>209</v>
      </c>
      <c r="G5239" t="b">
        <v>0</v>
      </c>
      <c r="H5239" t="b">
        <v>0</v>
      </c>
      <c r="I5239" t="b">
        <v>0</v>
      </c>
      <c r="J5239" t="b">
        <v>0</v>
      </c>
      <c r="K5239" s="2">
        <f>_xlfn.XLOOKUP(B5239,Inflation_Stats!A:A,Inflation_Stats!C:C)*C5239</f>
        <v>40305007.86744535</v>
      </c>
      <c r="L5239">
        <f>IF(Everything_Movies[[#This Row],[letterboxd_million]],1,0)</f>
        <v>0</v>
      </c>
    </row>
    <row r="5240" spans="1:12" hidden="1" x14ac:dyDescent="0.3">
      <c r="A5240" t="s">
        <v>6003</v>
      </c>
      <c r="B5240">
        <v>1995</v>
      </c>
      <c r="C5240">
        <v>19077036</v>
      </c>
      <c r="D5240">
        <v>84</v>
      </c>
      <c r="E5240" t="s">
        <v>209</v>
      </c>
      <c r="G5240" t="b">
        <v>0</v>
      </c>
      <c r="H5240" t="b">
        <v>0</v>
      </c>
      <c r="I5240" t="b">
        <v>0</v>
      </c>
      <c r="J5240" t="b">
        <v>0</v>
      </c>
      <c r="K5240" s="2">
        <f>_xlfn.XLOOKUP(B5240,Inflation_Stats!A:A,Inflation_Stats!C:C)*C5240</f>
        <v>40290009.974191308</v>
      </c>
      <c r="L5240">
        <f>IF(Everything_Movies[[#This Row],[letterboxd_million]],1,0)</f>
        <v>0</v>
      </c>
    </row>
    <row r="5241" spans="1:12" hidden="1" x14ac:dyDescent="0.3">
      <c r="A5241" t="s">
        <v>2671</v>
      </c>
      <c r="B5241">
        <v>2012</v>
      </c>
      <c r="C5241">
        <v>28775262</v>
      </c>
      <c r="D5241">
        <v>168</v>
      </c>
      <c r="E5241" t="s">
        <v>209</v>
      </c>
      <c r="G5241" t="b">
        <v>0</v>
      </c>
      <c r="H5241" t="b">
        <v>0</v>
      </c>
      <c r="I5241" t="b">
        <v>0</v>
      </c>
      <c r="J5241" t="b">
        <v>0</v>
      </c>
      <c r="K5241" s="2">
        <f>_xlfn.XLOOKUP(B5241,Inflation_Stats!A:A,Inflation_Stats!C:C)*C5241</f>
        <v>40281426.344297431</v>
      </c>
      <c r="L5241">
        <f>IF(Everything_Movies[[#This Row],[letterboxd_million]],1,0)</f>
        <v>0</v>
      </c>
    </row>
    <row r="5242" spans="1:12" hidden="1" x14ac:dyDescent="0.3">
      <c r="A5242" t="s">
        <v>7141</v>
      </c>
      <c r="B5242">
        <v>1989</v>
      </c>
      <c r="C5242">
        <v>15351421</v>
      </c>
      <c r="D5242">
        <v>67</v>
      </c>
      <c r="E5242" t="s">
        <v>209</v>
      </c>
      <c r="G5242" t="b">
        <v>0</v>
      </c>
      <c r="H5242" t="b">
        <v>0</v>
      </c>
      <c r="I5242" t="b">
        <v>0</v>
      </c>
      <c r="J5242" t="b">
        <v>0</v>
      </c>
      <c r="K5242" s="2">
        <f>_xlfn.XLOOKUP(B5242,Inflation_Stats!A:A,Inflation_Stats!C:C)*C5242</f>
        <v>40262158.420749813</v>
      </c>
      <c r="L5242">
        <f>IF(Everything_Movies[[#This Row],[letterboxd_million]],1,0)</f>
        <v>0</v>
      </c>
    </row>
    <row r="5243" spans="1:12" hidden="1" x14ac:dyDescent="0.3">
      <c r="A5243" t="s">
        <v>4025</v>
      </c>
      <c r="B5243">
        <v>2019</v>
      </c>
      <c r="C5243">
        <v>32001580</v>
      </c>
      <c r="D5243">
        <v>157</v>
      </c>
      <c r="E5243" t="s">
        <v>209</v>
      </c>
      <c r="G5243" t="b">
        <v>0</v>
      </c>
      <c r="H5243" t="b">
        <v>0</v>
      </c>
      <c r="I5243" t="b">
        <v>0</v>
      </c>
      <c r="J5243" t="b">
        <v>0</v>
      </c>
      <c r="K5243" s="2">
        <f>_xlfn.XLOOKUP(B5243,Inflation_Stats!A:A,Inflation_Stats!C:C)*C5243</f>
        <v>40248927.167778336</v>
      </c>
      <c r="L5243">
        <f>IF(Everything_Movies[[#This Row],[letterboxd_million]],1,0)</f>
        <v>0</v>
      </c>
    </row>
    <row r="5244" spans="1:12" hidden="1" x14ac:dyDescent="0.3">
      <c r="A5244" t="s">
        <v>860</v>
      </c>
      <c r="B5244">
        <v>2003</v>
      </c>
      <c r="C5244">
        <v>23014206</v>
      </c>
      <c r="D5244">
        <v>134</v>
      </c>
      <c r="E5244" t="s">
        <v>209</v>
      </c>
      <c r="G5244" t="b">
        <v>0</v>
      </c>
      <c r="H5244" t="b">
        <v>0</v>
      </c>
      <c r="I5244" t="b">
        <v>0</v>
      </c>
      <c r="J5244" t="b">
        <v>0</v>
      </c>
      <c r="K5244" s="2">
        <f>_xlfn.XLOOKUP(B5244,Inflation_Stats!A:A,Inflation_Stats!C:C)*C5244</f>
        <v>40212305.847879782</v>
      </c>
      <c r="L5244">
        <f>IF(Everything_Movies[[#This Row],[letterboxd_million]],1,0)</f>
        <v>0</v>
      </c>
    </row>
    <row r="5245" spans="1:12" hidden="1" x14ac:dyDescent="0.3">
      <c r="A5245" t="s">
        <v>7300</v>
      </c>
      <c r="B5245">
        <v>1988</v>
      </c>
      <c r="C5245">
        <v>14681192</v>
      </c>
      <c r="D5245">
        <v>66</v>
      </c>
      <c r="E5245" t="s">
        <v>209</v>
      </c>
      <c r="G5245" t="b">
        <v>0</v>
      </c>
      <c r="H5245" t="b">
        <v>0</v>
      </c>
      <c r="I5245" t="b">
        <v>0</v>
      </c>
      <c r="J5245" t="b">
        <v>0</v>
      </c>
      <c r="K5245" s="2">
        <f>_xlfn.XLOOKUP(B5245,Inflation_Stats!A:A,Inflation_Stats!C:C)*C5245</f>
        <v>40198540.78304936</v>
      </c>
      <c r="L5245">
        <f>IF(Everything_Movies[[#This Row],[letterboxd_million]],1,0)</f>
        <v>0</v>
      </c>
    </row>
    <row r="5246" spans="1:12" hidden="1" x14ac:dyDescent="0.3">
      <c r="A5246" t="s">
        <v>8410</v>
      </c>
      <c r="B5246">
        <v>1978</v>
      </c>
      <c r="C5246">
        <v>7909950</v>
      </c>
      <c r="D5246">
        <v>38</v>
      </c>
      <c r="E5246" t="s">
        <v>209</v>
      </c>
      <c r="G5246" t="b">
        <v>0</v>
      </c>
      <c r="H5246" t="b">
        <v>0</v>
      </c>
      <c r="I5246" t="b">
        <v>0</v>
      </c>
      <c r="J5246" t="b">
        <v>0</v>
      </c>
      <c r="K5246" s="2">
        <f>_xlfn.XLOOKUP(B5246,Inflation_Stats!A:A,Inflation_Stats!C:C)*C5246</f>
        <v>40190071.665428437</v>
      </c>
      <c r="L5246">
        <f>IF(Everything_Movies[[#This Row],[letterboxd_million]],1,0)</f>
        <v>0</v>
      </c>
    </row>
    <row r="5247" spans="1:12" hidden="1" x14ac:dyDescent="0.3">
      <c r="A5247" t="s">
        <v>6569</v>
      </c>
      <c r="B5247">
        <v>1992</v>
      </c>
      <c r="C5247">
        <v>17530973</v>
      </c>
      <c r="D5247">
        <v>71</v>
      </c>
      <c r="E5247" t="s">
        <v>209</v>
      </c>
      <c r="G5247" t="b">
        <v>0</v>
      </c>
      <c r="H5247" t="b">
        <v>0</v>
      </c>
      <c r="I5247" t="b">
        <v>0</v>
      </c>
      <c r="J5247" t="b">
        <v>0</v>
      </c>
      <c r="K5247" s="2">
        <f>_xlfn.XLOOKUP(B5247,Inflation_Stats!A:A,Inflation_Stats!C:C)*C5247</f>
        <v>40183592.265511863</v>
      </c>
      <c r="L5247">
        <f>IF(Everything_Movies[[#This Row],[letterboxd_million]],1,0)</f>
        <v>0</v>
      </c>
    </row>
    <row r="5248" spans="1:12" hidden="1" x14ac:dyDescent="0.3">
      <c r="A5248" t="s">
        <v>2866</v>
      </c>
      <c r="B5248">
        <v>2013</v>
      </c>
      <c r="C5248">
        <v>29139936</v>
      </c>
      <c r="D5248">
        <v>168</v>
      </c>
      <c r="E5248" t="s">
        <v>209</v>
      </c>
      <c r="G5248" t="b">
        <v>0</v>
      </c>
      <c r="H5248" t="b">
        <v>0</v>
      </c>
      <c r="I5248" t="b">
        <v>0</v>
      </c>
      <c r="J5248" t="b">
        <v>0</v>
      </c>
      <c r="K5248" s="2">
        <f>_xlfn.XLOOKUP(B5248,Inflation_Stats!A:A,Inflation_Stats!C:C)*C5248</f>
        <v>40110049.170308053</v>
      </c>
      <c r="L5248">
        <f>IF(Everything_Movies[[#This Row],[letterboxd_million]],1,0)</f>
        <v>0</v>
      </c>
    </row>
    <row r="5249" spans="1:12" hidden="1" x14ac:dyDescent="0.3">
      <c r="A5249" t="s">
        <v>861</v>
      </c>
      <c r="B5249">
        <v>2003</v>
      </c>
      <c r="C5249">
        <v>22954068</v>
      </c>
      <c r="D5249">
        <v>135</v>
      </c>
      <c r="E5249" t="s">
        <v>209</v>
      </c>
      <c r="G5249" t="b">
        <v>0</v>
      </c>
      <c r="H5249" t="b">
        <v>0</v>
      </c>
      <c r="I5249" t="b">
        <v>0</v>
      </c>
      <c r="J5249" t="b">
        <v>0</v>
      </c>
      <c r="K5249" s="2">
        <f>_xlfn.XLOOKUP(B5249,Inflation_Stats!A:A,Inflation_Stats!C:C)*C5249</f>
        <v>40107227.808295019</v>
      </c>
      <c r="L5249">
        <f>IF(Everything_Movies[[#This Row],[letterboxd_million]],1,0)</f>
        <v>0</v>
      </c>
    </row>
    <row r="5250" spans="1:12" hidden="1" x14ac:dyDescent="0.3">
      <c r="A5250" t="s">
        <v>2267</v>
      </c>
      <c r="B5250">
        <v>2010</v>
      </c>
      <c r="C5250">
        <v>27390678</v>
      </c>
      <c r="D5250">
        <v>157</v>
      </c>
      <c r="E5250" t="s">
        <v>209</v>
      </c>
      <c r="G5250" t="b">
        <v>0</v>
      </c>
      <c r="H5250" t="b">
        <v>0</v>
      </c>
      <c r="I5250" t="b">
        <v>0</v>
      </c>
      <c r="J5250" t="b">
        <v>0</v>
      </c>
      <c r="K5250" s="2">
        <f>_xlfn.XLOOKUP(B5250,Inflation_Stats!A:A,Inflation_Stats!C:C)*C5250</f>
        <v>40085896.712760404</v>
      </c>
      <c r="L5250">
        <f>IF(Everything_Movies[[#This Row],[letterboxd_million]],1,0)</f>
        <v>0</v>
      </c>
    </row>
    <row r="5251" spans="1:12" hidden="1" x14ac:dyDescent="0.3">
      <c r="A5251" t="s">
        <v>3648</v>
      </c>
      <c r="B5251">
        <v>2017</v>
      </c>
      <c r="C5251">
        <v>30618274</v>
      </c>
      <c r="D5251">
        <v>165</v>
      </c>
      <c r="E5251" t="s">
        <v>209</v>
      </c>
      <c r="G5251" t="b">
        <v>0</v>
      </c>
      <c r="H5251" t="b">
        <v>0</v>
      </c>
      <c r="I5251" t="b">
        <v>0</v>
      </c>
      <c r="J5251" t="b">
        <v>0</v>
      </c>
      <c r="K5251" s="2">
        <f>_xlfn.XLOOKUP(B5251,Inflation_Stats!A:A,Inflation_Stats!C:C)*C5251</f>
        <v>40064849.802967712</v>
      </c>
      <c r="L5251">
        <f>IF(Everything_Movies[[#This Row],[letterboxd_million]],1,0)</f>
        <v>0</v>
      </c>
    </row>
    <row r="5252" spans="1:12" hidden="1" x14ac:dyDescent="0.3">
      <c r="A5252" t="s">
        <v>6685</v>
      </c>
      <c r="B5252">
        <v>1987</v>
      </c>
      <c r="C5252">
        <v>14000000</v>
      </c>
      <c r="D5252">
        <v>75</v>
      </c>
      <c r="E5252" t="s">
        <v>209</v>
      </c>
      <c r="G5252" t="b">
        <v>0</v>
      </c>
      <c r="H5252" t="b">
        <v>0</v>
      </c>
      <c r="I5252" t="b">
        <v>0</v>
      </c>
      <c r="J5252" t="b">
        <v>0</v>
      </c>
      <c r="K5252" s="2">
        <f>_xlfn.XLOOKUP(B5252,Inflation_Stats!A:A,Inflation_Stats!C:C)*C5252</f>
        <v>40020038.705647983</v>
      </c>
      <c r="L5252">
        <f>IF(Everything_Movies[[#This Row],[letterboxd_million]],1,0)</f>
        <v>0</v>
      </c>
    </row>
    <row r="5253" spans="1:12" hidden="1" x14ac:dyDescent="0.3">
      <c r="A5253" t="s">
        <v>5613</v>
      </c>
      <c r="B5253">
        <v>1997</v>
      </c>
      <c r="C5253">
        <v>20050376</v>
      </c>
      <c r="D5253">
        <v>88</v>
      </c>
      <c r="E5253" t="s">
        <v>209</v>
      </c>
      <c r="G5253" t="b">
        <v>0</v>
      </c>
      <c r="H5253" t="b">
        <v>0</v>
      </c>
      <c r="I5253" t="b">
        <v>0</v>
      </c>
      <c r="J5253" t="b">
        <v>0</v>
      </c>
      <c r="K5253" s="2">
        <f>_xlfn.XLOOKUP(B5253,Inflation_Stats!A:A,Inflation_Stats!C:C)*C5253</f>
        <v>39993076.1422996</v>
      </c>
      <c r="L5253">
        <f>IF(Everything_Movies[[#This Row],[letterboxd_million]],1,0)</f>
        <v>0</v>
      </c>
    </row>
    <row r="5254" spans="1:12" hidden="1" x14ac:dyDescent="0.3">
      <c r="A5254" t="s">
        <v>6383</v>
      </c>
      <c r="B5254">
        <v>1993</v>
      </c>
      <c r="C5254">
        <v>17953778</v>
      </c>
      <c r="D5254">
        <v>80</v>
      </c>
      <c r="E5254" t="s">
        <v>209</v>
      </c>
      <c r="G5254" t="b">
        <v>0</v>
      </c>
      <c r="H5254" t="b">
        <v>0</v>
      </c>
      <c r="I5254" t="b">
        <v>0</v>
      </c>
      <c r="J5254" t="b">
        <v>0</v>
      </c>
      <c r="K5254" s="2">
        <f>_xlfn.XLOOKUP(B5254,Inflation_Stats!A:A,Inflation_Stats!C:C)*C5254</f>
        <v>39992929.138108611</v>
      </c>
      <c r="L5254">
        <f>IF(Everything_Movies[[#This Row],[letterboxd_million]],1,0)</f>
        <v>0</v>
      </c>
    </row>
    <row r="5255" spans="1:12" hidden="1" x14ac:dyDescent="0.3">
      <c r="A5255" t="s">
        <v>6384</v>
      </c>
      <c r="B5255">
        <v>1993</v>
      </c>
      <c r="C5255">
        <v>17952857</v>
      </c>
      <c r="D5255">
        <v>81</v>
      </c>
      <c r="E5255" t="s">
        <v>209</v>
      </c>
      <c r="G5255" t="b">
        <v>0</v>
      </c>
      <c r="H5255" t="b">
        <v>0</v>
      </c>
      <c r="I5255" t="b">
        <v>0</v>
      </c>
      <c r="J5255" t="b">
        <v>0</v>
      </c>
      <c r="K5255" s="2">
        <f>_xlfn.XLOOKUP(B5255,Inflation_Stats!A:A,Inflation_Stats!C:C)*C5255</f>
        <v>39990877.565022647</v>
      </c>
      <c r="L5255">
        <f>IF(Everything_Movies[[#This Row],[letterboxd_million]],1,0)</f>
        <v>0</v>
      </c>
    </row>
    <row r="5256" spans="1:12" hidden="1" x14ac:dyDescent="0.3">
      <c r="A5256" t="s">
        <v>277</v>
      </c>
      <c r="B5256">
        <v>2000</v>
      </c>
      <c r="C5256">
        <v>21268532</v>
      </c>
      <c r="D5256">
        <v>115</v>
      </c>
      <c r="E5256" t="s">
        <v>209</v>
      </c>
      <c r="G5256" t="b">
        <v>0</v>
      </c>
      <c r="H5256" t="b">
        <v>0</v>
      </c>
      <c r="I5256" t="b">
        <v>0</v>
      </c>
      <c r="J5256" t="b">
        <v>0</v>
      </c>
      <c r="K5256" s="2">
        <f>_xlfn.XLOOKUP(B5256,Inflation_Stats!A:A,Inflation_Stats!C:C)*C5256</f>
        <v>39977414.144769371</v>
      </c>
      <c r="L5256">
        <f>IF(Everything_Movies[[#This Row],[letterboxd_million]],1,0)</f>
        <v>0</v>
      </c>
    </row>
    <row r="5257" spans="1:12" hidden="1" x14ac:dyDescent="0.3">
      <c r="A5257" t="s">
        <v>3454</v>
      </c>
      <c r="B5257">
        <v>2016</v>
      </c>
      <c r="C5257">
        <v>29918745</v>
      </c>
      <c r="D5257">
        <v>166</v>
      </c>
      <c r="E5257" t="s">
        <v>209</v>
      </c>
      <c r="G5257" t="b">
        <v>0</v>
      </c>
      <c r="H5257" t="b">
        <v>0</v>
      </c>
      <c r="I5257" t="b">
        <v>0</v>
      </c>
      <c r="J5257" t="b">
        <v>0</v>
      </c>
      <c r="K5257" s="2">
        <f>_xlfn.XLOOKUP(B5257,Inflation_Stats!A:A,Inflation_Stats!C:C)*C5257</f>
        <v>39971636.390652694</v>
      </c>
      <c r="L5257">
        <f>IF(Everything_Movies[[#This Row],[letterboxd_million]],1,0)</f>
        <v>0</v>
      </c>
    </row>
    <row r="5258" spans="1:12" hidden="1" x14ac:dyDescent="0.3">
      <c r="A5258" t="s">
        <v>4904</v>
      </c>
      <c r="B5258">
        <v>2024</v>
      </c>
      <c r="C5258">
        <v>38835702</v>
      </c>
      <c r="D5258">
        <v>84</v>
      </c>
      <c r="E5258" t="s">
        <v>209</v>
      </c>
      <c r="G5258" t="b">
        <v>0</v>
      </c>
      <c r="H5258" t="b">
        <v>0</v>
      </c>
      <c r="I5258" t="b">
        <v>0</v>
      </c>
      <c r="J5258" t="b">
        <v>0</v>
      </c>
      <c r="K5258" s="2">
        <f>_xlfn.XLOOKUP(B5258,Inflation_Stats!A:A,Inflation_Stats!C:C)*C5258</f>
        <v>39961937.357999995</v>
      </c>
      <c r="L5258">
        <f>IF(Everything_Movies[[#This Row],[letterboxd_million]],1,0)</f>
        <v>0</v>
      </c>
    </row>
    <row r="5259" spans="1:12" hidden="1" x14ac:dyDescent="0.3">
      <c r="A5259" t="s">
        <v>8049</v>
      </c>
      <c r="B5259">
        <v>1982</v>
      </c>
      <c r="C5259">
        <v>11897978</v>
      </c>
      <c r="D5259">
        <v>63</v>
      </c>
      <c r="E5259" t="s">
        <v>209</v>
      </c>
      <c r="G5259" t="b">
        <v>0</v>
      </c>
      <c r="H5259" t="b">
        <v>0</v>
      </c>
      <c r="I5259" t="b">
        <v>0</v>
      </c>
      <c r="J5259" t="b">
        <v>0</v>
      </c>
      <c r="K5259" s="2">
        <f>_xlfn.XLOOKUP(B5259,Inflation_Stats!A:A,Inflation_Stats!C:C)*C5259</f>
        <v>39955943.827011362</v>
      </c>
      <c r="L5259">
        <f>IF(Everything_Movies[[#This Row],[letterboxd_million]],1,0)</f>
        <v>0</v>
      </c>
    </row>
    <row r="5260" spans="1:12" hidden="1" x14ac:dyDescent="0.3">
      <c r="A5260" t="s">
        <v>2476</v>
      </c>
      <c r="B5260">
        <v>2011</v>
      </c>
      <c r="C5260">
        <v>27707149</v>
      </c>
      <c r="D5260">
        <v>171</v>
      </c>
      <c r="E5260" t="s">
        <v>209</v>
      </c>
      <c r="G5260" t="b">
        <v>0</v>
      </c>
      <c r="H5260" t="b">
        <v>0</v>
      </c>
      <c r="I5260" t="b">
        <v>0</v>
      </c>
      <c r="J5260" t="b">
        <v>0</v>
      </c>
      <c r="K5260" s="2">
        <f>_xlfn.XLOOKUP(B5260,Inflation_Stats!A:A,Inflation_Stats!C:C)*C5260</f>
        <v>39949800.842946045</v>
      </c>
      <c r="L5260">
        <f>IF(Everything_Movies[[#This Row],[letterboxd_million]],1,0)</f>
        <v>0</v>
      </c>
    </row>
    <row r="5261" spans="1:12" hidden="1" x14ac:dyDescent="0.3">
      <c r="A5261" t="s">
        <v>8243</v>
      </c>
      <c r="B5261">
        <v>1980</v>
      </c>
      <c r="C5261">
        <v>9709597</v>
      </c>
      <c r="D5261">
        <v>62</v>
      </c>
      <c r="E5261" t="s">
        <v>209</v>
      </c>
      <c r="G5261" t="b">
        <v>0</v>
      </c>
      <c r="H5261" t="b">
        <v>0</v>
      </c>
      <c r="I5261" t="b">
        <v>0</v>
      </c>
      <c r="J5261" t="b">
        <v>0</v>
      </c>
      <c r="K5261" s="2">
        <f>_xlfn.XLOOKUP(B5261,Inflation_Stats!A:A,Inflation_Stats!C:C)*C5261</f>
        <v>39947521.511622727</v>
      </c>
      <c r="L5261">
        <f>IF(Everything_Movies[[#This Row],[letterboxd_million]],1,0)</f>
        <v>0</v>
      </c>
    </row>
    <row r="5262" spans="1:12" hidden="1" x14ac:dyDescent="0.3">
      <c r="A5262" t="s">
        <v>2268</v>
      </c>
      <c r="B5262">
        <v>2010</v>
      </c>
      <c r="C5262">
        <v>27293743</v>
      </c>
      <c r="D5262">
        <v>158</v>
      </c>
      <c r="E5262" t="s">
        <v>209</v>
      </c>
      <c r="F5262">
        <v>3</v>
      </c>
      <c r="G5262" t="b">
        <v>0</v>
      </c>
      <c r="H5262" t="b">
        <v>0</v>
      </c>
      <c r="I5262" t="b">
        <v>0</v>
      </c>
      <c r="J5262" t="b">
        <v>0</v>
      </c>
      <c r="K5262" s="2">
        <f>_xlfn.XLOOKUP(B5262,Inflation_Stats!A:A,Inflation_Stats!C:C)*C5262</f>
        <v>39944033.616204292</v>
      </c>
      <c r="L5262">
        <f>IF(Everything_Movies[[#This Row],[letterboxd_million]],1,0)</f>
        <v>0</v>
      </c>
    </row>
    <row r="5263" spans="1:12" hidden="1" x14ac:dyDescent="0.3">
      <c r="A5263" t="s">
        <v>5243</v>
      </c>
      <c r="B5263">
        <v>1999</v>
      </c>
      <c r="C5263">
        <v>20678716</v>
      </c>
      <c r="D5263">
        <v>100</v>
      </c>
      <c r="E5263" t="s">
        <v>209</v>
      </c>
      <c r="G5263" t="b">
        <v>0</v>
      </c>
      <c r="H5263" t="b">
        <v>0</v>
      </c>
      <c r="I5263" t="b">
        <v>0</v>
      </c>
      <c r="J5263" t="b">
        <v>0</v>
      </c>
      <c r="K5263" s="2">
        <f>_xlfn.XLOOKUP(B5263,Inflation_Stats!A:A,Inflation_Stats!C:C)*C5263</f>
        <v>39918222.684054948</v>
      </c>
      <c r="L5263">
        <f>IF(Everything_Movies[[#This Row],[letterboxd_million]],1,0)</f>
        <v>0</v>
      </c>
    </row>
    <row r="5264" spans="1:12" hidden="1" x14ac:dyDescent="0.3">
      <c r="A5264" t="s">
        <v>4736</v>
      </c>
      <c r="B5264">
        <v>2023</v>
      </c>
      <c r="C5264">
        <v>37475850</v>
      </c>
      <c r="D5264">
        <v>108</v>
      </c>
      <c r="E5264" t="s">
        <v>209</v>
      </c>
      <c r="G5264" t="b">
        <v>0</v>
      </c>
      <c r="H5264" t="b">
        <v>0</v>
      </c>
      <c r="I5264" t="b">
        <v>0</v>
      </c>
      <c r="J5264" t="b">
        <v>0</v>
      </c>
      <c r="K5264" s="2">
        <f>_xlfn.XLOOKUP(B5264,Inflation_Stats!A:A,Inflation_Stats!C:C)*C5264</f>
        <v>39873779.738099992</v>
      </c>
      <c r="L5264">
        <f>IF(Everything_Movies[[#This Row],[letterboxd_million]],1,0)</f>
        <v>0</v>
      </c>
    </row>
    <row r="5265" spans="1:12" hidden="1" x14ac:dyDescent="0.3">
      <c r="A5265" t="s">
        <v>4336</v>
      </c>
      <c r="B5265">
        <v>2021</v>
      </c>
      <c r="C5265">
        <v>32882823</v>
      </c>
      <c r="D5265">
        <v>88</v>
      </c>
      <c r="E5265" t="s">
        <v>209</v>
      </c>
      <c r="G5265" t="b">
        <v>0</v>
      </c>
      <c r="H5265" t="b">
        <v>0</v>
      </c>
      <c r="I5265" t="b">
        <v>0</v>
      </c>
      <c r="J5265" t="b">
        <v>0</v>
      </c>
      <c r="K5265" s="2">
        <f>_xlfn.XLOOKUP(B5265,Inflation_Stats!A:A,Inflation_Stats!C:C)*C5265</f>
        <v>39869280.087734297</v>
      </c>
      <c r="L5265">
        <f>IF(Everything_Movies[[#This Row],[letterboxd_million]],1,0)</f>
        <v>0</v>
      </c>
    </row>
    <row r="5266" spans="1:12" hidden="1" x14ac:dyDescent="0.3">
      <c r="A5266" t="s">
        <v>5425</v>
      </c>
      <c r="B5266">
        <v>1998</v>
      </c>
      <c r="C5266">
        <v>20308772</v>
      </c>
      <c r="D5266">
        <v>90</v>
      </c>
      <c r="E5266" t="s">
        <v>209</v>
      </c>
      <c r="G5266" t="b">
        <v>0</v>
      </c>
      <c r="H5266" t="b">
        <v>0</v>
      </c>
      <c r="I5266" t="b">
        <v>0</v>
      </c>
      <c r="J5266" t="b">
        <v>0</v>
      </c>
      <c r="K5266" s="2">
        <f>_xlfn.XLOOKUP(B5266,Inflation_Stats!A:A,Inflation_Stats!C:C)*C5266</f>
        <v>39831347.578150943</v>
      </c>
      <c r="L5266">
        <f>IF(Everything_Movies[[#This Row],[letterboxd_million]],1,0)</f>
        <v>0</v>
      </c>
    </row>
    <row r="5267" spans="1:12" hidden="1" x14ac:dyDescent="0.3">
      <c r="A5267" t="s">
        <v>7301</v>
      </c>
      <c r="B5267">
        <v>1988</v>
      </c>
      <c r="C5267">
        <v>14545844</v>
      </c>
      <c r="D5267">
        <v>67</v>
      </c>
      <c r="E5267" t="s">
        <v>209</v>
      </c>
      <c r="G5267" t="b">
        <v>0</v>
      </c>
      <c r="H5267" t="b">
        <v>0</v>
      </c>
      <c r="I5267" t="b">
        <v>0</v>
      </c>
      <c r="J5267" t="b">
        <v>0</v>
      </c>
      <c r="K5267" s="2">
        <f>_xlfn.XLOOKUP(B5267,Inflation_Stats!A:A,Inflation_Stats!C:C)*C5267</f>
        <v>39827944.710339174</v>
      </c>
      <c r="L5267">
        <f>IF(Everything_Movies[[#This Row],[letterboxd_million]],1,0)</f>
        <v>0</v>
      </c>
    </row>
    <row r="5268" spans="1:12" hidden="1" x14ac:dyDescent="0.3">
      <c r="A5268" t="s">
        <v>2672</v>
      </c>
      <c r="B5268">
        <v>2012</v>
      </c>
      <c r="C5268">
        <v>28444173</v>
      </c>
      <c r="D5268">
        <v>169</v>
      </c>
      <c r="E5268" t="s">
        <v>209</v>
      </c>
      <c r="G5268" t="b">
        <v>0</v>
      </c>
      <c r="H5268" t="b">
        <v>0</v>
      </c>
      <c r="I5268" t="b">
        <v>0</v>
      </c>
      <c r="J5268" t="b">
        <v>0</v>
      </c>
      <c r="K5268" s="2">
        <f>_xlfn.XLOOKUP(B5268,Inflation_Stats!A:A,Inflation_Stats!C:C)*C5268</f>
        <v>39817947.083295144</v>
      </c>
      <c r="L5268">
        <f>IF(Everything_Movies[[#This Row],[letterboxd_million]],1,0)</f>
        <v>0</v>
      </c>
    </row>
    <row r="5269" spans="1:12" hidden="1" x14ac:dyDescent="0.3">
      <c r="A5269" t="s">
        <v>1682</v>
      </c>
      <c r="B5269">
        <v>2007</v>
      </c>
      <c r="C5269">
        <v>25422088</v>
      </c>
      <c r="D5269">
        <v>164</v>
      </c>
      <c r="E5269" t="s">
        <v>209</v>
      </c>
      <c r="G5269" t="b">
        <v>0</v>
      </c>
      <c r="H5269" t="b">
        <v>0</v>
      </c>
      <c r="I5269" t="b">
        <v>0</v>
      </c>
      <c r="J5269" t="b">
        <v>0</v>
      </c>
      <c r="K5269" s="2">
        <f>_xlfn.XLOOKUP(B5269,Inflation_Stats!A:A,Inflation_Stats!C:C)*C5269</f>
        <v>39815785.583049521</v>
      </c>
      <c r="L5269">
        <f>IF(Everything_Movies[[#This Row],[letterboxd_million]],1,0)</f>
        <v>0</v>
      </c>
    </row>
    <row r="5270" spans="1:12" hidden="1" x14ac:dyDescent="0.3">
      <c r="A5270" t="s">
        <v>3455</v>
      </c>
      <c r="B5270">
        <v>2016</v>
      </c>
      <c r="C5270">
        <v>29777777</v>
      </c>
      <c r="D5270">
        <v>167</v>
      </c>
      <c r="E5270" t="s">
        <v>209</v>
      </c>
      <c r="G5270" t="b">
        <v>0</v>
      </c>
      <c r="H5270" t="b">
        <v>0</v>
      </c>
      <c r="I5270" t="b">
        <v>0</v>
      </c>
      <c r="J5270" t="b">
        <v>0</v>
      </c>
      <c r="K5270" s="2">
        <f>_xlfn.XLOOKUP(B5270,Inflation_Stats!A:A,Inflation_Stats!C:C)*C5270</f>
        <v>39783302.232962668</v>
      </c>
      <c r="L5270">
        <f>IF(Everything_Movies[[#This Row],[letterboxd_million]],1,0)</f>
        <v>0</v>
      </c>
    </row>
    <row r="5271" spans="1:12" hidden="1" x14ac:dyDescent="0.3">
      <c r="A5271" t="s">
        <v>1683</v>
      </c>
      <c r="B5271">
        <v>2007</v>
      </c>
      <c r="C5271">
        <v>25399945</v>
      </c>
      <c r="D5271">
        <v>165</v>
      </c>
      <c r="E5271" t="s">
        <v>209</v>
      </c>
      <c r="G5271" t="b">
        <v>0</v>
      </c>
      <c r="H5271" t="b">
        <v>0</v>
      </c>
      <c r="I5271" t="b">
        <v>0</v>
      </c>
      <c r="J5271" t="b">
        <v>0</v>
      </c>
      <c r="K5271" s="2">
        <f>_xlfn.XLOOKUP(B5271,Inflation_Stats!A:A,Inflation_Stats!C:C)*C5271</f>
        <v>39781105.467861287</v>
      </c>
      <c r="L5271">
        <f>IF(Everything_Movies[[#This Row],[letterboxd_million]],1,0)</f>
        <v>0</v>
      </c>
    </row>
    <row r="5272" spans="1:12" hidden="1" x14ac:dyDescent="0.3">
      <c r="A5272" t="s">
        <v>3840</v>
      </c>
      <c r="B5272">
        <v>2018</v>
      </c>
      <c r="C5272">
        <v>31039126</v>
      </c>
      <c r="D5272">
        <v>166</v>
      </c>
      <c r="E5272" t="s">
        <v>209</v>
      </c>
      <c r="G5272" t="b">
        <v>0</v>
      </c>
      <c r="H5272" t="b">
        <v>0</v>
      </c>
      <c r="I5272" t="b">
        <v>0</v>
      </c>
      <c r="J5272" t="b">
        <v>0</v>
      </c>
      <c r="K5272" s="2">
        <f>_xlfn.XLOOKUP(B5272,Inflation_Stats!A:A,Inflation_Stats!C:C)*C5272</f>
        <v>39780162.749410473</v>
      </c>
      <c r="L5272">
        <f>IF(Everything_Movies[[#This Row],[letterboxd_million]],1,0)</f>
        <v>0</v>
      </c>
    </row>
    <row r="5273" spans="1:12" hidden="1" x14ac:dyDescent="0.3">
      <c r="A5273" t="s">
        <v>4026</v>
      </c>
      <c r="B5273">
        <v>2019</v>
      </c>
      <c r="C5273">
        <v>31626978</v>
      </c>
      <c r="D5273">
        <v>158</v>
      </c>
      <c r="E5273" t="s">
        <v>209</v>
      </c>
      <c r="G5273" t="b">
        <v>0</v>
      </c>
      <c r="H5273" t="b">
        <v>0</v>
      </c>
      <c r="I5273" t="b">
        <v>0</v>
      </c>
      <c r="J5273" t="b">
        <v>0</v>
      </c>
      <c r="K5273" s="2">
        <f>_xlfn.XLOOKUP(B5273,Inflation_Stats!A:A,Inflation_Stats!C:C)*C5273</f>
        <v>39777783.911260873</v>
      </c>
      <c r="L5273">
        <f>IF(Everything_Movies[[#This Row],[letterboxd_million]],1,0)</f>
        <v>0</v>
      </c>
    </row>
    <row r="5274" spans="1:12" hidden="1" x14ac:dyDescent="0.3">
      <c r="A5274" t="s">
        <v>4337</v>
      </c>
      <c r="B5274">
        <v>2021</v>
      </c>
      <c r="C5274">
        <v>32800000</v>
      </c>
      <c r="D5274">
        <v>89</v>
      </c>
      <c r="E5274" t="s">
        <v>209</v>
      </c>
      <c r="G5274" t="b">
        <v>0</v>
      </c>
      <c r="H5274" t="b">
        <v>0</v>
      </c>
      <c r="I5274" t="b">
        <v>0</v>
      </c>
      <c r="J5274" t="b">
        <v>0</v>
      </c>
      <c r="K5274" s="2">
        <f>_xlfn.XLOOKUP(B5274,Inflation_Stats!A:A,Inflation_Stats!C:C)*C5274</f>
        <v>39768860.078639992</v>
      </c>
      <c r="L5274">
        <f>IF(Everything_Movies[[#This Row],[letterboxd_million]],1,0)</f>
        <v>0</v>
      </c>
    </row>
    <row r="5275" spans="1:12" hidden="1" x14ac:dyDescent="0.3">
      <c r="A5275" t="s">
        <v>1273</v>
      </c>
      <c r="B5275">
        <v>2005</v>
      </c>
      <c r="C5275">
        <v>23941317</v>
      </c>
      <c r="D5275">
        <v>153</v>
      </c>
      <c r="E5275" t="s">
        <v>209</v>
      </c>
      <c r="G5275" t="b">
        <v>0</v>
      </c>
      <c r="H5275" t="b">
        <v>0</v>
      </c>
      <c r="I5275" t="b">
        <v>0</v>
      </c>
      <c r="J5275" t="b">
        <v>0</v>
      </c>
      <c r="K5275" s="2">
        <f>_xlfn.XLOOKUP(B5275,Inflation_Stats!A:A,Inflation_Stats!C:C)*C5275</f>
        <v>39740791.494036622</v>
      </c>
      <c r="L5275">
        <f>IF(Everything_Movies[[#This Row],[letterboxd_million]],1,0)</f>
        <v>0</v>
      </c>
    </row>
    <row r="5276" spans="1:12" hidden="1" x14ac:dyDescent="0.3">
      <c r="A5276" t="s">
        <v>1885</v>
      </c>
      <c r="B5276">
        <v>2008</v>
      </c>
      <c r="C5276">
        <v>26412163</v>
      </c>
      <c r="D5276">
        <v>169</v>
      </c>
      <c r="E5276" t="s">
        <v>209</v>
      </c>
      <c r="G5276" t="b">
        <v>0</v>
      </c>
      <c r="H5276" t="b">
        <v>0</v>
      </c>
      <c r="I5276" t="b">
        <v>0</v>
      </c>
      <c r="J5276" t="b">
        <v>0</v>
      </c>
      <c r="K5276" s="2">
        <f>_xlfn.XLOOKUP(B5276,Inflation_Stats!A:A,Inflation_Stats!C:C)*C5276</f>
        <v>39737204.425294533</v>
      </c>
      <c r="L5276">
        <f>IF(Everything_Movies[[#This Row],[letterboxd_million]],1,0)</f>
        <v>0</v>
      </c>
    </row>
    <row r="5277" spans="1:12" hidden="1" x14ac:dyDescent="0.3">
      <c r="A5277" t="s">
        <v>2477</v>
      </c>
      <c r="B5277">
        <v>2011</v>
      </c>
      <c r="C5277">
        <v>27533970</v>
      </c>
      <c r="D5277">
        <v>172</v>
      </c>
      <c r="E5277" t="s">
        <v>209</v>
      </c>
      <c r="G5277" t="b">
        <v>0</v>
      </c>
      <c r="H5277" t="b">
        <v>0</v>
      </c>
      <c r="I5277" t="b">
        <v>0</v>
      </c>
      <c r="J5277" t="b">
        <v>0</v>
      </c>
      <c r="K5277" s="2">
        <f>_xlfn.XLOOKUP(B5277,Inflation_Stats!A:A,Inflation_Stats!C:C)*C5277</f>
        <v>39700101.151354522</v>
      </c>
      <c r="L5277">
        <f>IF(Everything_Movies[[#This Row],[letterboxd_million]],1,0)</f>
        <v>0</v>
      </c>
    </row>
    <row r="5278" spans="1:12" hidden="1" x14ac:dyDescent="0.3">
      <c r="A5278" t="s">
        <v>8154</v>
      </c>
      <c r="B5278">
        <v>1981</v>
      </c>
      <c r="C5278">
        <v>10853418</v>
      </c>
      <c r="D5278">
        <v>63</v>
      </c>
      <c r="E5278" t="s">
        <v>209</v>
      </c>
      <c r="G5278" t="b">
        <v>0</v>
      </c>
      <c r="H5278" t="b">
        <v>0</v>
      </c>
      <c r="I5278" t="b">
        <v>0</v>
      </c>
      <c r="J5278" t="b">
        <v>0</v>
      </c>
      <c r="K5278" s="2">
        <f>_xlfn.XLOOKUP(B5278,Inflation_Stats!A:A,Inflation_Stats!C:C)*C5278</f>
        <v>39691968.818033747</v>
      </c>
      <c r="L5278">
        <f>IF(Everything_Movies[[#This Row],[letterboxd_million]],1,0)</f>
        <v>0</v>
      </c>
    </row>
    <row r="5279" spans="1:12" hidden="1" x14ac:dyDescent="0.3">
      <c r="A5279" t="s">
        <v>8155</v>
      </c>
      <c r="B5279">
        <v>1981</v>
      </c>
      <c r="C5279">
        <v>10851261</v>
      </c>
      <c r="D5279">
        <v>64</v>
      </c>
      <c r="E5279" t="s">
        <v>209</v>
      </c>
      <c r="G5279" t="b">
        <v>0</v>
      </c>
      <c r="H5279" t="b">
        <v>0</v>
      </c>
      <c r="I5279" t="b">
        <v>0</v>
      </c>
      <c r="J5279" t="b">
        <v>0</v>
      </c>
      <c r="K5279" s="2">
        <f>_xlfn.XLOOKUP(B5279,Inflation_Stats!A:A,Inflation_Stats!C:C)*C5279</f>
        <v>39684080.466480307</v>
      </c>
      <c r="L5279">
        <f>IF(Everything_Movies[[#This Row],[letterboxd_million]],1,0)</f>
        <v>0</v>
      </c>
    </row>
    <row r="5280" spans="1:12" hidden="1" x14ac:dyDescent="0.3">
      <c r="A5280" t="s">
        <v>3077</v>
      </c>
      <c r="B5280">
        <v>2014</v>
      </c>
      <c r="C5280">
        <v>29253166</v>
      </c>
      <c r="D5280">
        <v>182</v>
      </c>
      <c r="E5280" t="s">
        <v>209</v>
      </c>
      <c r="G5280" t="b">
        <v>0</v>
      </c>
      <c r="H5280" t="b">
        <v>0</v>
      </c>
      <c r="I5280" t="b">
        <v>0</v>
      </c>
      <c r="J5280" t="b">
        <v>0</v>
      </c>
      <c r="K5280" s="2">
        <f>_xlfn.XLOOKUP(B5280,Inflation_Stats!A:A,Inflation_Stats!C:C)*C5280</f>
        <v>39670843.445272662</v>
      </c>
      <c r="L5280">
        <f>IF(Everything_Movies[[#This Row],[letterboxd_million]],1,0)</f>
        <v>0</v>
      </c>
    </row>
    <row r="5281" spans="1:12" hidden="1" x14ac:dyDescent="0.3">
      <c r="A5281" t="s">
        <v>2867</v>
      </c>
      <c r="B5281">
        <v>2013</v>
      </c>
      <c r="C5281">
        <v>28811936</v>
      </c>
      <c r="D5281">
        <v>169</v>
      </c>
      <c r="E5281" t="s">
        <v>209</v>
      </c>
      <c r="G5281" t="b">
        <v>0</v>
      </c>
      <c r="H5281" t="b">
        <v>0</v>
      </c>
      <c r="I5281" t="b">
        <v>0</v>
      </c>
      <c r="J5281" t="b">
        <v>0</v>
      </c>
      <c r="K5281" s="2">
        <f>_xlfn.XLOOKUP(B5281,Inflation_Stats!A:A,Inflation_Stats!C:C)*C5281</f>
        <v>39658569.245030895</v>
      </c>
      <c r="L5281">
        <f>IF(Everything_Movies[[#This Row],[letterboxd_million]],1,0)</f>
        <v>0</v>
      </c>
    </row>
    <row r="5282" spans="1:12" hidden="1" x14ac:dyDescent="0.3">
      <c r="A5282" t="s">
        <v>2269</v>
      </c>
      <c r="B5282">
        <v>2010</v>
      </c>
      <c r="C5282">
        <v>27093592</v>
      </c>
      <c r="D5282">
        <v>160</v>
      </c>
      <c r="E5282" t="s">
        <v>209</v>
      </c>
      <c r="G5282" t="b">
        <v>0</v>
      </c>
      <c r="H5282" t="b">
        <v>0</v>
      </c>
      <c r="I5282" t="b">
        <v>0</v>
      </c>
      <c r="J5282" t="b">
        <v>0</v>
      </c>
      <c r="K5282" s="2">
        <f>_xlfn.XLOOKUP(B5282,Inflation_Stats!A:A,Inflation_Stats!C:C)*C5282</f>
        <v>39651115.262268119</v>
      </c>
      <c r="L5282">
        <f>IF(Everything_Movies[[#This Row],[letterboxd_million]],1,0)</f>
        <v>0</v>
      </c>
    </row>
    <row r="5283" spans="1:12" hidden="1" x14ac:dyDescent="0.3">
      <c r="A5283" t="s">
        <v>3456</v>
      </c>
      <c r="B5283">
        <v>2016</v>
      </c>
      <c r="C5283">
        <v>29674699</v>
      </c>
      <c r="D5283">
        <v>168</v>
      </c>
      <c r="E5283" t="s">
        <v>209</v>
      </c>
      <c r="G5283" t="b">
        <v>0</v>
      </c>
      <c r="H5283" t="b">
        <v>0</v>
      </c>
      <c r="I5283" t="b">
        <v>0</v>
      </c>
      <c r="J5283" t="b">
        <v>0</v>
      </c>
      <c r="K5283" s="2">
        <f>_xlfn.XLOOKUP(B5283,Inflation_Stats!A:A,Inflation_Stats!C:C)*C5283</f>
        <v>39645589.359783143</v>
      </c>
      <c r="L5283">
        <f>IF(Everything_Movies[[#This Row],[letterboxd_million]],1,0)</f>
        <v>0</v>
      </c>
    </row>
    <row r="5284" spans="1:12" hidden="1" x14ac:dyDescent="0.3">
      <c r="A5284" t="s">
        <v>6185</v>
      </c>
      <c r="B5284">
        <v>1994</v>
      </c>
      <c r="C5284">
        <v>18272894</v>
      </c>
      <c r="D5284">
        <v>77</v>
      </c>
      <c r="E5284" t="s">
        <v>209</v>
      </c>
      <c r="G5284" t="b">
        <v>0</v>
      </c>
      <c r="H5284" t="b">
        <v>0</v>
      </c>
      <c r="I5284" t="b">
        <v>0</v>
      </c>
      <c r="J5284" t="b">
        <v>0</v>
      </c>
      <c r="K5284" s="2">
        <f>_xlfn.XLOOKUP(B5284,Inflation_Stats!A:A,Inflation_Stats!C:C)*C5284</f>
        <v>39633666.81901259</v>
      </c>
      <c r="L5284">
        <f>IF(Everything_Movies[[#This Row],[letterboxd_million]],1,0)</f>
        <v>0</v>
      </c>
    </row>
    <row r="5285" spans="1:12" hidden="1" x14ac:dyDescent="0.3">
      <c r="A5285" t="s">
        <v>5614</v>
      </c>
      <c r="B5285">
        <v>1997</v>
      </c>
      <c r="C5285">
        <v>19868354</v>
      </c>
      <c r="D5285">
        <v>89</v>
      </c>
      <c r="E5285" t="s">
        <v>209</v>
      </c>
      <c r="G5285" t="b">
        <v>0</v>
      </c>
      <c r="H5285" t="b">
        <v>0</v>
      </c>
      <c r="I5285" t="b">
        <v>0</v>
      </c>
      <c r="J5285" t="b">
        <v>0</v>
      </c>
      <c r="K5285" s="2">
        <f>_xlfn.XLOOKUP(B5285,Inflation_Stats!A:A,Inflation_Stats!C:C)*C5285</f>
        <v>39630009.64890448</v>
      </c>
      <c r="L5285">
        <f>IF(Everything_Movies[[#This Row],[letterboxd_million]],1,0)</f>
        <v>0</v>
      </c>
    </row>
    <row r="5286" spans="1:12" hidden="1" x14ac:dyDescent="0.3">
      <c r="A5286" t="s">
        <v>1684</v>
      </c>
      <c r="B5286">
        <v>2007</v>
      </c>
      <c r="C5286">
        <v>25303038</v>
      </c>
      <c r="D5286">
        <v>166</v>
      </c>
      <c r="E5286" t="s">
        <v>209</v>
      </c>
      <c r="G5286" t="b">
        <v>0</v>
      </c>
      <c r="H5286" t="b">
        <v>0</v>
      </c>
      <c r="I5286" t="b">
        <v>0</v>
      </c>
      <c r="J5286" t="b">
        <v>0</v>
      </c>
      <c r="K5286" s="2">
        <f>_xlfn.XLOOKUP(B5286,Inflation_Stats!A:A,Inflation_Stats!C:C)*C5286</f>
        <v>39629330.824743986</v>
      </c>
      <c r="L5286">
        <f>IF(Everything_Movies[[#This Row],[letterboxd_million]],1,0)</f>
        <v>0</v>
      </c>
    </row>
    <row r="5287" spans="1:12" hidden="1" x14ac:dyDescent="0.3">
      <c r="A5287" t="s">
        <v>4514</v>
      </c>
      <c r="B5287">
        <v>2022</v>
      </c>
      <c r="C5287">
        <v>34963395</v>
      </c>
      <c r="D5287">
        <v>72</v>
      </c>
      <c r="E5287" t="s">
        <v>209</v>
      </c>
      <c r="G5287" t="b">
        <v>0</v>
      </c>
      <c r="H5287" t="b">
        <v>0</v>
      </c>
      <c r="I5287" t="b">
        <v>0</v>
      </c>
      <c r="J5287" t="b">
        <v>0</v>
      </c>
      <c r="K5287" s="2">
        <f>_xlfn.XLOOKUP(B5287,Inflation_Stats!A:A,Inflation_Stats!C:C)*C5287</f>
        <v>39618599.373980545</v>
      </c>
      <c r="L5287">
        <f>IF(Everything_Movies[[#This Row],[letterboxd_million]],1,0)</f>
        <v>0</v>
      </c>
    </row>
    <row r="5288" spans="1:12" hidden="1" x14ac:dyDescent="0.3">
      <c r="A5288" t="s">
        <v>3841</v>
      </c>
      <c r="B5288">
        <v>2018</v>
      </c>
      <c r="C5288">
        <v>30896653</v>
      </c>
      <c r="D5288">
        <v>167</v>
      </c>
      <c r="E5288" t="s">
        <v>209</v>
      </c>
      <c r="G5288" t="b">
        <v>0</v>
      </c>
      <c r="H5288" t="b">
        <v>0</v>
      </c>
      <c r="I5288" t="b">
        <v>0</v>
      </c>
      <c r="J5288" t="b">
        <v>0</v>
      </c>
      <c r="K5288" s="2">
        <f>_xlfn.XLOOKUP(B5288,Inflation_Stats!A:A,Inflation_Stats!C:C)*C5288</f>
        <v>39597567.429961182</v>
      </c>
      <c r="L5288">
        <f>IF(Everything_Movies[[#This Row],[letterboxd_million]],1,0)</f>
        <v>0</v>
      </c>
    </row>
    <row r="5289" spans="1:12" hidden="1" x14ac:dyDescent="0.3">
      <c r="A5289" t="s">
        <v>7919</v>
      </c>
      <c r="B5289">
        <v>1983</v>
      </c>
      <c r="C5289">
        <v>12232628</v>
      </c>
      <c r="D5289">
        <v>57</v>
      </c>
      <c r="E5289" t="s">
        <v>209</v>
      </c>
      <c r="G5289" t="b">
        <v>0</v>
      </c>
      <c r="H5289" t="b">
        <v>0</v>
      </c>
      <c r="I5289" t="b">
        <v>0</v>
      </c>
      <c r="J5289" t="b">
        <v>0</v>
      </c>
      <c r="K5289" s="2">
        <f>_xlfn.XLOOKUP(B5289,Inflation_Stats!A:A,Inflation_Stats!C:C)*C5289</f>
        <v>39575886.119010769</v>
      </c>
      <c r="L5289">
        <f>IF(Everything_Movies[[#This Row],[letterboxd_million]],1,0)</f>
        <v>0</v>
      </c>
    </row>
    <row r="5290" spans="1:12" hidden="1" x14ac:dyDescent="0.3">
      <c r="A5290" t="s">
        <v>1274</v>
      </c>
      <c r="B5290">
        <v>2005</v>
      </c>
      <c r="C5290">
        <v>23834149</v>
      </c>
      <c r="D5290">
        <v>154</v>
      </c>
      <c r="E5290" t="s">
        <v>209</v>
      </c>
      <c r="G5290" t="b">
        <v>0</v>
      </c>
      <c r="H5290" t="b">
        <v>0</v>
      </c>
      <c r="I5290" t="b">
        <v>0</v>
      </c>
      <c r="J5290" t="b">
        <v>0</v>
      </c>
      <c r="K5290" s="2">
        <f>_xlfn.XLOOKUP(B5290,Inflation_Stats!A:A,Inflation_Stats!C:C)*C5290</f>
        <v>39562900.647729672</v>
      </c>
      <c r="L5290">
        <f>IF(Everything_Movies[[#This Row],[letterboxd_million]],1,0)</f>
        <v>0</v>
      </c>
    </row>
    <row r="5291" spans="1:12" hidden="1" x14ac:dyDescent="0.3">
      <c r="A5291" t="s">
        <v>6686</v>
      </c>
      <c r="B5291">
        <v>1987</v>
      </c>
      <c r="C5291">
        <v>13839404</v>
      </c>
      <c r="D5291">
        <v>76</v>
      </c>
      <c r="E5291" t="s">
        <v>209</v>
      </c>
      <c r="G5291" t="b">
        <v>0</v>
      </c>
      <c r="H5291" t="b">
        <v>0</v>
      </c>
      <c r="I5291" t="b">
        <v>0</v>
      </c>
      <c r="J5291" t="b">
        <v>0</v>
      </c>
      <c r="K5291" s="2">
        <f>_xlfn.XLOOKUP(B5291,Inflation_Stats!A:A,Inflation_Stats!C:C)*C5291</f>
        <v>39560963.124507107</v>
      </c>
      <c r="L5291">
        <f>IF(Everything_Movies[[#This Row],[letterboxd_million]],1,0)</f>
        <v>0</v>
      </c>
    </row>
    <row r="5292" spans="1:12" hidden="1" x14ac:dyDescent="0.3">
      <c r="A5292" t="s">
        <v>2673</v>
      </c>
      <c r="B5292">
        <v>2012</v>
      </c>
      <c r="C5292">
        <v>28258060</v>
      </c>
      <c r="D5292">
        <v>170</v>
      </c>
      <c r="E5292" t="s">
        <v>209</v>
      </c>
      <c r="F5292">
        <v>4</v>
      </c>
      <c r="G5292" t="b">
        <v>0</v>
      </c>
      <c r="H5292" t="b">
        <v>0</v>
      </c>
      <c r="I5292" t="b">
        <v>0</v>
      </c>
      <c r="J5292" t="b">
        <v>0</v>
      </c>
      <c r="K5292" s="2">
        <f>_xlfn.XLOOKUP(B5292,Inflation_Stats!A:A,Inflation_Stats!C:C)*C5292</f>
        <v>39557414.369423896</v>
      </c>
      <c r="L5292">
        <f>IF(Everything_Movies[[#This Row],[letterboxd_million]],1,0)</f>
        <v>0</v>
      </c>
    </row>
    <row r="5293" spans="1:12" hidden="1" x14ac:dyDescent="0.3">
      <c r="A5293" t="s">
        <v>6186</v>
      </c>
      <c r="B5293">
        <v>1994</v>
      </c>
      <c r="C5293">
        <v>18225518</v>
      </c>
      <c r="D5293">
        <v>78</v>
      </c>
      <c r="E5293" t="s">
        <v>209</v>
      </c>
      <c r="G5293" t="b">
        <v>0</v>
      </c>
      <c r="H5293" t="b">
        <v>0</v>
      </c>
      <c r="I5293" t="b">
        <v>0</v>
      </c>
      <c r="J5293" t="b">
        <v>0</v>
      </c>
      <c r="K5293" s="2">
        <f>_xlfn.XLOOKUP(B5293,Inflation_Stats!A:A,Inflation_Stats!C:C)*C5293</f>
        <v>39530908.897951066</v>
      </c>
      <c r="L5293">
        <f>IF(Everything_Movies[[#This Row],[letterboxd_million]],1,0)</f>
        <v>0</v>
      </c>
    </row>
    <row r="5294" spans="1:12" hidden="1" x14ac:dyDescent="0.3">
      <c r="A5294" t="s">
        <v>3274</v>
      </c>
      <c r="B5294">
        <v>2015</v>
      </c>
      <c r="C5294">
        <v>29355203</v>
      </c>
      <c r="D5294">
        <v>184</v>
      </c>
      <c r="E5294" t="s">
        <v>209</v>
      </c>
      <c r="G5294" t="b">
        <v>0</v>
      </c>
      <c r="H5294" t="b">
        <v>0</v>
      </c>
      <c r="I5294" t="b">
        <v>0</v>
      </c>
      <c r="J5294" t="b">
        <v>0</v>
      </c>
      <c r="K5294" s="2">
        <f>_xlfn.XLOOKUP(B5294,Inflation_Stats!A:A,Inflation_Stats!C:C)*C5294</f>
        <v>39493271.8265163</v>
      </c>
      <c r="L5294">
        <f>IF(Everything_Movies[[#This Row],[letterboxd_million]],1,0)</f>
        <v>0</v>
      </c>
    </row>
    <row r="5295" spans="1:12" hidden="1" x14ac:dyDescent="0.3">
      <c r="A5295" t="s">
        <v>2868</v>
      </c>
      <c r="B5295">
        <v>2013</v>
      </c>
      <c r="C5295">
        <v>28674130</v>
      </c>
      <c r="D5295">
        <v>170</v>
      </c>
      <c r="E5295" t="s">
        <v>209</v>
      </c>
      <c r="G5295" t="b">
        <v>0</v>
      </c>
      <c r="H5295" t="b">
        <v>0</v>
      </c>
      <c r="I5295" t="b">
        <v>0</v>
      </c>
      <c r="J5295" t="b">
        <v>0</v>
      </c>
      <c r="K5295" s="2">
        <f>_xlfn.XLOOKUP(B5295,Inflation_Stats!A:A,Inflation_Stats!C:C)*C5295</f>
        <v>39468884.359107897</v>
      </c>
      <c r="L5295">
        <f>IF(Everything_Movies[[#This Row],[letterboxd_million]],1,0)</f>
        <v>0</v>
      </c>
    </row>
    <row r="5296" spans="1:12" hidden="1" x14ac:dyDescent="0.3">
      <c r="A5296" t="s">
        <v>6957</v>
      </c>
      <c r="B5296">
        <v>1990</v>
      </c>
      <c r="C5296">
        <v>15740796</v>
      </c>
      <c r="D5296">
        <v>76</v>
      </c>
      <c r="E5296" t="s">
        <v>209</v>
      </c>
      <c r="G5296" t="b">
        <v>0</v>
      </c>
      <c r="H5296" t="b">
        <v>0</v>
      </c>
      <c r="I5296" t="b">
        <v>0</v>
      </c>
      <c r="J5296" t="b">
        <v>0</v>
      </c>
      <c r="K5296" s="2">
        <f>_xlfn.XLOOKUP(B5296,Inflation_Stats!A:A,Inflation_Stats!C:C)*C5296</f>
        <v>39467850.757608995</v>
      </c>
      <c r="L5296">
        <f>IF(Everything_Movies[[#This Row],[letterboxd_million]],1,0)</f>
        <v>0</v>
      </c>
    </row>
    <row r="5297" spans="1:12" hidden="1" x14ac:dyDescent="0.3">
      <c r="A5297" t="s">
        <v>5809</v>
      </c>
      <c r="B5297">
        <v>1996</v>
      </c>
      <c r="C5297">
        <v>19145198</v>
      </c>
      <c r="D5297">
        <v>86</v>
      </c>
      <c r="E5297" t="s">
        <v>209</v>
      </c>
      <c r="G5297" t="b">
        <v>0</v>
      </c>
      <c r="H5297" t="b">
        <v>0</v>
      </c>
      <c r="I5297" t="b">
        <v>0</v>
      </c>
      <c r="J5297" t="b">
        <v>0</v>
      </c>
      <c r="K5297" s="2">
        <f>_xlfn.XLOOKUP(B5297,Inflation_Stats!A:A,Inflation_Stats!C:C)*C5297</f>
        <v>39447771.368413456</v>
      </c>
      <c r="L5297">
        <f>IF(Everything_Movies[[#This Row],[letterboxd_million]],1,0)</f>
        <v>0</v>
      </c>
    </row>
    <row r="5298" spans="1:12" hidden="1" x14ac:dyDescent="0.3">
      <c r="A5298" t="s">
        <v>3078</v>
      </c>
      <c r="B5298">
        <v>2014</v>
      </c>
      <c r="C5298">
        <v>29060186</v>
      </c>
      <c r="D5298">
        <v>183</v>
      </c>
      <c r="E5298" t="s">
        <v>209</v>
      </c>
      <c r="G5298" t="b">
        <v>0</v>
      </c>
      <c r="H5298" t="b">
        <v>0</v>
      </c>
      <c r="I5298" t="b">
        <v>0</v>
      </c>
      <c r="J5298" t="b">
        <v>0</v>
      </c>
      <c r="K5298" s="2">
        <f>_xlfn.XLOOKUP(B5298,Inflation_Stats!A:A,Inflation_Stats!C:C)*C5298</f>
        <v>39409139.143999122</v>
      </c>
      <c r="L5298">
        <f>IF(Everything_Movies[[#This Row],[letterboxd_million]],1,0)</f>
        <v>0</v>
      </c>
    </row>
    <row r="5299" spans="1:12" hidden="1" x14ac:dyDescent="0.3">
      <c r="A5299" t="s">
        <v>5615</v>
      </c>
      <c r="B5299">
        <v>1997</v>
      </c>
      <c r="C5299">
        <v>19745922</v>
      </c>
      <c r="D5299">
        <v>90</v>
      </c>
      <c r="E5299" t="s">
        <v>209</v>
      </c>
      <c r="G5299" t="b">
        <v>0</v>
      </c>
      <c r="H5299" t="b">
        <v>0</v>
      </c>
      <c r="I5299" t="b">
        <v>0</v>
      </c>
      <c r="J5299" t="b">
        <v>0</v>
      </c>
      <c r="K5299" s="2">
        <f>_xlfn.XLOOKUP(B5299,Inflation_Stats!A:A,Inflation_Stats!C:C)*C5299</f>
        <v>39385803.141343027</v>
      </c>
      <c r="L5299">
        <f>IF(Everything_Movies[[#This Row],[letterboxd_million]],1,0)</f>
        <v>0</v>
      </c>
    </row>
    <row r="5300" spans="1:12" hidden="1" x14ac:dyDescent="0.3">
      <c r="A5300" t="s">
        <v>1275</v>
      </c>
      <c r="B5300">
        <v>2005</v>
      </c>
      <c r="C5300">
        <v>23727301</v>
      </c>
      <c r="D5300">
        <v>155</v>
      </c>
      <c r="E5300" t="s">
        <v>209</v>
      </c>
      <c r="G5300" t="b">
        <v>0</v>
      </c>
      <c r="H5300" t="b">
        <v>0</v>
      </c>
      <c r="I5300" t="b">
        <v>0</v>
      </c>
      <c r="J5300" t="b">
        <v>0</v>
      </c>
      <c r="K5300" s="2">
        <f>_xlfn.XLOOKUP(B5300,Inflation_Stats!A:A,Inflation_Stats!C:C)*C5300</f>
        <v>39385540.977434389</v>
      </c>
      <c r="L5300">
        <f>IF(Everything_Movies[[#This Row],[letterboxd_million]],1,0)</f>
        <v>0</v>
      </c>
    </row>
    <row r="5301" spans="1:12" hidden="1" x14ac:dyDescent="0.3">
      <c r="A5301" t="s">
        <v>2869</v>
      </c>
      <c r="B5301">
        <v>2013</v>
      </c>
      <c r="C5301">
        <v>28599970</v>
      </c>
      <c r="D5301">
        <v>171</v>
      </c>
      <c r="E5301" t="s">
        <v>209</v>
      </c>
      <c r="G5301" t="b">
        <v>0</v>
      </c>
      <c r="H5301" t="b">
        <v>0</v>
      </c>
      <c r="I5301" t="b">
        <v>0</v>
      </c>
      <c r="J5301" t="b">
        <v>0</v>
      </c>
      <c r="K5301" s="2">
        <f>_xlfn.XLOOKUP(B5301,Inflation_Stats!A:A,Inflation_Stats!C:C)*C5301</f>
        <v>39366805.849173285</v>
      </c>
      <c r="L5301">
        <f>IF(Everything_Movies[[#This Row],[letterboxd_million]],1,0)</f>
        <v>0</v>
      </c>
    </row>
    <row r="5302" spans="1:12" hidden="1" x14ac:dyDescent="0.3">
      <c r="A5302" t="s">
        <v>6004</v>
      </c>
      <c r="B5302">
        <v>1995</v>
      </c>
      <c r="C5302">
        <v>18636537</v>
      </c>
      <c r="D5302">
        <v>85</v>
      </c>
      <c r="E5302" t="s">
        <v>209</v>
      </c>
      <c r="G5302" t="b">
        <v>0</v>
      </c>
      <c r="H5302" t="b">
        <v>0</v>
      </c>
      <c r="I5302" t="b">
        <v>0</v>
      </c>
      <c r="J5302" t="b">
        <v>0</v>
      </c>
      <c r="K5302" s="2">
        <f>_xlfn.XLOOKUP(B5302,Inflation_Stats!A:A,Inflation_Stats!C:C)*C5302</f>
        <v>39359692.019996472</v>
      </c>
      <c r="L5302">
        <f>IF(Everything_Movies[[#This Row],[letterboxd_million]],1,0)</f>
        <v>0</v>
      </c>
    </row>
    <row r="5303" spans="1:12" hidden="1" x14ac:dyDescent="0.3">
      <c r="A5303" t="s">
        <v>6958</v>
      </c>
      <c r="B5303">
        <v>1990</v>
      </c>
      <c r="C5303">
        <v>15691192</v>
      </c>
      <c r="D5303">
        <v>77</v>
      </c>
      <c r="E5303" t="s">
        <v>209</v>
      </c>
      <c r="G5303" t="b">
        <v>0</v>
      </c>
      <c r="H5303" t="b">
        <v>0</v>
      </c>
      <c r="I5303" t="b">
        <v>0</v>
      </c>
      <c r="J5303" t="b">
        <v>0</v>
      </c>
      <c r="K5303" s="2">
        <f>_xlfn.XLOOKUP(B5303,Inflation_Stats!A:A,Inflation_Stats!C:C)*C5303</f>
        <v>39343475.645385928</v>
      </c>
      <c r="L5303">
        <f>IF(Everything_Movies[[#This Row],[letterboxd_million]],1,0)</f>
        <v>0</v>
      </c>
    </row>
    <row r="5304" spans="1:12" hidden="1" x14ac:dyDescent="0.3">
      <c r="A5304" t="s">
        <v>6187</v>
      </c>
      <c r="B5304">
        <v>1994</v>
      </c>
      <c r="C5304">
        <v>18137661</v>
      </c>
      <c r="D5304">
        <v>79</v>
      </c>
      <c r="E5304" t="s">
        <v>209</v>
      </c>
      <c r="G5304" t="b">
        <v>0</v>
      </c>
      <c r="H5304" t="b">
        <v>0</v>
      </c>
      <c r="I5304" t="b">
        <v>0</v>
      </c>
      <c r="J5304" t="b">
        <v>0</v>
      </c>
      <c r="K5304" s="2">
        <f>_xlfn.XLOOKUP(B5304,Inflation_Stats!A:A,Inflation_Stats!C:C)*C5304</f>
        <v>39340348.220166914</v>
      </c>
      <c r="L5304">
        <f>IF(Everything_Movies[[#This Row],[letterboxd_million]],1,0)</f>
        <v>0</v>
      </c>
    </row>
    <row r="5305" spans="1:12" hidden="1" x14ac:dyDescent="0.3">
      <c r="A5305" t="s">
        <v>6570</v>
      </c>
      <c r="B5305">
        <v>1992</v>
      </c>
      <c r="C5305">
        <v>17129026</v>
      </c>
      <c r="D5305">
        <v>72</v>
      </c>
      <c r="E5305" t="s">
        <v>209</v>
      </c>
      <c r="G5305" t="b">
        <v>0</v>
      </c>
      <c r="H5305" t="b">
        <v>0</v>
      </c>
      <c r="I5305" t="b">
        <v>0</v>
      </c>
      <c r="J5305" t="b">
        <v>0</v>
      </c>
      <c r="K5305" s="2">
        <f>_xlfn.XLOOKUP(B5305,Inflation_Stats!A:A,Inflation_Stats!C:C)*C5305</f>
        <v>39262270.079895258</v>
      </c>
      <c r="L5305">
        <f>IF(Everything_Movies[[#This Row],[letterboxd_million]],1,0)</f>
        <v>0</v>
      </c>
    </row>
    <row r="5306" spans="1:12" hidden="1" x14ac:dyDescent="0.3">
      <c r="A5306" t="s">
        <v>7632</v>
      </c>
      <c r="B5306">
        <v>1985</v>
      </c>
      <c r="C5306">
        <v>13086298</v>
      </c>
      <c r="D5306">
        <v>64</v>
      </c>
      <c r="E5306" t="s">
        <v>209</v>
      </c>
      <c r="G5306" t="b">
        <v>0</v>
      </c>
      <c r="H5306" t="b">
        <v>0</v>
      </c>
      <c r="I5306" t="b">
        <v>0</v>
      </c>
      <c r="J5306" t="b">
        <v>0</v>
      </c>
      <c r="K5306" s="2">
        <f>_xlfn.XLOOKUP(B5306,Inflation_Stats!A:A,Inflation_Stats!C:C)*C5306</f>
        <v>39256789.890041873</v>
      </c>
      <c r="L5306">
        <f>IF(Everything_Movies[[#This Row],[letterboxd_million]],1,0)</f>
        <v>0</v>
      </c>
    </row>
    <row r="5307" spans="1:12" hidden="1" x14ac:dyDescent="0.3">
      <c r="A5307" t="s">
        <v>6959</v>
      </c>
      <c r="B5307">
        <v>1990</v>
      </c>
      <c r="C5307">
        <v>15645616</v>
      </c>
      <c r="D5307">
        <v>78</v>
      </c>
      <c r="E5307" t="s">
        <v>209</v>
      </c>
      <c r="G5307" t="b">
        <v>0</v>
      </c>
      <c r="H5307" t="b">
        <v>0</v>
      </c>
      <c r="I5307" t="b">
        <v>0</v>
      </c>
      <c r="J5307" t="b">
        <v>0</v>
      </c>
      <c r="K5307" s="2">
        <f>_xlfn.XLOOKUP(B5307,Inflation_Stats!A:A,Inflation_Stats!C:C)*C5307</f>
        <v>39229200.181417726</v>
      </c>
      <c r="L5307">
        <f>IF(Everything_Movies[[#This Row],[letterboxd_million]],1,0)</f>
        <v>0</v>
      </c>
    </row>
    <row r="5308" spans="1:12" hidden="1" x14ac:dyDescent="0.3">
      <c r="A5308" t="s">
        <v>2079</v>
      </c>
      <c r="B5308">
        <v>2009</v>
      </c>
      <c r="C5308">
        <v>26096852</v>
      </c>
      <c r="D5308">
        <v>165</v>
      </c>
      <c r="E5308" t="s">
        <v>209</v>
      </c>
      <c r="G5308" t="b">
        <v>0</v>
      </c>
      <c r="H5308" t="b">
        <v>0</v>
      </c>
      <c r="I5308" t="b">
        <v>0</v>
      </c>
      <c r="J5308" t="b">
        <v>0</v>
      </c>
      <c r="K5308" s="2">
        <f>_xlfn.XLOOKUP(B5308,Inflation_Stats!A:A,Inflation_Stats!C:C)*C5308</f>
        <v>39223594.175828718</v>
      </c>
      <c r="L5308">
        <f>IF(Everything_Movies[[#This Row],[letterboxd_million]],1,0)</f>
        <v>0</v>
      </c>
    </row>
    <row r="5309" spans="1:12" hidden="1" x14ac:dyDescent="0.3">
      <c r="A5309" t="s">
        <v>1685</v>
      </c>
      <c r="B5309">
        <v>2007</v>
      </c>
      <c r="C5309">
        <v>25037657</v>
      </c>
      <c r="D5309">
        <v>167</v>
      </c>
      <c r="E5309" t="s">
        <v>209</v>
      </c>
      <c r="F5309">
        <v>3.5</v>
      </c>
      <c r="G5309" t="b">
        <v>0</v>
      </c>
      <c r="H5309" t="b">
        <v>0</v>
      </c>
      <c r="I5309" t="b">
        <v>0</v>
      </c>
      <c r="J5309" t="b">
        <v>0</v>
      </c>
      <c r="K5309" s="2">
        <f>_xlfn.XLOOKUP(B5309,Inflation_Stats!A:A,Inflation_Stats!C:C)*C5309</f>
        <v>39213694.115681566</v>
      </c>
      <c r="L5309">
        <f>IF(Everything_Movies[[#This Row],[letterboxd_million]],1,0)</f>
        <v>0</v>
      </c>
    </row>
    <row r="5310" spans="1:12" hidden="1" x14ac:dyDescent="0.3">
      <c r="A5310" t="s">
        <v>4027</v>
      </c>
      <c r="B5310">
        <v>2019</v>
      </c>
      <c r="C5310">
        <v>31177968</v>
      </c>
      <c r="D5310">
        <v>159</v>
      </c>
      <c r="E5310" t="s">
        <v>209</v>
      </c>
      <c r="G5310" t="b">
        <v>0</v>
      </c>
      <c r="H5310" t="b">
        <v>0</v>
      </c>
      <c r="I5310" t="b">
        <v>0</v>
      </c>
      <c r="J5310" t="b">
        <v>0</v>
      </c>
      <c r="K5310" s="2">
        <f>_xlfn.XLOOKUP(B5310,Inflation_Stats!A:A,Inflation_Stats!C:C)*C5310</f>
        <v>39213056.457566269</v>
      </c>
      <c r="L5310">
        <f>IF(Everything_Movies[[#This Row],[letterboxd_million]],1,0)</f>
        <v>0</v>
      </c>
    </row>
    <row r="5311" spans="1:12" hidden="1" x14ac:dyDescent="0.3">
      <c r="A5311" t="s">
        <v>5810</v>
      </c>
      <c r="B5311">
        <v>1996</v>
      </c>
      <c r="C5311">
        <v>19030691</v>
      </c>
      <c r="D5311">
        <v>87</v>
      </c>
      <c r="E5311" t="s">
        <v>209</v>
      </c>
      <c r="G5311" t="b">
        <v>0</v>
      </c>
      <c r="H5311" t="b">
        <v>0</v>
      </c>
      <c r="I5311" t="b">
        <v>0</v>
      </c>
      <c r="J5311" t="b">
        <v>0</v>
      </c>
      <c r="K5311" s="2">
        <f>_xlfn.XLOOKUP(B5311,Inflation_Stats!A:A,Inflation_Stats!C:C)*C5311</f>
        <v>39211835.132283486</v>
      </c>
      <c r="L5311">
        <f>IF(Everything_Movies[[#This Row],[letterboxd_million]],1,0)</f>
        <v>0</v>
      </c>
    </row>
    <row r="5312" spans="1:12" hidden="1" x14ac:dyDescent="0.3">
      <c r="A5312" t="s">
        <v>862</v>
      </c>
      <c r="B5312">
        <v>2003</v>
      </c>
      <c r="C5312">
        <v>22441497</v>
      </c>
      <c r="D5312">
        <v>136</v>
      </c>
      <c r="E5312" t="s">
        <v>209</v>
      </c>
      <c r="G5312" t="b">
        <v>0</v>
      </c>
      <c r="H5312" t="b">
        <v>0</v>
      </c>
      <c r="I5312" t="b">
        <v>0</v>
      </c>
      <c r="J5312" t="b">
        <v>0</v>
      </c>
      <c r="K5312" s="2">
        <f>_xlfn.XLOOKUP(B5312,Inflation_Stats!A:A,Inflation_Stats!C:C)*C5312</f>
        <v>39211621.771712504</v>
      </c>
      <c r="L5312">
        <f>IF(Everything_Movies[[#This Row],[letterboxd_million]],1,0)</f>
        <v>0</v>
      </c>
    </row>
    <row r="5313" spans="1:12" hidden="1" x14ac:dyDescent="0.3">
      <c r="A5313" t="s">
        <v>4737</v>
      </c>
      <c r="B5313">
        <v>2023</v>
      </c>
      <c r="C5313">
        <v>36851831</v>
      </c>
      <c r="D5313">
        <v>109</v>
      </c>
      <c r="E5313" t="s">
        <v>209</v>
      </c>
      <c r="G5313" t="b">
        <v>0</v>
      </c>
      <c r="H5313" t="b">
        <v>0</v>
      </c>
      <c r="I5313" t="b">
        <v>0</v>
      </c>
      <c r="J5313" t="b">
        <v>0</v>
      </c>
      <c r="K5313" s="2">
        <f>_xlfn.XLOOKUP(B5313,Inflation_Stats!A:A,Inflation_Stats!C:C)*C5313</f>
        <v>39209832.258365996</v>
      </c>
      <c r="L5313">
        <f>IF(Everything_Movies[[#This Row],[letterboxd_million]],1,0)</f>
        <v>0</v>
      </c>
    </row>
    <row r="5314" spans="1:12" hidden="1" x14ac:dyDescent="0.3">
      <c r="A5314" t="s">
        <v>6571</v>
      </c>
      <c r="B5314">
        <v>1992</v>
      </c>
      <c r="C5314">
        <v>17092453</v>
      </c>
      <c r="D5314">
        <v>73</v>
      </c>
      <c r="E5314" t="s">
        <v>209</v>
      </c>
      <c r="G5314" t="b">
        <v>0</v>
      </c>
      <c r="H5314" t="b">
        <v>0</v>
      </c>
      <c r="I5314" t="b">
        <v>0</v>
      </c>
      <c r="J5314" t="b">
        <v>0</v>
      </c>
      <c r="K5314" s="2">
        <f>_xlfn.XLOOKUP(B5314,Inflation_Stats!A:A,Inflation_Stats!C:C)*C5314</f>
        <v>39178439.335308142</v>
      </c>
      <c r="L5314">
        <f>IF(Everything_Movies[[#This Row],[letterboxd_million]],1,0)</f>
        <v>0</v>
      </c>
    </row>
    <row r="5315" spans="1:12" hidden="1" x14ac:dyDescent="0.3">
      <c r="A5315" t="s">
        <v>8342</v>
      </c>
      <c r="B5315">
        <v>1979</v>
      </c>
      <c r="C5315">
        <v>8400000</v>
      </c>
      <c r="D5315">
        <v>53</v>
      </c>
      <c r="E5315" t="s">
        <v>209</v>
      </c>
      <c r="G5315" t="b">
        <v>0</v>
      </c>
      <c r="H5315" t="b">
        <v>0</v>
      </c>
      <c r="I5315" t="b">
        <v>0</v>
      </c>
      <c r="J5315" t="b">
        <v>0</v>
      </c>
      <c r="K5315" s="2">
        <f>_xlfn.XLOOKUP(B5315,Inflation_Stats!A:A,Inflation_Stats!C:C)*C5315</f>
        <v>39155955.878541186</v>
      </c>
      <c r="L5315">
        <f>IF(Everything_Movies[[#This Row],[letterboxd_million]],1,0)</f>
        <v>0</v>
      </c>
    </row>
    <row r="5316" spans="1:12" hidden="1" x14ac:dyDescent="0.3">
      <c r="A5316" t="s">
        <v>1686</v>
      </c>
      <c r="B5316">
        <v>2007</v>
      </c>
      <c r="C5316">
        <v>25000167</v>
      </c>
      <c r="D5316">
        <v>168</v>
      </c>
      <c r="E5316" t="s">
        <v>209</v>
      </c>
      <c r="G5316" t="b">
        <v>0</v>
      </c>
      <c r="H5316" t="b">
        <v>0</v>
      </c>
      <c r="I5316" t="b">
        <v>0</v>
      </c>
      <c r="J5316" t="b">
        <v>0</v>
      </c>
      <c r="K5316" s="2">
        <f>_xlfn.XLOOKUP(B5316,Inflation_Stats!A:A,Inflation_Stats!C:C)*C5316</f>
        <v>39154977.703343265</v>
      </c>
      <c r="L5316">
        <f>IF(Everything_Movies[[#This Row],[letterboxd_million]],1,0)</f>
        <v>0</v>
      </c>
    </row>
    <row r="5317" spans="1:12" hidden="1" x14ac:dyDescent="0.3">
      <c r="A5317" t="s">
        <v>4338</v>
      </c>
      <c r="B5317">
        <v>2021</v>
      </c>
      <c r="C5317">
        <v>32287400</v>
      </c>
      <c r="D5317">
        <v>90</v>
      </c>
      <c r="E5317" t="s">
        <v>209</v>
      </c>
      <c r="G5317" t="b">
        <v>0</v>
      </c>
      <c r="H5317" t="b">
        <v>0</v>
      </c>
      <c r="I5317" t="b">
        <v>0</v>
      </c>
      <c r="J5317" t="b">
        <v>0</v>
      </c>
      <c r="K5317" s="2">
        <f>_xlfn.XLOOKUP(B5317,Inflation_Stats!A:A,Inflation_Stats!C:C)*C5317</f>
        <v>39147350.393386617</v>
      </c>
      <c r="L5317">
        <f>IF(Everything_Movies[[#This Row],[letterboxd_million]],1,0)</f>
        <v>0</v>
      </c>
    </row>
    <row r="5318" spans="1:12" hidden="1" x14ac:dyDescent="0.3">
      <c r="A5318" t="s">
        <v>1276</v>
      </c>
      <c r="B5318">
        <v>2005</v>
      </c>
      <c r="C5318">
        <v>23563727</v>
      </c>
      <c r="D5318">
        <v>156</v>
      </c>
      <c r="E5318" t="s">
        <v>209</v>
      </c>
      <c r="G5318" t="b">
        <v>0</v>
      </c>
      <c r="H5318" t="b">
        <v>0</v>
      </c>
      <c r="I5318" t="b">
        <v>0</v>
      </c>
      <c r="J5318" t="b">
        <v>0</v>
      </c>
      <c r="K5318" s="2">
        <f>_xlfn.XLOOKUP(B5318,Inflation_Stats!A:A,Inflation_Stats!C:C)*C5318</f>
        <v>39114020.39952109</v>
      </c>
      <c r="L5318">
        <f>IF(Everything_Movies[[#This Row],[letterboxd_million]],1,0)</f>
        <v>0</v>
      </c>
    </row>
    <row r="5319" spans="1:12" hidden="1" x14ac:dyDescent="0.3">
      <c r="A5319" t="s">
        <v>3649</v>
      </c>
      <c r="B5319">
        <v>2017</v>
      </c>
      <c r="C5319">
        <v>29874280</v>
      </c>
      <c r="D5319">
        <v>167</v>
      </c>
      <c r="E5319" t="s">
        <v>209</v>
      </c>
      <c r="G5319" t="b">
        <v>0</v>
      </c>
      <c r="H5319" t="b">
        <v>0</v>
      </c>
      <c r="I5319" t="b">
        <v>0</v>
      </c>
      <c r="J5319" t="b">
        <v>0</v>
      </c>
      <c r="K5319" s="2">
        <f>_xlfn.XLOOKUP(B5319,Inflation_Stats!A:A,Inflation_Stats!C:C)*C5319</f>
        <v>39091313.284733236</v>
      </c>
      <c r="L5319">
        <f>IF(Everything_Movies[[#This Row],[letterboxd_million]],1,0)</f>
        <v>0</v>
      </c>
    </row>
    <row r="5320" spans="1:12" hidden="1" x14ac:dyDescent="0.3">
      <c r="A5320" t="s">
        <v>278</v>
      </c>
      <c r="B5320">
        <v>2000</v>
      </c>
      <c r="C5320">
        <v>20789556</v>
      </c>
      <c r="D5320">
        <v>116</v>
      </c>
      <c r="E5320" t="s">
        <v>209</v>
      </c>
      <c r="G5320" t="b">
        <v>0</v>
      </c>
      <c r="H5320" t="b">
        <v>0</v>
      </c>
      <c r="I5320" t="b">
        <v>0</v>
      </c>
      <c r="J5320" t="b">
        <v>0</v>
      </c>
      <c r="K5320" s="2">
        <f>_xlfn.XLOOKUP(B5320,Inflation_Stats!A:A,Inflation_Stats!C:C)*C5320</f>
        <v>39077106.501655824</v>
      </c>
      <c r="L5320">
        <f>IF(Everything_Movies[[#This Row],[letterboxd_million]],1,0)</f>
        <v>0</v>
      </c>
    </row>
    <row r="5321" spans="1:12" hidden="1" x14ac:dyDescent="0.3">
      <c r="A5321" t="s">
        <v>453</v>
      </c>
      <c r="B5321">
        <v>2001</v>
      </c>
      <c r="C5321">
        <v>21493351</v>
      </c>
      <c r="D5321">
        <v>123</v>
      </c>
      <c r="E5321" t="s">
        <v>209</v>
      </c>
      <c r="G5321" t="b">
        <v>0</v>
      </c>
      <c r="H5321" t="b">
        <v>0</v>
      </c>
      <c r="I5321" t="b">
        <v>0</v>
      </c>
      <c r="J5321" t="b">
        <v>0</v>
      </c>
      <c r="K5321" s="2">
        <f>_xlfn.XLOOKUP(B5321,Inflation_Stats!A:A,Inflation_Stats!C:C)*C5321</f>
        <v>39071562.251529485</v>
      </c>
      <c r="L5321">
        <f>IF(Everything_Movies[[#This Row],[letterboxd_million]],1,0)</f>
        <v>0</v>
      </c>
    </row>
    <row r="5322" spans="1:12" hidden="1" x14ac:dyDescent="0.3">
      <c r="A5322" t="s">
        <v>4028</v>
      </c>
      <c r="B5322">
        <v>2019</v>
      </c>
      <c r="C5322">
        <v>31064835</v>
      </c>
      <c r="D5322">
        <v>160</v>
      </c>
      <c r="E5322" t="s">
        <v>209</v>
      </c>
      <c r="G5322" t="b">
        <v>0</v>
      </c>
      <c r="H5322" t="b">
        <v>0</v>
      </c>
      <c r="I5322" t="b">
        <v>0</v>
      </c>
      <c r="J5322" t="b">
        <v>0</v>
      </c>
      <c r="K5322" s="2">
        <f>_xlfn.XLOOKUP(B5322,Inflation_Stats!A:A,Inflation_Stats!C:C)*C5322</f>
        <v>39070767.17443487</v>
      </c>
      <c r="L5322">
        <f>IF(Everything_Movies[[#This Row],[letterboxd_million]],1,0)</f>
        <v>0</v>
      </c>
    </row>
    <row r="5323" spans="1:12" hidden="1" x14ac:dyDescent="0.3">
      <c r="A5323" t="s">
        <v>4339</v>
      </c>
      <c r="B5323">
        <v>2021</v>
      </c>
      <c r="C5323">
        <v>32218874</v>
      </c>
      <c r="D5323">
        <v>91</v>
      </c>
      <c r="E5323" t="s">
        <v>209</v>
      </c>
      <c r="G5323" t="b">
        <v>0</v>
      </c>
      <c r="H5323" t="b">
        <v>0</v>
      </c>
      <c r="I5323" t="b">
        <v>0</v>
      </c>
      <c r="J5323" t="b">
        <v>0</v>
      </c>
      <c r="K5323" s="2">
        <f>_xlfn.XLOOKUP(B5323,Inflation_Stats!A:A,Inflation_Stats!C:C)*C5323</f>
        <v>39064264.999918662</v>
      </c>
      <c r="L5323">
        <f>IF(Everything_Movies[[#This Row],[letterboxd_million]],1,0)</f>
        <v>0</v>
      </c>
    </row>
    <row r="5324" spans="1:12" hidden="1" x14ac:dyDescent="0.3">
      <c r="A5324" t="s">
        <v>5053</v>
      </c>
      <c r="B5324">
        <v>2025</v>
      </c>
      <c r="C5324">
        <v>39024205</v>
      </c>
      <c r="D5324">
        <v>41</v>
      </c>
      <c r="E5324" t="s">
        <v>209</v>
      </c>
      <c r="G5324" t="b">
        <v>0</v>
      </c>
      <c r="H5324" t="b">
        <v>0</v>
      </c>
      <c r="I5324" t="b">
        <v>0</v>
      </c>
      <c r="J5324" t="b">
        <v>0</v>
      </c>
      <c r="K5324" s="2">
        <f>_xlfn.XLOOKUP(B5324,Inflation_Stats!A:A,Inflation_Stats!C:C)*C5324</f>
        <v>39024205</v>
      </c>
      <c r="L5324">
        <f>IF(Everything_Movies[[#This Row],[letterboxd_million]],1,0)</f>
        <v>0</v>
      </c>
    </row>
    <row r="5325" spans="1:12" hidden="1" x14ac:dyDescent="0.3">
      <c r="A5325" t="s">
        <v>3650</v>
      </c>
      <c r="B5325">
        <v>2017</v>
      </c>
      <c r="C5325">
        <v>29820616</v>
      </c>
      <c r="D5325">
        <v>168</v>
      </c>
      <c r="E5325" t="s">
        <v>209</v>
      </c>
      <c r="F5325">
        <v>4</v>
      </c>
      <c r="G5325" t="b">
        <v>0</v>
      </c>
      <c r="H5325" t="b">
        <v>0</v>
      </c>
      <c r="I5325" t="b">
        <v>0</v>
      </c>
      <c r="J5325" t="b">
        <v>0</v>
      </c>
      <c r="K5325" s="2">
        <f>_xlfn.XLOOKUP(B5325,Inflation_Stats!A:A,Inflation_Stats!C:C)*C5325</f>
        <v>39021092.47150822</v>
      </c>
      <c r="L5325">
        <f>IF(Everything_Movies[[#This Row],[letterboxd_million]],1,0)</f>
        <v>0</v>
      </c>
    </row>
    <row r="5326" spans="1:12" hidden="1" x14ac:dyDescent="0.3">
      <c r="A5326" t="s">
        <v>5811</v>
      </c>
      <c r="B5326">
        <v>1996</v>
      </c>
      <c r="C5326">
        <v>18937262</v>
      </c>
      <c r="D5326">
        <v>88</v>
      </c>
      <c r="E5326" t="s">
        <v>209</v>
      </c>
      <c r="G5326" t="b">
        <v>0</v>
      </c>
      <c r="H5326" t="b">
        <v>0</v>
      </c>
      <c r="I5326" t="b">
        <v>0</v>
      </c>
      <c r="J5326" t="b">
        <v>0</v>
      </c>
      <c r="K5326" s="2">
        <f>_xlfn.XLOOKUP(B5326,Inflation_Stats!A:A,Inflation_Stats!C:C)*C5326</f>
        <v>39019329.114263751</v>
      </c>
      <c r="L5326">
        <f>IF(Everything_Movies[[#This Row],[letterboxd_million]],1,0)</f>
        <v>0</v>
      </c>
    </row>
    <row r="5327" spans="1:12" hidden="1" x14ac:dyDescent="0.3">
      <c r="A5327" t="s">
        <v>4340</v>
      </c>
      <c r="B5327">
        <v>2021</v>
      </c>
      <c r="C5327">
        <v>32178677</v>
      </c>
      <c r="D5327">
        <v>92</v>
      </c>
      <c r="E5327" t="s">
        <v>209</v>
      </c>
      <c r="G5327" t="b">
        <v>0</v>
      </c>
      <c r="H5327" t="b">
        <v>0</v>
      </c>
      <c r="I5327" t="b">
        <v>0</v>
      </c>
      <c r="J5327" t="b">
        <v>0</v>
      </c>
      <c r="K5327" s="2">
        <f>_xlfn.XLOOKUP(B5327,Inflation_Stats!A:A,Inflation_Stats!C:C)*C5327</f>
        <v>39015527.534413144</v>
      </c>
      <c r="L5327">
        <f>IF(Everything_Movies[[#This Row],[letterboxd_million]],1,0)</f>
        <v>0</v>
      </c>
    </row>
    <row r="5328" spans="1:12" hidden="1" x14ac:dyDescent="0.3">
      <c r="A5328" t="s">
        <v>5426</v>
      </c>
      <c r="B5328">
        <v>1998</v>
      </c>
      <c r="C5328">
        <v>19889299</v>
      </c>
      <c r="D5328">
        <v>91</v>
      </c>
      <c r="E5328" t="s">
        <v>209</v>
      </c>
      <c r="G5328" t="b">
        <v>0</v>
      </c>
      <c r="H5328" t="b">
        <v>0</v>
      </c>
      <c r="I5328" t="b">
        <v>0</v>
      </c>
      <c r="J5328" t="b">
        <v>0</v>
      </c>
      <c r="K5328" s="2">
        <f>_xlfn.XLOOKUP(B5328,Inflation_Stats!A:A,Inflation_Stats!C:C)*C5328</f>
        <v>39008640.28385222</v>
      </c>
      <c r="L5328">
        <f>IF(Everything_Movies[[#This Row],[letterboxd_million]],1,0)</f>
        <v>0</v>
      </c>
    </row>
    <row r="5329" spans="1:12" hidden="1" x14ac:dyDescent="0.3">
      <c r="A5329" t="s">
        <v>2870</v>
      </c>
      <c r="B5329">
        <v>2013</v>
      </c>
      <c r="C5329">
        <v>28338665</v>
      </c>
      <c r="D5329">
        <v>172</v>
      </c>
      <c r="E5329" t="s">
        <v>209</v>
      </c>
      <c r="G5329" t="b">
        <v>0</v>
      </c>
      <c r="H5329" t="b">
        <v>0</v>
      </c>
      <c r="I5329" t="b">
        <v>0</v>
      </c>
      <c r="J5329" t="b">
        <v>0</v>
      </c>
      <c r="K5329" s="2">
        <f>_xlfn.XLOOKUP(B5329,Inflation_Stats!A:A,Inflation_Stats!C:C)*C5329</f>
        <v>39007129.136141129</v>
      </c>
      <c r="L5329">
        <f>IF(Everything_Movies[[#This Row],[letterboxd_million]],1,0)</f>
        <v>0</v>
      </c>
    </row>
    <row r="5330" spans="1:12" hidden="1" x14ac:dyDescent="0.3">
      <c r="A5330" t="s">
        <v>2871</v>
      </c>
      <c r="B5330">
        <v>2013</v>
      </c>
      <c r="C5330">
        <v>28328531</v>
      </c>
      <c r="D5330">
        <v>173</v>
      </c>
      <c r="E5330" t="s">
        <v>209</v>
      </c>
      <c r="G5330" t="b">
        <v>0</v>
      </c>
      <c r="H5330" t="b">
        <v>0</v>
      </c>
      <c r="I5330" t="b">
        <v>0</v>
      </c>
      <c r="J5330" t="b">
        <v>0</v>
      </c>
      <c r="K5330" s="2">
        <f>_xlfn.XLOOKUP(B5330,Inflation_Stats!A:A,Inflation_Stats!C:C)*C5330</f>
        <v>38993180.058205888</v>
      </c>
      <c r="L5330">
        <f>IF(Everything_Movies[[#This Row],[letterboxd_million]],1,0)</f>
        <v>0</v>
      </c>
    </row>
    <row r="5331" spans="1:12" hidden="1" x14ac:dyDescent="0.3">
      <c r="A5331" t="s">
        <v>7920</v>
      </c>
      <c r="B5331">
        <v>1983</v>
      </c>
      <c r="C5331">
        <v>12049108</v>
      </c>
      <c r="D5331">
        <v>58</v>
      </c>
      <c r="E5331" t="s">
        <v>209</v>
      </c>
      <c r="G5331" t="b">
        <v>0</v>
      </c>
      <c r="H5331" t="b">
        <v>0</v>
      </c>
      <c r="I5331" t="b">
        <v>0</v>
      </c>
      <c r="J5331" t="b">
        <v>0</v>
      </c>
      <c r="K5331" s="2">
        <f>_xlfn.XLOOKUP(B5331,Inflation_Stats!A:A,Inflation_Stats!C:C)*C5331</f>
        <v>38982148.892589688</v>
      </c>
      <c r="L5331">
        <f>IF(Everything_Movies[[#This Row],[letterboxd_million]],1,0)</f>
        <v>0</v>
      </c>
    </row>
    <row r="5332" spans="1:12" hidden="1" x14ac:dyDescent="0.3">
      <c r="A5332" t="s">
        <v>7633</v>
      </c>
      <c r="B5332">
        <v>1985</v>
      </c>
      <c r="C5332">
        <v>12993175</v>
      </c>
      <c r="D5332">
        <v>65</v>
      </c>
      <c r="E5332" t="s">
        <v>209</v>
      </c>
      <c r="G5332" t="b">
        <v>0</v>
      </c>
      <c r="H5332" t="b">
        <v>0</v>
      </c>
      <c r="I5332" t="b">
        <v>0</v>
      </c>
      <c r="J5332" t="b">
        <v>0</v>
      </c>
      <c r="K5332" s="2">
        <f>_xlfn.XLOOKUP(B5332,Inflation_Stats!A:A,Inflation_Stats!C:C)*C5332</f>
        <v>38977435.863033593</v>
      </c>
      <c r="L5332">
        <f>IF(Everything_Movies[[#This Row],[letterboxd_million]],1,0)</f>
        <v>0</v>
      </c>
    </row>
    <row r="5333" spans="1:12" hidden="1" x14ac:dyDescent="0.3">
      <c r="A5333" t="s">
        <v>666</v>
      </c>
      <c r="B5333">
        <v>2002</v>
      </c>
      <c r="C5333">
        <v>21784403</v>
      </c>
      <c r="D5333">
        <v>139</v>
      </c>
      <c r="E5333" t="s">
        <v>209</v>
      </c>
      <c r="G5333" t="b">
        <v>0</v>
      </c>
      <c r="H5333" t="b">
        <v>0</v>
      </c>
      <c r="I5333" t="b">
        <v>0</v>
      </c>
      <c r="J5333" t="b">
        <v>0</v>
      </c>
      <c r="K5333" s="2">
        <f>_xlfn.XLOOKUP(B5333,Inflation_Stats!A:A,Inflation_Stats!C:C)*C5333</f>
        <v>38977017.150930911</v>
      </c>
      <c r="L5333">
        <f>IF(Everything_Movies[[#This Row],[letterboxd_million]],1,0)</f>
        <v>0</v>
      </c>
    </row>
    <row r="5334" spans="1:12" hidden="1" x14ac:dyDescent="0.3">
      <c r="A5334" t="s">
        <v>3457</v>
      </c>
      <c r="B5334">
        <v>2016</v>
      </c>
      <c r="C5334">
        <v>29171110</v>
      </c>
      <c r="D5334">
        <v>169</v>
      </c>
      <c r="E5334" t="s">
        <v>209</v>
      </c>
      <c r="G5334" t="b">
        <v>0</v>
      </c>
      <c r="H5334" t="b">
        <v>0</v>
      </c>
      <c r="I5334" t="b">
        <v>0</v>
      </c>
      <c r="J5334" t="b">
        <v>0</v>
      </c>
      <c r="K5334" s="2">
        <f>_xlfn.XLOOKUP(B5334,Inflation_Stats!A:A,Inflation_Stats!C:C)*C5334</f>
        <v>38972791.20603931</v>
      </c>
      <c r="L5334">
        <f>IF(Everything_Movies[[#This Row],[letterboxd_million]],1,0)</f>
        <v>0</v>
      </c>
    </row>
    <row r="5335" spans="1:12" hidden="1" x14ac:dyDescent="0.3">
      <c r="A5335" t="s">
        <v>5427</v>
      </c>
      <c r="B5335">
        <v>1998</v>
      </c>
      <c r="C5335">
        <v>19870567</v>
      </c>
      <c r="D5335">
        <v>92</v>
      </c>
      <c r="E5335" t="s">
        <v>209</v>
      </c>
      <c r="G5335" t="b">
        <v>0</v>
      </c>
      <c r="H5335" t="b">
        <v>0</v>
      </c>
      <c r="I5335" t="b">
        <v>0</v>
      </c>
      <c r="J5335" t="b">
        <v>0</v>
      </c>
      <c r="K5335" s="2">
        <f>_xlfn.XLOOKUP(B5335,Inflation_Stats!A:A,Inflation_Stats!C:C)*C5335</f>
        <v>38971901.440024838</v>
      </c>
      <c r="L5335">
        <f>IF(Everything_Movies[[#This Row],[letterboxd_million]],1,0)</f>
        <v>0</v>
      </c>
    </row>
    <row r="5336" spans="1:12" hidden="1" x14ac:dyDescent="0.3">
      <c r="A5336" t="s">
        <v>3458</v>
      </c>
      <c r="B5336">
        <v>2016</v>
      </c>
      <c r="C5336">
        <v>29161298</v>
      </c>
      <c r="D5336">
        <v>170</v>
      </c>
      <c r="E5336" t="s">
        <v>209</v>
      </c>
      <c r="G5336" t="b">
        <v>0</v>
      </c>
      <c r="H5336" t="b">
        <v>0</v>
      </c>
      <c r="I5336" t="b">
        <v>0</v>
      </c>
      <c r="J5336" t="b">
        <v>0</v>
      </c>
      <c r="K5336" s="2">
        <f>_xlfn.XLOOKUP(B5336,Inflation_Stats!A:A,Inflation_Stats!C:C)*C5336</f>
        <v>38959682.310720839</v>
      </c>
      <c r="L5336">
        <f>IF(Everything_Movies[[#This Row],[letterboxd_million]],1,0)</f>
        <v>0</v>
      </c>
    </row>
    <row r="5337" spans="1:12" hidden="1" x14ac:dyDescent="0.3">
      <c r="A5337" t="s">
        <v>863</v>
      </c>
      <c r="B5337">
        <v>2003</v>
      </c>
      <c r="C5337">
        <v>22288364</v>
      </c>
      <c r="D5337">
        <v>137</v>
      </c>
      <c r="E5337" t="s">
        <v>209</v>
      </c>
      <c r="G5337" t="b">
        <v>0</v>
      </c>
      <c r="H5337" t="b">
        <v>0</v>
      </c>
      <c r="I5337" t="b">
        <v>0</v>
      </c>
      <c r="J5337" t="b">
        <v>0</v>
      </c>
      <c r="K5337" s="2">
        <f>_xlfn.XLOOKUP(B5337,Inflation_Stats!A:A,Inflation_Stats!C:C)*C5337</f>
        <v>38944055.250781767</v>
      </c>
      <c r="L5337">
        <f>IF(Everything_Movies[[#This Row],[letterboxd_million]],1,0)</f>
        <v>0</v>
      </c>
    </row>
    <row r="5338" spans="1:12" hidden="1" x14ac:dyDescent="0.3">
      <c r="A5338" t="s">
        <v>3842</v>
      </c>
      <c r="B5338">
        <v>2018</v>
      </c>
      <c r="C5338">
        <v>30355804</v>
      </c>
      <c r="D5338">
        <v>168</v>
      </c>
      <c r="E5338" t="s">
        <v>209</v>
      </c>
      <c r="G5338" t="b">
        <v>0</v>
      </c>
      <c r="H5338" t="b">
        <v>0</v>
      </c>
      <c r="I5338" t="b">
        <v>0</v>
      </c>
      <c r="J5338" t="b">
        <v>0</v>
      </c>
      <c r="K5338" s="2">
        <f>_xlfn.XLOOKUP(B5338,Inflation_Stats!A:A,Inflation_Stats!C:C)*C5338</f>
        <v>38904408.052894443</v>
      </c>
      <c r="L5338">
        <f>IF(Everything_Movies[[#This Row],[letterboxd_million]],1,0)</f>
        <v>0</v>
      </c>
    </row>
    <row r="5339" spans="1:12" hidden="1" x14ac:dyDescent="0.3">
      <c r="A5339" t="s">
        <v>3651</v>
      </c>
      <c r="B5339">
        <v>2017</v>
      </c>
      <c r="C5339">
        <v>29721916</v>
      </c>
      <c r="D5339">
        <v>169</v>
      </c>
      <c r="E5339" t="s">
        <v>209</v>
      </c>
      <c r="G5339" t="b">
        <v>0</v>
      </c>
      <c r="H5339" t="b">
        <v>0</v>
      </c>
      <c r="I5339" t="b">
        <v>0</v>
      </c>
      <c r="J5339" t="b">
        <v>0</v>
      </c>
      <c r="K5339" s="2">
        <f>_xlfn.XLOOKUP(B5339,Inflation_Stats!A:A,Inflation_Stats!C:C)*C5339</f>
        <v>38891940.819277495</v>
      </c>
      <c r="L5339">
        <f>IF(Everything_Movies[[#This Row],[letterboxd_million]],1,0)</f>
        <v>0</v>
      </c>
    </row>
    <row r="5340" spans="1:12" hidden="1" x14ac:dyDescent="0.3">
      <c r="A5340" t="s">
        <v>1057</v>
      </c>
      <c r="B5340">
        <v>2004</v>
      </c>
      <c r="C5340">
        <v>22668087</v>
      </c>
      <c r="D5340">
        <v>134</v>
      </c>
      <c r="E5340" t="s">
        <v>209</v>
      </c>
      <c r="G5340" t="b">
        <v>0</v>
      </c>
      <c r="H5340" t="b">
        <v>0</v>
      </c>
      <c r="I5340" t="b">
        <v>0</v>
      </c>
      <c r="J5340" t="b">
        <v>0</v>
      </c>
      <c r="K5340" s="2">
        <f>_xlfn.XLOOKUP(B5340,Inflation_Stats!A:A,Inflation_Stats!C:C)*C5340</f>
        <v>38869026.869485058</v>
      </c>
      <c r="L5340">
        <f>IF(Everything_Movies[[#This Row],[letterboxd_million]],1,0)</f>
        <v>0</v>
      </c>
    </row>
    <row r="5341" spans="1:12" hidden="1" x14ac:dyDescent="0.3">
      <c r="A5341" t="s">
        <v>8156</v>
      </c>
      <c r="B5341">
        <v>1981</v>
      </c>
      <c r="C5341">
        <v>10626725</v>
      </c>
      <c r="D5341">
        <v>65</v>
      </c>
      <c r="E5341" t="s">
        <v>209</v>
      </c>
      <c r="G5341" t="b">
        <v>0</v>
      </c>
      <c r="H5341" t="b">
        <v>0</v>
      </c>
      <c r="I5341" t="b">
        <v>0</v>
      </c>
      <c r="J5341" t="b">
        <v>0</v>
      </c>
      <c r="K5341" s="2">
        <f>_xlfn.XLOOKUP(B5341,Inflation_Stats!A:A,Inflation_Stats!C:C)*C5341</f>
        <v>38862931.229389645</v>
      </c>
      <c r="L5341">
        <f>IF(Everything_Movies[[#This Row],[letterboxd_million]],1,0)</f>
        <v>0</v>
      </c>
    </row>
    <row r="5342" spans="1:12" hidden="1" x14ac:dyDescent="0.3">
      <c r="A5342" t="s">
        <v>7634</v>
      </c>
      <c r="B5342">
        <v>1985</v>
      </c>
      <c r="C5342">
        <v>12952019</v>
      </c>
      <c r="D5342">
        <v>66</v>
      </c>
      <c r="E5342" t="s">
        <v>209</v>
      </c>
      <c r="G5342" t="b">
        <v>0</v>
      </c>
      <c r="H5342" t="b">
        <v>0</v>
      </c>
      <c r="I5342" t="b">
        <v>0</v>
      </c>
      <c r="J5342" t="b">
        <v>0</v>
      </c>
      <c r="K5342" s="2">
        <f>_xlfn.XLOOKUP(B5342,Inflation_Stats!A:A,Inflation_Stats!C:C)*C5342</f>
        <v>38853974.480393939</v>
      </c>
      <c r="L5342">
        <f>IF(Everything_Movies[[#This Row],[letterboxd_million]],1,0)</f>
        <v>0</v>
      </c>
    </row>
    <row r="5343" spans="1:12" hidden="1" x14ac:dyDescent="0.3">
      <c r="A5343" t="s">
        <v>3079</v>
      </c>
      <c r="B5343">
        <v>2014</v>
      </c>
      <c r="C5343">
        <v>28638603</v>
      </c>
      <c r="D5343">
        <v>184</v>
      </c>
      <c r="E5343" t="s">
        <v>209</v>
      </c>
      <c r="G5343" t="b">
        <v>0</v>
      </c>
      <c r="H5343" t="b">
        <v>0</v>
      </c>
      <c r="I5343" t="b">
        <v>0</v>
      </c>
      <c r="J5343" t="b">
        <v>0</v>
      </c>
      <c r="K5343" s="2">
        <f>_xlfn.XLOOKUP(B5343,Inflation_Stats!A:A,Inflation_Stats!C:C)*C5343</f>
        <v>38837421.430019438</v>
      </c>
      <c r="L5343">
        <f>IF(Everything_Movies[[#This Row],[letterboxd_million]],1,0)</f>
        <v>0</v>
      </c>
    </row>
    <row r="5344" spans="1:12" hidden="1" x14ac:dyDescent="0.3">
      <c r="A5344" t="s">
        <v>7921</v>
      </c>
      <c r="B5344">
        <v>1983</v>
      </c>
      <c r="C5344">
        <v>12000000</v>
      </c>
      <c r="D5344">
        <v>59</v>
      </c>
      <c r="E5344" t="s">
        <v>209</v>
      </c>
      <c r="G5344" t="b">
        <v>0</v>
      </c>
      <c r="H5344" t="b">
        <v>0</v>
      </c>
      <c r="I5344" t="b">
        <v>0</v>
      </c>
      <c r="J5344" t="b">
        <v>0</v>
      </c>
      <c r="K5344" s="2">
        <f>_xlfn.XLOOKUP(B5344,Inflation_Stats!A:A,Inflation_Stats!C:C)*C5344</f>
        <v>38823271.126051508</v>
      </c>
      <c r="L5344">
        <f>IF(Everything_Movies[[#This Row],[letterboxd_million]],1,0)</f>
        <v>0</v>
      </c>
    </row>
    <row r="5345" spans="1:12" hidden="1" x14ac:dyDescent="0.3">
      <c r="A5345" t="s">
        <v>2478</v>
      </c>
      <c r="B5345">
        <v>2011</v>
      </c>
      <c r="C5345">
        <v>26923513</v>
      </c>
      <c r="D5345">
        <v>173</v>
      </c>
      <c r="E5345" t="s">
        <v>209</v>
      </c>
      <c r="G5345" t="b">
        <v>0</v>
      </c>
      <c r="H5345" t="b">
        <v>0</v>
      </c>
      <c r="I5345" t="b">
        <v>0</v>
      </c>
      <c r="J5345" t="b">
        <v>0</v>
      </c>
      <c r="K5345" s="2">
        <f>_xlfn.XLOOKUP(B5345,Inflation_Stats!A:A,Inflation_Stats!C:C)*C5345</f>
        <v>38819908.260588951</v>
      </c>
      <c r="L5345">
        <f>IF(Everything_Movies[[#This Row],[letterboxd_million]],1,0)</f>
        <v>0</v>
      </c>
    </row>
    <row r="5346" spans="1:12" hidden="1" x14ac:dyDescent="0.3">
      <c r="A5346" t="s">
        <v>7470</v>
      </c>
      <c r="B5346">
        <v>1986</v>
      </c>
      <c r="C5346">
        <v>13431806</v>
      </c>
      <c r="D5346">
        <v>62</v>
      </c>
      <c r="E5346" t="s">
        <v>209</v>
      </c>
      <c r="G5346" t="b">
        <v>0</v>
      </c>
      <c r="H5346" t="b">
        <v>0</v>
      </c>
      <c r="I5346" t="b">
        <v>0</v>
      </c>
      <c r="J5346" t="b">
        <v>0</v>
      </c>
      <c r="K5346" s="2">
        <f>_xlfn.XLOOKUP(B5346,Inflation_Stats!A:A,Inflation_Stats!C:C)*C5346</f>
        <v>38818167.954487786</v>
      </c>
      <c r="L5346">
        <f>IF(Everything_Movies[[#This Row],[letterboxd_million]],1,0)</f>
        <v>0</v>
      </c>
    </row>
    <row r="5347" spans="1:12" hidden="1" x14ac:dyDescent="0.3">
      <c r="A5347" t="s">
        <v>1058</v>
      </c>
      <c r="B5347">
        <v>2004</v>
      </c>
      <c r="C5347">
        <v>22618511</v>
      </c>
      <c r="D5347">
        <v>135</v>
      </c>
      <c r="E5347" t="s">
        <v>209</v>
      </c>
      <c r="G5347" t="b">
        <v>0</v>
      </c>
      <c r="H5347" t="b">
        <v>0</v>
      </c>
      <c r="I5347" t="b">
        <v>0</v>
      </c>
      <c r="J5347" t="b">
        <v>0</v>
      </c>
      <c r="K5347" s="2">
        <f>_xlfn.XLOOKUP(B5347,Inflation_Stats!A:A,Inflation_Stats!C:C)*C5347</f>
        <v>38784018.775238663</v>
      </c>
      <c r="L5347">
        <f>IF(Everything_Movies[[#This Row],[letterboxd_million]],1,0)</f>
        <v>0</v>
      </c>
    </row>
    <row r="5348" spans="1:12" hidden="1" x14ac:dyDescent="0.3">
      <c r="A5348" t="s">
        <v>7471</v>
      </c>
      <c r="B5348">
        <v>1986</v>
      </c>
      <c r="C5348">
        <v>13418091</v>
      </c>
      <c r="D5348">
        <v>63</v>
      </c>
      <c r="E5348" t="s">
        <v>209</v>
      </c>
      <c r="G5348" t="b">
        <v>0</v>
      </c>
      <c r="H5348" t="b">
        <v>0</v>
      </c>
      <c r="I5348" t="b">
        <v>0</v>
      </c>
      <c r="J5348" t="b">
        <v>0</v>
      </c>
      <c r="K5348" s="2">
        <f>_xlfn.XLOOKUP(B5348,Inflation_Stats!A:A,Inflation_Stats!C:C)*C5348</f>
        <v>38778531.350631557</v>
      </c>
      <c r="L5348">
        <f>IF(Everything_Movies[[#This Row],[letterboxd_million]],1,0)</f>
        <v>0</v>
      </c>
    </row>
    <row r="5349" spans="1:12" hidden="1" x14ac:dyDescent="0.3">
      <c r="A5349" t="s">
        <v>3080</v>
      </c>
      <c r="B5349">
        <v>2014</v>
      </c>
      <c r="C5349">
        <v>28595105</v>
      </c>
      <c r="D5349">
        <v>185</v>
      </c>
      <c r="E5349" t="s">
        <v>209</v>
      </c>
      <c r="G5349" t="b">
        <v>0</v>
      </c>
      <c r="H5349" t="b">
        <v>0</v>
      </c>
      <c r="I5349" t="b">
        <v>0</v>
      </c>
      <c r="J5349" t="b">
        <v>0</v>
      </c>
      <c r="K5349" s="2">
        <f>_xlfn.XLOOKUP(B5349,Inflation_Stats!A:A,Inflation_Stats!C:C)*C5349</f>
        <v>38778432.862826996</v>
      </c>
      <c r="L5349">
        <f>IF(Everything_Movies[[#This Row],[letterboxd_million]],1,0)</f>
        <v>0</v>
      </c>
    </row>
    <row r="5350" spans="1:12" hidden="1" x14ac:dyDescent="0.3">
      <c r="A5350" t="s">
        <v>667</v>
      </c>
      <c r="B5350">
        <v>2002</v>
      </c>
      <c r="C5350">
        <v>21672284</v>
      </c>
      <c r="D5350">
        <v>140</v>
      </c>
      <c r="E5350" t="s">
        <v>209</v>
      </c>
      <c r="G5350" t="b">
        <v>0</v>
      </c>
      <c r="H5350" t="b">
        <v>0</v>
      </c>
      <c r="I5350" t="b">
        <v>0</v>
      </c>
      <c r="J5350" t="b">
        <v>0</v>
      </c>
      <c r="K5350" s="2">
        <f>_xlfn.XLOOKUP(B5350,Inflation_Stats!A:A,Inflation_Stats!C:C)*C5350</f>
        <v>38776411.966297425</v>
      </c>
      <c r="L5350">
        <f>IF(Everything_Movies[[#This Row],[letterboxd_million]],1,0)</f>
        <v>0</v>
      </c>
    </row>
    <row r="5351" spans="1:12" hidden="1" x14ac:dyDescent="0.3">
      <c r="A5351" t="s">
        <v>1059</v>
      </c>
      <c r="B5351">
        <v>2004</v>
      </c>
      <c r="C5351">
        <v>22605153</v>
      </c>
      <c r="D5351">
        <v>136</v>
      </c>
      <c r="E5351" t="s">
        <v>209</v>
      </c>
      <c r="G5351" t="b">
        <v>0</v>
      </c>
      <c r="H5351" t="b">
        <v>0</v>
      </c>
      <c r="I5351" t="b">
        <v>0</v>
      </c>
      <c r="J5351" t="b">
        <v>0</v>
      </c>
      <c r="K5351" s="2">
        <f>_xlfn.XLOOKUP(B5351,Inflation_Stats!A:A,Inflation_Stats!C:C)*C5351</f>
        <v>38761113.778406657</v>
      </c>
      <c r="L5351">
        <f>IF(Everything_Movies[[#This Row],[letterboxd_million]],1,0)</f>
        <v>0</v>
      </c>
    </row>
    <row r="5352" spans="1:12" hidden="1" x14ac:dyDescent="0.3">
      <c r="A5352" t="s">
        <v>7635</v>
      </c>
      <c r="B5352">
        <v>1985</v>
      </c>
      <c r="C5352">
        <v>12918858</v>
      </c>
      <c r="D5352">
        <v>67</v>
      </c>
      <c r="E5352" t="s">
        <v>209</v>
      </c>
      <c r="G5352" t="b">
        <v>0</v>
      </c>
      <c r="H5352" t="b">
        <v>0</v>
      </c>
      <c r="I5352" t="b">
        <v>0</v>
      </c>
      <c r="J5352" t="b">
        <v>0</v>
      </c>
      <c r="K5352" s="2">
        <f>_xlfn.XLOOKUP(B5352,Inflation_Stats!A:A,Inflation_Stats!C:C)*C5352</f>
        <v>38754496.812260166</v>
      </c>
      <c r="L5352">
        <f>IF(Everything_Movies[[#This Row],[letterboxd_million]],1,0)</f>
        <v>0</v>
      </c>
    </row>
    <row r="5353" spans="1:12" hidden="1" x14ac:dyDescent="0.3">
      <c r="A5353" t="s">
        <v>1886</v>
      </c>
      <c r="B5353">
        <v>2008</v>
      </c>
      <c r="C5353">
        <v>25740863</v>
      </c>
      <c r="D5353">
        <v>170</v>
      </c>
      <c r="E5353" t="s">
        <v>209</v>
      </c>
      <c r="G5353" t="b">
        <v>0</v>
      </c>
      <c r="H5353" t="b">
        <v>0</v>
      </c>
      <c r="I5353" t="b">
        <v>0</v>
      </c>
      <c r="J5353" t="b">
        <v>0</v>
      </c>
      <c r="K5353" s="2">
        <f>_xlfn.XLOOKUP(B5353,Inflation_Stats!A:A,Inflation_Stats!C:C)*C5353</f>
        <v>38727230.901706174</v>
      </c>
      <c r="L5353">
        <f>IF(Everything_Movies[[#This Row],[letterboxd_million]],1,0)</f>
        <v>0</v>
      </c>
    </row>
    <row r="5354" spans="1:12" hidden="1" x14ac:dyDescent="0.3">
      <c r="A5354" t="s">
        <v>6960</v>
      </c>
      <c r="B5354">
        <v>1990</v>
      </c>
      <c r="C5354">
        <v>15445131</v>
      </c>
      <c r="D5354">
        <v>79</v>
      </c>
      <c r="E5354" t="s">
        <v>209</v>
      </c>
      <c r="G5354" t="b">
        <v>0</v>
      </c>
      <c r="H5354" t="b">
        <v>0</v>
      </c>
      <c r="I5354" t="b">
        <v>0</v>
      </c>
      <c r="J5354" t="b">
        <v>0</v>
      </c>
      <c r="K5354" s="2">
        <f>_xlfn.XLOOKUP(B5354,Inflation_Stats!A:A,Inflation_Stats!C:C)*C5354</f>
        <v>38726512.003568321</v>
      </c>
      <c r="L5354">
        <f>IF(Everything_Movies[[#This Row],[letterboxd_million]],1,0)</f>
        <v>0</v>
      </c>
    </row>
    <row r="5355" spans="1:12" hidden="1" x14ac:dyDescent="0.3">
      <c r="A5355" t="s">
        <v>5054</v>
      </c>
      <c r="B5355">
        <v>2025</v>
      </c>
      <c r="C5355">
        <v>38709289</v>
      </c>
      <c r="D5355">
        <v>42</v>
      </c>
      <c r="E5355" t="s">
        <v>209</v>
      </c>
      <c r="G5355" t="b">
        <v>0</v>
      </c>
      <c r="H5355" t="b">
        <v>0</v>
      </c>
      <c r="I5355" t="b">
        <v>0</v>
      </c>
      <c r="J5355" t="b">
        <v>0</v>
      </c>
      <c r="K5355" s="2">
        <f>_xlfn.XLOOKUP(B5355,Inflation_Stats!A:A,Inflation_Stats!C:C)*C5355</f>
        <v>38709289</v>
      </c>
      <c r="L5355">
        <f>IF(Everything_Movies[[#This Row],[letterboxd_million]],1,0)</f>
        <v>0</v>
      </c>
    </row>
    <row r="5356" spans="1:12" hidden="1" x14ac:dyDescent="0.3">
      <c r="A5356" t="s">
        <v>6687</v>
      </c>
      <c r="B5356">
        <v>1987</v>
      </c>
      <c r="C5356">
        <v>13539458</v>
      </c>
      <c r="D5356">
        <v>77</v>
      </c>
      <c r="E5356" t="s">
        <v>209</v>
      </c>
      <c r="G5356" t="b">
        <v>0</v>
      </c>
      <c r="H5356" t="b">
        <v>0</v>
      </c>
      <c r="I5356" t="b">
        <v>0</v>
      </c>
      <c r="J5356" t="b">
        <v>0</v>
      </c>
      <c r="K5356" s="2">
        <f>_xlfn.XLOOKUP(B5356,Inflation_Stats!A:A,Inflation_Stats!C:C)*C5356</f>
        <v>38703545.229535371</v>
      </c>
      <c r="L5356">
        <f>IF(Everything_Movies[[#This Row],[letterboxd_million]],1,0)</f>
        <v>0</v>
      </c>
    </row>
    <row r="5357" spans="1:12" hidden="1" x14ac:dyDescent="0.3">
      <c r="A5357" t="s">
        <v>4515</v>
      </c>
      <c r="B5357">
        <v>2022</v>
      </c>
      <c r="C5357">
        <v>34148750</v>
      </c>
      <c r="D5357">
        <v>73</v>
      </c>
      <c r="E5357" t="s">
        <v>209</v>
      </c>
      <c r="G5357" t="b">
        <v>0</v>
      </c>
      <c r="H5357" t="b">
        <v>0</v>
      </c>
      <c r="I5357" t="b">
        <v>0</v>
      </c>
      <c r="J5357" t="b">
        <v>0</v>
      </c>
      <c r="K5357" s="2">
        <f>_xlfn.XLOOKUP(B5357,Inflation_Stats!A:A,Inflation_Stats!C:C)*C5357</f>
        <v>38695488.39213749</v>
      </c>
      <c r="L5357">
        <f>IF(Everything_Movies[[#This Row],[letterboxd_million]],1,0)</f>
        <v>0</v>
      </c>
    </row>
    <row r="5358" spans="1:12" hidden="1" x14ac:dyDescent="0.3">
      <c r="A5358" t="s">
        <v>7775</v>
      </c>
      <c r="B5358">
        <v>1984</v>
      </c>
      <c r="C5358">
        <v>12414210</v>
      </c>
      <c r="D5358">
        <v>69</v>
      </c>
      <c r="E5358" t="s">
        <v>209</v>
      </c>
      <c r="G5358" t="b">
        <v>0</v>
      </c>
      <c r="H5358" t="b">
        <v>0</v>
      </c>
      <c r="I5358" t="b">
        <v>0</v>
      </c>
      <c r="J5358" t="b">
        <v>0</v>
      </c>
      <c r="K5358" s="2">
        <f>_xlfn.XLOOKUP(B5358,Inflation_Stats!A:A,Inflation_Stats!C:C)*C5358</f>
        <v>38693018.677403651</v>
      </c>
      <c r="L5358">
        <f>IF(Everything_Movies[[#This Row],[letterboxd_million]],1,0)</f>
        <v>0</v>
      </c>
    </row>
    <row r="5359" spans="1:12" hidden="1" x14ac:dyDescent="0.3">
      <c r="A5359" t="s">
        <v>6764</v>
      </c>
      <c r="B5359">
        <v>1991</v>
      </c>
      <c r="C5359">
        <v>16371128</v>
      </c>
      <c r="D5359">
        <v>71</v>
      </c>
      <c r="E5359" t="s">
        <v>209</v>
      </c>
      <c r="G5359" t="b">
        <v>0</v>
      </c>
      <c r="H5359" t="b">
        <v>0</v>
      </c>
      <c r="I5359" t="b">
        <v>0</v>
      </c>
      <c r="J5359" t="b">
        <v>0</v>
      </c>
      <c r="K5359" s="2">
        <f>_xlfn.XLOOKUP(B5359,Inflation_Stats!A:A,Inflation_Stats!C:C)*C5359</f>
        <v>38688332.084325165</v>
      </c>
      <c r="L5359">
        <f>IF(Everything_Movies[[#This Row],[letterboxd_million]],1,0)</f>
        <v>0</v>
      </c>
    </row>
    <row r="5360" spans="1:12" hidden="1" x14ac:dyDescent="0.3">
      <c r="A5360" t="s">
        <v>864</v>
      </c>
      <c r="B5360">
        <v>2003</v>
      </c>
      <c r="C5360">
        <v>22141539</v>
      </c>
      <c r="D5360">
        <v>138</v>
      </c>
      <c r="E5360" t="s">
        <v>209</v>
      </c>
      <c r="G5360" t="b">
        <v>0</v>
      </c>
      <c r="H5360" t="b">
        <v>0</v>
      </c>
      <c r="I5360" t="b">
        <v>0</v>
      </c>
      <c r="J5360" t="b">
        <v>0</v>
      </c>
      <c r="K5360" s="2">
        <f>_xlfn.XLOOKUP(B5360,Inflation_Stats!A:A,Inflation_Stats!C:C)*C5360</f>
        <v>38687510.584147818</v>
      </c>
      <c r="L5360">
        <f>IF(Everything_Movies[[#This Row],[letterboxd_million]],1,0)</f>
        <v>0</v>
      </c>
    </row>
    <row r="5361" spans="1:12" hidden="1" x14ac:dyDescent="0.3">
      <c r="A5361" t="s">
        <v>7142</v>
      </c>
      <c r="B5361">
        <v>1989</v>
      </c>
      <c r="C5361">
        <v>14743391</v>
      </c>
      <c r="D5361">
        <v>68</v>
      </c>
      <c r="E5361" t="s">
        <v>209</v>
      </c>
      <c r="G5361" t="b">
        <v>0</v>
      </c>
      <c r="H5361" t="b">
        <v>0</v>
      </c>
      <c r="I5361" t="b">
        <v>0</v>
      </c>
      <c r="J5361" t="b">
        <v>0</v>
      </c>
      <c r="K5361" s="2">
        <f>_xlfn.XLOOKUP(B5361,Inflation_Stats!A:A,Inflation_Stats!C:C)*C5361</f>
        <v>38667478.671912983</v>
      </c>
      <c r="L5361">
        <f>IF(Everything_Movies[[#This Row],[letterboxd_million]],1,0)</f>
        <v>0</v>
      </c>
    </row>
    <row r="5362" spans="1:12" hidden="1" x14ac:dyDescent="0.3">
      <c r="A5362" t="s">
        <v>7302</v>
      </c>
      <c r="B5362">
        <v>1988</v>
      </c>
      <c r="C5362">
        <v>14114488</v>
      </c>
      <c r="D5362">
        <v>68</v>
      </c>
      <c r="E5362" t="s">
        <v>209</v>
      </c>
      <c r="G5362" t="b">
        <v>0</v>
      </c>
      <c r="H5362" t="b">
        <v>0</v>
      </c>
      <c r="I5362" t="b">
        <v>0</v>
      </c>
      <c r="J5362" t="b">
        <v>0</v>
      </c>
      <c r="K5362" s="2">
        <f>_xlfn.XLOOKUP(B5362,Inflation_Stats!A:A,Inflation_Stats!C:C)*C5362</f>
        <v>38646849.758511491</v>
      </c>
      <c r="L5362">
        <f>IF(Everything_Movies[[#This Row],[letterboxd_million]],1,0)</f>
        <v>0</v>
      </c>
    </row>
    <row r="5363" spans="1:12" hidden="1" x14ac:dyDescent="0.3">
      <c r="A5363" t="s">
        <v>3459</v>
      </c>
      <c r="B5363">
        <v>2016</v>
      </c>
      <c r="C5363">
        <v>28903047</v>
      </c>
      <c r="D5363">
        <v>171</v>
      </c>
      <c r="E5363" t="s">
        <v>209</v>
      </c>
      <c r="G5363" t="b">
        <v>0</v>
      </c>
      <c r="H5363" t="b">
        <v>0</v>
      </c>
      <c r="I5363" t="b">
        <v>0</v>
      </c>
      <c r="J5363" t="b">
        <v>0</v>
      </c>
      <c r="K5363" s="2">
        <f>_xlfn.XLOOKUP(B5363,Inflation_Stats!A:A,Inflation_Stats!C:C)*C5363</f>
        <v>38614657.308184057</v>
      </c>
      <c r="L5363">
        <f>IF(Everything_Movies[[#This Row],[letterboxd_million]],1,0)</f>
        <v>0</v>
      </c>
    </row>
    <row r="5364" spans="1:12" hidden="1" x14ac:dyDescent="0.3">
      <c r="A5364" t="s">
        <v>8343</v>
      </c>
      <c r="B5364">
        <v>1979</v>
      </c>
      <c r="C5364">
        <v>8281246</v>
      </c>
      <c r="D5364">
        <v>54</v>
      </c>
      <c r="E5364" t="s">
        <v>209</v>
      </c>
      <c r="G5364" t="b">
        <v>0</v>
      </c>
      <c r="H5364" t="b">
        <v>0</v>
      </c>
      <c r="I5364" t="b">
        <v>0</v>
      </c>
      <c r="J5364" t="b">
        <v>0</v>
      </c>
      <c r="K5364" s="2">
        <f>_xlfn.XLOOKUP(B5364,Inflation_Stats!A:A,Inflation_Stats!C:C)*C5364</f>
        <v>38602393.213731624</v>
      </c>
      <c r="L5364">
        <f>IF(Everything_Movies[[#This Row],[letterboxd_million]],1,0)</f>
        <v>0</v>
      </c>
    </row>
    <row r="5365" spans="1:12" hidden="1" x14ac:dyDescent="0.3">
      <c r="A5365" t="s">
        <v>3843</v>
      </c>
      <c r="B5365">
        <v>2018</v>
      </c>
      <c r="C5365">
        <v>30114115</v>
      </c>
      <c r="D5365">
        <v>169</v>
      </c>
      <c r="E5365" t="s">
        <v>209</v>
      </c>
      <c r="G5365" t="b">
        <v>0</v>
      </c>
      <c r="H5365" t="b">
        <v>0</v>
      </c>
      <c r="I5365" t="b">
        <v>0</v>
      </c>
      <c r="J5365" t="b">
        <v>0</v>
      </c>
      <c r="K5365" s="2">
        <f>_xlfn.XLOOKUP(B5365,Inflation_Stats!A:A,Inflation_Stats!C:C)*C5365</f>
        <v>38594656.168941841</v>
      </c>
      <c r="L5365">
        <f>IF(Everything_Movies[[#This Row],[letterboxd_million]],1,0)</f>
        <v>0</v>
      </c>
    </row>
    <row r="5366" spans="1:12" hidden="1" x14ac:dyDescent="0.3">
      <c r="A5366" t="s">
        <v>1277</v>
      </c>
      <c r="B5366">
        <v>2005</v>
      </c>
      <c r="C5366">
        <v>23248003</v>
      </c>
      <c r="D5366">
        <v>157</v>
      </c>
      <c r="E5366" t="s">
        <v>209</v>
      </c>
      <c r="G5366" t="b">
        <v>0</v>
      </c>
      <c r="H5366" t="b">
        <v>0</v>
      </c>
      <c r="I5366" t="b">
        <v>0</v>
      </c>
      <c r="J5366" t="b">
        <v>0</v>
      </c>
      <c r="K5366" s="2">
        <f>_xlfn.XLOOKUP(B5366,Inflation_Stats!A:A,Inflation_Stats!C:C)*C5366</f>
        <v>38589942.227310963</v>
      </c>
      <c r="L5366">
        <f>IF(Everything_Movies[[#This Row],[letterboxd_million]],1,0)</f>
        <v>0</v>
      </c>
    </row>
    <row r="5367" spans="1:12" hidden="1" x14ac:dyDescent="0.3">
      <c r="A5367" t="s">
        <v>4738</v>
      </c>
      <c r="B5367">
        <v>2023</v>
      </c>
      <c r="C5367">
        <v>36259522</v>
      </c>
      <c r="D5367">
        <v>110</v>
      </c>
      <c r="E5367" t="s">
        <v>209</v>
      </c>
      <c r="G5367" t="b">
        <v>0</v>
      </c>
      <c r="H5367" t="b">
        <v>0</v>
      </c>
      <c r="I5367" t="b">
        <v>0</v>
      </c>
      <c r="J5367" t="b">
        <v>0</v>
      </c>
      <c r="K5367" s="2">
        <f>_xlfn.XLOOKUP(B5367,Inflation_Stats!A:A,Inflation_Stats!C:C)*C5367</f>
        <v>38579623.774691999</v>
      </c>
      <c r="L5367">
        <f>IF(Everything_Movies[[#This Row],[letterboxd_million]],1,0)</f>
        <v>0</v>
      </c>
    </row>
    <row r="5368" spans="1:12" hidden="1" x14ac:dyDescent="0.3">
      <c r="A5368" t="s">
        <v>4739</v>
      </c>
      <c r="B5368">
        <v>2023</v>
      </c>
      <c r="C5368">
        <v>36258730</v>
      </c>
      <c r="D5368">
        <v>111</v>
      </c>
      <c r="E5368" t="s">
        <v>209</v>
      </c>
      <c r="G5368" t="b">
        <v>0</v>
      </c>
      <c r="H5368" t="b">
        <v>0</v>
      </c>
      <c r="I5368" t="b">
        <v>0</v>
      </c>
      <c r="J5368" t="b">
        <v>0</v>
      </c>
      <c r="K5368" s="2">
        <f>_xlfn.XLOOKUP(B5368,Inflation_Stats!A:A,Inflation_Stats!C:C)*C5368</f>
        <v>38578781.097779997</v>
      </c>
      <c r="L5368">
        <f>IF(Everything_Movies[[#This Row],[letterboxd_million]],1,0)</f>
        <v>0</v>
      </c>
    </row>
    <row r="5369" spans="1:12" hidden="1" x14ac:dyDescent="0.3">
      <c r="A5369" t="s">
        <v>4905</v>
      </c>
      <c r="B5369">
        <v>2024</v>
      </c>
      <c r="C5369">
        <v>37475443</v>
      </c>
      <c r="D5369">
        <v>86</v>
      </c>
      <c r="E5369" t="s">
        <v>209</v>
      </c>
      <c r="G5369" t="b">
        <v>0</v>
      </c>
      <c r="H5369" t="b">
        <v>0</v>
      </c>
      <c r="I5369" t="b">
        <v>0</v>
      </c>
      <c r="J5369" t="b">
        <v>0</v>
      </c>
      <c r="K5369" s="2">
        <f>_xlfn.XLOOKUP(B5369,Inflation_Stats!A:A,Inflation_Stats!C:C)*C5369</f>
        <v>38562230.846999995</v>
      </c>
      <c r="L5369">
        <f>IF(Everything_Movies[[#This Row],[letterboxd_million]],1,0)</f>
        <v>0</v>
      </c>
    </row>
    <row r="5370" spans="1:12" hidden="1" x14ac:dyDescent="0.3">
      <c r="A5370" t="s">
        <v>7922</v>
      </c>
      <c r="B5370">
        <v>1983</v>
      </c>
      <c r="C5370">
        <v>11919250</v>
      </c>
      <c r="D5370">
        <v>60</v>
      </c>
      <c r="E5370" t="s">
        <v>209</v>
      </c>
      <c r="G5370" t="b">
        <v>0</v>
      </c>
      <c r="H5370" t="b">
        <v>0</v>
      </c>
      <c r="I5370" t="b">
        <v>0</v>
      </c>
      <c r="J5370" t="b">
        <v>0</v>
      </c>
      <c r="K5370" s="2">
        <f>_xlfn.XLOOKUP(B5370,Inflation_Stats!A:A,Inflation_Stats!C:C)*C5370</f>
        <v>38562022.864099123</v>
      </c>
      <c r="L5370">
        <f>IF(Everything_Movies[[#This Row],[letterboxd_million]],1,0)</f>
        <v>0</v>
      </c>
    </row>
    <row r="5371" spans="1:12" hidden="1" x14ac:dyDescent="0.3">
      <c r="A5371" t="s">
        <v>6961</v>
      </c>
      <c r="B5371">
        <v>1990</v>
      </c>
      <c r="C5371">
        <v>15379253</v>
      </c>
      <c r="D5371">
        <v>80</v>
      </c>
      <c r="E5371" t="s">
        <v>209</v>
      </c>
      <c r="G5371" t="b">
        <v>0</v>
      </c>
      <c r="H5371" t="b">
        <v>0</v>
      </c>
      <c r="I5371" t="b">
        <v>0</v>
      </c>
      <c r="J5371" t="b">
        <v>0</v>
      </c>
      <c r="K5371" s="2">
        <f>_xlfn.XLOOKUP(B5371,Inflation_Stats!A:A,Inflation_Stats!C:C)*C5371</f>
        <v>38561332.105918303</v>
      </c>
      <c r="L5371">
        <f>IF(Everything_Movies[[#This Row],[letterboxd_million]],1,0)</f>
        <v>0</v>
      </c>
    </row>
    <row r="5372" spans="1:12" hidden="1" x14ac:dyDescent="0.3">
      <c r="A5372" t="s">
        <v>7143</v>
      </c>
      <c r="B5372">
        <v>1989</v>
      </c>
      <c r="C5372">
        <v>14697005</v>
      </c>
      <c r="D5372">
        <v>69</v>
      </c>
      <c r="E5372" t="s">
        <v>209</v>
      </c>
      <c r="G5372" t="b">
        <v>0</v>
      </c>
      <c r="H5372" t="b">
        <v>0</v>
      </c>
      <c r="I5372" t="b">
        <v>0</v>
      </c>
      <c r="J5372" t="b">
        <v>0</v>
      </c>
      <c r="K5372" s="2">
        <f>_xlfn.XLOOKUP(B5372,Inflation_Stats!A:A,Inflation_Stats!C:C)*C5372</f>
        <v>38545822.150311172</v>
      </c>
      <c r="L5372">
        <f>IF(Everything_Movies[[#This Row],[letterboxd_million]],1,0)</f>
        <v>0</v>
      </c>
    </row>
    <row r="5373" spans="1:12" hidden="1" x14ac:dyDescent="0.3">
      <c r="A5373" t="s">
        <v>6962</v>
      </c>
      <c r="B5373">
        <v>1990</v>
      </c>
      <c r="C5373">
        <v>15369573</v>
      </c>
      <c r="D5373">
        <v>81</v>
      </c>
      <c r="E5373" t="s">
        <v>209</v>
      </c>
      <c r="G5373" t="b">
        <v>0</v>
      </c>
      <c r="H5373" t="b">
        <v>0</v>
      </c>
      <c r="I5373" t="b">
        <v>0</v>
      </c>
      <c r="J5373" t="b">
        <v>0</v>
      </c>
      <c r="K5373" s="2">
        <f>_xlfn.XLOOKUP(B5373,Inflation_Stats!A:A,Inflation_Stats!C:C)*C5373</f>
        <v>38537060.855891705</v>
      </c>
      <c r="L5373">
        <f>IF(Everything_Movies[[#This Row],[letterboxd_million]],1,0)</f>
        <v>0</v>
      </c>
    </row>
    <row r="5374" spans="1:12" hidden="1" x14ac:dyDescent="0.3">
      <c r="A5374" t="s">
        <v>3275</v>
      </c>
      <c r="B5374">
        <v>2015</v>
      </c>
      <c r="C5374">
        <v>28641776</v>
      </c>
      <c r="D5374">
        <v>185</v>
      </c>
      <c r="E5374" t="s">
        <v>209</v>
      </c>
      <c r="G5374" t="b">
        <v>0</v>
      </c>
      <c r="H5374" t="b">
        <v>0</v>
      </c>
      <c r="I5374" t="b">
        <v>0</v>
      </c>
      <c r="J5374" t="b">
        <v>0</v>
      </c>
      <c r="K5374" s="2">
        <f>_xlfn.XLOOKUP(B5374,Inflation_Stats!A:A,Inflation_Stats!C:C)*C5374</f>
        <v>38533456.749121808</v>
      </c>
      <c r="L5374">
        <f>IF(Everything_Movies[[#This Row],[letterboxd_million]],1,0)</f>
        <v>0</v>
      </c>
    </row>
    <row r="5375" spans="1:12" hidden="1" x14ac:dyDescent="0.3">
      <c r="A5375" t="s">
        <v>2872</v>
      </c>
      <c r="B5375">
        <v>2013</v>
      </c>
      <c r="C5375">
        <v>27985788</v>
      </c>
      <c r="D5375">
        <v>174</v>
      </c>
      <c r="E5375" t="s">
        <v>209</v>
      </c>
      <c r="G5375" t="b">
        <v>0</v>
      </c>
      <c r="H5375" t="b">
        <v>0</v>
      </c>
      <c r="I5375" t="b">
        <v>0</v>
      </c>
      <c r="J5375" t="b">
        <v>0</v>
      </c>
      <c r="K5375" s="2">
        <f>_xlfn.XLOOKUP(B5375,Inflation_Stats!A:A,Inflation_Stats!C:C)*C5375</f>
        <v>38521406.936165445</v>
      </c>
      <c r="L5375">
        <f>IF(Everything_Movies[[#This Row],[letterboxd_million]],1,0)</f>
        <v>0</v>
      </c>
    </row>
    <row r="5376" spans="1:12" hidden="1" x14ac:dyDescent="0.3">
      <c r="A5376" t="s">
        <v>2479</v>
      </c>
      <c r="B5376">
        <v>2011</v>
      </c>
      <c r="C5376">
        <v>26710392</v>
      </c>
      <c r="D5376">
        <v>174</v>
      </c>
      <c r="E5376" t="s">
        <v>209</v>
      </c>
      <c r="G5376" t="b">
        <v>0</v>
      </c>
      <c r="H5376" t="b">
        <v>0</v>
      </c>
      <c r="I5376" t="b">
        <v>0</v>
      </c>
      <c r="J5376" t="b">
        <v>0</v>
      </c>
      <c r="K5376" s="2">
        <f>_xlfn.XLOOKUP(B5376,Inflation_Stats!A:A,Inflation_Stats!C:C)*C5376</f>
        <v>38512617.838703625</v>
      </c>
      <c r="L5376">
        <f>IF(Everything_Movies[[#This Row],[letterboxd_million]],1,0)</f>
        <v>0</v>
      </c>
    </row>
    <row r="5377" spans="1:12" hidden="1" x14ac:dyDescent="0.3">
      <c r="A5377" t="s">
        <v>6385</v>
      </c>
      <c r="B5377">
        <v>1993</v>
      </c>
      <c r="C5377">
        <v>17287898</v>
      </c>
      <c r="D5377">
        <v>82</v>
      </c>
      <c r="E5377" t="s">
        <v>209</v>
      </c>
      <c r="G5377" t="b">
        <v>0</v>
      </c>
      <c r="H5377" t="b">
        <v>0</v>
      </c>
      <c r="I5377" t="b">
        <v>0</v>
      </c>
      <c r="J5377" t="b">
        <v>0</v>
      </c>
      <c r="K5377" s="2">
        <f>_xlfn.XLOOKUP(B5377,Inflation_Stats!A:A,Inflation_Stats!C:C)*C5377</f>
        <v>38509648.479604103</v>
      </c>
      <c r="L5377">
        <f>IF(Everything_Movies[[#This Row],[letterboxd_million]],1,0)</f>
        <v>0</v>
      </c>
    </row>
    <row r="5378" spans="1:12" hidden="1" x14ac:dyDescent="0.3">
      <c r="A5378" t="s">
        <v>2080</v>
      </c>
      <c r="B5378">
        <v>2009</v>
      </c>
      <c r="C5378">
        <v>25593707</v>
      </c>
      <c r="D5378">
        <v>166</v>
      </c>
      <c r="E5378" t="s">
        <v>209</v>
      </c>
      <c r="G5378" t="b">
        <v>0</v>
      </c>
      <c r="H5378" t="b">
        <v>0</v>
      </c>
      <c r="I5378" t="b">
        <v>0</v>
      </c>
      <c r="J5378" t="b">
        <v>0</v>
      </c>
      <c r="K5378" s="2">
        <f>_xlfn.XLOOKUP(B5378,Inflation_Stats!A:A,Inflation_Stats!C:C)*C5378</f>
        <v>38467366.746880688</v>
      </c>
      <c r="L5378">
        <f>IF(Everything_Movies[[#This Row],[letterboxd_million]],1,0)</f>
        <v>0</v>
      </c>
    </row>
    <row r="5379" spans="1:12" hidden="1" x14ac:dyDescent="0.3">
      <c r="A5379" t="s">
        <v>5055</v>
      </c>
      <c r="B5379">
        <v>2025</v>
      </c>
      <c r="C5379">
        <v>38458557</v>
      </c>
      <c r="D5379">
        <v>43</v>
      </c>
      <c r="E5379" t="s">
        <v>209</v>
      </c>
      <c r="G5379" t="b">
        <v>0</v>
      </c>
      <c r="H5379" t="b">
        <v>0</v>
      </c>
      <c r="I5379" t="b">
        <v>0</v>
      </c>
      <c r="J5379" t="b">
        <v>0</v>
      </c>
      <c r="K5379" s="2">
        <f>_xlfn.XLOOKUP(B5379,Inflation_Stats!A:A,Inflation_Stats!C:C)*C5379</f>
        <v>38458557</v>
      </c>
      <c r="L5379">
        <f>IF(Everything_Movies[[#This Row],[letterboxd_million]],1,0)</f>
        <v>0</v>
      </c>
    </row>
    <row r="5380" spans="1:12" hidden="1" x14ac:dyDescent="0.3">
      <c r="A5380" t="s">
        <v>1480</v>
      </c>
      <c r="B5380">
        <v>2006</v>
      </c>
      <c r="C5380">
        <v>23947685</v>
      </c>
      <c r="D5380">
        <v>161</v>
      </c>
      <c r="E5380" t="s">
        <v>209</v>
      </c>
      <c r="G5380" t="b">
        <v>0</v>
      </c>
      <c r="H5380" t="b">
        <v>0</v>
      </c>
      <c r="I5380" t="b">
        <v>0</v>
      </c>
      <c r="J5380" t="b">
        <v>0</v>
      </c>
      <c r="K5380" s="2">
        <f>_xlfn.XLOOKUP(B5380,Inflation_Stats!A:A,Inflation_Stats!C:C)*C5380</f>
        <v>38444257.15345142</v>
      </c>
      <c r="L5380">
        <f>IF(Everything_Movies[[#This Row],[letterboxd_million]],1,0)</f>
        <v>0</v>
      </c>
    </row>
    <row r="5381" spans="1:12" hidden="1" x14ac:dyDescent="0.3">
      <c r="A5381" t="s">
        <v>3652</v>
      </c>
      <c r="B5381">
        <v>2017</v>
      </c>
      <c r="C5381">
        <v>29370592</v>
      </c>
      <c r="D5381">
        <v>170</v>
      </c>
      <c r="E5381" t="s">
        <v>209</v>
      </c>
      <c r="G5381" t="b">
        <v>0</v>
      </c>
      <c r="H5381" t="b">
        <v>0</v>
      </c>
      <c r="I5381" t="b">
        <v>0</v>
      </c>
      <c r="J5381" t="b">
        <v>0</v>
      </c>
      <c r="K5381" s="2">
        <f>_xlfn.XLOOKUP(B5381,Inflation_Stats!A:A,Inflation_Stats!C:C)*C5381</f>
        <v>38432223.746650286</v>
      </c>
      <c r="L5381">
        <f>IF(Everything_Movies[[#This Row],[letterboxd_million]],1,0)</f>
        <v>0</v>
      </c>
    </row>
    <row r="5382" spans="1:12" hidden="1" x14ac:dyDescent="0.3">
      <c r="A5382" t="s">
        <v>1481</v>
      </c>
      <c r="B5382">
        <v>2006</v>
      </c>
      <c r="C5382">
        <v>23937870</v>
      </c>
      <c r="D5382">
        <v>162</v>
      </c>
      <c r="E5382" t="s">
        <v>209</v>
      </c>
      <c r="G5382" t="b">
        <v>0</v>
      </c>
      <c r="H5382" t="b">
        <v>0</v>
      </c>
      <c r="I5382" t="b">
        <v>0</v>
      </c>
      <c r="J5382" t="b">
        <v>0</v>
      </c>
      <c r="K5382" s="2">
        <f>_xlfn.XLOOKUP(B5382,Inflation_Stats!A:A,Inflation_Stats!C:C)*C5382</f>
        <v>38428500.708351985</v>
      </c>
      <c r="L5382">
        <f>IF(Everything_Movies[[#This Row],[letterboxd_million]],1,0)</f>
        <v>0</v>
      </c>
    </row>
    <row r="5383" spans="1:12" hidden="1" x14ac:dyDescent="0.3">
      <c r="A5383" t="s">
        <v>4114</v>
      </c>
      <c r="B5383">
        <v>2020</v>
      </c>
      <c r="C5383">
        <v>31220247</v>
      </c>
      <c r="D5383">
        <v>51</v>
      </c>
      <c r="E5383" t="s">
        <v>209</v>
      </c>
      <c r="G5383" t="b">
        <v>0</v>
      </c>
      <c r="H5383" t="b">
        <v>0</v>
      </c>
      <c r="I5383" t="b">
        <v>0</v>
      </c>
      <c r="J5383" t="b">
        <v>0</v>
      </c>
      <c r="K5383" s="2">
        <f>_xlfn.XLOOKUP(B5383,Inflation_Stats!A:A,Inflation_Stats!C:C)*C5383</f>
        <v>38383412.970959455</v>
      </c>
      <c r="L5383">
        <f>IF(Everything_Movies[[#This Row],[letterboxd_million]],1,0)</f>
        <v>0</v>
      </c>
    </row>
    <row r="5384" spans="1:12" hidden="1" x14ac:dyDescent="0.3">
      <c r="A5384" t="s">
        <v>4740</v>
      </c>
      <c r="B5384">
        <v>2023</v>
      </c>
      <c r="C5384">
        <v>36071267</v>
      </c>
      <c r="D5384">
        <v>112</v>
      </c>
      <c r="E5384" t="s">
        <v>209</v>
      </c>
      <c r="G5384" t="b">
        <v>0</v>
      </c>
      <c r="H5384" t="b">
        <v>0</v>
      </c>
      <c r="I5384" t="b">
        <v>0</v>
      </c>
      <c r="J5384" t="b">
        <v>0</v>
      </c>
      <c r="K5384" s="2">
        <f>_xlfn.XLOOKUP(B5384,Inflation_Stats!A:A,Inflation_Stats!C:C)*C5384</f>
        <v>38379323.090261996</v>
      </c>
      <c r="L5384">
        <f>IF(Everything_Movies[[#This Row],[letterboxd_million]],1,0)</f>
        <v>0</v>
      </c>
    </row>
    <row r="5385" spans="1:12" hidden="1" x14ac:dyDescent="0.3">
      <c r="A5385" t="s">
        <v>5812</v>
      </c>
      <c r="B5385">
        <v>1996</v>
      </c>
      <c r="C5385">
        <v>18626419</v>
      </c>
      <c r="D5385">
        <v>89</v>
      </c>
      <c r="E5385" t="s">
        <v>209</v>
      </c>
      <c r="G5385" t="b">
        <v>0</v>
      </c>
      <c r="H5385" t="b">
        <v>0</v>
      </c>
      <c r="I5385" t="b">
        <v>0</v>
      </c>
      <c r="J5385" t="b">
        <v>0</v>
      </c>
      <c r="K5385" s="2">
        <f>_xlfn.XLOOKUP(B5385,Inflation_Stats!A:A,Inflation_Stats!C:C)*C5385</f>
        <v>38378851.873157561</v>
      </c>
      <c r="L5385">
        <f>IF(Everything_Movies[[#This Row],[letterboxd_million]],1,0)</f>
        <v>0</v>
      </c>
    </row>
    <row r="5386" spans="1:12" hidden="1" x14ac:dyDescent="0.3">
      <c r="A5386" t="s">
        <v>865</v>
      </c>
      <c r="B5386">
        <v>2003</v>
      </c>
      <c r="C5386">
        <v>21964072</v>
      </c>
      <c r="D5386">
        <v>139</v>
      </c>
      <c r="E5386" t="s">
        <v>209</v>
      </c>
      <c r="G5386" t="b">
        <v>0</v>
      </c>
      <c r="H5386" t="b">
        <v>0</v>
      </c>
      <c r="I5386" t="b">
        <v>0</v>
      </c>
      <c r="J5386" t="b">
        <v>0</v>
      </c>
      <c r="K5386" s="2">
        <f>_xlfn.XLOOKUP(B5386,Inflation_Stats!A:A,Inflation_Stats!C:C)*C5386</f>
        <v>38377425.705186293</v>
      </c>
      <c r="L5386">
        <f>IF(Everything_Movies[[#This Row],[letterboxd_million]],1,0)</f>
        <v>0</v>
      </c>
    </row>
    <row r="5387" spans="1:12" hidden="1" x14ac:dyDescent="0.3">
      <c r="A5387" t="s">
        <v>3276</v>
      </c>
      <c r="B5387">
        <v>2015</v>
      </c>
      <c r="C5387">
        <v>28525563</v>
      </c>
      <c r="D5387">
        <v>186</v>
      </c>
      <c r="E5387" t="s">
        <v>209</v>
      </c>
      <c r="G5387" t="b">
        <v>0</v>
      </c>
      <c r="H5387" t="b">
        <v>0</v>
      </c>
      <c r="I5387" t="b">
        <v>0</v>
      </c>
      <c r="J5387" t="b">
        <v>0</v>
      </c>
      <c r="K5387" s="2">
        <f>_xlfn.XLOOKUP(B5387,Inflation_Stats!A:A,Inflation_Stats!C:C)*C5387</f>
        <v>38377108.601954341</v>
      </c>
      <c r="L5387">
        <f>IF(Everything_Movies[[#This Row],[letterboxd_million]],1,0)</f>
        <v>0</v>
      </c>
    </row>
    <row r="5388" spans="1:12" hidden="1" x14ac:dyDescent="0.3">
      <c r="A5388" t="s">
        <v>3653</v>
      </c>
      <c r="B5388">
        <v>2017</v>
      </c>
      <c r="C5388">
        <v>29322339</v>
      </c>
      <c r="D5388">
        <v>171</v>
      </c>
      <c r="E5388" t="s">
        <v>209</v>
      </c>
      <c r="G5388" t="b">
        <v>0</v>
      </c>
      <c r="H5388" t="b">
        <v>0</v>
      </c>
      <c r="I5388" t="b">
        <v>0</v>
      </c>
      <c r="J5388" t="b">
        <v>0</v>
      </c>
      <c r="K5388" s="2">
        <f>_xlfn.XLOOKUP(B5388,Inflation_Stats!A:A,Inflation_Stats!C:C)*C5388</f>
        <v>38369083.375068836</v>
      </c>
      <c r="L5388">
        <f>IF(Everything_Movies[[#This Row],[letterboxd_million]],1,0)</f>
        <v>0</v>
      </c>
    </row>
    <row r="5389" spans="1:12" hidden="1" x14ac:dyDescent="0.3">
      <c r="A5389" t="s">
        <v>4741</v>
      </c>
      <c r="B5389">
        <v>2023</v>
      </c>
      <c r="C5389">
        <v>36053387</v>
      </c>
      <c r="D5389">
        <v>113</v>
      </c>
      <c r="E5389" t="s">
        <v>209</v>
      </c>
      <c r="F5389">
        <v>4</v>
      </c>
      <c r="G5389" t="b">
        <v>0</v>
      </c>
      <c r="H5389" t="b">
        <v>0</v>
      </c>
      <c r="I5389" t="b">
        <v>0</v>
      </c>
      <c r="J5389" t="b">
        <v>1</v>
      </c>
      <c r="K5389" s="2">
        <f>_xlfn.XLOOKUP(B5389,Inflation_Stats!A:A,Inflation_Stats!C:C)*C5389</f>
        <v>38360299.020581998</v>
      </c>
      <c r="L5389">
        <f>IF(Everything_Movies[[#This Row],[letterboxd_million]],1,0)</f>
        <v>1</v>
      </c>
    </row>
    <row r="5390" spans="1:12" hidden="1" x14ac:dyDescent="0.3">
      <c r="A5390" t="s">
        <v>2873</v>
      </c>
      <c r="B5390">
        <v>2013</v>
      </c>
      <c r="C5390">
        <v>27858103</v>
      </c>
      <c r="D5390">
        <v>175</v>
      </c>
      <c r="E5390" t="s">
        <v>209</v>
      </c>
      <c r="G5390" t="b">
        <v>0</v>
      </c>
      <c r="H5390" t="b">
        <v>0</v>
      </c>
      <c r="I5390" t="b">
        <v>0</v>
      </c>
      <c r="J5390" t="b">
        <v>0</v>
      </c>
      <c r="K5390" s="2">
        <f>_xlfn.XLOOKUP(B5390,Inflation_Stats!A:A,Inflation_Stats!C:C)*C5390</f>
        <v>38345653.234156251</v>
      </c>
      <c r="L5390">
        <f>IF(Everything_Movies[[#This Row],[letterboxd_million]],1,0)</f>
        <v>0</v>
      </c>
    </row>
    <row r="5391" spans="1:12" hidden="1" x14ac:dyDescent="0.3">
      <c r="A5391" t="s">
        <v>4516</v>
      </c>
      <c r="B5391">
        <v>2022</v>
      </c>
      <c r="C5391">
        <v>33821338</v>
      </c>
      <c r="D5391">
        <v>75</v>
      </c>
      <c r="E5391" t="s">
        <v>209</v>
      </c>
      <c r="G5391" t="b">
        <v>0</v>
      </c>
      <c r="H5391" t="b">
        <v>0</v>
      </c>
      <c r="I5391" t="b">
        <v>0</v>
      </c>
      <c r="J5391" t="b">
        <v>0</v>
      </c>
      <c r="K5391" s="2">
        <f>_xlfn.XLOOKUP(B5391,Inflation_Stats!A:A,Inflation_Stats!C:C)*C5391</f>
        <v>38324483.091930412</v>
      </c>
      <c r="L5391">
        <f>IF(Everything_Movies[[#This Row],[letterboxd_million]],1,0)</f>
        <v>0</v>
      </c>
    </row>
    <row r="5392" spans="1:12" hidden="1" x14ac:dyDescent="0.3">
      <c r="A5392" t="s">
        <v>7303</v>
      </c>
      <c r="B5392">
        <v>1988</v>
      </c>
      <c r="C5392">
        <v>13994920</v>
      </c>
      <c r="D5392">
        <v>69</v>
      </c>
      <c r="E5392" t="s">
        <v>209</v>
      </c>
      <c r="G5392" t="b">
        <v>0</v>
      </c>
      <c r="H5392" t="b">
        <v>0</v>
      </c>
      <c r="I5392" t="b">
        <v>0</v>
      </c>
      <c r="J5392" t="b">
        <v>0</v>
      </c>
      <c r="K5392" s="2">
        <f>_xlfn.XLOOKUP(B5392,Inflation_Stats!A:A,Inflation_Stats!C:C)*C5392</f>
        <v>38319460.870446563</v>
      </c>
      <c r="L5392">
        <f>IF(Everything_Movies[[#This Row],[letterboxd_million]],1,0)</f>
        <v>0</v>
      </c>
    </row>
    <row r="5393" spans="1:12" hidden="1" x14ac:dyDescent="0.3">
      <c r="A5393" t="s">
        <v>8344</v>
      </c>
      <c r="B5393">
        <v>1979</v>
      </c>
      <c r="C5393">
        <v>8218695</v>
      </c>
      <c r="D5393">
        <v>55</v>
      </c>
      <c r="E5393" t="s">
        <v>209</v>
      </c>
      <c r="G5393" t="b">
        <v>0</v>
      </c>
      <c r="H5393" t="b">
        <v>0</v>
      </c>
      <c r="I5393" t="b">
        <v>0</v>
      </c>
      <c r="J5393" t="b">
        <v>0</v>
      </c>
      <c r="K5393" s="2">
        <f>_xlfn.XLOOKUP(B5393,Inflation_Stats!A:A,Inflation_Stats!C:C)*C5393</f>
        <v>38310816.523712739</v>
      </c>
      <c r="L5393">
        <f>IF(Everything_Movies[[#This Row],[letterboxd_million]],1,0)</f>
        <v>0</v>
      </c>
    </row>
    <row r="5394" spans="1:12" hidden="1" x14ac:dyDescent="0.3">
      <c r="A5394" t="s">
        <v>6386</v>
      </c>
      <c r="B5394">
        <v>1993</v>
      </c>
      <c r="C5394">
        <v>17180393</v>
      </c>
      <c r="D5394">
        <v>83</v>
      </c>
      <c r="E5394" t="s">
        <v>209</v>
      </c>
      <c r="G5394" t="b">
        <v>0</v>
      </c>
      <c r="H5394" t="b">
        <v>0</v>
      </c>
      <c r="I5394" t="b">
        <v>0</v>
      </c>
      <c r="J5394" t="b">
        <v>0</v>
      </c>
      <c r="K5394" s="2">
        <f>_xlfn.XLOOKUP(B5394,Inflation_Stats!A:A,Inflation_Stats!C:C)*C5394</f>
        <v>38270175.771019183</v>
      </c>
      <c r="L5394">
        <f>IF(Everything_Movies[[#This Row],[letterboxd_million]],1,0)</f>
        <v>0</v>
      </c>
    </row>
    <row r="5395" spans="1:12" hidden="1" x14ac:dyDescent="0.3">
      <c r="A5395" t="s">
        <v>6963</v>
      </c>
      <c r="B5395">
        <v>1990</v>
      </c>
      <c r="C5395">
        <v>15260154</v>
      </c>
      <c r="D5395">
        <v>82</v>
      </c>
      <c r="E5395" t="s">
        <v>209</v>
      </c>
      <c r="G5395" t="b">
        <v>0</v>
      </c>
      <c r="H5395" t="b">
        <v>0</v>
      </c>
      <c r="I5395" t="b">
        <v>0</v>
      </c>
      <c r="J5395" t="b">
        <v>0</v>
      </c>
      <c r="K5395" s="2">
        <f>_xlfn.XLOOKUP(B5395,Inflation_Stats!A:A,Inflation_Stats!C:C)*C5395</f>
        <v>38262707.972972266</v>
      </c>
      <c r="L5395">
        <f>IF(Everything_Movies[[#This Row],[letterboxd_million]],1,0)</f>
        <v>0</v>
      </c>
    </row>
    <row r="5396" spans="1:12" hidden="1" x14ac:dyDescent="0.3">
      <c r="A5396" t="s">
        <v>1060</v>
      </c>
      <c r="B5396">
        <v>2004</v>
      </c>
      <c r="C5396">
        <v>22298559</v>
      </c>
      <c r="D5396">
        <v>137</v>
      </c>
      <c r="E5396" t="s">
        <v>209</v>
      </c>
      <c r="G5396" t="b">
        <v>0</v>
      </c>
      <c r="H5396" t="b">
        <v>0</v>
      </c>
      <c r="I5396" t="b">
        <v>0</v>
      </c>
      <c r="J5396" t="b">
        <v>0</v>
      </c>
      <c r="K5396" s="2">
        <f>_xlfn.XLOOKUP(B5396,Inflation_Stats!A:A,Inflation_Stats!C:C)*C5396</f>
        <v>38235396.260910675</v>
      </c>
      <c r="L5396">
        <f>IF(Everything_Movies[[#This Row],[letterboxd_million]],1,0)</f>
        <v>0</v>
      </c>
    </row>
    <row r="5397" spans="1:12" hidden="1" x14ac:dyDescent="0.3">
      <c r="A5397" t="s">
        <v>8050</v>
      </c>
      <c r="B5397">
        <v>1982</v>
      </c>
      <c r="C5397">
        <v>11378339</v>
      </c>
      <c r="D5397">
        <v>64</v>
      </c>
      <c r="E5397" t="s">
        <v>209</v>
      </c>
      <c r="G5397" t="b">
        <v>0</v>
      </c>
      <c r="H5397" t="b">
        <v>0</v>
      </c>
      <c r="I5397" t="b">
        <v>0</v>
      </c>
      <c r="J5397" t="b">
        <v>0</v>
      </c>
      <c r="K5397" s="2">
        <f>_xlfn.XLOOKUP(B5397,Inflation_Stats!A:A,Inflation_Stats!C:C)*C5397</f>
        <v>38210885.406637385</v>
      </c>
      <c r="L5397">
        <f>IF(Everything_Movies[[#This Row],[letterboxd_million]],1,0)</f>
        <v>0</v>
      </c>
    </row>
    <row r="5398" spans="1:12" hidden="1" x14ac:dyDescent="0.3">
      <c r="A5398" t="s">
        <v>2081</v>
      </c>
      <c r="B5398">
        <v>2009</v>
      </c>
      <c r="C5398">
        <v>25422212</v>
      </c>
      <c r="D5398">
        <v>167</v>
      </c>
      <c r="E5398" t="s">
        <v>209</v>
      </c>
      <c r="G5398" t="b">
        <v>0</v>
      </c>
      <c r="H5398" t="b">
        <v>0</v>
      </c>
      <c r="I5398" t="b">
        <v>0</v>
      </c>
      <c r="J5398" t="b">
        <v>0</v>
      </c>
      <c r="K5398" s="2">
        <f>_xlfn.XLOOKUP(B5398,Inflation_Stats!A:A,Inflation_Stats!C:C)*C5398</f>
        <v>38209609.593520433</v>
      </c>
      <c r="L5398">
        <f>IF(Everything_Movies[[#This Row],[letterboxd_million]],1,0)</f>
        <v>0</v>
      </c>
    </row>
    <row r="5399" spans="1:12" hidden="1" x14ac:dyDescent="0.3">
      <c r="A5399" t="s">
        <v>3844</v>
      </c>
      <c r="B5399">
        <v>2018</v>
      </c>
      <c r="C5399">
        <v>29806210</v>
      </c>
      <c r="D5399">
        <v>170</v>
      </c>
      <c r="E5399" t="s">
        <v>209</v>
      </c>
      <c r="G5399" t="b">
        <v>0</v>
      </c>
      <c r="H5399" t="b">
        <v>0</v>
      </c>
      <c r="I5399" t="b">
        <v>0</v>
      </c>
      <c r="J5399" t="b">
        <v>0</v>
      </c>
      <c r="K5399" s="2">
        <f>_xlfn.XLOOKUP(B5399,Inflation_Stats!A:A,Inflation_Stats!C:C)*C5399</f>
        <v>38200040.965815403</v>
      </c>
      <c r="L5399">
        <f>IF(Everything_Movies[[#This Row],[letterboxd_million]],1,0)</f>
        <v>0</v>
      </c>
    </row>
    <row r="5400" spans="1:12" hidden="1" x14ac:dyDescent="0.3">
      <c r="A5400" t="s">
        <v>7923</v>
      </c>
      <c r="B5400">
        <v>1983</v>
      </c>
      <c r="C5400">
        <v>11798616</v>
      </c>
      <c r="D5400">
        <v>61</v>
      </c>
      <c r="E5400" t="s">
        <v>209</v>
      </c>
      <c r="G5400" t="b">
        <v>0</v>
      </c>
      <c r="H5400" t="b">
        <v>0</v>
      </c>
      <c r="I5400" t="b">
        <v>0</v>
      </c>
      <c r="J5400" t="b">
        <v>0</v>
      </c>
      <c r="K5400" s="2">
        <f>_xlfn.XLOOKUP(B5400,Inflation_Stats!A:A,Inflation_Stats!C:C)*C5400</f>
        <v>38171738.990014113</v>
      </c>
      <c r="L5400">
        <f>IF(Everything_Movies[[#This Row],[letterboxd_million]],1,0)</f>
        <v>0</v>
      </c>
    </row>
    <row r="5401" spans="1:12" hidden="1" x14ac:dyDescent="0.3">
      <c r="A5401" t="s">
        <v>1061</v>
      </c>
      <c r="B5401">
        <v>2004</v>
      </c>
      <c r="C5401">
        <v>22248831</v>
      </c>
      <c r="D5401">
        <v>138</v>
      </c>
      <c r="E5401" t="s">
        <v>209</v>
      </c>
      <c r="G5401" t="b">
        <v>0</v>
      </c>
      <c r="H5401" t="b">
        <v>0</v>
      </c>
      <c r="I5401" t="b">
        <v>0</v>
      </c>
      <c r="J5401" t="b">
        <v>0</v>
      </c>
      <c r="K5401" s="2">
        <f>_xlfn.XLOOKUP(B5401,Inflation_Stats!A:A,Inflation_Stats!C:C)*C5401</f>
        <v>38150127.531874754</v>
      </c>
      <c r="L5401">
        <f>IF(Everything_Movies[[#This Row],[letterboxd_million]],1,0)</f>
        <v>0</v>
      </c>
    </row>
    <row r="5402" spans="1:12" hidden="1" x14ac:dyDescent="0.3">
      <c r="A5402" t="s">
        <v>6572</v>
      </c>
      <c r="B5402">
        <v>1992</v>
      </c>
      <c r="C5402">
        <v>16639799</v>
      </c>
      <c r="D5402">
        <v>74</v>
      </c>
      <c r="E5402" t="s">
        <v>209</v>
      </c>
      <c r="G5402" t="b">
        <v>0</v>
      </c>
      <c r="H5402" t="b">
        <v>0</v>
      </c>
      <c r="I5402" t="b">
        <v>0</v>
      </c>
      <c r="J5402" t="b">
        <v>0</v>
      </c>
      <c r="K5402" s="2">
        <f>_xlfn.XLOOKUP(B5402,Inflation_Stats!A:A,Inflation_Stats!C:C)*C5402</f>
        <v>38140889.179172881</v>
      </c>
      <c r="L5402">
        <f>IF(Everything_Movies[[#This Row],[letterboxd_million]],1,0)</f>
        <v>0</v>
      </c>
    </row>
    <row r="5403" spans="1:12" hidden="1" x14ac:dyDescent="0.3">
      <c r="A5403" t="s">
        <v>7924</v>
      </c>
      <c r="B5403">
        <v>1983</v>
      </c>
      <c r="C5403">
        <v>11787127</v>
      </c>
      <c r="D5403">
        <v>62</v>
      </c>
      <c r="E5403" t="s">
        <v>209</v>
      </c>
      <c r="G5403" t="b">
        <v>0</v>
      </c>
      <c r="H5403" t="b">
        <v>0</v>
      </c>
      <c r="I5403" t="b">
        <v>0</v>
      </c>
      <c r="J5403" t="b">
        <v>0</v>
      </c>
      <c r="K5403" s="2">
        <f>_xlfn.XLOOKUP(B5403,Inflation_Stats!A:A,Inflation_Stats!C:C)*C5403</f>
        <v>38134568.943183511</v>
      </c>
      <c r="L5403">
        <f>IF(Everything_Movies[[#This Row],[letterboxd_million]],1,0)</f>
        <v>0</v>
      </c>
    </row>
    <row r="5404" spans="1:12" hidden="1" x14ac:dyDescent="0.3">
      <c r="A5404" t="s">
        <v>6573</v>
      </c>
      <c r="B5404">
        <v>1992</v>
      </c>
      <c r="C5404">
        <v>16624456</v>
      </c>
      <c r="D5404">
        <v>75</v>
      </c>
      <c r="E5404" t="s">
        <v>209</v>
      </c>
      <c r="G5404" t="b">
        <v>0</v>
      </c>
      <c r="H5404" t="b">
        <v>0</v>
      </c>
      <c r="I5404" t="b">
        <v>0</v>
      </c>
      <c r="J5404" t="b">
        <v>0</v>
      </c>
      <c r="K5404" s="2">
        <f>_xlfn.XLOOKUP(B5404,Inflation_Stats!A:A,Inflation_Stats!C:C)*C5404</f>
        <v>38105720.745787598</v>
      </c>
      <c r="L5404">
        <f>IF(Everything_Movies[[#This Row],[letterboxd_million]],1,0)</f>
        <v>0</v>
      </c>
    </row>
    <row r="5405" spans="1:12" hidden="1" x14ac:dyDescent="0.3">
      <c r="A5405" t="s">
        <v>2874</v>
      </c>
      <c r="B5405">
        <v>2013</v>
      </c>
      <c r="C5405">
        <v>27682872</v>
      </c>
      <c r="D5405">
        <v>176</v>
      </c>
      <c r="E5405" t="s">
        <v>209</v>
      </c>
      <c r="G5405" t="b">
        <v>0</v>
      </c>
      <c r="H5405" t="b">
        <v>0</v>
      </c>
      <c r="I5405" t="b">
        <v>0</v>
      </c>
      <c r="J5405" t="b">
        <v>0</v>
      </c>
      <c r="K5405" s="2">
        <f>_xlfn.XLOOKUP(B5405,Inflation_Stats!A:A,Inflation_Stats!C:C)*C5405</f>
        <v>38104454.213466495</v>
      </c>
      <c r="L5405">
        <f>IF(Everything_Movies[[#This Row],[letterboxd_million]],1,0)</f>
        <v>0</v>
      </c>
    </row>
    <row r="5406" spans="1:12" hidden="1" x14ac:dyDescent="0.3">
      <c r="A5406" t="s">
        <v>2480</v>
      </c>
      <c r="B5406">
        <v>2011</v>
      </c>
      <c r="C5406">
        <v>26420475</v>
      </c>
      <c r="D5406">
        <v>175</v>
      </c>
      <c r="E5406" t="s">
        <v>209</v>
      </c>
      <c r="G5406" t="b">
        <v>0</v>
      </c>
      <c r="H5406" t="b">
        <v>0</v>
      </c>
      <c r="I5406" t="b">
        <v>0</v>
      </c>
      <c r="J5406" t="b">
        <v>0</v>
      </c>
      <c r="K5406" s="2">
        <f>_xlfn.XLOOKUP(B5406,Inflation_Stats!A:A,Inflation_Stats!C:C)*C5406</f>
        <v>38094598.416677043</v>
      </c>
      <c r="L5406">
        <f>IF(Everything_Movies[[#This Row],[letterboxd_million]],1,0)</f>
        <v>0</v>
      </c>
    </row>
    <row r="5407" spans="1:12" hidden="1" x14ac:dyDescent="0.3">
      <c r="A5407" t="s">
        <v>1278</v>
      </c>
      <c r="B5407">
        <v>2005</v>
      </c>
      <c r="C5407">
        <v>22944502</v>
      </c>
      <c r="D5407">
        <v>158</v>
      </c>
      <c r="E5407" t="s">
        <v>209</v>
      </c>
      <c r="G5407" t="b">
        <v>0</v>
      </c>
      <c r="H5407" t="b">
        <v>0</v>
      </c>
      <c r="I5407" t="b">
        <v>0</v>
      </c>
      <c r="J5407" t="b">
        <v>0</v>
      </c>
      <c r="K5407" s="2">
        <f>_xlfn.XLOOKUP(B5407,Inflation_Stats!A:A,Inflation_Stats!C:C)*C5407</f>
        <v>38086153.318821438</v>
      </c>
      <c r="L5407">
        <f>IF(Everything_Movies[[#This Row],[letterboxd_million]],1,0)</f>
        <v>0</v>
      </c>
    </row>
    <row r="5408" spans="1:12" hidden="1" x14ac:dyDescent="0.3">
      <c r="A5408" t="s">
        <v>1482</v>
      </c>
      <c r="B5408">
        <v>2006</v>
      </c>
      <c r="C5408">
        <v>23710143</v>
      </c>
      <c r="D5408">
        <v>163</v>
      </c>
      <c r="E5408" t="s">
        <v>209</v>
      </c>
      <c r="G5408" t="b">
        <v>0</v>
      </c>
      <c r="H5408" t="b">
        <v>0</v>
      </c>
      <c r="I5408" t="b">
        <v>0</v>
      </c>
      <c r="J5408" t="b">
        <v>0</v>
      </c>
      <c r="K5408" s="2">
        <f>_xlfn.XLOOKUP(B5408,Inflation_Stats!A:A,Inflation_Stats!C:C)*C5408</f>
        <v>38062920.680521153</v>
      </c>
      <c r="L5408">
        <f>IF(Everything_Movies[[#This Row],[letterboxd_million]],1,0)</f>
        <v>0</v>
      </c>
    </row>
    <row r="5409" spans="1:12" hidden="1" x14ac:dyDescent="0.3">
      <c r="A5409" t="s">
        <v>7472</v>
      </c>
      <c r="B5409">
        <v>1986</v>
      </c>
      <c r="C5409">
        <v>13167232</v>
      </c>
      <c r="D5409">
        <v>64</v>
      </c>
      <c r="E5409" t="s">
        <v>209</v>
      </c>
      <c r="G5409" t="b">
        <v>0</v>
      </c>
      <c r="H5409" t="b">
        <v>0</v>
      </c>
      <c r="I5409" t="b">
        <v>0</v>
      </c>
      <c r="J5409" t="b">
        <v>0</v>
      </c>
      <c r="K5409" s="2">
        <f>_xlfn.XLOOKUP(B5409,Inflation_Stats!A:A,Inflation_Stats!C:C)*C5409</f>
        <v>38053544.197385386</v>
      </c>
      <c r="L5409">
        <f>IF(Everything_Movies[[#This Row],[letterboxd_million]],1,0)</f>
        <v>0</v>
      </c>
    </row>
    <row r="5410" spans="1:12" hidden="1" x14ac:dyDescent="0.3">
      <c r="A5410" t="s">
        <v>454</v>
      </c>
      <c r="B5410">
        <v>2001</v>
      </c>
      <c r="C5410">
        <v>20908467</v>
      </c>
      <c r="D5410">
        <v>124</v>
      </c>
      <c r="E5410" t="s">
        <v>209</v>
      </c>
      <c r="G5410" t="b">
        <v>0</v>
      </c>
      <c r="H5410" t="b">
        <v>0</v>
      </c>
      <c r="I5410" t="b">
        <v>0</v>
      </c>
      <c r="J5410" t="b">
        <v>0</v>
      </c>
      <c r="K5410" s="2">
        <f>_xlfn.XLOOKUP(B5410,Inflation_Stats!A:A,Inflation_Stats!C:C)*C5410</f>
        <v>38008334.297176369</v>
      </c>
      <c r="L5410">
        <f>IF(Everything_Movies[[#This Row],[letterboxd_million]],1,0)</f>
        <v>0</v>
      </c>
    </row>
    <row r="5411" spans="1:12" hidden="1" x14ac:dyDescent="0.3">
      <c r="A5411" t="s">
        <v>6688</v>
      </c>
      <c r="B5411">
        <v>1987</v>
      </c>
      <c r="C5411">
        <v>13290368</v>
      </c>
      <c r="D5411">
        <v>78</v>
      </c>
      <c r="E5411" t="s">
        <v>209</v>
      </c>
      <c r="G5411" t="b">
        <v>0</v>
      </c>
      <c r="H5411" t="b">
        <v>0</v>
      </c>
      <c r="I5411" t="b">
        <v>0</v>
      </c>
      <c r="J5411" t="b">
        <v>0</v>
      </c>
      <c r="K5411" s="2">
        <f>_xlfn.XLOOKUP(B5411,Inflation_Stats!A:A,Inflation_Stats!C:C)*C5411</f>
        <v>37991502.983736098</v>
      </c>
      <c r="L5411">
        <f>IF(Everything_Movies[[#This Row],[letterboxd_million]],1,0)</f>
        <v>0</v>
      </c>
    </row>
    <row r="5412" spans="1:12" hidden="1" x14ac:dyDescent="0.3">
      <c r="A5412" t="s">
        <v>1887</v>
      </c>
      <c r="B5412">
        <v>2008</v>
      </c>
      <c r="C5412">
        <v>25221446</v>
      </c>
      <c r="D5412">
        <v>171</v>
      </c>
      <c r="E5412" t="s">
        <v>209</v>
      </c>
      <c r="G5412" t="b">
        <v>0</v>
      </c>
      <c r="H5412" t="b">
        <v>0</v>
      </c>
      <c r="I5412" t="b">
        <v>0</v>
      </c>
      <c r="J5412" t="b">
        <v>0</v>
      </c>
      <c r="K5412" s="2">
        <f>_xlfn.XLOOKUP(B5412,Inflation_Stats!A:A,Inflation_Stats!C:C)*C5412</f>
        <v>37945765.956522651</v>
      </c>
      <c r="L5412">
        <f>IF(Everything_Movies[[#This Row],[letterboxd_million]],1,0)</f>
        <v>0</v>
      </c>
    </row>
    <row r="5413" spans="1:12" hidden="1" x14ac:dyDescent="0.3">
      <c r="A5413" t="s">
        <v>7304</v>
      </c>
      <c r="B5413">
        <v>1988</v>
      </c>
      <c r="C5413">
        <v>13854000</v>
      </c>
      <c r="D5413">
        <v>70</v>
      </c>
      <c r="E5413" t="s">
        <v>209</v>
      </c>
      <c r="G5413" t="b">
        <v>0</v>
      </c>
      <c r="H5413" t="b">
        <v>0</v>
      </c>
      <c r="I5413" t="b">
        <v>0</v>
      </c>
      <c r="J5413" t="b">
        <v>0</v>
      </c>
      <c r="K5413" s="2">
        <f>_xlfn.XLOOKUP(B5413,Inflation_Stats!A:A,Inflation_Stats!C:C)*C5413</f>
        <v>37933608.116314113</v>
      </c>
      <c r="L5413">
        <f>IF(Everything_Movies[[#This Row],[letterboxd_million]],1,0)</f>
        <v>0</v>
      </c>
    </row>
    <row r="5414" spans="1:12" hidden="1" x14ac:dyDescent="0.3">
      <c r="A5414" t="s">
        <v>3654</v>
      </c>
      <c r="B5414">
        <v>2017</v>
      </c>
      <c r="C5414">
        <v>28952258</v>
      </c>
      <c r="D5414">
        <v>172</v>
      </c>
      <c r="E5414" t="s">
        <v>209</v>
      </c>
      <c r="G5414" t="b">
        <v>0</v>
      </c>
      <c r="H5414" t="b">
        <v>0</v>
      </c>
      <c r="I5414" t="b">
        <v>0</v>
      </c>
      <c r="J5414" t="b">
        <v>0</v>
      </c>
      <c r="K5414" s="2">
        <f>_xlfn.XLOOKUP(B5414,Inflation_Stats!A:A,Inflation_Stats!C:C)*C5414</f>
        <v>37884822.254408278</v>
      </c>
      <c r="L5414">
        <f>IF(Everything_Movies[[#This Row],[letterboxd_million]],1,0)</f>
        <v>0</v>
      </c>
    </row>
    <row r="5415" spans="1:12" hidden="1" x14ac:dyDescent="0.3">
      <c r="A5415" t="s">
        <v>3081</v>
      </c>
      <c r="B5415">
        <v>2014</v>
      </c>
      <c r="C5415">
        <v>27926871</v>
      </c>
      <c r="D5415">
        <v>186</v>
      </c>
      <c r="E5415" t="s">
        <v>209</v>
      </c>
      <c r="G5415" t="b">
        <v>0</v>
      </c>
      <c r="H5415" t="b">
        <v>0</v>
      </c>
      <c r="I5415" t="b">
        <v>0</v>
      </c>
      <c r="J5415" t="b">
        <v>0</v>
      </c>
      <c r="K5415" s="2">
        <f>_xlfn.XLOOKUP(B5415,Inflation_Stats!A:A,Inflation_Stats!C:C)*C5415</f>
        <v>37872226.45772171</v>
      </c>
      <c r="L5415">
        <f>IF(Everything_Movies[[#This Row],[letterboxd_million]],1,0)</f>
        <v>0</v>
      </c>
    </row>
    <row r="5416" spans="1:12" hidden="1" x14ac:dyDescent="0.3">
      <c r="A5416" t="s">
        <v>7305</v>
      </c>
      <c r="B5416">
        <v>1988</v>
      </c>
      <c r="C5416">
        <v>13825794</v>
      </c>
      <c r="D5416">
        <v>71</v>
      </c>
      <c r="E5416" t="s">
        <v>209</v>
      </c>
      <c r="G5416" t="b">
        <v>0</v>
      </c>
      <c r="H5416" t="b">
        <v>0</v>
      </c>
      <c r="I5416" t="b">
        <v>0</v>
      </c>
      <c r="J5416" t="b">
        <v>0</v>
      </c>
      <c r="K5416" s="2">
        <f>_xlfn.XLOOKUP(B5416,Inflation_Stats!A:A,Inflation_Stats!C:C)*C5416</f>
        <v>37856377.327334128</v>
      </c>
      <c r="L5416">
        <f>IF(Everything_Movies[[#This Row],[letterboxd_million]],1,0)</f>
        <v>0</v>
      </c>
    </row>
    <row r="5417" spans="1:12" hidden="1" x14ac:dyDescent="0.3">
      <c r="A5417" t="s">
        <v>7776</v>
      </c>
      <c r="B5417">
        <v>1984</v>
      </c>
      <c r="C5417">
        <v>12145169</v>
      </c>
      <c r="D5417">
        <v>70</v>
      </c>
      <c r="E5417" t="s">
        <v>209</v>
      </c>
      <c r="G5417" t="b">
        <v>0</v>
      </c>
      <c r="H5417" t="b">
        <v>0</v>
      </c>
      <c r="I5417" t="b">
        <v>0</v>
      </c>
      <c r="J5417" t="b">
        <v>0</v>
      </c>
      <c r="K5417" s="2">
        <f>_xlfn.XLOOKUP(B5417,Inflation_Stats!A:A,Inflation_Stats!C:C)*C5417</f>
        <v>37854462.825844243</v>
      </c>
      <c r="L5417">
        <f>IF(Everything_Movies[[#This Row],[letterboxd_million]],1,0)</f>
        <v>0</v>
      </c>
    </row>
    <row r="5418" spans="1:12" hidden="1" x14ac:dyDescent="0.3">
      <c r="A5418" t="s">
        <v>2674</v>
      </c>
      <c r="B5418">
        <v>2012</v>
      </c>
      <c r="C5418">
        <v>27039669</v>
      </c>
      <c r="D5418">
        <v>171</v>
      </c>
      <c r="E5418" t="s">
        <v>209</v>
      </c>
      <c r="G5418" t="b">
        <v>0</v>
      </c>
      <c r="H5418" t="b">
        <v>0</v>
      </c>
      <c r="I5418" t="b">
        <v>0</v>
      </c>
      <c r="J5418" t="b">
        <v>0</v>
      </c>
      <c r="K5418" s="2">
        <f>_xlfn.XLOOKUP(B5418,Inflation_Stats!A:A,Inflation_Stats!C:C)*C5418</f>
        <v>37851833.81467326</v>
      </c>
      <c r="L5418">
        <f>IF(Everything_Movies[[#This Row],[letterboxd_million]],1,0)</f>
        <v>0</v>
      </c>
    </row>
    <row r="5419" spans="1:12" hidden="1" x14ac:dyDescent="0.3">
      <c r="A5419" t="s">
        <v>5244</v>
      </c>
      <c r="B5419">
        <v>1999</v>
      </c>
      <c r="C5419">
        <v>19598588</v>
      </c>
      <c r="D5419">
        <v>101</v>
      </c>
      <c r="E5419" t="s">
        <v>209</v>
      </c>
      <c r="G5419" t="b">
        <v>0</v>
      </c>
      <c r="H5419" t="b">
        <v>0</v>
      </c>
      <c r="I5419" t="b">
        <v>0</v>
      </c>
      <c r="J5419" t="b">
        <v>0</v>
      </c>
      <c r="K5419" s="2">
        <f>_xlfn.XLOOKUP(B5419,Inflation_Stats!A:A,Inflation_Stats!C:C)*C5419</f>
        <v>37833142.061482303</v>
      </c>
      <c r="L5419">
        <f>IF(Everything_Movies[[#This Row],[letterboxd_million]],1,0)</f>
        <v>0</v>
      </c>
    </row>
    <row r="5420" spans="1:12" hidden="1" x14ac:dyDescent="0.3">
      <c r="A5420" t="s">
        <v>2481</v>
      </c>
      <c r="B5420">
        <v>2011</v>
      </c>
      <c r="C5420">
        <v>26236153</v>
      </c>
      <c r="D5420">
        <v>176</v>
      </c>
      <c r="E5420" t="s">
        <v>209</v>
      </c>
      <c r="G5420" t="b">
        <v>0</v>
      </c>
      <c r="H5420" t="b">
        <v>0</v>
      </c>
      <c r="I5420" t="b">
        <v>0</v>
      </c>
      <c r="J5420" t="b">
        <v>0</v>
      </c>
      <c r="K5420" s="2">
        <f>_xlfn.XLOOKUP(B5420,Inflation_Stats!A:A,Inflation_Stats!C:C)*C5420</f>
        <v>37828832.090774171</v>
      </c>
      <c r="L5420">
        <f>IF(Everything_Movies[[#This Row],[letterboxd_million]],1,0)</f>
        <v>0</v>
      </c>
    </row>
    <row r="5421" spans="1:12" hidden="1" x14ac:dyDescent="0.3">
      <c r="A5421" t="s">
        <v>3277</v>
      </c>
      <c r="B5421">
        <v>2015</v>
      </c>
      <c r="C5421">
        <v>28085162</v>
      </c>
      <c r="D5421">
        <v>187</v>
      </c>
      <c r="E5421" t="s">
        <v>209</v>
      </c>
      <c r="G5421" t="b">
        <v>0</v>
      </c>
      <c r="H5421" t="b">
        <v>0</v>
      </c>
      <c r="I5421" t="b">
        <v>0</v>
      </c>
      <c r="J5421" t="b">
        <v>0</v>
      </c>
      <c r="K5421" s="2">
        <f>_xlfn.XLOOKUP(B5421,Inflation_Stats!A:A,Inflation_Stats!C:C)*C5421</f>
        <v>37784611.373927347</v>
      </c>
      <c r="L5421">
        <f>IF(Everything_Movies[[#This Row],[letterboxd_million]],1,0)</f>
        <v>0</v>
      </c>
    </row>
    <row r="5422" spans="1:12" hidden="1" x14ac:dyDescent="0.3">
      <c r="A5422" t="s">
        <v>1062</v>
      </c>
      <c r="B5422">
        <v>2004</v>
      </c>
      <c r="C5422">
        <v>22035509</v>
      </c>
      <c r="D5422">
        <v>139</v>
      </c>
      <c r="E5422" t="s">
        <v>209</v>
      </c>
      <c r="G5422" t="b">
        <v>0</v>
      </c>
      <c r="H5422" t="b">
        <v>0</v>
      </c>
      <c r="I5422" t="b">
        <v>0</v>
      </c>
      <c r="J5422" t="b">
        <v>0</v>
      </c>
      <c r="K5422" s="2">
        <f>_xlfn.XLOOKUP(B5422,Inflation_Stats!A:A,Inflation_Stats!C:C)*C5422</f>
        <v>37784343.751803137</v>
      </c>
      <c r="L5422">
        <f>IF(Everything_Movies[[#This Row],[letterboxd_million]],1,0)</f>
        <v>0</v>
      </c>
    </row>
    <row r="5423" spans="1:12" hidden="1" x14ac:dyDescent="0.3">
      <c r="A5423" t="s">
        <v>8411</v>
      </c>
      <c r="B5423">
        <v>1978</v>
      </c>
      <c r="C5423">
        <v>7435671</v>
      </c>
      <c r="D5423">
        <v>39</v>
      </c>
      <c r="E5423" t="s">
        <v>209</v>
      </c>
      <c r="G5423" t="b">
        <v>0</v>
      </c>
      <c r="H5423" t="b">
        <v>0</v>
      </c>
      <c r="I5423" t="b">
        <v>0</v>
      </c>
      <c r="J5423" t="b">
        <v>0</v>
      </c>
      <c r="K5423" s="2">
        <f>_xlfn.XLOOKUP(B5423,Inflation_Stats!A:A,Inflation_Stats!C:C)*C5423</f>
        <v>37780283.10805352</v>
      </c>
      <c r="L5423">
        <f>IF(Everything_Movies[[#This Row],[letterboxd_million]],1,0)</f>
        <v>0</v>
      </c>
    </row>
    <row r="5424" spans="1:12" hidden="1" x14ac:dyDescent="0.3">
      <c r="A5424" t="s">
        <v>2082</v>
      </c>
      <c r="B5424">
        <v>2009</v>
      </c>
      <c r="C5424">
        <v>25134437</v>
      </c>
      <c r="D5424">
        <v>168</v>
      </c>
      <c r="E5424" t="s">
        <v>209</v>
      </c>
      <c r="G5424" t="b">
        <v>0</v>
      </c>
      <c r="H5424" t="b">
        <v>0</v>
      </c>
      <c r="I5424" t="b">
        <v>0</v>
      </c>
      <c r="J5424" t="b">
        <v>0</v>
      </c>
      <c r="K5424" s="2">
        <f>_xlfn.XLOOKUP(B5424,Inflation_Stats!A:A,Inflation_Stats!C:C)*C5424</f>
        <v>37777083.486005664</v>
      </c>
      <c r="L5424">
        <f>IF(Everything_Movies[[#This Row],[letterboxd_million]],1,0)</f>
        <v>0</v>
      </c>
    </row>
    <row r="5425" spans="1:12" hidden="1" x14ac:dyDescent="0.3">
      <c r="A5425" t="s">
        <v>2875</v>
      </c>
      <c r="B5425">
        <v>2013</v>
      </c>
      <c r="C5425">
        <v>27437881</v>
      </c>
      <c r="D5425">
        <v>177</v>
      </c>
      <c r="E5425" t="s">
        <v>209</v>
      </c>
      <c r="G5425" t="b">
        <v>0</v>
      </c>
      <c r="H5425" t="b">
        <v>0</v>
      </c>
      <c r="I5425" t="b">
        <v>0</v>
      </c>
      <c r="J5425" t="b">
        <v>0</v>
      </c>
      <c r="K5425" s="2">
        <f>_xlfn.XLOOKUP(B5425,Inflation_Stats!A:A,Inflation_Stats!C:C)*C5425</f>
        <v>37767233.120864131</v>
      </c>
      <c r="L5425">
        <f>IF(Everything_Movies[[#This Row],[letterboxd_million]],1,0)</f>
        <v>0</v>
      </c>
    </row>
    <row r="5426" spans="1:12" hidden="1" x14ac:dyDescent="0.3">
      <c r="A5426" t="s">
        <v>1687</v>
      </c>
      <c r="B5426">
        <v>2007</v>
      </c>
      <c r="C5426">
        <v>24108727</v>
      </c>
      <c r="D5426">
        <v>169</v>
      </c>
      <c r="E5426" t="s">
        <v>209</v>
      </c>
      <c r="G5426" t="b">
        <v>0</v>
      </c>
      <c r="H5426" t="b">
        <v>0</v>
      </c>
      <c r="I5426" t="b">
        <v>0</v>
      </c>
      <c r="J5426" t="b">
        <v>0</v>
      </c>
      <c r="K5426" s="2">
        <f>_xlfn.XLOOKUP(B5426,Inflation_Stats!A:A,Inflation_Stats!C:C)*C5426</f>
        <v>37758814.496758752</v>
      </c>
      <c r="L5426">
        <f>IF(Everything_Movies[[#This Row],[letterboxd_million]],1,0)</f>
        <v>0</v>
      </c>
    </row>
    <row r="5427" spans="1:12" hidden="1" x14ac:dyDescent="0.3">
      <c r="A5427" t="s">
        <v>2270</v>
      </c>
      <c r="B5427">
        <v>2010</v>
      </c>
      <c r="C5427">
        <v>25798915</v>
      </c>
      <c r="D5427">
        <v>161</v>
      </c>
      <c r="E5427" t="s">
        <v>209</v>
      </c>
      <c r="G5427" t="b">
        <v>0</v>
      </c>
      <c r="H5427" t="b">
        <v>0</v>
      </c>
      <c r="I5427" t="b">
        <v>0</v>
      </c>
      <c r="J5427" t="b">
        <v>0</v>
      </c>
      <c r="K5427" s="2">
        <f>_xlfn.XLOOKUP(B5427,Inflation_Stats!A:A,Inflation_Stats!C:C)*C5427</f>
        <v>37756372.514447615</v>
      </c>
      <c r="L5427">
        <f>IF(Everything_Movies[[#This Row],[letterboxd_million]],1,0)</f>
        <v>0</v>
      </c>
    </row>
    <row r="5428" spans="1:12" hidden="1" x14ac:dyDescent="0.3">
      <c r="A5428" t="s">
        <v>3460</v>
      </c>
      <c r="B5428">
        <v>2016</v>
      </c>
      <c r="C5428">
        <v>28240000</v>
      </c>
      <c r="D5428">
        <v>172</v>
      </c>
      <c r="E5428" t="s">
        <v>209</v>
      </c>
      <c r="G5428" t="b">
        <v>0</v>
      </c>
      <c r="H5428" t="b">
        <v>0</v>
      </c>
      <c r="I5428" t="b">
        <v>0</v>
      </c>
      <c r="J5428" t="b">
        <v>0</v>
      </c>
      <c r="K5428" s="2">
        <f>_xlfn.XLOOKUP(B5428,Inflation_Stats!A:A,Inflation_Stats!C:C)*C5428</f>
        <v>37728822.237431154</v>
      </c>
      <c r="L5428">
        <f>IF(Everything_Movies[[#This Row],[letterboxd_million]],1,0)</f>
        <v>0</v>
      </c>
    </row>
    <row r="5429" spans="1:12" hidden="1" x14ac:dyDescent="0.3">
      <c r="A5429" t="s">
        <v>5428</v>
      </c>
      <c r="B5429">
        <v>1998</v>
      </c>
      <c r="C5429">
        <v>19221939</v>
      </c>
      <c r="D5429">
        <v>93</v>
      </c>
      <c r="E5429" t="s">
        <v>209</v>
      </c>
      <c r="G5429" t="b">
        <v>0</v>
      </c>
      <c r="H5429" t="b">
        <v>0</v>
      </c>
      <c r="I5429" t="b">
        <v>0</v>
      </c>
      <c r="J5429" t="b">
        <v>0</v>
      </c>
      <c r="K5429" s="2">
        <f>_xlfn.XLOOKUP(B5429,Inflation_Stats!A:A,Inflation_Stats!C:C)*C5429</f>
        <v>37699755.230646893</v>
      </c>
      <c r="L5429">
        <f>IF(Everything_Movies[[#This Row],[letterboxd_million]],1,0)</f>
        <v>0</v>
      </c>
    </row>
    <row r="5430" spans="1:12" hidden="1" x14ac:dyDescent="0.3">
      <c r="A5430" t="s">
        <v>4029</v>
      </c>
      <c r="B5430">
        <v>2019</v>
      </c>
      <c r="C5430">
        <v>29971229</v>
      </c>
      <c r="D5430">
        <v>161</v>
      </c>
      <c r="E5430" t="s">
        <v>209</v>
      </c>
      <c r="G5430" t="b">
        <v>0</v>
      </c>
      <c r="H5430" t="b">
        <v>0</v>
      </c>
      <c r="I5430" t="b">
        <v>0</v>
      </c>
      <c r="J5430" t="b">
        <v>0</v>
      </c>
      <c r="K5430" s="2">
        <f>_xlfn.XLOOKUP(B5430,Inflation_Stats!A:A,Inflation_Stats!C:C)*C5430</f>
        <v>37695320.454483993</v>
      </c>
      <c r="L5430">
        <f>IF(Everything_Movies[[#This Row],[letterboxd_million]],1,0)</f>
        <v>0</v>
      </c>
    </row>
    <row r="5431" spans="1:12" hidden="1" x14ac:dyDescent="0.3">
      <c r="A5431" t="s">
        <v>2876</v>
      </c>
      <c r="B5431">
        <v>2013</v>
      </c>
      <c r="C5431">
        <v>27369902</v>
      </c>
      <c r="D5431">
        <v>178</v>
      </c>
      <c r="E5431" t="s">
        <v>209</v>
      </c>
      <c r="G5431" t="b">
        <v>0</v>
      </c>
      <c r="H5431" t="b">
        <v>0</v>
      </c>
      <c r="I5431" t="b">
        <v>0</v>
      </c>
      <c r="J5431" t="b">
        <v>0</v>
      </c>
      <c r="K5431" s="2">
        <f>_xlfn.XLOOKUP(B5431,Inflation_Stats!A:A,Inflation_Stats!C:C)*C5431</f>
        <v>37673662.529887252</v>
      </c>
      <c r="L5431">
        <f>IF(Everything_Movies[[#This Row],[letterboxd_million]],1,0)</f>
        <v>0</v>
      </c>
    </row>
    <row r="5432" spans="1:12" hidden="1" x14ac:dyDescent="0.3">
      <c r="A5432" t="s">
        <v>1483</v>
      </c>
      <c r="B5432">
        <v>2006</v>
      </c>
      <c r="C5432">
        <v>23465471</v>
      </c>
      <c r="D5432">
        <v>164</v>
      </c>
      <c r="E5432" t="s">
        <v>209</v>
      </c>
      <c r="G5432" t="b">
        <v>0</v>
      </c>
      <c r="H5432" t="b">
        <v>0</v>
      </c>
      <c r="I5432" t="b">
        <v>0</v>
      </c>
      <c r="J5432" t="b">
        <v>0</v>
      </c>
      <c r="K5432" s="2">
        <f>_xlfn.XLOOKUP(B5432,Inflation_Stats!A:A,Inflation_Stats!C:C)*C5432</f>
        <v>37670138.109418795</v>
      </c>
      <c r="L5432">
        <f>IF(Everything_Movies[[#This Row],[letterboxd_million]],1,0)</f>
        <v>0</v>
      </c>
    </row>
    <row r="5433" spans="1:12" hidden="1" x14ac:dyDescent="0.3">
      <c r="A5433" t="s">
        <v>3845</v>
      </c>
      <c r="B5433">
        <v>2018</v>
      </c>
      <c r="C5433">
        <v>29390279</v>
      </c>
      <c r="D5433">
        <v>171</v>
      </c>
      <c r="E5433" t="s">
        <v>209</v>
      </c>
      <c r="F5433">
        <v>4.5</v>
      </c>
      <c r="G5433" t="b">
        <v>0</v>
      </c>
      <c r="H5433" t="b">
        <v>0</v>
      </c>
      <c r="I5433" t="b">
        <v>0</v>
      </c>
      <c r="J5433" t="b">
        <v>0</v>
      </c>
      <c r="K5433" s="2">
        <f>_xlfn.XLOOKUP(B5433,Inflation_Stats!A:A,Inflation_Stats!C:C)*C5433</f>
        <v>37666978.183296166</v>
      </c>
      <c r="L5433">
        <f>IF(Everything_Movies[[#This Row],[letterboxd_million]],1,0)</f>
        <v>0</v>
      </c>
    </row>
    <row r="5434" spans="1:12" hidden="1" x14ac:dyDescent="0.3">
      <c r="A5434" t="s">
        <v>5429</v>
      </c>
      <c r="B5434">
        <v>1998</v>
      </c>
      <c r="C5434">
        <v>19204929</v>
      </c>
      <c r="D5434">
        <v>94</v>
      </c>
      <c r="E5434" t="s">
        <v>209</v>
      </c>
      <c r="G5434" t="b">
        <v>0</v>
      </c>
      <c r="H5434" t="b">
        <v>0</v>
      </c>
      <c r="I5434" t="b">
        <v>0</v>
      </c>
      <c r="J5434" t="b">
        <v>0</v>
      </c>
      <c r="K5434" s="2">
        <f>_xlfn.XLOOKUP(B5434,Inflation_Stats!A:A,Inflation_Stats!C:C)*C5434</f>
        <v>37666393.724480771</v>
      </c>
      <c r="L5434">
        <f>IF(Everything_Movies[[#This Row],[letterboxd_million]],1,0)</f>
        <v>0</v>
      </c>
    </row>
    <row r="5435" spans="1:12" hidden="1" x14ac:dyDescent="0.3">
      <c r="A5435" t="s">
        <v>6188</v>
      </c>
      <c r="B5435">
        <v>1994</v>
      </c>
      <c r="C5435">
        <v>17359799</v>
      </c>
      <c r="D5435">
        <v>80</v>
      </c>
      <c r="E5435" t="s">
        <v>209</v>
      </c>
      <c r="G5435" t="b">
        <v>0</v>
      </c>
      <c r="H5435" t="b">
        <v>0</v>
      </c>
      <c r="I5435" t="b">
        <v>0</v>
      </c>
      <c r="J5435" t="b">
        <v>0</v>
      </c>
      <c r="K5435" s="2">
        <f>_xlfn.XLOOKUP(B5435,Inflation_Stats!A:A,Inflation_Stats!C:C)*C5435</f>
        <v>37653175.770134054</v>
      </c>
      <c r="L5435">
        <f>IF(Everything_Movies[[#This Row],[letterboxd_million]],1,0)</f>
        <v>0</v>
      </c>
    </row>
    <row r="5436" spans="1:12" hidden="1" x14ac:dyDescent="0.3">
      <c r="A5436" t="s">
        <v>3278</v>
      </c>
      <c r="B5436">
        <v>2015</v>
      </c>
      <c r="C5436">
        <v>27972023</v>
      </c>
      <c r="D5436">
        <v>188</v>
      </c>
      <c r="E5436" t="s">
        <v>209</v>
      </c>
      <c r="G5436" t="b">
        <v>0</v>
      </c>
      <c r="H5436" t="b">
        <v>0</v>
      </c>
      <c r="I5436" t="b">
        <v>0</v>
      </c>
      <c r="J5436" t="b">
        <v>0</v>
      </c>
      <c r="K5436" s="2">
        <f>_xlfn.XLOOKUP(B5436,Inflation_Stats!A:A,Inflation_Stats!C:C)*C5436</f>
        <v>37632398.858783774</v>
      </c>
      <c r="L5436">
        <f>IF(Everything_Movies[[#This Row],[letterboxd_million]],1,0)</f>
        <v>0</v>
      </c>
    </row>
    <row r="5437" spans="1:12" hidden="1" x14ac:dyDescent="0.3">
      <c r="A5437" t="s">
        <v>7144</v>
      </c>
      <c r="B5437">
        <v>1989</v>
      </c>
      <c r="C5437">
        <v>14343976</v>
      </c>
      <c r="D5437">
        <v>70</v>
      </c>
      <c r="E5437" t="s">
        <v>209</v>
      </c>
      <c r="G5437" t="b">
        <v>0</v>
      </c>
      <c r="H5437" t="b">
        <v>0</v>
      </c>
      <c r="I5437" t="b">
        <v>0</v>
      </c>
      <c r="J5437" t="b">
        <v>0</v>
      </c>
      <c r="K5437" s="2">
        <f>_xlfn.XLOOKUP(B5437,Inflation_Stats!A:A,Inflation_Stats!C:C)*C5437</f>
        <v>37619933.300991043</v>
      </c>
      <c r="L5437">
        <f>IF(Everything_Movies[[#This Row],[letterboxd_million]],1,0)</f>
        <v>0</v>
      </c>
    </row>
    <row r="5438" spans="1:12" hidden="1" x14ac:dyDescent="0.3">
      <c r="A5438" t="s">
        <v>3655</v>
      </c>
      <c r="B5438">
        <v>2017</v>
      </c>
      <c r="C5438">
        <v>28733523</v>
      </c>
      <c r="D5438">
        <v>173</v>
      </c>
      <c r="E5438" t="s">
        <v>209</v>
      </c>
      <c r="G5438" t="b">
        <v>0</v>
      </c>
      <c r="H5438" t="b">
        <v>0</v>
      </c>
      <c r="I5438" t="b">
        <v>0</v>
      </c>
      <c r="J5438" t="b">
        <v>0</v>
      </c>
      <c r="K5438" s="2">
        <f>_xlfn.XLOOKUP(B5438,Inflation_Stats!A:A,Inflation_Stats!C:C)*C5438</f>
        <v>37598601.518332429</v>
      </c>
      <c r="L5438">
        <f>IF(Everything_Movies[[#This Row],[letterboxd_million]],1,0)</f>
        <v>0</v>
      </c>
    </row>
    <row r="5439" spans="1:12" hidden="1" x14ac:dyDescent="0.3">
      <c r="A5439" t="s">
        <v>7636</v>
      </c>
      <c r="B5439">
        <v>1985</v>
      </c>
      <c r="C5439">
        <v>12531831</v>
      </c>
      <c r="D5439">
        <v>68</v>
      </c>
      <c r="E5439" t="s">
        <v>209</v>
      </c>
      <c r="G5439" t="b">
        <v>0</v>
      </c>
      <c r="H5439" t="b">
        <v>0</v>
      </c>
      <c r="I5439" t="b">
        <v>0</v>
      </c>
      <c r="J5439" t="b">
        <v>0</v>
      </c>
      <c r="K5439" s="2">
        <f>_xlfn.XLOOKUP(B5439,Inflation_Stats!A:A,Inflation_Stats!C:C)*C5439</f>
        <v>37593478.041269831</v>
      </c>
      <c r="L5439">
        <f>IF(Everything_Movies[[#This Row],[letterboxd_million]],1,0)</f>
        <v>0</v>
      </c>
    </row>
    <row r="5440" spans="1:12" hidden="1" x14ac:dyDescent="0.3">
      <c r="A5440" t="s">
        <v>6189</v>
      </c>
      <c r="B5440">
        <v>1994</v>
      </c>
      <c r="C5440">
        <v>17326406</v>
      </c>
      <c r="D5440">
        <v>81</v>
      </c>
      <c r="E5440" t="s">
        <v>209</v>
      </c>
      <c r="G5440" t="b">
        <v>0</v>
      </c>
      <c r="H5440" t="b">
        <v>0</v>
      </c>
      <c r="I5440" t="b">
        <v>0</v>
      </c>
      <c r="J5440" t="b">
        <v>0</v>
      </c>
      <c r="K5440" s="2">
        <f>_xlfn.XLOOKUP(B5440,Inflation_Stats!A:A,Inflation_Stats!C:C)*C5440</f>
        <v>37580746.792212583</v>
      </c>
      <c r="L5440">
        <f>IF(Everything_Movies[[#This Row],[letterboxd_million]],1,0)</f>
        <v>0</v>
      </c>
    </row>
    <row r="5441" spans="1:12" hidden="1" x14ac:dyDescent="0.3">
      <c r="A5441" t="s">
        <v>1279</v>
      </c>
      <c r="B5441">
        <v>2005</v>
      </c>
      <c r="C5441">
        <v>22632255</v>
      </c>
      <c r="D5441">
        <v>159</v>
      </c>
      <c r="E5441" t="s">
        <v>209</v>
      </c>
      <c r="G5441" t="b">
        <v>0</v>
      </c>
      <c r="H5441" t="b">
        <v>0</v>
      </c>
      <c r="I5441" t="b">
        <v>0</v>
      </c>
      <c r="J5441" t="b">
        <v>0</v>
      </c>
      <c r="K5441" s="2">
        <f>_xlfn.XLOOKUP(B5441,Inflation_Stats!A:A,Inflation_Stats!C:C)*C5441</f>
        <v>37567846.705963075</v>
      </c>
      <c r="L5441">
        <f>IF(Everything_Movies[[#This Row],[letterboxd_million]],1,0)</f>
        <v>0</v>
      </c>
    </row>
    <row r="5442" spans="1:12" hidden="1" x14ac:dyDescent="0.3">
      <c r="A5442" t="s">
        <v>3461</v>
      </c>
      <c r="B5442">
        <v>2016</v>
      </c>
      <c r="C5442">
        <v>28110245</v>
      </c>
      <c r="D5442">
        <v>173</v>
      </c>
      <c r="E5442" t="s">
        <v>209</v>
      </c>
      <c r="G5442" t="b">
        <v>0</v>
      </c>
      <c r="H5442" t="b">
        <v>0</v>
      </c>
      <c r="I5442" t="b">
        <v>0</v>
      </c>
      <c r="J5442" t="b">
        <v>0</v>
      </c>
      <c r="K5442" s="2">
        <f>_xlfn.XLOOKUP(B5442,Inflation_Stats!A:A,Inflation_Stats!C:C)*C5442</f>
        <v>37555468.720100492</v>
      </c>
      <c r="L5442">
        <f>IF(Everything_Movies[[#This Row],[letterboxd_million]],1,0)</f>
        <v>0</v>
      </c>
    </row>
    <row r="5443" spans="1:12" hidden="1" x14ac:dyDescent="0.3">
      <c r="A5443" t="s">
        <v>1688</v>
      </c>
      <c r="B5443">
        <v>2007</v>
      </c>
      <c r="C5443">
        <v>23968620</v>
      </c>
      <c r="D5443">
        <v>170</v>
      </c>
      <c r="E5443" t="s">
        <v>209</v>
      </c>
      <c r="G5443" t="b">
        <v>0</v>
      </c>
      <c r="H5443" t="b">
        <v>0</v>
      </c>
      <c r="I5443" t="b">
        <v>0</v>
      </c>
      <c r="J5443" t="b">
        <v>0</v>
      </c>
      <c r="K5443" s="2">
        <f>_xlfn.XLOOKUP(B5443,Inflation_Stats!A:A,Inflation_Stats!C:C)*C5443</f>
        <v>37539380.504134528</v>
      </c>
      <c r="L5443">
        <f>IF(Everything_Movies[[#This Row],[letterboxd_million]],1,0)</f>
        <v>0</v>
      </c>
    </row>
    <row r="5444" spans="1:12" hidden="1" x14ac:dyDescent="0.3">
      <c r="A5444" t="s">
        <v>5245</v>
      </c>
      <c r="B5444">
        <v>1999</v>
      </c>
      <c r="C5444">
        <v>19440089</v>
      </c>
      <c r="D5444">
        <v>102</v>
      </c>
      <c r="E5444" t="s">
        <v>209</v>
      </c>
      <c r="G5444" t="b">
        <v>0</v>
      </c>
      <c r="H5444" t="b">
        <v>0</v>
      </c>
      <c r="I5444" t="b">
        <v>0</v>
      </c>
      <c r="J5444" t="b">
        <v>0</v>
      </c>
      <c r="K5444" s="2">
        <f>_xlfn.XLOOKUP(B5444,Inflation_Stats!A:A,Inflation_Stats!C:C)*C5444</f>
        <v>37527175.367167234</v>
      </c>
      <c r="L5444">
        <f>IF(Everything_Movies[[#This Row],[letterboxd_million]],1,0)</f>
        <v>0</v>
      </c>
    </row>
    <row r="5445" spans="1:12" hidden="1" x14ac:dyDescent="0.3">
      <c r="A5445" t="s">
        <v>2083</v>
      </c>
      <c r="B5445">
        <v>2009</v>
      </c>
      <c r="C5445">
        <v>24964890</v>
      </c>
      <c r="D5445">
        <v>169</v>
      </c>
      <c r="E5445" t="s">
        <v>209</v>
      </c>
      <c r="G5445" t="b">
        <v>0</v>
      </c>
      <c r="H5445" t="b">
        <v>0</v>
      </c>
      <c r="I5445" t="b">
        <v>0</v>
      </c>
      <c r="J5445" t="b">
        <v>0</v>
      </c>
      <c r="K5445" s="2">
        <f>_xlfn.XLOOKUP(B5445,Inflation_Stats!A:A,Inflation_Stats!C:C)*C5445</f>
        <v>37522254.178557806</v>
      </c>
      <c r="L5445">
        <f>IF(Everything_Movies[[#This Row],[letterboxd_million]],1,0)</f>
        <v>0</v>
      </c>
    </row>
    <row r="5446" spans="1:12" hidden="1" x14ac:dyDescent="0.3">
      <c r="A5446" t="s">
        <v>2271</v>
      </c>
      <c r="B5446">
        <v>2010</v>
      </c>
      <c r="C5446">
        <v>25623521</v>
      </c>
      <c r="D5446">
        <v>162</v>
      </c>
      <c r="E5446" t="s">
        <v>209</v>
      </c>
      <c r="G5446" t="b">
        <v>0</v>
      </c>
      <c r="H5446" t="b">
        <v>0</v>
      </c>
      <c r="I5446" t="b">
        <v>0</v>
      </c>
      <c r="J5446" t="b">
        <v>0</v>
      </c>
      <c r="K5446" s="2">
        <f>_xlfn.XLOOKUP(B5446,Inflation_Stats!A:A,Inflation_Stats!C:C)*C5446</f>
        <v>37499685.704137996</v>
      </c>
      <c r="L5446">
        <f>IF(Everything_Movies[[#This Row],[letterboxd_million]],1,0)</f>
        <v>0</v>
      </c>
    </row>
    <row r="5447" spans="1:12" hidden="1" x14ac:dyDescent="0.3">
      <c r="A5447" t="s">
        <v>5616</v>
      </c>
      <c r="B5447">
        <v>1997</v>
      </c>
      <c r="C5447">
        <v>18798590</v>
      </c>
      <c r="D5447">
        <v>91</v>
      </c>
      <c r="E5447" t="s">
        <v>209</v>
      </c>
      <c r="G5447" t="b">
        <v>0</v>
      </c>
      <c r="H5447" t="b">
        <v>0</v>
      </c>
      <c r="I5447" t="b">
        <v>0</v>
      </c>
      <c r="J5447" t="b">
        <v>0</v>
      </c>
      <c r="K5447" s="2">
        <f>_xlfn.XLOOKUP(B5447,Inflation_Stats!A:A,Inflation_Stats!C:C)*C5447</f>
        <v>37496226.566418096</v>
      </c>
      <c r="L5447">
        <f>IF(Everything_Movies[[#This Row],[letterboxd_million]],1,0)</f>
        <v>0</v>
      </c>
    </row>
    <row r="5448" spans="1:12" hidden="1" x14ac:dyDescent="0.3">
      <c r="A5448" t="s">
        <v>3656</v>
      </c>
      <c r="B5448">
        <v>2017</v>
      </c>
      <c r="C5448">
        <v>28645448</v>
      </c>
      <c r="D5448">
        <v>174</v>
      </c>
      <c r="E5448" t="s">
        <v>209</v>
      </c>
      <c r="G5448" t="b">
        <v>0</v>
      </c>
      <c r="H5448" t="b">
        <v>0</v>
      </c>
      <c r="I5448" t="b">
        <v>0</v>
      </c>
      <c r="J5448" t="b">
        <v>0</v>
      </c>
      <c r="K5448" s="2">
        <f>_xlfn.XLOOKUP(B5448,Inflation_Stats!A:A,Inflation_Stats!C:C)*C5448</f>
        <v>37483352.969495334</v>
      </c>
      <c r="L5448">
        <f>IF(Everything_Movies[[#This Row],[letterboxd_million]],1,0)</f>
        <v>0</v>
      </c>
    </row>
    <row r="5449" spans="1:12" hidden="1" x14ac:dyDescent="0.3">
      <c r="A5449" t="s">
        <v>6689</v>
      </c>
      <c r="B5449">
        <v>1987</v>
      </c>
      <c r="C5449">
        <v>13110903</v>
      </c>
      <c r="D5449">
        <v>79</v>
      </c>
      <c r="E5449" t="s">
        <v>209</v>
      </c>
      <c r="G5449" t="b">
        <v>0</v>
      </c>
      <c r="H5449" t="b">
        <v>0</v>
      </c>
      <c r="I5449" t="b">
        <v>0</v>
      </c>
      <c r="J5449" t="b">
        <v>0</v>
      </c>
      <c r="K5449" s="2">
        <f>_xlfn.XLOOKUP(B5449,Inflation_Stats!A:A,Inflation_Stats!C:C)*C5449</f>
        <v>37478488.966142587</v>
      </c>
      <c r="L5449">
        <f>IF(Everything_Movies[[#This Row],[letterboxd_million]],1,0)</f>
        <v>0</v>
      </c>
    </row>
    <row r="5450" spans="1:12" hidden="1" x14ac:dyDescent="0.3">
      <c r="A5450" t="s">
        <v>7306</v>
      </c>
      <c r="B5450">
        <v>1988</v>
      </c>
      <c r="C5450">
        <v>13687027</v>
      </c>
      <c r="D5450">
        <v>72</v>
      </c>
      <c r="E5450" t="s">
        <v>209</v>
      </c>
      <c r="G5450" t="b">
        <v>0</v>
      </c>
      <c r="H5450" t="b">
        <v>0</v>
      </c>
      <c r="I5450" t="b">
        <v>0</v>
      </c>
      <c r="J5450" t="b">
        <v>0</v>
      </c>
      <c r="K5450" s="2">
        <f>_xlfn.XLOOKUP(B5450,Inflation_Stats!A:A,Inflation_Stats!C:C)*C5450</f>
        <v>37476419.697950803</v>
      </c>
      <c r="L5450">
        <f>IF(Everything_Movies[[#This Row],[letterboxd_million]],1,0)</f>
        <v>0</v>
      </c>
    </row>
    <row r="5451" spans="1:12" hidden="1" x14ac:dyDescent="0.3">
      <c r="A5451" t="s">
        <v>1063</v>
      </c>
      <c r="B5451">
        <v>2004</v>
      </c>
      <c r="C5451">
        <v>21852972</v>
      </c>
      <c r="D5451">
        <v>140</v>
      </c>
      <c r="E5451" t="s">
        <v>209</v>
      </c>
      <c r="G5451" t="b">
        <v>0</v>
      </c>
      <c r="H5451" t="b">
        <v>0</v>
      </c>
      <c r="I5451" t="b">
        <v>0</v>
      </c>
      <c r="J5451" t="b">
        <v>0</v>
      </c>
      <c r="K5451" s="2">
        <f>_xlfn.XLOOKUP(B5451,Inflation_Stats!A:A,Inflation_Stats!C:C)*C5451</f>
        <v>37471347.090122983</v>
      </c>
      <c r="L5451">
        <f>IF(Everything_Movies[[#This Row],[letterboxd_million]],1,0)</f>
        <v>0</v>
      </c>
    </row>
    <row r="5452" spans="1:12" hidden="1" x14ac:dyDescent="0.3">
      <c r="A5452" t="s">
        <v>6005</v>
      </c>
      <c r="B5452">
        <v>1995</v>
      </c>
      <c r="C5452">
        <v>17736619</v>
      </c>
      <c r="D5452">
        <v>86</v>
      </c>
      <c r="E5452" t="s">
        <v>209</v>
      </c>
      <c r="G5452" t="b">
        <v>0</v>
      </c>
      <c r="H5452" t="b">
        <v>0</v>
      </c>
      <c r="I5452" t="b">
        <v>0</v>
      </c>
      <c r="J5452" t="b">
        <v>0</v>
      </c>
      <c r="K5452" s="2">
        <f>_xlfn.XLOOKUP(B5452,Inflation_Stats!A:A,Inflation_Stats!C:C)*C5452</f>
        <v>37459097.755984269</v>
      </c>
      <c r="L5452">
        <f>IF(Everything_Movies[[#This Row],[letterboxd_million]],1,0)</f>
        <v>0</v>
      </c>
    </row>
    <row r="5453" spans="1:12" hidden="1" x14ac:dyDescent="0.3">
      <c r="A5453" t="s">
        <v>3462</v>
      </c>
      <c r="B5453">
        <v>2016</v>
      </c>
      <c r="C5453">
        <v>28036021</v>
      </c>
      <c r="D5453">
        <v>174</v>
      </c>
      <c r="E5453" t="s">
        <v>209</v>
      </c>
      <c r="G5453" t="b">
        <v>0</v>
      </c>
      <c r="H5453" t="b">
        <v>0</v>
      </c>
      <c r="I5453" t="b">
        <v>0</v>
      </c>
      <c r="J5453" t="b">
        <v>0</v>
      </c>
      <c r="K5453" s="2">
        <f>_xlfn.XLOOKUP(B5453,Inflation_Stats!A:A,Inflation_Stats!C:C)*C5453</f>
        <v>37456304.97712063</v>
      </c>
      <c r="L5453">
        <f>IF(Everything_Movies[[#This Row],[letterboxd_million]],1,0)</f>
        <v>0</v>
      </c>
    </row>
    <row r="5454" spans="1:12" hidden="1" x14ac:dyDescent="0.3">
      <c r="A5454" t="s">
        <v>7145</v>
      </c>
      <c r="B5454">
        <v>1989</v>
      </c>
      <c r="C5454">
        <v>14278900</v>
      </c>
      <c r="D5454">
        <v>71</v>
      </c>
      <c r="E5454" t="s">
        <v>209</v>
      </c>
      <c r="G5454" t="b">
        <v>0</v>
      </c>
      <c r="H5454" t="b">
        <v>0</v>
      </c>
      <c r="I5454" t="b">
        <v>0</v>
      </c>
      <c r="J5454" t="b">
        <v>0</v>
      </c>
      <c r="K5454" s="2">
        <f>_xlfn.XLOOKUP(B5454,Inflation_Stats!A:A,Inflation_Stats!C:C)*C5454</f>
        <v>37449258.532747202</v>
      </c>
      <c r="L5454">
        <f>IF(Everything_Movies[[#This Row],[letterboxd_million]],1,0)</f>
        <v>0</v>
      </c>
    </row>
    <row r="5455" spans="1:12" hidden="1" x14ac:dyDescent="0.3">
      <c r="A5455" t="s">
        <v>1064</v>
      </c>
      <c r="B5455">
        <v>2004</v>
      </c>
      <c r="C5455">
        <v>21839377</v>
      </c>
      <c r="D5455">
        <v>141</v>
      </c>
      <c r="E5455" t="s">
        <v>209</v>
      </c>
      <c r="G5455" t="b">
        <v>0</v>
      </c>
      <c r="H5455" t="b">
        <v>0</v>
      </c>
      <c r="I5455" t="b">
        <v>0</v>
      </c>
      <c r="J5455" t="b">
        <v>0</v>
      </c>
      <c r="K5455" s="2">
        <f>_xlfn.XLOOKUP(B5455,Inflation_Stats!A:A,Inflation_Stats!C:C)*C5455</f>
        <v>37448035.708783634</v>
      </c>
      <c r="L5455">
        <f>IF(Everything_Movies[[#This Row],[letterboxd_million]],1,0)</f>
        <v>0</v>
      </c>
    </row>
    <row r="5456" spans="1:12" hidden="1" x14ac:dyDescent="0.3">
      <c r="A5456" t="s">
        <v>1484</v>
      </c>
      <c r="B5456">
        <v>2006</v>
      </c>
      <c r="C5456">
        <v>23321954</v>
      </c>
      <c r="D5456">
        <v>165</v>
      </c>
      <c r="E5456" t="s">
        <v>209</v>
      </c>
      <c r="G5456" t="b">
        <v>0</v>
      </c>
      <c r="H5456" t="b">
        <v>0</v>
      </c>
      <c r="I5456" t="b">
        <v>0</v>
      </c>
      <c r="J5456" t="b">
        <v>0</v>
      </c>
      <c r="K5456" s="2">
        <f>_xlfn.XLOOKUP(B5456,Inflation_Stats!A:A,Inflation_Stats!C:C)*C5456</f>
        <v>37439744.046114057</v>
      </c>
      <c r="L5456">
        <f>IF(Everything_Movies[[#This Row],[letterboxd_million]],1,0)</f>
        <v>0</v>
      </c>
    </row>
    <row r="5457" spans="1:12" hidden="1" x14ac:dyDescent="0.3">
      <c r="A5457" t="s">
        <v>2877</v>
      </c>
      <c r="B5457">
        <v>2013</v>
      </c>
      <c r="C5457">
        <v>27187375</v>
      </c>
      <c r="D5457">
        <v>179</v>
      </c>
      <c r="E5457" t="s">
        <v>209</v>
      </c>
      <c r="G5457" t="b">
        <v>0</v>
      </c>
      <c r="H5457" t="b">
        <v>0</v>
      </c>
      <c r="I5457" t="b">
        <v>0</v>
      </c>
      <c r="J5457" t="b">
        <v>0</v>
      </c>
      <c r="K5457" s="2">
        <f>_xlfn.XLOOKUP(B5457,Inflation_Stats!A:A,Inflation_Stats!C:C)*C5457</f>
        <v>37422420.83378645</v>
      </c>
      <c r="L5457">
        <f>IF(Everything_Movies[[#This Row],[letterboxd_million]],1,0)</f>
        <v>0</v>
      </c>
    </row>
    <row r="5458" spans="1:12" hidden="1" x14ac:dyDescent="0.3">
      <c r="A5458" t="s">
        <v>7473</v>
      </c>
      <c r="B5458">
        <v>1986</v>
      </c>
      <c r="C5458">
        <v>12947763</v>
      </c>
      <c r="D5458">
        <v>65</v>
      </c>
      <c r="E5458" t="s">
        <v>209</v>
      </c>
      <c r="G5458" t="b">
        <v>0</v>
      </c>
      <c r="H5458" t="b">
        <v>0</v>
      </c>
      <c r="I5458" t="b">
        <v>0</v>
      </c>
      <c r="J5458" t="b">
        <v>0</v>
      </c>
      <c r="K5458" s="2">
        <f>_xlfn.XLOOKUP(B5458,Inflation_Stats!A:A,Inflation_Stats!C:C)*C5458</f>
        <v>37419274.725148849</v>
      </c>
      <c r="L5458">
        <f>IF(Everything_Movies[[#This Row],[letterboxd_million]],1,0)</f>
        <v>0</v>
      </c>
    </row>
    <row r="5459" spans="1:12" hidden="1" x14ac:dyDescent="0.3">
      <c r="A5459" t="s">
        <v>7307</v>
      </c>
      <c r="B5459">
        <v>1988</v>
      </c>
      <c r="C5459">
        <v>13664060</v>
      </c>
      <c r="D5459">
        <v>73</v>
      </c>
      <c r="E5459" t="s">
        <v>209</v>
      </c>
      <c r="G5459" t="b">
        <v>0</v>
      </c>
      <c r="H5459" t="b">
        <v>0</v>
      </c>
      <c r="I5459" t="b">
        <v>0</v>
      </c>
      <c r="J5459" t="b">
        <v>0</v>
      </c>
      <c r="K5459" s="2">
        <f>_xlfn.XLOOKUP(B5459,Inflation_Stats!A:A,Inflation_Stats!C:C)*C5459</f>
        <v>37413533.803796954</v>
      </c>
      <c r="L5459">
        <f>IF(Everything_Movies[[#This Row],[letterboxd_million]],1,0)</f>
        <v>0</v>
      </c>
    </row>
    <row r="5460" spans="1:12" hidden="1" x14ac:dyDescent="0.3">
      <c r="A5460" t="s">
        <v>2675</v>
      </c>
      <c r="B5460">
        <v>2012</v>
      </c>
      <c r="C5460">
        <v>26723916</v>
      </c>
      <c r="D5460">
        <v>172</v>
      </c>
      <c r="E5460" t="s">
        <v>209</v>
      </c>
      <c r="G5460" t="b">
        <v>0</v>
      </c>
      <c r="H5460" t="b">
        <v>0</v>
      </c>
      <c r="I5460" t="b">
        <v>0</v>
      </c>
      <c r="J5460" t="b">
        <v>0</v>
      </c>
      <c r="K5460" s="2">
        <f>_xlfn.XLOOKUP(B5460,Inflation_Stats!A:A,Inflation_Stats!C:C)*C5460</f>
        <v>37409822.853574418</v>
      </c>
      <c r="L5460">
        <f>IF(Everything_Movies[[#This Row],[letterboxd_million]],1,0)</f>
        <v>0</v>
      </c>
    </row>
    <row r="5461" spans="1:12" hidden="1" x14ac:dyDescent="0.3">
      <c r="A5461" t="s">
        <v>4341</v>
      </c>
      <c r="B5461">
        <v>2021</v>
      </c>
      <c r="C5461">
        <v>30842746</v>
      </c>
      <c r="D5461">
        <v>93</v>
      </c>
      <c r="E5461" t="s">
        <v>209</v>
      </c>
      <c r="F5461">
        <v>2.5</v>
      </c>
      <c r="G5461" t="b">
        <v>0</v>
      </c>
      <c r="H5461" t="b">
        <v>0</v>
      </c>
      <c r="I5461" t="b">
        <v>0</v>
      </c>
      <c r="J5461" t="b">
        <v>0</v>
      </c>
      <c r="K5461" s="2">
        <f>_xlfn.XLOOKUP(B5461,Inflation_Stats!A:A,Inflation_Stats!C:C)*C5461</f>
        <v>37395757.625458337</v>
      </c>
      <c r="L5461">
        <f>IF(Everything_Movies[[#This Row],[letterboxd_million]],1,0)</f>
        <v>0</v>
      </c>
    </row>
    <row r="5462" spans="1:12" hidden="1" x14ac:dyDescent="0.3">
      <c r="A5462" t="s">
        <v>3846</v>
      </c>
      <c r="B5462">
        <v>2018</v>
      </c>
      <c r="C5462">
        <v>29176133</v>
      </c>
      <c r="D5462">
        <v>172</v>
      </c>
      <c r="E5462" t="s">
        <v>209</v>
      </c>
      <c r="G5462" t="b">
        <v>0</v>
      </c>
      <c r="H5462" t="b">
        <v>0</v>
      </c>
      <c r="I5462" t="b">
        <v>0</v>
      </c>
      <c r="J5462" t="b">
        <v>0</v>
      </c>
      <c r="K5462" s="2">
        <f>_xlfn.XLOOKUP(B5462,Inflation_Stats!A:A,Inflation_Stats!C:C)*C5462</f>
        <v>37392525.779831737</v>
      </c>
      <c r="L5462">
        <f>IF(Everything_Movies[[#This Row],[letterboxd_million]],1,0)</f>
        <v>0</v>
      </c>
    </row>
    <row r="5463" spans="1:12" hidden="1" x14ac:dyDescent="0.3">
      <c r="A5463" t="s">
        <v>3082</v>
      </c>
      <c r="B5463">
        <v>2014</v>
      </c>
      <c r="C5463">
        <v>27567832</v>
      </c>
      <c r="D5463">
        <v>187</v>
      </c>
      <c r="E5463" t="s">
        <v>209</v>
      </c>
      <c r="G5463" t="b">
        <v>0</v>
      </c>
      <c r="H5463" t="b">
        <v>0</v>
      </c>
      <c r="I5463" t="b">
        <v>0</v>
      </c>
      <c r="J5463" t="b">
        <v>0</v>
      </c>
      <c r="K5463" s="2">
        <f>_xlfn.XLOOKUP(B5463,Inflation_Stats!A:A,Inflation_Stats!C:C)*C5463</f>
        <v>37385325.998477496</v>
      </c>
      <c r="L5463">
        <f>IF(Everything_Movies[[#This Row],[letterboxd_million]],1,0)</f>
        <v>0</v>
      </c>
    </row>
    <row r="5464" spans="1:12" hidden="1" x14ac:dyDescent="0.3">
      <c r="A5464" t="s">
        <v>4342</v>
      </c>
      <c r="B5464">
        <v>2021</v>
      </c>
      <c r="C5464">
        <v>30832137</v>
      </c>
      <c r="D5464">
        <v>94</v>
      </c>
      <c r="E5464" t="s">
        <v>209</v>
      </c>
      <c r="G5464" t="b">
        <v>0</v>
      </c>
      <c r="H5464" t="b">
        <v>0</v>
      </c>
      <c r="I5464" t="b">
        <v>0</v>
      </c>
      <c r="J5464" t="b">
        <v>0</v>
      </c>
      <c r="K5464" s="2">
        <f>_xlfn.XLOOKUP(B5464,Inflation_Stats!A:A,Inflation_Stats!C:C)*C5464</f>
        <v>37382894.581660338</v>
      </c>
      <c r="L5464">
        <f>IF(Everything_Movies[[#This Row],[letterboxd_million]],1,0)</f>
        <v>0</v>
      </c>
    </row>
    <row r="5465" spans="1:12" hidden="1" x14ac:dyDescent="0.3">
      <c r="A5465" t="s">
        <v>3463</v>
      </c>
      <c r="B5465">
        <v>2016</v>
      </c>
      <c r="C5465">
        <v>27979040</v>
      </c>
      <c r="D5465">
        <v>175</v>
      </c>
      <c r="E5465" t="s">
        <v>209</v>
      </c>
      <c r="G5465" t="b">
        <v>0</v>
      </c>
      <c r="H5465" t="b">
        <v>0</v>
      </c>
      <c r="I5465" t="b">
        <v>0</v>
      </c>
      <c r="J5465" t="b">
        <v>0</v>
      </c>
      <c r="K5465" s="2">
        <f>_xlfn.XLOOKUP(B5465,Inflation_Stats!A:A,Inflation_Stats!C:C)*C5465</f>
        <v>37380177.993412733</v>
      </c>
      <c r="L5465">
        <f>IF(Everything_Movies[[#This Row],[letterboxd_million]],1,0)</f>
        <v>0</v>
      </c>
    </row>
    <row r="5466" spans="1:12" hidden="1" x14ac:dyDescent="0.3">
      <c r="A5466" t="s">
        <v>4115</v>
      </c>
      <c r="B5466">
        <v>2020</v>
      </c>
      <c r="C5466">
        <v>30399490</v>
      </c>
      <c r="D5466">
        <v>52</v>
      </c>
      <c r="E5466" t="s">
        <v>209</v>
      </c>
      <c r="G5466" t="b">
        <v>0</v>
      </c>
      <c r="H5466" t="b">
        <v>0</v>
      </c>
      <c r="I5466" t="b">
        <v>0</v>
      </c>
      <c r="J5466" t="b">
        <v>0</v>
      </c>
      <c r="K5466" s="2">
        <f>_xlfn.XLOOKUP(B5466,Inflation_Stats!A:A,Inflation_Stats!C:C)*C5466</f>
        <v>37374341.682067804</v>
      </c>
      <c r="L5466">
        <f>IF(Everything_Movies[[#This Row],[letterboxd_million]],1,0)</f>
        <v>0</v>
      </c>
    </row>
    <row r="5467" spans="1:12" hidden="1" x14ac:dyDescent="0.3">
      <c r="A5467" t="s">
        <v>7474</v>
      </c>
      <c r="B5467">
        <v>1986</v>
      </c>
      <c r="C5467">
        <v>12930284</v>
      </c>
      <c r="D5467">
        <v>66</v>
      </c>
      <c r="E5467" t="s">
        <v>209</v>
      </c>
      <c r="G5467" t="b">
        <v>0</v>
      </c>
      <c r="H5467" t="b">
        <v>0</v>
      </c>
      <c r="I5467" t="b">
        <v>1</v>
      </c>
      <c r="J5467" t="b">
        <v>0</v>
      </c>
      <c r="K5467" s="2">
        <f>_xlfn.XLOOKUP(B5467,Inflation_Stats!A:A,Inflation_Stats!C:C)*C5467</f>
        <v>37368760.091623284</v>
      </c>
      <c r="L5467">
        <f>IF(Everything_Movies[[#This Row],[letterboxd_million]],1,0)</f>
        <v>0</v>
      </c>
    </row>
    <row r="5468" spans="1:12" hidden="1" x14ac:dyDescent="0.3">
      <c r="A5468" t="s">
        <v>6006</v>
      </c>
      <c r="B5468">
        <v>1995</v>
      </c>
      <c r="C5468">
        <v>17689177</v>
      </c>
      <c r="D5468">
        <v>87</v>
      </c>
      <c r="E5468" t="s">
        <v>209</v>
      </c>
      <c r="G5468" t="b">
        <v>0</v>
      </c>
      <c r="H5468" t="b">
        <v>0</v>
      </c>
      <c r="I5468" t="b">
        <v>0</v>
      </c>
      <c r="J5468" t="b">
        <v>0</v>
      </c>
      <c r="K5468" s="2">
        <f>_xlfn.XLOOKUP(B5468,Inflation_Stats!A:A,Inflation_Stats!C:C)*C5468</f>
        <v>37358901.968064405</v>
      </c>
      <c r="L5468">
        <f>IF(Everything_Movies[[#This Row],[letterboxd_million]],1,0)</f>
        <v>0</v>
      </c>
    </row>
    <row r="5469" spans="1:12" hidden="1" x14ac:dyDescent="0.3">
      <c r="A5469" t="s">
        <v>668</v>
      </c>
      <c r="B5469">
        <v>2002</v>
      </c>
      <c r="C5469">
        <v>20867919</v>
      </c>
      <c r="D5469">
        <v>141</v>
      </c>
      <c r="E5469" t="s">
        <v>209</v>
      </c>
      <c r="G5469" t="b">
        <v>0</v>
      </c>
      <c r="H5469" t="b">
        <v>0</v>
      </c>
      <c r="I5469" t="b">
        <v>0</v>
      </c>
      <c r="J5469" t="b">
        <v>0</v>
      </c>
      <c r="K5469" s="2">
        <f>_xlfn.XLOOKUP(B5469,Inflation_Stats!A:A,Inflation_Stats!C:C)*C5469</f>
        <v>37337228.693723537</v>
      </c>
      <c r="L5469">
        <f>IF(Everything_Movies[[#This Row],[letterboxd_million]],1,0)</f>
        <v>0</v>
      </c>
    </row>
    <row r="5470" spans="1:12" hidden="1" x14ac:dyDescent="0.3">
      <c r="A5470" t="s">
        <v>5813</v>
      </c>
      <c r="B5470">
        <v>1996</v>
      </c>
      <c r="C5470">
        <v>18115927</v>
      </c>
      <c r="D5470">
        <v>90</v>
      </c>
      <c r="E5470" t="s">
        <v>209</v>
      </c>
      <c r="G5470" t="b">
        <v>0</v>
      </c>
      <c r="H5470" t="b">
        <v>0</v>
      </c>
      <c r="I5470" t="b">
        <v>0</v>
      </c>
      <c r="J5470" t="b">
        <v>0</v>
      </c>
      <c r="K5470" s="2">
        <f>_xlfn.XLOOKUP(B5470,Inflation_Stats!A:A,Inflation_Stats!C:C)*C5470</f>
        <v>37327007.347893097</v>
      </c>
      <c r="L5470">
        <f>IF(Everything_Movies[[#This Row],[letterboxd_million]],1,0)</f>
        <v>0</v>
      </c>
    </row>
    <row r="5471" spans="1:12" hidden="1" x14ac:dyDescent="0.3">
      <c r="A5471" t="s">
        <v>3083</v>
      </c>
      <c r="B5471">
        <v>2014</v>
      </c>
      <c r="C5471">
        <v>27515247</v>
      </c>
      <c r="D5471">
        <v>188</v>
      </c>
      <c r="E5471" t="s">
        <v>209</v>
      </c>
      <c r="G5471" t="b">
        <v>0</v>
      </c>
      <c r="H5471" t="b">
        <v>0</v>
      </c>
      <c r="I5471" t="b">
        <v>0</v>
      </c>
      <c r="J5471" t="b">
        <v>0</v>
      </c>
      <c r="K5471" s="2">
        <f>_xlfn.XLOOKUP(B5471,Inflation_Stats!A:A,Inflation_Stats!C:C)*C5471</f>
        <v>37314014.356429256</v>
      </c>
      <c r="L5471">
        <f>IF(Everything_Movies[[#This Row],[letterboxd_million]],1,0)</f>
        <v>0</v>
      </c>
    </row>
    <row r="5472" spans="1:12" hidden="1" x14ac:dyDescent="0.3">
      <c r="A5472" t="s">
        <v>4906</v>
      </c>
      <c r="B5472">
        <v>2024</v>
      </c>
      <c r="C5472">
        <v>36258445</v>
      </c>
      <c r="D5472">
        <v>87</v>
      </c>
      <c r="E5472" t="s">
        <v>209</v>
      </c>
      <c r="G5472" t="b">
        <v>0</v>
      </c>
      <c r="H5472" t="b">
        <v>0</v>
      </c>
      <c r="I5472" t="b">
        <v>0</v>
      </c>
      <c r="J5472" t="b">
        <v>0</v>
      </c>
      <c r="K5472" s="2">
        <f>_xlfn.XLOOKUP(B5472,Inflation_Stats!A:A,Inflation_Stats!C:C)*C5472</f>
        <v>37309939.904999994</v>
      </c>
      <c r="L5472">
        <f>IF(Everything_Movies[[#This Row],[letterboxd_million]],1,0)</f>
        <v>0</v>
      </c>
    </row>
    <row r="5473" spans="1:12" hidden="1" x14ac:dyDescent="0.3">
      <c r="A5473" t="s">
        <v>2676</v>
      </c>
      <c r="B5473">
        <v>2012</v>
      </c>
      <c r="C5473">
        <v>26642354</v>
      </c>
      <c r="D5473">
        <v>173</v>
      </c>
      <c r="E5473" t="s">
        <v>209</v>
      </c>
      <c r="G5473" t="b">
        <v>0</v>
      </c>
      <c r="H5473" t="b">
        <v>0</v>
      </c>
      <c r="I5473" t="b">
        <v>0</v>
      </c>
      <c r="J5473" t="b">
        <v>0</v>
      </c>
      <c r="K5473" s="2">
        <f>_xlfn.XLOOKUP(B5473,Inflation_Stats!A:A,Inflation_Stats!C:C)*C5473</f>
        <v>37295647.222593419</v>
      </c>
      <c r="L5473">
        <f>IF(Everything_Movies[[#This Row],[letterboxd_million]],1,0)</f>
        <v>0</v>
      </c>
    </row>
    <row r="5474" spans="1:12" hidden="1" x14ac:dyDescent="0.3">
      <c r="A5474" t="s">
        <v>5246</v>
      </c>
      <c r="B5474">
        <v>1999</v>
      </c>
      <c r="C5474">
        <v>19288130</v>
      </c>
      <c r="D5474">
        <v>103</v>
      </c>
      <c r="E5474" t="s">
        <v>209</v>
      </c>
      <c r="G5474" t="b">
        <v>0</v>
      </c>
      <c r="H5474" t="b">
        <v>0</v>
      </c>
      <c r="I5474" t="b">
        <v>0</v>
      </c>
      <c r="J5474" t="b">
        <v>0</v>
      </c>
      <c r="K5474" s="2">
        <f>_xlfn.XLOOKUP(B5474,Inflation_Stats!A:A,Inflation_Stats!C:C)*C5474</f>
        <v>37233833.498124383</v>
      </c>
      <c r="L5474">
        <f>IF(Everything_Movies[[#This Row],[letterboxd_million]],1,0)</f>
        <v>0</v>
      </c>
    </row>
    <row r="5475" spans="1:12" hidden="1" x14ac:dyDescent="0.3">
      <c r="A5475" t="s">
        <v>1967</v>
      </c>
      <c r="B5475">
        <v>2015</v>
      </c>
      <c r="C5475">
        <v>27670000</v>
      </c>
      <c r="D5475">
        <v>189</v>
      </c>
      <c r="E5475" t="s">
        <v>209</v>
      </c>
      <c r="G5475" t="b">
        <v>0</v>
      </c>
      <c r="H5475" t="b">
        <v>0</v>
      </c>
      <c r="I5475" t="b">
        <v>0</v>
      </c>
      <c r="J5475" t="b">
        <v>0</v>
      </c>
      <c r="K5475" s="2">
        <f>_xlfn.XLOOKUP(B5475,Inflation_Stats!A:A,Inflation_Stats!C:C)*C5475</f>
        <v>37226069.649039939</v>
      </c>
      <c r="L5475">
        <f>IF(Everything_Movies[[#This Row],[letterboxd_million]],1,0)</f>
        <v>0</v>
      </c>
    </row>
    <row r="5476" spans="1:12" hidden="1" x14ac:dyDescent="0.3">
      <c r="A5476" t="s">
        <v>3464</v>
      </c>
      <c r="B5476">
        <v>2016</v>
      </c>
      <c r="C5476">
        <v>27863090</v>
      </c>
      <c r="D5476">
        <v>176</v>
      </c>
      <c r="E5476" t="s">
        <v>209</v>
      </c>
      <c r="G5476" t="b">
        <v>0</v>
      </c>
      <c r="H5476" t="b">
        <v>0</v>
      </c>
      <c r="I5476" t="b">
        <v>0</v>
      </c>
      <c r="J5476" t="b">
        <v>0</v>
      </c>
      <c r="K5476" s="2">
        <f>_xlfn.XLOOKUP(B5476,Inflation_Stats!A:A,Inflation_Stats!C:C)*C5476</f>
        <v>37225268.045168042</v>
      </c>
      <c r="L5476">
        <f>IF(Everything_Movies[[#This Row],[letterboxd_million]],1,0)</f>
        <v>0</v>
      </c>
    </row>
    <row r="5477" spans="1:12" hidden="1" x14ac:dyDescent="0.3">
      <c r="A5477" t="s">
        <v>3847</v>
      </c>
      <c r="B5477">
        <v>2018</v>
      </c>
      <c r="C5477">
        <v>29045020</v>
      </c>
      <c r="D5477">
        <v>173</v>
      </c>
      <c r="E5477" t="s">
        <v>209</v>
      </c>
      <c r="G5477" t="b">
        <v>0</v>
      </c>
      <c r="H5477" t="b">
        <v>0</v>
      </c>
      <c r="I5477" t="b">
        <v>0</v>
      </c>
      <c r="J5477" t="b">
        <v>0</v>
      </c>
      <c r="K5477" s="2">
        <f>_xlfn.XLOOKUP(B5477,Inflation_Stats!A:A,Inflation_Stats!C:C)*C5477</f>
        <v>37224489.589683749</v>
      </c>
      <c r="L5477">
        <f>IF(Everything_Movies[[#This Row],[letterboxd_million]],1,0)</f>
        <v>0</v>
      </c>
    </row>
    <row r="5478" spans="1:12" hidden="1" x14ac:dyDescent="0.3">
      <c r="A5478" t="s">
        <v>4517</v>
      </c>
      <c r="B5478">
        <v>2022</v>
      </c>
      <c r="C5478">
        <v>32849430</v>
      </c>
      <c r="D5478">
        <v>76</v>
      </c>
      <c r="E5478" t="s">
        <v>209</v>
      </c>
      <c r="G5478" t="b">
        <v>0</v>
      </c>
      <c r="H5478" t="b">
        <v>0</v>
      </c>
      <c r="I5478" t="b">
        <v>0</v>
      </c>
      <c r="J5478" t="b">
        <v>0</v>
      </c>
      <c r="K5478" s="2">
        <f>_xlfn.XLOOKUP(B5478,Inflation_Stats!A:A,Inflation_Stats!C:C)*C5478</f>
        <v>37223170.313798688</v>
      </c>
      <c r="L5478">
        <f>IF(Everything_Movies[[#This Row],[letterboxd_million]],1,0)</f>
        <v>0</v>
      </c>
    </row>
    <row r="5479" spans="1:12" hidden="1" x14ac:dyDescent="0.3">
      <c r="A5479" t="s">
        <v>8412</v>
      </c>
      <c r="B5479">
        <v>1978</v>
      </c>
      <c r="C5479">
        <v>7325177</v>
      </c>
      <c r="D5479">
        <v>40</v>
      </c>
      <c r="E5479" t="s">
        <v>209</v>
      </c>
      <c r="G5479" t="b">
        <v>0</v>
      </c>
      <c r="H5479" t="b">
        <v>0</v>
      </c>
      <c r="I5479" t="b">
        <v>0</v>
      </c>
      <c r="J5479" t="b">
        <v>0</v>
      </c>
      <c r="K5479" s="2">
        <f>_xlfn.XLOOKUP(B5479,Inflation_Stats!A:A,Inflation_Stats!C:C)*C5479</f>
        <v>37218868.46212025</v>
      </c>
      <c r="L5479">
        <f>IF(Everything_Movies[[#This Row],[letterboxd_million]],1,0)</f>
        <v>0</v>
      </c>
    </row>
    <row r="5480" spans="1:12" hidden="1" x14ac:dyDescent="0.3">
      <c r="A5480" t="s">
        <v>4907</v>
      </c>
      <c r="B5480">
        <v>2024</v>
      </c>
      <c r="C5480">
        <v>36159144</v>
      </c>
      <c r="D5480">
        <v>88</v>
      </c>
      <c r="E5480" t="s">
        <v>209</v>
      </c>
      <c r="G5480" t="b">
        <v>0</v>
      </c>
      <c r="H5480" t="b">
        <v>0</v>
      </c>
      <c r="I5480" t="b">
        <v>0</v>
      </c>
      <c r="J5480" t="b">
        <v>0</v>
      </c>
      <c r="K5480" s="2">
        <f>_xlfn.XLOOKUP(B5480,Inflation_Stats!A:A,Inflation_Stats!C:C)*C5480</f>
        <v>37207759.175999999</v>
      </c>
      <c r="L5480">
        <f>IF(Everything_Movies[[#This Row],[letterboxd_million]],1,0)</f>
        <v>0</v>
      </c>
    </row>
    <row r="5481" spans="1:12" hidden="1" x14ac:dyDescent="0.3">
      <c r="A5481" t="s">
        <v>2482</v>
      </c>
      <c r="B5481">
        <v>2011</v>
      </c>
      <c r="C5481">
        <v>25804448</v>
      </c>
      <c r="D5481">
        <v>177</v>
      </c>
      <c r="E5481" t="s">
        <v>209</v>
      </c>
      <c r="G5481" t="b">
        <v>0</v>
      </c>
      <c r="H5481" t="b">
        <v>0</v>
      </c>
      <c r="I5481" t="b">
        <v>0</v>
      </c>
      <c r="J5481" t="b">
        <v>0</v>
      </c>
      <c r="K5481" s="2">
        <f>_xlfn.XLOOKUP(B5481,Inflation_Stats!A:A,Inflation_Stats!C:C)*C5481</f>
        <v>37206374.371544234</v>
      </c>
      <c r="L5481">
        <f>IF(Everything_Movies[[#This Row],[letterboxd_million]],1,0)</f>
        <v>0</v>
      </c>
    </row>
    <row r="5482" spans="1:12" hidden="1" x14ac:dyDescent="0.3">
      <c r="A5482" t="s">
        <v>4908</v>
      </c>
      <c r="B5482">
        <v>2024</v>
      </c>
      <c r="C5482">
        <v>36121640</v>
      </c>
      <c r="D5482">
        <v>89</v>
      </c>
      <c r="E5482" t="s">
        <v>209</v>
      </c>
      <c r="G5482" t="b">
        <v>1</v>
      </c>
      <c r="H5482" t="b">
        <v>0</v>
      </c>
      <c r="I5482" t="b">
        <v>0</v>
      </c>
      <c r="J5482" t="b">
        <v>0</v>
      </c>
      <c r="K5482" s="2">
        <f>_xlfn.XLOOKUP(B5482,Inflation_Stats!A:A,Inflation_Stats!C:C)*C5482</f>
        <v>37169167.559999995</v>
      </c>
      <c r="L5482">
        <f>IF(Everything_Movies[[#This Row],[letterboxd_million]],1,0)</f>
        <v>0</v>
      </c>
    </row>
    <row r="5483" spans="1:12" hidden="1" x14ac:dyDescent="0.3">
      <c r="A5483" t="s">
        <v>3084</v>
      </c>
      <c r="B5483">
        <v>2014</v>
      </c>
      <c r="C5483">
        <v>27405896</v>
      </c>
      <c r="D5483">
        <v>189</v>
      </c>
      <c r="E5483" t="s">
        <v>209</v>
      </c>
      <c r="G5483" t="b">
        <v>0</v>
      </c>
      <c r="H5483" t="b">
        <v>0</v>
      </c>
      <c r="I5483" t="b">
        <v>0</v>
      </c>
      <c r="J5483" t="b">
        <v>0</v>
      </c>
      <c r="K5483" s="2">
        <f>_xlfn.XLOOKUP(B5483,Inflation_Stats!A:A,Inflation_Stats!C:C)*C5483</f>
        <v>37165721.12890017</v>
      </c>
      <c r="L5483">
        <f>IF(Everything_Movies[[#This Row],[letterboxd_million]],1,0)</f>
        <v>0</v>
      </c>
    </row>
    <row r="5484" spans="1:12" hidden="1" x14ac:dyDescent="0.3">
      <c r="A5484" t="s">
        <v>2084</v>
      </c>
      <c r="B5484">
        <v>2009</v>
      </c>
      <c r="C5484">
        <v>24709016</v>
      </c>
      <c r="D5484">
        <v>170</v>
      </c>
      <c r="E5484" t="s">
        <v>209</v>
      </c>
      <c r="G5484" t="b">
        <v>0</v>
      </c>
      <c r="H5484" t="b">
        <v>0</v>
      </c>
      <c r="I5484" t="b">
        <v>0</v>
      </c>
      <c r="J5484" t="b">
        <v>0</v>
      </c>
      <c r="K5484" s="2">
        <f>_xlfn.XLOOKUP(B5484,Inflation_Stats!A:A,Inflation_Stats!C:C)*C5484</f>
        <v>37137675.305360913</v>
      </c>
      <c r="L5484">
        <f>IF(Everything_Movies[[#This Row],[letterboxd_million]],1,0)</f>
        <v>0</v>
      </c>
    </row>
    <row r="5485" spans="1:12" hidden="1" x14ac:dyDescent="0.3">
      <c r="A5485" t="s">
        <v>279</v>
      </c>
      <c r="B5485">
        <v>2000</v>
      </c>
      <c r="C5485">
        <v>19748009</v>
      </c>
      <c r="D5485">
        <v>117</v>
      </c>
      <c r="E5485" t="s">
        <v>209</v>
      </c>
      <c r="G5485" t="b">
        <v>0</v>
      </c>
      <c r="H5485" t="b">
        <v>0</v>
      </c>
      <c r="I5485" t="b">
        <v>0</v>
      </c>
      <c r="J5485" t="b">
        <v>0</v>
      </c>
      <c r="K5485" s="2">
        <f>_xlfn.XLOOKUP(B5485,Inflation_Stats!A:A,Inflation_Stats!C:C)*C5485</f>
        <v>37119361.803044654</v>
      </c>
      <c r="L5485">
        <f>IF(Everything_Movies[[#This Row],[letterboxd_million]],1,0)</f>
        <v>0</v>
      </c>
    </row>
    <row r="5486" spans="1:12" hidden="1" x14ac:dyDescent="0.3">
      <c r="A5486" t="s">
        <v>2272</v>
      </c>
      <c r="B5486">
        <v>2010</v>
      </c>
      <c r="C5486">
        <v>25362517</v>
      </c>
      <c r="D5486">
        <v>163</v>
      </c>
      <c r="E5486" t="s">
        <v>209</v>
      </c>
      <c r="G5486" t="b">
        <v>0</v>
      </c>
      <c r="H5486" t="b">
        <v>0</v>
      </c>
      <c r="I5486" t="b">
        <v>0</v>
      </c>
      <c r="J5486" t="b">
        <v>0</v>
      </c>
      <c r="K5486" s="2">
        <f>_xlfn.XLOOKUP(B5486,Inflation_Stats!A:A,Inflation_Stats!C:C)*C5486</f>
        <v>37117709.785702631</v>
      </c>
      <c r="L5486">
        <f>IF(Everything_Movies[[#This Row],[letterboxd_million]],1,0)</f>
        <v>0</v>
      </c>
    </row>
    <row r="5487" spans="1:12" hidden="1" x14ac:dyDescent="0.3">
      <c r="A5487" t="s">
        <v>5430</v>
      </c>
      <c r="B5487">
        <v>1998</v>
      </c>
      <c r="C5487">
        <v>18912328</v>
      </c>
      <c r="D5487">
        <v>95</v>
      </c>
      <c r="E5487" t="s">
        <v>209</v>
      </c>
      <c r="G5487" t="b">
        <v>0</v>
      </c>
      <c r="H5487" t="b">
        <v>0</v>
      </c>
      <c r="I5487" t="b">
        <v>0</v>
      </c>
      <c r="J5487" t="b">
        <v>0</v>
      </c>
      <c r="K5487" s="2">
        <f>_xlfn.XLOOKUP(B5487,Inflation_Stats!A:A,Inflation_Stats!C:C)*C5487</f>
        <v>37092518.941076115</v>
      </c>
      <c r="L5487">
        <f>IF(Everything_Movies[[#This Row],[letterboxd_million]],1,0)</f>
        <v>0</v>
      </c>
    </row>
    <row r="5488" spans="1:12" hidden="1" x14ac:dyDescent="0.3">
      <c r="A5488" t="s">
        <v>4909</v>
      </c>
      <c r="B5488">
        <v>2024</v>
      </c>
      <c r="C5488">
        <v>36038764</v>
      </c>
      <c r="D5488">
        <v>90</v>
      </c>
      <c r="E5488" t="s">
        <v>209</v>
      </c>
      <c r="G5488" t="b">
        <v>0</v>
      </c>
      <c r="H5488" t="b">
        <v>0</v>
      </c>
      <c r="I5488" t="b">
        <v>0</v>
      </c>
      <c r="J5488" t="b">
        <v>0</v>
      </c>
      <c r="K5488" s="2">
        <f>_xlfn.XLOOKUP(B5488,Inflation_Stats!A:A,Inflation_Stats!C:C)*C5488</f>
        <v>37083888.155999996</v>
      </c>
      <c r="L5488">
        <f>IF(Everything_Movies[[#This Row],[letterboxd_million]],1,0)</f>
        <v>0</v>
      </c>
    </row>
    <row r="5489" spans="1:12" hidden="1" x14ac:dyDescent="0.3">
      <c r="A5489" t="s">
        <v>7637</v>
      </c>
      <c r="B5489">
        <v>1985</v>
      </c>
      <c r="C5489">
        <v>12361866</v>
      </c>
      <c r="D5489">
        <v>69</v>
      </c>
      <c r="E5489" t="s">
        <v>209</v>
      </c>
      <c r="G5489" t="b">
        <v>0</v>
      </c>
      <c r="H5489" t="b">
        <v>0</v>
      </c>
      <c r="I5489" t="b">
        <v>0</v>
      </c>
      <c r="J5489" t="b">
        <v>0</v>
      </c>
      <c r="K5489" s="2">
        <f>_xlfn.XLOOKUP(B5489,Inflation_Stats!A:A,Inflation_Stats!C:C)*C5489</f>
        <v>37083610.369475946</v>
      </c>
      <c r="L5489">
        <f>IF(Everything_Movies[[#This Row],[letterboxd_million]],1,0)</f>
        <v>0</v>
      </c>
    </row>
    <row r="5490" spans="1:12" hidden="1" x14ac:dyDescent="0.3">
      <c r="A5490" t="s">
        <v>4343</v>
      </c>
      <c r="B5490">
        <v>2021</v>
      </c>
      <c r="C5490">
        <v>30552111</v>
      </c>
      <c r="D5490">
        <v>95</v>
      </c>
      <c r="E5490" t="s">
        <v>209</v>
      </c>
      <c r="G5490" t="b">
        <v>0</v>
      </c>
      <c r="H5490" t="b">
        <v>0</v>
      </c>
      <c r="I5490" t="b">
        <v>0</v>
      </c>
      <c r="J5490" t="b">
        <v>0</v>
      </c>
      <c r="K5490" s="2">
        <f>_xlfn.XLOOKUP(B5490,Inflation_Stats!A:A,Inflation_Stats!C:C)*C5490</f>
        <v>37043372.788599938</v>
      </c>
      <c r="L5490">
        <f>IF(Everything_Movies[[#This Row],[letterboxd_million]],1,0)</f>
        <v>0</v>
      </c>
    </row>
    <row r="5491" spans="1:12" hidden="1" x14ac:dyDescent="0.3">
      <c r="A5491" t="s">
        <v>8244</v>
      </c>
      <c r="B5491">
        <v>1980</v>
      </c>
      <c r="C5491">
        <v>9000000</v>
      </c>
      <c r="D5491">
        <v>63</v>
      </c>
      <c r="E5491" t="s">
        <v>209</v>
      </c>
      <c r="G5491" t="b">
        <v>0</v>
      </c>
      <c r="H5491" t="b">
        <v>0</v>
      </c>
      <c r="I5491" t="b">
        <v>0</v>
      </c>
      <c r="J5491" t="b">
        <v>0</v>
      </c>
      <c r="K5491" s="2">
        <f>_xlfn.XLOOKUP(B5491,Inflation_Stats!A:A,Inflation_Stats!C:C)*C5491</f>
        <v>37028075.789819553</v>
      </c>
      <c r="L5491">
        <f>IF(Everything_Movies[[#This Row],[letterboxd_million]],1,0)</f>
        <v>0</v>
      </c>
    </row>
    <row r="5492" spans="1:12" hidden="1" x14ac:dyDescent="0.3">
      <c r="A5492" t="s">
        <v>8245</v>
      </c>
      <c r="B5492">
        <v>1980</v>
      </c>
      <c r="C5492">
        <v>9000000</v>
      </c>
      <c r="D5492">
        <v>64</v>
      </c>
      <c r="E5492" t="s">
        <v>209</v>
      </c>
      <c r="G5492" t="b">
        <v>0</v>
      </c>
      <c r="H5492" t="b">
        <v>0</v>
      </c>
      <c r="I5492" t="b">
        <v>0</v>
      </c>
      <c r="J5492" t="b">
        <v>0</v>
      </c>
      <c r="K5492" s="2">
        <f>_xlfn.XLOOKUP(B5492,Inflation_Stats!A:A,Inflation_Stats!C:C)*C5492</f>
        <v>37028075.789819553</v>
      </c>
      <c r="L5492">
        <f>IF(Everything_Movies[[#This Row],[letterboxd_million]],1,0)</f>
        <v>0</v>
      </c>
    </row>
    <row r="5493" spans="1:12" hidden="1" x14ac:dyDescent="0.3">
      <c r="A5493" t="s">
        <v>2878</v>
      </c>
      <c r="B5493">
        <v>2013</v>
      </c>
      <c r="C5493">
        <v>26895481</v>
      </c>
      <c r="D5493">
        <v>180</v>
      </c>
      <c r="E5493" t="s">
        <v>209</v>
      </c>
      <c r="G5493" t="b">
        <v>0</v>
      </c>
      <c r="H5493" t="b">
        <v>0</v>
      </c>
      <c r="I5493" t="b">
        <v>0</v>
      </c>
      <c r="J5493" t="b">
        <v>0</v>
      </c>
      <c r="K5493" s="2">
        <f>_xlfn.XLOOKUP(B5493,Inflation_Stats!A:A,Inflation_Stats!C:C)*C5493</f>
        <v>37020639.488332644</v>
      </c>
      <c r="L5493">
        <f>IF(Everything_Movies[[#This Row],[letterboxd_million]],1,0)</f>
        <v>0</v>
      </c>
    </row>
    <row r="5494" spans="1:12" hidden="1" x14ac:dyDescent="0.3">
      <c r="A5494" t="s">
        <v>1485</v>
      </c>
      <c r="B5494">
        <v>2006</v>
      </c>
      <c r="C5494">
        <v>23055884</v>
      </c>
      <c r="D5494">
        <v>166</v>
      </c>
      <c r="E5494" t="s">
        <v>209</v>
      </c>
      <c r="G5494" t="b">
        <v>0</v>
      </c>
      <c r="H5494" t="b">
        <v>0</v>
      </c>
      <c r="I5494" t="b">
        <v>0</v>
      </c>
      <c r="J5494" t="b">
        <v>0</v>
      </c>
      <c r="K5494" s="2">
        <f>_xlfn.XLOOKUP(B5494,Inflation_Stats!A:A,Inflation_Stats!C:C)*C5494</f>
        <v>37012610.337748565</v>
      </c>
      <c r="L5494">
        <f>IF(Everything_Movies[[#This Row],[letterboxd_million]],1,0)</f>
        <v>0</v>
      </c>
    </row>
    <row r="5495" spans="1:12" hidden="1" x14ac:dyDescent="0.3">
      <c r="A5495" t="s">
        <v>6964</v>
      </c>
      <c r="B5495">
        <v>1990</v>
      </c>
      <c r="C5495">
        <v>14760451</v>
      </c>
      <c r="D5495">
        <v>83</v>
      </c>
      <c r="E5495" t="s">
        <v>209</v>
      </c>
      <c r="G5495" t="b">
        <v>0</v>
      </c>
      <c r="H5495" t="b">
        <v>0</v>
      </c>
      <c r="I5495" t="b">
        <v>0</v>
      </c>
      <c r="J5495" t="b">
        <v>0</v>
      </c>
      <c r="K5495" s="2">
        <f>_xlfn.XLOOKUP(B5495,Inflation_Stats!A:A,Inflation_Stats!C:C)*C5495</f>
        <v>37009772.38908378</v>
      </c>
      <c r="L5495">
        <f>IF(Everything_Movies[[#This Row],[letterboxd_million]],1,0)</f>
        <v>0</v>
      </c>
    </row>
    <row r="5496" spans="1:12" hidden="1" x14ac:dyDescent="0.3">
      <c r="A5496" t="s">
        <v>6007</v>
      </c>
      <c r="B5496">
        <v>1995</v>
      </c>
      <c r="C5496">
        <v>17519169</v>
      </c>
      <c r="D5496">
        <v>88</v>
      </c>
      <c r="E5496" t="s">
        <v>209</v>
      </c>
      <c r="G5496" t="b">
        <v>0</v>
      </c>
      <c r="H5496" t="b">
        <v>0</v>
      </c>
      <c r="I5496" t="b">
        <v>0</v>
      </c>
      <c r="J5496" t="b">
        <v>0</v>
      </c>
      <c r="K5496" s="2">
        <f>_xlfn.XLOOKUP(B5496,Inflation_Stats!A:A,Inflation_Stats!C:C)*C5496</f>
        <v>36999851.221622854</v>
      </c>
      <c r="L5496">
        <f>IF(Everything_Movies[[#This Row],[letterboxd_million]],1,0)</f>
        <v>0</v>
      </c>
    </row>
    <row r="5497" spans="1:12" hidden="1" x14ac:dyDescent="0.3">
      <c r="A5497" t="s">
        <v>1065</v>
      </c>
      <c r="B5497">
        <v>2004</v>
      </c>
      <c r="C5497">
        <v>21568818</v>
      </c>
      <c r="D5497">
        <v>142</v>
      </c>
      <c r="E5497" t="s">
        <v>209</v>
      </c>
      <c r="G5497" t="b">
        <v>0</v>
      </c>
      <c r="H5497" t="b">
        <v>0</v>
      </c>
      <c r="I5497" t="b">
        <v>0</v>
      </c>
      <c r="J5497" t="b">
        <v>0</v>
      </c>
      <c r="K5497" s="2">
        <f>_xlfn.XLOOKUP(B5497,Inflation_Stats!A:A,Inflation_Stats!C:C)*C5497</f>
        <v>36984107.498133078</v>
      </c>
      <c r="L5497">
        <f>IF(Everything_Movies[[#This Row],[letterboxd_million]],1,0)</f>
        <v>0</v>
      </c>
    </row>
    <row r="5498" spans="1:12" hidden="1" x14ac:dyDescent="0.3">
      <c r="A5498" t="s">
        <v>2677</v>
      </c>
      <c r="B5498">
        <v>2012</v>
      </c>
      <c r="C5498">
        <v>26411266</v>
      </c>
      <c r="D5498">
        <v>174</v>
      </c>
      <c r="E5498" t="s">
        <v>209</v>
      </c>
      <c r="G5498" t="b">
        <v>0</v>
      </c>
      <c r="H5498" t="b">
        <v>0</v>
      </c>
      <c r="I5498" t="b">
        <v>0</v>
      </c>
      <c r="J5498" t="b">
        <v>0</v>
      </c>
      <c r="K5498" s="2">
        <f>_xlfn.XLOOKUP(B5498,Inflation_Stats!A:A,Inflation_Stats!C:C)*C5498</f>
        <v>36972155.66755385</v>
      </c>
      <c r="L5498">
        <f>IF(Everything_Movies[[#This Row],[letterboxd_million]],1,0)</f>
        <v>0</v>
      </c>
    </row>
    <row r="5499" spans="1:12" hidden="1" x14ac:dyDescent="0.3">
      <c r="A5499" t="s">
        <v>6387</v>
      </c>
      <c r="B5499">
        <v>1993</v>
      </c>
      <c r="C5499">
        <v>16589540</v>
      </c>
      <c r="D5499">
        <v>84</v>
      </c>
      <c r="E5499" t="s">
        <v>209</v>
      </c>
      <c r="G5499" t="b">
        <v>0</v>
      </c>
      <c r="H5499" t="b">
        <v>0</v>
      </c>
      <c r="I5499" t="b">
        <v>0</v>
      </c>
      <c r="J5499" t="b">
        <v>0</v>
      </c>
      <c r="K5499" s="2">
        <f>_xlfn.XLOOKUP(B5499,Inflation_Stats!A:A,Inflation_Stats!C:C)*C5499</f>
        <v>36954021.468563236</v>
      </c>
      <c r="L5499">
        <f>IF(Everything_Movies[[#This Row],[letterboxd_million]],1,0)</f>
        <v>0</v>
      </c>
    </row>
    <row r="5500" spans="1:12" hidden="1" x14ac:dyDescent="0.3">
      <c r="A5500" t="s">
        <v>4518</v>
      </c>
      <c r="B5500">
        <v>2022</v>
      </c>
      <c r="C5500">
        <v>32600000</v>
      </c>
      <c r="D5500">
        <v>77</v>
      </c>
      <c r="E5500" t="s">
        <v>209</v>
      </c>
      <c r="G5500" t="b">
        <v>0</v>
      </c>
      <c r="H5500" t="b">
        <v>0</v>
      </c>
      <c r="I5500" t="b">
        <v>0</v>
      </c>
      <c r="J5500" t="b">
        <v>0</v>
      </c>
      <c r="K5500" s="2">
        <f>_xlfn.XLOOKUP(B5500,Inflation_Stats!A:A,Inflation_Stats!C:C)*C5500</f>
        <v>36940529.933999993</v>
      </c>
      <c r="L5500">
        <f>IF(Everything_Movies[[#This Row],[letterboxd_million]],1,0)</f>
        <v>0</v>
      </c>
    </row>
    <row r="5501" spans="1:12" hidden="1" x14ac:dyDescent="0.3">
      <c r="A5501" t="s">
        <v>2879</v>
      </c>
      <c r="B5501">
        <v>2013</v>
      </c>
      <c r="C5501">
        <v>26835201</v>
      </c>
      <c r="D5501">
        <v>181</v>
      </c>
      <c r="E5501" t="s">
        <v>209</v>
      </c>
      <c r="G5501" t="b">
        <v>0</v>
      </c>
      <c r="H5501" t="b">
        <v>0</v>
      </c>
      <c r="I5501" t="b">
        <v>0</v>
      </c>
      <c r="J5501" t="b">
        <v>0</v>
      </c>
      <c r="K5501" s="2">
        <f>_xlfn.XLOOKUP(B5501,Inflation_Stats!A:A,Inflation_Stats!C:C)*C5501</f>
        <v>36937666.287431099</v>
      </c>
      <c r="L5501">
        <f>IF(Everything_Movies[[#This Row],[letterboxd_million]],1,0)</f>
        <v>0</v>
      </c>
    </row>
    <row r="5502" spans="1:12" hidden="1" x14ac:dyDescent="0.3">
      <c r="A5502" t="s">
        <v>5814</v>
      </c>
      <c r="B5502">
        <v>1996</v>
      </c>
      <c r="C5502">
        <v>17917287</v>
      </c>
      <c r="D5502">
        <v>91</v>
      </c>
      <c r="E5502" t="s">
        <v>209</v>
      </c>
      <c r="G5502" t="b">
        <v>0</v>
      </c>
      <c r="H5502" t="b">
        <v>0</v>
      </c>
      <c r="I5502" t="b">
        <v>0</v>
      </c>
      <c r="J5502" t="b">
        <v>0</v>
      </c>
      <c r="K5502" s="2">
        <f>_xlfn.XLOOKUP(B5502,Inflation_Stats!A:A,Inflation_Stats!C:C)*C5502</f>
        <v>36917719.060322419</v>
      </c>
      <c r="L5502">
        <f>IF(Everything_Movies[[#This Row],[letterboxd_million]],1,0)</f>
        <v>0</v>
      </c>
    </row>
    <row r="5503" spans="1:12" hidden="1" x14ac:dyDescent="0.3">
      <c r="A5503" t="s">
        <v>7638</v>
      </c>
      <c r="B5503">
        <v>1985</v>
      </c>
      <c r="C5503">
        <v>12303411</v>
      </c>
      <c r="D5503">
        <v>70</v>
      </c>
      <c r="E5503" t="s">
        <v>209</v>
      </c>
      <c r="G5503" t="b">
        <v>0</v>
      </c>
      <c r="H5503" t="b">
        <v>0</v>
      </c>
      <c r="I5503" t="b">
        <v>0</v>
      </c>
      <c r="J5503" t="b">
        <v>0</v>
      </c>
      <c r="K5503" s="2">
        <f>_xlfn.XLOOKUP(B5503,Inflation_Stats!A:A,Inflation_Stats!C:C)*C5503</f>
        <v>36908254.76829505</v>
      </c>
      <c r="L5503">
        <f>IF(Everything_Movies[[#This Row],[letterboxd_million]],1,0)</f>
        <v>0</v>
      </c>
    </row>
    <row r="5504" spans="1:12" hidden="1" x14ac:dyDescent="0.3">
      <c r="A5504" t="s">
        <v>1486</v>
      </c>
      <c r="B5504">
        <v>2006</v>
      </c>
      <c r="C5504">
        <v>22989957</v>
      </c>
      <c r="D5504">
        <v>167</v>
      </c>
      <c r="E5504" t="s">
        <v>209</v>
      </c>
      <c r="G5504" t="b">
        <v>0</v>
      </c>
      <c r="H5504" t="b">
        <v>0</v>
      </c>
      <c r="I5504" t="b">
        <v>0</v>
      </c>
      <c r="J5504" t="b">
        <v>0</v>
      </c>
      <c r="K5504" s="2">
        <f>_xlfn.XLOOKUP(B5504,Inflation_Stats!A:A,Inflation_Stats!C:C)*C5504</f>
        <v>36906774.865912534</v>
      </c>
      <c r="L5504">
        <f>IF(Everything_Movies[[#This Row],[letterboxd_million]],1,0)</f>
        <v>0</v>
      </c>
    </row>
    <row r="5505" spans="1:12" hidden="1" x14ac:dyDescent="0.3">
      <c r="A5505" t="s">
        <v>5431</v>
      </c>
      <c r="B5505">
        <v>1998</v>
      </c>
      <c r="C5505">
        <v>18814720</v>
      </c>
      <c r="D5505">
        <v>96</v>
      </c>
      <c r="E5505" t="s">
        <v>209</v>
      </c>
      <c r="G5505" t="b">
        <v>0</v>
      </c>
      <c r="H5505" t="b">
        <v>0</v>
      </c>
      <c r="I5505" t="b">
        <v>0</v>
      </c>
      <c r="J5505" t="b">
        <v>0</v>
      </c>
      <c r="K5505" s="2">
        <f>_xlfn.XLOOKUP(B5505,Inflation_Stats!A:A,Inflation_Stats!C:C)*C5505</f>
        <v>36901081.557545088</v>
      </c>
      <c r="L5505">
        <f>IF(Everything_Movies[[#This Row],[letterboxd_million]],1,0)</f>
        <v>0</v>
      </c>
    </row>
    <row r="5506" spans="1:12" hidden="1" x14ac:dyDescent="0.3">
      <c r="A5506" t="s">
        <v>1066</v>
      </c>
      <c r="B5506">
        <v>2004</v>
      </c>
      <c r="C5506">
        <v>21513434</v>
      </c>
      <c r="D5506">
        <v>143</v>
      </c>
      <c r="E5506" t="s">
        <v>209</v>
      </c>
      <c r="G5506" t="b">
        <v>0</v>
      </c>
      <c r="H5506" t="b">
        <v>0</v>
      </c>
      <c r="I5506" t="b">
        <v>0</v>
      </c>
      <c r="J5506" t="b">
        <v>0</v>
      </c>
      <c r="K5506" s="2">
        <f>_xlfn.XLOOKUP(B5506,Inflation_Stats!A:A,Inflation_Stats!C:C)*C5506</f>
        <v>36889140.411402754</v>
      </c>
      <c r="L5506">
        <f>IF(Everything_Movies[[#This Row],[letterboxd_million]],1,0)</f>
        <v>0</v>
      </c>
    </row>
    <row r="5507" spans="1:12" hidden="1" x14ac:dyDescent="0.3">
      <c r="A5507" t="s">
        <v>1888</v>
      </c>
      <c r="B5507">
        <v>2008</v>
      </c>
      <c r="C5507">
        <v>24503269</v>
      </c>
      <c r="D5507">
        <v>172</v>
      </c>
      <c r="E5507" t="s">
        <v>209</v>
      </c>
      <c r="G5507" t="b">
        <v>0</v>
      </c>
      <c r="H5507" t="b">
        <v>0</v>
      </c>
      <c r="I5507" t="b">
        <v>0</v>
      </c>
      <c r="J5507" t="b">
        <v>0</v>
      </c>
      <c r="K5507" s="2">
        <f>_xlfn.XLOOKUP(B5507,Inflation_Stats!A:A,Inflation_Stats!C:C)*C5507</f>
        <v>36865265.799737126</v>
      </c>
      <c r="L5507">
        <f>IF(Everything_Movies[[#This Row],[letterboxd_million]],1,0)</f>
        <v>0</v>
      </c>
    </row>
    <row r="5508" spans="1:12" hidden="1" x14ac:dyDescent="0.3">
      <c r="A5508" t="s">
        <v>1487</v>
      </c>
      <c r="B5508">
        <v>2006</v>
      </c>
      <c r="C5508">
        <v>22963701</v>
      </c>
      <c r="D5508">
        <v>168</v>
      </c>
      <c r="E5508" t="s">
        <v>209</v>
      </c>
      <c r="G5508" t="b">
        <v>0</v>
      </c>
      <c r="H5508" t="b">
        <v>0</v>
      </c>
      <c r="I5508" t="b">
        <v>0</v>
      </c>
      <c r="J5508" t="b">
        <v>0</v>
      </c>
      <c r="K5508" s="2">
        <f>_xlfn.XLOOKUP(B5508,Inflation_Stats!A:A,Inflation_Stats!C:C)*C5508</f>
        <v>36864624.970596097</v>
      </c>
      <c r="L5508">
        <f>IF(Everything_Movies[[#This Row],[letterboxd_million]],1,0)</f>
        <v>0</v>
      </c>
    </row>
    <row r="5509" spans="1:12" hidden="1" x14ac:dyDescent="0.3">
      <c r="A5509" t="s">
        <v>3848</v>
      </c>
      <c r="B5509">
        <v>2018</v>
      </c>
      <c r="C5509">
        <v>28756961</v>
      </c>
      <c r="D5509">
        <v>174</v>
      </c>
      <c r="E5509" t="s">
        <v>209</v>
      </c>
      <c r="G5509" t="b">
        <v>0</v>
      </c>
      <c r="H5509" t="b">
        <v>0</v>
      </c>
      <c r="I5509" t="b">
        <v>0</v>
      </c>
      <c r="J5509" t="b">
        <v>0</v>
      </c>
      <c r="K5509" s="2">
        <f>_xlfn.XLOOKUP(B5509,Inflation_Stats!A:A,Inflation_Stats!C:C)*C5509</f>
        <v>36855309.287975751</v>
      </c>
      <c r="L5509">
        <f>IF(Everything_Movies[[#This Row],[letterboxd_million]],1,0)</f>
        <v>0</v>
      </c>
    </row>
    <row r="5510" spans="1:12" hidden="1" x14ac:dyDescent="0.3">
      <c r="A5510" t="s">
        <v>3279</v>
      </c>
      <c r="B5510">
        <v>2015</v>
      </c>
      <c r="C5510">
        <v>27391084</v>
      </c>
      <c r="D5510">
        <v>190</v>
      </c>
      <c r="E5510" t="s">
        <v>209</v>
      </c>
      <c r="G5510" t="b">
        <v>0</v>
      </c>
      <c r="H5510" t="b">
        <v>0</v>
      </c>
      <c r="I5510" t="b">
        <v>0</v>
      </c>
      <c r="J5510" t="b">
        <v>0</v>
      </c>
      <c r="K5510" s="2">
        <f>_xlfn.XLOOKUP(B5510,Inflation_Stats!A:A,Inflation_Stats!C:C)*C5510</f>
        <v>36850827.638117217</v>
      </c>
      <c r="L5510">
        <f>IF(Everything_Movies[[#This Row],[letterboxd_million]],1,0)</f>
        <v>0</v>
      </c>
    </row>
    <row r="5511" spans="1:12" hidden="1" x14ac:dyDescent="0.3">
      <c r="A5511" t="s">
        <v>3280</v>
      </c>
      <c r="B5511">
        <v>2015</v>
      </c>
      <c r="C5511">
        <v>27387870</v>
      </c>
      <c r="D5511">
        <v>191</v>
      </c>
      <c r="E5511" t="s">
        <v>209</v>
      </c>
      <c r="G5511" t="b">
        <v>0</v>
      </c>
      <c r="H5511" t="b">
        <v>0</v>
      </c>
      <c r="I5511" t="b">
        <v>0</v>
      </c>
      <c r="J5511" t="b">
        <v>0</v>
      </c>
      <c r="K5511" s="2">
        <f>_xlfn.XLOOKUP(B5511,Inflation_Stats!A:A,Inflation_Stats!C:C)*C5511</f>
        <v>36846503.655903555</v>
      </c>
      <c r="L5511">
        <f>IF(Everything_Movies[[#This Row],[letterboxd_million]],1,0)</f>
        <v>0</v>
      </c>
    </row>
    <row r="5512" spans="1:12" hidden="1" x14ac:dyDescent="0.3">
      <c r="A5512" t="s">
        <v>7308</v>
      </c>
      <c r="B5512">
        <v>1988</v>
      </c>
      <c r="C5512">
        <v>13447978</v>
      </c>
      <c r="D5512">
        <v>74</v>
      </c>
      <c r="E5512" t="s">
        <v>209</v>
      </c>
      <c r="G5512" t="b">
        <v>0</v>
      </c>
      <c r="H5512" t="b">
        <v>0</v>
      </c>
      <c r="I5512" t="b">
        <v>0</v>
      </c>
      <c r="J5512" t="b">
        <v>0</v>
      </c>
      <c r="K5512" s="2">
        <f>_xlfn.XLOOKUP(B5512,Inflation_Stats!A:A,Inflation_Stats!C:C)*C5512</f>
        <v>36821880.136337064</v>
      </c>
      <c r="L5512">
        <f>IF(Everything_Movies[[#This Row],[letterboxd_million]],1,0)</f>
        <v>0</v>
      </c>
    </row>
    <row r="5513" spans="1:12" hidden="1" x14ac:dyDescent="0.3">
      <c r="A5513" t="s">
        <v>2273</v>
      </c>
      <c r="B5513">
        <v>2010</v>
      </c>
      <c r="C5513">
        <v>25147786</v>
      </c>
      <c r="D5513">
        <v>164</v>
      </c>
      <c r="E5513" t="s">
        <v>209</v>
      </c>
      <c r="G5513" t="b">
        <v>0</v>
      </c>
      <c r="H5513" t="b">
        <v>0</v>
      </c>
      <c r="I5513" t="b">
        <v>0</v>
      </c>
      <c r="J5513" t="b">
        <v>0</v>
      </c>
      <c r="K5513" s="2">
        <f>_xlfn.XLOOKUP(B5513,Inflation_Stats!A:A,Inflation_Stats!C:C)*C5513</f>
        <v>36803453.793681271</v>
      </c>
      <c r="L5513">
        <f>IF(Everything_Movies[[#This Row],[letterboxd_million]],1,0)</f>
        <v>0</v>
      </c>
    </row>
    <row r="5514" spans="1:12" hidden="1" x14ac:dyDescent="0.3">
      <c r="A5514" t="s">
        <v>6765</v>
      </c>
      <c r="B5514">
        <v>1991</v>
      </c>
      <c r="C5514">
        <v>15565363</v>
      </c>
      <c r="D5514">
        <v>72</v>
      </c>
      <c r="E5514" t="s">
        <v>209</v>
      </c>
      <c r="G5514" t="b">
        <v>0</v>
      </c>
      <c r="H5514" t="b">
        <v>0</v>
      </c>
      <c r="I5514" t="b">
        <v>0</v>
      </c>
      <c r="J5514" t="b">
        <v>0</v>
      </c>
      <c r="K5514" s="2">
        <f>_xlfn.XLOOKUP(B5514,Inflation_Stats!A:A,Inflation_Stats!C:C)*C5514</f>
        <v>36784144.180967115</v>
      </c>
      <c r="L5514">
        <f>IF(Everything_Movies[[#This Row],[letterboxd_million]],1,0)</f>
        <v>0</v>
      </c>
    </row>
    <row r="5515" spans="1:12" hidden="1" x14ac:dyDescent="0.3">
      <c r="A5515" t="s">
        <v>6766</v>
      </c>
      <c r="B5515">
        <v>1991</v>
      </c>
      <c r="C5515">
        <v>15556340</v>
      </c>
      <c r="D5515">
        <v>73</v>
      </c>
      <c r="E5515" t="s">
        <v>209</v>
      </c>
      <c r="G5515" t="b">
        <v>0</v>
      </c>
      <c r="H5515" t="b">
        <v>0</v>
      </c>
      <c r="I5515" t="b">
        <v>0</v>
      </c>
      <c r="J5515" t="b">
        <v>0</v>
      </c>
      <c r="K5515" s="2">
        <f>_xlfn.XLOOKUP(B5515,Inflation_Stats!A:A,Inflation_Stats!C:C)*C5515</f>
        <v>36762820.981954999</v>
      </c>
      <c r="L5515">
        <f>IF(Everything_Movies[[#This Row],[letterboxd_million]],1,0)</f>
        <v>0</v>
      </c>
    </row>
    <row r="5516" spans="1:12" hidden="1" x14ac:dyDescent="0.3">
      <c r="A5516" t="s">
        <v>1488</v>
      </c>
      <c r="B5516">
        <v>2006</v>
      </c>
      <c r="C5516">
        <v>22899908</v>
      </c>
      <c r="D5516">
        <v>169</v>
      </c>
      <c r="E5516" t="s">
        <v>209</v>
      </c>
      <c r="G5516" t="b">
        <v>0</v>
      </c>
      <c r="H5516" t="b">
        <v>0</v>
      </c>
      <c r="I5516" t="b">
        <v>0</v>
      </c>
      <c r="J5516" t="b">
        <v>0</v>
      </c>
      <c r="K5516" s="2">
        <f>_xlfn.XLOOKUP(B5516,Inflation_Stats!A:A,Inflation_Stats!C:C)*C5516</f>
        <v>36762215.301494882</v>
      </c>
      <c r="L5516">
        <f>IF(Everything_Movies[[#This Row],[letterboxd_million]],1,0)</f>
        <v>0</v>
      </c>
    </row>
    <row r="5517" spans="1:12" hidden="1" x14ac:dyDescent="0.3">
      <c r="A5517" t="s">
        <v>2828</v>
      </c>
      <c r="B5517">
        <v>1991</v>
      </c>
      <c r="C5517">
        <v>15545943</v>
      </c>
      <c r="D5517">
        <v>74</v>
      </c>
      <c r="E5517" t="s">
        <v>209</v>
      </c>
      <c r="G5517" t="b">
        <v>0</v>
      </c>
      <c r="H5517" t="b">
        <v>0</v>
      </c>
      <c r="I5517" t="b">
        <v>0</v>
      </c>
      <c r="J5517" t="b">
        <v>0</v>
      </c>
      <c r="K5517" s="2">
        <f>_xlfn.XLOOKUP(B5517,Inflation_Stats!A:A,Inflation_Stats!C:C)*C5517</f>
        <v>36738250.739227638</v>
      </c>
      <c r="L5517">
        <f>IF(Everything_Movies[[#This Row],[letterboxd_million]],1,0)</f>
        <v>0</v>
      </c>
    </row>
    <row r="5518" spans="1:12" hidden="1" x14ac:dyDescent="0.3">
      <c r="A5518" t="s">
        <v>3085</v>
      </c>
      <c r="B5518">
        <v>2014</v>
      </c>
      <c r="C5518">
        <v>27088817</v>
      </c>
      <c r="D5518">
        <v>190</v>
      </c>
      <c r="E5518" t="s">
        <v>209</v>
      </c>
      <c r="G5518" t="b">
        <v>0</v>
      </c>
      <c r="H5518" t="b">
        <v>0</v>
      </c>
      <c r="I5518" t="b">
        <v>0</v>
      </c>
      <c r="J5518" t="b">
        <v>0</v>
      </c>
      <c r="K5518" s="2">
        <f>_xlfn.XLOOKUP(B5518,Inflation_Stats!A:A,Inflation_Stats!C:C)*C5518</f>
        <v>36735723.522186987</v>
      </c>
      <c r="L5518">
        <f>IF(Everything_Movies[[#This Row],[letterboxd_million]],1,0)</f>
        <v>0</v>
      </c>
    </row>
    <row r="5519" spans="1:12" hidden="1" x14ac:dyDescent="0.3">
      <c r="A5519" t="s">
        <v>8413</v>
      </c>
      <c r="B5519">
        <v>1978</v>
      </c>
      <c r="C5519">
        <v>7230000</v>
      </c>
      <c r="D5519">
        <v>41</v>
      </c>
      <c r="E5519" t="s">
        <v>209</v>
      </c>
      <c r="G5519" t="b">
        <v>0</v>
      </c>
      <c r="H5519" t="b">
        <v>0</v>
      </c>
      <c r="I5519" t="b">
        <v>0</v>
      </c>
      <c r="J5519" t="b">
        <v>0</v>
      </c>
      <c r="K5519" s="2">
        <f>_xlfn.XLOOKUP(B5519,Inflation_Stats!A:A,Inflation_Stats!C:C)*C5519</f>
        <v>36735278.749049947</v>
      </c>
      <c r="L5519">
        <f>IF(Everything_Movies[[#This Row],[letterboxd_million]],1,0)</f>
        <v>0</v>
      </c>
    </row>
    <row r="5520" spans="1:12" hidden="1" x14ac:dyDescent="0.3">
      <c r="A5520" t="s">
        <v>4030</v>
      </c>
      <c r="B5520">
        <v>2019</v>
      </c>
      <c r="C5520">
        <v>29206238</v>
      </c>
      <c r="D5520">
        <v>162</v>
      </c>
      <c r="E5520" t="s">
        <v>209</v>
      </c>
      <c r="G5520" t="b">
        <v>0</v>
      </c>
      <c r="H5520" t="b">
        <v>0</v>
      </c>
      <c r="I5520" t="b">
        <v>0</v>
      </c>
      <c r="J5520" t="b">
        <v>0</v>
      </c>
      <c r="K5520" s="2">
        <f>_xlfn.XLOOKUP(B5520,Inflation_Stats!A:A,Inflation_Stats!C:C)*C5520</f>
        <v>36733178.365155719</v>
      </c>
      <c r="L5520">
        <f>IF(Everything_Movies[[#This Row],[letterboxd_million]],1,0)</f>
        <v>0</v>
      </c>
    </row>
    <row r="5521" spans="1:12" hidden="1" x14ac:dyDescent="0.3">
      <c r="A5521" t="s">
        <v>1067</v>
      </c>
      <c r="B5521">
        <v>2004</v>
      </c>
      <c r="C5521">
        <v>21417725</v>
      </c>
      <c r="D5521">
        <v>144</v>
      </c>
      <c r="E5521" t="s">
        <v>209</v>
      </c>
      <c r="G5521" t="b">
        <v>0</v>
      </c>
      <c r="H5521" t="b">
        <v>0</v>
      </c>
      <c r="I5521" t="b">
        <v>0</v>
      </c>
      <c r="J5521" t="b">
        <v>0</v>
      </c>
      <c r="K5521" s="2">
        <f>_xlfn.XLOOKUP(B5521,Inflation_Stats!A:A,Inflation_Stats!C:C)*C5521</f>
        <v>36725027.943833195</v>
      </c>
      <c r="L5521">
        <f>IF(Everything_Movies[[#This Row],[letterboxd_million]],1,0)</f>
        <v>0</v>
      </c>
    </row>
    <row r="5522" spans="1:12" hidden="1" x14ac:dyDescent="0.3">
      <c r="A5522" t="s">
        <v>6190</v>
      </c>
      <c r="B5522">
        <v>1994</v>
      </c>
      <c r="C5522">
        <v>16928556</v>
      </c>
      <c r="D5522">
        <v>82</v>
      </c>
      <c r="E5522" t="s">
        <v>209</v>
      </c>
      <c r="G5522" t="b">
        <v>0</v>
      </c>
      <c r="H5522" t="b">
        <v>0</v>
      </c>
      <c r="I5522" t="b">
        <v>0</v>
      </c>
      <c r="J5522" t="b">
        <v>0</v>
      </c>
      <c r="K5522" s="2">
        <f>_xlfn.XLOOKUP(B5522,Inflation_Stats!A:A,Inflation_Stats!C:C)*C5522</f>
        <v>36717815.373470478</v>
      </c>
      <c r="L5522">
        <f>IF(Everything_Movies[[#This Row],[letterboxd_million]],1,0)</f>
        <v>0</v>
      </c>
    </row>
    <row r="5523" spans="1:12" hidden="1" x14ac:dyDescent="0.3">
      <c r="A5523" t="s">
        <v>6008</v>
      </c>
      <c r="B5523">
        <v>1995</v>
      </c>
      <c r="C5523">
        <v>17381942</v>
      </c>
      <c r="D5523">
        <v>89</v>
      </c>
      <c r="E5523" t="s">
        <v>209</v>
      </c>
      <c r="G5523" t="b">
        <v>0</v>
      </c>
      <c r="H5523" t="b">
        <v>0</v>
      </c>
      <c r="I5523" t="b">
        <v>0</v>
      </c>
      <c r="J5523" t="b">
        <v>0</v>
      </c>
      <c r="K5523" s="2">
        <f>_xlfn.XLOOKUP(B5523,Inflation_Stats!A:A,Inflation_Stats!C:C)*C5523</f>
        <v>36710032.761421368</v>
      </c>
      <c r="L5523">
        <f>IF(Everything_Movies[[#This Row],[letterboxd_million]],1,0)</f>
        <v>0</v>
      </c>
    </row>
    <row r="5524" spans="1:12" hidden="1" x14ac:dyDescent="0.3">
      <c r="A5524" t="s">
        <v>5056</v>
      </c>
      <c r="B5524">
        <v>2025</v>
      </c>
      <c r="C5524">
        <v>36709101</v>
      </c>
      <c r="D5524">
        <v>44</v>
      </c>
      <c r="E5524" t="s">
        <v>209</v>
      </c>
      <c r="F5524">
        <v>3.5</v>
      </c>
      <c r="G5524" t="b">
        <v>0</v>
      </c>
      <c r="H5524" t="b">
        <v>0</v>
      </c>
      <c r="I5524" t="b">
        <v>0</v>
      </c>
      <c r="J5524" t="b">
        <v>1</v>
      </c>
      <c r="K5524" s="2">
        <f>_xlfn.XLOOKUP(B5524,Inflation_Stats!A:A,Inflation_Stats!C:C)*C5524</f>
        <v>36709101</v>
      </c>
      <c r="L5524">
        <f>IF(Everything_Movies[[#This Row],[letterboxd_million]],1,0)</f>
        <v>1</v>
      </c>
    </row>
    <row r="5525" spans="1:12" hidden="1" x14ac:dyDescent="0.3">
      <c r="A5525" t="s">
        <v>2085</v>
      </c>
      <c r="B5525">
        <v>2009</v>
      </c>
      <c r="C5525">
        <v>24415116</v>
      </c>
      <c r="D5525">
        <v>171</v>
      </c>
      <c r="E5525" t="s">
        <v>209</v>
      </c>
      <c r="G5525" t="b">
        <v>0</v>
      </c>
      <c r="H5525" t="b">
        <v>0</v>
      </c>
      <c r="I5525" t="b">
        <v>0</v>
      </c>
      <c r="J5525" t="b">
        <v>0</v>
      </c>
      <c r="K5525" s="2">
        <f>_xlfn.XLOOKUP(B5525,Inflation_Stats!A:A,Inflation_Stats!C:C)*C5525</f>
        <v>36695943.316833101</v>
      </c>
      <c r="L5525">
        <f>IF(Everything_Movies[[#This Row],[letterboxd_million]],1,0)</f>
        <v>0</v>
      </c>
    </row>
    <row r="5526" spans="1:12" hidden="1" x14ac:dyDescent="0.3">
      <c r="A5526" t="s">
        <v>3281</v>
      </c>
      <c r="B5526">
        <v>2015</v>
      </c>
      <c r="C5526">
        <v>27267799</v>
      </c>
      <c r="D5526">
        <v>192</v>
      </c>
      <c r="E5526" t="s">
        <v>209</v>
      </c>
      <c r="G5526" t="b">
        <v>0</v>
      </c>
      <c r="H5526" t="b">
        <v>0</v>
      </c>
      <c r="I5526" t="b">
        <v>0</v>
      </c>
      <c r="J5526" t="b">
        <v>0</v>
      </c>
      <c r="K5526" s="2">
        <f>_xlfn.XLOOKUP(B5526,Inflation_Stats!A:A,Inflation_Stats!C:C)*C5526</f>
        <v>36684965.115649499</v>
      </c>
      <c r="L5526">
        <f>IF(Everything_Movies[[#This Row],[letterboxd_million]],1,0)</f>
        <v>0</v>
      </c>
    </row>
    <row r="5527" spans="1:12" hidden="1" x14ac:dyDescent="0.3">
      <c r="A5527" t="s">
        <v>3282</v>
      </c>
      <c r="B5527">
        <v>2015</v>
      </c>
      <c r="C5527">
        <v>27262374</v>
      </c>
      <c r="D5527">
        <v>193</v>
      </c>
      <c r="E5527" t="s">
        <v>209</v>
      </c>
      <c r="G5527" t="b">
        <v>0</v>
      </c>
      <c r="H5527" t="b">
        <v>0</v>
      </c>
      <c r="I5527" t="b">
        <v>0</v>
      </c>
      <c r="J5527" t="b">
        <v>0</v>
      </c>
      <c r="K5527" s="2">
        <f>_xlfn.XLOOKUP(B5527,Inflation_Stats!A:A,Inflation_Stats!C:C)*C5527</f>
        <v>36677666.545796007</v>
      </c>
      <c r="L5527">
        <f>IF(Everything_Movies[[#This Row],[letterboxd_million]],1,0)</f>
        <v>0</v>
      </c>
    </row>
    <row r="5528" spans="1:12" hidden="1" x14ac:dyDescent="0.3">
      <c r="A5528" t="s">
        <v>8051</v>
      </c>
      <c r="B5528">
        <v>1982</v>
      </c>
      <c r="C5528">
        <v>10916352</v>
      </c>
      <c r="D5528">
        <v>65</v>
      </c>
      <c r="E5528" t="s">
        <v>209</v>
      </c>
      <c r="G5528" t="b">
        <v>1</v>
      </c>
      <c r="H5528" t="b">
        <v>1</v>
      </c>
      <c r="I5528" t="b">
        <v>0</v>
      </c>
      <c r="J5528" t="b">
        <v>0</v>
      </c>
      <c r="K5528" s="2">
        <f>_xlfn.XLOOKUP(B5528,Inflation_Stats!A:A,Inflation_Stats!C:C)*C5528</f>
        <v>36659434.67939537</v>
      </c>
      <c r="L5528">
        <f>IF(Everything_Movies[[#This Row],[letterboxd_million]],1,0)</f>
        <v>0</v>
      </c>
    </row>
    <row r="5529" spans="1:12" hidden="1" x14ac:dyDescent="0.3">
      <c r="A5529" t="s">
        <v>1280</v>
      </c>
      <c r="B5529">
        <v>2005</v>
      </c>
      <c r="C5529">
        <v>22079820</v>
      </c>
      <c r="D5529">
        <v>160</v>
      </c>
      <c r="E5529" t="s">
        <v>209</v>
      </c>
      <c r="G5529" t="b">
        <v>0</v>
      </c>
      <c r="H5529" t="b">
        <v>0</v>
      </c>
      <c r="I5529" t="b">
        <v>0</v>
      </c>
      <c r="J5529" t="b">
        <v>0</v>
      </c>
      <c r="K5529" s="2">
        <f>_xlfn.XLOOKUP(B5529,Inflation_Stats!A:A,Inflation_Stats!C:C)*C5529</f>
        <v>36650846.018448345</v>
      </c>
      <c r="L5529">
        <f>IF(Everything_Movies[[#This Row],[letterboxd_million]],1,0)</f>
        <v>0</v>
      </c>
    </row>
    <row r="5530" spans="1:12" hidden="1" x14ac:dyDescent="0.3">
      <c r="A5530" t="s">
        <v>2274</v>
      </c>
      <c r="B5530">
        <v>2010</v>
      </c>
      <c r="C5530">
        <v>25030264</v>
      </c>
      <c r="D5530">
        <v>165</v>
      </c>
      <c r="E5530" t="s">
        <v>209</v>
      </c>
      <c r="G5530" t="b">
        <v>0</v>
      </c>
      <c r="H5530" t="b">
        <v>0</v>
      </c>
      <c r="I5530" t="b">
        <v>0</v>
      </c>
      <c r="J5530" t="b">
        <v>0</v>
      </c>
      <c r="K5530" s="2">
        <f>_xlfn.XLOOKUP(B5530,Inflation_Stats!A:A,Inflation_Stats!C:C)*C5530</f>
        <v>36631461.89360939</v>
      </c>
      <c r="L5530">
        <f>IF(Everything_Movies[[#This Row],[letterboxd_million]],1,0)</f>
        <v>0</v>
      </c>
    </row>
    <row r="5531" spans="1:12" hidden="1" x14ac:dyDescent="0.3">
      <c r="A5531" t="s">
        <v>2678</v>
      </c>
      <c r="B5531">
        <v>2012</v>
      </c>
      <c r="C5531">
        <v>26167224</v>
      </c>
      <c r="D5531">
        <v>175</v>
      </c>
      <c r="E5531" t="s">
        <v>209</v>
      </c>
      <c r="G5531" t="b">
        <v>0</v>
      </c>
      <c r="H5531" t="b">
        <v>0</v>
      </c>
      <c r="I5531" t="b">
        <v>0</v>
      </c>
      <c r="J5531" t="b">
        <v>0</v>
      </c>
      <c r="K5531" s="2">
        <f>_xlfn.XLOOKUP(B5531,Inflation_Stats!A:A,Inflation_Stats!C:C)*C5531</f>
        <v>36630530.286422133</v>
      </c>
      <c r="L5531">
        <f>IF(Everything_Movies[[#This Row],[letterboxd_million]],1,0)</f>
        <v>0</v>
      </c>
    </row>
    <row r="5532" spans="1:12" hidden="1" x14ac:dyDescent="0.3">
      <c r="A5532" t="s">
        <v>3465</v>
      </c>
      <c r="B5532">
        <v>2016</v>
      </c>
      <c r="C5532">
        <v>27413790</v>
      </c>
      <c r="D5532">
        <v>177</v>
      </c>
      <c r="E5532" t="s">
        <v>209</v>
      </c>
      <c r="G5532" t="b">
        <v>0</v>
      </c>
      <c r="H5532" t="b">
        <v>0</v>
      </c>
      <c r="I5532" t="b">
        <v>0</v>
      </c>
      <c r="J5532" t="b">
        <v>0</v>
      </c>
      <c r="K5532" s="2">
        <f>_xlfn.XLOOKUP(B5532,Inflation_Stats!A:A,Inflation_Stats!C:C)*C5532</f>
        <v>36625000.345760189</v>
      </c>
      <c r="L5532">
        <f>IF(Everything_Movies[[#This Row],[letterboxd_million]],1,0)</f>
        <v>0</v>
      </c>
    </row>
    <row r="5533" spans="1:12" hidden="1" x14ac:dyDescent="0.3">
      <c r="A5533" t="s">
        <v>3657</v>
      </c>
      <c r="B5533">
        <v>2017</v>
      </c>
      <c r="C5533">
        <v>27975429</v>
      </c>
      <c r="D5533">
        <v>175</v>
      </c>
      <c r="E5533" t="s">
        <v>209</v>
      </c>
      <c r="G5533" t="b">
        <v>0</v>
      </c>
      <c r="H5533" t="b">
        <v>0</v>
      </c>
      <c r="I5533" t="b">
        <v>0</v>
      </c>
      <c r="J5533" t="b">
        <v>0</v>
      </c>
      <c r="K5533" s="2">
        <f>_xlfn.XLOOKUP(B5533,Inflation_Stats!A:A,Inflation_Stats!C:C)*C5533</f>
        <v>36606614.76406499</v>
      </c>
      <c r="L5533">
        <f>IF(Everything_Movies[[#This Row],[letterboxd_million]],1,0)</f>
        <v>0</v>
      </c>
    </row>
    <row r="5534" spans="1:12" hidden="1" x14ac:dyDescent="0.3">
      <c r="A5534" t="s">
        <v>8246</v>
      </c>
      <c r="B5534">
        <v>1980</v>
      </c>
      <c r="C5534">
        <v>8894289</v>
      </c>
      <c r="D5534">
        <v>65</v>
      </c>
      <c r="E5534" t="s">
        <v>209</v>
      </c>
      <c r="G5534" t="b">
        <v>0</v>
      </c>
      <c r="H5534" t="b">
        <v>0</v>
      </c>
      <c r="I5534" t="b">
        <v>0</v>
      </c>
      <c r="J5534" t="b">
        <v>0</v>
      </c>
      <c r="K5534" s="2">
        <f>_xlfn.XLOOKUP(B5534,Inflation_Stats!A:A,Inflation_Stats!C:C)*C5534</f>
        <v>36593156.354284264</v>
      </c>
      <c r="L5534">
        <f>IF(Everything_Movies[[#This Row],[letterboxd_million]],1,0)</f>
        <v>0</v>
      </c>
    </row>
    <row r="5535" spans="1:12" hidden="1" x14ac:dyDescent="0.3">
      <c r="A5535" t="s">
        <v>455</v>
      </c>
      <c r="B5535">
        <v>2001</v>
      </c>
      <c r="C5535">
        <v>20117339</v>
      </c>
      <c r="D5535">
        <v>125</v>
      </c>
      <c r="E5535" t="s">
        <v>209</v>
      </c>
      <c r="F5535">
        <v>3</v>
      </c>
      <c r="G5535" t="b">
        <v>1</v>
      </c>
      <c r="H5535" t="b">
        <v>0</v>
      </c>
      <c r="I5535" t="b">
        <v>1</v>
      </c>
      <c r="J5535" t="b">
        <v>1</v>
      </c>
      <c r="K5535" s="2">
        <f>_xlfn.XLOOKUP(B5535,Inflation_Stats!A:A,Inflation_Stats!C:C)*C5535</f>
        <v>36570186.895176187</v>
      </c>
      <c r="L5535">
        <f>IF(Everything_Movies[[#This Row],[letterboxd_million]],1,0)</f>
        <v>1</v>
      </c>
    </row>
    <row r="5536" spans="1:12" hidden="1" x14ac:dyDescent="0.3">
      <c r="A5536" t="s">
        <v>6965</v>
      </c>
      <c r="B5536">
        <v>1990</v>
      </c>
      <c r="C5536">
        <v>14575558</v>
      </c>
      <c r="D5536">
        <v>84</v>
      </c>
      <c r="E5536" t="s">
        <v>209</v>
      </c>
      <c r="G5536" t="b">
        <v>0</v>
      </c>
      <c r="H5536" t="b">
        <v>0</v>
      </c>
      <c r="I5536" t="b">
        <v>0</v>
      </c>
      <c r="J5536" t="b">
        <v>0</v>
      </c>
      <c r="K5536" s="2">
        <f>_xlfn.XLOOKUP(B5536,Inflation_Stats!A:A,Inflation_Stats!C:C)*C5536</f>
        <v>36546178.976773083</v>
      </c>
      <c r="L5536">
        <f>IF(Everything_Movies[[#This Row],[letterboxd_million]],1,0)</f>
        <v>0</v>
      </c>
    </row>
    <row r="5537" spans="1:12" hidden="1" x14ac:dyDescent="0.3">
      <c r="A5537" t="s">
        <v>8414</v>
      </c>
      <c r="B5537">
        <v>1978</v>
      </c>
      <c r="C5537">
        <v>7185518</v>
      </c>
      <c r="D5537">
        <v>42</v>
      </c>
      <c r="E5537" t="s">
        <v>209</v>
      </c>
      <c r="G5537" t="b">
        <v>0</v>
      </c>
      <c r="H5537" t="b">
        <v>0</v>
      </c>
      <c r="I5537" t="b">
        <v>0</v>
      </c>
      <c r="J5537" t="b">
        <v>0</v>
      </c>
      <c r="K5537" s="2">
        <f>_xlfn.XLOOKUP(B5537,Inflation_Stats!A:A,Inflation_Stats!C:C)*C5537</f>
        <v>36509267.868093483</v>
      </c>
      <c r="L5537">
        <f>IF(Everything_Movies[[#This Row],[letterboxd_million]],1,0)</f>
        <v>0</v>
      </c>
    </row>
    <row r="5538" spans="1:12" hidden="1" x14ac:dyDescent="0.3">
      <c r="A5538" t="s">
        <v>1068</v>
      </c>
      <c r="B5538">
        <v>2004</v>
      </c>
      <c r="C5538">
        <v>21289826</v>
      </c>
      <c r="D5538">
        <v>145</v>
      </c>
      <c r="E5538" t="s">
        <v>209</v>
      </c>
      <c r="G5538" t="b">
        <v>0</v>
      </c>
      <c r="H5538" t="b">
        <v>0</v>
      </c>
      <c r="I5538" t="b">
        <v>0</v>
      </c>
      <c r="J5538" t="b">
        <v>0</v>
      </c>
      <c r="K5538" s="2">
        <f>_xlfn.XLOOKUP(B5538,Inflation_Stats!A:A,Inflation_Stats!C:C)*C5538</f>
        <v>36505719.200771622</v>
      </c>
      <c r="L5538">
        <f>IF(Everything_Movies[[#This Row],[letterboxd_million]],1,0)</f>
        <v>0</v>
      </c>
    </row>
    <row r="5539" spans="1:12" hidden="1" x14ac:dyDescent="0.3">
      <c r="A5539" t="s">
        <v>5617</v>
      </c>
      <c r="B5539">
        <v>1997</v>
      </c>
      <c r="C5539">
        <v>18301610</v>
      </c>
      <c r="D5539">
        <v>92</v>
      </c>
      <c r="E5539" t="s">
        <v>209</v>
      </c>
      <c r="G5539" t="b">
        <v>0</v>
      </c>
      <c r="H5539" t="b">
        <v>0</v>
      </c>
      <c r="I5539" t="b">
        <v>0</v>
      </c>
      <c r="J5539" t="b">
        <v>0</v>
      </c>
      <c r="K5539" s="2">
        <f>_xlfn.XLOOKUP(B5539,Inflation_Stats!A:A,Inflation_Stats!C:C)*C5539</f>
        <v>36504935.48134318</v>
      </c>
      <c r="L5539">
        <f>IF(Everything_Movies[[#This Row],[letterboxd_million]],1,0)</f>
        <v>0</v>
      </c>
    </row>
    <row r="5540" spans="1:12" hidden="1" x14ac:dyDescent="0.3">
      <c r="A5540" t="s">
        <v>6191</v>
      </c>
      <c r="B5540">
        <v>1994</v>
      </c>
      <c r="C5540">
        <v>16827402</v>
      </c>
      <c r="D5540">
        <v>83</v>
      </c>
      <c r="E5540" t="s">
        <v>209</v>
      </c>
      <c r="G5540" t="b">
        <v>0</v>
      </c>
      <c r="H5540" t="b">
        <v>0</v>
      </c>
      <c r="I5540" t="b">
        <v>0</v>
      </c>
      <c r="J5540" t="b">
        <v>0</v>
      </c>
      <c r="K5540" s="2">
        <f>_xlfn.XLOOKUP(B5540,Inflation_Stats!A:A,Inflation_Stats!C:C)*C5540</f>
        <v>36498413.677526176</v>
      </c>
      <c r="L5540">
        <f>IF(Everything_Movies[[#This Row],[letterboxd_million]],1,0)</f>
        <v>0</v>
      </c>
    </row>
    <row r="5541" spans="1:12" hidden="1" x14ac:dyDescent="0.3">
      <c r="A5541" t="s">
        <v>3658</v>
      </c>
      <c r="B5541">
        <v>2017</v>
      </c>
      <c r="C5541">
        <v>27890108</v>
      </c>
      <c r="D5541">
        <v>176</v>
      </c>
      <c r="E5541" t="s">
        <v>209</v>
      </c>
      <c r="G5541" t="b">
        <v>0</v>
      </c>
      <c r="H5541" t="b">
        <v>0</v>
      </c>
      <c r="I5541" t="b">
        <v>0</v>
      </c>
      <c r="J5541" t="b">
        <v>0</v>
      </c>
      <c r="K5541" s="2">
        <f>_xlfn.XLOOKUP(B5541,Inflation_Stats!A:A,Inflation_Stats!C:C)*C5541</f>
        <v>36494969.899627529</v>
      </c>
      <c r="L5541">
        <f>IF(Everything_Movies[[#This Row],[letterboxd_million]],1,0)</f>
        <v>0</v>
      </c>
    </row>
    <row r="5542" spans="1:12" hidden="1" x14ac:dyDescent="0.3">
      <c r="A5542" t="s">
        <v>7777</v>
      </c>
      <c r="B5542">
        <v>1984</v>
      </c>
      <c r="C5542">
        <v>11708269</v>
      </c>
      <c r="D5542">
        <v>71</v>
      </c>
      <c r="E5542" t="s">
        <v>209</v>
      </c>
      <c r="G5542" t="b">
        <v>0</v>
      </c>
      <c r="H5542" t="b">
        <v>0</v>
      </c>
      <c r="I5542" t="b">
        <v>0</v>
      </c>
      <c r="J5542" t="b">
        <v>0</v>
      </c>
      <c r="K5542" s="2">
        <f>_xlfn.XLOOKUP(B5542,Inflation_Stats!A:A,Inflation_Stats!C:C)*C5542</f>
        <v>36492718.513466924</v>
      </c>
      <c r="L5542">
        <f>IF(Everything_Movies[[#This Row],[letterboxd_million]],1,0)</f>
        <v>0</v>
      </c>
    </row>
    <row r="5543" spans="1:12" hidden="1" x14ac:dyDescent="0.3">
      <c r="A5543" t="s">
        <v>280</v>
      </c>
      <c r="B5543">
        <v>2000</v>
      </c>
      <c r="C5543">
        <v>19412993</v>
      </c>
      <c r="D5543">
        <v>118</v>
      </c>
      <c r="E5543" t="s">
        <v>209</v>
      </c>
      <c r="G5543" t="b">
        <v>0</v>
      </c>
      <c r="H5543" t="b">
        <v>0</v>
      </c>
      <c r="I5543" t="b">
        <v>0</v>
      </c>
      <c r="J5543" t="b">
        <v>0</v>
      </c>
      <c r="K5543" s="2">
        <f>_xlfn.XLOOKUP(B5543,Inflation_Stats!A:A,Inflation_Stats!C:C)*C5543</f>
        <v>36489648.695570938</v>
      </c>
      <c r="L5543">
        <f>IF(Everything_Movies[[#This Row],[letterboxd_million]],1,0)</f>
        <v>0</v>
      </c>
    </row>
    <row r="5544" spans="1:12" hidden="1" x14ac:dyDescent="0.3">
      <c r="A5544" t="s">
        <v>6192</v>
      </c>
      <c r="B5544">
        <v>1994</v>
      </c>
      <c r="C5544">
        <v>16821273</v>
      </c>
      <c r="D5544">
        <v>84</v>
      </c>
      <c r="E5544" t="s">
        <v>209</v>
      </c>
      <c r="G5544" t="b">
        <v>0</v>
      </c>
      <c r="H5544" t="b">
        <v>0</v>
      </c>
      <c r="I5544" t="b">
        <v>0</v>
      </c>
      <c r="J5544" t="b">
        <v>0</v>
      </c>
      <c r="K5544" s="2">
        <f>_xlfn.XLOOKUP(B5544,Inflation_Stats!A:A,Inflation_Stats!C:C)*C5544</f>
        <v>36485119.957115293</v>
      </c>
      <c r="L5544">
        <f>IF(Everything_Movies[[#This Row],[letterboxd_million]],1,0)</f>
        <v>0</v>
      </c>
    </row>
    <row r="5545" spans="1:12" hidden="1" x14ac:dyDescent="0.3">
      <c r="A5545" t="s">
        <v>6193</v>
      </c>
      <c r="B5545">
        <v>1994</v>
      </c>
      <c r="C5545">
        <v>16820893</v>
      </c>
      <c r="D5545">
        <v>85</v>
      </c>
      <c r="E5545" t="s">
        <v>209</v>
      </c>
      <c r="G5545" t="b">
        <v>0</v>
      </c>
      <c r="H5545" t="b">
        <v>0</v>
      </c>
      <c r="I5545" t="b">
        <v>0</v>
      </c>
      <c r="J5545" t="b">
        <v>0</v>
      </c>
      <c r="K5545" s="2">
        <f>_xlfn.XLOOKUP(B5545,Inflation_Stats!A:A,Inflation_Stats!C:C)*C5545</f>
        <v>36484295.742111847</v>
      </c>
      <c r="L5545">
        <f>IF(Everything_Movies[[#This Row],[letterboxd_million]],1,0)</f>
        <v>0</v>
      </c>
    </row>
    <row r="5546" spans="1:12" hidden="1" x14ac:dyDescent="0.3">
      <c r="A5546" t="s">
        <v>3659</v>
      </c>
      <c r="B5546">
        <v>2017</v>
      </c>
      <c r="C5546">
        <v>27869129</v>
      </c>
      <c r="D5546">
        <v>177</v>
      </c>
      <c r="E5546" t="s">
        <v>209</v>
      </c>
      <c r="G5546" t="b">
        <v>0</v>
      </c>
      <c r="H5546" t="b">
        <v>0</v>
      </c>
      <c r="I5546" t="b">
        <v>0</v>
      </c>
      <c r="J5546" t="b">
        <v>0</v>
      </c>
      <c r="K5546" s="2">
        <f>_xlfn.XLOOKUP(B5546,Inflation_Stats!A:A,Inflation_Stats!C:C)*C5546</f>
        <v>36467518.303759769</v>
      </c>
      <c r="L5546">
        <f>IF(Everything_Movies[[#This Row],[letterboxd_million]],1,0)</f>
        <v>0</v>
      </c>
    </row>
    <row r="5547" spans="1:12" hidden="1" x14ac:dyDescent="0.3">
      <c r="A5547" t="s">
        <v>6767</v>
      </c>
      <c r="B5547">
        <v>1991</v>
      </c>
      <c r="C5547">
        <v>15429177</v>
      </c>
      <c r="D5547">
        <v>75</v>
      </c>
      <c r="E5547" t="s">
        <v>209</v>
      </c>
      <c r="G5547" t="b">
        <v>0</v>
      </c>
      <c r="H5547" t="b">
        <v>0</v>
      </c>
      <c r="I5547" t="b">
        <v>0</v>
      </c>
      <c r="J5547" t="b">
        <v>0</v>
      </c>
      <c r="K5547" s="2">
        <f>_xlfn.XLOOKUP(B5547,Inflation_Stats!A:A,Inflation_Stats!C:C)*C5547</f>
        <v>36462308.740352646</v>
      </c>
      <c r="L5547">
        <f>IF(Everything_Movies[[#This Row],[letterboxd_million]],1,0)</f>
        <v>0</v>
      </c>
    </row>
    <row r="5548" spans="1:12" hidden="1" x14ac:dyDescent="0.3">
      <c r="A5548" t="s">
        <v>2880</v>
      </c>
      <c r="B5548">
        <v>2013</v>
      </c>
      <c r="C5548">
        <v>26477012</v>
      </c>
      <c r="D5548">
        <v>182</v>
      </c>
      <c r="E5548" t="s">
        <v>209</v>
      </c>
      <c r="G5548" t="b">
        <v>0</v>
      </c>
      <c r="H5548" t="b">
        <v>0</v>
      </c>
      <c r="I5548" t="b">
        <v>0</v>
      </c>
      <c r="J5548" t="b">
        <v>0</v>
      </c>
      <c r="K5548" s="2">
        <f>_xlfn.XLOOKUP(B5548,Inflation_Stats!A:A,Inflation_Stats!C:C)*C5548</f>
        <v>36444632.315007016</v>
      </c>
      <c r="L5548">
        <f>IF(Everything_Movies[[#This Row],[letterboxd_million]],1,0)</f>
        <v>0</v>
      </c>
    </row>
    <row r="5549" spans="1:12" hidden="1" x14ac:dyDescent="0.3">
      <c r="A5549" t="s">
        <v>2881</v>
      </c>
      <c r="B5549">
        <v>2013</v>
      </c>
      <c r="C5549">
        <v>26474920</v>
      </c>
      <c r="D5549">
        <v>183</v>
      </c>
      <c r="E5549" t="s">
        <v>209</v>
      </c>
      <c r="G5549" t="b">
        <v>0</v>
      </c>
      <c r="H5549" t="b">
        <v>0</v>
      </c>
      <c r="I5549" t="b">
        <v>0</v>
      </c>
      <c r="J5549" t="b">
        <v>0</v>
      </c>
      <c r="K5549" s="2">
        <f>_xlfn.XLOOKUP(B5549,Inflation_Stats!A:A,Inflation_Stats!C:C)*C5549</f>
        <v>36441752.754020192</v>
      </c>
      <c r="L5549">
        <f>IF(Everything_Movies[[#This Row],[letterboxd_million]],1,0)</f>
        <v>0</v>
      </c>
    </row>
    <row r="5550" spans="1:12" hidden="1" x14ac:dyDescent="0.3">
      <c r="A5550" t="s">
        <v>4519</v>
      </c>
      <c r="B5550">
        <v>2022</v>
      </c>
      <c r="C5550">
        <v>32125691</v>
      </c>
      <c r="D5550">
        <v>78</v>
      </c>
      <c r="E5550" t="s">
        <v>209</v>
      </c>
      <c r="G5550" t="b">
        <v>0</v>
      </c>
      <c r="H5550" t="b">
        <v>0</v>
      </c>
      <c r="I5550" t="b">
        <v>0</v>
      </c>
      <c r="J5550" t="b">
        <v>0</v>
      </c>
      <c r="K5550" s="2">
        <f>_xlfn.XLOOKUP(B5550,Inflation_Stats!A:A,Inflation_Stats!C:C)*C5550</f>
        <v>36403069.019507185</v>
      </c>
      <c r="L5550">
        <f>IF(Everything_Movies[[#This Row],[letterboxd_million]],1,0)</f>
        <v>0</v>
      </c>
    </row>
    <row r="5551" spans="1:12" hidden="1" x14ac:dyDescent="0.3">
      <c r="A5551" t="s">
        <v>4742</v>
      </c>
      <c r="B5551">
        <v>2023</v>
      </c>
      <c r="C5551">
        <v>34210966</v>
      </c>
      <c r="D5551">
        <v>114</v>
      </c>
      <c r="E5551" t="s">
        <v>209</v>
      </c>
      <c r="G5551" t="b">
        <v>0</v>
      </c>
      <c r="H5551" t="b">
        <v>0</v>
      </c>
      <c r="I5551" t="b">
        <v>0</v>
      </c>
      <c r="J5551" t="b">
        <v>0</v>
      </c>
      <c r="K5551" s="2">
        <f>_xlfn.XLOOKUP(B5551,Inflation_Stats!A:A,Inflation_Stats!C:C)*C5551</f>
        <v>36399988.870475993</v>
      </c>
      <c r="L5551">
        <f>IF(Everything_Movies[[#This Row],[letterboxd_million]],1,0)</f>
        <v>0</v>
      </c>
    </row>
    <row r="5552" spans="1:12" hidden="1" x14ac:dyDescent="0.3">
      <c r="A5552" t="s">
        <v>2679</v>
      </c>
      <c r="B5552">
        <v>2012</v>
      </c>
      <c r="C5552">
        <v>26001696</v>
      </c>
      <c r="D5552">
        <v>176</v>
      </c>
      <c r="E5552" t="s">
        <v>209</v>
      </c>
      <c r="G5552" t="b">
        <v>0</v>
      </c>
      <c r="H5552" t="b">
        <v>0</v>
      </c>
      <c r="I5552" t="b">
        <v>0</v>
      </c>
      <c r="J5552" t="b">
        <v>0</v>
      </c>
      <c r="K5552" s="2">
        <f>_xlfn.XLOOKUP(B5552,Inflation_Stats!A:A,Inflation_Stats!C:C)*C5552</f>
        <v>36398813.753661498</v>
      </c>
      <c r="L5552">
        <f>IF(Everything_Movies[[#This Row],[letterboxd_million]],1,0)</f>
        <v>0</v>
      </c>
    </row>
    <row r="5553" spans="1:12" hidden="1" x14ac:dyDescent="0.3">
      <c r="A5553" t="s">
        <v>2882</v>
      </c>
      <c r="B5553">
        <v>2013</v>
      </c>
      <c r="C5553">
        <v>26433651</v>
      </c>
      <c r="D5553">
        <v>184</v>
      </c>
      <c r="E5553" t="s">
        <v>209</v>
      </c>
      <c r="G5553" t="b">
        <v>0</v>
      </c>
      <c r="H5553" t="b">
        <v>0</v>
      </c>
      <c r="I5553" t="b">
        <v>0</v>
      </c>
      <c r="J5553" t="b">
        <v>0</v>
      </c>
      <c r="K5553" s="2">
        <f>_xlfn.XLOOKUP(B5553,Inflation_Stats!A:A,Inflation_Stats!C:C)*C5553</f>
        <v>36384947.494763292</v>
      </c>
      <c r="L5553">
        <f>IF(Everything_Movies[[#This Row],[letterboxd_million]],1,0)</f>
        <v>0</v>
      </c>
    </row>
    <row r="5554" spans="1:12" hidden="1" x14ac:dyDescent="0.3">
      <c r="A5554" t="s">
        <v>4910</v>
      </c>
      <c r="B5554">
        <v>2024</v>
      </c>
      <c r="C5554">
        <v>35340015</v>
      </c>
      <c r="D5554">
        <v>91</v>
      </c>
      <c r="E5554" t="s">
        <v>209</v>
      </c>
      <c r="G5554" t="b">
        <v>0</v>
      </c>
      <c r="H5554" t="b">
        <v>0</v>
      </c>
      <c r="I5554" t="b">
        <v>0</v>
      </c>
      <c r="J5554" t="b">
        <v>0</v>
      </c>
      <c r="K5554" s="2">
        <f>_xlfn.XLOOKUP(B5554,Inflation_Stats!A:A,Inflation_Stats!C:C)*C5554</f>
        <v>36364875.434999995</v>
      </c>
      <c r="L5554">
        <f>IF(Everything_Movies[[#This Row],[letterboxd_million]],1,0)</f>
        <v>0</v>
      </c>
    </row>
    <row r="5555" spans="1:12" hidden="1" x14ac:dyDescent="0.3">
      <c r="A5555" t="s">
        <v>7925</v>
      </c>
      <c r="B5555">
        <v>1983</v>
      </c>
      <c r="C5555">
        <v>11234220</v>
      </c>
      <c r="D5555">
        <v>64</v>
      </c>
      <c r="E5555" t="s">
        <v>209</v>
      </c>
      <c r="G5555" t="b">
        <v>0</v>
      </c>
      <c r="H5555" t="b">
        <v>0</v>
      </c>
      <c r="I5555" t="b">
        <v>0</v>
      </c>
      <c r="J5555" t="b">
        <v>0</v>
      </c>
      <c r="K5555" s="2">
        <f>_xlfn.XLOOKUP(B5555,Inflation_Stats!A:A,Inflation_Stats!C:C)*C5555</f>
        <v>36345764.079142533</v>
      </c>
      <c r="L5555">
        <f>IF(Everything_Movies[[#This Row],[letterboxd_million]],1,0)</f>
        <v>0</v>
      </c>
    </row>
    <row r="5556" spans="1:12" hidden="1" x14ac:dyDescent="0.3">
      <c r="A5556" t="s">
        <v>4743</v>
      </c>
      <c r="B5556">
        <v>2023</v>
      </c>
      <c r="C5556">
        <v>34114308</v>
      </c>
      <c r="D5556">
        <v>115</v>
      </c>
      <c r="E5556" t="s">
        <v>209</v>
      </c>
      <c r="G5556" t="b">
        <v>0</v>
      </c>
      <c r="H5556" t="b">
        <v>0</v>
      </c>
      <c r="I5556" t="b">
        <v>0</v>
      </c>
      <c r="J5556" t="b">
        <v>0</v>
      </c>
      <c r="K5556" s="2">
        <f>_xlfn.XLOOKUP(B5556,Inflation_Stats!A:A,Inflation_Stats!C:C)*C5556</f>
        <v>36297146.111687995</v>
      </c>
      <c r="L5556">
        <f>IF(Everything_Movies[[#This Row],[letterboxd_million]],1,0)</f>
        <v>0</v>
      </c>
    </row>
    <row r="5557" spans="1:12" hidden="1" x14ac:dyDescent="0.3">
      <c r="A5557" t="s">
        <v>4911</v>
      </c>
      <c r="B5557">
        <v>2024</v>
      </c>
      <c r="C5557">
        <v>35271631</v>
      </c>
      <c r="D5557">
        <v>92</v>
      </c>
      <c r="E5557" t="s">
        <v>209</v>
      </c>
      <c r="F5557">
        <v>3</v>
      </c>
      <c r="G5557" t="b">
        <v>0</v>
      </c>
      <c r="H5557" t="b">
        <v>0</v>
      </c>
      <c r="I5557" t="b">
        <v>0</v>
      </c>
      <c r="J5557" t="b">
        <v>0</v>
      </c>
      <c r="K5557" s="2">
        <f>_xlfn.XLOOKUP(B5557,Inflation_Stats!A:A,Inflation_Stats!C:C)*C5557</f>
        <v>36294508.298999995</v>
      </c>
      <c r="L5557">
        <f>IF(Everything_Movies[[#This Row],[letterboxd_million]],1,0)</f>
        <v>0</v>
      </c>
    </row>
    <row r="5558" spans="1:12" hidden="1" x14ac:dyDescent="0.3">
      <c r="A5558" t="s">
        <v>2275</v>
      </c>
      <c r="B5558">
        <v>2010</v>
      </c>
      <c r="C5558">
        <v>24792815</v>
      </c>
      <c r="D5558">
        <v>166</v>
      </c>
      <c r="E5558" t="s">
        <v>209</v>
      </c>
      <c r="G5558" t="b">
        <v>0</v>
      </c>
      <c r="H5558" t="b">
        <v>0</v>
      </c>
      <c r="I5558" t="b">
        <v>0</v>
      </c>
      <c r="J5558" t="b">
        <v>0</v>
      </c>
      <c r="K5558" s="2">
        <f>_xlfn.XLOOKUP(B5558,Inflation_Stats!A:A,Inflation_Stats!C:C)*C5558</f>
        <v>36283958.40762236</v>
      </c>
      <c r="L5558">
        <f>IF(Everything_Movies[[#This Row],[letterboxd_million]],1,0)</f>
        <v>0</v>
      </c>
    </row>
    <row r="5559" spans="1:12" hidden="1" x14ac:dyDescent="0.3">
      <c r="A5559" t="s">
        <v>1489</v>
      </c>
      <c r="B5559">
        <v>2006</v>
      </c>
      <c r="C5559">
        <v>22598772</v>
      </c>
      <c r="D5559">
        <v>170</v>
      </c>
      <c r="E5559" t="s">
        <v>209</v>
      </c>
      <c r="G5559" t="b">
        <v>0</v>
      </c>
      <c r="H5559" t="b">
        <v>0</v>
      </c>
      <c r="I5559" t="b">
        <v>0</v>
      </c>
      <c r="J5559" t="b">
        <v>0</v>
      </c>
      <c r="K5559" s="2">
        <f>_xlfn.XLOOKUP(B5559,Inflation_Stats!A:A,Inflation_Stats!C:C)*C5559</f>
        <v>36278788.62279246</v>
      </c>
      <c r="L5559">
        <f>IF(Everything_Movies[[#This Row],[letterboxd_million]],1,0)</f>
        <v>0</v>
      </c>
    </row>
    <row r="5560" spans="1:12" hidden="1" x14ac:dyDescent="0.3">
      <c r="A5560" t="s">
        <v>1069</v>
      </c>
      <c r="B5560">
        <v>2004</v>
      </c>
      <c r="C5560">
        <v>21148829</v>
      </c>
      <c r="D5560">
        <v>146</v>
      </c>
      <c r="E5560" t="s">
        <v>209</v>
      </c>
      <c r="G5560" t="b">
        <v>0</v>
      </c>
      <c r="H5560" t="b">
        <v>0</v>
      </c>
      <c r="I5560" t="b">
        <v>0</v>
      </c>
      <c r="J5560" t="b">
        <v>0</v>
      </c>
      <c r="K5560" s="2">
        <f>_xlfn.XLOOKUP(B5560,Inflation_Stats!A:A,Inflation_Stats!C:C)*C5560</f>
        <v>36263951.283544347</v>
      </c>
      <c r="L5560">
        <f>IF(Everything_Movies[[#This Row],[letterboxd_million]],1,0)</f>
        <v>0</v>
      </c>
    </row>
    <row r="5561" spans="1:12" hidden="1" x14ac:dyDescent="0.3">
      <c r="A5561" t="s">
        <v>4344</v>
      </c>
      <c r="B5561">
        <v>2021</v>
      </c>
      <c r="C5561">
        <v>29902716</v>
      </c>
      <c r="D5561">
        <v>96</v>
      </c>
      <c r="E5561" t="s">
        <v>209</v>
      </c>
      <c r="G5561" t="b">
        <v>0</v>
      </c>
      <c r="H5561" t="b">
        <v>0</v>
      </c>
      <c r="I5561" t="b">
        <v>0</v>
      </c>
      <c r="J5561" t="b">
        <v>0</v>
      </c>
      <c r="K5561" s="2">
        <f>_xlfn.XLOOKUP(B5561,Inflation_Stats!A:A,Inflation_Stats!C:C)*C5561</f>
        <v>36256003.919978946</v>
      </c>
      <c r="L5561">
        <f>IF(Everything_Movies[[#This Row],[letterboxd_million]],1,0)</f>
        <v>0</v>
      </c>
    </row>
    <row r="5562" spans="1:12" hidden="1" x14ac:dyDescent="0.3">
      <c r="A5562" t="s">
        <v>456</v>
      </c>
      <c r="B5562">
        <v>2001</v>
      </c>
      <c r="C5562">
        <v>19937988</v>
      </c>
      <c r="D5562">
        <v>127</v>
      </c>
      <c r="E5562" t="s">
        <v>209</v>
      </c>
      <c r="G5562" t="b">
        <v>0</v>
      </c>
      <c r="H5562" t="b">
        <v>0</v>
      </c>
      <c r="I5562" t="b">
        <v>0</v>
      </c>
      <c r="J5562" t="b">
        <v>0</v>
      </c>
      <c r="K5562" s="2">
        <f>_xlfn.XLOOKUP(B5562,Inflation_Stats!A:A,Inflation_Stats!C:C)*C5562</f>
        <v>36244154.730095267</v>
      </c>
      <c r="L5562">
        <f>IF(Everything_Movies[[#This Row],[letterboxd_million]],1,0)</f>
        <v>0</v>
      </c>
    </row>
    <row r="5563" spans="1:12" hidden="1" x14ac:dyDescent="0.3">
      <c r="A5563" t="s">
        <v>6194</v>
      </c>
      <c r="B5563">
        <v>1994</v>
      </c>
      <c r="C5563">
        <v>16696219</v>
      </c>
      <c r="D5563">
        <v>86</v>
      </c>
      <c r="E5563" t="s">
        <v>209</v>
      </c>
      <c r="G5563" t="b">
        <v>0</v>
      </c>
      <c r="H5563" t="b">
        <v>0</v>
      </c>
      <c r="I5563" t="b">
        <v>0</v>
      </c>
      <c r="J5563" t="b">
        <v>0</v>
      </c>
      <c r="K5563" s="2">
        <f>_xlfn.XLOOKUP(B5563,Inflation_Stats!A:A,Inflation_Stats!C:C)*C5563</f>
        <v>36213879.475427784</v>
      </c>
      <c r="L5563">
        <f>IF(Everything_Movies[[#This Row],[letterboxd_million]],1,0)</f>
        <v>0</v>
      </c>
    </row>
    <row r="5564" spans="1:12" hidden="1" x14ac:dyDescent="0.3">
      <c r="A5564" t="s">
        <v>6009</v>
      </c>
      <c r="B5564">
        <v>1995</v>
      </c>
      <c r="C5564">
        <v>17142208</v>
      </c>
      <c r="D5564">
        <v>90</v>
      </c>
      <c r="E5564" t="s">
        <v>209</v>
      </c>
      <c r="G5564" t="b">
        <v>0</v>
      </c>
      <c r="H5564" t="b">
        <v>0</v>
      </c>
      <c r="I5564" t="b">
        <v>0</v>
      </c>
      <c r="J5564" t="b">
        <v>0</v>
      </c>
      <c r="K5564" s="2">
        <f>_xlfn.XLOOKUP(B5564,Inflation_Stats!A:A,Inflation_Stats!C:C)*C5564</f>
        <v>36203723.225120611</v>
      </c>
      <c r="L5564">
        <f>IF(Everything_Movies[[#This Row],[letterboxd_million]],1,0)</f>
        <v>0</v>
      </c>
    </row>
    <row r="5565" spans="1:12" hidden="1" x14ac:dyDescent="0.3">
      <c r="A5565" t="s">
        <v>2276</v>
      </c>
      <c r="B5565">
        <v>2010</v>
      </c>
      <c r="C5565">
        <v>24719879</v>
      </c>
      <c r="D5565">
        <v>167</v>
      </c>
      <c r="E5565" t="s">
        <v>209</v>
      </c>
      <c r="G5565" t="b">
        <v>0</v>
      </c>
      <c r="H5565" t="b">
        <v>0</v>
      </c>
      <c r="I5565" t="b">
        <v>0</v>
      </c>
      <c r="J5565" t="b">
        <v>0</v>
      </c>
      <c r="K5565" s="2">
        <f>_xlfn.XLOOKUP(B5565,Inflation_Stats!A:A,Inflation_Stats!C:C)*C5565</f>
        <v>36177217.531670257</v>
      </c>
      <c r="L5565">
        <f>IF(Everything_Movies[[#This Row],[letterboxd_million]],1,0)</f>
        <v>0</v>
      </c>
    </row>
    <row r="5566" spans="1:12" hidden="1" x14ac:dyDescent="0.3">
      <c r="A5566" t="s">
        <v>457</v>
      </c>
      <c r="B5566">
        <v>2001</v>
      </c>
      <c r="C5566">
        <v>19900366</v>
      </c>
      <c r="D5566">
        <v>128</v>
      </c>
      <c r="E5566" t="s">
        <v>209</v>
      </c>
      <c r="G5566" t="b">
        <v>0</v>
      </c>
      <c r="H5566" t="b">
        <v>0</v>
      </c>
      <c r="I5566" t="b">
        <v>0</v>
      </c>
      <c r="J5566" t="b">
        <v>0</v>
      </c>
      <c r="K5566" s="2">
        <f>_xlfn.XLOOKUP(B5566,Inflation_Stats!A:A,Inflation_Stats!C:C)*C5566</f>
        <v>36175763.797707528</v>
      </c>
      <c r="L5566">
        <f>IF(Everything_Movies[[#This Row],[letterboxd_million]],1,0)</f>
        <v>0</v>
      </c>
    </row>
    <row r="5567" spans="1:12" hidden="1" x14ac:dyDescent="0.3">
      <c r="A5567" t="s">
        <v>2086</v>
      </c>
      <c r="B5567">
        <v>2009</v>
      </c>
      <c r="C5567">
        <v>24051386</v>
      </c>
      <c r="D5567">
        <v>172</v>
      </c>
      <c r="E5567" t="s">
        <v>209</v>
      </c>
      <c r="G5567" t="b">
        <v>0</v>
      </c>
      <c r="H5567" t="b">
        <v>0</v>
      </c>
      <c r="I5567" t="b">
        <v>0</v>
      </c>
      <c r="J5567" t="b">
        <v>0</v>
      </c>
      <c r="K5567" s="2">
        <f>_xlfn.XLOOKUP(B5567,Inflation_Stats!A:A,Inflation_Stats!C:C)*C5567</f>
        <v>36149256.769751705</v>
      </c>
      <c r="L5567">
        <f>IF(Everything_Movies[[#This Row],[letterboxd_million]],1,0)</f>
        <v>0</v>
      </c>
    </row>
    <row r="5568" spans="1:12" hidden="1" x14ac:dyDescent="0.3">
      <c r="A5568" t="s">
        <v>6690</v>
      </c>
      <c r="B5568">
        <v>1987</v>
      </c>
      <c r="C5568">
        <v>12640385</v>
      </c>
      <c r="D5568">
        <v>80</v>
      </c>
      <c r="E5568" t="s">
        <v>209</v>
      </c>
      <c r="G5568" t="b">
        <v>0</v>
      </c>
      <c r="H5568" t="b">
        <v>0</v>
      </c>
      <c r="I5568" t="b">
        <v>0</v>
      </c>
      <c r="J5568" t="b">
        <v>0</v>
      </c>
      <c r="K5568" s="2">
        <f>_xlfn.XLOOKUP(B5568,Inflation_Stats!A:A,Inflation_Stats!C:C)*C5568</f>
        <v>36133478.353878014</v>
      </c>
      <c r="L5568">
        <f>IF(Everything_Movies[[#This Row],[letterboxd_million]],1,0)</f>
        <v>0</v>
      </c>
    </row>
    <row r="5569" spans="1:12" hidden="1" x14ac:dyDescent="0.3">
      <c r="A5569" t="s">
        <v>2883</v>
      </c>
      <c r="B5569">
        <v>2013</v>
      </c>
      <c r="C5569">
        <v>26249553</v>
      </c>
      <c r="D5569">
        <v>185</v>
      </c>
      <c r="E5569" t="s">
        <v>209</v>
      </c>
      <c r="G5569" t="b">
        <v>0</v>
      </c>
      <c r="H5569" t="b">
        <v>0</v>
      </c>
      <c r="I5569" t="b">
        <v>0</v>
      </c>
      <c r="J5569" t="b">
        <v>0</v>
      </c>
      <c r="K5569" s="2">
        <f>_xlfn.XLOOKUP(B5569,Inflation_Stats!A:A,Inflation_Stats!C:C)*C5569</f>
        <v>36131543.374995992</v>
      </c>
      <c r="L5569">
        <f>IF(Everything_Movies[[#This Row],[letterboxd_million]],1,0)</f>
        <v>0</v>
      </c>
    </row>
    <row r="5570" spans="1:12" hidden="1" x14ac:dyDescent="0.3">
      <c r="A5570" t="s">
        <v>2680</v>
      </c>
      <c r="B5570">
        <v>2012</v>
      </c>
      <c r="C5570">
        <v>25807712</v>
      </c>
      <c r="D5570">
        <v>177</v>
      </c>
      <c r="E5570" t="s">
        <v>209</v>
      </c>
      <c r="G5570" t="b">
        <v>0</v>
      </c>
      <c r="H5570" t="b">
        <v>0</v>
      </c>
      <c r="I5570" t="b">
        <v>0</v>
      </c>
      <c r="J5570" t="b">
        <v>0</v>
      </c>
      <c r="K5570" s="2">
        <f>_xlfn.XLOOKUP(B5570,Inflation_Stats!A:A,Inflation_Stats!C:C)*C5570</f>
        <v>36127262.717637144</v>
      </c>
      <c r="L5570">
        <f>IF(Everything_Movies[[#This Row],[letterboxd_million]],1,0)</f>
        <v>0</v>
      </c>
    </row>
    <row r="5571" spans="1:12" hidden="1" x14ac:dyDescent="0.3">
      <c r="A5571" t="s">
        <v>1281</v>
      </c>
      <c r="B5571">
        <v>2005</v>
      </c>
      <c r="C5571">
        <v>21762391</v>
      </c>
      <c r="D5571">
        <v>161</v>
      </c>
      <c r="E5571" t="s">
        <v>209</v>
      </c>
      <c r="G5571" t="b">
        <v>0</v>
      </c>
      <c r="H5571" t="b">
        <v>0</v>
      </c>
      <c r="I5571" t="b">
        <v>0</v>
      </c>
      <c r="J5571" t="b">
        <v>0</v>
      </c>
      <c r="K5571" s="2">
        <f>_xlfn.XLOOKUP(B5571,Inflation_Stats!A:A,Inflation_Stats!C:C)*C5571</f>
        <v>36123937.674051061</v>
      </c>
      <c r="L5571">
        <f>IF(Everything_Movies[[#This Row],[letterboxd_million]],1,0)</f>
        <v>0</v>
      </c>
    </row>
    <row r="5572" spans="1:12" hidden="1" x14ac:dyDescent="0.3">
      <c r="A5572" t="s">
        <v>1490</v>
      </c>
      <c r="B5572">
        <v>2006</v>
      </c>
      <c r="C5572">
        <v>22501596</v>
      </c>
      <c r="D5572">
        <v>171</v>
      </c>
      <c r="E5572" t="s">
        <v>209</v>
      </c>
      <c r="G5572" t="b">
        <v>0</v>
      </c>
      <c r="H5572" t="b">
        <v>0</v>
      </c>
      <c r="I5572" t="b">
        <v>0</v>
      </c>
      <c r="J5572" t="b">
        <v>0</v>
      </c>
      <c r="K5572" s="2">
        <f>_xlfn.XLOOKUP(B5572,Inflation_Stats!A:A,Inflation_Stats!C:C)*C5572</f>
        <v>36122787.776232816</v>
      </c>
      <c r="L5572">
        <f>IF(Everything_Movies[[#This Row],[letterboxd_million]],1,0)</f>
        <v>0</v>
      </c>
    </row>
    <row r="5573" spans="1:12" hidden="1" x14ac:dyDescent="0.3">
      <c r="A5573" t="s">
        <v>2884</v>
      </c>
      <c r="B5573">
        <v>2013</v>
      </c>
      <c r="C5573">
        <v>26220159</v>
      </c>
      <c r="D5573">
        <v>186</v>
      </c>
      <c r="E5573" t="s">
        <v>209</v>
      </c>
      <c r="G5573" t="b">
        <v>0</v>
      </c>
      <c r="H5573" t="b">
        <v>0</v>
      </c>
      <c r="I5573" t="b">
        <v>0</v>
      </c>
      <c r="J5573" t="b">
        <v>0</v>
      </c>
      <c r="K5573" s="2">
        <f>_xlfn.XLOOKUP(B5573,Inflation_Stats!A:A,Inflation_Stats!C:C)*C5573</f>
        <v>36091083.616082586</v>
      </c>
      <c r="L5573">
        <f>IF(Everything_Movies[[#This Row],[letterboxd_million]],1,0)</f>
        <v>0</v>
      </c>
    </row>
    <row r="5574" spans="1:12" hidden="1" x14ac:dyDescent="0.3">
      <c r="A5574" t="s">
        <v>2277</v>
      </c>
      <c r="B5574">
        <v>2010</v>
      </c>
      <c r="C5574">
        <v>24658706</v>
      </c>
      <c r="D5574">
        <v>168</v>
      </c>
      <c r="E5574" t="s">
        <v>209</v>
      </c>
      <c r="G5574" t="b">
        <v>0</v>
      </c>
      <c r="H5574" t="b">
        <v>0</v>
      </c>
      <c r="I5574" t="b">
        <v>0</v>
      </c>
      <c r="J5574" t="b">
        <v>0</v>
      </c>
      <c r="K5574" s="2">
        <f>_xlfn.XLOOKUP(B5574,Inflation_Stats!A:A,Inflation_Stats!C:C)*C5574</f>
        <v>36087691.651383191</v>
      </c>
      <c r="L5574">
        <f>IF(Everything_Movies[[#This Row],[letterboxd_million]],1,0)</f>
        <v>0</v>
      </c>
    </row>
    <row r="5575" spans="1:12" hidden="1" x14ac:dyDescent="0.3">
      <c r="A5575" t="s">
        <v>669</v>
      </c>
      <c r="B5575">
        <v>2002</v>
      </c>
      <c r="C5575">
        <v>20146150</v>
      </c>
      <c r="D5575">
        <v>142</v>
      </c>
      <c r="E5575" t="s">
        <v>209</v>
      </c>
      <c r="G5575" t="b">
        <v>0</v>
      </c>
      <c r="H5575" t="b">
        <v>0</v>
      </c>
      <c r="I5575" t="b">
        <v>0</v>
      </c>
      <c r="J5575" t="b">
        <v>0</v>
      </c>
      <c r="K5575" s="2">
        <f>_xlfn.XLOOKUP(B5575,Inflation_Stats!A:A,Inflation_Stats!C:C)*C5575</f>
        <v>36045827.561821491</v>
      </c>
      <c r="L5575">
        <f>IF(Everything_Movies[[#This Row],[letterboxd_million]],1,0)</f>
        <v>0</v>
      </c>
    </row>
    <row r="5576" spans="1:12" hidden="1" x14ac:dyDescent="0.3">
      <c r="A5576" t="s">
        <v>7146</v>
      </c>
      <c r="B5576">
        <v>1989</v>
      </c>
      <c r="C5576">
        <v>13741060</v>
      </c>
      <c r="D5576">
        <v>72</v>
      </c>
      <c r="E5576" t="s">
        <v>209</v>
      </c>
      <c r="G5576" t="b">
        <v>0</v>
      </c>
      <c r="H5576" t="b">
        <v>0</v>
      </c>
      <c r="I5576" t="b">
        <v>0</v>
      </c>
      <c r="J5576" t="b">
        <v>0</v>
      </c>
      <c r="K5576" s="2">
        <f>_xlfn.XLOOKUP(B5576,Inflation_Stats!A:A,Inflation_Stats!C:C)*C5576</f>
        <v>36038666.035478309</v>
      </c>
      <c r="L5576">
        <f>IF(Everything_Movies[[#This Row],[letterboxd_million]],1,0)</f>
        <v>0</v>
      </c>
    </row>
    <row r="5577" spans="1:12" hidden="1" x14ac:dyDescent="0.3">
      <c r="A5577" t="s">
        <v>8415</v>
      </c>
      <c r="B5577">
        <v>1978</v>
      </c>
      <c r="C5577">
        <v>7092495</v>
      </c>
      <c r="D5577">
        <v>43</v>
      </c>
      <c r="E5577" t="s">
        <v>209</v>
      </c>
      <c r="G5577" t="b">
        <v>0</v>
      </c>
      <c r="H5577" t="b">
        <v>0</v>
      </c>
      <c r="I5577" t="b">
        <v>0</v>
      </c>
      <c r="J5577" t="b">
        <v>0</v>
      </c>
      <c r="K5577" s="2">
        <f>_xlfn.XLOOKUP(B5577,Inflation_Stats!A:A,Inflation_Stats!C:C)*C5577</f>
        <v>36036622.524376623</v>
      </c>
      <c r="L5577">
        <f>IF(Everything_Movies[[#This Row],[letterboxd_million]],1,0)</f>
        <v>0</v>
      </c>
    </row>
    <row r="5578" spans="1:12" hidden="1" x14ac:dyDescent="0.3">
      <c r="A5578" t="s">
        <v>4116</v>
      </c>
      <c r="B5578">
        <v>2020</v>
      </c>
      <c r="C5578">
        <v>29303571</v>
      </c>
      <c r="D5578">
        <v>53</v>
      </c>
      <c r="E5578" t="s">
        <v>209</v>
      </c>
      <c r="G5578" t="b">
        <v>0</v>
      </c>
      <c r="H5578" t="b">
        <v>0</v>
      </c>
      <c r="I5578" t="b">
        <v>0</v>
      </c>
      <c r="J5578" t="b">
        <v>0</v>
      </c>
      <c r="K5578" s="2">
        <f>_xlfn.XLOOKUP(B5578,Inflation_Stats!A:A,Inflation_Stats!C:C)*C5578</f>
        <v>36026975.290004313</v>
      </c>
      <c r="L5578">
        <f>IF(Everything_Movies[[#This Row],[letterboxd_million]],1,0)</f>
        <v>0</v>
      </c>
    </row>
    <row r="5579" spans="1:12" hidden="1" x14ac:dyDescent="0.3">
      <c r="A5579" t="s">
        <v>8247</v>
      </c>
      <c r="B5579">
        <v>1980</v>
      </c>
      <c r="C5579">
        <v>8750081</v>
      </c>
      <c r="D5579">
        <v>66</v>
      </c>
      <c r="E5579" t="s">
        <v>209</v>
      </c>
      <c r="G5579" t="b">
        <v>0</v>
      </c>
      <c r="H5579" t="b">
        <v>0</v>
      </c>
      <c r="I5579" t="b">
        <v>0</v>
      </c>
      <c r="J5579" t="b">
        <v>0</v>
      </c>
      <c r="K5579" s="2">
        <f>_xlfn.XLOOKUP(B5579,Inflation_Stats!A:A,Inflation_Stats!C:C)*C5579</f>
        <v>35999851.381673343</v>
      </c>
      <c r="L5579">
        <f>IF(Everything_Movies[[#This Row],[letterboxd_million]],1,0)</f>
        <v>0</v>
      </c>
    </row>
    <row r="5580" spans="1:12" hidden="1" x14ac:dyDescent="0.3">
      <c r="A5580" t="s">
        <v>2087</v>
      </c>
      <c r="B5580">
        <v>2009</v>
      </c>
      <c r="C5580">
        <v>23914731</v>
      </c>
      <c r="D5580">
        <v>173</v>
      </c>
      <c r="E5580" t="s">
        <v>209</v>
      </c>
      <c r="G5580" t="b">
        <v>0</v>
      </c>
      <c r="H5580" t="b">
        <v>0</v>
      </c>
      <c r="I5580" t="b">
        <v>0</v>
      </c>
      <c r="J5580" t="b">
        <v>0</v>
      </c>
      <c r="K5580" s="2">
        <f>_xlfn.XLOOKUP(B5580,Inflation_Stats!A:A,Inflation_Stats!C:C)*C5580</f>
        <v>35943864.170594618</v>
      </c>
      <c r="L5580">
        <f>IF(Everything_Movies[[#This Row],[letterboxd_million]],1,0)</f>
        <v>0</v>
      </c>
    </row>
    <row r="5581" spans="1:12" hidden="1" x14ac:dyDescent="0.3">
      <c r="A5581" t="s">
        <v>458</v>
      </c>
      <c r="B5581">
        <v>2001</v>
      </c>
      <c r="C5581">
        <v>19772447</v>
      </c>
      <c r="D5581">
        <v>129</v>
      </c>
      <c r="E5581" t="s">
        <v>209</v>
      </c>
      <c r="G5581" t="b">
        <v>0</v>
      </c>
      <c r="H5581" t="b">
        <v>0</v>
      </c>
      <c r="I5581" t="b">
        <v>0</v>
      </c>
      <c r="J5581" t="b">
        <v>0</v>
      </c>
      <c r="K5581" s="2">
        <f>_xlfn.XLOOKUP(B5581,Inflation_Stats!A:A,Inflation_Stats!C:C)*C5581</f>
        <v>35943226.992643796</v>
      </c>
      <c r="L5581">
        <f>IF(Everything_Movies[[#This Row],[letterboxd_million]],1,0)</f>
        <v>0</v>
      </c>
    </row>
    <row r="5582" spans="1:12" hidden="1" x14ac:dyDescent="0.3">
      <c r="A5582" t="s">
        <v>6010</v>
      </c>
      <c r="B5582">
        <v>1995</v>
      </c>
      <c r="C5582">
        <v>17014653</v>
      </c>
      <c r="D5582">
        <v>91</v>
      </c>
      <c r="E5582" t="s">
        <v>209</v>
      </c>
      <c r="G5582" t="b">
        <v>0</v>
      </c>
      <c r="H5582" t="b">
        <v>0</v>
      </c>
      <c r="I5582" t="b">
        <v>0</v>
      </c>
      <c r="J5582" t="b">
        <v>0</v>
      </c>
      <c r="K5582" s="2">
        <f>_xlfn.XLOOKUP(B5582,Inflation_Stats!A:A,Inflation_Stats!C:C)*C5582</f>
        <v>35934331.67906189</v>
      </c>
      <c r="L5582">
        <f>IF(Everything_Movies[[#This Row],[letterboxd_million]],1,0)</f>
        <v>0</v>
      </c>
    </row>
    <row r="5583" spans="1:12" hidden="1" x14ac:dyDescent="0.3">
      <c r="A5583" t="s">
        <v>3086</v>
      </c>
      <c r="B5583">
        <v>2014</v>
      </c>
      <c r="C5583">
        <v>26488847</v>
      </c>
      <c r="D5583">
        <v>191</v>
      </c>
      <c r="E5583" t="s">
        <v>209</v>
      </c>
      <c r="G5583" t="b">
        <v>0</v>
      </c>
      <c r="H5583" t="b">
        <v>0</v>
      </c>
      <c r="I5583" t="b">
        <v>0</v>
      </c>
      <c r="J5583" t="b">
        <v>0</v>
      </c>
      <c r="K5583" s="2">
        <f>_xlfn.XLOOKUP(B5583,Inflation_Stats!A:A,Inflation_Stats!C:C)*C5583</f>
        <v>35922091.386032552</v>
      </c>
      <c r="L5583">
        <f>IF(Everything_Movies[[#This Row],[letterboxd_million]],1,0)</f>
        <v>0</v>
      </c>
    </row>
    <row r="5584" spans="1:12" hidden="1" x14ac:dyDescent="0.3">
      <c r="A5584" t="s">
        <v>2885</v>
      </c>
      <c r="B5584">
        <v>2013</v>
      </c>
      <c r="C5584">
        <v>26052718</v>
      </c>
      <c r="D5584">
        <v>187</v>
      </c>
      <c r="E5584" t="s">
        <v>209</v>
      </c>
      <c r="G5584" t="b">
        <v>0</v>
      </c>
      <c r="H5584" t="b">
        <v>0</v>
      </c>
      <c r="I5584" t="b">
        <v>0</v>
      </c>
      <c r="J5584" t="b">
        <v>0</v>
      </c>
      <c r="K5584" s="2">
        <f>_xlfn.XLOOKUP(B5584,Inflation_Stats!A:A,Inflation_Stats!C:C)*C5584</f>
        <v>35860607.24361816</v>
      </c>
      <c r="L5584">
        <f>IF(Everything_Movies[[#This Row],[letterboxd_million]],1,0)</f>
        <v>0</v>
      </c>
    </row>
    <row r="5585" spans="1:12" hidden="1" x14ac:dyDescent="0.3">
      <c r="A5585" t="s">
        <v>5247</v>
      </c>
      <c r="B5585">
        <v>1999</v>
      </c>
      <c r="C5585">
        <v>18564088</v>
      </c>
      <c r="D5585">
        <v>104</v>
      </c>
      <c r="E5585" t="s">
        <v>209</v>
      </c>
      <c r="G5585" t="b">
        <v>0</v>
      </c>
      <c r="H5585" t="b">
        <v>0</v>
      </c>
      <c r="I5585" t="b">
        <v>0</v>
      </c>
      <c r="J5585" t="b">
        <v>0</v>
      </c>
      <c r="K5585" s="2">
        <f>_xlfn.XLOOKUP(B5585,Inflation_Stats!A:A,Inflation_Stats!C:C)*C5585</f>
        <v>35836141.794799648</v>
      </c>
      <c r="L5585">
        <f>IF(Everything_Movies[[#This Row],[letterboxd_million]],1,0)</f>
        <v>0</v>
      </c>
    </row>
    <row r="5586" spans="1:12" hidden="1" x14ac:dyDescent="0.3">
      <c r="A5586" t="s">
        <v>1282</v>
      </c>
      <c r="B5586">
        <v>2005</v>
      </c>
      <c r="C5586">
        <v>21577624</v>
      </c>
      <c r="D5586">
        <v>162</v>
      </c>
      <c r="E5586" t="s">
        <v>209</v>
      </c>
      <c r="G5586" t="b">
        <v>0</v>
      </c>
      <c r="H5586" t="b">
        <v>0</v>
      </c>
      <c r="I5586" t="b">
        <v>0</v>
      </c>
      <c r="J5586" t="b">
        <v>0</v>
      </c>
      <c r="K5586" s="2">
        <f>_xlfn.XLOOKUP(B5586,Inflation_Stats!A:A,Inflation_Stats!C:C)*C5586</f>
        <v>35817238.30484014</v>
      </c>
      <c r="L5586">
        <f>IF(Everything_Movies[[#This Row],[letterboxd_million]],1,0)</f>
        <v>0</v>
      </c>
    </row>
    <row r="5587" spans="1:12" hidden="1" x14ac:dyDescent="0.3">
      <c r="A5587" t="s">
        <v>7778</v>
      </c>
      <c r="B5587">
        <v>1984</v>
      </c>
      <c r="C5587">
        <v>11489982</v>
      </c>
      <c r="D5587">
        <v>72</v>
      </c>
      <c r="E5587" t="s">
        <v>209</v>
      </c>
      <c r="G5587" t="b">
        <v>0</v>
      </c>
      <c r="H5587" t="b">
        <v>0</v>
      </c>
      <c r="I5587" t="b">
        <v>0</v>
      </c>
      <c r="J5587" t="b">
        <v>0</v>
      </c>
      <c r="K5587" s="2">
        <f>_xlfn.XLOOKUP(B5587,Inflation_Stats!A:A,Inflation_Stats!C:C)*C5587</f>
        <v>35812354.401047818</v>
      </c>
      <c r="L5587">
        <f>IF(Everything_Movies[[#This Row],[letterboxd_million]],1,0)</f>
        <v>0</v>
      </c>
    </row>
    <row r="5588" spans="1:12" hidden="1" x14ac:dyDescent="0.3">
      <c r="A5588" t="s">
        <v>5816</v>
      </c>
      <c r="B5588">
        <v>1996</v>
      </c>
      <c r="C5588">
        <v>17380126</v>
      </c>
      <c r="D5588">
        <v>92</v>
      </c>
      <c r="E5588" t="s">
        <v>209</v>
      </c>
      <c r="G5588" t="b">
        <v>0</v>
      </c>
      <c r="H5588" t="b">
        <v>0</v>
      </c>
      <c r="I5588" t="b">
        <v>0</v>
      </c>
      <c r="J5588" t="b">
        <v>0</v>
      </c>
      <c r="K5588" s="2">
        <f>_xlfn.XLOOKUP(B5588,Inflation_Stats!A:A,Inflation_Stats!C:C)*C5588</f>
        <v>35810924.326936617</v>
      </c>
      <c r="L5588">
        <f>IF(Everything_Movies[[#This Row],[letterboxd_million]],1,0)</f>
        <v>0</v>
      </c>
    </row>
    <row r="5589" spans="1:12" hidden="1" x14ac:dyDescent="0.3">
      <c r="A5589" t="s">
        <v>5432</v>
      </c>
      <c r="B5589">
        <v>1998</v>
      </c>
      <c r="C5589">
        <v>18253415</v>
      </c>
      <c r="D5589">
        <v>97</v>
      </c>
      <c r="E5589" t="s">
        <v>209</v>
      </c>
      <c r="G5589" t="b">
        <v>0</v>
      </c>
      <c r="H5589" t="b">
        <v>0</v>
      </c>
      <c r="I5589" t="b">
        <v>0</v>
      </c>
      <c r="J5589" t="b">
        <v>0</v>
      </c>
      <c r="K5589" s="2">
        <f>_xlfn.XLOOKUP(B5589,Inflation_Stats!A:A,Inflation_Stats!C:C)*C5589</f>
        <v>35800200.886259109</v>
      </c>
      <c r="L5589">
        <f>IF(Everything_Movies[[#This Row],[letterboxd_million]],1,0)</f>
        <v>0</v>
      </c>
    </row>
    <row r="5590" spans="1:12" hidden="1" x14ac:dyDescent="0.3">
      <c r="A5590" t="s">
        <v>5248</v>
      </c>
      <c r="B5590">
        <v>1999</v>
      </c>
      <c r="C5590">
        <v>18542974</v>
      </c>
      <c r="D5590">
        <v>105</v>
      </c>
      <c r="E5590" t="s">
        <v>209</v>
      </c>
      <c r="G5590" t="b">
        <v>0</v>
      </c>
      <c r="H5590" t="b">
        <v>0</v>
      </c>
      <c r="I5590" t="b">
        <v>0</v>
      </c>
      <c r="J5590" t="b">
        <v>0</v>
      </c>
      <c r="K5590" s="2">
        <f>_xlfn.XLOOKUP(B5590,Inflation_Stats!A:A,Inflation_Stats!C:C)*C5590</f>
        <v>35795383.299264863</v>
      </c>
      <c r="L5590">
        <f>IF(Everything_Movies[[#This Row],[letterboxd_million]],1,0)</f>
        <v>0</v>
      </c>
    </row>
    <row r="5591" spans="1:12" hidden="1" x14ac:dyDescent="0.3">
      <c r="A5591" t="s">
        <v>6195</v>
      </c>
      <c r="B5591">
        <v>1994</v>
      </c>
      <c r="C5591">
        <v>16487349</v>
      </c>
      <c r="D5591">
        <v>87</v>
      </c>
      <c r="E5591" t="s">
        <v>209</v>
      </c>
      <c r="G5591" t="b">
        <v>0</v>
      </c>
      <c r="H5591" t="b">
        <v>0</v>
      </c>
      <c r="I5591" t="b">
        <v>0</v>
      </c>
      <c r="J5591" t="b">
        <v>0</v>
      </c>
      <c r="K5591" s="2">
        <f>_xlfn.XLOOKUP(B5591,Inflation_Stats!A:A,Inflation_Stats!C:C)*C5591</f>
        <v>35760843.191821739</v>
      </c>
      <c r="L5591">
        <f>IF(Everything_Movies[[#This Row],[letterboxd_million]],1,0)</f>
        <v>0</v>
      </c>
    </row>
    <row r="5592" spans="1:12" hidden="1" x14ac:dyDescent="0.3">
      <c r="A5592" t="s">
        <v>2483</v>
      </c>
      <c r="B5592">
        <v>2011</v>
      </c>
      <c r="C5592">
        <v>24792348</v>
      </c>
      <c r="D5592">
        <v>178</v>
      </c>
      <c r="E5592" t="s">
        <v>209</v>
      </c>
      <c r="G5592" t="b">
        <v>0</v>
      </c>
      <c r="H5592" t="b">
        <v>0</v>
      </c>
      <c r="I5592" t="b">
        <v>0</v>
      </c>
      <c r="J5592" t="b">
        <v>0</v>
      </c>
      <c r="K5592" s="2">
        <f>_xlfn.XLOOKUP(B5592,Inflation_Stats!A:A,Inflation_Stats!C:C)*C5592</f>
        <v>35747068.925388597</v>
      </c>
      <c r="L5592">
        <f>IF(Everything_Movies[[#This Row],[letterboxd_million]],1,0)</f>
        <v>0</v>
      </c>
    </row>
    <row r="5593" spans="1:12" hidden="1" x14ac:dyDescent="0.3">
      <c r="A5593" t="s">
        <v>1070</v>
      </c>
      <c r="B5593">
        <v>2004</v>
      </c>
      <c r="C5593">
        <v>20839049</v>
      </c>
      <c r="D5593">
        <v>147</v>
      </c>
      <c r="E5593" t="s">
        <v>209</v>
      </c>
      <c r="G5593" t="b">
        <v>0</v>
      </c>
      <c r="H5593" t="b">
        <v>0</v>
      </c>
      <c r="I5593" t="b">
        <v>0</v>
      </c>
      <c r="J5593" t="b">
        <v>0</v>
      </c>
      <c r="K5593" s="2">
        <f>_xlfn.XLOOKUP(B5593,Inflation_Stats!A:A,Inflation_Stats!C:C)*C5593</f>
        <v>35732770.72368373</v>
      </c>
      <c r="L5593">
        <f>IF(Everything_Movies[[#This Row],[letterboxd_million]],1,0)</f>
        <v>0</v>
      </c>
    </row>
    <row r="5594" spans="1:12" hidden="1" x14ac:dyDescent="0.3">
      <c r="A5594" t="s">
        <v>2088</v>
      </c>
      <c r="B5594">
        <v>2009</v>
      </c>
      <c r="C5594">
        <v>23772559</v>
      </c>
      <c r="D5594">
        <v>174</v>
      </c>
      <c r="E5594" t="s">
        <v>209</v>
      </c>
      <c r="G5594" t="b">
        <v>0</v>
      </c>
      <c r="H5594" t="b">
        <v>0</v>
      </c>
      <c r="I5594" t="b">
        <v>0</v>
      </c>
      <c r="J5594" t="b">
        <v>0</v>
      </c>
      <c r="K5594" s="2">
        <f>_xlfn.XLOOKUP(B5594,Inflation_Stats!A:A,Inflation_Stats!C:C)*C5594</f>
        <v>35730179.515021376</v>
      </c>
      <c r="L5594">
        <f>IF(Everything_Movies[[#This Row],[letterboxd_million]],1,0)</f>
        <v>0</v>
      </c>
    </row>
    <row r="5595" spans="1:12" hidden="1" x14ac:dyDescent="0.3">
      <c r="A5595" t="s">
        <v>1889</v>
      </c>
      <c r="B5595">
        <v>2008</v>
      </c>
      <c r="C5595">
        <v>23744571</v>
      </c>
      <c r="D5595">
        <v>173</v>
      </c>
      <c r="E5595" t="s">
        <v>209</v>
      </c>
      <c r="G5595" t="b">
        <v>0</v>
      </c>
      <c r="H5595" t="b">
        <v>0</v>
      </c>
      <c r="I5595" t="b">
        <v>0</v>
      </c>
      <c r="J5595" t="b">
        <v>0</v>
      </c>
      <c r="K5595" s="2">
        <f>_xlfn.XLOOKUP(B5595,Inflation_Stats!A:A,Inflation_Stats!C:C)*C5595</f>
        <v>35723801.63706851</v>
      </c>
      <c r="L5595">
        <f>IF(Everything_Movies[[#This Row],[letterboxd_million]],1,0)</f>
        <v>0</v>
      </c>
    </row>
    <row r="5596" spans="1:12" hidden="1" x14ac:dyDescent="0.3">
      <c r="A5596" t="s">
        <v>5817</v>
      </c>
      <c r="B5596">
        <v>1996</v>
      </c>
      <c r="C5596">
        <v>17330678</v>
      </c>
      <c r="D5596">
        <v>93</v>
      </c>
      <c r="E5596" t="s">
        <v>209</v>
      </c>
      <c r="G5596" t="b">
        <v>0</v>
      </c>
      <c r="H5596" t="b">
        <v>0</v>
      </c>
      <c r="I5596" t="b">
        <v>0</v>
      </c>
      <c r="J5596" t="b">
        <v>0</v>
      </c>
      <c r="K5596" s="2">
        <f>_xlfn.XLOOKUP(B5596,Inflation_Stats!A:A,Inflation_Stats!C:C)*C5596</f>
        <v>35709039.070977114</v>
      </c>
      <c r="L5596">
        <f>IF(Everything_Movies[[#This Row],[letterboxd_million]],1,0)</f>
        <v>0</v>
      </c>
    </row>
    <row r="5597" spans="1:12" hidden="1" x14ac:dyDescent="0.3">
      <c r="A5597" t="s">
        <v>866</v>
      </c>
      <c r="B5597">
        <v>2003</v>
      </c>
      <c r="C5597">
        <v>20428491</v>
      </c>
      <c r="D5597">
        <v>141</v>
      </c>
      <c r="E5597" t="s">
        <v>209</v>
      </c>
      <c r="G5597" t="b">
        <v>0</v>
      </c>
      <c r="H5597" t="b">
        <v>0</v>
      </c>
      <c r="I5597" t="b">
        <v>0</v>
      </c>
      <c r="J5597" t="b">
        <v>0</v>
      </c>
      <c r="K5597" s="2">
        <f>_xlfn.XLOOKUP(B5597,Inflation_Stats!A:A,Inflation_Stats!C:C)*C5597</f>
        <v>35694332.800473735</v>
      </c>
      <c r="L5597">
        <f>IF(Everything_Movies[[#This Row],[letterboxd_million]],1,0)</f>
        <v>0</v>
      </c>
    </row>
    <row r="5598" spans="1:12" hidden="1" x14ac:dyDescent="0.3">
      <c r="A5598" t="s">
        <v>6768</v>
      </c>
      <c r="B5598">
        <v>1991</v>
      </c>
      <c r="C5598">
        <v>15104156</v>
      </c>
      <c r="D5598">
        <v>76</v>
      </c>
      <c r="E5598" t="s">
        <v>209</v>
      </c>
      <c r="G5598" t="b">
        <v>0</v>
      </c>
      <c r="H5598" t="b">
        <v>0</v>
      </c>
      <c r="I5598" t="b">
        <v>0</v>
      </c>
      <c r="J5598" t="b">
        <v>0</v>
      </c>
      <c r="K5598" s="2">
        <f>_xlfn.XLOOKUP(B5598,Inflation_Stats!A:A,Inflation_Stats!C:C)*C5598</f>
        <v>35694217.477345027</v>
      </c>
      <c r="L5598">
        <f>IF(Everything_Movies[[#This Row],[letterboxd_million]],1,0)</f>
        <v>0</v>
      </c>
    </row>
    <row r="5599" spans="1:12" hidden="1" x14ac:dyDescent="0.3">
      <c r="A5599" t="s">
        <v>6196</v>
      </c>
      <c r="B5599">
        <v>1994</v>
      </c>
      <c r="C5599">
        <v>16453258</v>
      </c>
      <c r="D5599">
        <v>88</v>
      </c>
      <c r="E5599" t="s">
        <v>209</v>
      </c>
      <c r="G5599" t="b">
        <v>0</v>
      </c>
      <c r="H5599" t="b">
        <v>0</v>
      </c>
      <c r="I5599" t="b">
        <v>0</v>
      </c>
      <c r="J5599" t="b">
        <v>0</v>
      </c>
      <c r="K5599" s="2">
        <f>_xlfn.XLOOKUP(B5599,Inflation_Stats!A:A,Inflation_Stats!C:C)*C5599</f>
        <v>35686900.261078149</v>
      </c>
      <c r="L5599">
        <f>IF(Everything_Movies[[#This Row],[letterboxd_million]],1,0)</f>
        <v>0</v>
      </c>
    </row>
    <row r="5600" spans="1:12" hidden="1" x14ac:dyDescent="0.3">
      <c r="A5600" t="s">
        <v>1689</v>
      </c>
      <c r="B5600">
        <v>2007</v>
      </c>
      <c r="C5600">
        <v>22783978</v>
      </c>
      <c r="D5600">
        <v>171</v>
      </c>
      <c r="E5600" t="s">
        <v>209</v>
      </c>
      <c r="G5600" t="b">
        <v>0</v>
      </c>
      <c r="H5600" t="b">
        <v>0</v>
      </c>
      <c r="I5600" t="b">
        <v>0</v>
      </c>
      <c r="J5600" t="b">
        <v>0</v>
      </c>
      <c r="K5600" s="2">
        <f>_xlfn.XLOOKUP(B5600,Inflation_Stats!A:A,Inflation_Stats!C:C)*C5600</f>
        <v>35684007.654167414</v>
      </c>
      <c r="L5600">
        <f>IF(Everything_Movies[[#This Row],[letterboxd_million]],1,0)</f>
        <v>0</v>
      </c>
    </row>
    <row r="5601" spans="1:12" hidden="1" x14ac:dyDescent="0.3">
      <c r="A5601" t="s">
        <v>7309</v>
      </c>
      <c r="B5601">
        <v>1988</v>
      </c>
      <c r="C5601">
        <v>13030057</v>
      </c>
      <c r="D5601">
        <v>75</v>
      </c>
      <c r="E5601" t="s">
        <v>209</v>
      </c>
      <c r="G5601" t="b">
        <v>0</v>
      </c>
      <c r="H5601" t="b">
        <v>0</v>
      </c>
      <c r="I5601" t="b">
        <v>0</v>
      </c>
      <c r="J5601" t="b">
        <v>0</v>
      </c>
      <c r="K5601" s="2">
        <f>_xlfn.XLOOKUP(B5601,Inflation_Stats!A:A,Inflation_Stats!C:C)*C5601</f>
        <v>35677571.529611342</v>
      </c>
      <c r="L5601">
        <f>IF(Everything_Movies[[#This Row],[letterboxd_million]],1,0)</f>
        <v>0</v>
      </c>
    </row>
    <row r="5602" spans="1:12" hidden="1" x14ac:dyDescent="0.3">
      <c r="A5602" t="s">
        <v>8345</v>
      </c>
      <c r="B5602">
        <v>1979</v>
      </c>
      <c r="C5602">
        <v>7650600</v>
      </c>
      <c r="D5602">
        <v>56</v>
      </c>
      <c r="E5602" t="s">
        <v>209</v>
      </c>
      <c r="G5602" t="b">
        <v>0</v>
      </c>
      <c r="H5602" t="b">
        <v>0</v>
      </c>
      <c r="I5602" t="b">
        <v>0</v>
      </c>
      <c r="J5602" t="b">
        <v>0</v>
      </c>
      <c r="K5602" s="2">
        <f>_xlfn.XLOOKUP(B5602,Inflation_Stats!A:A,Inflation_Stats!C:C)*C5602</f>
        <v>35662685.243377045</v>
      </c>
      <c r="L5602">
        <f>IF(Everything_Movies[[#This Row],[letterboxd_million]],1,0)</f>
        <v>0</v>
      </c>
    </row>
    <row r="5603" spans="1:12" hidden="1" x14ac:dyDescent="0.3">
      <c r="A5603" t="s">
        <v>459</v>
      </c>
      <c r="B5603">
        <v>2001</v>
      </c>
      <c r="C5603">
        <v>19613216</v>
      </c>
      <c r="D5603">
        <v>130</v>
      </c>
      <c r="E5603" t="s">
        <v>209</v>
      </c>
      <c r="G5603" t="b">
        <v>0</v>
      </c>
      <c r="H5603" t="b">
        <v>0</v>
      </c>
      <c r="I5603" t="b">
        <v>0</v>
      </c>
      <c r="J5603" t="b">
        <v>0</v>
      </c>
      <c r="K5603" s="2">
        <f>_xlfn.XLOOKUP(B5603,Inflation_Stats!A:A,Inflation_Stats!C:C)*C5603</f>
        <v>35653769.851741321</v>
      </c>
      <c r="L5603">
        <f>IF(Everything_Movies[[#This Row],[letterboxd_million]],1,0)</f>
        <v>0</v>
      </c>
    </row>
    <row r="5604" spans="1:12" hidden="1" x14ac:dyDescent="0.3">
      <c r="A5604" t="s">
        <v>670</v>
      </c>
      <c r="B5604">
        <v>2002</v>
      </c>
      <c r="C5604">
        <v>19924033</v>
      </c>
      <c r="D5604">
        <v>144</v>
      </c>
      <c r="E5604" t="s">
        <v>209</v>
      </c>
      <c r="G5604" t="b">
        <v>0</v>
      </c>
      <c r="H5604" t="b">
        <v>0</v>
      </c>
      <c r="I5604" t="b">
        <v>0</v>
      </c>
      <c r="J5604" t="b">
        <v>0</v>
      </c>
      <c r="K5604" s="2">
        <f>_xlfn.XLOOKUP(B5604,Inflation_Stats!A:A,Inflation_Stats!C:C)*C5604</f>
        <v>35648412.121126913</v>
      </c>
      <c r="L5604">
        <f>IF(Everything_Movies[[#This Row],[letterboxd_million]],1,0)</f>
        <v>0</v>
      </c>
    </row>
    <row r="5605" spans="1:12" hidden="1" x14ac:dyDescent="0.3">
      <c r="A5605" t="s">
        <v>6769</v>
      </c>
      <c r="B5605">
        <v>1991</v>
      </c>
      <c r="C5605">
        <v>15073942</v>
      </c>
      <c r="D5605">
        <v>77</v>
      </c>
      <c r="E5605" t="s">
        <v>209</v>
      </c>
      <c r="G5605" t="b">
        <v>0</v>
      </c>
      <c r="H5605" t="b">
        <v>0</v>
      </c>
      <c r="I5605" t="b">
        <v>0</v>
      </c>
      <c r="J5605" t="b">
        <v>0</v>
      </c>
      <c r="K5605" s="2">
        <f>_xlfn.XLOOKUP(B5605,Inflation_Stats!A:A,Inflation_Stats!C:C)*C5605</f>
        <v>35622815.600480109</v>
      </c>
      <c r="L5605">
        <f>IF(Everything_Movies[[#This Row],[letterboxd_million]],1,0)</f>
        <v>0</v>
      </c>
    </row>
    <row r="5606" spans="1:12" hidden="1" x14ac:dyDescent="0.3">
      <c r="A5606" t="s">
        <v>8416</v>
      </c>
      <c r="B5606">
        <v>1978</v>
      </c>
      <c r="C5606">
        <v>7009238</v>
      </c>
      <c r="D5606">
        <v>44</v>
      </c>
      <c r="E5606" t="s">
        <v>209</v>
      </c>
      <c r="G5606" t="b">
        <v>0</v>
      </c>
      <c r="H5606" t="b">
        <v>0</v>
      </c>
      <c r="I5606" t="b">
        <v>0</v>
      </c>
      <c r="J5606" t="b">
        <v>0</v>
      </c>
      <c r="K5606" s="2">
        <f>_xlfn.XLOOKUP(B5606,Inflation_Stats!A:A,Inflation_Stats!C:C)*C5606</f>
        <v>35613597.752203777</v>
      </c>
      <c r="L5606">
        <f>IF(Everything_Movies[[#This Row],[letterboxd_million]],1,0)</f>
        <v>0</v>
      </c>
    </row>
    <row r="5607" spans="1:12" hidden="1" x14ac:dyDescent="0.3">
      <c r="A5607" t="s">
        <v>1491</v>
      </c>
      <c r="B5607">
        <v>2006</v>
      </c>
      <c r="C5607">
        <v>22175908</v>
      </c>
      <c r="D5607">
        <v>172</v>
      </c>
      <c r="E5607" t="s">
        <v>209</v>
      </c>
      <c r="G5607" t="b">
        <v>0</v>
      </c>
      <c r="H5607" t="b">
        <v>0</v>
      </c>
      <c r="I5607" t="b">
        <v>0</v>
      </c>
      <c r="J5607" t="b">
        <v>0</v>
      </c>
      <c r="K5607" s="2">
        <f>_xlfn.XLOOKUP(B5607,Inflation_Stats!A:A,Inflation_Stats!C:C)*C5607</f>
        <v>35599946.707303047</v>
      </c>
      <c r="L5607">
        <f>IF(Everything_Movies[[#This Row],[letterboxd_million]],1,0)</f>
        <v>0</v>
      </c>
    </row>
    <row r="5608" spans="1:12" hidden="1" x14ac:dyDescent="0.3">
      <c r="A5608" t="s">
        <v>2886</v>
      </c>
      <c r="B5608">
        <v>2013</v>
      </c>
      <c r="C5608">
        <v>25860404</v>
      </c>
      <c r="D5608">
        <v>188</v>
      </c>
      <c r="E5608" t="s">
        <v>209</v>
      </c>
      <c r="G5608" t="b">
        <v>0</v>
      </c>
      <c r="H5608" t="b">
        <v>0</v>
      </c>
      <c r="I5608" t="b">
        <v>0</v>
      </c>
      <c r="J5608" t="b">
        <v>0</v>
      </c>
      <c r="K5608" s="2">
        <f>_xlfn.XLOOKUP(B5608,Inflation_Stats!A:A,Inflation_Stats!C:C)*C5608</f>
        <v>35595894.102307945</v>
      </c>
      <c r="L5608">
        <f>IF(Everything_Movies[[#This Row],[letterboxd_million]],1,0)</f>
        <v>0</v>
      </c>
    </row>
    <row r="5609" spans="1:12" hidden="1" x14ac:dyDescent="0.3">
      <c r="A5609" t="s">
        <v>4031</v>
      </c>
      <c r="B5609">
        <v>2019</v>
      </c>
      <c r="C5609">
        <v>28299498</v>
      </c>
      <c r="D5609">
        <v>163</v>
      </c>
      <c r="E5609" t="s">
        <v>209</v>
      </c>
      <c r="G5609" t="b">
        <v>0</v>
      </c>
      <c r="H5609" t="b">
        <v>0</v>
      </c>
      <c r="I5609" t="b">
        <v>0</v>
      </c>
      <c r="J5609" t="b">
        <v>0</v>
      </c>
      <c r="K5609" s="2">
        <f>_xlfn.XLOOKUP(B5609,Inflation_Stats!A:A,Inflation_Stats!C:C)*C5609</f>
        <v>35592756.166623294</v>
      </c>
      <c r="L5609">
        <f>IF(Everything_Movies[[#This Row],[letterboxd_million]],1,0)</f>
        <v>0</v>
      </c>
    </row>
    <row r="5610" spans="1:12" hidden="1" x14ac:dyDescent="0.3">
      <c r="A5610" t="s">
        <v>1492</v>
      </c>
      <c r="B5610">
        <v>2006</v>
      </c>
      <c r="C5610">
        <v>22165608</v>
      </c>
      <c r="D5610">
        <v>173</v>
      </c>
      <c r="E5610" t="s">
        <v>209</v>
      </c>
      <c r="G5610" t="b">
        <v>0</v>
      </c>
      <c r="H5610" t="b">
        <v>0</v>
      </c>
      <c r="I5610" t="b">
        <v>0</v>
      </c>
      <c r="J5610" t="b">
        <v>0</v>
      </c>
      <c r="K5610" s="2">
        <f>_xlfn.XLOOKUP(B5610,Inflation_Stats!A:A,Inflation_Stats!C:C)*C5610</f>
        <v>35583411.670672968</v>
      </c>
      <c r="L5610">
        <f>IF(Everything_Movies[[#This Row],[letterboxd_million]],1,0)</f>
        <v>0</v>
      </c>
    </row>
    <row r="5611" spans="1:12" hidden="1" x14ac:dyDescent="0.3">
      <c r="A5611" t="s">
        <v>7475</v>
      </c>
      <c r="B5611">
        <v>1986</v>
      </c>
      <c r="C5611">
        <v>12308521</v>
      </c>
      <c r="D5611">
        <v>67</v>
      </c>
      <c r="E5611" t="s">
        <v>209</v>
      </c>
      <c r="G5611" t="b">
        <v>0</v>
      </c>
      <c r="H5611" t="b">
        <v>0</v>
      </c>
      <c r="I5611" t="b">
        <v>0</v>
      </c>
      <c r="J5611" t="b">
        <v>0</v>
      </c>
      <c r="K5611" s="2">
        <f>_xlfn.XLOOKUP(B5611,Inflation_Stats!A:A,Inflation_Stats!C:C)*C5611</f>
        <v>35571853.513171643</v>
      </c>
      <c r="L5611">
        <f>IF(Everything_Movies[[#This Row],[letterboxd_million]],1,0)</f>
        <v>0</v>
      </c>
    </row>
    <row r="5612" spans="1:12" hidden="1" x14ac:dyDescent="0.3">
      <c r="A5612" t="s">
        <v>2484</v>
      </c>
      <c r="B5612">
        <v>2011</v>
      </c>
      <c r="C5612">
        <v>24663361</v>
      </c>
      <c r="D5612">
        <v>179</v>
      </c>
      <c r="E5612" t="s">
        <v>209</v>
      </c>
      <c r="G5612" t="b">
        <v>0</v>
      </c>
      <c r="H5612" t="b">
        <v>0</v>
      </c>
      <c r="I5612" t="b">
        <v>0</v>
      </c>
      <c r="J5612" t="b">
        <v>0</v>
      </c>
      <c r="K5612" s="2">
        <f>_xlfn.XLOOKUP(B5612,Inflation_Stats!A:A,Inflation_Stats!C:C)*C5612</f>
        <v>35561087.864640377</v>
      </c>
      <c r="L5612">
        <f>IF(Everything_Movies[[#This Row],[letterboxd_million]],1,0)</f>
        <v>0</v>
      </c>
    </row>
    <row r="5613" spans="1:12" hidden="1" x14ac:dyDescent="0.3">
      <c r="A5613" t="s">
        <v>2681</v>
      </c>
      <c r="B5613">
        <v>2012</v>
      </c>
      <c r="C5613">
        <v>25402893</v>
      </c>
      <c r="D5613">
        <v>178</v>
      </c>
      <c r="E5613" t="s">
        <v>209</v>
      </c>
      <c r="G5613" t="b">
        <v>0</v>
      </c>
      <c r="H5613" t="b">
        <v>0</v>
      </c>
      <c r="I5613" t="b">
        <v>0</v>
      </c>
      <c r="J5613" t="b">
        <v>0</v>
      </c>
      <c r="K5613" s="2">
        <f>_xlfn.XLOOKUP(B5613,Inflation_Stats!A:A,Inflation_Stats!C:C)*C5613</f>
        <v>35560571.553147584</v>
      </c>
      <c r="L5613">
        <f>IF(Everything_Movies[[#This Row],[letterboxd_million]],1,0)</f>
        <v>0</v>
      </c>
    </row>
    <row r="5614" spans="1:12" hidden="1" x14ac:dyDescent="0.3">
      <c r="A5614" t="s">
        <v>7476</v>
      </c>
      <c r="B5614">
        <v>1986</v>
      </c>
      <c r="C5614">
        <v>12303904</v>
      </c>
      <c r="D5614">
        <v>68</v>
      </c>
      <c r="E5614" t="s">
        <v>209</v>
      </c>
      <c r="G5614" t="b">
        <v>0</v>
      </c>
      <c r="H5614" t="b">
        <v>0</v>
      </c>
      <c r="I5614" t="b">
        <v>0</v>
      </c>
      <c r="J5614" t="b">
        <v>0</v>
      </c>
      <c r="K5614" s="2">
        <f>_xlfn.XLOOKUP(B5614,Inflation_Stats!A:A,Inflation_Stats!C:C)*C5614</f>
        <v>35558510.297713809</v>
      </c>
      <c r="L5614">
        <f>IF(Everything_Movies[[#This Row],[letterboxd_million]],1,0)</f>
        <v>0</v>
      </c>
    </row>
    <row r="5615" spans="1:12" hidden="1" x14ac:dyDescent="0.3">
      <c r="A5615" t="s">
        <v>2887</v>
      </c>
      <c r="B5615">
        <v>2013</v>
      </c>
      <c r="C5615">
        <v>25816154</v>
      </c>
      <c r="D5615">
        <v>189</v>
      </c>
      <c r="E5615" t="s">
        <v>209</v>
      </c>
      <c r="G5615" t="b">
        <v>0</v>
      </c>
      <c r="H5615" t="b">
        <v>0</v>
      </c>
      <c r="I5615" t="b">
        <v>0</v>
      </c>
      <c r="J5615" t="b">
        <v>0</v>
      </c>
      <c r="K5615" s="2">
        <f>_xlfn.XLOOKUP(B5615,Inflation_Stats!A:A,Inflation_Stats!C:C)*C5615</f>
        <v>35534985.606291138</v>
      </c>
      <c r="L5615">
        <f>IF(Everything_Movies[[#This Row],[letterboxd_million]],1,0)</f>
        <v>0</v>
      </c>
    </row>
    <row r="5616" spans="1:12" hidden="1" x14ac:dyDescent="0.3">
      <c r="A5616" t="s">
        <v>1690</v>
      </c>
      <c r="B5616">
        <v>2007</v>
      </c>
      <c r="C5616">
        <v>22686378</v>
      </c>
      <c r="D5616">
        <v>172</v>
      </c>
      <c r="E5616" t="s">
        <v>209</v>
      </c>
      <c r="G5616" t="b">
        <v>0</v>
      </c>
      <c r="H5616" t="b">
        <v>0</v>
      </c>
      <c r="I5616" t="b">
        <v>0</v>
      </c>
      <c r="J5616" t="b">
        <v>0</v>
      </c>
      <c r="K5616" s="2">
        <f>_xlfn.XLOOKUP(B5616,Inflation_Stats!A:A,Inflation_Stats!C:C)*C5616</f>
        <v>35531147.642318435</v>
      </c>
      <c r="L5616">
        <f>IF(Everything_Movies[[#This Row],[letterboxd_million]],1,0)</f>
        <v>0</v>
      </c>
    </row>
    <row r="5617" spans="1:12" hidden="1" x14ac:dyDescent="0.3">
      <c r="A5617" t="s">
        <v>6691</v>
      </c>
      <c r="B5617">
        <v>1987</v>
      </c>
      <c r="C5617">
        <v>12423831</v>
      </c>
      <c r="D5617">
        <v>81</v>
      </c>
      <c r="E5617" t="s">
        <v>209</v>
      </c>
      <c r="G5617" t="b">
        <v>0</v>
      </c>
      <c r="H5617" t="b">
        <v>0</v>
      </c>
      <c r="I5617" t="b">
        <v>0</v>
      </c>
      <c r="J5617" t="b">
        <v>0</v>
      </c>
      <c r="K5617" s="2">
        <f>_xlfn.XLOOKUP(B5617,Inflation_Stats!A:A,Inflation_Stats!C:C)*C5617</f>
        <v>35514442.678030662</v>
      </c>
      <c r="L5617">
        <f>IF(Everything_Movies[[#This Row],[letterboxd_million]],1,0)</f>
        <v>0</v>
      </c>
    </row>
    <row r="5618" spans="1:12" hidden="1" x14ac:dyDescent="0.3">
      <c r="A5618" t="s">
        <v>6388</v>
      </c>
      <c r="B5618">
        <v>1993</v>
      </c>
      <c r="C5618">
        <v>15935068</v>
      </c>
      <c r="D5618">
        <v>85</v>
      </c>
      <c r="E5618" t="s">
        <v>209</v>
      </c>
      <c r="G5618" t="b">
        <v>0</v>
      </c>
      <c r="H5618" t="b">
        <v>0</v>
      </c>
      <c r="I5618" t="b">
        <v>0</v>
      </c>
      <c r="J5618" t="b">
        <v>0</v>
      </c>
      <c r="K5618" s="2">
        <f>_xlfn.XLOOKUP(B5618,Inflation_Stats!A:A,Inflation_Stats!C:C)*C5618</f>
        <v>35496152.694710948</v>
      </c>
      <c r="L5618">
        <f>IF(Everything_Movies[[#This Row],[letterboxd_million]],1,0)</f>
        <v>0</v>
      </c>
    </row>
    <row r="5619" spans="1:12" hidden="1" x14ac:dyDescent="0.3">
      <c r="A5619" t="s">
        <v>3849</v>
      </c>
      <c r="B5619">
        <v>2018</v>
      </c>
      <c r="C5619">
        <v>27694043</v>
      </c>
      <c r="D5619">
        <v>175</v>
      </c>
      <c r="E5619" t="s">
        <v>209</v>
      </c>
      <c r="G5619" t="b">
        <v>0</v>
      </c>
      <c r="H5619" t="b">
        <v>0</v>
      </c>
      <c r="I5619" t="b">
        <v>0</v>
      </c>
      <c r="J5619" t="b">
        <v>0</v>
      </c>
      <c r="K5619" s="2">
        <f>_xlfn.XLOOKUP(B5619,Inflation_Stats!A:A,Inflation_Stats!C:C)*C5619</f>
        <v>35493059.235275239</v>
      </c>
      <c r="L5619">
        <f>IF(Everything_Movies[[#This Row],[letterboxd_million]],1,0)</f>
        <v>0</v>
      </c>
    </row>
    <row r="5620" spans="1:12" hidden="1" x14ac:dyDescent="0.3">
      <c r="A5620" t="s">
        <v>6770</v>
      </c>
      <c r="B5620">
        <v>1991</v>
      </c>
      <c r="C5620">
        <v>15014326</v>
      </c>
      <c r="D5620">
        <v>78</v>
      </c>
      <c r="E5620" t="s">
        <v>209</v>
      </c>
      <c r="G5620" t="b">
        <v>0</v>
      </c>
      <c r="H5620" t="b">
        <v>0</v>
      </c>
      <c r="I5620" t="b">
        <v>0</v>
      </c>
      <c r="J5620" t="b">
        <v>0</v>
      </c>
      <c r="K5620" s="2">
        <f>_xlfn.XLOOKUP(B5620,Inflation_Stats!A:A,Inflation_Stats!C:C)*C5620</f>
        <v>35481930.769237012</v>
      </c>
      <c r="L5620">
        <f>IF(Everything_Movies[[#This Row],[letterboxd_million]],1,0)</f>
        <v>0</v>
      </c>
    </row>
    <row r="5621" spans="1:12" hidden="1" x14ac:dyDescent="0.3">
      <c r="A5621" t="s">
        <v>2888</v>
      </c>
      <c r="B5621">
        <v>2013</v>
      </c>
      <c r="C5621">
        <v>25774679</v>
      </c>
      <c r="D5621">
        <v>190</v>
      </c>
      <c r="E5621" t="s">
        <v>209</v>
      </c>
      <c r="G5621" t="b">
        <v>0</v>
      </c>
      <c r="H5621" t="b">
        <v>0</v>
      </c>
      <c r="I5621" t="b">
        <v>0</v>
      </c>
      <c r="J5621" t="b">
        <v>0</v>
      </c>
      <c r="K5621" s="2">
        <f>_xlfn.XLOOKUP(B5621,Inflation_Stats!A:A,Inflation_Stats!C:C)*C5621</f>
        <v>35477896.795617752</v>
      </c>
      <c r="L5621">
        <f>IF(Everything_Movies[[#This Row],[letterboxd_million]],1,0)</f>
        <v>0</v>
      </c>
    </row>
    <row r="5622" spans="1:12" hidden="1" x14ac:dyDescent="0.3">
      <c r="A5622" t="s">
        <v>7926</v>
      </c>
      <c r="B5622">
        <v>1983</v>
      </c>
      <c r="C5622">
        <v>10964231</v>
      </c>
      <c r="D5622">
        <v>65</v>
      </c>
      <c r="E5622" t="s">
        <v>209</v>
      </c>
      <c r="G5622" t="b">
        <v>0</v>
      </c>
      <c r="H5622" t="b">
        <v>0</v>
      </c>
      <c r="I5622" t="b">
        <v>0</v>
      </c>
      <c r="J5622" t="b">
        <v>0</v>
      </c>
      <c r="K5622" s="2">
        <f>_xlfn.XLOOKUP(B5622,Inflation_Stats!A:A,Inflation_Stats!C:C)*C5622</f>
        <v>35472276.066804908</v>
      </c>
      <c r="L5622">
        <f>IF(Everything_Movies[[#This Row],[letterboxd_million]],1,0)</f>
        <v>0</v>
      </c>
    </row>
    <row r="5623" spans="1:12" hidden="1" x14ac:dyDescent="0.3">
      <c r="A5623" t="s">
        <v>1283</v>
      </c>
      <c r="B5623">
        <v>2005</v>
      </c>
      <c r="C5623">
        <v>21360942</v>
      </c>
      <c r="D5623">
        <v>163</v>
      </c>
      <c r="E5623" t="s">
        <v>209</v>
      </c>
      <c r="G5623" t="b">
        <v>0</v>
      </c>
      <c r="H5623" t="b">
        <v>0</v>
      </c>
      <c r="I5623" t="b">
        <v>0</v>
      </c>
      <c r="J5623" t="b">
        <v>0</v>
      </c>
      <c r="K5623" s="2">
        <f>_xlfn.XLOOKUP(B5623,Inflation_Stats!A:A,Inflation_Stats!C:C)*C5623</f>
        <v>35457562.428090714</v>
      </c>
      <c r="L5623">
        <f>IF(Everything_Movies[[#This Row],[letterboxd_million]],1,0)</f>
        <v>0</v>
      </c>
    </row>
    <row r="5624" spans="1:12" hidden="1" x14ac:dyDescent="0.3">
      <c r="A5624" t="s">
        <v>6692</v>
      </c>
      <c r="B5624">
        <v>1987</v>
      </c>
      <c r="C5624">
        <v>12396383</v>
      </c>
      <c r="D5624">
        <v>82</v>
      </c>
      <c r="E5624" t="s">
        <v>209</v>
      </c>
      <c r="G5624" t="b">
        <v>0</v>
      </c>
      <c r="H5624" t="b">
        <v>0</v>
      </c>
      <c r="I5624" t="b">
        <v>0</v>
      </c>
      <c r="J5624" t="b">
        <v>0</v>
      </c>
      <c r="K5624" s="2">
        <f>_xlfn.XLOOKUP(B5624,Inflation_Stats!A:A,Inflation_Stats!C:C)*C5624</f>
        <v>35435980.533574045</v>
      </c>
      <c r="L5624">
        <f>IF(Everything_Movies[[#This Row],[letterboxd_million]],1,0)</f>
        <v>0</v>
      </c>
    </row>
    <row r="5625" spans="1:12" hidden="1" x14ac:dyDescent="0.3">
      <c r="A5625" t="s">
        <v>5818</v>
      </c>
      <c r="B5625">
        <v>1996</v>
      </c>
      <c r="C5625">
        <v>17193231</v>
      </c>
      <c r="D5625">
        <v>94</v>
      </c>
      <c r="E5625" t="s">
        <v>209</v>
      </c>
      <c r="G5625" t="b">
        <v>0</v>
      </c>
      <c r="H5625" t="b">
        <v>0</v>
      </c>
      <c r="I5625" t="b">
        <v>0</v>
      </c>
      <c r="J5625" t="b">
        <v>0</v>
      </c>
      <c r="K5625" s="2">
        <f>_xlfn.XLOOKUP(B5625,Inflation_Stats!A:A,Inflation_Stats!C:C)*C5625</f>
        <v>35425836.054154083</v>
      </c>
      <c r="L5625">
        <f>IF(Everything_Movies[[#This Row],[letterboxd_million]],1,0)</f>
        <v>0</v>
      </c>
    </row>
    <row r="5626" spans="1:12" hidden="1" x14ac:dyDescent="0.3">
      <c r="A5626" t="s">
        <v>3087</v>
      </c>
      <c r="B5626">
        <v>2014</v>
      </c>
      <c r="C5626">
        <v>26117471</v>
      </c>
      <c r="D5626">
        <v>192</v>
      </c>
      <c r="E5626" t="s">
        <v>209</v>
      </c>
      <c r="G5626" t="b">
        <v>0</v>
      </c>
      <c r="H5626" t="b">
        <v>0</v>
      </c>
      <c r="I5626" t="b">
        <v>0</v>
      </c>
      <c r="J5626" t="b">
        <v>0</v>
      </c>
      <c r="K5626" s="2">
        <f>_xlfn.XLOOKUP(B5626,Inflation_Stats!A:A,Inflation_Stats!C:C)*C5626</f>
        <v>35418460.457491979</v>
      </c>
      <c r="L5626">
        <f>IF(Everything_Movies[[#This Row],[letterboxd_million]],1,0)</f>
        <v>0</v>
      </c>
    </row>
    <row r="5627" spans="1:12" hidden="1" x14ac:dyDescent="0.3">
      <c r="A5627" t="s">
        <v>4520</v>
      </c>
      <c r="B5627">
        <v>2022</v>
      </c>
      <c r="C5627">
        <v>31245810</v>
      </c>
      <c r="D5627">
        <v>79</v>
      </c>
      <c r="E5627" t="s">
        <v>209</v>
      </c>
      <c r="G5627" t="b">
        <v>0</v>
      </c>
      <c r="H5627" t="b">
        <v>0</v>
      </c>
      <c r="I5627" t="b">
        <v>0</v>
      </c>
      <c r="J5627" t="b">
        <v>0</v>
      </c>
      <c r="K5627" s="2">
        <f>_xlfn.XLOOKUP(B5627,Inflation_Stats!A:A,Inflation_Stats!C:C)*C5627</f>
        <v>35406036.18457289</v>
      </c>
      <c r="L5627">
        <f>IF(Everything_Movies[[#This Row],[letterboxd_million]],1,0)</f>
        <v>0</v>
      </c>
    </row>
    <row r="5628" spans="1:12" hidden="1" x14ac:dyDescent="0.3">
      <c r="A5628" t="s">
        <v>1071</v>
      </c>
      <c r="B5628">
        <v>2004</v>
      </c>
      <c r="C5628">
        <v>20645757</v>
      </c>
      <c r="D5628">
        <v>148</v>
      </c>
      <c r="E5628" t="s">
        <v>209</v>
      </c>
      <c r="G5628" t="b">
        <v>0</v>
      </c>
      <c r="H5628" t="b">
        <v>0</v>
      </c>
      <c r="I5628" t="b">
        <v>0</v>
      </c>
      <c r="J5628" t="b">
        <v>0</v>
      </c>
      <c r="K5628" s="2">
        <f>_xlfn.XLOOKUP(B5628,Inflation_Stats!A:A,Inflation_Stats!C:C)*C5628</f>
        <v>35401332.43594218</v>
      </c>
      <c r="L5628">
        <f>IF(Everything_Movies[[#This Row],[letterboxd_million]],1,0)</f>
        <v>0</v>
      </c>
    </row>
    <row r="5629" spans="1:12" hidden="1" x14ac:dyDescent="0.3">
      <c r="A5629" t="s">
        <v>1890</v>
      </c>
      <c r="B5629">
        <v>2008</v>
      </c>
      <c r="C5629">
        <v>23524551</v>
      </c>
      <c r="D5629">
        <v>174</v>
      </c>
      <c r="E5629" t="s">
        <v>209</v>
      </c>
      <c r="G5629" t="b">
        <v>0</v>
      </c>
      <c r="H5629" t="b">
        <v>0</v>
      </c>
      <c r="I5629" t="b">
        <v>0</v>
      </c>
      <c r="J5629" t="b">
        <v>0</v>
      </c>
      <c r="K5629" s="2">
        <f>_xlfn.XLOOKUP(B5629,Inflation_Stats!A:A,Inflation_Stats!C:C)*C5629</f>
        <v>35392780.670794249</v>
      </c>
      <c r="L5629">
        <f>IF(Everything_Movies[[#This Row],[letterboxd_million]],1,0)</f>
        <v>0</v>
      </c>
    </row>
    <row r="5630" spans="1:12" hidden="1" x14ac:dyDescent="0.3">
      <c r="A5630" t="s">
        <v>2278</v>
      </c>
      <c r="B5630">
        <v>2010</v>
      </c>
      <c r="C5630">
        <v>24172201</v>
      </c>
      <c r="D5630">
        <v>169</v>
      </c>
      <c r="E5630" t="s">
        <v>209</v>
      </c>
      <c r="G5630" t="b">
        <v>0</v>
      </c>
      <c r="H5630" t="b">
        <v>0</v>
      </c>
      <c r="I5630" t="b">
        <v>0</v>
      </c>
      <c r="J5630" t="b">
        <v>0</v>
      </c>
      <c r="K5630" s="2">
        <f>_xlfn.XLOOKUP(B5630,Inflation_Stats!A:A,Inflation_Stats!C:C)*C5630</f>
        <v>35375697.987690695</v>
      </c>
      <c r="L5630">
        <f>IF(Everything_Movies[[#This Row],[letterboxd_million]],1,0)</f>
        <v>0</v>
      </c>
    </row>
    <row r="5631" spans="1:12" hidden="1" x14ac:dyDescent="0.3">
      <c r="A5631" t="s">
        <v>3850</v>
      </c>
      <c r="B5631">
        <v>2018</v>
      </c>
      <c r="C5631">
        <v>27590180</v>
      </c>
      <c r="D5631">
        <v>176</v>
      </c>
      <c r="E5631" t="s">
        <v>209</v>
      </c>
      <c r="G5631" t="b">
        <v>0</v>
      </c>
      <c r="H5631" t="b">
        <v>0</v>
      </c>
      <c r="I5631" t="b">
        <v>0</v>
      </c>
      <c r="J5631" t="b">
        <v>0</v>
      </c>
      <c r="K5631" s="2">
        <f>_xlfn.XLOOKUP(B5631,Inflation_Stats!A:A,Inflation_Stats!C:C)*C5631</f>
        <v>35359947.012861438</v>
      </c>
      <c r="L5631">
        <f>IF(Everything_Movies[[#This Row],[letterboxd_million]],1,0)</f>
        <v>0</v>
      </c>
    </row>
    <row r="5632" spans="1:12" hidden="1" x14ac:dyDescent="0.3">
      <c r="A5632" t="s">
        <v>867</v>
      </c>
      <c r="B5632">
        <v>2003</v>
      </c>
      <c r="C5632">
        <v>20235426</v>
      </c>
      <c r="D5632">
        <v>142</v>
      </c>
      <c r="E5632" t="s">
        <v>209</v>
      </c>
      <c r="G5632" t="b">
        <v>0</v>
      </c>
      <c r="H5632" t="b">
        <v>0</v>
      </c>
      <c r="I5632" t="b">
        <v>0</v>
      </c>
      <c r="J5632" t="b">
        <v>0</v>
      </c>
      <c r="K5632" s="2">
        <f>_xlfn.XLOOKUP(B5632,Inflation_Stats!A:A,Inflation_Stats!C:C)*C5632</f>
        <v>35356993.818258971</v>
      </c>
      <c r="L5632">
        <f>IF(Everything_Movies[[#This Row],[letterboxd_million]],1,0)</f>
        <v>0</v>
      </c>
    </row>
    <row r="5633" spans="1:12" hidden="1" x14ac:dyDescent="0.3">
      <c r="A5633" t="s">
        <v>6771</v>
      </c>
      <c r="B5633">
        <v>1991</v>
      </c>
      <c r="C5633">
        <v>14960255</v>
      </c>
      <c r="D5633">
        <v>79</v>
      </c>
      <c r="E5633" t="s">
        <v>209</v>
      </c>
      <c r="G5633" t="b">
        <v>0</v>
      </c>
      <c r="H5633" t="b">
        <v>0</v>
      </c>
      <c r="I5633" t="b">
        <v>0</v>
      </c>
      <c r="J5633" t="b">
        <v>0</v>
      </c>
      <c r="K5633" s="2">
        <f>_xlfn.XLOOKUP(B5633,Inflation_Stats!A:A,Inflation_Stats!C:C)*C5633</f>
        <v>35354149.909901507</v>
      </c>
      <c r="L5633">
        <f>IF(Everything_Movies[[#This Row],[letterboxd_million]],1,0)</f>
        <v>0</v>
      </c>
    </row>
    <row r="5634" spans="1:12" hidden="1" x14ac:dyDescent="0.3">
      <c r="A5634" t="s">
        <v>3283</v>
      </c>
      <c r="B5634">
        <v>2015</v>
      </c>
      <c r="C5634">
        <v>26261536</v>
      </c>
      <c r="D5634">
        <v>194</v>
      </c>
      <c r="E5634" t="s">
        <v>209</v>
      </c>
      <c r="G5634" t="b">
        <v>0</v>
      </c>
      <c r="H5634" t="b">
        <v>0</v>
      </c>
      <c r="I5634" t="b">
        <v>0</v>
      </c>
      <c r="J5634" t="b">
        <v>0</v>
      </c>
      <c r="K5634" s="2">
        <f>_xlfn.XLOOKUP(B5634,Inflation_Stats!A:A,Inflation_Stats!C:C)*C5634</f>
        <v>35331180.637035407</v>
      </c>
      <c r="L5634">
        <f>IF(Everything_Movies[[#This Row],[letterboxd_million]],1,0)</f>
        <v>0</v>
      </c>
    </row>
    <row r="5635" spans="1:12" hidden="1" x14ac:dyDescent="0.3">
      <c r="A5635" t="s">
        <v>3284</v>
      </c>
      <c r="B5635">
        <v>2015</v>
      </c>
      <c r="C5635">
        <v>26250020</v>
      </c>
      <c r="D5635">
        <v>195</v>
      </c>
      <c r="E5635" t="s">
        <v>209</v>
      </c>
      <c r="G5635" t="b">
        <v>0</v>
      </c>
      <c r="H5635" t="b">
        <v>0</v>
      </c>
      <c r="I5635" t="b">
        <v>0</v>
      </c>
      <c r="J5635" t="b">
        <v>0</v>
      </c>
      <c r="K5635" s="2">
        <f>_xlfn.XLOOKUP(B5635,Inflation_Stats!A:A,Inflation_Stats!C:C)*C5635</f>
        <v>35315687.488568537</v>
      </c>
      <c r="L5635">
        <f>IF(Everything_Movies[[#This Row],[letterboxd_million]],1,0)</f>
        <v>0</v>
      </c>
    </row>
    <row r="5636" spans="1:12" hidden="1" x14ac:dyDescent="0.3">
      <c r="A5636" t="s">
        <v>3088</v>
      </c>
      <c r="B5636">
        <v>2014</v>
      </c>
      <c r="C5636">
        <v>26033917</v>
      </c>
      <c r="D5636">
        <v>193</v>
      </c>
      <c r="E5636" t="s">
        <v>209</v>
      </c>
      <c r="G5636" t="b">
        <v>0</v>
      </c>
      <c r="H5636" t="b">
        <v>0</v>
      </c>
      <c r="I5636" t="b">
        <v>0</v>
      </c>
      <c r="J5636" t="b">
        <v>0</v>
      </c>
      <c r="K5636" s="2">
        <f>_xlfn.XLOOKUP(B5636,Inflation_Stats!A:A,Inflation_Stats!C:C)*C5636</f>
        <v>35305151.09285</v>
      </c>
      <c r="L5636">
        <f>IF(Everything_Movies[[#This Row],[letterboxd_million]],1,0)</f>
        <v>0</v>
      </c>
    </row>
    <row r="5637" spans="1:12" hidden="1" x14ac:dyDescent="0.3">
      <c r="A5637" t="s">
        <v>4117</v>
      </c>
      <c r="B5637">
        <v>2020</v>
      </c>
      <c r="C5637">
        <v>28700000</v>
      </c>
      <c r="D5637">
        <v>54</v>
      </c>
      <c r="E5637" t="s">
        <v>209</v>
      </c>
      <c r="G5637" t="b">
        <v>0</v>
      </c>
      <c r="H5637" t="b">
        <v>0</v>
      </c>
      <c r="I5637" t="b">
        <v>0</v>
      </c>
      <c r="J5637" t="b">
        <v>0</v>
      </c>
      <c r="K5637" s="2">
        <f>_xlfn.XLOOKUP(B5637,Inflation_Stats!A:A,Inflation_Stats!C:C)*C5637</f>
        <v>35284921.104773335</v>
      </c>
      <c r="L5637">
        <f>IF(Everything_Movies[[#This Row],[letterboxd_million]],1,0)</f>
        <v>0</v>
      </c>
    </row>
    <row r="5638" spans="1:12" hidden="1" x14ac:dyDescent="0.3">
      <c r="A5638" t="s">
        <v>6772</v>
      </c>
      <c r="B5638">
        <v>1991</v>
      </c>
      <c r="C5638">
        <v>14921009</v>
      </c>
      <c r="D5638">
        <v>80</v>
      </c>
      <c r="E5638" t="s">
        <v>209</v>
      </c>
      <c r="G5638" t="b">
        <v>0</v>
      </c>
      <c r="H5638" t="b">
        <v>0</v>
      </c>
      <c r="I5638" t="b">
        <v>0</v>
      </c>
      <c r="J5638" t="b">
        <v>0</v>
      </c>
      <c r="K5638" s="2">
        <f>_xlfn.XLOOKUP(B5638,Inflation_Stats!A:A,Inflation_Stats!C:C)*C5638</f>
        <v>35261403.565179177</v>
      </c>
      <c r="L5638">
        <f>IF(Everything_Movies[[#This Row],[letterboxd_million]],1,0)</f>
        <v>0</v>
      </c>
    </row>
    <row r="5639" spans="1:12" hidden="1" x14ac:dyDescent="0.3">
      <c r="A5639" t="s">
        <v>3851</v>
      </c>
      <c r="B5639">
        <v>2018</v>
      </c>
      <c r="C5639">
        <v>27506452</v>
      </c>
      <c r="D5639">
        <v>177</v>
      </c>
      <c r="E5639" t="s">
        <v>209</v>
      </c>
      <c r="G5639" t="b">
        <v>0</v>
      </c>
      <c r="H5639" t="b">
        <v>0</v>
      </c>
      <c r="I5639" t="b">
        <v>0</v>
      </c>
      <c r="J5639" t="b">
        <v>0</v>
      </c>
      <c r="K5639" s="2">
        <f>_xlfn.XLOOKUP(B5639,Inflation_Stats!A:A,Inflation_Stats!C:C)*C5639</f>
        <v>35252640.07816609</v>
      </c>
      <c r="L5639">
        <f>IF(Everything_Movies[[#This Row],[letterboxd_million]],1,0)</f>
        <v>0</v>
      </c>
    </row>
    <row r="5640" spans="1:12" hidden="1" x14ac:dyDescent="0.3">
      <c r="A5640" t="s">
        <v>1493</v>
      </c>
      <c r="B5640">
        <v>2006</v>
      </c>
      <c r="C5640">
        <v>21949234</v>
      </c>
      <c r="D5640">
        <v>174</v>
      </c>
      <c r="E5640" t="s">
        <v>209</v>
      </c>
      <c r="G5640" t="b">
        <v>0</v>
      </c>
      <c r="H5640" t="b">
        <v>0</v>
      </c>
      <c r="I5640" t="b">
        <v>0</v>
      </c>
      <c r="J5640" t="b">
        <v>0</v>
      </c>
      <c r="K5640" s="2">
        <f>_xlfn.XLOOKUP(B5640,Inflation_Stats!A:A,Inflation_Stats!C:C)*C5640</f>
        <v>35236057.10603255</v>
      </c>
      <c r="L5640">
        <f>IF(Everything_Movies[[#This Row],[letterboxd_million]],1,0)</f>
        <v>0</v>
      </c>
    </row>
    <row r="5641" spans="1:12" hidden="1" x14ac:dyDescent="0.3">
      <c r="A5641" t="s">
        <v>5819</v>
      </c>
      <c r="B5641">
        <v>1996</v>
      </c>
      <c r="C5641">
        <v>17100266</v>
      </c>
      <c r="D5641">
        <v>95</v>
      </c>
      <c r="E5641" t="s">
        <v>209</v>
      </c>
      <c r="G5641" t="b">
        <v>0</v>
      </c>
      <c r="H5641" t="b">
        <v>0</v>
      </c>
      <c r="I5641" t="b">
        <v>0</v>
      </c>
      <c r="J5641" t="b">
        <v>0</v>
      </c>
      <c r="K5641" s="2">
        <f>_xlfn.XLOOKUP(B5641,Inflation_Stats!A:A,Inflation_Stats!C:C)*C5641</f>
        <v>35234286.086101279</v>
      </c>
      <c r="L5641">
        <f>IF(Everything_Movies[[#This Row],[letterboxd_million]],1,0)</f>
        <v>0</v>
      </c>
    </row>
    <row r="5642" spans="1:12" hidden="1" x14ac:dyDescent="0.3">
      <c r="A5642" t="s">
        <v>4744</v>
      </c>
      <c r="B5642">
        <v>2023</v>
      </c>
      <c r="C5642">
        <v>33113832</v>
      </c>
      <c r="D5642">
        <v>116</v>
      </c>
      <c r="E5642" t="s">
        <v>209</v>
      </c>
      <c r="G5642" t="b">
        <v>0</v>
      </c>
      <c r="H5642" t="b">
        <v>0</v>
      </c>
      <c r="I5642" t="b">
        <v>0</v>
      </c>
      <c r="J5642" t="b">
        <v>1</v>
      </c>
      <c r="K5642" s="2">
        <f>_xlfn.XLOOKUP(B5642,Inflation_Stats!A:A,Inflation_Stats!C:C)*C5642</f>
        <v>35232653.654351994</v>
      </c>
      <c r="L5642">
        <f>IF(Everything_Movies[[#This Row],[letterboxd_million]],1,0)</f>
        <v>1</v>
      </c>
    </row>
    <row r="5643" spans="1:12" hidden="1" x14ac:dyDescent="0.3">
      <c r="A5643" t="s">
        <v>8052</v>
      </c>
      <c r="B5643">
        <v>1982</v>
      </c>
      <c r="C5643">
        <v>10490791</v>
      </c>
      <c r="D5643">
        <v>66</v>
      </c>
      <c r="E5643" t="s">
        <v>209</v>
      </c>
      <c r="G5643" t="b">
        <v>0</v>
      </c>
      <c r="H5643" t="b">
        <v>0</v>
      </c>
      <c r="I5643" t="b">
        <v>0</v>
      </c>
      <c r="J5643" t="b">
        <v>0</v>
      </c>
      <c r="K5643" s="2">
        <f>_xlfn.XLOOKUP(B5643,Inflation_Stats!A:A,Inflation_Stats!C:C)*C5643</f>
        <v>35230310.217157602</v>
      </c>
      <c r="L5643">
        <f>IF(Everything_Movies[[#This Row],[letterboxd_million]],1,0)</f>
        <v>0</v>
      </c>
    </row>
    <row r="5644" spans="1:12" hidden="1" x14ac:dyDescent="0.3">
      <c r="A5644" t="s">
        <v>7779</v>
      </c>
      <c r="B5644">
        <v>1984</v>
      </c>
      <c r="C5644">
        <v>11302884</v>
      </c>
      <c r="D5644">
        <v>73</v>
      </c>
      <c r="E5644" t="s">
        <v>209</v>
      </c>
      <c r="G5644" t="b">
        <v>0</v>
      </c>
      <c r="H5644" t="b">
        <v>0</v>
      </c>
      <c r="I5644" t="b">
        <v>0</v>
      </c>
      <c r="J5644" t="b">
        <v>0</v>
      </c>
      <c r="K5644" s="2">
        <f>_xlfn.XLOOKUP(B5644,Inflation_Stats!A:A,Inflation_Stats!C:C)*C5644</f>
        <v>35229201.191257998</v>
      </c>
      <c r="L5644">
        <f>IF(Everything_Movies[[#This Row],[letterboxd_million]],1,0)</f>
        <v>0</v>
      </c>
    </row>
    <row r="5645" spans="1:12" hidden="1" x14ac:dyDescent="0.3">
      <c r="A5645" t="s">
        <v>1072</v>
      </c>
      <c r="B5645">
        <v>2004</v>
      </c>
      <c r="C5645">
        <v>20537839</v>
      </c>
      <c r="D5645">
        <v>149</v>
      </c>
      <c r="E5645" t="s">
        <v>209</v>
      </c>
      <c r="G5645" t="b">
        <v>0</v>
      </c>
      <c r="H5645" t="b">
        <v>0</v>
      </c>
      <c r="I5645" t="b">
        <v>0</v>
      </c>
      <c r="J5645" t="b">
        <v>0</v>
      </c>
      <c r="K5645" s="2">
        <f>_xlfn.XLOOKUP(B5645,Inflation_Stats!A:A,Inflation_Stats!C:C)*C5645</f>
        <v>35216285.164785109</v>
      </c>
      <c r="L5645">
        <f>IF(Everything_Movies[[#This Row],[letterboxd_million]],1,0)</f>
        <v>0</v>
      </c>
    </row>
    <row r="5646" spans="1:12" hidden="1" x14ac:dyDescent="0.3">
      <c r="A5646" t="s">
        <v>3089</v>
      </c>
      <c r="B5646">
        <v>2014</v>
      </c>
      <c r="C5646">
        <v>25948636</v>
      </c>
      <c r="D5646">
        <v>194</v>
      </c>
      <c r="E5646" t="s">
        <v>209</v>
      </c>
      <c r="G5646" t="b">
        <v>0</v>
      </c>
      <c r="H5646" t="b">
        <v>0</v>
      </c>
      <c r="I5646" t="b">
        <v>0</v>
      </c>
      <c r="J5646" t="b">
        <v>0</v>
      </c>
      <c r="K5646" s="2">
        <f>_xlfn.XLOOKUP(B5646,Inflation_Stats!A:A,Inflation_Stats!C:C)*C5646</f>
        <v>35189499.706608377</v>
      </c>
      <c r="L5646">
        <f>IF(Everything_Movies[[#This Row],[letterboxd_million]],1,0)</f>
        <v>0</v>
      </c>
    </row>
    <row r="5647" spans="1:12" hidden="1" x14ac:dyDescent="0.3">
      <c r="A5647" t="s">
        <v>5618</v>
      </c>
      <c r="B5647">
        <v>1997</v>
      </c>
      <c r="C5647">
        <v>17626234</v>
      </c>
      <c r="D5647">
        <v>93</v>
      </c>
      <c r="E5647" t="s">
        <v>209</v>
      </c>
      <c r="G5647" t="b">
        <v>0</v>
      </c>
      <c r="H5647" t="b">
        <v>0</v>
      </c>
      <c r="I5647" t="b">
        <v>0</v>
      </c>
      <c r="J5647" t="b">
        <v>0</v>
      </c>
      <c r="K5647" s="2">
        <f>_xlfn.XLOOKUP(B5647,Inflation_Stats!A:A,Inflation_Stats!C:C)*C5647</f>
        <v>35157810.430287696</v>
      </c>
      <c r="L5647">
        <f>IF(Everything_Movies[[#This Row],[letterboxd_million]],1,0)</f>
        <v>0</v>
      </c>
    </row>
    <row r="5648" spans="1:12" hidden="1" x14ac:dyDescent="0.3">
      <c r="A5648" t="s">
        <v>2279</v>
      </c>
      <c r="B5648">
        <v>2010</v>
      </c>
      <c r="C5648">
        <v>24022125</v>
      </c>
      <c r="D5648">
        <v>170</v>
      </c>
      <c r="E5648" t="s">
        <v>209</v>
      </c>
      <c r="G5648" t="b">
        <v>0</v>
      </c>
      <c r="H5648" t="b">
        <v>0</v>
      </c>
      <c r="I5648" t="b">
        <v>0</v>
      </c>
      <c r="J5648" t="b">
        <v>0</v>
      </c>
      <c r="K5648" s="2">
        <f>_xlfn.XLOOKUP(B5648,Inflation_Stats!A:A,Inflation_Stats!C:C)*C5648</f>
        <v>35156063.737123244</v>
      </c>
      <c r="L5648">
        <f>IF(Everything_Movies[[#This Row],[letterboxd_million]],1,0)</f>
        <v>0</v>
      </c>
    </row>
    <row r="5649" spans="1:12" hidden="1" x14ac:dyDescent="0.3">
      <c r="A5649" t="s">
        <v>2682</v>
      </c>
      <c r="B5649">
        <v>2012</v>
      </c>
      <c r="C5649">
        <v>25109572</v>
      </c>
      <c r="D5649">
        <v>179</v>
      </c>
      <c r="E5649" t="s">
        <v>209</v>
      </c>
      <c r="G5649" t="b">
        <v>0</v>
      </c>
      <c r="H5649" t="b">
        <v>0</v>
      </c>
      <c r="I5649" t="b">
        <v>0</v>
      </c>
      <c r="J5649" t="b">
        <v>0</v>
      </c>
      <c r="K5649" s="2">
        <f>_xlfn.XLOOKUP(B5649,Inflation_Stats!A:A,Inflation_Stats!C:C)*C5649</f>
        <v>35149962.320233025</v>
      </c>
      <c r="L5649">
        <f>IF(Everything_Movies[[#This Row],[letterboxd_million]],1,0)</f>
        <v>0</v>
      </c>
    </row>
    <row r="5650" spans="1:12" hidden="1" x14ac:dyDescent="0.3">
      <c r="A5650" t="s">
        <v>4118</v>
      </c>
      <c r="B5650">
        <v>2020</v>
      </c>
      <c r="C5650">
        <v>28588425</v>
      </c>
      <c r="D5650">
        <v>55</v>
      </c>
      <c r="E5650" t="s">
        <v>209</v>
      </c>
      <c r="F5650">
        <v>2</v>
      </c>
      <c r="G5650" t="b">
        <v>0</v>
      </c>
      <c r="H5650" t="b">
        <v>0</v>
      </c>
      <c r="I5650" t="b">
        <v>0</v>
      </c>
      <c r="J5650" t="b">
        <v>0</v>
      </c>
      <c r="K5650" s="2">
        <f>_xlfn.XLOOKUP(B5650,Inflation_Stats!A:A,Inflation_Stats!C:C)*C5650</f>
        <v>35147746.36357943</v>
      </c>
      <c r="L5650">
        <f>IF(Everything_Movies[[#This Row],[letterboxd_million]],1,0)</f>
        <v>0</v>
      </c>
    </row>
    <row r="5651" spans="1:12" hidden="1" x14ac:dyDescent="0.3">
      <c r="A5651" t="s">
        <v>1494</v>
      </c>
      <c r="B5651">
        <v>2006</v>
      </c>
      <c r="C5651">
        <v>21893591</v>
      </c>
      <c r="D5651">
        <v>175</v>
      </c>
      <c r="E5651" t="s">
        <v>209</v>
      </c>
      <c r="G5651" t="b">
        <v>0</v>
      </c>
      <c r="H5651" t="b">
        <v>0</v>
      </c>
      <c r="I5651" t="b">
        <v>0</v>
      </c>
      <c r="J5651" t="b">
        <v>0</v>
      </c>
      <c r="K5651" s="2">
        <f>_xlfn.XLOOKUP(B5651,Inflation_Stats!A:A,Inflation_Stats!C:C)*C5651</f>
        <v>35146730.985332809</v>
      </c>
      <c r="L5651">
        <f>IF(Everything_Movies[[#This Row],[letterboxd_million]],1,0)</f>
        <v>0</v>
      </c>
    </row>
    <row r="5652" spans="1:12" hidden="1" x14ac:dyDescent="0.3">
      <c r="A5652" t="s">
        <v>460</v>
      </c>
      <c r="B5652">
        <v>2001</v>
      </c>
      <c r="C5652">
        <v>19334145</v>
      </c>
      <c r="D5652">
        <v>131</v>
      </c>
      <c r="E5652" t="s">
        <v>209</v>
      </c>
      <c r="G5652" t="b">
        <v>0</v>
      </c>
      <c r="H5652" t="b">
        <v>0</v>
      </c>
      <c r="I5652" t="b">
        <v>0</v>
      </c>
      <c r="J5652" t="b">
        <v>0</v>
      </c>
      <c r="K5652" s="2">
        <f>_xlfn.XLOOKUP(B5652,Inflation_Stats!A:A,Inflation_Stats!C:C)*C5652</f>
        <v>35146462.268614955</v>
      </c>
      <c r="L5652">
        <f>IF(Everything_Movies[[#This Row],[letterboxd_million]],1,0)</f>
        <v>0</v>
      </c>
    </row>
    <row r="5653" spans="1:12" hidden="1" x14ac:dyDescent="0.3">
      <c r="A5653" t="s">
        <v>6197</v>
      </c>
      <c r="B5653">
        <v>1994</v>
      </c>
      <c r="C5653">
        <v>16192320</v>
      </c>
      <c r="D5653">
        <v>89</v>
      </c>
      <c r="E5653" t="s">
        <v>209</v>
      </c>
      <c r="G5653" t="b">
        <v>0</v>
      </c>
      <c r="H5653" t="b">
        <v>0</v>
      </c>
      <c r="I5653" t="b">
        <v>0</v>
      </c>
      <c r="J5653" t="b">
        <v>0</v>
      </c>
      <c r="K5653" s="2">
        <f>_xlfn.XLOOKUP(B5653,Inflation_Stats!A:A,Inflation_Stats!C:C)*C5653</f>
        <v>35120929.170104854</v>
      </c>
      <c r="L5653">
        <f>IF(Everything_Movies[[#This Row],[letterboxd_million]],1,0)</f>
        <v>0</v>
      </c>
    </row>
    <row r="5654" spans="1:12" hidden="1" x14ac:dyDescent="0.3">
      <c r="A5654" t="s">
        <v>4521</v>
      </c>
      <c r="B5654">
        <v>2022</v>
      </c>
      <c r="C5654">
        <v>30986960</v>
      </c>
      <c r="D5654">
        <v>80</v>
      </c>
      <c r="E5654" t="s">
        <v>209</v>
      </c>
      <c r="G5654" t="b">
        <v>0</v>
      </c>
      <c r="H5654" t="b">
        <v>0</v>
      </c>
      <c r="I5654" t="b">
        <v>0</v>
      </c>
      <c r="J5654" t="b">
        <v>0</v>
      </c>
      <c r="K5654" s="2">
        <f>_xlfn.XLOOKUP(B5654,Inflation_Stats!A:A,Inflation_Stats!C:C)*C5654</f>
        <v>35112721.578026392</v>
      </c>
      <c r="L5654">
        <f>IF(Everything_Movies[[#This Row],[letterboxd_million]],1,0)</f>
        <v>0</v>
      </c>
    </row>
    <row r="5655" spans="1:12" hidden="1" x14ac:dyDescent="0.3">
      <c r="A5655" t="s">
        <v>1891</v>
      </c>
      <c r="B5655">
        <v>2008</v>
      </c>
      <c r="C5655">
        <v>23328518</v>
      </c>
      <c r="D5655">
        <v>175</v>
      </c>
      <c r="E5655" t="s">
        <v>209</v>
      </c>
      <c r="G5655" t="b">
        <v>0</v>
      </c>
      <c r="H5655" t="b">
        <v>0</v>
      </c>
      <c r="I5655" t="b">
        <v>0</v>
      </c>
      <c r="J5655" t="b">
        <v>0</v>
      </c>
      <c r="K5655" s="2">
        <f>_xlfn.XLOOKUP(B5655,Inflation_Stats!A:A,Inflation_Stats!C:C)*C5655</f>
        <v>35097848.241553076</v>
      </c>
      <c r="L5655">
        <f>IF(Everything_Movies[[#This Row],[letterboxd_million]],1,0)</f>
        <v>0</v>
      </c>
    </row>
    <row r="5656" spans="1:12" hidden="1" x14ac:dyDescent="0.3">
      <c r="A5656" t="s">
        <v>6773</v>
      </c>
      <c r="B5656">
        <v>1991</v>
      </c>
      <c r="C5656">
        <v>14851083</v>
      </c>
      <c r="D5656">
        <v>81</v>
      </c>
      <c r="E5656" t="s">
        <v>209</v>
      </c>
      <c r="G5656" t="b">
        <v>0</v>
      </c>
      <c r="H5656" t="b">
        <v>0</v>
      </c>
      <c r="I5656" t="b">
        <v>0</v>
      </c>
      <c r="J5656" t="b">
        <v>0</v>
      </c>
      <c r="K5656" s="2">
        <f>_xlfn.XLOOKUP(B5656,Inflation_Stats!A:A,Inflation_Stats!C:C)*C5656</f>
        <v>35096154.090046577</v>
      </c>
      <c r="L5656">
        <f>IF(Everything_Movies[[#This Row],[letterboxd_million]],1,0)</f>
        <v>0</v>
      </c>
    </row>
    <row r="5657" spans="1:12" hidden="1" x14ac:dyDescent="0.3">
      <c r="A5657" t="s">
        <v>2683</v>
      </c>
      <c r="B5657">
        <v>2012</v>
      </c>
      <c r="C5657">
        <v>25066699</v>
      </c>
      <c r="D5657">
        <v>180</v>
      </c>
      <c r="E5657" t="s">
        <v>209</v>
      </c>
      <c r="G5657" t="b">
        <v>0</v>
      </c>
      <c r="H5657" t="b">
        <v>0</v>
      </c>
      <c r="I5657" t="b">
        <v>0</v>
      </c>
      <c r="J5657" t="b">
        <v>0</v>
      </c>
      <c r="K5657" s="2">
        <f>_xlfn.XLOOKUP(B5657,Inflation_Stats!A:A,Inflation_Stats!C:C)*C5657</f>
        <v>35089945.991218917</v>
      </c>
      <c r="L5657">
        <f>IF(Everything_Movies[[#This Row],[letterboxd_million]],1,0)</f>
        <v>0</v>
      </c>
    </row>
    <row r="5658" spans="1:12" hidden="1" x14ac:dyDescent="0.3">
      <c r="A5658" t="s">
        <v>8248</v>
      </c>
      <c r="B5658">
        <v>1980</v>
      </c>
      <c r="C5658">
        <v>8527743</v>
      </c>
      <c r="D5658">
        <v>67</v>
      </c>
      <c r="E5658" t="s">
        <v>209</v>
      </c>
      <c r="G5658" t="b">
        <v>0</v>
      </c>
      <c r="H5658" t="b">
        <v>0</v>
      </c>
      <c r="I5658" t="b">
        <v>0</v>
      </c>
      <c r="J5658" t="b">
        <v>0</v>
      </c>
      <c r="K5658" s="2">
        <f>_xlfn.XLOOKUP(B5658,Inflation_Stats!A:A,Inflation_Stats!C:C)*C5658</f>
        <v>35085101.568900354</v>
      </c>
      <c r="L5658">
        <f>IF(Everything_Movies[[#This Row],[letterboxd_million]],1,0)</f>
        <v>0</v>
      </c>
    </row>
    <row r="5659" spans="1:12" hidden="1" x14ac:dyDescent="0.3">
      <c r="A5659" t="s">
        <v>281</v>
      </c>
      <c r="B5659">
        <v>2000</v>
      </c>
      <c r="C5659">
        <v>18661336</v>
      </c>
      <c r="D5659">
        <v>119</v>
      </c>
      <c r="E5659" t="s">
        <v>209</v>
      </c>
      <c r="G5659" t="b">
        <v>0</v>
      </c>
      <c r="H5659" t="b">
        <v>0</v>
      </c>
      <c r="I5659" t="b">
        <v>0</v>
      </c>
      <c r="J5659" t="b">
        <v>0</v>
      </c>
      <c r="K5659" s="2">
        <f>_xlfn.XLOOKUP(B5659,Inflation_Stats!A:A,Inflation_Stats!C:C)*C5659</f>
        <v>35076795.980404004</v>
      </c>
      <c r="L5659">
        <f>IF(Everything_Movies[[#This Row],[letterboxd_million]],1,0)</f>
        <v>0</v>
      </c>
    </row>
    <row r="5660" spans="1:12" hidden="1" x14ac:dyDescent="0.3">
      <c r="A5660" t="s">
        <v>1892</v>
      </c>
      <c r="B5660">
        <v>2008</v>
      </c>
      <c r="C5660">
        <v>23313049</v>
      </c>
      <c r="D5660">
        <v>176</v>
      </c>
      <c r="E5660" t="s">
        <v>209</v>
      </c>
      <c r="G5660" t="b">
        <v>0</v>
      </c>
      <c r="H5660" t="b">
        <v>0</v>
      </c>
      <c r="I5660" t="b">
        <v>0</v>
      </c>
      <c r="J5660" t="b">
        <v>0</v>
      </c>
      <c r="K5660" s="2">
        <f>_xlfn.XLOOKUP(B5660,Inflation_Stats!A:A,Inflation_Stats!C:C)*C5660</f>
        <v>35074575.069444649</v>
      </c>
      <c r="L5660">
        <f>IF(Everything_Movies[[#This Row],[letterboxd_million]],1,0)</f>
        <v>0</v>
      </c>
    </row>
    <row r="5661" spans="1:12" hidden="1" x14ac:dyDescent="0.3">
      <c r="A5661" t="s">
        <v>3852</v>
      </c>
      <c r="B5661">
        <v>2018</v>
      </c>
      <c r="C5661">
        <v>27365467</v>
      </c>
      <c r="D5661">
        <v>178</v>
      </c>
      <c r="E5661" t="s">
        <v>209</v>
      </c>
      <c r="G5661" t="b">
        <v>0</v>
      </c>
      <c r="H5661" t="b">
        <v>0</v>
      </c>
      <c r="I5661" t="b">
        <v>0</v>
      </c>
      <c r="J5661" t="b">
        <v>0</v>
      </c>
      <c r="K5661" s="2">
        <f>_xlfn.XLOOKUP(B5661,Inflation_Stats!A:A,Inflation_Stats!C:C)*C5661</f>
        <v>35071951.799597114</v>
      </c>
      <c r="L5661">
        <f>IF(Everything_Movies[[#This Row],[letterboxd_million]],1,0)</f>
        <v>0</v>
      </c>
    </row>
    <row r="5662" spans="1:12" hidden="1" x14ac:dyDescent="0.3">
      <c r="A5662" t="s">
        <v>3660</v>
      </c>
      <c r="B5662">
        <v>2017</v>
      </c>
      <c r="C5662">
        <v>26800152</v>
      </c>
      <c r="D5662">
        <v>178</v>
      </c>
      <c r="E5662" t="s">
        <v>209</v>
      </c>
      <c r="G5662" t="b">
        <v>0</v>
      </c>
      <c r="H5662" t="b">
        <v>0</v>
      </c>
      <c r="I5662" t="b">
        <v>0</v>
      </c>
      <c r="J5662" t="b">
        <v>0</v>
      </c>
      <c r="K5662" s="2">
        <f>_xlfn.XLOOKUP(B5662,Inflation_Stats!A:A,Inflation_Stats!C:C)*C5662</f>
        <v>35068732.632567883</v>
      </c>
      <c r="L5662">
        <f>IF(Everything_Movies[[#This Row],[letterboxd_million]],1,0)</f>
        <v>0</v>
      </c>
    </row>
    <row r="5663" spans="1:12" hidden="1" x14ac:dyDescent="0.3">
      <c r="A5663" t="s">
        <v>1284</v>
      </c>
      <c r="B5663">
        <v>2005</v>
      </c>
      <c r="C5663">
        <v>21126225</v>
      </c>
      <c r="D5663">
        <v>164</v>
      </c>
      <c r="E5663" t="s">
        <v>209</v>
      </c>
      <c r="G5663" t="b">
        <v>0</v>
      </c>
      <c r="H5663" t="b">
        <v>0</v>
      </c>
      <c r="I5663" t="b">
        <v>0</v>
      </c>
      <c r="J5663" t="b">
        <v>0</v>
      </c>
      <c r="K5663" s="2">
        <f>_xlfn.XLOOKUP(B5663,Inflation_Stats!A:A,Inflation_Stats!C:C)*C5663</f>
        <v>35067949.803308807</v>
      </c>
      <c r="L5663">
        <f>IF(Everything_Movies[[#This Row],[letterboxd_million]],1,0)</f>
        <v>0</v>
      </c>
    </row>
    <row r="5664" spans="1:12" hidden="1" x14ac:dyDescent="0.3">
      <c r="A5664" t="s">
        <v>6966</v>
      </c>
      <c r="B5664">
        <v>1990</v>
      </c>
      <c r="C5664">
        <v>13985225</v>
      </c>
      <c r="D5664">
        <v>85</v>
      </c>
      <c r="E5664" t="s">
        <v>209</v>
      </c>
      <c r="G5664" t="b">
        <v>0</v>
      </c>
      <c r="H5664" t="b">
        <v>0</v>
      </c>
      <c r="I5664" t="b">
        <v>0</v>
      </c>
      <c r="J5664" t="b">
        <v>0</v>
      </c>
      <c r="K5664" s="2">
        <f>_xlfn.XLOOKUP(B5664,Inflation_Stats!A:A,Inflation_Stats!C:C)*C5664</f>
        <v>35066001.307150051</v>
      </c>
      <c r="L5664">
        <f>IF(Everything_Movies[[#This Row],[letterboxd_million]],1,0)</f>
        <v>0</v>
      </c>
    </row>
    <row r="5665" spans="1:12" hidden="1" x14ac:dyDescent="0.3">
      <c r="A5665" t="s">
        <v>1495</v>
      </c>
      <c r="B5665">
        <v>2006</v>
      </c>
      <c r="C5665">
        <v>21836580</v>
      </c>
      <c r="D5665">
        <v>176</v>
      </c>
      <c r="E5665" t="s">
        <v>209</v>
      </c>
      <c r="G5665" t="b">
        <v>0</v>
      </c>
      <c r="H5665" t="b">
        <v>0</v>
      </c>
      <c r="I5665" t="b">
        <v>0</v>
      </c>
      <c r="J5665" t="b">
        <v>0</v>
      </c>
      <c r="K5665" s="2">
        <f>_xlfn.XLOOKUP(B5665,Inflation_Stats!A:A,Inflation_Stats!C:C)*C5665</f>
        <v>35055208.75491365</v>
      </c>
      <c r="L5665">
        <f>IF(Everything_Movies[[#This Row],[letterboxd_million]],1,0)</f>
        <v>0</v>
      </c>
    </row>
    <row r="5666" spans="1:12" hidden="1" x14ac:dyDescent="0.3">
      <c r="A5666" t="s">
        <v>1691</v>
      </c>
      <c r="B5666">
        <v>2007</v>
      </c>
      <c r="C5666">
        <v>22382047</v>
      </c>
      <c r="D5666">
        <v>173</v>
      </c>
      <c r="E5666" t="s">
        <v>209</v>
      </c>
      <c r="G5666" t="b">
        <v>0</v>
      </c>
      <c r="H5666" t="b">
        <v>0</v>
      </c>
      <c r="I5666" t="b">
        <v>0</v>
      </c>
      <c r="J5666" t="b">
        <v>0</v>
      </c>
      <c r="K5666" s="2">
        <f>_xlfn.XLOOKUP(B5666,Inflation_Stats!A:A,Inflation_Stats!C:C)*C5666</f>
        <v>35054507.885494567</v>
      </c>
      <c r="L5666">
        <f>IF(Everything_Movies[[#This Row],[letterboxd_million]],1,0)</f>
        <v>0</v>
      </c>
    </row>
    <row r="5667" spans="1:12" hidden="1" x14ac:dyDescent="0.3">
      <c r="A5667" t="s">
        <v>7310</v>
      </c>
      <c r="B5667">
        <v>1988</v>
      </c>
      <c r="C5667">
        <v>12793213</v>
      </c>
      <c r="D5667">
        <v>76</v>
      </c>
      <c r="E5667" t="s">
        <v>209</v>
      </c>
      <c r="G5667" t="b">
        <v>0</v>
      </c>
      <c r="H5667" t="b">
        <v>0</v>
      </c>
      <c r="I5667" t="b">
        <v>0</v>
      </c>
      <c r="J5667" t="b">
        <v>0</v>
      </c>
      <c r="K5667" s="2">
        <f>_xlfn.XLOOKUP(B5667,Inflation_Stats!A:A,Inflation_Stats!C:C)*C5667</f>
        <v>35029069.473836817</v>
      </c>
      <c r="L5667">
        <f>IF(Everything_Movies[[#This Row],[letterboxd_million]],1,0)</f>
        <v>0</v>
      </c>
    </row>
    <row r="5668" spans="1:12" hidden="1" x14ac:dyDescent="0.3">
      <c r="A5668" t="s">
        <v>671</v>
      </c>
      <c r="B5668">
        <v>2002</v>
      </c>
      <c r="C5668">
        <v>19576023</v>
      </c>
      <c r="D5668">
        <v>145</v>
      </c>
      <c r="E5668" t="s">
        <v>209</v>
      </c>
      <c r="G5668" t="b">
        <v>0</v>
      </c>
      <c r="H5668" t="b">
        <v>0</v>
      </c>
      <c r="I5668" t="b">
        <v>0</v>
      </c>
      <c r="J5668" t="b">
        <v>0</v>
      </c>
      <c r="K5668" s="2">
        <f>_xlfn.XLOOKUP(B5668,Inflation_Stats!A:A,Inflation_Stats!C:C)*C5668</f>
        <v>35025746.825286791</v>
      </c>
      <c r="L5668">
        <f>IF(Everything_Movies[[#This Row],[letterboxd_million]],1,0)</f>
        <v>0</v>
      </c>
    </row>
    <row r="5669" spans="1:12" hidden="1" x14ac:dyDescent="0.3">
      <c r="A5669" t="s">
        <v>461</v>
      </c>
      <c r="B5669">
        <v>2001</v>
      </c>
      <c r="C5669">
        <v>19260537</v>
      </c>
      <c r="D5669">
        <v>132</v>
      </c>
      <c r="E5669" t="s">
        <v>209</v>
      </c>
      <c r="G5669" t="b">
        <v>0</v>
      </c>
      <c r="H5669" t="b">
        <v>0</v>
      </c>
      <c r="I5669" t="b">
        <v>0</v>
      </c>
      <c r="J5669" t="b">
        <v>0</v>
      </c>
      <c r="K5669" s="2">
        <f>_xlfn.XLOOKUP(B5669,Inflation_Stats!A:A,Inflation_Stats!C:C)*C5669</f>
        <v>35012654.396859147</v>
      </c>
      <c r="L5669">
        <f>IF(Everything_Movies[[#This Row],[letterboxd_million]],1,0)</f>
        <v>0</v>
      </c>
    </row>
    <row r="5670" spans="1:12" hidden="1" x14ac:dyDescent="0.3">
      <c r="A5670" t="s">
        <v>4119</v>
      </c>
      <c r="B5670">
        <v>2020</v>
      </c>
      <c r="C5670">
        <v>28477890</v>
      </c>
      <c r="D5670">
        <v>56</v>
      </c>
      <c r="E5670" t="s">
        <v>209</v>
      </c>
      <c r="G5670" t="b">
        <v>0</v>
      </c>
      <c r="H5670" t="b">
        <v>0</v>
      </c>
      <c r="I5670" t="b">
        <v>0</v>
      </c>
      <c r="J5670" t="b">
        <v>0</v>
      </c>
      <c r="K5670" s="2">
        <f>_xlfn.XLOOKUP(B5670,Inflation_Stats!A:A,Inflation_Stats!C:C)*C5670</f>
        <v>35011850.239735663</v>
      </c>
      <c r="L5670">
        <f>IF(Everything_Movies[[#This Row],[letterboxd_million]],1,0)</f>
        <v>0</v>
      </c>
    </row>
    <row r="5671" spans="1:12" hidden="1" x14ac:dyDescent="0.3">
      <c r="A5671" t="s">
        <v>2684</v>
      </c>
      <c r="B5671">
        <v>2012</v>
      </c>
      <c r="C5671">
        <v>25009914</v>
      </c>
      <c r="D5671">
        <v>181</v>
      </c>
      <c r="E5671" t="s">
        <v>209</v>
      </c>
      <c r="G5671" t="b">
        <v>0</v>
      </c>
      <c r="H5671" t="b">
        <v>0</v>
      </c>
      <c r="I5671" t="b">
        <v>0</v>
      </c>
      <c r="J5671" t="b">
        <v>0</v>
      </c>
      <c r="K5671" s="2">
        <f>_xlfn.XLOOKUP(B5671,Inflation_Stats!A:A,Inflation_Stats!C:C)*C5671</f>
        <v>35010454.767300226</v>
      </c>
      <c r="L5671">
        <f>IF(Everything_Movies[[#This Row],[letterboxd_million]],1,0)</f>
        <v>0</v>
      </c>
    </row>
    <row r="5672" spans="1:12" hidden="1" x14ac:dyDescent="0.3">
      <c r="A5672" t="s">
        <v>6774</v>
      </c>
      <c r="B5672">
        <v>1991</v>
      </c>
      <c r="C5672">
        <v>14812144</v>
      </c>
      <c r="D5672">
        <v>82</v>
      </c>
      <c r="E5672" t="s">
        <v>209</v>
      </c>
      <c r="G5672" t="b">
        <v>0</v>
      </c>
      <c r="H5672" t="b">
        <v>0</v>
      </c>
      <c r="I5672" t="b">
        <v>0</v>
      </c>
      <c r="J5672" t="b">
        <v>0</v>
      </c>
      <c r="K5672" s="2">
        <f>_xlfn.XLOOKUP(B5672,Inflation_Stats!A:A,Inflation_Stats!C:C)*C5672</f>
        <v>35004133.249269359</v>
      </c>
      <c r="L5672">
        <f>IF(Everything_Movies[[#This Row],[letterboxd_million]],1,0)</f>
        <v>0</v>
      </c>
    </row>
    <row r="5673" spans="1:12" hidden="1" x14ac:dyDescent="0.3">
      <c r="A5673" t="s">
        <v>8157</v>
      </c>
      <c r="B5673">
        <v>1981</v>
      </c>
      <c r="C5673">
        <v>9566593</v>
      </c>
      <c r="D5673">
        <v>66</v>
      </c>
      <c r="E5673" t="s">
        <v>209</v>
      </c>
      <c r="G5673" t="b">
        <v>0</v>
      </c>
      <c r="H5673" t="b">
        <v>0</v>
      </c>
      <c r="I5673" t="b">
        <v>0</v>
      </c>
      <c r="J5673" t="b">
        <v>0</v>
      </c>
      <c r="K5673" s="2">
        <f>_xlfn.XLOOKUP(B5673,Inflation_Stats!A:A,Inflation_Stats!C:C)*C5673</f>
        <v>34985928.953516759</v>
      </c>
      <c r="L5673">
        <f>IF(Everything_Movies[[#This Row],[letterboxd_million]],1,0)</f>
        <v>0</v>
      </c>
    </row>
    <row r="5674" spans="1:12" hidden="1" x14ac:dyDescent="0.3">
      <c r="A5674" t="s">
        <v>1893</v>
      </c>
      <c r="B5674">
        <v>2008</v>
      </c>
      <c r="C5674">
        <v>23249815</v>
      </c>
      <c r="D5674">
        <v>177</v>
      </c>
      <c r="E5674" t="s">
        <v>209</v>
      </c>
      <c r="G5674" t="b">
        <v>0</v>
      </c>
      <c r="H5674" t="b">
        <v>0</v>
      </c>
      <c r="I5674" t="b">
        <v>0</v>
      </c>
      <c r="J5674" t="b">
        <v>0</v>
      </c>
      <c r="K5674" s="2">
        <f>_xlfn.XLOOKUP(B5674,Inflation_Stats!A:A,Inflation_Stats!C:C)*C5674</f>
        <v>34979439.264602423</v>
      </c>
      <c r="L5674">
        <f>IF(Everything_Movies[[#This Row],[letterboxd_million]],1,0)</f>
        <v>0</v>
      </c>
    </row>
    <row r="5675" spans="1:12" hidden="1" x14ac:dyDescent="0.3">
      <c r="A5675" t="s">
        <v>8053</v>
      </c>
      <c r="B5675">
        <v>1982</v>
      </c>
      <c r="C5675">
        <v>10413170</v>
      </c>
      <c r="D5675">
        <v>67</v>
      </c>
      <c r="E5675" t="s">
        <v>209</v>
      </c>
      <c r="G5675" t="b">
        <v>0</v>
      </c>
      <c r="H5675" t="b">
        <v>0</v>
      </c>
      <c r="I5675" t="b">
        <v>0</v>
      </c>
      <c r="J5675" t="b">
        <v>0</v>
      </c>
      <c r="K5675" s="2">
        <f>_xlfn.XLOOKUP(B5675,Inflation_Stats!A:A,Inflation_Stats!C:C)*C5675</f>
        <v>34969642.369579092</v>
      </c>
      <c r="L5675">
        <f>IF(Everything_Movies[[#This Row],[letterboxd_million]],1,0)</f>
        <v>0</v>
      </c>
    </row>
    <row r="5676" spans="1:12" hidden="1" x14ac:dyDescent="0.3">
      <c r="A5676" t="s">
        <v>8346</v>
      </c>
      <c r="B5676">
        <v>1979</v>
      </c>
      <c r="C5676">
        <v>7500000</v>
      </c>
      <c r="D5676">
        <v>57</v>
      </c>
      <c r="E5676" t="s">
        <v>209</v>
      </c>
      <c r="G5676" t="b">
        <v>0</v>
      </c>
      <c r="H5676" t="b">
        <v>0</v>
      </c>
      <c r="I5676" t="b">
        <v>0</v>
      </c>
      <c r="J5676" t="b">
        <v>0</v>
      </c>
      <c r="K5676" s="2">
        <f>_xlfn.XLOOKUP(B5676,Inflation_Stats!A:A,Inflation_Stats!C:C)*C5676</f>
        <v>34960674.891554631</v>
      </c>
      <c r="L5676">
        <f>IF(Everything_Movies[[#This Row],[letterboxd_million]],1,0)</f>
        <v>0</v>
      </c>
    </row>
    <row r="5677" spans="1:12" hidden="1" x14ac:dyDescent="0.3">
      <c r="A5677" t="s">
        <v>6775</v>
      </c>
      <c r="B5677">
        <v>1991</v>
      </c>
      <c r="C5677">
        <v>14789113</v>
      </c>
      <c r="D5677">
        <v>83</v>
      </c>
      <c r="E5677" t="s">
        <v>209</v>
      </c>
      <c r="G5677" t="b">
        <v>0</v>
      </c>
      <c r="H5677" t="b">
        <v>0</v>
      </c>
      <c r="I5677" t="b">
        <v>0</v>
      </c>
      <c r="J5677" t="b">
        <v>0</v>
      </c>
      <c r="K5677" s="2">
        <f>_xlfn.XLOOKUP(B5677,Inflation_Stats!A:A,Inflation_Stats!C:C)*C5677</f>
        <v>34949706.274155967</v>
      </c>
      <c r="L5677">
        <f>IF(Everything_Movies[[#This Row],[letterboxd_million]],1,0)</f>
        <v>0</v>
      </c>
    </row>
    <row r="5678" spans="1:12" hidden="1" x14ac:dyDescent="0.3">
      <c r="A5678" t="s">
        <v>1073</v>
      </c>
      <c r="B5678">
        <v>2004</v>
      </c>
      <c r="C5678">
        <v>20377075</v>
      </c>
      <c r="D5678">
        <v>150</v>
      </c>
      <c r="E5678" t="s">
        <v>209</v>
      </c>
      <c r="G5678" t="b">
        <v>0</v>
      </c>
      <c r="H5678" t="b">
        <v>0</v>
      </c>
      <c r="I5678" t="b">
        <v>0</v>
      </c>
      <c r="J5678" t="b">
        <v>0</v>
      </c>
      <c r="K5678" s="2">
        <f>_xlfn.XLOOKUP(B5678,Inflation_Stats!A:A,Inflation_Stats!C:C)*C5678</f>
        <v>34940622.722001739</v>
      </c>
      <c r="L5678">
        <f>IF(Everything_Movies[[#This Row],[letterboxd_million]],1,0)</f>
        <v>0</v>
      </c>
    </row>
    <row r="5679" spans="1:12" hidden="1" x14ac:dyDescent="0.3">
      <c r="A5679" t="s">
        <v>6198</v>
      </c>
      <c r="B5679">
        <v>1994</v>
      </c>
      <c r="C5679">
        <v>16094974</v>
      </c>
      <c r="D5679">
        <v>90</v>
      </c>
      <c r="E5679" t="s">
        <v>209</v>
      </c>
      <c r="G5679" t="b">
        <v>0</v>
      </c>
      <c r="H5679" t="b">
        <v>0</v>
      </c>
      <c r="I5679" t="b">
        <v>0</v>
      </c>
      <c r="J5679" t="b">
        <v>0</v>
      </c>
      <c r="K5679" s="2">
        <f>_xlfn.XLOOKUP(B5679,Inflation_Stats!A:A,Inflation_Stats!C:C)*C5679</f>
        <v>34909786.97608985</v>
      </c>
      <c r="L5679">
        <f>IF(Everything_Movies[[#This Row],[letterboxd_million]],1,0)</f>
        <v>0</v>
      </c>
    </row>
    <row r="5680" spans="1:12" hidden="1" x14ac:dyDescent="0.3">
      <c r="A5680" t="s">
        <v>3853</v>
      </c>
      <c r="B5680">
        <v>2018</v>
      </c>
      <c r="C5680">
        <v>27222681</v>
      </c>
      <c r="D5680">
        <v>179</v>
      </c>
      <c r="E5680" t="s">
        <v>209</v>
      </c>
      <c r="G5680" t="b">
        <v>0</v>
      </c>
      <c r="H5680" t="b">
        <v>0</v>
      </c>
      <c r="I5680" t="b">
        <v>0</v>
      </c>
      <c r="J5680" t="b">
        <v>0</v>
      </c>
      <c r="K5680" s="2">
        <f>_xlfn.XLOOKUP(B5680,Inflation_Stats!A:A,Inflation_Stats!C:C)*C5680</f>
        <v>34888955.335123941</v>
      </c>
      <c r="L5680">
        <f>IF(Everything_Movies[[#This Row],[letterboxd_million]],1,0)</f>
        <v>0</v>
      </c>
    </row>
    <row r="5681" spans="1:12" hidden="1" x14ac:dyDescent="0.3">
      <c r="A5681" t="s">
        <v>2685</v>
      </c>
      <c r="B5681">
        <v>2012</v>
      </c>
      <c r="C5681">
        <v>24922847</v>
      </c>
      <c r="D5681">
        <v>182</v>
      </c>
      <c r="E5681" t="s">
        <v>209</v>
      </c>
      <c r="G5681" t="b">
        <v>0</v>
      </c>
      <c r="H5681" t="b">
        <v>0</v>
      </c>
      <c r="I5681" t="b">
        <v>0</v>
      </c>
      <c r="J5681" t="b">
        <v>0</v>
      </c>
      <c r="K5681" s="2">
        <f>_xlfn.XLOOKUP(B5681,Inflation_Stats!A:A,Inflation_Stats!C:C)*C5681</f>
        <v>34888572.890168443</v>
      </c>
      <c r="L5681">
        <f>IF(Everything_Movies[[#This Row],[letterboxd_million]],1,0)</f>
        <v>0</v>
      </c>
    </row>
    <row r="5682" spans="1:12" hidden="1" x14ac:dyDescent="0.3">
      <c r="A5682" t="s">
        <v>672</v>
      </c>
      <c r="B5682">
        <v>2002</v>
      </c>
      <c r="C5682">
        <v>19486215</v>
      </c>
      <c r="D5682">
        <v>146</v>
      </c>
      <c r="E5682" t="s">
        <v>209</v>
      </c>
      <c r="G5682" t="b">
        <v>0</v>
      </c>
      <c r="H5682" t="b">
        <v>0</v>
      </c>
      <c r="I5682" t="b">
        <v>0</v>
      </c>
      <c r="J5682" t="b">
        <v>0</v>
      </c>
      <c r="K5682" s="2">
        <f>_xlfn.XLOOKUP(B5682,Inflation_Stats!A:A,Inflation_Stats!C:C)*C5682</f>
        <v>34865060.853938811</v>
      </c>
      <c r="L5682">
        <f>IF(Everything_Movies[[#This Row],[letterboxd_million]],1,0)</f>
        <v>0</v>
      </c>
    </row>
    <row r="5683" spans="1:12" hidden="1" x14ac:dyDescent="0.3">
      <c r="A5683" t="s">
        <v>2089</v>
      </c>
      <c r="B5683">
        <v>2009</v>
      </c>
      <c r="C5683">
        <v>23186960</v>
      </c>
      <c r="D5683">
        <v>175</v>
      </c>
      <c r="E5683" t="s">
        <v>209</v>
      </c>
      <c r="G5683" t="b">
        <v>0</v>
      </c>
      <c r="H5683" t="b">
        <v>0</v>
      </c>
      <c r="I5683" t="b">
        <v>0</v>
      </c>
      <c r="J5683" t="b">
        <v>0</v>
      </c>
      <c r="K5683" s="2">
        <f>_xlfn.XLOOKUP(B5683,Inflation_Stats!A:A,Inflation_Stats!C:C)*C5683</f>
        <v>34850023.643126518</v>
      </c>
      <c r="L5683">
        <f>IF(Everything_Movies[[#This Row],[letterboxd_million]],1,0)</f>
        <v>0</v>
      </c>
    </row>
    <row r="5684" spans="1:12" hidden="1" x14ac:dyDescent="0.3">
      <c r="A5684" t="s">
        <v>1692</v>
      </c>
      <c r="B5684">
        <v>2007</v>
      </c>
      <c r="C5684">
        <v>22242388</v>
      </c>
      <c r="D5684">
        <v>174</v>
      </c>
      <c r="E5684" t="s">
        <v>209</v>
      </c>
      <c r="G5684" t="b">
        <v>0</v>
      </c>
      <c r="H5684" t="b">
        <v>0</v>
      </c>
      <c r="I5684" t="b">
        <v>0</v>
      </c>
      <c r="J5684" t="b">
        <v>0</v>
      </c>
      <c r="K5684" s="2">
        <f>_xlfn.XLOOKUP(B5684,Inflation_Stats!A:A,Inflation_Stats!C:C)*C5684</f>
        <v>34835775.545383751</v>
      </c>
      <c r="L5684">
        <f>IF(Everything_Movies[[#This Row],[letterboxd_million]],1,0)</f>
        <v>0</v>
      </c>
    </row>
    <row r="5685" spans="1:12" hidden="1" x14ac:dyDescent="0.3">
      <c r="A5685" t="s">
        <v>3285</v>
      </c>
      <c r="B5685">
        <v>2015</v>
      </c>
      <c r="C5685">
        <v>25892561</v>
      </c>
      <c r="D5685">
        <v>196</v>
      </c>
      <c r="E5685" t="s">
        <v>209</v>
      </c>
      <c r="G5685" t="b">
        <v>0</v>
      </c>
      <c r="H5685" t="b">
        <v>0</v>
      </c>
      <c r="I5685" t="b">
        <v>0</v>
      </c>
      <c r="J5685" t="b">
        <v>0</v>
      </c>
      <c r="K5685" s="2">
        <f>_xlfn.XLOOKUP(B5685,Inflation_Stats!A:A,Inflation_Stats!C:C)*C5685</f>
        <v>34834776.985110775</v>
      </c>
      <c r="L5685">
        <f>IF(Everything_Movies[[#This Row],[letterboxd_million]],1,0)</f>
        <v>0</v>
      </c>
    </row>
    <row r="5686" spans="1:12" hidden="1" x14ac:dyDescent="0.3">
      <c r="A5686" t="s">
        <v>4032</v>
      </c>
      <c r="B5686">
        <v>2019</v>
      </c>
      <c r="C5686">
        <v>27696393</v>
      </c>
      <c r="D5686">
        <v>164</v>
      </c>
      <c r="E5686" t="s">
        <v>209</v>
      </c>
      <c r="G5686" t="b">
        <v>0</v>
      </c>
      <c r="H5686" t="b">
        <v>0</v>
      </c>
      <c r="I5686" t="b">
        <v>0</v>
      </c>
      <c r="J5686" t="b">
        <v>0</v>
      </c>
      <c r="K5686" s="2">
        <f>_xlfn.XLOOKUP(B5686,Inflation_Stats!A:A,Inflation_Stats!C:C)*C5686</f>
        <v>34834220.831195392</v>
      </c>
      <c r="L5686">
        <f>IF(Everything_Movies[[#This Row],[letterboxd_million]],1,0)</f>
        <v>0</v>
      </c>
    </row>
    <row r="5687" spans="1:12" hidden="1" x14ac:dyDescent="0.3">
      <c r="A5687" t="s">
        <v>3661</v>
      </c>
      <c r="B5687">
        <v>2017</v>
      </c>
      <c r="C5687">
        <v>26620002</v>
      </c>
      <c r="D5687">
        <v>179</v>
      </c>
      <c r="E5687" t="s">
        <v>209</v>
      </c>
      <c r="G5687" t="b">
        <v>0</v>
      </c>
      <c r="H5687" t="b">
        <v>0</v>
      </c>
      <c r="I5687" t="b">
        <v>0</v>
      </c>
      <c r="J5687" t="b">
        <v>0</v>
      </c>
      <c r="K5687" s="2">
        <f>_xlfn.XLOOKUP(B5687,Inflation_Stats!A:A,Inflation_Stats!C:C)*C5687</f>
        <v>34833001.425380811</v>
      </c>
      <c r="L5687">
        <f>IF(Everything_Movies[[#This Row],[letterboxd_million]],1,0)</f>
        <v>0</v>
      </c>
    </row>
    <row r="5688" spans="1:12" hidden="1" x14ac:dyDescent="0.3">
      <c r="A5688" t="s">
        <v>1693</v>
      </c>
      <c r="B5688">
        <v>2007</v>
      </c>
      <c r="C5688">
        <v>22240529</v>
      </c>
      <c r="D5688">
        <v>175</v>
      </c>
      <c r="E5688" t="s">
        <v>209</v>
      </c>
      <c r="G5688" t="b">
        <v>0</v>
      </c>
      <c r="H5688" t="b">
        <v>0</v>
      </c>
      <c r="I5688" t="b">
        <v>0</v>
      </c>
      <c r="J5688" t="b">
        <v>0</v>
      </c>
      <c r="K5688" s="2">
        <f>_xlfn.XLOOKUP(B5688,Inflation_Stats!A:A,Inflation_Stats!C:C)*C5688</f>
        <v>34832864.000690848</v>
      </c>
      <c r="L5688">
        <f>IF(Everything_Movies[[#This Row],[letterboxd_million]],1,0)</f>
        <v>0</v>
      </c>
    </row>
    <row r="5689" spans="1:12" hidden="1" x14ac:dyDescent="0.3">
      <c r="A5689" t="s">
        <v>2889</v>
      </c>
      <c r="B5689">
        <v>2013</v>
      </c>
      <c r="C5689">
        <v>25288872</v>
      </c>
      <c r="D5689">
        <v>191</v>
      </c>
      <c r="E5689" t="s">
        <v>209</v>
      </c>
      <c r="G5689" t="b">
        <v>0</v>
      </c>
      <c r="H5689" t="b">
        <v>0</v>
      </c>
      <c r="I5689" t="b">
        <v>0</v>
      </c>
      <c r="J5689" t="b">
        <v>0</v>
      </c>
      <c r="K5689" s="2">
        <f>_xlfn.XLOOKUP(B5689,Inflation_Stats!A:A,Inflation_Stats!C:C)*C5689</f>
        <v>34809201.344218001</v>
      </c>
      <c r="L5689">
        <f>IF(Everything_Movies[[#This Row],[letterboxd_million]],1,0)</f>
        <v>0</v>
      </c>
    </row>
    <row r="5690" spans="1:12" hidden="1" x14ac:dyDescent="0.3">
      <c r="A5690" t="s">
        <v>7639</v>
      </c>
      <c r="B5690">
        <v>1985</v>
      </c>
      <c r="C5690">
        <v>11603545</v>
      </c>
      <c r="D5690">
        <v>71</v>
      </c>
      <c r="E5690" t="s">
        <v>209</v>
      </c>
      <c r="G5690" t="b">
        <v>0</v>
      </c>
      <c r="H5690" t="b">
        <v>0</v>
      </c>
      <c r="I5690" t="b">
        <v>0</v>
      </c>
      <c r="J5690" t="b">
        <v>0</v>
      </c>
      <c r="K5690" s="2">
        <f>_xlfn.XLOOKUP(B5690,Inflation_Stats!A:A,Inflation_Stats!C:C)*C5690</f>
        <v>34808769.297829375</v>
      </c>
      <c r="L5690">
        <f>IF(Everything_Movies[[#This Row],[letterboxd_million]],1,0)</f>
        <v>0</v>
      </c>
    </row>
    <row r="5691" spans="1:12" hidden="1" x14ac:dyDescent="0.3">
      <c r="A5691" t="s">
        <v>7311</v>
      </c>
      <c r="B5691">
        <v>1988</v>
      </c>
      <c r="C5691">
        <v>12706478</v>
      </c>
      <c r="D5691">
        <v>77</v>
      </c>
      <c r="E5691" t="s">
        <v>209</v>
      </c>
      <c r="G5691" t="b">
        <v>0</v>
      </c>
      <c r="H5691" t="b">
        <v>0</v>
      </c>
      <c r="I5691" t="b">
        <v>0</v>
      </c>
      <c r="J5691" t="b">
        <v>0</v>
      </c>
      <c r="K5691" s="2">
        <f>_xlfn.XLOOKUP(B5691,Inflation_Stats!A:A,Inflation_Stats!C:C)*C5691</f>
        <v>34791580.553671628</v>
      </c>
      <c r="L5691">
        <f>IF(Everything_Movies[[#This Row],[letterboxd_million]],1,0)</f>
        <v>0</v>
      </c>
    </row>
    <row r="5692" spans="1:12" hidden="1" x14ac:dyDescent="0.3">
      <c r="A5692" t="s">
        <v>3411</v>
      </c>
      <c r="B5692">
        <v>2021</v>
      </c>
      <c r="C5692">
        <v>28692230</v>
      </c>
      <c r="D5692">
        <v>97</v>
      </c>
      <c r="E5692" t="s">
        <v>209</v>
      </c>
      <c r="G5692" t="b">
        <v>0</v>
      </c>
      <c r="H5692" t="b">
        <v>0</v>
      </c>
      <c r="I5692" t="b">
        <v>0</v>
      </c>
      <c r="J5692" t="b">
        <v>0</v>
      </c>
      <c r="K5692" s="2">
        <f>_xlfn.XLOOKUP(B5692,Inflation_Stats!A:A,Inflation_Stats!C:C)*C5692</f>
        <v>34788331.713846244</v>
      </c>
      <c r="L5692">
        <f>IF(Everything_Movies[[#This Row],[letterboxd_million]],1,0)</f>
        <v>0</v>
      </c>
    </row>
    <row r="5693" spans="1:12" hidden="1" x14ac:dyDescent="0.3">
      <c r="A5693" t="s">
        <v>3286</v>
      </c>
      <c r="B5693">
        <v>2015</v>
      </c>
      <c r="C5693">
        <v>25836668</v>
      </c>
      <c r="D5693">
        <v>197</v>
      </c>
      <c r="E5693" t="s">
        <v>209</v>
      </c>
      <c r="G5693" t="b">
        <v>0</v>
      </c>
      <c r="H5693" t="b">
        <v>0</v>
      </c>
      <c r="I5693" t="b">
        <v>0</v>
      </c>
      <c r="J5693" t="b">
        <v>0</v>
      </c>
      <c r="K5693" s="2">
        <f>_xlfn.XLOOKUP(B5693,Inflation_Stats!A:A,Inflation_Stats!C:C)*C5693</f>
        <v>34759580.862563111</v>
      </c>
      <c r="L5693">
        <f>IF(Everything_Movies[[#This Row],[letterboxd_million]],1,0)</f>
        <v>0</v>
      </c>
    </row>
    <row r="5694" spans="1:12" hidden="1" x14ac:dyDescent="0.3">
      <c r="A5694" t="s">
        <v>6574</v>
      </c>
      <c r="B5694">
        <v>1992</v>
      </c>
      <c r="C5694">
        <v>15164458</v>
      </c>
      <c r="D5694">
        <v>76</v>
      </c>
      <c r="E5694" t="s">
        <v>209</v>
      </c>
      <c r="G5694" t="b">
        <v>0</v>
      </c>
      <c r="H5694" t="b">
        <v>0</v>
      </c>
      <c r="I5694" t="b">
        <v>0</v>
      </c>
      <c r="J5694" t="b">
        <v>0</v>
      </c>
      <c r="K5694" s="2">
        <f>_xlfn.XLOOKUP(B5694,Inflation_Stats!A:A,Inflation_Stats!C:C)*C5694</f>
        <v>34759188.620020092</v>
      </c>
      <c r="L5694">
        <f>IF(Everything_Movies[[#This Row],[letterboxd_million]],1,0)</f>
        <v>0</v>
      </c>
    </row>
    <row r="5695" spans="1:12" hidden="1" x14ac:dyDescent="0.3">
      <c r="A5695" t="s">
        <v>3466</v>
      </c>
      <c r="B5695">
        <v>2016</v>
      </c>
      <c r="C5695">
        <v>25975621</v>
      </c>
      <c r="D5695">
        <v>178</v>
      </c>
      <c r="E5695" t="s">
        <v>209</v>
      </c>
      <c r="G5695" t="b">
        <v>0</v>
      </c>
      <c r="H5695" t="b">
        <v>0</v>
      </c>
      <c r="I5695" t="b">
        <v>0</v>
      </c>
      <c r="J5695" t="b">
        <v>0</v>
      </c>
      <c r="K5695" s="2">
        <f>_xlfn.XLOOKUP(B5695,Inflation_Stats!A:A,Inflation_Stats!C:C)*C5695</f>
        <v>34703597.281015709</v>
      </c>
      <c r="L5695">
        <f>IF(Everything_Movies[[#This Row],[letterboxd_million]],1,0)</f>
        <v>0</v>
      </c>
    </row>
    <row r="5696" spans="1:12" hidden="1" x14ac:dyDescent="0.3">
      <c r="A5696" t="s">
        <v>1285</v>
      </c>
      <c r="B5696">
        <v>2005</v>
      </c>
      <c r="C5696">
        <v>20901859</v>
      </c>
      <c r="D5696">
        <v>165</v>
      </c>
      <c r="E5696" t="s">
        <v>209</v>
      </c>
      <c r="G5696" t="b">
        <v>0</v>
      </c>
      <c r="H5696" t="b">
        <v>0</v>
      </c>
      <c r="I5696" t="b">
        <v>0</v>
      </c>
      <c r="J5696" t="b">
        <v>0</v>
      </c>
      <c r="K5696" s="2">
        <f>_xlfn.XLOOKUP(B5696,Inflation_Stats!A:A,Inflation_Stats!C:C)*C5696</f>
        <v>34695519.062579252</v>
      </c>
      <c r="L5696">
        <f>IF(Everything_Movies[[#This Row],[letterboxd_million]],1,0)</f>
        <v>0</v>
      </c>
    </row>
    <row r="5697" spans="1:12" hidden="1" x14ac:dyDescent="0.3">
      <c r="A5697" t="s">
        <v>2280</v>
      </c>
      <c r="B5697">
        <v>2010</v>
      </c>
      <c r="C5697">
        <v>23705022</v>
      </c>
      <c r="D5697">
        <v>171</v>
      </c>
      <c r="E5697" t="s">
        <v>209</v>
      </c>
      <c r="G5697" t="b">
        <v>0</v>
      </c>
      <c r="H5697" t="b">
        <v>0</v>
      </c>
      <c r="I5697" t="b">
        <v>0</v>
      </c>
      <c r="J5697" t="b">
        <v>0</v>
      </c>
      <c r="K5697" s="2">
        <f>_xlfn.XLOOKUP(B5697,Inflation_Stats!A:A,Inflation_Stats!C:C)*C5697</f>
        <v>34691987.67061235</v>
      </c>
      <c r="L5697">
        <f>IF(Everything_Movies[[#This Row],[letterboxd_million]],1,0)</f>
        <v>0</v>
      </c>
    </row>
    <row r="5698" spans="1:12" hidden="1" x14ac:dyDescent="0.3">
      <c r="A5698" t="s">
        <v>7780</v>
      </c>
      <c r="B5698">
        <v>1984</v>
      </c>
      <c r="C5698">
        <v>11129057</v>
      </c>
      <c r="D5698">
        <v>74</v>
      </c>
      <c r="E5698" t="s">
        <v>209</v>
      </c>
      <c r="G5698" t="b">
        <v>0</v>
      </c>
      <c r="H5698" t="b">
        <v>0</v>
      </c>
      <c r="I5698" t="b">
        <v>0</v>
      </c>
      <c r="J5698" t="b">
        <v>0</v>
      </c>
      <c r="K5698" s="2">
        <f>_xlfn.XLOOKUP(B5698,Inflation_Stats!A:A,Inflation_Stats!C:C)*C5698</f>
        <v>34687411.471441992</v>
      </c>
      <c r="L5698">
        <f>IF(Everything_Movies[[#This Row],[letterboxd_million]],1,0)</f>
        <v>0</v>
      </c>
    </row>
    <row r="5699" spans="1:12" hidden="1" x14ac:dyDescent="0.3">
      <c r="A5699" t="s">
        <v>3090</v>
      </c>
      <c r="B5699">
        <v>2014</v>
      </c>
      <c r="C5699">
        <v>25574387</v>
      </c>
      <c r="D5699">
        <v>195</v>
      </c>
      <c r="E5699" t="s">
        <v>209</v>
      </c>
      <c r="G5699" t="b">
        <v>0</v>
      </c>
      <c r="H5699" t="b">
        <v>0</v>
      </c>
      <c r="I5699" t="b">
        <v>0</v>
      </c>
      <c r="J5699" t="b">
        <v>0</v>
      </c>
      <c r="K5699" s="2">
        <f>_xlfn.XLOOKUP(B5699,Inflation_Stats!A:A,Inflation_Stats!C:C)*C5699</f>
        <v>34681972.641382352</v>
      </c>
      <c r="L5699">
        <f>IF(Everything_Movies[[#This Row],[letterboxd_million]],1,0)</f>
        <v>0</v>
      </c>
    </row>
    <row r="5700" spans="1:12" hidden="1" x14ac:dyDescent="0.3">
      <c r="A5700" t="s">
        <v>7781</v>
      </c>
      <c r="B5700">
        <v>1984</v>
      </c>
      <c r="C5700">
        <v>11113806</v>
      </c>
      <c r="D5700">
        <v>75</v>
      </c>
      <c r="E5700" t="s">
        <v>209</v>
      </c>
      <c r="G5700" t="b">
        <v>0</v>
      </c>
      <c r="H5700" t="b">
        <v>0</v>
      </c>
      <c r="I5700" t="b">
        <v>0</v>
      </c>
      <c r="J5700" t="b">
        <v>0</v>
      </c>
      <c r="K5700" s="2">
        <f>_xlfn.XLOOKUP(B5700,Inflation_Stats!A:A,Inflation_Stats!C:C)*C5700</f>
        <v>34639876.652242936</v>
      </c>
      <c r="L5700">
        <f>IF(Everything_Movies[[#This Row],[letterboxd_million]],1,0)</f>
        <v>0</v>
      </c>
    </row>
    <row r="5701" spans="1:12" hidden="1" x14ac:dyDescent="0.3">
      <c r="A5701" t="s">
        <v>1286</v>
      </c>
      <c r="B5701">
        <v>2005</v>
      </c>
      <c r="C5701">
        <v>20865847</v>
      </c>
      <c r="D5701">
        <v>166</v>
      </c>
      <c r="E5701" t="s">
        <v>209</v>
      </c>
      <c r="G5701" t="b">
        <v>0</v>
      </c>
      <c r="H5701" t="b">
        <v>0</v>
      </c>
      <c r="I5701" t="b">
        <v>0</v>
      </c>
      <c r="J5701" t="b">
        <v>0</v>
      </c>
      <c r="K5701" s="2">
        <f>_xlfn.XLOOKUP(B5701,Inflation_Stats!A:A,Inflation_Stats!C:C)*C5701</f>
        <v>34635741.842166387</v>
      </c>
      <c r="L5701">
        <f>IF(Everything_Movies[[#This Row],[letterboxd_million]],1,0)</f>
        <v>0</v>
      </c>
    </row>
    <row r="5702" spans="1:12" hidden="1" x14ac:dyDescent="0.3">
      <c r="A5702" t="s">
        <v>1496</v>
      </c>
      <c r="B5702">
        <v>2006</v>
      </c>
      <c r="C5702">
        <v>21573338</v>
      </c>
      <c r="D5702">
        <v>177</v>
      </c>
      <c r="E5702" t="s">
        <v>209</v>
      </c>
      <c r="G5702" t="b">
        <v>0</v>
      </c>
      <c r="H5702" t="b">
        <v>0</v>
      </c>
      <c r="I5702" t="b">
        <v>0</v>
      </c>
      <c r="J5702" t="b">
        <v>0</v>
      </c>
      <c r="K5702" s="2">
        <f>_xlfn.XLOOKUP(B5702,Inflation_Stats!A:A,Inflation_Stats!C:C)*C5702</f>
        <v>34632614.95757629</v>
      </c>
      <c r="L5702">
        <f>IF(Everything_Movies[[#This Row],[letterboxd_million]],1,0)</f>
        <v>0</v>
      </c>
    </row>
    <row r="5703" spans="1:12" hidden="1" x14ac:dyDescent="0.3">
      <c r="A5703" t="s">
        <v>8249</v>
      </c>
      <c r="B5703">
        <v>1980</v>
      </c>
      <c r="C5703">
        <v>8415112</v>
      </c>
      <c r="D5703">
        <v>68</v>
      </c>
      <c r="E5703" t="s">
        <v>209</v>
      </c>
      <c r="G5703" t="b">
        <v>0</v>
      </c>
      <c r="H5703" t="b">
        <v>0</v>
      </c>
      <c r="I5703" t="b">
        <v>0</v>
      </c>
      <c r="J5703" t="b">
        <v>0</v>
      </c>
      <c r="K5703" s="2">
        <f>_xlfn.XLOOKUP(B5703,Inflation_Stats!A:A,Inflation_Stats!C:C)*C5703</f>
        <v>34621711.657313332</v>
      </c>
      <c r="L5703">
        <f>IF(Everything_Movies[[#This Row],[letterboxd_million]],1,0)</f>
        <v>0</v>
      </c>
    </row>
    <row r="5704" spans="1:12" hidden="1" x14ac:dyDescent="0.3">
      <c r="A5704" t="s">
        <v>673</v>
      </c>
      <c r="B5704">
        <v>2002</v>
      </c>
      <c r="C5704">
        <v>19344615</v>
      </c>
      <c r="D5704">
        <v>147</v>
      </c>
      <c r="E5704" t="s">
        <v>209</v>
      </c>
      <c r="G5704" t="b">
        <v>0</v>
      </c>
      <c r="H5704" t="b">
        <v>0</v>
      </c>
      <c r="I5704" t="b">
        <v>0</v>
      </c>
      <c r="J5704" t="b">
        <v>0</v>
      </c>
      <c r="K5704" s="2">
        <f>_xlfn.XLOOKUP(B5704,Inflation_Stats!A:A,Inflation_Stats!C:C)*C5704</f>
        <v>34611707.772444136</v>
      </c>
      <c r="L5704">
        <f>IF(Everything_Movies[[#This Row],[letterboxd_million]],1,0)</f>
        <v>0</v>
      </c>
    </row>
    <row r="5705" spans="1:12" hidden="1" x14ac:dyDescent="0.3">
      <c r="A5705" t="s">
        <v>7312</v>
      </c>
      <c r="B5705">
        <v>1988</v>
      </c>
      <c r="C5705">
        <v>12638294</v>
      </c>
      <c r="D5705">
        <v>78</v>
      </c>
      <c r="E5705" t="s">
        <v>209</v>
      </c>
      <c r="G5705" t="b">
        <v>0</v>
      </c>
      <c r="H5705" t="b">
        <v>0</v>
      </c>
      <c r="I5705" t="b">
        <v>0</v>
      </c>
      <c r="J5705" t="b">
        <v>0</v>
      </c>
      <c r="K5705" s="2">
        <f>_xlfn.XLOOKUP(B5705,Inflation_Stats!A:A,Inflation_Stats!C:C)*C5705</f>
        <v>34604886.087394543</v>
      </c>
      <c r="L5705">
        <f>IF(Everything_Movies[[#This Row],[letterboxd_million]],1,0)</f>
        <v>0</v>
      </c>
    </row>
    <row r="5706" spans="1:12" hidden="1" x14ac:dyDescent="0.3">
      <c r="A5706" t="s">
        <v>2686</v>
      </c>
      <c r="B5706">
        <v>2012</v>
      </c>
      <c r="C5706">
        <v>24719215</v>
      </c>
      <c r="D5706">
        <v>183</v>
      </c>
      <c r="E5706" t="s">
        <v>209</v>
      </c>
      <c r="G5706" t="b">
        <v>0</v>
      </c>
      <c r="H5706" t="b">
        <v>0</v>
      </c>
      <c r="I5706" t="b">
        <v>0</v>
      </c>
      <c r="J5706" t="b">
        <v>0</v>
      </c>
      <c r="K5706" s="2">
        <f>_xlfn.XLOOKUP(B5706,Inflation_Stats!A:A,Inflation_Stats!C:C)*C5706</f>
        <v>34603515.975331597</v>
      </c>
      <c r="L5706">
        <f>IF(Everything_Movies[[#This Row],[letterboxd_million]],1,0)</f>
        <v>0</v>
      </c>
    </row>
    <row r="5707" spans="1:12" hidden="1" x14ac:dyDescent="0.3">
      <c r="A5707" t="s">
        <v>1894</v>
      </c>
      <c r="B5707">
        <v>2008</v>
      </c>
      <c r="C5707">
        <v>22996756</v>
      </c>
      <c r="D5707">
        <v>178</v>
      </c>
      <c r="E5707" t="s">
        <v>209</v>
      </c>
      <c r="G5707" t="b">
        <v>0</v>
      </c>
      <c r="H5707" t="b">
        <v>0</v>
      </c>
      <c r="I5707" t="b">
        <v>0</v>
      </c>
      <c r="J5707" t="b">
        <v>0</v>
      </c>
      <c r="K5707" s="2">
        <f>_xlfn.XLOOKUP(B5707,Inflation_Stats!A:A,Inflation_Stats!C:C)*C5707</f>
        <v>34598710.991243646</v>
      </c>
      <c r="L5707">
        <f>IF(Everything_Movies[[#This Row],[letterboxd_million]],1,0)</f>
        <v>0</v>
      </c>
    </row>
    <row r="5708" spans="1:12" hidden="1" x14ac:dyDescent="0.3">
      <c r="A5708" t="s">
        <v>4745</v>
      </c>
      <c r="B5708">
        <v>2023</v>
      </c>
      <c r="C5708">
        <v>32516533</v>
      </c>
      <c r="D5708">
        <v>117</v>
      </c>
      <c r="E5708" t="s">
        <v>209</v>
      </c>
      <c r="G5708" t="b">
        <v>0</v>
      </c>
      <c r="H5708" t="b">
        <v>0</v>
      </c>
      <c r="I5708" t="b">
        <v>0</v>
      </c>
      <c r="J5708" t="b">
        <v>0</v>
      </c>
      <c r="K5708" s="2">
        <f>_xlfn.XLOOKUP(B5708,Inflation_Stats!A:A,Inflation_Stats!C:C)*C5708</f>
        <v>34597135.880537994</v>
      </c>
      <c r="L5708">
        <f>IF(Everything_Movies[[#This Row],[letterboxd_million]],1,0)</f>
        <v>0</v>
      </c>
    </row>
    <row r="5709" spans="1:12" hidden="1" x14ac:dyDescent="0.3">
      <c r="A5709" t="s">
        <v>282</v>
      </c>
      <c r="B5709">
        <v>2000</v>
      </c>
      <c r="C5709">
        <v>18404706</v>
      </c>
      <c r="D5709">
        <v>120</v>
      </c>
      <c r="E5709" t="s">
        <v>209</v>
      </c>
      <c r="G5709" t="b">
        <v>0</v>
      </c>
      <c r="H5709" t="b">
        <v>0</v>
      </c>
      <c r="I5709" t="b">
        <v>0</v>
      </c>
      <c r="J5709" t="b">
        <v>0</v>
      </c>
      <c r="K5709" s="2">
        <f>_xlfn.XLOOKUP(B5709,Inflation_Stats!A:A,Inflation_Stats!C:C)*C5709</f>
        <v>34594421.184062995</v>
      </c>
      <c r="L5709">
        <f>IF(Everything_Movies[[#This Row],[letterboxd_million]],1,0)</f>
        <v>0</v>
      </c>
    </row>
    <row r="5710" spans="1:12" hidden="1" x14ac:dyDescent="0.3">
      <c r="A5710" t="s">
        <v>7640</v>
      </c>
      <c r="B5710">
        <v>1985</v>
      </c>
      <c r="C5710">
        <v>11528900</v>
      </c>
      <c r="D5710">
        <v>72</v>
      </c>
      <c r="E5710" t="s">
        <v>209</v>
      </c>
      <c r="G5710" t="b">
        <v>0</v>
      </c>
      <c r="H5710" t="b">
        <v>0</v>
      </c>
      <c r="I5710" t="b">
        <v>0</v>
      </c>
      <c r="J5710" t="b">
        <v>0</v>
      </c>
      <c r="K5710" s="2">
        <f>_xlfn.XLOOKUP(B5710,Inflation_Stats!A:A,Inflation_Stats!C:C)*C5710</f>
        <v>34584846.29979416</v>
      </c>
      <c r="L5710">
        <f>IF(Everything_Movies[[#This Row],[letterboxd_million]],1,0)</f>
        <v>0</v>
      </c>
    </row>
    <row r="5711" spans="1:12" hidden="1" x14ac:dyDescent="0.3">
      <c r="A5711" t="s">
        <v>7477</v>
      </c>
      <c r="B5711">
        <v>1986</v>
      </c>
      <c r="C5711">
        <v>11957943</v>
      </c>
      <c r="D5711">
        <v>69</v>
      </c>
      <c r="E5711" t="s">
        <v>209</v>
      </c>
      <c r="G5711" t="b">
        <v>0</v>
      </c>
      <c r="H5711" t="b">
        <v>0</v>
      </c>
      <c r="I5711" t="b">
        <v>0</v>
      </c>
      <c r="J5711" t="b">
        <v>0</v>
      </c>
      <c r="K5711" s="2">
        <f>_xlfn.XLOOKUP(B5711,Inflation_Stats!A:A,Inflation_Stats!C:C)*C5711</f>
        <v>34558676.604187965</v>
      </c>
      <c r="L5711">
        <f>IF(Everything_Movies[[#This Row],[letterboxd_million]],1,0)</f>
        <v>0</v>
      </c>
    </row>
    <row r="5712" spans="1:12" hidden="1" x14ac:dyDescent="0.3">
      <c r="A5712" t="s">
        <v>2090</v>
      </c>
      <c r="B5712">
        <v>2009</v>
      </c>
      <c r="C5712">
        <v>22985194</v>
      </c>
      <c r="D5712">
        <v>176</v>
      </c>
      <c r="E5712" t="s">
        <v>209</v>
      </c>
      <c r="G5712" t="b">
        <v>0</v>
      </c>
      <c r="H5712" t="b">
        <v>0</v>
      </c>
      <c r="I5712" t="b">
        <v>0</v>
      </c>
      <c r="J5712" t="b">
        <v>0</v>
      </c>
      <c r="K5712" s="2">
        <f>_xlfn.XLOOKUP(B5712,Inflation_Stats!A:A,Inflation_Stats!C:C)*C5712</f>
        <v>34546769.147048585</v>
      </c>
      <c r="L5712">
        <f>IF(Everything_Movies[[#This Row],[letterboxd_million]],1,0)</f>
        <v>0</v>
      </c>
    </row>
    <row r="5713" spans="1:12" hidden="1" x14ac:dyDescent="0.3">
      <c r="A5713" t="s">
        <v>2932</v>
      </c>
      <c r="B5713">
        <v>1983</v>
      </c>
      <c r="C5713">
        <v>10676194</v>
      </c>
      <c r="D5713">
        <v>66</v>
      </c>
      <c r="E5713" t="s">
        <v>209</v>
      </c>
      <c r="G5713" t="b">
        <v>0</v>
      </c>
      <c r="H5713" t="b">
        <v>0</v>
      </c>
      <c r="I5713" t="b">
        <v>0</v>
      </c>
      <c r="J5713" t="b">
        <v>0</v>
      </c>
      <c r="K5713" s="2">
        <f>_xlfn.XLOOKUP(B5713,Inflation_Stats!A:A,Inflation_Stats!C:C)*C5713</f>
        <v>34540397.854693696</v>
      </c>
      <c r="L5713">
        <f>IF(Everything_Movies[[#This Row],[letterboxd_million]],1,0)</f>
        <v>0</v>
      </c>
    </row>
    <row r="5714" spans="1:12" hidden="1" x14ac:dyDescent="0.3">
      <c r="A5714" t="s">
        <v>5057</v>
      </c>
      <c r="B5714">
        <v>2025</v>
      </c>
      <c r="C5714">
        <v>34536061</v>
      </c>
      <c r="D5714">
        <v>45</v>
      </c>
      <c r="E5714" t="s">
        <v>209</v>
      </c>
      <c r="G5714" t="b">
        <v>0</v>
      </c>
      <c r="H5714" t="b">
        <v>0</v>
      </c>
      <c r="I5714" t="b">
        <v>0</v>
      </c>
      <c r="J5714" t="b">
        <v>0</v>
      </c>
      <c r="K5714" s="2">
        <f>_xlfn.XLOOKUP(B5714,Inflation_Stats!A:A,Inflation_Stats!C:C)*C5714</f>
        <v>34536061</v>
      </c>
      <c r="L5714">
        <f>IF(Everything_Movies[[#This Row],[letterboxd_million]],1,0)</f>
        <v>0</v>
      </c>
    </row>
    <row r="5715" spans="1:12" hidden="1" x14ac:dyDescent="0.3">
      <c r="A5715" t="s">
        <v>7478</v>
      </c>
      <c r="B5715">
        <v>1986</v>
      </c>
      <c r="C5715">
        <v>11949484</v>
      </c>
      <c r="D5715">
        <v>70</v>
      </c>
      <c r="E5715" t="s">
        <v>209</v>
      </c>
      <c r="G5715" t="b">
        <v>0</v>
      </c>
      <c r="H5715" t="b">
        <v>0</v>
      </c>
      <c r="I5715" t="b">
        <v>0</v>
      </c>
      <c r="J5715" t="b">
        <v>0</v>
      </c>
      <c r="K5715" s="2">
        <f>_xlfn.XLOOKUP(B5715,Inflation_Stats!A:A,Inflation_Stats!C:C)*C5715</f>
        <v>34534229.937617071</v>
      </c>
      <c r="L5715">
        <f>IF(Everything_Movies[[#This Row],[letterboxd_million]],1,0)</f>
        <v>0</v>
      </c>
    </row>
    <row r="5716" spans="1:12" hidden="1" x14ac:dyDescent="0.3">
      <c r="A5716" t="s">
        <v>1497</v>
      </c>
      <c r="B5716">
        <v>2006</v>
      </c>
      <c r="C5716">
        <v>21510851</v>
      </c>
      <c r="D5716">
        <v>178</v>
      </c>
      <c r="E5716" t="s">
        <v>209</v>
      </c>
      <c r="G5716" t="b">
        <v>0</v>
      </c>
      <c r="H5716" t="b">
        <v>0</v>
      </c>
      <c r="I5716" t="b">
        <v>0</v>
      </c>
      <c r="J5716" t="b">
        <v>0</v>
      </c>
      <c r="K5716" s="2">
        <f>_xlfn.XLOOKUP(B5716,Inflation_Stats!A:A,Inflation_Stats!C:C)*C5716</f>
        <v>34532301.866906039</v>
      </c>
      <c r="L5716">
        <f>IF(Everything_Movies[[#This Row],[letterboxd_million]],1,0)</f>
        <v>0</v>
      </c>
    </row>
    <row r="5717" spans="1:12" hidden="1" x14ac:dyDescent="0.3">
      <c r="A5717" t="s">
        <v>5820</v>
      </c>
      <c r="B5717">
        <v>1996</v>
      </c>
      <c r="C5717">
        <v>16759432</v>
      </c>
      <c r="D5717">
        <v>96</v>
      </c>
      <c r="E5717" t="s">
        <v>209</v>
      </c>
      <c r="G5717" t="b">
        <v>0</v>
      </c>
      <c r="H5717" t="b">
        <v>0</v>
      </c>
      <c r="I5717" t="b">
        <v>0</v>
      </c>
      <c r="J5717" t="b">
        <v>0</v>
      </c>
      <c r="K5717" s="2">
        <f>_xlfn.XLOOKUP(B5717,Inflation_Stats!A:A,Inflation_Stats!C:C)*C5717</f>
        <v>34532013.81361907</v>
      </c>
      <c r="L5717">
        <f>IF(Everything_Movies[[#This Row],[letterboxd_million]],1,0)</f>
        <v>0</v>
      </c>
    </row>
    <row r="5718" spans="1:12" hidden="1" x14ac:dyDescent="0.3">
      <c r="A5718" t="s">
        <v>1895</v>
      </c>
      <c r="B5718">
        <v>2008</v>
      </c>
      <c r="C5718">
        <v>22945567</v>
      </c>
      <c r="D5718">
        <v>179</v>
      </c>
      <c r="E5718" t="s">
        <v>209</v>
      </c>
      <c r="G5718" t="b">
        <v>0</v>
      </c>
      <c r="H5718" t="b">
        <v>0</v>
      </c>
      <c r="I5718" t="b">
        <v>0</v>
      </c>
      <c r="J5718" t="b">
        <v>0</v>
      </c>
      <c r="K5718" s="2">
        <f>_xlfn.XLOOKUP(B5718,Inflation_Stats!A:A,Inflation_Stats!C:C)*C5718</f>
        <v>34521696.936873071</v>
      </c>
      <c r="L5718">
        <f>IF(Everything_Movies[[#This Row],[letterboxd_million]],1,0)</f>
        <v>0</v>
      </c>
    </row>
    <row r="5719" spans="1:12" hidden="1" x14ac:dyDescent="0.3">
      <c r="A5719" t="s">
        <v>1074</v>
      </c>
      <c r="B5719">
        <v>2004</v>
      </c>
      <c r="C5719">
        <v>20129327</v>
      </c>
      <c r="D5719">
        <v>151</v>
      </c>
      <c r="E5719" t="s">
        <v>209</v>
      </c>
      <c r="G5719" t="b">
        <v>0</v>
      </c>
      <c r="H5719" t="b">
        <v>0</v>
      </c>
      <c r="I5719" t="b">
        <v>0</v>
      </c>
      <c r="J5719" t="b">
        <v>0</v>
      </c>
      <c r="K5719" s="2">
        <f>_xlfn.XLOOKUP(B5719,Inflation_Stats!A:A,Inflation_Stats!C:C)*C5719</f>
        <v>34515808.591508016</v>
      </c>
      <c r="L5719">
        <f>IF(Everything_Movies[[#This Row],[letterboxd_million]],1,0)</f>
        <v>0</v>
      </c>
    </row>
    <row r="5720" spans="1:12" hidden="1" x14ac:dyDescent="0.3">
      <c r="A5720" t="s">
        <v>1694</v>
      </c>
      <c r="B5720">
        <v>2007</v>
      </c>
      <c r="C5720">
        <v>22036607</v>
      </c>
      <c r="D5720">
        <v>176</v>
      </c>
      <c r="E5720" t="s">
        <v>209</v>
      </c>
      <c r="G5720" t="b">
        <v>0</v>
      </c>
      <c r="H5720" t="b">
        <v>0</v>
      </c>
      <c r="I5720" t="b">
        <v>0</v>
      </c>
      <c r="J5720" t="b">
        <v>0</v>
      </c>
      <c r="K5720" s="2">
        <f>_xlfn.XLOOKUP(B5720,Inflation_Stats!A:A,Inflation_Stats!C:C)*C5720</f>
        <v>34513483.679622546</v>
      </c>
      <c r="L5720">
        <f>IF(Everything_Movies[[#This Row],[letterboxd_million]],1,0)</f>
        <v>0</v>
      </c>
    </row>
    <row r="5721" spans="1:12" hidden="1" x14ac:dyDescent="0.3">
      <c r="A5721" t="s">
        <v>2687</v>
      </c>
      <c r="B5721">
        <v>2012</v>
      </c>
      <c r="C5721">
        <v>24637800</v>
      </c>
      <c r="D5721">
        <v>184</v>
      </c>
      <c r="E5721" t="s">
        <v>209</v>
      </c>
      <c r="G5721" t="b">
        <v>0</v>
      </c>
      <c r="H5721" t="b">
        <v>0</v>
      </c>
      <c r="I5721" t="b">
        <v>0</v>
      </c>
      <c r="J5721" t="b">
        <v>0</v>
      </c>
      <c r="K5721" s="2">
        <f>_xlfn.XLOOKUP(B5721,Inflation_Stats!A:A,Inflation_Stats!C:C)*C5721</f>
        <v>34489546.124220565</v>
      </c>
      <c r="L5721">
        <f>IF(Everything_Movies[[#This Row],[letterboxd_million]],1,0)</f>
        <v>0</v>
      </c>
    </row>
    <row r="5722" spans="1:12" hidden="1" x14ac:dyDescent="0.3">
      <c r="A5722" t="s">
        <v>1695</v>
      </c>
      <c r="B5722">
        <v>2007</v>
      </c>
      <c r="C5722">
        <v>22021262</v>
      </c>
      <c r="D5722">
        <v>177</v>
      </c>
      <c r="E5722" t="s">
        <v>209</v>
      </c>
      <c r="G5722" t="b">
        <v>0</v>
      </c>
      <c r="H5722" t="b">
        <v>0</v>
      </c>
      <c r="I5722" t="b">
        <v>0</v>
      </c>
      <c r="J5722" t="b">
        <v>0</v>
      </c>
      <c r="K5722" s="2">
        <f>_xlfn.XLOOKUP(B5722,Inflation_Stats!A:A,Inflation_Stats!C:C)*C5722</f>
        <v>34489450.514849775</v>
      </c>
      <c r="L5722">
        <f>IF(Everything_Movies[[#This Row],[letterboxd_million]],1,0)</f>
        <v>0</v>
      </c>
    </row>
    <row r="5723" spans="1:12" hidden="1" x14ac:dyDescent="0.3">
      <c r="A5723" t="s">
        <v>2890</v>
      </c>
      <c r="B5723">
        <v>2013</v>
      </c>
      <c r="C5723">
        <v>25051865</v>
      </c>
      <c r="D5723">
        <v>192</v>
      </c>
      <c r="E5723" t="s">
        <v>209</v>
      </c>
      <c r="G5723" t="b">
        <v>0</v>
      </c>
      <c r="H5723" t="b">
        <v>0</v>
      </c>
      <c r="I5723" t="b">
        <v>0</v>
      </c>
      <c r="J5723" t="b">
        <v>0</v>
      </c>
      <c r="K5723" s="2">
        <f>_xlfn.XLOOKUP(B5723,Inflation_Stats!A:A,Inflation_Stats!C:C)*C5723</f>
        <v>34482969.933699213</v>
      </c>
      <c r="L5723">
        <f>IF(Everything_Movies[[#This Row],[letterboxd_million]],1,0)</f>
        <v>0</v>
      </c>
    </row>
    <row r="5724" spans="1:12" hidden="1" x14ac:dyDescent="0.3">
      <c r="A5724" t="s">
        <v>2091</v>
      </c>
      <c r="B5724">
        <v>2009</v>
      </c>
      <c r="C5724">
        <v>22942221</v>
      </c>
      <c r="D5724">
        <v>177</v>
      </c>
      <c r="E5724" t="s">
        <v>209</v>
      </c>
      <c r="G5724" t="b">
        <v>0</v>
      </c>
      <c r="H5724" t="b">
        <v>0</v>
      </c>
      <c r="I5724" t="b">
        <v>0</v>
      </c>
      <c r="J5724" t="b">
        <v>0</v>
      </c>
      <c r="K5724" s="2">
        <f>_xlfn.XLOOKUP(B5724,Inflation_Stats!A:A,Inflation_Stats!C:C)*C5724</f>
        <v>34482180.685861088</v>
      </c>
      <c r="L5724">
        <f>IF(Everything_Movies[[#This Row],[letterboxd_million]],1,0)</f>
        <v>0</v>
      </c>
    </row>
    <row r="5725" spans="1:12" hidden="1" x14ac:dyDescent="0.3">
      <c r="A5725" t="s">
        <v>3662</v>
      </c>
      <c r="B5725">
        <v>2017</v>
      </c>
      <c r="C5725">
        <v>26351322</v>
      </c>
      <c r="D5725">
        <v>180</v>
      </c>
      <c r="E5725" t="s">
        <v>209</v>
      </c>
      <c r="G5725" t="b">
        <v>0</v>
      </c>
      <c r="H5725" t="b">
        <v>0</v>
      </c>
      <c r="I5725" t="b">
        <v>0</v>
      </c>
      <c r="J5725" t="b">
        <v>0</v>
      </c>
      <c r="K5725" s="2">
        <f>_xlfn.XLOOKUP(B5725,Inflation_Stats!A:A,Inflation_Stats!C:C)*C5725</f>
        <v>34481426.289399549</v>
      </c>
      <c r="L5725">
        <f>IF(Everything_Movies[[#This Row],[letterboxd_million]],1,0)</f>
        <v>0</v>
      </c>
    </row>
    <row r="5726" spans="1:12" hidden="1" x14ac:dyDescent="0.3">
      <c r="A5726" t="s">
        <v>4746</v>
      </c>
      <c r="B5726">
        <v>2023</v>
      </c>
      <c r="C5726">
        <v>32407471</v>
      </c>
      <c r="D5726">
        <v>118</v>
      </c>
      <c r="E5726" t="s">
        <v>209</v>
      </c>
      <c r="G5726" t="b">
        <v>0</v>
      </c>
      <c r="H5726" t="b">
        <v>0</v>
      </c>
      <c r="I5726" t="b">
        <v>0</v>
      </c>
      <c r="J5726" t="b">
        <v>0</v>
      </c>
      <c r="K5726" s="2">
        <f>_xlfn.XLOOKUP(B5726,Inflation_Stats!A:A,Inflation_Stats!C:C)*C5726</f>
        <v>34481095.439405993</v>
      </c>
      <c r="L5726">
        <f>IF(Everything_Movies[[#This Row],[letterboxd_million]],1,0)</f>
        <v>0</v>
      </c>
    </row>
    <row r="5727" spans="1:12" hidden="1" x14ac:dyDescent="0.3">
      <c r="A5727" t="s">
        <v>2688</v>
      </c>
      <c r="B5727">
        <v>2012</v>
      </c>
      <c r="C5727">
        <v>24629152</v>
      </c>
      <c r="D5727">
        <v>185</v>
      </c>
      <c r="E5727" t="s">
        <v>209</v>
      </c>
      <c r="G5727" t="b">
        <v>0</v>
      </c>
      <c r="H5727" t="b">
        <v>0</v>
      </c>
      <c r="I5727" t="b">
        <v>0</v>
      </c>
      <c r="J5727" t="b">
        <v>0</v>
      </c>
      <c r="K5727" s="2">
        <f>_xlfn.XLOOKUP(B5727,Inflation_Stats!A:A,Inflation_Stats!C:C)*C5727</f>
        <v>34477440.108469062</v>
      </c>
      <c r="L5727">
        <f>IF(Everything_Movies[[#This Row],[letterboxd_million]],1,0)</f>
        <v>0</v>
      </c>
    </row>
    <row r="5728" spans="1:12" hidden="1" x14ac:dyDescent="0.3">
      <c r="A5728" t="s">
        <v>2092</v>
      </c>
      <c r="B5728">
        <v>2009</v>
      </c>
      <c r="C5728">
        <v>22938329</v>
      </c>
      <c r="D5728">
        <v>178</v>
      </c>
      <c r="E5728" t="s">
        <v>209</v>
      </c>
      <c r="G5728" t="b">
        <v>0</v>
      </c>
      <c r="H5728" t="b">
        <v>0</v>
      </c>
      <c r="I5728" t="b">
        <v>0</v>
      </c>
      <c r="J5728" t="b">
        <v>0</v>
      </c>
      <c r="K5728" s="2">
        <f>_xlfn.XLOOKUP(B5728,Inflation_Stats!A:A,Inflation_Stats!C:C)*C5728</f>
        <v>34476331.00604023</v>
      </c>
      <c r="L5728">
        <f>IF(Everything_Movies[[#This Row],[letterboxd_million]],1,0)</f>
        <v>0</v>
      </c>
    </row>
    <row r="5729" spans="1:12" hidden="1" x14ac:dyDescent="0.3">
      <c r="A5729" t="s">
        <v>6776</v>
      </c>
      <c r="B5729">
        <v>1991</v>
      </c>
      <c r="C5729">
        <v>14587732</v>
      </c>
      <c r="D5729">
        <v>84</v>
      </c>
      <c r="E5729" t="s">
        <v>209</v>
      </c>
      <c r="G5729" t="b">
        <v>0</v>
      </c>
      <c r="H5729" t="b">
        <v>0</v>
      </c>
      <c r="I5729" t="b">
        <v>0</v>
      </c>
      <c r="J5729" t="b">
        <v>0</v>
      </c>
      <c r="K5729" s="2">
        <f>_xlfn.XLOOKUP(B5729,Inflation_Stats!A:A,Inflation_Stats!C:C)*C5729</f>
        <v>34473801.681419685</v>
      </c>
      <c r="L5729">
        <f>IF(Everything_Movies[[#This Row],[letterboxd_million]],1,0)</f>
        <v>0</v>
      </c>
    </row>
    <row r="5730" spans="1:12" hidden="1" x14ac:dyDescent="0.3">
      <c r="A5730" t="s">
        <v>1696</v>
      </c>
      <c r="B5730">
        <v>2007</v>
      </c>
      <c r="C5730">
        <v>22007671</v>
      </c>
      <c r="D5730">
        <v>178</v>
      </c>
      <c r="E5730" t="s">
        <v>209</v>
      </c>
      <c r="G5730" t="b">
        <v>0</v>
      </c>
      <c r="H5730" t="b">
        <v>0</v>
      </c>
      <c r="I5730" t="b">
        <v>0</v>
      </c>
      <c r="J5730" t="b">
        <v>0</v>
      </c>
      <c r="K5730" s="2">
        <f>_xlfn.XLOOKUP(B5730,Inflation_Stats!A:A,Inflation_Stats!C:C)*C5730</f>
        <v>34468164.444962077</v>
      </c>
      <c r="L5730">
        <f>IF(Everything_Movies[[#This Row],[letterboxd_million]],1,0)</f>
        <v>0</v>
      </c>
    </row>
    <row r="5731" spans="1:12" hidden="1" x14ac:dyDescent="0.3">
      <c r="A5731" t="s">
        <v>4912</v>
      </c>
      <c r="B5731">
        <v>2024</v>
      </c>
      <c r="C5731">
        <v>33469148</v>
      </c>
      <c r="D5731">
        <v>93</v>
      </c>
      <c r="E5731" t="s">
        <v>209</v>
      </c>
      <c r="G5731" t="b">
        <v>0</v>
      </c>
      <c r="H5731" t="b">
        <v>0</v>
      </c>
      <c r="I5731" t="b">
        <v>0</v>
      </c>
      <c r="J5731" t="b">
        <v>0</v>
      </c>
      <c r="K5731" s="2">
        <f>_xlfn.XLOOKUP(B5731,Inflation_Stats!A:A,Inflation_Stats!C:C)*C5731</f>
        <v>34439753.291999996</v>
      </c>
      <c r="L5731">
        <f>IF(Everything_Movies[[#This Row],[letterboxd_million]],1,0)</f>
        <v>0</v>
      </c>
    </row>
    <row r="5732" spans="1:12" hidden="1" x14ac:dyDescent="0.3">
      <c r="A5732" t="s">
        <v>6693</v>
      </c>
      <c r="B5732">
        <v>1987</v>
      </c>
      <c r="C5732">
        <v>12046526</v>
      </c>
      <c r="D5732">
        <v>83</v>
      </c>
      <c r="E5732" t="s">
        <v>209</v>
      </c>
      <c r="G5732" t="b">
        <v>0</v>
      </c>
      <c r="H5732" t="b">
        <v>0</v>
      </c>
      <c r="I5732" t="b">
        <v>0</v>
      </c>
      <c r="J5732" t="b">
        <v>0</v>
      </c>
      <c r="K5732" s="2">
        <f>_xlfn.XLOOKUP(B5732,Inflation_Stats!A:A,Inflation_Stats!C:C)*C5732</f>
        <v>34435888.342042483</v>
      </c>
      <c r="L5732">
        <f>IF(Everything_Movies[[#This Row],[letterboxd_million]],1,0)</f>
        <v>0</v>
      </c>
    </row>
    <row r="5733" spans="1:12" hidden="1" x14ac:dyDescent="0.3">
      <c r="A5733" t="s">
        <v>6199</v>
      </c>
      <c r="B5733">
        <v>1994</v>
      </c>
      <c r="C5733">
        <v>15876353</v>
      </c>
      <c r="D5733">
        <v>91</v>
      </c>
      <c r="E5733" t="s">
        <v>209</v>
      </c>
      <c r="G5733" t="b">
        <v>0</v>
      </c>
      <c r="H5733" t="b">
        <v>0</v>
      </c>
      <c r="I5733" t="b">
        <v>0</v>
      </c>
      <c r="J5733" t="b">
        <v>0</v>
      </c>
      <c r="K5733" s="2">
        <f>_xlfn.XLOOKUP(B5733,Inflation_Stats!A:A,Inflation_Stats!C:C)*C5733</f>
        <v>34435600.901697941</v>
      </c>
      <c r="L5733">
        <f>IF(Everything_Movies[[#This Row],[letterboxd_million]],1,0)</f>
        <v>0</v>
      </c>
    </row>
    <row r="5734" spans="1:12" hidden="1" x14ac:dyDescent="0.3">
      <c r="A5734" t="s">
        <v>1075</v>
      </c>
      <c r="B5734">
        <v>2004</v>
      </c>
      <c r="C5734">
        <v>20072172</v>
      </c>
      <c r="D5734">
        <v>152</v>
      </c>
      <c r="E5734" t="s">
        <v>209</v>
      </c>
      <c r="G5734" t="b">
        <v>0</v>
      </c>
      <c r="H5734" t="b">
        <v>0</v>
      </c>
      <c r="I5734" t="b">
        <v>0</v>
      </c>
      <c r="J5734" t="b">
        <v>0</v>
      </c>
      <c r="K5734" s="2">
        <f>_xlfn.XLOOKUP(B5734,Inflation_Stats!A:A,Inflation_Stats!C:C)*C5734</f>
        <v>34417804.766539216</v>
      </c>
      <c r="L5734">
        <f>IF(Everything_Movies[[#This Row],[letterboxd_million]],1,0)</f>
        <v>0</v>
      </c>
    </row>
    <row r="5735" spans="1:12" hidden="1" x14ac:dyDescent="0.3">
      <c r="A5735" t="s">
        <v>674</v>
      </c>
      <c r="B5735">
        <v>2002</v>
      </c>
      <c r="C5735">
        <v>19233280</v>
      </c>
      <c r="D5735">
        <v>148</v>
      </c>
      <c r="E5735" t="s">
        <v>209</v>
      </c>
      <c r="G5735" t="b">
        <v>0</v>
      </c>
      <c r="H5735" t="b">
        <v>0</v>
      </c>
      <c r="I5735" t="b">
        <v>0</v>
      </c>
      <c r="J5735" t="b">
        <v>0</v>
      </c>
      <c r="K5735" s="2">
        <f>_xlfn.XLOOKUP(B5735,Inflation_Stats!A:A,Inflation_Stats!C:C)*C5735</f>
        <v>34412505.333685599</v>
      </c>
      <c r="L5735">
        <f>IF(Everything_Movies[[#This Row],[letterboxd_million]],1,0)</f>
        <v>0</v>
      </c>
    </row>
    <row r="5736" spans="1:12" hidden="1" x14ac:dyDescent="0.3">
      <c r="A5736" t="s">
        <v>1896</v>
      </c>
      <c r="B5736">
        <v>2008</v>
      </c>
      <c r="C5736">
        <v>22872698</v>
      </c>
      <c r="D5736">
        <v>180</v>
      </c>
      <c r="E5736" t="s">
        <v>209</v>
      </c>
      <c r="G5736" t="b">
        <v>0</v>
      </c>
      <c r="H5736" t="b">
        <v>0</v>
      </c>
      <c r="I5736" t="b">
        <v>0</v>
      </c>
      <c r="J5736" t="b">
        <v>0</v>
      </c>
      <c r="K5736" s="2">
        <f>_xlfn.XLOOKUP(B5736,Inflation_Stats!A:A,Inflation_Stats!C:C)*C5736</f>
        <v>34412065.236157507</v>
      </c>
      <c r="L5736">
        <f>IF(Everything_Movies[[#This Row],[letterboxd_million]],1,0)</f>
        <v>0</v>
      </c>
    </row>
    <row r="5737" spans="1:12" hidden="1" x14ac:dyDescent="0.3">
      <c r="A5737" t="s">
        <v>3663</v>
      </c>
      <c r="B5737">
        <v>2017</v>
      </c>
      <c r="C5737">
        <v>26289378</v>
      </c>
      <c r="D5737">
        <v>181</v>
      </c>
      <c r="E5737" t="s">
        <v>209</v>
      </c>
      <c r="G5737" t="b">
        <v>0</v>
      </c>
      <c r="H5737" t="b">
        <v>0</v>
      </c>
      <c r="I5737" t="b">
        <v>0</v>
      </c>
      <c r="J5737" t="b">
        <v>0</v>
      </c>
      <c r="K5737" s="2">
        <f>_xlfn.XLOOKUP(B5737,Inflation_Stats!A:A,Inflation_Stats!C:C)*C5737</f>
        <v>34400370.869482838</v>
      </c>
      <c r="L5737">
        <f>IF(Everything_Movies[[#This Row],[letterboxd_million]],1,0)</f>
        <v>0</v>
      </c>
    </row>
    <row r="5738" spans="1:12" hidden="1" x14ac:dyDescent="0.3">
      <c r="A5738" t="s">
        <v>2891</v>
      </c>
      <c r="B5738">
        <v>2013</v>
      </c>
      <c r="C5738">
        <v>24991467</v>
      </c>
      <c r="D5738">
        <v>193</v>
      </c>
      <c r="E5738" t="s">
        <v>209</v>
      </c>
      <c r="G5738" t="b">
        <v>0</v>
      </c>
      <c r="H5738" t="b">
        <v>0</v>
      </c>
      <c r="I5738" t="b">
        <v>0</v>
      </c>
      <c r="J5738" t="b">
        <v>0</v>
      </c>
      <c r="K5738" s="2">
        <f>_xlfn.XLOOKUP(B5738,Inflation_Stats!A:A,Inflation_Stats!C:C)*C5738</f>
        <v>34399834.310141623</v>
      </c>
      <c r="L5738">
        <f>IF(Everything_Movies[[#This Row],[letterboxd_million]],1,0)</f>
        <v>0</v>
      </c>
    </row>
    <row r="5739" spans="1:12" hidden="1" x14ac:dyDescent="0.3">
      <c r="A5739" t="s">
        <v>4033</v>
      </c>
      <c r="B5739">
        <v>2019</v>
      </c>
      <c r="C5739">
        <v>27347118</v>
      </c>
      <c r="D5739">
        <v>165</v>
      </c>
      <c r="E5739" t="s">
        <v>209</v>
      </c>
      <c r="G5739" t="b">
        <v>0</v>
      </c>
      <c r="H5739" t="b">
        <v>0</v>
      </c>
      <c r="I5739" t="b">
        <v>0</v>
      </c>
      <c r="J5739" t="b">
        <v>0</v>
      </c>
      <c r="K5739" s="2">
        <f>_xlfn.XLOOKUP(B5739,Inflation_Stats!A:A,Inflation_Stats!C:C)*C5739</f>
        <v>34394931.769951358</v>
      </c>
      <c r="L5739">
        <f>IF(Everything_Movies[[#This Row],[letterboxd_million]],1,0)</f>
        <v>0</v>
      </c>
    </row>
    <row r="5740" spans="1:12" hidden="1" x14ac:dyDescent="0.3">
      <c r="A5740" t="s">
        <v>3091</v>
      </c>
      <c r="B5740">
        <v>2014</v>
      </c>
      <c r="C5740">
        <v>25358716</v>
      </c>
      <c r="D5740">
        <v>196</v>
      </c>
      <c r="E5740" t="s">
        <v>209</v>
      </c>
      <c r="G5740" t="b">
        <v>0</v>
      </c>
      <c r="H5740" t="b">
        <v>0</v>
      </c>
      <c r="I5740" t="b">
        <v>0</v>
      </c>
      <c r="J5740" t="b">
        <v>0</v>
      </c>
      <c r="K5740" s="2">
        <f>_xlfn.XLOOKUP(B5740,Inflation_Stats!A:A,Inflation_Stats!C:C)*C5740</f>
        <v>34389496.590185516</v>
      </c>
      <c r="L5740">
        <f>IF(Everything_Movies[[#This Row],[letterboxd_million]],1,0)</f>
        <v>0</v>
      </c>
    </row>
    <row r="5741" spans="1:12" hidden="1" x14ac:dyDescent="0.3">
      <c r="A5741" t="s">
        <v>462</v>
      </c>
      <c r="B5741">
        <v>2001</v>
      </c>
      <c r="C5741">
        <v>18916623</v>
      </c>
      <c r="D5741">
        <v>133</v>
      </c>
      <c r="E5741" t="s">
        <v>209</v>
      </c>
      <c r="G5741" t="b">
        <v>0</v>
      </c>
      <c r="H5741" t="b">
        <v>0</v>
      </c>
      <c r="I5741" t="b">
        <v>0</v>
      </c>
      <c r="J5741" t="b">
        <v>0</v>
      </c>
      <c r="K5741" s="2">
        <f>_xlfn.XLOOKUP(B5741,Inflation_Stats!A:A,Inflation_Stats!C:C)*C5741</f>
        <v>34387472.345899649</v>
      </c>
      <c r="L5741">
        <f>IF(Everything_Movies[[#This Row],[letterboxd_million]],1,0)</f>
        <v>0</v>
      </c>
    </row>
    <row r="5742" spans="1:12" hidden="1" x14ac:dyDescent="0.3">
      <c r="A5742" t="s">
        <v>463</v>
      </c>
      <c r="B5742">
        <v>2001</v>
      </c>
      <c r="C5742">
        <v>18914307</v>
      </c>
      <c r="D5742">
        <v>134</v>
      </c>
      <c r="E5742" t="s">
        <v>209</v>
      </c>
      <c r="G5742" t="b">
        <v>0</v>
      </c>
      <c r="H5742" t="b">
        <v>0</v>
      </c>
      <c r="I5742" t="b">
        <v>0</v>
      </c>
      <c r="J5742" t="b">
        <v>0</v>
      </c>
      <c r="K5742" s="2">
        <f>_xlfn.XLOOKUP(B5742,Inflation_Stats!A:A,Inflation_Stats!C:C)*C5742</f>
        <v>34383262.218862005</v>
      </c>
      <c r="L5742">
        <f>IF(Everything_Movies[[#This Row],[letterboxd_million]],1,0)</f>
        <v>0</v>
      </c>
    </row>
    <row r="5743" spans="1:12" hidden="1" x14ac:dyDescent="0.3">
      <c r="A5743" t="s">
        <v>4345</v>
      </c>
      <c r="B5743">
        <v>2021</v>
      </c>
      <c r="C5743">
        <v>28357398</v>
      </c>
      <c r="D5743">
        <v>98</v>
      </c>
      <c r="E5743" t="s">
        <v>209</v>
      </c>
      <c r="G5743" t="b">
        <v>0</v>
      </c>
      <c r="H5743" t="b">
        <v>0</v>
      </c>
      <c r="I5743" t="b">
        <v>0</v>
      </c>
      <c r="J5743" t="b">
        <v>0</v>
      </c>
      <c r="K5743" s="2">
        <f>_xlfn.XLOOKUP(B5743,Inflation_Stats!A:A,Inflation_Stats!C:C)*C5743</f>
        <v>34382359.550497122</v>
      </c>
      <c r="L5743">
        <f>IF(Everything_Movies[[#This Row],[letterboxd_million]],1,0)</f>
        <v>0</v>
      </c>
    </row>
    <row r="5744" spans="1:12" hidden="1" x14ac:dyDescent="0.3">
      <c r="A5744" t="s">
        <v>2093</v>
      </c>
      <c r="B5744">
        <v>2009</v>
      </c>
      <c r="C5744">
        <v>22873653</v>
      </c>
      <c r="D5744">
        <v>179</v>
      </c>
      <c r="E5744" t="s">
        <v>209</v>
      </c>
      <c r="G5744" t="b">
        <v>0</v>
      </c>
      <c r="H5744" t="b">
        <v>0</v>
      </c>
      <c r="I5744" t="b">
        <v>0</v>
      </c>
      <c r="J5744" t="b">
        <v>0</v>
      </c>
      <c r="K5744" s="2">
        <f>_xlfn.XLOOKUP(B5744,Inflation_Stats!A:A,Inflation_Stats!C:C)*C5744</f>
        <v>34379122.914546438</v>
      </c>
      <c r="L5744">
        <f>IF(Everything_Movies[[#This Row],[letterboxd_million]],1,0)</f>
        <v>0</v>
      </c>
    </row>
    <row r="5745" spans="1:12" hidden="1" x14ac:dyDescent="0.3">
      <c r="A5745" t="s">
        <v>3467</v>
      </c>
      <c r="B5745">
        <v>2016</v>
      </c>
      <c r="C5745">
        <v>25730120</v>
      </c>
      <c r="D5745">
        <v>179</v>
      </c>
      <c r="E5745" t="s">
        <v>209</v>
      </c>
      <c r="G5745" t="b">
        <v>0</v>
      </c>
      <c r="H5745" t="b">
        <v>0</v>
      </c>
      <c r="I5745" t="b">
        <v>0</v>
      </c>
      <c r="J5745" t="b">
        <v>0</v>
      </c>
      <c r="K5745" s="2">
        <f>_xlfn.XLOOKUP(B5745,Inflation_Stats!A:A,Inflation_Stats!C:C)*C5745</f>
        <v>34375606.3607568</v>
      </c>
      <c r="L5745">
        <f>IF(Everything_Movies[[#This Row],[letterboxd_million]],1,0)</f>
        <v>0</v>
      </c>
    </row>
    <row r="5746" spans="1:12" hidden="1" x14ac:dyDescent="0.3">
      <c r="A5746" t="s">
        <v>4913</v>
      </c>
      <c r="B5746">
        <v>2024</v>
      </c>
      <c r="C5746">
        <v>33399912</v>
      </c>
      <c r="D5746">
        <v>94</v>
      </c>
      <c r="E5746" t="s">
        <v>209</v>
      </c>
      <c r="G5746" t="b">
        <v>0</v>
      </c>
      <c r="H5746" t="b">
        <v>0</v>
      </c>
      <c r="I5746" t="b">
        <v>0</v>
      </c>
      <c r="J5746" t="b">
        <v>0</v>
      </c>
      <c r="K5746" s="2">
        <f>_xlfn.XLOOKUP(B5746,Inflation_Stats!A:A,Inflation_Stats!C:C)*C5746</f>
        <v>34368509.447999999</v>
      </c>
      <c r="L5746">
        <f>IF(Everything_Movies[[#This Row],[letterboxd_million]],1,0)</f>
        <v>0</v>
      </c>
    </row>
    <row r="5747" spans="1:12" hidden="1" x14ac:dyDescent="0.3">
      <c r="A5747" t="s">
        <v>2689</v>
      </c>
      <c r="B5747">
        <v>2012</v>
      </c>
      <c r="C5747">
        <v>24549726</v>
      </c>
      <c r="D5747">
        <v>186</v>
      </c>
      <c r="E5747" t="s">
        <v>209</v>
      </c>
      <c r="G5747" t="b">
        <v>0</v>
      </c>
      <c r="H5747" t="b">
        <v>0</v>
      </c>
      <c r="I5747" t="b">
        <v>0</v>
      </c>
      <c r="J5747" t="b">
        <v>0</v>
      </c>
      <c r="K5747" s="2">
        <f>_xlfn.XLOOKUP(B5747,Inflation_Stats!A:A,Inflation_Stats!C:C)*C5747</f>
        <v>34366254.584986351</v>
      </c>
      <c r="L5747">
        <f>IF(Everything_Movies[[#This Row],[letterboxd_million]],1,0)</f>
        <v>0</v>
      </c>
    </row>
    <row r="5748" spans="1:12" hidden="1" x14ac:dyDescent="0.3">
      <c r="A5748" t="s">
        <v>5433</v>
      </c>
      <c r="B5748">
        <v>1998</v>
      </c>
      <c r="C5748">
        <v>17514980</v>
      </c>
      <c r="D5748">
        <v>98</v>
      </c>
      <c r="E5748" t="s">
        <v>209</v>
      </c>
      <c r="G5748" t="b">
        <v>0</v>
      </c>
      <c r="H5748" t="b">
        <v>0</v>
      </c>
      <c r="I5748" t="b">
        <v>0</v>
      </c>
      <c r="J5748" t="b">
        <v>0</v>
      </c>
      <c r="K5748" s="2">
        <f>_xlfn.XLOOKUP(B5748,Inflation_Stats!A:A,Inflation_Stats!C:C)*C5748</f>
        <v>34351917.299793519</v>
      </c>
      <c r="L5748">
        <f>IF(Everything_Movies[[#This Row],[letterboxd_million]],1,0)</f>
        <v>0</v>
      </c>
    </row>
    <row r="5749" spans="1:12" hidden="1" x14ac:dyDescent="0.3">
      <c r="A5749" t="s">
        <v>3428</v>
      </c>
      <c r="B5749">
        <v>1984</v>
      </c>
      <c r="C5749">
        <v>11020375</v>
      </c>
      <c r="D5749">
        <v>76</v>
      </c>
      <c r="E5749" t="s">
        <v>209</v>
      </c>
      <c r="G5749" t="b">
        <v>0</v>
      </c>
      <c r="H5749" t="b">
        <v>0</v>
      </c>
      <c r="I5749" t="b">
        <v>0</v>
      </c>
      <c r="J5749" t="b">
        <v>0</v>
      </c>
      <c r="K5749" s="2">
        <f>_xlfn.XLOOKUP(B5749,Inflation_Stats!A:A,Inflation_Stats!C:C)*C5749</f>
        <v>34348667.833635189</v>
      </c>
      <c r="L5749">
        <f>IF(Everything_Movies[[#This Row],[letterboxd_million]],1,0)</f>
        <v>0</v>
      </c>
    </row>
    <row r="5750" spans="1:12" hidden="1" x14ac:dyDescent="0.3">
      <c r="A5750" t="s">
        <v>3854</v>
      </c>
      <c r="B5750">
        <v>2018</v>
      </c>
      <c r="C5750">
        <v>26796279</v>
      </c>
      <c r="D5750">
        <v>181</v>
      </c>
      <c r="E5750" t="s">
        <v>209</v>
      </c>
      <c r="G5750" t="b">
        <v>0</v>
      </c>
      <c r="H5750" t="b">
        <v>0</v>
      </c>
      <c r="I5750" t="b">
        <v>0</v>
      </c>
      <c r="J5750" t="b">
        <v>0</v>
      </c>
      <c r="K5750" s="2">
        <f>_xlfn.XLOOKUP(B5750,Inflation_Stats!A:A,Inflation_Stats!C:C)*C5750</f>
        <v>34342472.777700312</v>
      </c>
      <c r="L5750">
        <f>IF(Everything_Movies[[#This Row],[letterboxd_million]],1,0)</f>
        <v>0</v>
      </c>
    </row>
    <row r="5751" spans="1:12" hidden="1" x14ac:dyDescent="0.3">
      <c r="A5751" t="s">
        <v>4914</v>
      </c>
      <c r="B5751">
        <v>2024</v>
      </c>
      <c r="C5751">
        <v>33371404</v>
      </c>
      <c r="D5751">
        <v>95</v>
      </c>
      <c r="E5751" t="s">
        <v>209</v>
      </c>
      <c r="F5751">
        <v>2.5</v>
      </c>
      <c r="G5751" t="b">
        <v>0</v>
      </c>
      <c r="H5751" t="b">
        <v>0</v>
      </c>
      <c r="I5751" t="b">
        <v>0</v>
      </c>
      <c r="J5751" t="b">
        <v>0</v>
      </c>
      <c r="K5751" s="2">
        <f>_xlfn.XLOOKUP(B5751,Inflation_Stats!A:A,Inflation_Stats!C:C)*C5751</f>
        <v>34339174.715999998</v>
      </c>
      <c r="L5751">
        <f>IF(Everything_Movies[[#This Row],[letterboxd_million]],1,0)</f>
        <v>0</v>
      </c>
    </row>
    <row r="5752" spans="1:12" hidden="1" x14ac:dyDescent="0.3">
      <c r="A5752" t="s">
        <v>1897</v>
      </c>
      <c r="B5752">
        <v>2008</v>
      </c>
      <c r="C5752">
        <v>22818256</v>
      </c>
      <c r="D5752">
        <v>181</v>
      </c>
      <c r="E5752" t="s">
        <v>209</v>
      </c>
      <c r="G5752" t="b">
        <v>0</v>
      </c>
      <c r="H5752" t="b">
        <v>0</v>
      </c>
      <c r="I5752" t="b">
        <v>0</v>
      </c>
      <c r="J5752" t="b">
        <v>0</v>
      </c>
      <c r="K5752" s="2">
        <f>_xlfn.XLOOKUP(B5752,Inflation_Stats!A:A,Inflation_Stats!C:C)*C5752</f>
        <v>34330157.030331202</v>
      </c>
      <c r="L5752">
        <f>IF(Everything_Movies[[#This Row],[letterboxd_million]],1,0)</f>
        <v>0</v>
      </c>
    </row>
    <row r="5753" spans="1:12" hidden="1" x14ac:dyDescent="0.3">
      <c r="A5753" t="s">
        <v>3092</v>
      </c>
      <c r="B5753">
        <v>2014</v>
      </c>
      <c r="C5753">
        <v>25312387</v>
      </c>
      <c r="D5753">
        <v>197</v>
      </c>
      <c r="E5753" t="s">
        <v>209</v>
      </c>
      <c r="G5753" t="b">
        <v>0</v>
      </c>
      <c r="H5753" t="b">
        <v>0</v>
      </c>
      <c r="I5753" t="b">
        <v>0</v>
      </c>
      <c r="J5753" t="b">
        <v>0</v>
      </c>
      <c r="K5753" s="2">
        <f>_xlfn.XLOOKUP(B5753,Inflation_Stats!A:A,Inflation_Stats!C:C)*C5753</f>
        <v>34326668.843405016</v>
      </c>
      <c r="L5753">
        <f>IF(Everything_Movies[[#This Row],[letterboxd_million]],1,0)</f>
        <v>0</v>
      </c>
    </row>
    <row r="5754" spans="1:12" hidden="1" x14ac:dyDescent="0.3">
      <c r="A5754" t="s">
        <v>675</v>
      </c>
      <c r="B5754">
        <v>2002</v>
      </c>
      <c r="C5754">
        <v>19184820</v>
      </c>
      <c r="D5754">
        <v>149</v>
      </c>
      <c r="E5754" t="s">
        <v>209</v>
      </c>
      <c r="G5754" t="b">
        <v>0</v>
      </c>
      <c r="H5754" t="b">
        <v>0</v>
      </c>
      <c r="I5754" t="b">
        <v>0</v>
      </c>
      <c r="J5754" t="b">
        <v>0</v>
      </c>
      <c r="K5754" s="2">
        <f>_xlfn.XLOOKUP(B5754,Inflation_Stats!A:A,Inflation_Stats!C:C)*C5754</f>
        <v>34325799.893507406</v>
      </c>
      <c r="L5754">
        <f>IF(Everything_Movies[[#This Row],[letterboxd_million]],1,0)</f>
        <v>0</v>
      </c>
    </row>
    <row r="5755" spans="1:12" hidden="1" x14ac:dyDescent="0.3">
      <c r="A5755" t="s">
        <v>3287</v>
      </c>
      <c r="B5755">
        <v>2015</v>
      </c>
      <c r="C5755">
        <v>25513752</v>
      </c>
      <c r="D5755">
        <v>198</v>
      </c>
      <c r="E5755" t="s">
        <v>209</v>
      </c>
      <c r="G5755" t="b">
        <v>0</v>
      </c>
      <c r="H5755" t="b">
        <v>0</v>
      </c>
      <c r="I5755" t="b">
        <v>0</v>
      </c>
      <c r="J5755" t="b">
        <v>0</v>
      </c>
      <c r="K5755" s="2">
        <f>_xlfn.XLOOKUP(B5755,Inflation_Stats!A:A,Inflation_Stats!C:C)*C5755</f>
        <v>34325143.077713482</v>
      </c>
      <c r="L5755">
        <f>IF(Everything_Movies[[#This Row],[letterboxd_million]],1,0)</f>
        <v>0</v>
      </c>
    </row>
    <row r="5756" spans="1:12" hidden="1" x14ac:dyDescent="0.3">
      <c r="A5756" t="s">
        <v>1697</v>
      </c>
      <c r="B5756">
        <v>2007</v>
      </c>
      <c r="C5756">
        <v>21914005</v>
      </c>
      <c r="D5756">
        <v>179</v>
      </c>
      <c r="E5756" t="s">
        <v>209</v>
      </c>
      <c r="G5756" t="b">
        <v>0</v>
      </c>
      <c r="H5756" t="b">
        <v>0</v>
      </c>
      <c r="I5756" t="b">
        <v>0</v>
      </c>
      <c r="J5756" t="b">
        <v>0</v>
      </c>
      <c r="K5756" s="2">
        <f>_xlfn.XLOOKUP(B5756,Inflation_Stats!A:A,Inflation_Stats!C:C)*C5756</f>
        <v>34321465.819246441</v>
      </c>
      <c r="L5756">
        <f>IF(Everything_Movies[[#This Row],[letterboxd_million]],1,0)</f>
        <v>0</v>
      </c>
    </row>
    <row r="5757" spans="1:12" hidden="1" x14ac:dyDescent="0.3">
      <c r="A5757" t="s">
        <v>7927</v>
      </c>
      <c r="B5757">
        <v>1983</v>
      </c>
      <c r="C5757">
        <v>10604986</v>
      </c>
      <c r="D5757">
        <v>67</v>
      </c>
      <c r="E5757" t="s">
        <v>209</v>
      </c>
      <c r="G5757" t="b">
        <v>0</v>
      </c>
      <c r="H5757" t="b">
        <v>0</v>
      </c>
      <c r="I5757" t="b">
        <v>0</v>
      </c>
      <c r="J5757" t="b">
        <v>0</v>
      </c>
      <c r="K5757" s="2">
        <f>_xlfn.XLOOKUP(B5757,Inflation_Stats!A:A,Inflation_Stats!C:C)*C5757</f>
        <v>34310020.563831709</v>
      </c>
      <c r="L5757">
        <f>IF(Everything_Movies[[#This Row],[letterboxd_million]],1,0)</f>
        <v>0</v>
      </c>
    </row>
    <row r="5758" spans="1:12" hidden="1" x14ac:dyDescent="0.3">
      <c r="A5758" t="s">
        <v>1698</v>
      </c>
      <c r="B5758">
        <v>2007</v>
      </c>
      <c r="C5758">
        <v>21897373</v>
      </c>
      <c r="D5758">
        <v>180</v>
      </c>
      <c r="E5758" t="s">
        <v>209</v>
      </c>
      <c r="G5758" t="b">
        <v>0</v>
      </c>
      <c r="H5758" t="b">
        <v>1</v>
      </c>
      <c r="I5758" t="b">
        <v>0</v>
      </c>
      <c r="J5758" t="b">
        <v>0</v>
      </c>
      <c r="K5758" s="2">
        <f>_xlfn.XLOOKUP(B5758,Inflation_Stats!A:A,Inflation_Stats!C:C)*C5758</f>
        <v>34295416.969686277</v>
      </c>
      <c r="L5758">
        <f>IF(Everything_Movies[[#This Row],[letterboxd_million]],1,0)</f>
        <v>0</v>
      </c>
    </row>
    <row r="5759" spans="1:12" hidden="1" x14ac:dyDescent="0.3">
      <c r="A5759" t="s">
        <v>5249</v>
      </c>
      <c r="B5759">
        <v>1999</v>
      </c>
      <c r="C5759">
        <v>17762705</v>
      </c>
      <c r="D5759">
        <v>106</v>
      </c>
      <c r="E5759" t="s">
        <v>209</v>
      </c>
      <c r="G5759" t="b">
        <v>0</v>
      </c>
      <c r="H5759" t="b">
        <v>0</v>
      </c>
      <c r="I5759" t="b">
        <v>0</v>
      </c>
      <c r="J5759" t="b">
        <v>0</v>
      </c>
      <c r="K5759" s="2">
        <f>_xlfn.XLOOKUP(B5759,Inflation_Stats!A:A,Inflation_Stats!C:C)*C5759</f>
        <v>34289150.915423192</v>
      </c>
      <c r="L5759">
        <f>IF(Everything_Movies[[#This Row],[letterboxd_million]],1,0)</f>
        <v>0</v>
      </c>
    </row>
    <row r="5760" spans="1:12" hidden="1" x14ac:dyDescent="0.3">
      <c r="A5760" t="s">
        <v>2281</v>
      </c>
      <c r="B5760">
        <v>2010</v>
      </c>
      <c r="C5760">
        <v>23423390</v>
      </c>
      <c r="D5760">
        <v>172</v>
      </c>
      <c r="E5760" t="s">
        <v>209</v>
      </c>
      <c r="G5760" t="b">
        <v>0</v>
      </c>
      <c r="H5760" t="b">
        <v>0</v>
      </c>
      <c r="I5760" t="b">
        <v>0</v>
      </c>
      <c r="J5760" t="b">
        <v>0</v>
      </c>
      <c r="K5760" s="2">
        <f>_xlfn.XLOOKUP(B5760,Inflation_Stats!A:A,Inflation_Stats!C:C)*C5760</f>
        <v>34279822.945700899</v>
      </c>
      <c r="L5760">
        <f>IF(Everything_Movies[[#This Row],[letterboxd_million]],1,0)</f>
        <v>0</v>
      </c>
    </row>
    <row r="5761" spans="1:12" hidden="1" x14ac:dyDescent="0.3">
      <c r="A5761" t="s">
        <v>1498</v>
      </c>
      <c r="B5761">
        <v>2006</v>
      </c>
      <c r="C5761">
        <v>21353303</v>
      </c>
      <c r="D5761">
        <v>179</v>
      </c>
      <c r="E5761" t="s">
        <v>209</v>
      </c>
      <c r="G5761" t="b">
        <v>0</v>
      </c>
      <c r="H5761" t="b">
        <v>0</v>
      </c>
      <c r="I5761" t="b">
        <v>0</v>
      </c>
      <c r="J5761" t="b">
        <v>0</v>
      </c>
      <c r="K5761" s="2">
        <f>_xlfn.XLOOKUP(B5761,Inflation_Stats!A:A,Inflation_Stats!C:C)*C5761</f>
        <v>34279383.230887063</v>
      </c>
      <c r="L5761">
        <f>IF(Everything_Movies[[#This Row],[letterboxd_million]],1,0)</f>
        <v>0</v>
      </c>
    </row>
    <row r="5762" spans="1:12" hidden="1" x14ac:dyDescent="0.3">
      <c r="A5762" t="s">
        <v>5434</v>
      </c>
      <c r="B5762">
        <v>1998</v>
      </c>
      <c r="C5762">
        <v>17460020</v>
      </c>
      <c r="D5762">
        <v>99</v>
      </c>
      <c r="E5762" t="s">
        <v>209</v>
      </c>
      <c r="G5762" t="b">
        <v>0</v>
      </c>
      <c r="H5762" t="b">
        <v>0</v>
      </c>
      <c r="I5762" t="b">
        <v>0</v>
      </c>
      <c r="J5762" t="b">
        <v>0</v>
      </c>
      <c r="K5762" s="2">
        <f>_xlfn.XLOOKUP(B5762,Inflation_Stats!A:A,Inflation_Stats!C:C)*C5762</f>
        <v>34244124.920082174</v>
      </c>
      <c r="L5762">
        <f>IF(Everything_Movies[[#This Row],[letterboxd_million]],1,0)</f>
        <v>0</v>
      </c>
    </row>
    <row r="5763" spans="1:12" hidden="1" x14ac:dyDescent="0.3">
      <c r="A5763" t="s">
        <v>3664</v>
      </c>
      <c r="B5763">
        <v>2017</v>
      </c>
      <c r="C5763">
        <v>26152835</v>
      </c>
      <c r="D5763">
        <v>182</v>
      </c>
      <c r="E5763" t="s">
        <v>209</v>
      </c>
      <c r="G5763" t="b">
        <v>0</v>
      </c>
      <c r="H5763" t="b">
        <v>0</v>
      </c>
      <c r="I5763" t="b">
        <v>0</v>
      </c>
      <c r="J5763" t="b">
        <v>0</v>
      </c>
      <c r="K5763" s="2">
        <f>_xlfn.XLOOKUP(B5763,Inflation_Stats!A:A,Inflation_Stats!C:C)*C5763</f>
        <v>34221700.615677983</v>
      </c>
      <c r="L5763">
        <f>IF(Everything_Movies[[#This Row],[letterboxd_million]],1,0)</f>
        <v>0</v>
      </c>
    </row>
    <row r="5764" spans="1:12" hidden="1" x14ac:dyDescent="0.3">
      <c r="A5764" t="s">
        <v>1898</v>
      </c>
      <c r="B5764">
        <v>2008</v>
      </c>
      <c r="C5764">
        <v>22730842</v>
      </c>
      <c r="D5764">
        <v>182</v>
      </c>
      <c r="E5764" t="s">
        <v>209</v>
      </c>
      <c r="G5764" t="b">
        <v>0</v>
      </c>
      <c r="H5764" t="b">
        <v>0</v>
      </c>
      <c r="I5764" t="b">
        <v>0</v>
      </c>
      <c r="J5764" t="b">
        <v>0</v>
      </c>
      <c r="K5764" s="2">
        <f>_xlfn.XLOOKUP(B5764,Inflation_Stats!A:A,Inflation_Stats!C:C)*C5764</f>
        <v>34198642.319187224</v>
      </c>
      <c r="L5764">
        <f>IF(Everything_Movies[[#This Row],[letterboxd_million]],1,0)</f>
        <v>0</v>
      </c>
    </row>
    <row r="5765" spans="1:12" hidden="1" x14ac:dyDescent="0.3">
      <c r="A5765" t="s">
        <v>3665</v>
      </c>
      <c r="B5765">
        <v>2017</v>
      </c>
      <c r="C5765">
        <v>26134309</v>
      </c>
      <c r="D5765">
        <v>183</v>
      </c>
      <c r="E5765" t="s">
        <v>209</v>
      </c>
      <c r="G5765" t="b">
        <v>0</v>
      </c>
      <c r="H5765" t="b">
        <v>0</v>
      </c>
      <c r="I5765" t="b">
        <v>0</v>
      </c>
      <c r="J5765" t="b">
        <v>0</v>
      </c>
      <c r="K5765" s="2">
        <f>_xlfn.XLOOKUP(B5765,Inflation_Stats!A:A,Inflation_Stats!C:C)*C5765</f>
        <v>34197458.837469004</v>
      </c>
      <c r="L5765">
        <f>IF(Everything_Movies[[#This Row],[letterboxd_million]],1,0)</f>
        <v>0</v>
      </c>
    </row>
    <row r="5766" spans="1:12" hidden="1" x14ac:dyDescent="0.3">
      <c r="A5766" t="s">
        <v>1899</v>
      </c>
      <c r="B5766">
        <v>2008</v>
      </c>
      <c r="C5766">
        <v>22707064</v>
      </c>
      <c r="D5766">
        <v>183</v>
      </c>
      <c r="E5766" t="s">
        <v>209</v>
      </c>
      <c r="G5766" t="b">
        <v>0</v>
      </c>
      <c r="H5766" t="b">
        <v>0</v>
      </c>
      <c r="I5766" t="b">
        <v>0</v>
      </c>
      <c r="J5766" t="b">
        <v>0</v>
      </c>
      <c r="K5766" s="2">
        <f>_xlfn.XLOOKUP(B5766,Inflation_Stats!A:A,Inflation_Stats!C:C)*C5766</f>
        <v>34162868.223486513</v>
      </c>
      <c r="L5766">
        <f>IF(Everything_Movies[[#This Row],[letterboxd_million]],1,0)</f>
        <v>0</v>
      </c>
    </row>
    <row r="5767" spans="1:12" hidden="1" x14ac:dyDescent="0.3">
      <c r="A5767" t="s">
        <v>5058</v>
      </c>
      <c r="B5767">
        <v>2025</v>
      </c>
      <c r="C5767">
        <v>34151868</v>
      </c>
      <c r="D5767">
        <v>46</v>
      </c>
      <c r="E5767" t="s">
        <v>209</v>
      </c>
      <c r="G5767" t="b">
        <v>0</v>
      </c>
      <c r="H5767" t="b">
        <v>0</v>
      </c>
      <c r="I5767" t="b">
        <v>0</v>
      </c>
      <c r="J5767" t="b">
        <v>0</v>
      </c>
      <c r="K5767" s="2">
        <f>_xlfn.XLOOKUP(B5767,Inflation_Stats!A:A,Inflation_Stats!C:C)*C5767</f>
        <v>34151868</v>
      </c>
      <c r="L5767">
        <f>IF(Everything_Movies[[#This Row],[letterboxd_million]],1,0)</f>
        <v>0</v>
      </c>
    </row>
    <row r="5768" spans="1:12" hidden="1" x14ac:dyDescent="0.3">
      <c r="A5768" t="s">
        <v>3288</v>
      </c>
      <c r="B5768">
        <v>2015</v>
      </c>
      <c r="C5768">
        <v>25364150</v>
      </c>
      <c r="D5768">
        <v>199</v>
      </c>
      <c r="E5768" t="s">
        <v>209</v>
      </c>
      <c r="G5768" t="b">
        <v>0</v>
      </c>
      <c r="H5768" t="b">
        <v>0</v>
      </c>
      <c r="I5768" t="b">
        <v>0</v>
      </c>
      <c r="J5768" t="b">
        <v>0</v>
      </c>
      <c r="K5768" s="2">
        <f>_xlfn.XLOOKUP(B5768,Inflation_Stats!A:A,Inflation_Stats!C:C)*C5768</f>
        <v>34123874.75564497</v>
      </c>
      <c r="L5768">
        <f>IF(Everything_Movies[[#This Row],[letterboxd_million]],1,0)</f>
        <v>0</v>
      </c>
    </row>
    <row r="5769" spans="1:12" hidden="1" x14ac:dyDescent="0.3">
      <c r="A5769" t="s">
        <v>1900</v>
      </c>
      <c r="B5769">
        <v>2008</v>
      </c>
      <c r="C5769">
        <v>22679633</v>
      </c>
      <c r="D5769">
        <v>184</v>
      </c>
      <c r="E5769" t="s">
        <v>209</v>
      </c>
      <c r="G5769" t="b">
        <v>0</v>
      </c>
      <c r="H5769" t="b">
        <v>0</v>
      </c>
      <c r="I5769" t="b">
        <v>0</v>
      </c>
      <c r="J5769" t="b">
        <v>0</v>
      </c>
      <c r="K5769" s="2">
        <f>_xlfn.XLOOKUP(B5769,Inflation_Stats!A:A,Inflation_Stats!C:C)*C5769</f>
        <v>34121598.174736992</v>
      </c>
      <c r="L5769">
        <f>IF(Everything_Movies[[#This Row],[letterboxd_million]],1,0)</f>
        <v>0</v>
      </c>
    </row>
    <row r="5770" spans="1:12" hidden="1" x14ac:dyDescent="0.3">
      <c r="A5770" t="s">
        <v>3468</v>
      </c>
      <c r="B5770">
        <v>2016</v>
      </c>
      <c r="C5770">
        <v>25537759</v>
      </c>
      <c r="D5770">
        <v>180</v>
      </c>
      <c r="E5770" t="s">
        <v>209</v>
      </c>
      <c r="G5770" t="b">
        <v>0</v>
      </c>
      <c r="H5770" t="b">
        <v>0</v>
      </c>
      <c r="I5770" t="b">
        <v>0</v>
      </c>
      <c r="J5770" t="b">
        <v>0</v>
      </c>
      <c r="K5770" s="2">
        <f>_xlfn.XLOOKUP(B5770,Inflation_Stats!A:A,Inflation_Stats!C:C)*C5770</f>
        <v>34118610.823419176</v>
      </c>
      <c r="L5770">
        <f>IF(Everything_Movies[[#This Row],[letterboxd_million]],1,0)</f>
        <v>0</v>
      </c>
    </row>
    <row r="5771" spans="1:12" hidden="1" x14ac:dyDescent="0.3">
      <c r="A5771" t="s">
        <v>868</v>
      </c>
      <c r="B5771">
        <v>2003</v>
      </c>
      <c r="C5771">
        <v>19526014</v>
      </c>
      <c r="D5771">
        <v>143</v>
      </c>
      <c r="E5771" t="s">
        <v>209</v>
      </c>
      <c r="G5771" t="b">
        <v>0</v>
      </c>
      <c r="H5771" t="b">
        <v>0</v>
      </c>
      <c r="I5771" t="b">
        <v>0</v>
      </c>
      <c r="J5771" t="b">
        <v>0</v>
      </c>
      <c r="K5771" s="2">
        <f>_xlfn.XLOOKUP(B5771,Inflation_Stats!A:A,Inflation_Stats!C:C)*C5771</f>
        <v>34117451.062964432</v>
      </c>
      <c r="L5771">
        <f>IF(Everything_Movies[[#This Row],[letterboxd_million]],1,0)</f>
        <v>0</v>
      </c>
    </row>
    <row r="5772" spans="1:12" hidden="1" x14ac:dyDescent="0.3">
      <c r="A5772" t="s">
        <v>6011</v>
      </c>
      <c r="B5772">
        <v>1995</v>
      </c>
      <c r="C5772">
        <v>16140822</v>
      </c>
      <c r="D5772">
        <v>92</v>
      </c>
      <c r="E5772" t="s">
        <v>209</v>
      </c>
      <c r="G5772" t="b">
        <v>0</v>
      </c>
      <c r="H5772" t="b">
        <v>0</v>
      </c>
      <c r="I5772" t="b">
        <v>0</v>
      </c>
      <c r="J5772" t="b">
        <v>0</v>
      </c>
      <c r="K5772" s="2">
        <f>_xlfn.XLOOKUP(B5772,Inflation_Stats!A:A,Inflation_Stats!C:C)*C5772</f>
        <v>34088832.215426259</v>
      </c>
      <c r="L5772">
        <f>IF(Everything_Movies[[#This Row],[letterboxd_million]],1,0)</f>
        <v>0</v>
      </c>
    </row>
    <row r="5773" spans="1:12" hidden="1" x14ac:dyDescent="0.3">
      <c r="A5773" t="s">
        <v>283</v>
      </c>
      <c r="B5773">
        <v>2000</v>
      </c>
      <c r="C5773">
        <v>18133495</v>
      </c>
      <c r="D5773">
        <v>121</v>
      </c>
      <c r="E5773" t="s">
        <v>209</v>
      </c>
      <c r="G5773" t="b">
        <v>0</v>
      </c>
      <c r="H5773" t="b">
        <v>0</v>
      </c>
      <c r="I5773" t="b">
        <v>0</v>
      </c>
      <c r="J5773" t="b">
        <v>0</v>
      </c>
      <c r="K5773" s="2">
        <f>_xlfn.XLOOKUP(B5773,Inflation_Stats!A:A,Inflation_Stats!C:C)*C5773</f>
        <v>34084639.198751688</v>
      </c>
      <c r="L5773">
        <f>IF(Everything_Movies[[#This Row],[letterboxd_million]],1,0)</f>
        <v>0</v>
      </c>
    </row>
    <row r="5774" spans="1:12" hidden="1" x14ac:dyDescent="0.3">
      <c r="A5774" t="s">
        <v>6012</v>
      </c>
      <c r="B5774">
        <v>1995</v>
      </c>
      <c r="C5774">
        <v>16115878</v>
      </c>
      <c r="D5774">
        <v>93</v>
      </c>
      <c r="E5774" t="s">
        <v>209</v>
      </c>
      <c r="G5774" t="b">
        <v>0</v>
      </c>
      <c r="H5774" t="b">
        <v>0</v>
      </c>
      <c r="I5774" t="b">
        <v>0</v>
      </c>
      <c r="J5774" t="b">
        <v>0</v>
      </c>
      <c r="K5774" s="2">
        <f>_xlfn.XLOOKUP(B5774,Inflation_Stats!A:A,Inflation_Stats!C:C)*C5774</f>
        <v>34036151.389704891</v>
      </c>
      <c r="L5774">
        <f>IF(Everything_Movies[[#This Row],[letterboxd_million]],1,0)</f>
        <v>0</v>
      </c>
    </row>
    <row r="5775" spans="1:12" hidden="1" x14ac:dyDescent="0.3">
      <c r="A5775" t="s">
        <v>464</v>
      </c>
      <c r="B5775">
        <v>2001</v>
      </c>
      <c r="C5775">
        <v>18720175</v>
      </c>
      <c r="D5775">
        <v>135</v>
      </c>
      <c r="E5775" t="s">
        <v>209</v>
      </c>
      <c r="G5775" t="b">
        <v>0</v>
      </c>
      <c r="H5775" t="b">
        <v>0</v>
      </c>
      <c r="I5775" t="b">
        <v>0</v>
      </c>
      <c r="J5775" t="b">
        <v>0</v>
      </c>
      <c r="K5775" s="2">
        <f>_xlfn.XLOOKUP(B5775,Inflation_Stats!A:A,Inflation_Stats!C:C)*C5775</f>
        <v>34030360.499487773</v>
      </c>
      <c r="L5775">
        <f>IF(Everything_Movies[[#This Row],[letterboxd_million]],1,0)</f>
        <v>0</v>
      </c>
    </row>
    <row r="5776" spans="1:12" hidden="1" x14ac:dyDescent="0.3">
      <c r="A5776" t="s">
        <v>5821</v>
      </c>
      <c r="B5776">
        <v>1996</v>
      </c>
      <c r="C5776">
        <v>16504291</v>
      </c>
      <c r="D5776">
        <v>97</v>
      </c>
      <c r="E5776" t="s">
        <v>209</v>
      </c>
      <c r="F5776">
        <v>4</v>
      </c>
      <c r="G5776" t="b">
        <v>0</v>
      </c>
      <c r="H5776" t="b">
        <v>1</v>
      </c>
      <c r="I5776" t="b">
        <v>1</v>
      </c>
      <c r="J5776" t="b">
        <v>1</v>
      </c>
      <c r="K5776" s="2">
        <f>_xlfn.XLOOKUP(B5776,Inflation_Stats!A:A,Inflation_Stats!C:C)*C5776</f>
        <v>34006307.898500912</v>
      </c>
      <c r="L5776">
        <f>IF(Everything_Movies[[#This Row],[letterboxd_million]],1,0)</f>
        <v>1</v>
      </c>
    </row>
    <row r="5777" spans="1:12" hidden="1" x14ac:dyDescent="0.3">
      <c r="A5777" t="s">
        <v>1499</v>
      </c>
      <c r="B5777">
        <v>2006</v>
      </c>
      <c r="C5777">
        <v>21170563</v>
      </c>
      <c r="D5777">
        <v>180</v>
      </c>
      <c r="E5777" t="s">
        <v>209</v>
      </c>
      <c r="G5777" t="b">
        <v>0</v>
      </c>
      <c r="H5777" t="b">
        <v>0</v>
      </c>
      <c r="I5777" t="b">
        <v>0</v>
      </c>
      <c r="J5777" t="b">
        <v>0</v>
      </c>
      <c r="K5777" s="2">
        <f>_xlfn.XLOOKUP(B5777,Inflation_Stats!A:A,Inflation_Stats!C:C)*C5777</f>
        <v>33986022.784888975</v>
      </c>
      <c r="L5777">
        <f>IF(Everything_Movies[[#This Row],[letterboxd_million]],1,0)</f>
        <v>0</v>
      </c>
    </row>
    <row r="5778" spans="1:12" hidden="1" x14ac:dyDescent="0.3">
      <c r="A5778" t="s">
        <v>4915</v>
      </c>
      <c r="B5778">
        <v>2024</v>
      </c>
      <c r="C5778">
        <v>33017367</v>
      </c>
      <c r="D5778">
        <v>96</v>
      </c>
      <c r="E5778" t="s">
        <v>209</v>
      </c>
      <c r="G5778" t="b">
        <v>0</v>
      </c>
      <c r="H5778" t="b">
        <v>0</v>
      </c>
      <c r="I5778" t="b">
        <v>0</v>
      </c>
      <c r="J5778" t="b">
        <v>0</v>
      </c>
      <c r="K5778" s="2">
        <f>_xlfn.XLOOKUP(B5778,Inflation_Stats!A:A,Inflation_Stats!C:C)*C5778</f>
        <v>33974870.642999999</v>
      </c>
      <c r="L5778">
        <f>IF(Everything_Movies[[#This Row],[letterboxd_million]],1,0)</f>
        <v>0</v>
      </c>
    </row>
    <row r="5779" spans="1:12" hidden="1" x14ac:dyDescent="0.3">
      <c r="A5779" t="s">
        <v>3666</v>
      </c>
      <c r="B5779">
        <v>2017</v>
      </c>
      <c r="C5779">
        <v>25959989</v>
      </c>
      <c r="D5779">
        <v>185</v>
      </c>
      <c r="E5779" t="s">
        <v>209</v>
      </c>
      <c r="G5779" t="b">
        <v>0</v>
      </c>
      <c r="H5779" t="b">
        <v>0</v>
      </c>
      <c r="I5779" t="b">
        <v>0</v>
      </c>
      <c r="J5779" t="b">
        <v>0</v>
      </c>
      <c r="K5779" s="2">
        <f>_xlfn.XLOOKUP(B5779,Inflation_Stats!A:A,Inflation_Stats!C:C)*C5779</f>
        <v>33969356.344896972</v>
      </c>
      <c r="L5779">
        <f>IF(Everything_Movies[[#This Row],[letterboxd_million]],1,0)</f>
        <v>0</v>
      </c>
    </row>
    <row r="5780" spans="1:12" hidden="1" x14ac:dyDescent="0.3">
      <c r="A5780" t="s">
        <v>2892</v>
      </c>
      <c r="B5780">
        <v>2013</v>
      </c>
      <c r="C5780">
        <v>24676341</v>
      </c>
      <c r="D5780">
        <v>194</v>
      </c>
      <c r="E5780" t="s">
        <v>209</v>
      </c>
      <c r="G5780" t="b">
        <v>0</v>
      </c>
      <c r="H5780" t="b">
        <v>0</v>
      </c>
      <c r="I5780" t="b">
        <v>0</v>
      </c>
      <c r="J5780" t="b">
        <v>0</v>
      </c>
      <c r="K5780" s="2">
        <f>_xlfn.XLOOKUP(B5780,Inflation_Stats!A:A,Inflation_Stats!C:C)*C5780</f>
        <v>33966074.971931599</v>
      </c>
      <c r="L5780">
        <f>IF(Everything_Movies[[#This Row],[letterboxd_million]],1,0)</f>
        <v>0</v>
      </c>
    </row>
    <row r="5781" spans="1:12" hidden="1" x14ac:dyDescent="0.3">
      <c r="A5781" t="s">
        <v>5250</v>
      </c>
      <c r="B5781">
        <v>1999</v>
      </c>
      <c r="C5781">
        <v>17589705</v>
      </c>
      <c r="D5781">
        <v>107</v>
      </c>
      <c r="E5781" t="s">
        <v>209</v>
      </c>
      <c r="G5781" t="b">
        <v>0</v>
      </c>
      <c r="H5781" t="b">
        <v>0</v>
      </c>
      <c r="I5781" t="b">
        <v>0</v>
      </c>
      <c r="J5781" t="b">
        <v>0</v>
      </c>
      <c r="K5781" s="2">
        <f>_xlfn.XLOOKUP(B5781,Inflation_Stats!A:A,Inflation_Stats!C:C)*C5781</f>
        <v>33955191.470149048</v>
      </c>
      <c r="L5781">
        <f>IF(Everything_Movies[[#This Row],[letterboxd_million]],1,0)</f>
        <v>0</v>
      </c>
    </row>
    <row r="5782" spans="1:12" hidden="1" x14ac:dyDescent="0.3">
      <c r="A5782" t="s">
        <v>4034</v>
      </c>
      <c r="B5782">
        <v>2019</v>
      </c>
      <c r="C5782">
        <v>26990962</v>
      </c>
      <c r="D5782">
        <v>166</v>
      </c>
      <c r="E5782" t="s">
        <v>209</v>
      </c>
      <c r="G5782" t="b">
        <v>0</v>
      </c>
      <c r="H5782" t="b">
        <v>0</v>
      </c>
      <c r="I5782" t="b">
        <v>0</v>
      </c>
      <c r="J5782" t="b">
        <v>0</v>
      </c>
      <c r="K5782" s="2">
        <f>_xlfn.XLOOKUP(B5782,Inflation_Stats!A:A,Inflation_Stats!C:C)*C5782</f>
        <v>33946988.358895801</v>
      </c>
      <c r="L5782">
        <f>IF(Everything_Movies[[#This Row],[letterboxd_million]],1,0)</f>
        <v>0</v>
      </c>
    </row>
    <row r="5783" spans="1:12" hidden="1" x14ac:dyDescent="0.3">
      <c r="A5783" t="s">
        <v>6575</v>
      </c>
      <c r="B5783">
        <v>1992</v>
      </c>
      <c r="C5783">
        <v>14796494</v>
      </c>
      <c r="D5783">
        <v>77</v>
      </c>
      <c r="E5783" t="s">
        <v>209</v>
      </c>
      <c r="G5783" t="b">
        <v>0</v>
      </c>
      <c r="H5783" t="b">
        <v>0</v>
      </c>
      <c r="I5783" t="b">
        <v>0</v>
      </c>
      <c r="J5783" t="b">
        <v>0</v>
      </c>
      <c r="K5783" s="2">
        <f>_xlfn.XLOOKUP(B5783,Inflation_Stats!A:A,Inflation_Stats!C:C)*C5783</f>
        <v>33915760.514552884</v>
      </c>
      <c r="L5783">
        <f>IF(Everything_Movies[[#This Row],[letterboxd_million]],1,0)</f>
        <v>0</v>
      </c>
    </row>
    <row r="5784" spans="1:12" hidden="1" x14ac:dyDescent="0.3">
      <c r="A5784" t="s">
        <v>465</v>
      </c>
      <c r="B5784">
        <v>2001</v>
      </c>
      <c r="C5784">
        <v>18634654</v>
      </c>
      <c r="D5784">
        <v>136</v>
      </c>
      <c r="E5784" t="s">
        <v>209</v>
      </c>
      <c r="G5784" t="b">
        <v>0</v>
      </c>
      <c r="H5784" t="b">
        <v>0</v>
      </c>
      <c r="I5784" t="b">
        <v>0</v>
      </c>
      <c r="J5784" t="b">
        <v>0</v>
      </c>
      <c r="K5784" s="2">
        <f>_xlfn.XLOOKUP(B5784,Inflation_Stats!A:A,Inflation_Stats!C:C)*C5784</f>
        <v>33874896.650443807</v>
      </c>
      <c r="L5784">
        <f>IF(Everything_Movies[[#This Row],[letterboxd_million]],1,0)</f>
        <v>0</v>
      </c>
    </row>
    <row r="5785" spans="1:12" hidden="1" x14ac:dyDescent="0.3">
      <c r="A5785" t="s">
        <v>466</v>
      </c>
      <c r="B5785">
        <v>2001</v>
      </c>
      <c r="C5785">
        <v>18623382</v>
      </c>
      <c r="D5785">
        <v>137</v>
      </c>
      <c r="E5785" t="s">
        <v>209</v>
      </c>
      <c r="G5785" t="b">
        <v>0</v>
      </c>
      <c r="H5785" t="b">
        <v>0</v>
      </c>
      <c r="I5785" t="b">
        <v>0</v>
      </c>
      <c r="J5785" t="b">
        <v>0</v>
      </c>
      <c r="K5785" s="2">
        <f>_xlfn.XLOOKUP(B5785,Inflation_Stats!A:A,Inflation_Stats!C:C)*C5785</f>
        <v>33854405.911251985</v>
      </c>
      <c r="L5785">
        <f>IF(Everything_Movies[[#This Row],[letterboxd_million]],1,0)</f>
        <v>0</v>
      </c>
    </row>
    <row r="5786" spans="1:12" hidden="1" x14ac:dyDescent="0.3">
      <c r="A5786" t="s">
        <v>4035</v>
      </c>
      <c r="B5786">
        <v>2019</v>
      </c>
      <c r="C5786">
        <v>26911995</v>
      </c>
      <c r="D5786">
        <v>167</v>
      </c>
      <c r="E5786" t="s">
        <v>209</v>
      </c>
      <c r="G5786" t="b">
        <v>0</v>
      </c>
      <c r="H5786" t="b">
        <v>0</v>
      </c>
      <c r="I5786" t="b">
        <v>0</v>
      </c>
      <c r="J5786" t="b">
        <v>0</v>
      </c>
      <c r="K5786" s="2">
        <f>_xlfn.XLOOKUP(B5786,Inflation_Stats!A:A,Inflation_Stats!C:C)*C5786</f>
        <v>33847670.230489083</v>
      </c>
      <c r="L5786">
        <f>IF(Everything_Movies[[#This Row],[letterboxd_million]],1,0)</f>
        <v>0</v>
      </c>
    </row>
    <row r="5787" spans="1:12" hidden="1" x14ac:dyDescent="0.3">
      <c r="A5787" t="s">
        <v>6389</v>
      </c>
      <c r="B5787">
        <v>1993</v>
      </c>
      <c r="C5787">
        <v>15185672</v>
      </c>
      <c r="D5787">
        <v>86</v>
      </c>
      <c r="E5787" t="s">
        <v>209</v>
      </c>
      <c r="G5787" t="b">
        <v>0</v>
      </c>
      <c r="H5787" t="b">
        <v>0</v>
      </c>
      <c r="I5787" t="b">
        <v>0</v>
      </c>
      <c r="J5787" t="b">
        <v>0</v>
      </c>
      <c r="K5787" s="2">
        <f>_xlfn.XLOOKUP(B5787,Inflation_Stats!A:A,Inflation_Stats!C:C)*C5787</f>
        <v>33826836.012484953</v>
      </c>
      <c r="L5787">
        <f>IF(Everything_Movies[[#This Row],[letterboxd_million]],1,0)</f>
        <v>0</v>
      </c>
    </row>
    <row r="5788" spans="1:12" hidden="1" x14ac:dyDescent="0.3">
      <c r="A5788" t="s">
        <v>6013</v>
      </c>
      <c r="B5788">
        <v>1995</v>
      </c>
      <c r="C5788">
        <v>16015639</v>
      </c>
      <c r="D5788">
        <v>94</v>
      </c>
      <c r="E5788" t="s">
        <v>209</v>
      </c>
      <c r="G5788" t="b">
        <v>0</v>
      </c>
      <c r="H5788" t="b">
        <v>0</v>
      </c>
      <c r="I5788" t="b">
        <v>0</v>
      </c>
      <c r="J5788" t="b">
        <v>0</v>
      </c>
      <c r="K5788" s="2">
        <f>_xlfn.XLOOKUP(B5788,Inflation_Stats!A:A,Inflation_Stats!C:C)*C5788</f>
        <v>33824450.247567147</v>
      </c>
      <c r="L5788">
        <f>IF(Everything_Movies[[#This Row],[letterboxd_million]],1,0)</f>
        <v>0</v>
      </c>
    </row>
    <row r="5789" spans="1:12" hidden="1" x14ac:dyDescent="0.3">
      <c r="A5789" t="s">
        <v>676</v>
      </c>
      <c r="B5789">
        <v>2002</v>
      </c>
      <c r="C5789">
        <v>18902015</v>
      </c>
      <c r="D5789">
        <v>150</v>
      </c>
      <c r="E5789" t="s">
        <v>209</v>
      </c>
      <c r="G5789" t="b">
        <v>0</v>
      </c>
      <c r="H5789" t="b">
        <v>0</v>
      </c>
      <c r="I5789" t="b">
        <v>0</v>
      </c>
      <c r="J5789" t="b">
        <v>0</v>
      </c>
      <c r="K5789" s="2">
        <f>_xlfn.XLOOKUP(B5789,Inflation_Stats!A:A,Inflation_Stats!C:C)*C5789</f>
        <v>33819800.471105561</v>
      </c>
      <c r="L5789">
        <f>IF(Everything_Movies[[#This Row],[letterboxd_million]],1,0)</f>
        <v>0</v>
      </c>
    </row>
    <row r="5790" spans="1:12" hidden="1" x14ac:dyDescent="0.3">
      <c r="A5790" t="s">
        <v>284</v>
      </c>
      <c r="B5790">
        <v>2000</v>
      </c>
      <c r="C5790">
        <v>17989227</v>
      </c>
      <c r="D5790">
        <v>122</v>
      </c>
      <c r="E5790" t="s">
        <v>209</v>
      </c>
      <c r="G5790" t="b">
        <v>0</v>
      </c>
      <c r="H5790" t="b">
        <v>0</v>
      </c>
      <c r="I5790" t="b">
        <v>0</v>
      </c>
      <c r="J5790" t="b">
        <v>0</v>
      </c>
      <c r="K5790" s="2">
        <f>_xlfn.XLOOKUP(B5790,Inflation_Stats!A:A,Inflation_Stats!C:C)*C5790</f>
        <v>33813465.73065161</v>
      </c>
      <c r="L5790">
        <f>IF(Everything_Movies[[#This Row],[letterboxd_million]],1,0)</f>
        <v>0</v>
      </c>
    </row>
    <row r="5791" spans="1:12" hidden="1" x14ac:dyDescent="0.3">
      <c r="A5791" t="s">
        <v>4522</v>
      </c>
      <c r="B5791">
        <v>2022</v>
      </c>
      <c r="C5791">
        <v>29837637</v>
      </c>
      <c r="D5791">
        <v>81</v>
      </c>
      <c r="E5791" t="s">
        <v>209</v>
      </c>
      <c r="G5791" t="b">
        <v>0</v>
      </c>
      <c r="H5791" t="b">
        <v>0</v>
      </c>
      <c r="I5791" t="b">
        <v>0</v>
      </c>
      <c r="J5791" t="b">
        <v>0</v>
      </c>
      <c r="K5791" s="2">
        <f>_xlfn.XLOOKUP(B5791,Inflation_Stats!A:A,Inflation_Stats!C:C)*C5791</f>
        <v>33810371.86375232</v>
      </c>
      <c r="L5791">
        <f>IF(Everything_Movies[[#This Row],[letterboxd_million]],1,0)</f>
        <v>0</v>
      </c>
    </row>
    <row r="5792" spans="1:12" hidden="1" x14ac:dyDescent="0.3">
      <c r="A5792" t="s">
        <v>1901</v>
      </c>
      <c r="B5792">
        <v>2008</v>
      </c>
      <c r="C5792">
        <v>22472631</v>
      </c>
      <c r="D5792">
        <v>185</v>
      </c>
      <c r="E5792" t="s">
        <v>209</v>
      </c>
      <c r="G5792" t="b">
        <v>0</v>
      </c>
      <c r="H5792" t="b">
        <v>0</v>
      </c>
      <c r="I5792" t="b">
        <v>0</v>
      </c>
      <c r="J5792" t="b">
        <v>0</v>
      </c>
      <c r="K5792" s="2">
        <f>_xlfn.XLOOKUP(B5792,Inflation_Stats!A:A,Inflation_Stats!C:C)*C5792</f>
        <v>33810162.841309555</v>
      </c>
      <c r="L5792">
        <f>IF(Everything_Movies[[#This Row],[letterboxd_million]],1,0)</f>
        <v>0</v>
      </c>
    </row>
    <row r="5793" spans="1:12" hidden="1" x14ac:dyDescent="0.3">
      <c r="A5793" t="s">
        <v>8054</v>
      </c>
      <c r="B5793">
        <v>1982</v>
      </c>
      <c r="C5793">
        <v>10054150</v>
      </c>
      <c r="D5793">
        <v>68</v>
      </c>
      <c r="E5793" t="s">
        <v>209</v>
      </c>
      <c r="G5793" t="b">
        <v>0</v>
      </c>
      <c r="H5793" t="b">
        <v>0</v>
      </c>
      <c r="I5793" t="b">
        <v>0</v>
      </c>
      <c r="J5793" t="b">
        <v>0</v>
      </c>
      <c r="K5793" s="2">
        <f>_xlfn.XLOOKUP(B5793,Inflation_Stats!A:A,Inflation_Stats!C:C)*C5793</f>
        <v>33763976.755407207</v>
      </c>
      <c r="L5793">
        <f>IF(Everything_Movies[[#This Row],[letterboxd_million]],1,0)</f>
        <v>0</v>
      </c>
    </row>
    <row r="5794" spans="1:12" hidden="1" x14ac:dyDescent="0.3">
      <c r="A5794" t="s">
        <v>869</v>
      </c>
      <c r="B5794">
        <v>2003</v>
      </c>
      <c r="C5794">
        <v>19322135</v>
      </c>
      <c r="D5794">
        <v>144</v>
      </c>
      <c r="E5794" t="s">
        <v>209</v>
      </c>
      <c r="G5794" t="b">
        <v>0</v>
      </c>
      <c r="H5794" t="b">
        <v>0</v>
      </c>
      <c r="I5794" t="b">
        <v>0</v>
      </c>
      <c r="J5794" t="b">
        <v>0</v>
      </c>
      <c r="K5794" s="2">
        <f>_xlfn.XLOOKUP(B5794,Inflation_Stats!A:A,Inflation_Stats!C:C)*C5794</f>
        <v>33761216.974160336</v>
      </c>
      <c r="L5794">
        <f>IF(Everything_Movies[[#This Row],[letterboxd_million]],1,0)</f>
        <v>0</v>
      </c>
    </row>
    <row r="5795" spans="1:12" hidden="1" x14ac:dyDescent="0.3">
      <c r="A5795" t="s">
        <v>6576</v>
      </c>
      <c r="B5795">
        <v>1992</v>
      </c>
      <c r="C5795">
        <v>14715067</v>
      </c>
      <c r="D5795">
        <v>78</v>
      </c>
      <c r="E5795" t="s">
        <v>209</v>
      </c>
      <c r="G5795" t="b">
        <v>0</v>
      </c>
      <c r="H5795" t="b">
        <v>0</v>
      </c>
      <c r="I5795" t="b">
        <v>0</v>
      </c>
      <c r="J5795" t="b">
        <v>0</v>
      </c>
      <c r="K5795" s="2">
        <f>_xlfn.XLOOKUP(B5795,Inflation_Stats!A:A,Inflation_Stats!C:C)*C5795</f>
        <v>33729117.744216979</v>
      </c>
      <c r="L5795">
        <f>IF(Everything_Movies[[#This Row],[letterboxd_million]],1,0)</f>
        <v>0</v>
      </c>
    </row>
    <row r="5796" spans="1:12" hidden="1" x14ac:dyDescent="0.3">
      <c r="A5796" t="s">
        <v>2485</v>
      </c>
      <c r="B5796">
        <v>2011</v>
      </c>
      <c r="C5796">
        <v>23384864</v>
      </c>
      <c r="D5796">
        <v>180</v>
      </c>
      <c r="E5796" t="s">
        <v>209</v>
      </c>
      <c r="G5796" t="b">
        <v>0</v>
      </c>
      <c r="H5796" t="b">
        <v>0</v>
      </c>
      <c r="I5796" t="b">
        <v>0</v>
      </c>
      <c r="J5796" t="b">
        <v>0</v>
      </c>
      <c r="K5796" s="2">
        <f>_xlfn.XLOOKUP(B5796,Inflation_Stats!A:A,Inflation_Stats!C:C)*C5796</f>
        <v>33717675.519028634</v>
      </c>
      <c r="L5796">
        <f>IF(Everything_Movies[[#This Row],[letterboxd_million]],1,0)</f>
        <v>0</v>
      </c>
    </row>
    <row r="5797" spans="1:12" hidden="1" x14ac:dyDescent="0.3">
      <c r="A5797" t="s">
        <v>6967</v>
      </c>
      <c r="B5797">
        <v>1990</v>
      </c>
      <c r="C5797">
        <v>13446769</v>
      </c>
      <c r="D5797">
        <v>86</v>
      </c>
      <c r="E5797" t="s">
        <v>209</v>
      </c>
      <c r="G5797" t="b">
        <v>0</v>
      </c>
      <c r="H5797" t="b">
        <v>0</v>
      </c>
      <c r="I5797" t="b">
        <v>0</v>
      </c>
      <c r="J5797" t="b">
        <v>0</v>
      </c>
      <c r="K5797" s="2">
        <f>_xlfn.XLOOKUP(B5797,Inflation_Stats!A:A,Inflation_Stats!C:C)*C5797</f>
        <v>33715897.980257362</v>
      </c>
      <c r="L5797">
        <f>IF(Everything_Movies[[#This Row],[letterboxd_million]],1,0)</f>
        <v>0</v>
      </c>
    </row>
    <row r="5798" spans="1:12" hidden="1" x14ac:dyDescent="0.3">
      <c r="A5798" t="s">
        <v>870</v>
      </c>
      <c r="B5798">
        <v>2003</v>
      </c>
      <c r="C5798">
        <v>19288261</v>
      </c>
      <c r="D5798">
        <v>145</v>
      </c>
      <c r="E5798" t="s">
        <v>209</v>
      </c>
      <c r="G5798" t="b">
        <v>0</v>
      </c>
      <c r="H5798" t="b">
        <v>0</v>
      </c>
      <c r="I5798" t="b">
        <v>0</v>
      </c>
      <c r="J5798" t="b">
        <v>0</v>
      </c>
      <c r="K5798" s="2">
        <f>_xlfn.XLOOKUP(B5798,Inflation_Stats!A:A,Inflation_Stats!C:C)*C5798</f>
        <v>33702029.54669527</v>
      </c>
      <c r="L5798">
        <f>IF(Everything_Movies[[#This Row],[letterboxd_million]],1,0)</f>
        <v>0</v>
      </c>
    </row>
    <row r="5799" spans="1:12" hidden="1" x14ac:dyDescent="0.3">
      <c r="A5799" t="s">
        <v>2094</v>
      </c>
      <c r="B5799">
        <v>2009</v>
      </c>
      <c r="C5799">
        <v>22420615</v>
      </c>
      <c r="D5799">
        <v>180</v>
      </c>
      <c r="E5799" t="s">
        <v>209</v>
      </c>
      <c r="G5799" t="b">
        <v>0</v>
      </c>
      <c r="H5799" t="b">
        <v>0</v>
      </c>
      <c r="I5799" t="b">
        <v>0</v>
      </c>
      <c r="J5799" t="b">
        <v>0</v>
      </c>
      <c r="K5799" s="2">
        <f>_xlfn.XLOOKUP(B5799,Inflation_Stats!A:A,Inflation_Stats!C:C)*C5799</f>
        <v>33698206.355789505</v>
      </c>
      <c r="L5799">
        <f>IF(Everything_Movies[[#This Row],[letterboxd_million]],1,0)</f>
        <v>0</v>
      </c>
    </row>
    <row r="5800" spans="1:12" hidden="1" x14ac:dyDescent="0.3">
      <c r="A5800" t="s">
        <v>1699</v>
      </c>
      <c r="B5800">
        <v>2007</v>
      </c>
      <c r="C5800">
        <v>21505244</v>
      </c>
      <c r="D5800">
        <v>181</v>
      </c>
      <c r="E5800" t="s">
        <v>209</v>
      </c>
      <c r="G5800" t="b">
        <v>0</v>
      </c>
      <c r="H5800" t="b">
        <v>0</v>
      </c>
      <c r="I5800" t="b">
        <v>0</v>
      </c>
      <c r="J5800" t="b">
        <v>0</v>
      </c>
      <c r="K5800" s="2">
        <f>_xlfn.XLOOKUP(B5800,Inflation_Stats!A:A,Inflation_Stats!C:C)*C5800</f>
        <v>33681268.98212146</v>
      </c>
      <c r="L5800">
        <f>IF(Everything_Movies[[#This Row],[letterboxd_million]],1,0)</f>
        <v>0</v>
      </c>
    </row>
    <row r="5801" spans="1:12" hidden="1" x14ac:dyDescent="0.3">
      <c r="A5801" t="s">
        <v>2282</v>
      </c>
      <c r="B5801">
        <v>2010</v>
      </c>
      <c r="C5801">
        <v>23004431</v>
      </c>
      <c r="D5801">
        <v>173</v>
      </c>
      <c r="E5801" t="s">
        <v>209</v>
      </c>
      <c r="G5801" t="b">
        <v>0</v>
      </c>
      <c r="H5801" t="b">
        <v>0</v>
      </c>
      <c r="I5801" t="b">
        <v>0</v>
      </c>
      <c r="J5801" t="b">
        <v>0</v>
      </c>
      <c r="K5801" s="2">
        <f>_xlfn.XLOOKUP(B5801,Inflation_Stats!A:A,Inflation_Stats!C:C)*C5801</f>
        <v>33666681.963908434</v>
      </c>
      <c r="L5801">
        <f>IF(Everything_Movies[[#This Row],[letterboxd_million]],1,0)</f>
        <v>0</v>
      </c>
    </row>
    <row r="5802" spans="1:12" hidden="1" x14ac:dyDescent="0.3">
      <c r="A5802" t="s">
        <v>6577</v>
      </c>
      <c r="B5802">
        <v>1992</v>
      </c>
      <c r="C5802">
        <v>14683921</v>
      </c>
      <c r="D5802">
        <v>79</v>
      </c>
      <c r="E5802" t="s">
        <v>209</v>
      </c>
      <c r="G5802" t="b">
        <v>0</v>
      </c>
      <c r="H5802" t="b">
        <v>0</v>
      </c>
      <c r="I5802" t="b">
        <v>0</v>
      </c>
      <c r="J5802" t="b">
        <v>0</v>
      </c>
      <c r="K5802" s="2">
        <f>_xlfn.XLOOKUP(B5802,Inflation_Stats!A:A,Inflation_Stats!C:C)*C5802</f>
        <v>33657726.489167899</v>
      </c>
      <c r="L5802">
        <f>IF(Everything_Movies[[#This Row],[letterboxd_million]],1,0)</f>
        <v>0</v>
      </c>
    </row>
    <row r="5803" spans="1:12" hidden="1" x14ac:dyDescent="0.3">
      <c r="A5803" t="s">
        <v>2893</v>
      </c>
      <c r="B5803">
        <v>2013</v>
      </c>
      <c r="C5803">
        <v>24434485</v>
      </c>
      <c r="D5803">
        <v>195</v>
      </c>
      <c r="E5803" t="s">
        <v>209</v>
      </c>
      <c r="G5803" t="b">
        <v>1</v>
      </c>
      <c r="H5803" t="b">
        <v>0</v>
      </c>
      <c r="I5803" t="b">
        <v>0</v>
      </c>
      <c r="J5803" t="b">
        <v>0</v>
      </c>
      <c r="K5803" s="2">
        <f>_xlfn.XLOOKUP(B5803,Inflation_Stats!A:A,Inflation_Stats!C:C)*C5803</f>
        <v>33633169.09141992</v>
      </c>
      <c r="L5803">
        <f>IF(Everything_Movies[[#This Row],[letterboxd_million]],1,0)</f>
        <v>0</v>
      </c>
    </row>
    <row r="5804" spans="1:12" hidden="1" x14ac:dyDescent="0.3">
      <c r="A5804" t="s">
        <v>7313</v>
      </c>
      <c r="B5804">
        <v>1988</v>
      </c>
      <c r="C5804">
        <v>12277096</v>
      </c>
      <c r="D5804">
        <v>79</v>
      </c>
      <c r="E5804" t="s">
        <v>209</v>
      </c>
      <c r="G5804" t="b">
        <v>0</v>
      </c>
      <c r="H5804" t="b">
        <v>0</v>
      </c>
      <c r="I5804" t="b">
        <v>0</v>
      </c>
      <c r="J5804" t="b">
        <v>0</v>
      </c>
      <c r="K5804" s="2">
        <f>_xlfn.XLOOKUP(B5804,Inflation_Stats!A:A,Inflation_Stats!C:C)*C5804</f>
        <v>33615890.607071429</v>
      </c>
      <c r="L5804">
        <f>IF(Everything_Movies[[#This Row],[letterboxd_million]],1,0)</f>
        <v>0</v>
      </c>
    </row>
    <row r="5805" spans="1:12" hidden="1" x14ac:dyDescent="0.3">
      <c r="A5805" t="s">
        <v>2486</v>
      </c>
      <c r="B5805">
        <v>2011</v>
      </c>
      <c r="C5805">
        <v>23308615</v>
      </c>
      <c r="D5805">
        <v>181</v>
      </c>
      <c r="E5805" t="s">
        <v>209</v>
      </c>
      <c r="G5805" t="b">
        <v>0</v>
      </c>
      <c r="H5805" t="b">
        <v>1</v>
      </c>
      <c r="I5805" t="b">
        <v>0</v>
      </c>
      <c r="J5805" t="b">
        <v>0</v>
      </c>
      <c r="K5805" s="2">
        <f>_xlfn.XLOOKUP(B5805,Inflation_Stats!A:A,Inflation_Stats!C:C)*C5805</f>
        <v>33607735.215734571</v>
      </c>
      <c r="L5805">
        <f>IF(Everything_Movies[[#This Row],[letterboxd_million]],1,0)</f>
        <v>0</v>
      </c>
    </row>
    <row r="5806" spans="1:12" hidden="1" x14ac:dyDescent="0.3">
      <c r="A5806" t="s">
        <v>3667</v>
      </c>
      <c r="B5806">
        <v>2017</v>
      </c>
      <c r="C5806">
        <v>25672406</v>
      </c>
      <c r="D5806">
        <v>186</v>
      </c>
      <c r="E5806" t="s">
        <v>209</v>
      </c>
      <c r="G5806" t="b">
        <v>0</v>
      </c>
      <c r="H5806" t="b">
        <v>0</v>
      </c>
      <c r="I5806" t="b">
        <v>0</v>
      </c>
      <c r="J5806" t="b">
        <v>0</v>
      </c>
      <c r="K5806" s="2">
        <f>_xlfn.XLOOKUP(B5806,Inflation_Stats!A:A,Inflation_Stats!C:C)*C5806</f>
        <v>33593046.115885146</v>
      </c>
      <c r="L5806">
        <f>IF(Everything_Movies[[#This Row],[letterboxd_million]],1,0)</f>
        <v>0</v>
      </c>
    </row>
    <row r="5807" spans="1:12" hidden="1" x14ac:dyDescent="0.3">
      <c r="A5807" t="s">
        <v>7928</v>
      </c>
      <c r="B5807">
        <v>1983</v>
      </c>
      <c r="C5807">
        <v>10375893</v>
      </c>
      <c r="D5807">
        <v>68</v>
      </c>
      <c r="E5807" t="s">
        <v>209</v>
      </c>
      <c r="G5807" t="b">
        <v>0</v>
      </c>
      <c r="H5807" t="b">
        <v>0</v>
      </c>
      <c r="I5807" t="b">
        <v>0</v>
      </c>
      <c r="J5807" t="b">
        <v>0</v>
      </c>
      <c r="K5807" s="2">
        <f>_xlfn.XLOOKUP(B5807,Inflation_Stats!A:A,Inflation_Stats!C:C)*C5807</f>
        <v>33568842.259491667</v>
      </c>
      <c r="L5807">
        <f>IF(Everything_Movies[[#This Row],[letterboxd_million]],1,0)</f>
        <v>0</v>
      </c>
    </row>
    <row r="5808" spans="1:12" hidden="1" x14ac:dyDescent="0.3">
      <c r="A5808" t="s">
        <v>7929</v>
      </c>
      <c r="B5808">
        <v>1983</v>
      </c>
      <c r="C5808">
        <v>10369581</v>
      </c>
      <c r="D5808">
        <v>69</v>
      </c>
      <c r="E5808" t="s">
        <v>209</v>
      </c>
      <c r="G5808" t="b">
        <v>0</v>
      </c>
      <c r="H5808" t="b">
        <v>0</v>
      </c>
      <c r="I5808" t="b">
        <v>0</v>
      </c>
      <c r="J5808" t="b">
        <v>0</v>
      </c>
      <c r="K5808" s="2">
        <f>_xlfn.XLOOKUP(B5808,Inflation_Stats!A:A,Inflation_Stats!C:C)*C5808</f>
        <v>33548421.218879361</v>
      </c>
      <c r="L5808">
        <f>IF(Everything_Movies[[#This Row],[letterboxd_million]],1,0)</f>
        <v>0</v>
      </c>
    </row>
    <row r="5809" spans="1:12" hidden="1" x14ac:dyDescent="0.3">
      <c r="A5809" t="s">
        <v>5435</v>
      </c>
      <c r="B5809">
        <v>1998</v>
      </c>
      <c r="C5809">
        <v>17105219</v>
      </c>
      <c r="D5809">
        <v>100</v>
      </c>
      <c r="E5809" t="s">
        <v>209</v>
      </c>
      <c r="G5809" t="b">
        <v>0</v>
      </c>
      <c r="H5809" t="b">
        <v>0</v>
      </c>
      <c r="I5809" t="b">
        <v>0</v>
      </c>
      <c r="J5809" t="b">
        <v>0</v>
      </c>
      <c r="K5809" s="2">
        <f>_xlfn.XLOOKUP(B5809,Inflation_Stats!A:A,Inflation_Stats!C:C)*C5809</f>
        <v>33548258.033001281</v>
      </c>
      <c r="L5809">
        <f>IF(Everything_Movies[[#This Row],[letterboxd_million]],1,0)</f>
        <v>0</v>
      </c>
    </row>
    <row r="5810" spans="1:12" hidden="1" x14ac:dyDescent="0.3">
      <c r="A5810" t="s">
        <v>2690</v>
      </c>
      <c r="B5810">
        <v>2012</v>
      </c>
      <c r="C5810">
        <v>23961214</v>
      </c>
      <c r="D5810">
        <v>187</v>
      </c>
      <c r="E5810" t="s">
        <v>209</v>
      </c>
      <c r="G5810" t="b">
        <v>0</v>
      </c>
      <c r="H5810" t="b">
        <v>0</v>
      </c>
      <c r="I5810" t="b">
        <v>0</v>
      </c>
      <c r="J5810" t="b">
        <v>0</v>
      </c>
      <c r="K5810" s="2">
        <f>_xlfn.XLOOKUP(B5810,Inflation_Stats!A:A,Inflation_Stats!C:C)*C5810</f>
        <v>33542418.375233155</v>
      </c>
      <c r="L5810">
        <f>IF(Everything_Movies[[#This Row],[letterboxd_million]],1,0)</f>
        <v>0</v>
      </c>
    </row>
    <row r="5811" spans="1:12" hidden="1" x14ac:dyDescent="0.3">
      <c r="A5811" t="s">
        <v>8158</v>
      </c>
      <c r="B5811">
        <v>1981</v>
      </c>
      <c r="C5811">
        <v>9171289</v>
      </c>
      <c r="D5811">
        <v>67</v>
      </c>
      <c r="E5811" t="s">
        <v>209</v>
      </c>
      <c r="G5811" t="b">
        <v>0</v>
      </c>
      <c r="H5811" t="b">
        <v>0</v>
      </c>
      <c r="I5811" t="b">
        <v>0</v>
      </c>
      <c r="J5811" t="b">
        <v>0</v>
      </c>
      <c r="K5811" s="2">
        <f>_xlfn.XLOOKUP(B5811,Inflation_Stats!A:A,Inflation_Stats!C:C)*C5811</f>
        <v>33540265.104428478</v>
      </c>
      <c r="L5811">
        <f>IF(Everything_Movies[[#This Row],[letterboxd_million]],1,0)</f>
        <v>0</v>
      </c>
    </row>
    <row r="5812" spans="1:12" hidden="1" x14ac:dyDescent="0.3">
      <c r="A5812" t="s">
        <v>2691</v>
      </c>
      <c r="B5812">
        <v>2012</v>
      </c>
      <c r="C5812">
        <v>23952712</v>
      </c>
      <c r="D5812">
        <v>188</v>
      </c>
      <c r="E5812" t="s">
        <v>209</v>
      </c>
      <c r="G5812" t="b">
        <v>0</v>
      </c>
      <c r="H5812" t="b">
        <v>0</v>
      </c>
      <c r="I5812" t="b">
        <v>0</v>
      </c>
      <c r="J5812" t="b">
        <v>0</v>
      </c>
      <c r="K5812" s="2">
        <f>_xlfn.XLOOKUP(B5812,Inflation_Stats!A:A,Inflation_Stats!C:C)*C5812</f>
        <v>33530516.739488564</v>
      </c>
      <c r="L5812">
        <f>IF(Everything_Movies[[#This Row],[letterboxd_million]],1,0)</f>
        <v>0</v>
      </c>
    </row>
    <row r="5813" spans="1:12" hidden="1" x14ac:dyDescent="0.3">
      <c r="A5813" t="s">
        <v>5822</v>
      </c>
      <c r="B5813">
        <v>1996</v>
      </c>
      <c r="C5813">
        <v>16270600</v>
      </c>
      <c r="D5813">
        <v>98</v>
      </c>
      <c r="E5813" t="s">
        <v>209</v>
      </c>
      <c r="G5813" t="b">
        <v>0</v>
      </c>
      <c r="H5813" t="b">
        <v>0</v>
      </c>
      <c r="I5813" t="b">
        <v>0</v>
      </c>
      <c r="J5813" t="b">
        <v>0</v>
      </c>
      <c r="K5813" s="2">
        <f>_xlfn.XLOOKUP(B5813,Inflation_Stats!A:A,Inflation_Stats!C:C)*C5813</f>
        <v>33524798.689828537</v>
      </c>
      <c r="L5813">
        <f>IF(Everything_Movies[[#This Row],[letterboxd_million]],1,0)</f>
        <v>0</v>
      </c>
    </row>
    <row r="5814" spans="1:12" hidden="1" x14ac:dyDescent="0.3">
      <c r="A5814" t="s">
        <v>3469</v>
      </c>
      <c r="B5814">
        <v>2016</v>
      </c>
      <c r="C5814">
        <v>25081168</v>
      </c>
      <c r="D5814">
        <v>181</v>
      </c>
      <c r="E5814" t="s">
        <v>209</v>
      </c>
      <c r="G5814" t="b">
        <v>0</v>
      </c>
      <c r="H5814" t="b">
        <v>0</v>
      </c>
      <c r="I5814" t="b">
        <v>0</v>
      </c>
      <c r="J5814" t="b">
        <v>0</v>
      </c>
      <c r="K5814" s="2">
        <f>_xlfn.XLOOKUP(B5814,Inflation_Stats!A:A,Inflation_Stats!C:C)*C5814</f>
        <v>33508602.300961282</v>
      </c>
      <c r="L5814">
        <f>IF(Everything_Movies[[#This Row],[letterboxd_million]],1,0)</f>
        <v>0</v>
      </c>
    </row>
    <row r="5815" spans="1:12" hidden="1" x14ac:dyDescent="0.3">
      <c r="A5815" t="s">
        <v>1902</v>
      </c>
      <c r="B5815">
        <v>2008</v>
      </c>
      <c r="C5815">
        <v>22272176</v>
      </c>
      <c r="D5815">
        <v>186</v>
      </c>
      <c r="E5815" t="s">
        <v>209</v>
      </c>
      <c r="G5815" t="b">
        <v>0</v>
      </c>
      <c r="H5815" t="b">
        <v>0</v>
      </c>
      <c r="I5815" t="b">
        <v>0</v>
      </c>
      <c r="J5815" t="b">
        <v>0</v>
      </c>
      <c r="K5815" s="2">
        <f>_xlfn.XLOOKUP(B5815,Inflation_Stats!A:A,Inflation_Stats!C:C)*C5815</f>
        <v>33508577.495456874</v>
      </c>
      <c r="L5815">
        <f>IF(Everything_Movies[[#This Row],[letterboxd_million]],1,0)</f>
        <v>0</v>
      </c>
    </row>
    <row r="5816" spans="1:12" hidden="1" x14ac:dyDescent="0.3">
      <c r="A5816" t="s">
        <v>2894</v>
      </c>
      <c r="B5816">
        <v>2013</v>
      </c>
      <c r="C5816">
        <v>24337766</v>
      </c>
      <c r="D5816">
        <v>196</v>
      </c>
      <c r="E5816" t="s">
        <v>209</v>
      </c>
      <c r="G5816" t="b">
        <v>0</v>
      </c>
      <c r="H5816" t="b">
        <v>0</v>
      </c>
      <c r="I5816" t="b">
        <v>0</v>
      </c>
      <c r="J5816" t="b">
        <v>0</v>
      </c>
      <c r="K5816" s="2">
        <f>_xlfn.XLOOKUP(B5816,Inflation_Stats!A:A,Inflation_Stats!C:C)*C5816</f>
        <v>33500038.948453818</v>
      </c>
      <c r="L5816">
        <f>IF(Everything_Movies[[#This Row],[letterboxd_million]],1,0)</f>
        <v>0</v>
      </c>
    </row>
    <row r="5817" spans="1:12" hidden="1" x14ac:dyDescent="0.3">
      <c r="A5817" t="s">
        <v>3668</v>
      </c>
      <c r="B5817">
        <v>2017</v>
      </c>
      <c r="C5817">
        <v>25601244</v>
      </c>
      <c r="D5817">
        <v>187</v>
      </c>
      <c r="E5817" t="s">
        <v>209</v>
      </c>
      <c r="G5817" t="b">
        <v>0</v>
      </c>
      <c r="H5817" t="b">
        <v>0</v>
      </c>
      <c r="I5817" t="b">
        <v>0</v>
      </c>
      <c r="J5817" t="b">
        <v>0</v>
      </c>
      <c r="K5817" s="2">
        <f>_xlfn.XLOOKUP(B5817,Inflation_Stats!A:A,Inflation_Stats!C:C)*C5817</f>
        <v>33499928.690595962</v>
      </c>
      <c r="L5817">
        <f>IF(Everything_Movies[[#This Row],[letterboxd_million]],1,0)</f>
        <v>0</v>
      </c>
    </row>
    <row r="5818" spans="1:12" hidden="1" x14ac:dyDescent="0.3">
      <c r="A5818" t="s">
        <v>7930</v>
      </c>
      <c r="B5818">
        <v>1983</v>
      </c>
      <c r="C5818">
        <v>10353438</v>
      </c>
      <c r="D5818">
        <v>70</v>
      </c>
      <c r="E5818" t="s">
        <v>209</v>
      </c>
      <c r="G5818" t="b">
        <v>0</v>
      </c>
      <c r="H5818" t="b">
        <v>0</v>
      </c>
      <c r="I5818" t="b">
        <v>0</v>
      </c>
      <c r="J5818" t="b">
        <v>0</v>
      </c>
      <c r="K5818" s="2">
        <f>_xlfn.XLOOKUP(B5818,Inflation_Stats!A:A,Inflation_Stats!C:C)*C5818</f>
        <v>33496194.213397041</v>
      </c>
      <c r="L5818">
        <f>IF(Everything_Movies[[#This Row],[letterboxd_million]],1,0)</f>
        <v>0</v>
      </c>
    </row>
    <row r="5819" spans="1:12" hidden="1" x14ac:dyDescent="0.3">
      <c r="A5819" t="s">
        <v>1888</v>
      </c>
      <c r="B5819">
        <v>2016</v>
      </c>
      <c r="C5819">
        <v>25070261</v>
      </c>
      <c r="D5819">
        <v>182</v>
      </c>
      <c r="E5819" t="s">
        <v>209</v>
      </c>
      <c r="G5819" t="b">
        <v>0</v>
      </c>
      <c r="H5819" t="b">
        <v>0</v>
      </c>
      <c r="I5819" t="b">
        <v>0</v>
      </c>
      <c r="J5819" t="b">
        <v>0</v>
      </c>
      <c r="K5819" s="2">
        <f>_xlfn.XLOOKUP(B5819,Inflation_Stats!A:A,Inflation_Stats!C:C)*C5819</f>
        <v>33494030.478576589</v>
      </c>
      <c r="L5819">
        <f>IF(Everything_Movies[[#This Row],[letterboxd_million]],1,0)</f>
        <v>0</v>
      </c>
    </row>
    <row r="5820" spans="1:12" hidden="1" x14ac:dyDescent="0.3">
      <c r="A5820" t="s">
        <v>3855</v>
      </c>
      <c r="B5820">
        <v>2018</v>
      </c>
      <c r="C5820">
        <v>26125610</v>
      </c>
      <c r="D5820">
        <v>182</v>
      </c>
      <c r="E5820" t="s">
        <v>209</v>
      </c>
      <c r="G5820" t="b">
        <v>0</v>
      </c>
      <c r="H5820" t="b">
        <v>0</v>
      </c>
      <c r="I5820" t="b">
        <v>0</v>
      </c>
      <c r="J5820" t="b">
        <v>0</v>
      </c>
      <c r="K5820" s="2">
        <f>_xlfn.XLOOKUP(B5820,Inflation_Stats!A:A,Inflation_Stats!C:C)*C5820</f>
        <v>33482934.336734407</v>
      </c>
      <c r="L5820">
        <f>IF(Everything_Movies[[#This Row],[letterboxd_million]],1,0)</f>
        <v>0</v>
      </c>
    </row>
    <row r="5821" spans="1:12" hidden="1" x14ac:dyDescent="0.3">
      <c r="A5821" t="s">
        <v>3470</v>
      </c>
      <c r="B5821">
        <v>2016</v>
      </c>
      <c r="C5821">
        <v>25040561</v>
      </c>
      <c r="D5821">
        <v>183</v>
      </c>
      <c r="E5821" t="s">
        <v>209</v>
      </c>
      <c r="G5821" t="b">
        <v>0</v>
      </c>
      <c r="H5821" t="b">
        <v>0</v>
      </c>
      <c r="I5821" t="b">
        <v>0</v>
      </c>
      <c r="J5821" t="b">
        <v>0</v>
      </c>
      <c r="K5821" s="2">
        <f>_xlfn.XLOOKUP(B5821,Inflation_Stats!A:A,Inflation_Stats!C:C)*C5821</f>
        <v>33454351.086917534</v>
      </c>
      <c r="L5821">
        <f>IF(Everything_Movies[[#This Row],[letterboxd_million]],1,0)</f>
        <v>0</v>
      </c>
    </row>
    <row r="5822" spans="1:12" hidden="1" x14ac:dyDescent="0.3">
      <c r="A5822" t="s">
        <v>3471</v>
      </c>
      <c r="B5822">
        <v>2016</v>
      </c>
      <c r="C5822">
        <v>25035950</v>
      </c>
      <c r="D5822">
        <v>184</v>
      </c>
      <c r="E5822" t="s">
        <v>209</v>
      </c>
      <c r="G5822" t="b">
        <v>0</v>
      </c>
      <c r="H5822" t="b">
        <v>0</v>
      </c>
      <c r="I5822" t="b">
        <v>0</v>
      </c>
      <c r="J5822" t="b">
        <v>0</v>
      </c>
      <c r="K5822" s="2">
        <f>_xlfn.XLOOKUP(B5822,Inflation_Stats!A:A,Inflation_Stats!C:C)*C5822</f>
        <v>33448190.761161983</v>
      </c>
      <c r="L5822">
        <f>IF(Everything_Movies[[#This Row],[letterboxd_million]],1,0)</f>
        <v>0</v>
      </c>
    </row>
    <row r="5823" spans="1:12" hidden="1" x14ac:dyDescent="0.3">
      <c r="A5823" t="s">
        <v>2095</v>
      </c>
      <c r="B5823">
        <v>2009</v>
      </c>
      <c r="C5823">
        <v>22243482</v>
      </c>
      <c r="D5823">
        <v>181</v>
      </c>
      <c r="E5823" t="s">
        <v>209</v>
      </c>
      <c r="G5823" t="b">
        <v>0</v>
      </c>
      <c r="H5823" t="b">
        <v>0</v>
      </c>
      <c r="I5823" t="b">
        <v>0</v>
      </c>
      <c r="J5823" t="b">
        <v>0</v>
      </c>
      <c r="K5823" s="2">
        <f>_xlfn.XLOOKUP(B5823,Inflation_Stats!A:A,Inflation_Stats!C:C)*C5823</f>
        <v>33431975.28289431</v>
      </c>
      <c r="L5823">
        <f>IF(Everything_Movies[[#This Row],[letterboxd_million]],1,0)</f>
        <v>0</v>
      </c>
    </row>
    <row r="5824" spans="1:12" hidden="1" x14ac:dyDescent="0.3">
      <c r="A5824" t="s">
        <v>6777</v>
      </c>
      <c r="B5824">
        <v>1991</v>
      </c>
      <c r="C5824">
        <v>14143280</v>
      </c>
      <c r="D5824">
        <v>85</v>
      </c>
      <c r="E5824" t="s">
        <v>209</v>
      </c>
      <c r="G5824" t="b">
        <v>0</v>
      </c>
      <c r="H5824" t="b">
        <v>0</v>
      </c>
      <c r="I5824" t="b">
        <v>0</v>
      </c>
      <c r="J5824" t="b">
        <v>0</v>
      </c>
      <c r="K5824" s="2">
        <f>_xlfn.XLOOKUP(B5824,Inflation_Stats!A:A,Inflation_Stats!C:C)*C5824</f>
        <v>33423470.478124321</v>
      </c>
      <c r="L5824">
        <f>IF(Everything_Movies[[#This Row],[letterboxd_million]],1,0)</f>
        <v>0</v>
      </c>
    </row>
    <row r="5825" spans="1:12" hidden="1" x14ac:dyDescent="0.3">
      <c r="A5825" t="s">
        <v>7641</v>
      </c>
      <c r="B5825">
        <v>1985</v>
      </c>
      <c r="C5825">
        <v>11140134</v>
      </c>
      <c r="D5825">
        <v>74</v>
      </c>
      <c r="E5825" t="s">
        <v>209</v>
      </c>
      <c r="G5825" t="b">
        <v>0</v>
      </c>
      <c r="H5825" t="b">
        <v>0</v>
      </c>
      <c r="I5825" t="b">
        <v>0</v>
      </c>
      <c r="J5825" t="b">
        <v>0</v>
      </c>
      <c r="K5825" s="2">
        <f>_xlfn.XLOOKUP(B5825,Inflation_Stats!A:A,Inflation_Stats!C:C)*C5825</f>
        <v>33418610.808412872</v>
      </c>
      <c r="L5825">
        <f>IF(Everything_Movies[[#This Row],[letterboxd_million]],1,0)</f>
        <v>0</v>
      </c>
    </row>
    <row r="5826" spans="1:12" hidden="1" x14ac:dyDescent="0.3">
      <c r="A5826" t="s">
        <v>1903</v>
      </c>
      <c r="B5826">
        <v>2008</v>
      </c>
      <c r="C5826">
        <v>22212369</v>
      </c>
      <c r="D5826">
        <v>187</v>
      </c>
      <c r="E5826" t="s">
        <v>209</v>
      </c>
      <c r="G5826" t="b">
        <v>0</v>
      </c>
      <c r="H5826" t="b">
        <v>0</v>
      </c>
      <c r="I5826" t="b">
        <v>0</v>
      </c>
      <c r="J5826" t="b">
        <v>0</v>
      </c>
      <c r="K5826" s="2">
        <f>_xlfn.XLOOKUP(B5826,Inflation_Stats!A:A,Inflation_Stats!C:C)*C5826</f>
        <v>33418597.625763372</v>
      </c>
      <c r="L5826">
        <f>IF(Everything_Movies[[#This Row],[letterboxd_million]],1,0)</f>
        <v>0</v>
      </c>
    </row>
    <row r="5827" spans="1:12" hidden="1" x14ac:dyDescent="0.3">
      <c r="A5827" t="s">
        <v>4036</v>
      </c>
      <c r="B5827">
        <v>2019</v>
      </c>
      <c r="C5827">
        <v>26565710</v>
      </c>
      <c r="D5827">
        <v>168</v>
      </c>
      <c r="E5827" t="s">
        <v>209</v>
      </c>
      <c r="G5827" t="b">
        <v>0</v>
      </c>
      <c r="H5827" t="b">
        <v>0</v>
      </c>
      <c r="I5827" t="b">
        <v>0</v>
      </c>
      <c r="J5827" t="b">
        <v>0</v>
      </c>
      <c r="K5827" s="2">
        <f>_xlfn.XLOOKUP(B5827,Inflation_Stats!A:A,Inflation_Stats!C:C)*C5827</f>
        <v>33412141.742698975</v>
      </c>
      <c r="L5827">
        <f>IF(Everything_Movies[[#This Row],[letterboxd_million]],1,0)</f>
        <v>0</v>
      </c>
    </row>
    <row r="5828" spans="1:12" hidden="1" x14ac:dyDescent="0.3">
      <c r="A5828" t="s">
        <v>2487</v>
      </c>
      <c r="B5828">
        <v>2011</v>
      </c>
      <c r="C5828">
        <v>23167844</v>
      </c>
      <c r="D5828">
        <v>182</v>
      </c>
      <c r="E5828" t="s">
        <v>209</v>
      </c>
      <c r="G5828" t="b">
        <v>0</v>
      </c>
      <c r="H5828" t="b">
        <v>0</v>
      </c>
      <c r="I5828" t="b">
        <v>0</v>
      </c>
      <c r="J5828" t="b">
        <v>0</v>
      </c>
      <c r="K5828" s="2">
        <f>_xlfn.XLOOKUP(B5828,Inflation_Stats!A:A,Inflation_Stats!C:C)*C5828</f>
        <v>33404763.289086241</v>
      </c>
      <c r="L5828">
        <f>IF(Everything_Movies[[#This Row],[letterboxd_million]],1,0)</f>
        <v>0</v>
      </c>
    </row>
    <row r="5829" spans="1:12" hidden="1" x14ac:dyDescent="0.3">
      <c r="A5829" t="s">
        <v>2895</v>
      </c>
      <c r="B5829">
        <v>2013</v>
      </c>
      <c r="C5829">
        <v>24261569</v>
      </c>
      <c r="D5829">
        <v>197</v>
      </c>
      <c r="E5829" t="s">
        <v>209</v>
      </c>
      <c r="G5829" t="b">
        <v>0</v>
      </c>
      <c r="H5829" t="b">
        <v>0</v>
      </c>
      <c r="I5829" t="b">
        <v>0</v>
      </c>
      <c r="J5829" t="b">
        <v>0</v>
      </c>
      <c r="K5829" s="2">
        <f>_xlfn.XLOOKUP(B5829,Inflation_Stats!A:A,Inflation_Stats!C:C)*C5829</f>
        <v>33395156.583007649</v>
      </c>
      <c r="L5829">
        <f>IF(Everything_Movies[[#This Row],[letterboxd_million]],1,0)</f>
        <v>0</v>
      </c>
    </row>
    <row r="5830" spans="1:12" hidden="1" x14ac:dyDescent="0.3">
      <c r="A5830" t="s">
        <v>3856</v>
      </c>
      <c r="B5830">
        <v>2018</v>
      </c>
      <c r="C5830">
        <v>26055222</v>
      </c>
      <c r="D5830">
        <v>183</v>
      </c>
      <c r="E5830" t="s">
        <v>209</v>
      </c>
      <c r="G5830" t="b">
        <v>0</v>
      </c>
      <c r="H5830" t="b">
        <v>0</v>
      </c>
      <c r="I5830" t="b">
        <v>0</v>
      </c>
      <c r="J5830" t="b">
        <v>0</v>
      </c>
      <c r="K5830" s="2">
        <f>_xlfn.XLOOKUP(B5830,Inflation_Stats!A:A,Inflation_Stats!C:C)*C5830</f>
        <v>33392724.126060128</v>
      </c>
      <c r="L5830">
        <f>IF(Everything_Movies[[#This Row],[letterboxd_million]],1,0)</f>
        <v>0</v>
      </c>
    </row>
    <row r="5831" spans="1:12" hidden="1" x14ac:dyDescent="0.3">
      <c r="A5831" t="s">
        <v>3289</v>
      </c>
      <c r="B5831">
        <v>2015</v>
      </c>
      <c r="C5831">
        <v>24817852</v>
      </c>
      <c r="D5831">
        <v>200</v>
      </c>
      <c r="E5831" t="s">
        <v>209</v>
      </c>
      <c r="G5831" t="b">
        <v>0</v>
      </c>
      <c r="H5831" t="b">
        <v>0</v>
      </c>
      <c r="I5831" t="b">
        <v>0</v>
      </c>
      <c r="J5831" t="b">
        <v>0</v>
      </c>
      <c r="K5831" s="2">
        <f>_xlfn.XLOOKUP(B5831,Inflation_Stats!A:A,Inflation_Stats!C:C)*C5831</f>
        <v>33388908.098719373</v>
      </c>
      <c r="L5831">
        <f>IF(Everything_Movies[[#This Row],[letterboxd_million]],1,0)</f>
        <v>0</v>
      </c>
    </row>
    <row r="5832" spans="1:12" hidden="1" x14ac:dyDescent="0.3">
      <c r="A5832" t="s">
        <v>1076</v>
      </c>
      <c r="B5832">
        <v>2004</v>
      </c>
      <c r="C5832">
        <v>19470239</v>
      </c>
      <c r="D5832">
        <v>153</v>
      </c>
      <c r="E5832" t="s">
        <v>209</v>
      </c>
      <c r="G5832" t="b">
        <v>0</v>
      </c>
      <c r="H5832" t="b">
        <v>0</v>
      </c>
      <c r="I5832" t="b">
        <v>0</v>
      </c>
      <c r="J5832" t="b">
        <v>0</v>
      </c>
      <c r="K5832" s="2">
        <f>_xlfn.XLOOKUP(B5832,Inflation_Stats!A:A,Inflation_Stats!C:C)*C5832</f>
        <v>33385668.708889987</v>
      </c>
      <c r="L5832">
        <f>IF(Everything_Movies[[#This Row],[letterboxd_million]],1,0)</f>
        <v>0</v>
      </c>
    </row>
    <row r="5833" spans="1:12" hidden="1" x14ac:dyDescent="0.3">
      <c r="A5833" t="s">
        <v>1077</v>
      </c>
      <c r="B5833">
        <v>2004</v>
      </c>
      <c r="C5833">
        <v>19463185</v>
      </c>
      <c r="D5833">
        <v>154</v>
      </c>
      <c r="E5833" t="s">
        <v>209</v>
      </c>
      <c r="G5833" t="b">
        <v>0</v>
      </c>
      <c r="H5833" t="b">
        <v>0</v>
      </c>
      <c r="I5833" t="b">
        <v>0</v>
      </c>
      <c r="J5833" t="b">
        <v>0</v>
      </c>
      <c r="K5833" s="2">
        <f>_xlfn.XLOOKUP(B5833,Inflation_Stats!A:A,Inflation_Stats!C:C)*C5833</f>
        <v>33373573.197012991</v>
      </c>
      <c r="L5833">
        <f>IF(Everything_Movies[[#This Row],[letterboxd_million]],1,0)</f>
        <v>0</v>
      </c>
    </row>
    <row r="5834" spans="1:12" hidden="1" x14ac:dyDescent="0.3">
      <c r="A5834" t="s">
        <v>3472</v>
      </c>
      <c r="B5834">
        <v>2016</v>
      </c>
      <c r="C5834">
        <v>24972139</v>
      </c>
      <c r="D5834">
        <v>185</v>
      </c>
      <c r="E5834" t="s">
        <v>209</v>
      </c>
      <c r="G5834" t="b">
        <v>0</v>
      </c>
      <c r="H5834" t="b">
        <v>0</v>
      </c>
      <c r="I5834" t="b">
        <v>0</v>
      </c>
      <c r="J5834" t="b">
        <v>0</v>
      </c>
      <c r="K5834" s="2">
        <f>_xlfn.XLOOKUP(B5834,Inflation_Stats!A:A,Inflation_Stats!C:C)*C5834</f>
        <v>33362938.853378955</v>
      </c>
      <c r="L5834">
        <f>IF(Everything_Movies[[#This Row],[letterboxd_million]],1,0)</f>
        <v>0</v>
      </c>
    </row>
    <row r="5835" spans="1:12" hidden="1" x14ac:dyDescent="0.3">
      <c r="A5835" t="s">
        <v>1700</v>
      </c>
      <c r="B5835">
        <v>2007</v>
      </c>
      <c r="C5835">
        <v>21287566</v>
      </c>
      <c r="D5835">
        <v>182</v>
      </c>
      <c r="E5835" t="s">
        <v>209</v>
      </c>
      <c r="G5835" t="b">
        <v>0</v>
      </c>
      <c r="H5835" t="b">
        <v>0</v>
      </c>
      <c r="I5835" t="b">
        <v>0</v>
      </c>
      <c r="J5835" t="b">
        <v>0</v>
      </c>
      <c r="K5835" s="2">
        <f>_xlfn.XLOOKUP(B5835,Inflation_Stats!A:A,Inflation_Stats!C:C)*C5835</f>
        <v>33340344.170038871</v>
      </c>
      <c r="L5835">
        <f>IF(Everything_Movies[[#This Row],[letterboxd_million]],1,0)</f>
        <v>0</v>
      </c>
    </row>
    <row r="5836" spans="1:12" hidden="1" x14ac:dyDescent="0.3">
      <c r="A5836" t="s">
        <v>2692</v>
      </c>
      <c r="B5836">
        <v>2012</v>
      </c>
      <c r="C5836">
        <v>23812816</v>
      </c>
      <c r="D5836">
        <v>189</v>
      </c>
      <c r="E5836" t="s">
        <v>209</v>
      </c>
      <c r="G5836" t="b">
        <v>0</v>
      </c>
      <c r="H5836" t="b">
        <v>0</v>
      </c>
      <c r="I5836" t="b">
        <v>0</v>
      </c>
      <c r="J5836" t="b">
        <v>0</v>
      </c>
      <c r="K5836" s="2">
        <f>_xlfn.XLOOKUP(B5836,Inflation_Stats!A:A,Inflation_Stats!C:C)*C5836</f>
        <v>33334681.496707391</v>
      </c>
      <c r="L5836">
        <f>IF(Everything_Movies[[#This Row],[letterboxd_million]],1,0)</f>
        <v>0</v>
      </c>
    </row>
    <row r="5837" spans="1:12" hidden="1" x14ac:dyDescent="0.3">
      <c r="A5837" t="s">
        <v>4037</v>
      </c>
      <c r="B5837">
        <v>2019</v>
      </c>
      <c r="C5837">
        <v>26493648</v>
      </c>
      <c r="D5837">
        <v>169</v>
      </c>
      <c r="E5837" t="s">
        <v>209</v>
      </c>
      <c r="G5837" t="b">
        <v>0</v>
      </c>
      <c r="H5837" t="b">
        <v>0</v>
      </c>
      <c r="I5837" t="b">
        <v>0</v>
      </c>
      <c r="J5837" t="b">
        <v>0</v>
      </c>
      <c r="K5837" s="2">
        <f>_xlfn.XLOOKUP(B5837,Inflation_Stats!A:A,Inflation_Stats!C:C)*C5837</f>
        <v>33321508.14930876</v>
      </c>
      <c r="L5837">
        <f>IF(Everything_Movies[[#This Row],[letterboxd_million]],1,0)</f>
        <v>0</v>
      </c>
    </row>
    <row r="5838" spans="1:12" hidden="1" x14ac:dyDescent="0.3">
      <c r="A5838" t="s">
        <v>2693</v>
      </c>
      <c r="B5838">
        <v>2012</v>
      </c>
      <c r="C5838">
        <v>23785681</v>
      </c>
      <c r="D5838">
        <v>190</v>
      </c>
      <c r="E5838" t="s">
        <v>209</v>
      </c>
      <c r="G5838" t="b">
        <v>0</v>
      </c>
      <c r="H5838" t="b">
        <v>0</v>
      </c>
      <c r="I5838" t="b">
        <v>0</v>
      </c>
      <c r="J5838" t="b">
        <v>0</v>
      </c>
      <c r="K5838" s="2">
        <f>_xlfn.XLOOKUP(B5838,Inflation_Stats!A:A,Inflation_Stats!C:C)*C5838</f>
        <v>33296696.21254725</v>
      </c>
      <c r="L5838">
        <f>IF(Everything_Movies[[#This Row],[letterboxd_million]],1,0)</f>
        <v>0</v>
      </c>
    </row>
    <row r="5839" spans="1:12" hidden="1" x14ac:dyDescent="0.3">
      <c r="A5839" t="s">
        <v>2896</v>
      </c>
      <c r="B5839">
        <v>2013</v>
      </c>
      <c r="C5839">
        <v>24174885</v>
      </c>
      <c r="D5839">
        <v>198</v>
      </c>
      <c r="E5839" t="s">
        <v>209</v>
      </c>
      <c r="G5839" t="b">
        <v>0</v>
      </c>
      <c r="H5839" t="b">
        <v>0</v>
      </c>
      <c r="I5839" t="b">
        <v>0</v>
      </c>
      <c r="J5839" t="b">
        <v>0</v>
      </c>
      <c r="K5839" s="2">
        <f>_xlfn.XLOOKUP(B5839,Inflation_Stats!A:A,Inflation_Stats!C:C)*C5839</f>
        <v>33275839.248121291</v>
      </c>
      <c r="L5839">
        <f>IF(Everything_Movies[[#This Row],[letterboxd_million]],1,0)</f>
        <v>0</v>
      </c>
    </row>
    <row r="5840" spans="1:12" hidden="1" x14ac:dyDescent="0.3">
      <c r="A5840" t="s">
        <v>3213</v>
      </c>
      <c r="B5840">
        <v>1994</v>
      </c>
      <c r="C5840">
        <v>15339030</v>
      </c>
      <c r="D5840">
        <v>92</v>
      </c>
      <c r="E5840" t="s">
        <v>209</v>
      </c>
      <c r="G5840" t="b">
        <v>0</v>
      </c>
      <c r="H5840" t="b">
        <v>0</v>
      </c>
      <c r="I5840" t="b">
        <v>0</v>
      </c>
      <c r="J5840" t="b">
        <v>0</v>
      </c>
      <c r="K5840" s="2">
        <f>_xlfn.XLOOKUP(B5840,Inflation_Stats!A:A,Inflation_Stats!C:C)*C5840</f>
        <v>33270154.379861157</v>
      </c>
      <c r="L5840">
        <f>IF(Everything_Movies[[#This Row],[letterboxd_million]],1,0)</f>
        <v>0</v>
      </c>
    </row>
    <row r="5841" spans="1:12" hidden="1" x14ac:dyDescent="0.3">
      <c r="A5841" t="s">
        <v>3857</v>
      </c>
      <c r="B5841">
        <v>2018</v>
      </c>
      <c r="C5841">
        <v>25957482</v>
      </c>
      <c r="D5841">
        <v>184</v>
      </c>
      <c r="E5841" t="s">
        <v>209</v>
      </c>
      <c r="G5841" t="b">
        <v>0</v>
      </c>
      <c r="H5841" t="b">
        <v>0</v>
      </c>
      <c r="I5841" t="b">
        <v>0</v>
      </c>
      <c r="J5841" t="b">
        <v>0</v>
      </c>
      <c r="K5841" s="2">
        <f>_xlfn.XLOOKUP(B5841,Inflation_Stats!A:A,Inflation_Stats!C:C)*C5841</f>
        <v>33267459.223075185</v>
      </c>
      <c r="L5841">
        <f>IF(Everything_Movies[[#This Row],[letterboxd_million]],1,0)</f>
        <v>0</v>
      </c>
    </row>
    <row r="5842" spans="1:12" hidden="1" x14ac:dyDescent="0.3">
      <c r="A5842" t="s">
        <v>677</v>
      </c>
      <c r="B5842">
        <v>2002</v>
      </c>
      <c r="C5842">
        <v>18591272</v>
      </c>
      <c r="D5842">
        <v>151</v>
      </c>
      <c r="E5842" t="s">
        <v>209</v>
      </c>
      <c r="G5842" t="b">
        <v>0</v>
      </c>
      <c r="H5842" t="b">
        <v>0</v>
      </c>
      <c r="I5842" t="b">
        <v>0</v>
      </c>
      <c r="J5842" t="b">
        <v>0</v>
      </c>
      <c r="K5842" s="2">
        <f>_xlfn.XLOOKUP(B5842,Inflation_Stats!A:A,Inflation_Stats!C:C)*C5842</f>
        <v>33263813.913175479</v>
      </c>
      <c r="L5842">
        <f>IF(Everything_Movies[[#This Row],[letterboxd_million]],1,0)</f>
        <v>0</v>
      </c>
    </row>
    <row r="5843" spans="1:12" hidden="1" x14ac:dyDescent="0.3">
      <c r="A5843" t="s">
        <v>1904</v>
      </c>
      <c r="B5843">
        <v>2008</v>
      </c>
      <c r="C5843">
        <v>22108789</v>
      </c>
      <c r="D5843">
        <v>188</v>
      </c>
      <c r="E5843" t="s">
        <v>209</v>
      </c>
      <c r="G5843" t="b">
        <v>0</v>
      </c>
      <c r="H5843" t="b">
        <v>0</v>
      </c>
      <c r="I5843" t="b">
        <v>0</v>
      </c>
      <c r="J5843" t="b">
        <v>0</v>
      </c>
      <c r="K5843" s="2">
        <f>_xlfn.XLOOKUP(B5843,Inflation_Stats!A:A,Inflation_Stats!C:C)*C5843</f>
        <v>33262761.103235018</v>
      </c>
      <c r="L5843">
        <f>IF(Everything_Movies[[#This Row],[letterboxd_million]],1,0)</f>
        <v>0</v>
      </c>
    </row>
    <row r="5844" spans="1:12" hidden="1" x14ac:dyDescent="0.3">
      <c r="A5844" t="s">
        <v>7931</v>
      </c>
      <c r="B5844">
        <v>1983</v>
      </c>
      <c r="C5844">
        <v>10278575</v>
      </c>
      <c r="D5844">
        <v>71</v>
      </c>
      <c r="E5844" t="s">
        <v>209</v>
      </c>
      <c r="G5844" t="b">
        <v>0</v>
      </c>
      <c r="H5844" t="b">
        <v>0</v>
      </c>
      <c r="I5844" t="b">
        <v>0</v>
      </c>
      <c r="J5844" t="b">
        <v>0</v>
      </c>
      <c r="K5844" s="2">
        <f>_xlfn.XLOOKUP(B5844,Inflation_Stats!A:A,Inflation_Stats!C:C)*C5844</f>
        <v>33253992.001204576</v>
      </c>
      <c r="L5844">
        <f>IF(Everything_Movies[[#This Row],[letterboxd_million]],1,0)</f>
        <v>0</v>
      </c>
    </row>
    <row r="5845" spans="1:12" hidden="1" x14ac:dyDescent="0.3">
      <c r="A5845" t="s">
        <v>3669</v>
      </c>
      <c r="B5845">
        <v>2017</v>
      </c>
      <c r="C5845">
        <v>25403753</v>
      </c>
      <c r="D5845">
        <v>188</v>
      </c>
      <c r="E5845" t="s">
        <v>209</v>
      </c>
      <c r="G5845" t="b">
        <v>0</v>
      </c>
      <c r="H5845" t="b">
        <v>0</v>
      </c>
      <c r="I5845" t="b">
        <v>0</v>
      </c>
      <c r="J5845" t="b">
        <v>0</v>
      </c>
      <c r="K5845" s="2">
        <f>_xlfn.XLOOKUP(B5845,Inflation_Stats!A:A,Inflation_Stats!C:C)*C5845</f>
        <v>33241506.310143102</v>
      </c>
      <c r="L5845">
        <f>IF(Everything_Movies[[#This Row],[letterboxd_million]],1,0)</f>
        <v>0</v>
      </c>
    </row>
    <row r="5846" spans="1:12" hidden="1" x14ac:dyDescent="0.3">
      <c r="A5846" t="s">
        <v>1500</v>
      </c>
      <c r="B5846">
        <v>2006</v>
      </c>
      <c r="C5846">
        <v>20704591</v>
      </c>
      <c r="D5846">
        <v>181</v>
      </c>
      <c r="E5846" t="s">
        <v>209</v>
      </c>
      <c r="G5846" t="b">
        <v>0</v>
      </c>
      <c r="H5846" t="b">
        <v>0</v>
      </c>
      <c r="I5846" t="b">
        <v>0</v>
      </c>
      <c r="J5846" t="b">
        <v>0</v>
      </c>
      <c r="K5846" s="2">
        <f>_xlfn.XLOOKUP(B5846,Inflation_Stats!A:A,Inflation_Stats!C:C)*C5846</f>
        <v>33237977.727744285</v>
      </c>
      <c r="L5846">
        <f>IF(Everything_Movies[[#This Row],[letterboxd_million]],1,0)</f>
        <v>0</v>
      </c>
    </row>
    <row r="5847" spans="1:12" hidden="1" x14ac:dyDescent="0.3">
      <c r="A5847" t="s">
        <v>6778</v>
      </c>
      <c r="B5847">
        <v>1991</v>
      </c>
      <c r="C5847">
        <v>14061361</v>
      </c>
      <c r="D5847">
        <v>86</v>
      </c>
      <c r="E5847" t="s">
        <v>209</v>
      </c>
      <c r="G5847" t="b">
        <v>0</v>
      </c>
      <c r="H5847" t="b">
        <v>0</v>
      </c>
      <c r="I5847" t="b">
        <v>0</v>
      </c>
      <c r="J5847" t="b">
        <v>0</v>
      </c>
      <c r="K5847" s="2">
        <f>_xlfn.XLOOKUP(B5847,Inflation_Stats!A:A,Inflation_Stats!C:C)*C5847</f>
        <v>33229879.085031807</v>
      </c>
      <c r="L5847">
        <f>IF(Everything_Movies[[#This Row],[letterboxd_million]],1,0)</f>
        <v>0</v>
      </c>
    </row>
    <row r="5848" spans="1:12" hidden="1" x14ac:dyDescent="0.3">
      <c r="A5848" t="s">
        <v>3858</v>
      </c>
      <c r="B5848">
        <v>2018</v>
      </c>
      <c r="C5848">
        <v>25915966</v>
      </c>
      <c r="D5848">
        <v>185</v>
      </c>
      <c r="E5848" t="s">
        <v>209</v>
      </c>
      <c r="G5848" t="b">
        <v>0</v>
      </c>
      <c r="H5848" t="b">
        <v>0</v>
      </c>
      <c r="I5848" t="b">
        <v>0</v>
      </c>
      <c r="J5848" t="b">
        <v>0</v>
      </c>
      <c r="K5848" s="2">
        <f>_xlfn.XLOOKUP(B5848,Inflation_Stats!A:A,Inflation_Stats!C:C)*C5848</f>
        <v>33214251.757223714</v>
      </c>
      <c r="L5848">
        <f>IF(Everything_Movies[[#This Row],[letterboxd_million]],1,0)</f>
        <v>0</v>
      </c>
    </row>
    <row r="5849" spans="1:12" hidden="1" x14ac:dyDescent="0.3">
      <c r="A5849" t="s">
        <v>6390</v>
      </c>
      <c r="B5849">
        <v>1993</v>
      </c>
      <c r="C5849">
        <v>14904910</v>
      </c>
      <c r="D5849">
        <v>87</v>
      </c>
      <c r="E5849" t="s">
        <v>209</v>
      </c>
      <c r="G5849" t="b">
        <v>0</v>
      </c>
      <c r="H5849" t="b">
        <v>0</v>
      </c>
      <c r="I5849" t="b">
        <v>0</v>
      </c>
      <c r="J5849" t="b">
        <v>0</v>
      </c>
      <c r="K5849" s="2">
        <f>_xlfn.XLOOKUP(B5849,Inflation_Stats!A:A,Inflation_Stats!C:C)*C5849</f>
        <v>33201424.760843452</v>
      </c>
      <c r="L5849">
        <f>IF(Everything_Movies[[#This Row],[letterboxd_million]],1,0)</f>
        <v>0</v>
      </c>
    </row>
    <row r="5850" spans="1:12" hidden="1" x14ac:dyDescent="0.3">
      <c r="A5850" t="s">
        <v>6968</v>
      </c>
      <c r="B5850">
        <v>1990</v>
      </c>
      <c r="C5850">
        <v>13236513</v>
      </c>
      <c r="D5850">
        <v>87</v>
      </c>
      <c r="E5850" t="s">
        <v>209</v>
      </c>
      <c r="G5850" t="b">
        <v>0</v>
      </c>
      <c r="H5850" t="b">
        <v>0</v>
      </c>
      <c r="I5850" t="b">
        <v>0</v>
      </c>
      <c r="J5850" t="b">
        <v>0</v>
      </c>
      <c r="K5850" s="2">
        <f>_xlfn.XLOOKUP(B5850,Inflation_Stats!A:A,Inflation_Stats!C:C)*C5850</f>
        <v>33188710.382572223</v>
      </c>
      <c r="L5850">
        <f>IF(Everything_Movies[[#This Row],[letterboxd_million]],1,0)</f>
        <v>0</v>
      </c>
    </row>
    <row r="5851" spans="1:12" hidden="1" x14ac:dyDescent="0.3">
      <c r="A5851" t="s">
        <v>2897</v>
      </c>
      <c r="B5851">
        <v>2013</v>
      </c>
      <c r="C5851">
        <v>24109886</v>
      </c>
      <c r="D5851">
        <v>199</v>
      </c>
      <c r="E5851" t="s">
        <v>209</v>
      </c>
      <c r="G5851" t="b">
        <v>0</v>
      </c>
      <c r="H5851" t="b">
        <v>0</v>
      </c>
      <c r="I5851" t="b">
        <v>0</v>
      </c>
      <c r="J5851" t="b">
        <v>0</v>
      </c>
      <c r="K5851" s="2">
        <f>_xlfn.XLOOKUP(B5851,Inflation_Stats!A:A,Inflation_Stats!C:C)*C5851</f>
        <v>33186370.517441142</v>
      </c>
      <c r="L5851">
        <f>IF(Everything_Movies[[#This Row],[letterboxd_million]],1,0)</f>
        <v>0</v>
      </c>
    </row>
    <row r="5852" spans="1:12" hidden="1" x14ac:dyDescent="0.3">
      <c r="A5852" t="s">
        <v>2694</v>
      </c>
      <c r="B5852">
        <v>2012</v>
      </c>
      <c r="C5852">
        <v>23695388</v>
      </c>
      <c r="D5852">
        <v>191</v>
      </c>
      <c r="E5852" t="s">
        <v>209</v>
      </c>
      <c r="G5852" t="b">
        <v>0</v>
      </c>
      <c r="H5852" t="b">
        <v>0</v>
      </c>
      <c r="I5852" t="b">
        <v>0</v>
      </c>
      <c r="J5852" t="b">
        <v>0</v>
      </c>
      <c r="K5852" s="2">
        <f>_xlfn.XLOOKUP(B5852,Inflation_Stats!A:A,Inflation_Stats!C:C)*C5852</f>
        <v>33170298.377180692</v>
      </c>
      <c r="L5852">
        <f>IF(Everything_Movies[[#This Row],[letterboxd_million]],1,0)</f>
        <v>0</v>
      </c>
    </row>
    <row r="5853" spans="1:12" hidden="1" x14ac:dyDescent="0.3">
      <c r="A5853" t="s">
        <v>4916</v>
      </c>
      <c r="B5853">
        <v>2024</v>
      </c>
      <c r="C5853">
        <v>32227855</v>
      </c>
      <c r="D5853">
        <v>97</v>
      </c>
      <c r="E5853" t="s">
        <v>209</v>
      </c>
      <c r="G5853" t="b">
        <v>0</v>
      </c>
      <c r="H5853" t="b">
        <v>0</v>
      </c>
      <c r="I5853" t="b">
        <v>0</v>
      </c>
      <c r="J5853" t="b">
        <v>0</v>
      </c>
      <c r="K5853" s="2">
        <f>_xlfn.XLOOKUP(B5853,Inflation_Stats!A:A,Inflation_Stats!C:C)*C5853</f>
        <v>33162462.794999998</v>
      </c>
      <c r="L5853">
        <f>IF(Everything_Movies[[#This Row],[letterboxd_million]],1,0)</f>
        <v>0</v>
      </c>
    </row>
    <row r="5854" spans="1:12" hidden="1" x14ac:dyDescent="0.3">
      <c r="A5854" t="s">
        <v>4917</v>
      </c>
      <c r="B5854">
        <v>2024</v>
      </c>
      <c r="C5854">
        <v>32224616</v>
      </c>
      <c r="D5854">
        <v>98</v>
      </c>
      <c r="E5854" t="s">
        <v>209</v>
      </c>
      <c r="G5854" t="b">
        <v>0</v>
      </c>
      <c r="H5854" t="b">
        <v>0</v>
      </c>
      <c r="I5854" t="b">
        <v>0</v>
      </c>
      <c r="J5854" t="b">
        <v>0</v>
      </c>
      <c r="K5854" s="2">
        <f>_xlfn.XLOOKUP(B5854,Inflation_Stats!A:A,Inflation_Stats!C:C)*C5854</f>
        <v>33159129.863999996</v>
      </c>
      <c r="L5854">
        <f>IF(Everything_Movies[[#This Row],[letterboxd_million]],1,0)</f>
        <v>0</v>
      </c>
    </row>
    <row r="5855" spans="1:12" hidden="1" x14ac:dyDescent="0.3">
      <c r="A5855" t="s">
        <v>7642</v>
      </c>
      <c r="B5855">
        <v>1985</v>
      </c>
      <c r="C5855">
        <v>11052713</v>
      </c>
      <c r="D5855">
        <v>75</v>
      </c>
      <c r="E5855" t="s">
        <v>209</v>
      </c>
      <c r="G5855" t="b">
        <v>0</v>
      </c>
      <c r="H5855" t="b">
        <v>0</v>
      </c>
      <c r="I5855" t="b">
        <v>0</v>
      </c>
      <c r="J5855" t="b">
        <v>0</v>
      </c>
      <c r="K5855" s="2">
        <f>_xlfn.XLOOKUP(B5855,Inflation_Stats!A:A,Inflation_Stats!C:C)*C5855</f>
        <v>33156361.864595655</v>
      </c>
      <c r="L5855">
        <f>IF(Everything_Movies[[#This Row],[letterboxd_million]],1,0)</f>
        <v>0</v>
      </c>
    </row>
    <row r="5856" spans="1:12" hidden="1" x14ac:dyDescent="0.3">
      <c r="A5856" t="s">
        <v>3859</v>
      </c>
      <c r="B5856">
        <v>2018</v>
      </c>
      <c r="C5856">
        <v>25862688</v>
      </c>
      <c r="D5856">
        <v>186</v>
      </c>
      <c r="E5856" t="s">
        <v>209</v>
      </c>
      <c r="G5856" t="b">
        <v>0</v>
      </c>
      <c r="H5856" t="b">
        <v>0</v>
      </c>
      <c r="I5856" t="b">
        <v>0</v>
      </c>
      <c r="J5856" t="b">
        <v>0</v>
      </c>
      <c r="K5856" s="2">
        <f>_xlfn.XLOOKUP(B5856,Inflation_Stats!A:A,Inflation_Stats!C:C)*C5856</f>
        <v>33145969.953446023</v>
      </c>
      <c r="L5856">
        <f>IF(Everything_Movies[[#This Row],[letterboxd_million]],1,0)</f>
        <v>0</v>
      </c>
    </row>
    <row r="5857" spans="1:12" hidden="1" x14ac:dyDescent="0.3">
      <c r="A5857" t="s">
        <v>1701</v>
      </c>
      <c r="B5857">
        <v>2007</v>
      </c>
      <c r="C5857">
        <v>21156270</v>
      </c>
      <c r="D5857">
        <v>183</v>
      </c>
      <c r="E5857" t="s">
        <v>209</v>
      </c>
      <c r="G5857" t="b">
        <v>0</v>
      </c>
      <c r="H5857" t="b">
        <v>0</v>
      </c>
      <c r="I5857" t="b">
        <v>0</v>
      </c>
      <c r="J5857" t="b">
        <v>0</v>
      </c>
      <c r="K5857" s="2">
        <f>_xlfn.XLOOKUP(B5857,Inflation_Stats!A:A,Inflation_Stats!C:C)*C5857</f>
        <v>33134709.865574501</v>
      </c>
      <c r="L5857">
        <f>IF(Everything_Movies[[#This Row],[letterboxd_million]],1,0)</f>
        <v>0</v>
      </c>
    </row>
    <row r="5858" spans="1:12" hidden="1" x14ac:dyDescent="0.3">
      <c r="A5858" t="s">
        <v>8417</v>
      </c>
      <c r="B5858">
        <v>1978</v>
      </c>
      <c r="C5858">
        <v>6521083</v>
      </c>
      <c r="D5858">
        <v>45</v>
      </c>
      <c r="E5858" t="s">
        <v>209</v>
      </c>
      <c r="G5858" t="b">
        <v>0</v>
      </c>
      <c r="H5858" t="b">
        <v>0</v>
      </c>
      <c r="I5858" t="b">
        <v>0</v>
      </c>
      <c r="J5858" t="b">
        <v>0</v>
      </c>
      <c r="K5858" s="2">
        <f>_xlfn.XLOOKUP(B5858,Inflation_Stats!A:A,Inflation_Stats!C:C)*C5858</f>
        <v>33133305.912958626</v>
      </c>
      <c r="L5858">
        <f>IF(Everything_Movies[[#This Row],[letterboxd_million]],1,0)</f>
        <v>0</v>
      </c>
    </row>
    <row r="5859" spans="1:12" hidden="1" x14ac:dyDescent="0.3">
      <c r="A5859" t="s">
        <v>5059</v>
      </c>
      <c r="B5859">
        <v>2025</v>
      </c>
      <c r="C5859">
        <v>33129099</v>
      </c>
      <c r="D5859">
        <v>47</v>
      </c>
      <c r="E5859" t="s">
        <v>209</v>
      </c>
      <c r="F5859">
        <v>3</v>
      </c>
      <c r="G5859" t="b">
        <v>0</v>
      </c>
      <c r="H5859" t="b">
        <v>0</v>
      </c>
      <c r="I5859" t="b">
        <v>0</v>
      </c>
      <c r="J5859" t="b">
        <v>0</v>
      </c>
      <c r="K5859" s="2">
        <f>_xlfn.XLOOKUP(B5859,Inflation_Stats!A:A,Inflation_Stats!C:C)*C5859</f>
        <v>33129099</v>
      </c>
      <c r="L5859">
        <f>IF(Everything_Movies[[#This Row],[letterboxd_million]],1,0)</f>
        <v>0</v>
      </c>
    </row>
    <row r="5860" spans="1:12" hidden="1" x14ac:dyDescent="0.3">
      <c r="A5860" t="s">
        <v>7314</v>
      </c>
      <c r="B5860">
        <v>1988</v>
      </c>
      <c r="C5860">
        <v>12090735</v>
      </c>
      <c r="D5860">
        <v>80</v>
      </c>
      <c r="E5860" t="s">
        <v>209</v>
      </c>
      <c r="G5860" t="b">
        <v>0</v>
      </c>
      <c r="H5860" t="b">
        <v>0</v>
      </c>
      <c r="I5860" t="b">
        <v>0</v>
      </c>
      <c r="J5860" t="b">
        <v>0</v>
      </c>
      <c r="K5860" s="2">
        <f>_xlfn.XLOOKUP(B5860,Inflation_Stats!A:A,Inflation_Stats!C:C)*C5860</f>
        <v>33105615.94688921</v>
      </c>
      <c r="L5860">
        <f>IF(Everything_Movies[[#This Row],[letterboxd_million]],1,0)</f>
        <v>0</v>
      </c>
    </row>
    <row r="5861" spans="1:12" hidden="1" x14ac:dyDescent="0.3">
      <c r="A5861" t="s">
        <v>467</v>
      </c>
      <c r="B5861">
        <v>2001</v>
      </c>
      <c r="C5861">
        <v>18195610</v>
      </c>
      <c r="D5861">
        <v>138</v>
      </c>
      <c r="E5861" t="s">
        <v>209</v>
      </c>
      <c r="G5861" t="b">
        <v>0</v>
      </c>
      <c r="H5861" t="b">
        <v>0</v>
      </c>
      <c r="I5861" t="b">
        <v>0</v>
      </c>
      <c r="J5861" t="b">
        <v>0</v>
      </c>
      <c r="K5861" s="2">
        <f>_xlfn.XLOOKUP(B5861,Inflation_Stats!A:A,Inflation_Stats!C:C)*C5861</f>
        <v>33076783.086060077</v>
      </c>
      <c r="L5861">
        <f>IF(Everything_Movies[[#This Row],[letterboxd_million]],1,0)</f>
        <v>0</v>
      </c>
    </row>
    <row r="5862" spans="1:12" hidden="1" x14ac:dyDescent="0.3">
      <c r="A5862" t="s">
        <v>2488</v>
      </c>
      <c r="B5862">
        <v>2011</v>
      </c>
      <c r="C5862">
        <v>22939027</v>
      </c>
      <c r="D5862">
        <v>183</v>
      </c>
      <c r="E5862" t="s">
        <v>209</v>
      </c>
      <c r="G5862" t="b">
        <v>0</v>
      </c>
      <c r="H5862" t="b">
        <v>0</v>
      </c>
      <c r="I5862" t="b">
        <v>0</v>
      </c>
      <c r="J5862" t="b">
        <v>0</v>
      </c>
      <c r="K5862" s="2">
        <f>_xlfn.XLOOKUP(B5862,Inflation_Stats!A:A,Inflation_Stats!C:C)*C5862</f>
        <v>33074841.449077353</v>
      </c>
      <c r="L5862">
        <f>IF(Everything_Movies[[#This Row],[letterboxd_million]],1,0)</f>
        <v>0</v>
      </c>
    </row>
    <row r="5863" spans="1:12" hidden="1" x14ac:dyDescent="0.3">
      <c r="A5863" t="s">
        <v>7932</v>
      </c>
      <c r="B5863">
        <v>1983</v>
      </c>
      <c r="C5863">
        <v>10219460</v>
      </c>
      <c r="D5863">
        <v>72</v>
      </c>
      <c r="E5863" t="s">
        <v>209</v>
      </c>
      <c r="G5863" t="b">
        <v>0</v>
      </c>
      <c r="H5863" t="b">
        <v>0</v>
      </c>
      <c r="I5863" t="b">
        <v>0</v>
      </c>
      <c r="J5863" t="b">
        <v>0</v>
      </c>
      <c r="K5863" s="2">
        <f>_xlfn.XLOOKUP(B5863,Inflation_Stats!A:A,Inflation_Stats!C:C)*C5863</f>
        <v>33062738.861819863</v>
      </c>
      <c r="L5863">
        <f>IF(Everything_Movies[[#This Row],[letterboxd_million]],1,0)</f>
        <v>0</v>
      </c>
    </row>
    <row r="5864" spans="1:12" hidden="1" x14ac:dyDescent="0.3">
      <c r="A5864" t="s">
        <v>2489</v>
      </c>
      <c r="B5864">
        <v>2011</v>
      </c>
      <c r="C5864">
        <v>22929221</v>
      </c>
      <c r="D5864">
        <v>184</v>
      </c>
      <c r="E5864" t="s">
        <v>209</v>
      </c>
      <c r="G5864" t="b">
        <v>0</v>
      </c>
      <c r="H5864" t="b">
        <v>0</v>
      </c>
      <c r="I5864" t="b">
        <v>0</v>
      </c>
      <c r="J5864" t="b">
        <v>0</v>
      </c>
      <c r="K5864" s="2">
        <f>_xlfn.XLOOKUP(B5864,Inflation_Stats!A:A,Inflation_Stats!C:C)*C5864</f>
        <v>33060702.580185939</v>
      </c>
      <c r="L5864">
        <f>IF(Everything_Movies[[#This Row],[letterboxd_million]],1,0)</f>
        <v>0</v>
      </c>
    </row>
    <row r="5865" spans="1:12" hidden="1" x14ac:dyDescent="0.3">
      <c r="A5865" t="s">
        <v>5619</v>
      </c>
      <c r="B5865">
        <v>1997</v>
      </c>
      <c r="C5865">
        <v>16574176</v>
      </c>
      <c r="D5865">
        <v>94</v>
      </c>
      <c r="E5865" t="s">
        <v>209</v>
      </c>
      <c r="G5865" t="b">
        <v>0</v>
      </c>
      <c r="H5865" t="b">
        <v>0</v>
      </c>
      <c r="I5865" t="b">
        <v>0</v>
      </c>
      <c r="J5865" t="b">
        <v>0</v>
      </c>
      <c r="K5865" s="2">
        <f>_xlfn.XLOOKUP(B5865,Inflation_Stats!A:A,Inflation_Stats!C:C)*C5865</f>
        <v>33059344.261866942</v>
      </c>
      <c r="L5865">
        <f>IF(Everything_Movies[[#This Row],[letterboxd_million]],1,0)</f>
        <v>0</v>
      </c>
    </row>
    <row r="5866" spans="1:12" hidden="1" x14ac:dyDescent="0.3">
      <c r="A5866" t="s">
        <v>2283</v>
      </c>
      <c r="B5866">
        <v>2010</v>
      </c>
      <c r="C5866">
        <v>22588876</v>
      </c>
      <c r="D5866">
        <v>174</v>
      </c>
      <c r="E5866" t="s">
        <v>209</v>
      </c>
      <c r="G5866" t="b">
        <v>0</v>
      </c>
      <c r="H5866" t="b">
        <v>0</v>
      </c>
      <c r="I5866" t="b">
        <v>0</v>
      </c>
      <c r="J5866" t="b">
        <v>0</v>
      </c>
      <c r="K5866" s="2">
        <f>_xlfn.XLOOKUP(B5866,Inflation_Stats!A:A,Inflation_Stats!C:C)*C5866</f>
        <v>33058522.691309515</v>
      </c>
      <c r="L5866">
        <f>IF(Everything_Movies[[#This Row],[letterboxd_million]],1,0)</f>
        <v>0</v>
      </c>
    </row>
    <row r="5867" spans="1:12" hidden="1" x14ac:dyDescent="0.3">
      <c r="A5867" t="s">
        <v>1905</v>
      </c>
      <c r="B5867">
        <v>2008</v>
      </c>
      <c r="C5867">
        <v>21972336</v>
      </c>
      <c r="D5867">
        <v>189</v>
      </c>
      <c r="E5867" t="s">
        <v>209</v>
      </c>
      <c r="G5867" t="b">
        <v>0</v>
      </c>
      <c r="H5867" t="b">
        <v>0</v>
      </c>
      <c r="I5867" t="b">
        <v>0</v>
      </c>
      <c r="J5867" t="b">
        <v>0</v>
      </c>
      <c r="K5867" s="2">
        <f>_xlfn.XLOOKUP(B5867,Inflation_Stats!A:A,Inflation_Stats!C:C)*C5867</f>
        <v>33057467.02128328</v>
      </c>
      <c r="L5867">
        <f>IF(Everything_Movies[[#This Row],[letterboxd_million]],1,0)</f>
        <v>0</v>
      </c>
    </row>
    <row r="5868" spans="1:12" hidden="1" x14ac:dyDescent="0.3">
      <c r="A5868" t="s">
        <v>6200</v>
      </c>
      <c r="B5868">
        <v>1994</v>
      </c>
      <c r="C5868">
        <v>15240435</v>
      </c>
      <c r="D5868">
        <v>93</v>
      </c>
      <c r="E5868" t="s">
        <v>209</v>
      </c>
      <c r="G5868" t="b">
        <v>0</v>
      </c>
      <c r="H5868" t="b">
        <v>0</v>
      </c>
      <c r="I5868" t="b">
        <v>0</v>
      </c>
      <c r="J5868" t="b">
        <v>0</v>
      </c>
      <c r="K5868" s="2">
        <f>_xlfn.XLOOKUP(B5868,Inflation_Stats!A:A,Inflation_Stats!C:C)*C5868</f>
        <v>33056303.121269029</v>
      </c>
      <c r="L5868">
        <f>IF(Everything_Movies[[#This Row],[letterboxd_million]],1,0)</f>
        <v>0</v>
      </c>
    </row>
    <row r="5869" spans="1:12" hidden="1" x14ac:dyDescent="0.3">
      <c r="A5869" t="s">
        <v>2490</v>
      </c>
      <c r="B5869">
        <v>2011</v>
      </c>
      <c r="C5869">
        <v>22926076</v>
      </c>
      <c r="D5869">
        <v>185</v>
      </c>
      <c r="E5869" t="s">
        <v>209</v>
      </c>
      <c r="G5869" t="b">
        <v>1</v>
      </c>
      <c r="H5869" t="b">
        <v>1</v>
      </c>
      <c r="I5869" t="b">
        <v>0</v>
      </c>
      <c r="J5869" t="b">
        <v>0</v>
      </c>
      <c r="K5869" s="2">
        <f>_xlfn.XLOOKUP(B5869,Inflation_Stats!A:A,Inflation_Stats!C:C)*C5869</f>
        <v>33056167.933779299</v>
      </c>
      <c r="L5869">
        <f>IF(Everything_Movies[[#This Row],[letterboxd_million]],1,0)</f>
        <v>0</v>
      </c>
    </row>
    <row r="5870" spans="1:12" hidden="1" x14ac:dyDescent="0.3">
      <c r="A5870" t="s">
        <v>6201</v>
      </c>
      <c r="B5870">
        <v>1994</v>
      </c>
      <c r="C5870">
        <v>15238689</v>
      </c>
      <c r="D5870">
        <v>94</v>
      </c>
      <c r="E5870" t="s">
        <v>209</v>
      </c>
      <c r="G5870" t="b">
        <v>0</v>
      </c>
      <c r="H5870" t="b">
        <v>0</v>
      </c>
      <c r="I5870" t="b">
        <v>0</v>
      </c>
      <c r="J5870" t="b">
        <v>0</v>
      </c>
      <c r="K5870" s="2">
        <f>_xlfn.XLOOKUP(B5870,Inflation_Stats!A:A,Inflation_Stats!C:C)*C5870</f>
        <v>33052516.070226867</v>
      </c>
      <c r="L5870">
        <f>IF(Everything_Movies[[#This Row],[letterboxd_million]],1,0)</f>
        <v>0</v>
      </c>
    </row>
    <row r="5871" spans="1:12" hidden="1" x14ac:dyDescent="0.3">
      <c r="A5871" t="s">
        <v>7782</v>
      </c>
      <c r="B5871">
        <v>1984</v>
      </c>
      <c r="C5871">
        <v>10600497</v>
      </c>
      <c r="D5871">
        <v>77</v>
      </c>
      <c r="E5871" t="s">
        <v>209</v>
      </c>
      <c r="G5871" t="b">
        <v>0</v>
      </c>
      <c r="H5871" t="b">
        <v>0</v>
      </c>
      <c r="I5871" t="b">
        <v>0</v>
      </c>
      <c r="J5871" t="b">
        <v>0</v>
      </c>
      <c r="K5871" s="2">
        <f>_xlfn.XLOOKUP(B5871,Inflation_Stats!A:A,Inflation_Stats!C:C)*C5871</f>
        <v>33039978.251597274</v>
      </c>
      <c r="L5871">
        <f>IF(Everything_Movies[[#This Row],[letterboxd_million]],1,0)</f>
        <v>0</v>
      </c>
    </row>
    <row r="5872" spans="1:12" hidden="1" x14ac:dyDescent="0.3">
      <c r="A5872" t="s">
        <v>2898</v>
      </c>
      <c r="B5872">
        <v>2013</v>
      </c>
      <c r="C5872">
        <v>23980000</v>
      </c>
      <c r="D5872">
        <v>200</v>
      </c>
      <c r="E5872" t="s">
        <v>209</v>
      </c>
      <c r="G5872" t="b">
        <v>0</v>
      </c>
      <c r="H5872" t="b">
        <v>0</v>
      </c>
      <c r="I5872" t="b">
        <v>0</v>
      </c>
      <c r="J5872" t="b">
        <v>0</v>
      </c>
      <c r="K5872" s="2">
        <f>_xlfn.XLOOKUP(B5872,Inflation_Stats!A:A,Inflation_Stats!C:C)*C5872</f>
        <v>33007587.219957761</v>
      </c>
      <c r="L5872">
        <f>IF(Everything_Movies[[#This Row],[letterboxd_million]],1,0)</f>
        <v>0</v>
      </c>
    </row>
    <row r="5873" spans="1:12" hidden="1" x14ac:dyDescent="0.3">
      <c r="A5873" t="s">
        <v>4523</v>
      </c>
      <c r="B5873">
        <v>2022</v>
      </c>
      <c r="C5873">
        <v>29116320</v>
      </c>
      <c r="D5873">
        <v>82</v>
      </c>
      <c r="E5873" t="s">
        <v>209</v>
      </c>
      <c r="F5873">
        <v>3.5</v>
      </c>
      <c r="G5873" t="b">
        <v>0</v>
      </c>
      <c r="H5873" t="b">
        <v>0</v>
      </c>
      <c r="I5873" t="b">
        <v>0</v>
      </c>
      <c r="J5873" t="b">
        <v>0</v>
      </c>
      <c r="K5873" s="2">
        <f>_xlfn.XLOOKUP(B5873,Inflation_Stats!A:A,Inflation_Stats!C:C)*C5873</f>
        <v>32993015.046868794</v>
      </c>
      <c r="L5873">
        <f>IF(Everything_Movies[[#This Row],[letterboxd_million]],1,0)</f>
        <v>0</v>
      </c>
    </row>
    <row r="5874" spans="1:12" hidden="1" x14ac:dyDescent="0.3">
      <c r="A5874" t="s">
        <v>8055</v>
      </c>
      <c r="B5874">
        <v>1982</v>
      </c>
      <c r="C5874">
        <v>9823934</v>
      </c>
      <c r="D5874">
        <v>69</v>
      </c>
      <c r="E5874" t="s">
        <v>209</v>
      </c>
      <c r="G5874" t="b">
        <v>0</v>
      </c>
      <c r="H5874" t="b">
        <v>0</v>
      </c>
      <c r="I5874" t="b">
        <v>0</v>
      </c>
      <c r="J5874" t="b">
        <v>0</v>
      </c>
      <c r="K5874" s="2">
        <f>_xlfn.XLOOKUP(B5874,Inflation_Stats!A:A,Inflation_Stats!C:C)*C5874</f>
        <v>32990862.402356688</v>
      </c>
      <c r="L5874">
        <f>IF(Everything_Movies[[#This Row],[letterboxd_million]],1,0)</f>
        <v>0</v>
      </c>
    </row>
    <row r="5875" spans="1:12" hidden="1" x14ac:dyDescent="0.3">
      <c r="A5875" t="s">
        <v>4038</v>
      </c>
      <c r="B5875">
        <v>2019</v>
      </c>
      <c r="C5875">
        <v>26228317</v>
      </c>
      <c r="D5875">
        <v>170</v>
      </c>
      <c r="E5875" t="s">
        <v>209</v>
      </c>
      <c r="G5875" t="b">
        <v>0</v>
      </c>
      <c r="H5875" t="b">
        <v>0</v>
      </c>
      <c r="I5875" t="b">
        <v>0</v>
      </c>
      <c r="J5875" t="b">
        <v>0</v>
      </c>
      <c r="K5875" s="2">
        <f>_xlfn.XLOOKUP(B5875,Inflation_Stats!A:A,Inflation_Stats!C:C)*C5875</f>
        <v>32987796.873354454</v>
      </c>
      <c r="L5875">
        <f>IF(Everything_Movies[[#This Row],[letterboxd_million]],1,0)</f>
        <v>0</v>
      </c>
    </row>
    <row r="5876" spans="1:12" hidden="1" x14ac:dyDescent="0.3">
      <c r="A5876" t="s">
        <v>3473</v>
      </c>
      <c r="B5876">
        <v>2016</v>
      </c>
      <c r="C5876">
        <v>24684439</v>
      </c>
      <c r="D5876">
        <v>186</v>
      </c>
      <c r="E5876" t="s">
        <v>209</v>
      </c>
      <c r="G5876" t="b">
        <v>0</v>
      </c>
      <c r="H5876" t="b">
        <v>0</v>
      </c>
      <c r="I5876" t="b">
        <v>0</v>
      </c>
      <c r="J5876" t="b">
        <v>0</v>
      </c>
      <c r="K5876" s="2">
        <f>_xlfn.XLOOKUP(B5876,Inflation_Stats!A:A,Inflation_Stats!C:C)*C5876</f>
        <v>32978569.79680286</v>
      </c>
      <c r="L5876">
        <f>IF(Everything_Movies[[#This Row],[letterboxd_million]],1,0)</f>
        <v>0</v>
      </c>
    </row>
    <row r="5877" spans="1:12" hidden="1" x14ac:dyDescent="0.3">
      <c r="A5877" t="s">
        <v>1078</v>
      </c>
      <c r="B5877">
        <v>2004</v>
      </c>
      <c r="C5877">
        <v>19225992</v>
      </c>
      <c r="D5877">
        <v>155</v>
      </c>
      <c r="E5877" t="s">
        <v>209</v>
      </c>
      <c r="G5877" t="b">
        <v>0</v>
      </c>
      <c r="H5877" t="b">
        <v>0</v>
      </c>
      <c r="I5877" t="b">
        <v>0</v>
      </c>
      <c r="J5877" t="b">
        <v>0</v>
      </c>
      <c r="K5877" s="2">
        <f>_xlfn.XLOOKUP(B5877,Inflation_Stats!A:A,Inflation_Stats!C:C)*C5877</f>
        <v>32966857.752068132</v>
      </c>
      <c r="L5877">
        <f>IF(Everything_Movies[[#This Row],[letterboxd_million]],1,0)</f>
        <v>0</v>
      </c>
    </row>
    <row r="5878" spans="1:12" hidden="1" x14ac:dyDescent="0.3">
      <c r="A5878" t="s">
        <v>2491</v>
      </c>
      <c r="B5878">
        <v>2011</v>
      </c>
      <c r="C5878">
        <v>22862029</v>
      </c>
      <c r="D5878">
        <v>186</v>
      </c>
      <c r="E5878" t="s">
        <v>209</v>
      </c>
      <c r="G5878" t="b">
        <v>0</v>
      </c>
      <c r="H5878" t="b">
        <v>0</v>
      </c>
      <c r="I5878" t="b">
        <v>0</v>
      </c>
      <c r="J5878" t="b">
        <v>0</v>
      </c>
      <c r="K5878" s="2">
        <f>_xlfn.XLOOKUP(B5878,Inflation_Stats!A:A,Inflation_Stats!C:C)*C5878</f>
        <v>32963821.193427622</v>
      </c>
      <c r="L5878">
        <f>IF(Everything_Movies[[#This Row],[letterboxd_million]],1,0)</f>
        <v>0</v>
      </c>
    </row>
    <row r="5879" spans="1:12" hidden="1" x14ac:dyDescent="0.3">
      <c r="A5879" t="s">
        <v>2096</v>
      </c>
      <c r="B5879">
        <v>2009</v>
      </c>
      <c r="C5879">
        <v>21924245</v>
      </c>
      <c r="D5879">
        <v>182</v>
      </c>
      <c r="E5879" t="s">
        <v>209</v>
      </c>
      <c r="G5879" t="b">
        <v>0</v>
      </c>
      <c r="H5879" t="b">
        <v>0</v>
      </c>
      <c r="I5879" t="b">
        <v>0</v>
      </c>
      <c r="J5879" t="b">
        <v>0</v>
      </c>
      <c r="K5879" s="2">
        <f>_xlfn.XLOOKUP(B5879,Inflation_Stats!A:A,Inflation_Stats!C:C)*C5879</f>
        <v>32952161.75849263</v>
      </c>
      <c r="L5879">
        <f>IF(Everything_Movies[[#This Row],[letterboxd_million]],1,0)</f>
        <v>0</v>
      </c>
    </row>
    <row r="5880" spans="1:12" hidden="1" x14ac:dyDescent="0.3">
      <c r="A5880" t="s">
        <v>3474</v>
      </c>
      <c r="B5880">
        <v>2016</v>
      </c>
      <c r="C5880">
        <v>24644317</v>
      </c>
      <c r="D5880">
        <v>187</v>
      </c>
      <c r="E5880" t="s">
        <v>209</v>
      </c>
      <c r="G5880" t="b">
        <v>0</v>
      </c>
      <c r="H5880" t="b">
        <v>0</v>
      </c>
      <c r="I5880" t="b">
        <v>0</v>
      </c>
      <c r="J5880" t="b">
        <v>0</v>
      </c>
      <c r="K5880" s="2">
        <f>_xlfn.XLOOKUP(B5880,Inflation_Stats!A:A,Inflation_Stats!C:C)*C5880</f>
        <v>32924966.545888901</v>
      </c>
      <c r="L5880">
        <f>IF(Everything_Movies[[#This Row],[letterboxd_million]],1,0)</f>
        <v>0</v>
      </c>
    </row>
    <row r="5881" spans="1:12" hidden="1" x14ac:dyDescent="0.3">
      <c r="A5881" t="s">
        <v>6578</v>
      </c>
      <c r="B5881">
        <v>1992</v>
      </c>
      <c r="C5881">
        <v>14358033</v>
      </c>
      <c r="D5881">
        <v>80</v>
      </c>
      <c r="E5881" t="s">
        <v>209</v>
      </c>
      <c r="G5881" t="b">
        <v>0</v>
      </c>
      <c r="H5881" t="b">
        <v>0</v>
      </c>
      <c r="I5881" t="b">
        <v>0</v>
      </c>
      <c r="J5881" t="b">
        <v>0</v>
      </c>
      <c r="K5881" s="2">
        <f>_xlfn.XLOOKUP(B5881,Inflation_Stats!A:A,Inflation_Stats!C:C)*C5881</f>
        <v>32910742.821106624</v>
      </c>
      <c r="L5881">
        <f>IF(Everything_Movies[[#This Row],[letterboxd_million]],1,0)</f>
        <v>0</v>
      </c>
    </row>
    <row r="5882" spans="1:12" hidden="1" x14ac:dyDescent="0.3">
      <c r="A5882" t="s">
        <v>5060</v>
      </c>
      <c r="B5882">
        <v>2025</v>
      </c>
      <c r="C5882">
        <v>32909931</v>
      </c>
      <c r="D5882">
        <v>48</v>
      </c>
      <c r="E5882" t="s">
        <v>209</v>
      </c>
      <c r="G5882" t="b">
        <v>0</v>
      </c>
      <c r="H5882" t="b">
        <v>0</v>
      </c>
      <c r="I5882" t="b">
        <v>0</v>
      </c>
      <c r="J5882" t="b">
        <v>0</v>
      </c>
      <c r="K5882" s="2">
        <f>_xlfn.XLOOKUP(B5882,Inflation_Stats!A:A,Inflation_Stats!C:C)*C5882</f>
        <v>32909931</v>
      </c>
      <c r="L5882">
        <f>IF(Everything_Movies[[#This Row],[letterboxd_million]],1,0)</f>
        <v>0</v>
      </c>
    </row>
    <row r="5883" spans="1:12" hidden="1" x14ac:dyDescent="0.3">
      <c r="A5883" t="s">
        <v>6579</v>
      </c>
      <c r="B5883">
        <v>1992</v>
      </c>
      <c r="C5883">
        <v>14356479</v>
      </c>
      <c r="D5883">
        <v>81</v>
      </c>
      <c r="E5883" t="s">
        <v>209</v>
      </c>
      <c r="G5883" t="b">
        <v>0</v>
      </c>
      <c r="H5883" t="b">
        <v>0</v>
      </c>
      <c r="I5883" t="b">
        <v>0</v>
      </c>
      <c r="J5883" t="b">
        <v>0</v>
      </c>
      <c r="K5883" s="2">
        <f>_xlfn.XLOOKUP(B5883,Inflation_Stats!A:A,Inflation_Stats!C:C)*C5883</f>
        <v>32907180.822443996</v>
      </c>
      <c r="L5883">
        <f>IF(Everything_Movies[[#This Row],[letterboxd_million]],1,0)</f>
        <v>0</v>
      </c>
    </row>
    <row r="5884" spans="1:12" hidden="1" x14ac:dyDescent="0.3">
      <c r="A5884" t="s">
        <v>7933</v>
      </c>
      <c r="B5884">
        <v>1983</v>
      </c>
      <c r="C5884">
        <v>10171304</v>
      </c>
      <c r="D5884">
        <v>73</v>
      </c>
      <c r="E5884" t="s">
        <v>209</v>
      </c>
      <c r="G5884" t="b">
        <v>0</v>
      </c>
      <c r="H5884" t="b">
        <v>0</v>
      </c>
      <c r="I5884" t="b">
        <v>0</v>
      </c>
      <c r="J5884" t="b">
        <v>0</v>
      </c>
      <c r="K5884" s="2">
        <f>_xlfn.XLOOKUP(B5884,Inflation_Stats!A:A,Inflation_Stats!C:C)*C5884</f>
        <v>32906941.074791018</v>
      </c>
      <c r="L5884">
        <f>IF(Everything_Movies[[#This Row],[letterboxd_million]],1,0)</f>
        <v>0</v>
      </c>
    </row>
    <row r="5885" spans="1:12" hidden="1" x14ac:dyDescent="0.3">
      <c r="A5885" t="s">
        <v>1906</v>
      </c>
      <c r="B5885">
        <v>2008</v>
      </c>
      <c r="C5885">
        <v>21860130</v>
      </c>
      <c r="D5885">
        <v>190</v>
      </c>
      <c r="E5885" t="s">
        <v>209</v>
      </c>
      <c r="G5885" t="b">
        <v>0</v>
      </c>
      <c r="H5885" t="b">
        <v>0</v>
      </c>
      <c r="I5885" t="b">
        <v>0</v>
      </c>
      <c r="J5885" t="b">
        <v>0</v>
      </c>
      <c r="K5885" s="2">
        <f>_xlfn.XLOOKUP(B5885,Inflation_Stats!A:A,Inflation_Stats!C:C)*C5885</f>
        <v>32888652.647400133</v>
      </c>
      <c r="L5885">
        <f>IF(Everything_Movies[[#This Row],[letterboxd_million]],1,0)</f>
        <v>0</v>
      </c>
    </row>
    <row r="5886" spans="1:12" hidden="1" x14ac:dyDescent="0.3">
      <c r="A5886" t="s">
        <v>1287</v>
      </c>
      <c r="B5886">
        <v>2005</v>
      </c>
      <c r="C5886">
        <v>19806585</v>
      </c>
      <c r="D5886">
        <v>167</v>
      </c>
      <c r="E5886" t="s">
        <v>209</v>
      </c>
      <c r="G5886" t="b">
        <v>0</v>
      </c>
      <c r="H5886" t="b">
        <v>0</v>
      </c>
      <c r="I5886" t="b">
        <v>0</v>
      </c>
      <c r="J5886" t="b">
        <v>0</v>
      </c>
      <c r="K5886" s="2">
        <f>_xlfn.XLOOKUP(B5886,Inflation_Stats!A:A,Inflation_Stats!C:C)*C5886</f>
        <v>32877446.328199625</v>
      </c>
      <c r="L5886">
        <f>IF(Everything_Movies[[#This Row],[letterboxd_million]],1,0)</f>
        <v>0</v>
      </c>
    </row>
    <row r="5887" spans="1:12" hidden="1" x14ac:dyDescent="0.3">
      <c r="A5887" t="s">
        <v>5436</v>
      </c>
      <c r="B5887">
        <v>1998</v>
      </c>
      <c r="C5887">
        <v>16757163</v>
      </c>
      <c r="D5887">
        <v>101</v>
      </c>
      <c r="E5887" t="s">
        <v>209</v>
      </c>
      <c r="G5887" t="b">
        <v>0</v>
      </c>
      <c r="H5887" t="b">
        <v>0</v>
      </c>
      <c r="I5887" t="b">
        <v>0</v>
      </c>
      <c r="J5887" t="b">
        <v>0</v>
      </c>
      <c r="K5887" s="2">
        <f>_xlfn.XLOOKUP(B5887,Inflation_Stats!A:A,Inflation_Stats!C:C)*C5887</f>
        <v>32865620.032404255</v>
      </c>
      <c r="L5887">
        <f>IF(Everything_Movies[[#This Row],[letterboxd_million]],1,0)</f>
        <v>0</v>
      </c>
    </row>
    <row r="5888" spans="1:12" hidden="1" x14ac:dyDescent="0.3">
      <c r="A5888" t="s">
        <v>4524</v>
      </c>
      <c r="B5888">
        <v>2022</v>
      </c>
      <c r="C5888">
        <v>28990495</v>
      </c>
      <c r="D5888">
        <v>83</v>
      </c>
      <c r="E5888" t="s">
        <v>209</v>
      </c>
      <c r="F5888">
        <v>4</v>
      </c>
      <c r="G5888" t="b">
        <v>0</v>
      </c>
      <c r="H5888" t="b">
        <v>0</v>
      </c>
      <c r="I5888" t="b">
        <v>0</v>
      </c>
      <c r="J5888" t="b">
        <v>0</v>
      </c>
      <c r="K5888" s="2">
        <f>_xlfn.XLOOKUP(B5888,Inflation_Stats!A:A,Inflation_Stats!C:C)*C5888</f>
        <v>32850437.065919541</v>
      </c>
      <c r="L5888">
        <f>IF(Everything_Movies[[#This Row],[letterboxd_million]],1,0)</f>
        <v>0</v>
      </c>
    </row>
    <row r="5889" spans="1:12" hidden="1" x14ac:dyDescent="0.3">
      <c r="A5889" t="s">
        <v>1907</v>
      </c>
      <c r="B5889">
        <v>2008</v>
      </c>
      <c r="C5889">
        <v>21822495</v>
      </c>
      <c r="D5889">
        <v>191</v>
      </c>
      <c r="E5889" t="s">
        <v>209</v>
      </c>
      <c r="G5889" t="b">
        <v>0</v>
      </c>
      <c r="H5889" t="b">
        <v>0</v>
      </c>
      <c r="I5889" t="b">
        <v>0</v>
      </c>
      <c r="J5889" t="b">
        <v>0</v>
      </c>
      <c r="K5889" s="2">
        <f>_xlfn.XLOOKUP(B5889,Inflation_Stats!A:A,Inflation_Stats!C:C)*C5889</f>
        <v>32832030.640011113</v>
      </c>
      <c r="L5889">
        <f>IF(Everything_Movies[[#This Row],[letterboxd_million]],1,0)</f>
        <v>0</v>
      </c>
    </row>
    <row r="5890" spans="1:12" hidden="1" x14ac:dyDescent="0.3">
      <c r="A5890" t="s">
        <v>7783</v>
      </c>
      <c r="B5890">
        <v>1984</v>
      </c>
      <c r="C5890">
        <v>10530000</v>
      </c>
      <c r="D5890">
        <v>78</v>
      </c>
      <c r="E5890" t="s">
        <v>209</v>
      </c>
      <c r="G5890" t="b">
        <v>0</v>
      </c>
      <c r="H5890" t="b">
        <v>0</v>
      </c>
      <c r="I5890" t="b">
        <v>0</v>
      </c>
      <c r="J5890" t="b">
        <v>0</v>
      </c>
      <c r="K5890" s="2">
        <f>_xlfn.XLOOKUP(B5890,Inflation_Stats!A:A,Inflation_Stats!C:C)*C5890</f>
        <v>32820250.879682273</v>
      </c>
      <c r="L5890">
        <f>IF(Everything_Movies[[#This Row],[letterboxd_million]],1,0)</f>
        <v>0</v>
      </c>
    </row>
    <row r="5891" spans="1:12" hidden="1" x14ac:dyDescent="0.3">
      <c r="A5891" t="s">
        <v>1288</v>
      </c>
      <c r="B5891">
        <v>2005</v>
      </c>
      <c r="C5891">
        <v>19770475</v>
      </c>
      <c r="D5891">
        <v>168</v>
      </c>
      <c r="E5891" t="s">
        <v>209</v>
      </c>
      <c r="G5891" t="b">
        <v>0</v>
      </c>
      <c r="H5891" t="b">
        <v>0</v>
      </c>
      <c r="I5891" t="b">
        <v>0</v>
      </c>
      <c r="J5891" t="b">
        <v>0</v>
      </c>
      <c r="K5891" s="2">
        <f>_xlfn.XLOOKUP(B5891,Inflation_Stats!A:A,Inflation_Stats!C:C)*C5891</f>
        <v>32817506.435133189</v>
      </c>
      <c r="L5891">
        <f>IF(Everything_Movies[[#This Row],[letterboxd_million]],1,0)</f>
        <v>0</v>
      </c>
    </row>
    <row r="5892" spans="1:12" hidden="1" x14ac:dyDescent="0.3">
      <c r="A5892" t="s">
        <v>2284</v>
      </c>
      <c r="B5892">
        <v>2010</v>
      </c>
      <c r="C5892">
        <v>22414467</v>
      </c>
      <c r="D5892">
        <v>175</v>
      </c>
      <c r="E5892" t="s">
        <v>209</v>
      </c>
      <c r="G5892" t="b">
        <v>0</v>
      </c>
      <c r="H5892" t="b">
        <v>0</v>
      </c>
      <c r="I5892" t="b">
        <v>0</v>
      </c>
      <c r="J5892" t="b">
        <v>0</v>
      </c>
      <c r="K5892" s="2">
        <f>_xlfn.XLOOKUP(B5892,Inflation_Stats!A:A,Inflation_Stats!C:C)*C5892</f>
        <v>32803277.415534455</v>
      </c>
      <c r="L5892">
        <f>IF(Everything_Movies[[#This Row],[letterboxd_million]],1,0)</f>
        <v>0</v>
      </c>
    </row>
    <row r="5893" spans="1:12" hidden="1" x14ac:dyDescent="0.3">
      <c r="A5893" t="s">
        <v>4346</v>
      </c>
      <c r="B5893">
        <v>2021</v>
      </c>
      <c r="C5893">
        <v>27052365</v>
      </c>
      <c r="D5893">
        <v>99</v>
      </c>
      <c r="E5893" t="s">
        <v>209</v>
      </c>
      <c r="G5893" t="b">
        <v>0</v>
      </c>
      <c r="H5893" t="b">
        <v>0</v>
      </c>
      <c r="I5893" t="b">
        <v>0</v>
      </c>
      <c r="J5893" t="b">
        <v>0</v>
      </c>
      <c r="K5893" s="2">
        <f>_xlfn.XLOOKUP(B5893,Inflation_Stats!A:A,Inflation_Stats!C:C)*C5893</f>
        <v>32800052.392722495</v>
      </c>
      <c r="L5893">
        <f>IF(Everything_Movies[[#This Row],[letterboxd_million]],1,0)</f>
        <v>0</v>
      </c>
    </row>
    <row r="5894" spans="1:12" hidden="1" x14ac:dyDescent="0.3">
      <c r="A5894" t="s">
        <v>6779</v>
      </c>
      <c r="B5894">
        <v>1991</v>
      </c>
      <c r="C5894">
        <v>13878564</v>
      </c>
      <c r="D5894">
        <v>87</v>
      </c>
      <c r="E5894" t="s">
        <v>209</v>
      </c>
      <c r="G5894" t="b">
        <v>0</v>
      </c>
      <c r="H5894" t="b">
        <v>0</v>
      </c>
      <c r="I5894" t="b">
        <v>0</v>
      </c>
      <c r="J5894" t="b">
        <v>0</v>
      </c>
      <c r="K5894" s="2">
        <f>_xlfn.XLOOKUP(B5894,Inflation_Stats!A:A,Inflation_Stats!C:C)*C5894</f>
        <v>32797892.294627484</v>
      </c>
      <c r="L5894">
        <f>IF(Everything_Movies[[#This Row],[letterboxd_million]],1,0)</f>
        <v>0</v>
      </c>
    </row>
    <row r="5895" spans="1:12" hidden="1" x14ac:dyDescent="0.3">
      <c r="A5895" t="s">
        <v>1702</v>
      </c>
      <c r="B5895">
        <v>2007</v>
      </c>
      <c r="C5895">
        <v>20936722</v>
      </c>
      <c r="D5895">
        <v>184</v>
      </c>
      <c r="E5895" t="s">
        <v>209</v>
      </c>
      <c r="G5895" t="b">
        <v>0</v>
      </c>
      <c r="H5895" t="b">
        <v>0</v>
      </c>
      <c r="I5895" t="b">
        <v>0</v>
      </c>
      <c r="J5895" t="b">
        <v>0</v>
      </c>
      <c r="K5895" s="2">
        <f>_xlfn.XLOOKUP(B5895,Inflation_Stats!A:A,Inflation_Stats!C:C)*C5895</f>
        <v>32790856.280723903</v>
      </c>
      <c r="L5895">
        <f>IF(Everything_Movies[[#This Row],[letterboxd_million]],1,0)</f>
        <v>0</v>
      </c>
    </row>
    <row r="5896" spans="1:12" hidden="1" x14ac:dyDescent="0.3">
      <c r="A5896" t="s">
        <v>871</v>
      </c>
      <c r="B5896">
        <v>2003</v>
      </c>
      <c r="C5896">
        <v>18750246</v>
      </c>
      <c r="D5896">
        <v>146</v>
      </c>
      <c r="E5896" t="s">
        <v>209</v>
      </c>
      <c r="G5896" t="b">
        <v>0</v>
      </c>
      <c r="H5896" t="b">
        <v>0</v>
      </c>
      <c r="I5896" t="b">
        <v>0</v>
      </c>
      <c r="J5896" t="b">
        <v>0</v>
      </c>
      <c r="K5896" s="2">
        <f>_xlfn.XLOOKUP(B5896,Inflation_Stats!A:A,Inflation_Stats!C:C)*C5896</f>
        <v>32761965.669160366</v>
      </c>
      <c r="L5896">
        <f>IF(Everything_Movies[[#This Row],[letterboxd_million]],1,0)</f>
        <v>0</v>
      </c>
    </row>
    <row r="5897" spans="1:12" hidden="1" x14ac:dyDescent="0.3">
      <c r="A5897" t="s">
        <v>2097</v>
      </c>
      <c r="B5897">
        <v>2009</v>
      </c>
      <c r="C5897">
        <v>21791288</v>
      </c>
      <c r="D5897">
        <v>183</v>
      </c>
      <c r="E5897" t="s">
        <v>209</v>
      </c>
      <c r="G5897" t="b">
        <v>0</v>
      </c>
      <c r="H5897" t="b">
        <v>0</v>
      </c>
      <c r="I5897" t="b">
        <v>0</v>
      </c>
      <c r="J5897" t="b">
        <v>0</v>
      </c>
      <c r="K5897" s="2">
        <f>_xlfn.XLOOKUP(B5897,Inflation_Stats!A:A,Inflation_Stats!C:C)*C5897</f>
        <v>32752327.256965946</v>
      </c>
      <c r="L5897">
        <f>IF(Everything_Movies[[#This Row],[letterboxd_million]],1,0)</f>
        <v>0</v>
      </c>
    </row>
    <row r="5898" spans="1:12" hidden="1" x14ac:dyDescent="0.3">
      <c r="A5898" t="s">
        <v>1501</v>
      </c>
      <c r="B5898">
        <v>2006</v>
      </c>
      <c r="C5898">
        <v>20387597</v>
      </c>
      <c r="D5898">
        <v>182</v>
      </c>
      <c r="E5898" t="s">
        <v>209</v>
      </c>
      <c r="G5898" t="b">
        <v>0</v>
      </c>
      <c r="H5898" t="b">
        <v>0</v>
      </c>
      <c r="I5898" t="b">
        <v>0</v>
      </c>
      <c r="J5898" t="b">
        <v>0</v>
      </c>
      <c r="K5898" s="2">
        <f>_xlfn.XLOOKUP(B5898,Inflation_Stats!A:A,Inflation_Stats!C:C)*C5898</f>
        <v>32729093.514004998</v>
      </c>
      <c r="L5898">
        <f>IF(Everything_Movies[[#This Row],[letterboxd_million]],1,0)</f>
        <v>0</v>
      </c>
    </row>
    <row r="5899" spans="1:12" hidden="1" x14ac:dyDescent="0.3">
      <c r="A5899" t="s">
        <v>3475</v>
      </c>
      <c r="B5899">
        <v>2016</v>
      </c>
      <c r="C5899">
        <v>24487848</v>
      </c>
      <c r="D5899">
        <v>188</v>
      </c>
      <c r="E5899" t="s">
        <v>209</v>
      </c>
      <c r="G5899" t="b">
        <v>0</v>
      </c>
      <c r="H5899" t="b">
        <v>0</v>
      </c>
      <c r="I5899" t="b">
        <v>0</v>
      </c>
      <c r="J5899" t="b">
        <v>0</v>
      </c>
      <c r="K5899" s="2">
        <f>_xlfn.XLOOKUP(B5899,Inflation_Stats!A:A,Inflation_Stats!C:C)*C5899</f>
        <v>32715922.952168338</v>
      </c>
      <c r="L5899">
        <f>IF(Everything_Movies[[#This Row],[letterboxd_million]],1,0)</f>
        <v>0</v>
      </c>
    </row>
    <row r="5900" spans="1:12" hidden="1" x14ac:dyDescent="0.3">
      <c r="A5900" t="s">
        <v>6014</v>
      </c>
      <c r="B5900">
        <v>1995</v>
      </c>
      <c r="C5900">
        <v>15482277</v>
      </c>
      <c r="D5900">
        <v>95</v>
      </c>
      <c r="E5900" t="s">
        <v>209</v>
      </c>
      <c r="G5900" t="b">
        <v>0</v>
      </c>
      <c r="H5900" t="b">
        <v>0</v>
      </c>
      <c r="I5900" t="b">
        <v>0</v>
      </c>
      <c r="J5900" t="b">
        <v>0</v>
      </c>
      <c r="K5900" s="2">
        <f>_xlfn.XLOOKUP(B5900,Inflation_Stats!A:A,Inflation_Stats!C:C)*C5900</f>
        <v>32698008.996428624</v>
      </c>
      <c r="L5900">
        <f>IF(Everything_Movies[[#This Row],[letterboxd_million]],1,0)</f>
        <v>0</v>
      </c>
    </row>
    <row r="5901" spans="1:12" hidden="1" x14ac:dyDescent="0.3">
      <c r="A5901" t="s">
        <v>4039</v>
      </c>
      <c r="B5901">
        <v>2019</v>
      </c>
      <c r="C5901">
        <v>25958189</v>
      </c>
      <c r="D5901">
        <v>171</v>
      </c>
      <c r="E5901" t="s">
        <v>209</v>
      </c>
      <c r="G5901" t="b">
        <v>0</v>
      </c>
      <c r="H5901" t="b">
        <v>0</v>
      </c>
      <c r="I5901" t="b">
        <v>0</v>
      </c>
      <c r="J5901" t="b">
        <v>0</v>
      </c>
      <c r="K5901" s="2">
        <f>_xlfn.XLOOKUP(B5901,Inflation_Stats!A:A,Inflation_Stats!C:C)*C5901</f>
        <v>32648052.329554502</v>
      </c>
      <c r="L5901">
        <f>IF(Everything_Movies[[#This Row],[letterboxd_million]],1,0)</f>
        <v>0</v>
      </c>
    </row>
    <row r="5902" spans="1:12" hidden="1" x14ac:dyDescent="0.3">
      <c r="A5902" t="s">
        <v>3093</v>
      </c>
      <c r="B5902">
        <v>2014</v>
      </c>
      <c r="C5902">
        <v>24070765</v>
      </c>
      <c r="D5902">
        <v>198</v>
      </c>
      <c r="E5902" t="s">
        <v>209</v>
      </c>
      <c r="G5902" t="b">
        <v>0</v>
      </c>
      <c r="H5902" t="b">
        <v>0</v>
      </c>
      <c r="I5902" t="b">
        <v>0</v>
      </c>
      <c r="J5902" t="b">
        <v>0</v>
      </c>
      <c r="K5902" s="2">
        <f>_xlfn.XLOOKUP(B5902,Inflation_Stats!A:A,Inflation_Stats!C:C)*C5902</f>
        <v>32642878.720304959</v>
      </c>
      <c r="L5902">
        <f>IF(Everything_Movies[[#This Row],[letterboxd_million]],1,0)</f>
        <v>0</v>
      </c>
    </row>
    <row r="5903" spans="1:12" hidden="1" x14ac:dyDescent="0.3">
      <c r="A5903" t="s">
        <v>502</v>
      </c>
      <c r="B5903">
        <v>1995</v>
      </c>
      <c r="C5903">
        <v>15453274</v>
      </c>
      <c r="D5903">
        <v>96</v>
      </c>
      <c r="E5903" t="s">
        <v>209</v>
      </c>
      <c r="G5903" t="b">
        <v>0</v>
      </c>
      <c r="H5903" t="b">
        <v>0</v>
      </c>
      <c r="I5903" t="b">
        <v>0</v>
      </c>
      <c r="J5903" t="b">
        <v>0</v>
      </c>
      <c r="K5903" s="2">
        <f>_xlfn.XLOOKUP(B5903,Inflation_Stats!A:A,Inflation_Stats!C:C)*C5903</f>
        <v>32636755.7095301</v>
      </c>
      <c r="L5903">
        <f>IF(Everything_Movies[[#This Row],[letterboxd_million]],1,0)</f>
        <v>0</v>
      </c>
    </row>
    <row r="5904" spans="1:12" hidden="1" x14ac:dyDescent="0.3">
      <c r="A5904" t="s">
        <v>1703</v>
      </c>
      <c r="B5904">
        <v>2007</v>
      </c>
      <c r="C5904">
        <v>20794760</v>
      </c>
      <c r="D5904">
        <v>185</v>
      </c>
      <c r="E5904" t="s">
        <v>209</v>
      </c>
      <c r="G5904" t="b">
        <v>0</v>
      </c>
      <c r="H5904" t="b">
        <v>0</v>
      </c>
      <c r="I5904" t="b">
        <v>0</v>
      </c>
      <c r="J5904" t="b">
        <v>0</v>
      </c>
      <c r="K5904" s="2">
        <f>_xlfn.XLOOKUP(B5904,Inflation_Stats!A:A,Inflation_Stats!C:C)*C5904</f>
        <v>32568517.008161362</v>
      </c>
      <c r="L5904">
        <f>IF(Everything_Movies[[#This Row],[letterboxd_million]],1,0)</f>
        <v>0</v>
      </c>
    </row>
    <row r="5905" spans="1:12" hidden="1" x14ac:dyDescent="0.3">
      <c r="A5905" t="s">
        <v>7784</v>
      </c>
      <c r="B5905">
        <v>1984</v>
      </c>
      <c r="C5905">
        <v>10435015</v>
      </c>
      <c r="D5905">
        <v>79</v>
      </c>
      <c r="E5905" t="s">
        <v>209</v>
      </c>
      <c r="G5905" t="b">
        <v>0</v>
      </c>
      <c r="H5905" t="b">
        <v>0</v>
      </c>
      <c r="I5905" t="b">
        <v>0</v>
      </c>
      <c r="J5905" t="b">
        <v>0</v>
      </c>
      <c r="K5905" s="2">
        <f>_xlfn.XLOOKUP(B5905,Inflation_Stats!A:A,Inflation_Stats!C:C)*C5905</f>
        <v>32524198.502682596</v>
      </c>
      <c r="L5905">
        <f>IF(Everything_Movies[[#This Row],[letterboxd_million]],1,0)</f>
        <v>0</v>
      </c>
    </row>
    <row r="5906" spans="1:12" hidden="1" x14ac:dyDescent="0.3">
      <c r="A5906" t="s">
        <v>3860</v>
      </c>
      <c r="B5906">
        <v>2018</v>
      </c>
      <c r="C5906">
        <v>25375866</v>
      </c>
      <c r="D5906">
        <v>187</v>
      </c>
      <c r="E5906" t="s">
        <v>209</v>
      </c>
      <c r="G5906" t="b">
        <v>0</v>
      </c>
      <c r="H5906" t="b">
        <v>0</v>
      </c>
      <c r="I5906" t="b">
        <v>0</v>
      </c>
      <c r="J5906" t="b">
        <v>0</v>
      </c>
      <c r="K5906" s="2">
        <f>_xlfn.XLOOKUP(B5906,Inflation_Stats!A:A,Inflation_Stats!C:C)*C5906</f>
        <v>32522052.308664609</v>
      </c>
      <c r="L5906">
        <f>IF(Everything_Movies[[#This Row],[letterboxd_million]],1,0)</f>
        <v>0</v>
      </c>
    </row>
    <row r="5907" spans="1:12" hidden="1" x14ac:dyDescent="0.3">
      <c r="A5907" t="s">
        <v>2492</v>
      </c>
      <c r="B5907">
        <v>2011</v>
      </c>
      <c r="C5907">
        <v>22537428</v>
      </c>
      <c r="D5907">
        <v>187</v>
      </c>
      <c r="E5907" t="s">
        <v>209</v>
      </c>
      <c r="G5907" t="b">
        <v>0</v>
      </c>
      <c r="H5907" t="b">
        <v>0</v>
      </c>
      <c r="I5907" t="b">
        <v>0</v>
      </c>
      <c r="J5907" t="b">
        <v>0</v>
      </c>
      <c r="K5907" s="2">
        <f>_xlfn.XLOOKUP(B5907,Inflation_Stats!A:A,Inflation_Stats!C:C)*C5907</f>
        <v>32495792.335481208</v>
      </c>
      <c r="L5907">
        <f>IF(Everything_Movies[[#This Row],[letterboxd_million]],1,0)</f>
        <v>0</v>
      </c>
    </row>
    <row r="5908" spans="1:12" hidden="1" x14ac:dyDescent="0.3">
      <c r="A5908" t="s">
        <v>4120</v>
      </c>
      <c r="B5908">
        <v>2020</v>
      </c>
      <c r="C5908">
        <v>26404660</v>
      </c>
      <c r="D5908">
        <v>57</v>
      </c>
      <c r="E5908" t="s">
        <v>209</v>
      </c>
      <c r="G5908" t="b">
        <v>0</v>
      </c>
      <c r="H5908" t="b">
        <v>0</v>
      </c>
      <c r="I5908" t="b">
        <v>0</v>
      </c>
      <c r="J5908" t="b">
        <v>0</v>
      </c>
      <c r="K5908" s="2">
        <f>_xlfn.XLOOKUP(B5908,Inflation_Stats!A:A,Inflation_Stats!C:C)*C5908</f>
        <v>32462938.846632902</v>
      </c>
      <c r="L5908">
        <f>IF(Everything_Movies[[#This Row],[letterboxd_million]],1,0)</f>
        <v>0</v>
      </c>
    </row>
    <row r="5909" spans="1:12" hidden="1" x14ac:dyDescent="0.3">
      <c r="A5909" t="s">
        <v>1079</v>
      </c>
      <c r="B5909">
        <v>2004</v>
      </c>
      <c r="C5909">
        <v>18922216</v>
      </c>
      <c r="D5909">
        <v>156</v>
      </c>
      <c r="E5909" t="s">
        <v>209</v>
      </c>
      <c r="G5909" t="b">
        <v>0</v>
      </c>
      <c r="H5909" t="b">
        <v>0</v>
      </c>
      <c r="I5909" t="b">
        <v>0</v>
      </c>
      <c r="J5909" t="b">
        <v>0</v>
      </c>
      <c r="K5909" s="2">
        <f>_xlfn.XLOOKUP(B5909,Inflation_Stats!A:A,Inflation_Stats!C:C)*C5909</f>
        <v>32445972.266393725</v>
      </c>
      <c r="L5909">
        <f>IF(Everything_Movies[[#This Row],[letterboxd_million]],1,0)</f>
        <v>0</v>
      </c>
    </row>
    <row r="5910" spans="1:12" hidden="1" x14ac:dyDescent="0.3">
      <c r="A5910" t="s">
        <v>5251</v>
      </c>
      <c r="B5910">
        <v>1999</v>
      </c>
      <c r="C5910">
        <v>16798496</v>
      </c>
      <c r="D5910">
        <v>108</v>
      </c>
      <c r="E5910" t="s">
        <v>209</v>
      </c>
      <c r="G5910" t="b">
        <v>0</v>
      </c>
      <c r="H5910" t="b">
        <v>0</v>
      </c>
      <c r="I5910" t="b">
        <v>0</v>
      </c>
      <c r="J5910" t="b">
        <v>0</v>
      </c>
      <c r="K5910" s="2">
        <f>_xlfn.XLOOKUP(B5910,Inflation_Stats!A:A,Inflation_Stats!C:C)*C5910</f>
        <v>32427840.49479698</v>
      </c>
      <c r="L5910">
        <f>IF(Everything_Movies[[#This Row],[letterboxd_million]],1,0)</f>
        <v>0</v>
      </c>
    </row>
    <row r="5911" spans="1:12" hidden="1" x14ac:dyDescent="0.3">
      <c r="A5911" t="s">
        <v>7643</v>
      </c>
      <c r="B5911">
        <v>1985</v>
      </c>
      <c r="C5911">
        <v>10806919</v>
      </c>
      <c r="D5911">
        <v>76</v>
      </c>
      <c r="E5911" t="s">
        <v>209</v>
      </c>
      <c r="G5911" t="b">
        <v>0</v>
      </c>
      <c r="H5911" t="b">
        <v>0</v>
      </c>
      <c r="I5911" t="b">
        <v>0</v>
      </c>
      <c r="J5911" t="b">
        <v>0</v>
      </c>
      <c r="K5911" s="2">
        <f>_xlfn.XLOOKUP(B5911,Inflation_Stats!A:A,Inflation_Stats!C:C)*C5911</f>
        <v>32419019.385138672</v>
      </c>
      <c r="L5911">
        <f>IF(Everything_Movies[[#This Row],[letterboxd_million]],1,0)</f>
        <v>0</v>
      </c>
    </row>
    <row r="5912" spans="1:12" hidden="1" x14ac:dyDescent="0.3">
      <c r="A5912" t="s">
        <v>4040</v>
      </c>
      <c r="B5912">
        <v>2019</v>
      </c>
      <c r="C5912">
        <v>25775371</v>
      </c>
      <c r="D5912">
        <v>172</v>
      </c>
      <c r="E5912" t="s">
        <v>209</v>
      </c>
      <c r="G5912" t="b">
        <v>0</v>
      </c>
      <c r="H5912" t="b">
        <v>0</v>
      </c>
      <c r="I5912" t="b">
        <v>0</v>
      </c>
      <c r="J5912" t="b">
        <v>0</v>
      </c>
      <c r="K5912" s="2">
        <f>_xlfn.XLOOKUP(B5912,Inflation_Stats!A:A,Inflation_Stats!C:C)*C5912</f>
        <v>32418119.046042912</v>
      </c>
      <c r="L5912">
        <f>IF(Everything_Movies[[#This Row],[letterboxd_million]],1,0)</f>
        <v>0</v>
      </c>
    </row>
    <row r="5913" spans="1:12" hidden="1" x14ac:dyDescent="0.3">
      <c r="A5913" t="s">
        <v>6391</v>
      </c>
      <c r="B5913">
        <v>1993</v>
      </c>
      <c r="C5913">
        <v>14543394</v>
      </c>
      <c r="D5913">
        <v>88</v>
      </c>
      <c r="E5913" t="s">
        <v>209</v>
      </c>
      <c r="G5913" t="b">
        <v>0</v>
      </c>
      <c r="H5913" t="b">
        <v>0</v>
      </c>
      <c r="I5913" t="b">
        <v>0</v>
      </c>
      <c r="J5913" t="b">
        <v>0</v>
      </c>
      <c r="K5913" s="2">
        <f>_xlfn.XLOOKUP(B5913,Inflation_Stats!A:A,Inflation_Stats!C:C)*C5913</f>
        <v>32396129.977188867</v>
      </c>
      <c r="L5913">
        <f>IF(Everything_Movies[[#This Row],[letterboxd_million]],1,0)</f>
        <v>0</v>
      </c>
    </row>
    <row r="5914" spans="1:12" hidden="1" x14ac:dyDescent="0.3">
      <c r="A5914" t="s">
        <v>5620</v>
      </c>
      <c r="B5914">
        <v>1997</v>
      </c>
      <c r="C5914">
        <v>16228448</v>
      </c>
      <c r="D5914">
        <v>95</v>
      </c>
      <c r="E5914" t="s">
        <v>209</v>
      </c>
      <c r="G5914" t="b">
        <v>0</v>
      </c>
      <c r="H5914" t="b">
        <v>0</v>
      </c>
      <c r="I5914" t="b">
        <v>0</v>
      </c>
      <c r="J5914" t="b">
        <v>0</v>
      </c>
      <c r="K5914" s="2">
        <f>_xlfn.XLOOKUP(B5914,Inflation_Stats!A:A,Inflation_Stats!C:C)*C5914</f>
        <v>32369744.913279913</v>
      </c>
      <c r="L5914">
        <f>IF(Everything_Movies[[#This Row],[letterboxd_million]],1,0)</f>
        <v>0</v>
      </c>
    </row>
    <row r="5915" spans="1:12" hidden="1" x14ac:dyDescent="0.3">
      <c r="A5915" t="s">
        <v>3476</v>
      </c>
      <c r="B5915">
        <v>2016</v>
      </c>
      <c r="C5915">
        <v>24224579</v>
      </c>
      <c r="D5915">
        <v>189</v>
      </c>
      <c r="E5915" t="s">
        <v>209</v>
      </c>
      <c r="G5915" t="b">
        <v>0</v>
      </c>
      <c r="H5915" t="b">
        <v>0</v>
      </c>
      <c r="I5915" t="b">
        <v>0</v>
      </c>
      <c r="J5915" t="b">
        <v>0</v>
      </c>
      <c r="K5915" s="2">
        <f>_xlfn.XLOOKUP(B5915,Inflation_Stats!A:A,Inflation_Stats!C:C)*C5915</f>
        <v>32364193.869249564</v>
      </c>
      <c r="L5915">
        <f>IF(Everything_Movies[[#This Row],[letterboxd_million]],1,0)</f>
        <v>0</v>
      </c>
    </row>
    <row r="5916" spans="1:12" hidden="1" x14ac:dyDescent="0.3">
      <c r="A5916" t="s">
        <v>6580</v>
      </c>
      <c r="B5916">
        <v>1992</v>
      </c>
      <c r="C5916">
        <v>14110589</v>
      </c>
      <c r="D5916">
        <v>82</v>
      </c>
      <c r="E5916" t="s">
        <v>209</v>
      </c>
      <c r="G5916" t="b">
        <v>0</v>
      </c>
      <c r="H5916" t="b">
        <v>0</v>
      </c>
      <c r="I5916" t="b">
        <v>0</v>
      </c>
      <c r="J5916" t="b">
        <v>0</v>
      </c>
      <c r="K5916" s="2">
        <f>_xlfn.XLOOKUP(B5916,Inflation_Stats!A:A,Inflation_Stats!C:C)*C5916</f>
        <v>32343564.444609933</v>
      </c>
      <c r="L5916">
        <f>IF(Everything_Movies[[#This Row],[letterboxd_million]],1,0)</f>
        <v>0</v>
      </c>
    </row>
    <row r="5917" spans="1:12" hidden="1" x14ac:dyDescent="0.3">
      <c r="A5917" t="s">
        <v>7315</v>
      </c>
      <c r="B5917">
        <v>1988</v>
      </c>
      <c r="C5917">
        <v>11806119</v>
      </c>
      <c r="D5917">
        <v>81</v>
      </c>
      <c r="E5917" t="s">
        <v>209</v>
      </c>
      <c r="G5917" t="b">
        <v>0</v>
      </c>
      <c r="H5917" t="b">
        <v>0</v>
      </c>
      <c r="I5917" t="b">
        <v>0</v>
      </c>
      <c r="J5917" t="b">
        <v>0</v>
      </c>
      <c r="K5917" s="2">
        <f>_xlfn.XLOOKUP(B5917,Inflation_Stats!A:A,Inflation_Stats!C:C)*C5917</f>
        <v>32326309.478892036</v>
      </c>
      <c r="L5917">
        <f>IF(Everything_Movies[[#This Row],[letterboxd_million]],1,0)</f>
        <v>0</v>
      </c>
    </row>
    <row r="5918" spans="1:12" hidden="1" x14ac:dyDescent="0.3">
      <c r="A5918" t="s">
        <v>6694</v>
      </c>
      <c r="B5918">
        <v>1987</v>
      </c>
      <c r="C5918">
        <v>11307844</v>
      </c>
      <c r="D5918">
        <v>84</v>
      </c>
      <c r="E5918" t="s">
        <v>209</v>
      </c>
      <c r="G5918" t="b">
        <v>0</v>
      </c>
      <c r="H5918" t="b">
        <v>0</v>
      </c>
      <c r="I5918" t="b">
        <v>0</v>
      </c>
      <c r="J5918" t="b">
        <v>0</v>
      </c>
      <c r="K5918" s="2">
        <f>_xlfn.XLOOKUP(B5918,Inflation_Stats!A:A,Inflation_Stats!C:C)*C5918</f>
        <v>32324311.03981638</v>
      </c>
      <c r="L5918">
        <f>IF(Everything_Movies[[#This Row],[letterboxd_million]],1,0)</f>
        <v>0</v>
      </c>
    </row>
    <row r="5919" spans="1:12" hidden="1" x14ac:dyDescent="0.3">
      <c r="A5919" t="s">
        <v>7316</v>
      </c>
      <c r="B5919">
        <v>1988</v>
      </c>
      <c r="C5919">
        <v>11798302</v>
      </c>
      <c r="D5919">
        <v>82</v>
      </c>
      <c r="E5919" t="s">
        <v>209</v>
      </c>
      <c r="G5919" t="b">
        <v>0</v>
      </c>
      <c r="H5919" t="b">
        <v>0</v>
      </c>
      <c r="I5919" t="b">
        <v>0</v>
      </c>
      <c r="J5919" t="b">
        <v>0</v>
      </c>
      <c r="K5919" s="2">
        <f>_xlfn.XLOOKUP(B5919,Inflation_Stats!A:A,Inflation_Stats!C:C)*C5919</f>
        <v>32304905.767715104</v>
      </c>
      <c r="L5919">
        <f>IF(Everything_Movies[[#This Row],[letterboxd_million]],1,0)</f>
        <v>0</v>
      </c>
    </row>
    <row r="5920" spans="1:12" hidden="1" x14ac:dyDescent="0.3">
      <c r="A5920" t="s">
        <v>1908</v>
      </c>
      <c r="B5920">
        <v>2008</v>
      </c>
      <c r="C5920">
        <v>21458111</v>
      </c>
      <c r="D5920">
        <v>192</v>
      </c>
      <c r="E5920" t="s">
        <v>209</v>
      </c>
      <c r="G5920" t="b">
        <v>0</v>
      </c>
      <c r="H5920" t="b">
        <v>0</v>
      </c>
      <c r="I5920" t="b">
        <v>0</v>
      </c>
      <c r="J5920" t="b">
        <v>0</v>
      </c>
      <c r="K5920" s="2">
        <f>_xlfn.XLOOKUP(B5920,Inflation_Stats!A:A,Inflation_Stats!C:C)*C5920</f>
        <v>32283813.46077795</v>
      </c>
      <c r="L5920">
        <f>IF(Everything_Movies[[#This Row],[letterboxd_million]],1,0)</f>
        <v>0</v>
      </c>
    </row>
    <row r="5921" spans="1:12" hidden="1" x14ac:dyDescent="0.3">
      <c r="A5921" t="s">
        <v>7644</v>
      </c>
      <c r="B5921">
        <v>1985</v>
      </c>
      <c r="C5921">
        <v>10755447</v>
      </c>
      <c r="D5921">
        <v>77</v>
      </c>
      <c r="E5921" t="s">
        <v>209</v>
      </c>
      <c r="G5921" t="b">
        <v>0</v>
      </c>
      <c r="H5921" t="b">
        <v>0</v>
      </c>
      <c r="I5921" t="b">
        <v>0</v>
      </c>
      <c r="J5921" t="b">
        <v>0</v>
      </c>
      <c r="K5921" s="2">
        <f>_xlfn.XLOOKUP(B5921,Inflation_Stats!A:A,Inflation_Stats!C:C)*C5921</f>
        <v>32264611.661180358</v>
      </c>
      <c r="L5921">
        <f>IF(Everything_Movies[[#This Row],[letterboxd_million]],1,0)</f>
        <v>0</v>
      </c>
    </row>
    <row r="5922" spans="1:12" hidden="1" x14ac:dyDescent="0.3">
      <c r="A5922" t="s">
        <v>2285</v>
      </c>
      <c r="B5922">
        <v>2010</v>
      </c>
      <c r="C5922">
        <v>22044277</v>
      </c>
      <c r="D5922">
        <v>176</v>
      </c>
      <c r="E5922" t="s">
        <v>209</v>
      </c>
      <c r="G5922" t="b">
        <v>0</v>
      </c>
      <c r="H5922" t="b">
        <v>0</v>
      </c>
      <c r="I5922" t="b">
        <v>0</v>
      </c>
      <c r="J5922" t="b">
        <v>0</v>
      </c>
      <c r="K5922" s="2">
        <f>_xlfn.XLOOKUP(B5922,Inflation_Stats!A:A,Inflation_Stats!C:C)*C5922</f>
        <v>32261509.223301437</v>
      </c>
      <c r="L5922">
        <f>IF(Everything_Movies[[#This Row],[letterboxd_million]],1,0)</f>
        <v>0</v>
      </c>
    </row>
    <row r="5923" spans="1:12" hidden="1" x14ac:dyDescent="0.3">
      <c r="A5923" t="s">
        <v>1909</v>
      </c>
      <c r="B5923">
        <v>2008</v>
      </c>
      <c r="C5923">
        <v>21443265</v>
      </c>
      <c r="D5923">
        <v>193</v>
      </c>
      <c r="E5923" t="s">
        <v>209</v>
      </c>
      <c r="G5923" t="b">
        <v>0</v>
      </c>
      <c r="H5923" t="b">
        <v>0</v>
      </c>
      <c r="I5923" t="b">
        <v>0</v>
      </c>
      <c r="J5923" t="b">
        <v>0</v>
      </c>
      <c r="K5923" s="2">
        <f>_xlfn.XLOOKUP(B5923,Inflation_Stats!A:A,Inflation_Stats!C:C)*C5923</f>
        <v>32261477.594650745</v>
      </c>
      <c r="L5923">
        <f>IF(Everything_Movies[[#This Row],[letterboxd_million]],1,0)</f>
        <v>0</v>
      </c>
    </row>
    <row r="5924" spans="1:12" hidden="1" x14ac:dyDescent="0.3">
      <c r="A5924" t="s">
        <v>2286</v>
      </c>
      <c r="B5924">
        <v>2010</v>
      </c>
      <c r="C5924">
        <v>22039646</v>
      </c>
      <c r="D5924">
        <v>177</v>
      </c>
      <c r="E5924" t="s">
        <v>209</v>
      </c>
      <c r="G5924" t="b">
        <v>0</v>
      </c>
      <c r="H5924" t="b">
        <v>0</v>
      </c>
      <c r="I5924" t="b">
        <v>0</v>
      </c>
      <c r="J5924" t="b">
        <v>0</v>
      </c>
      <c r="K5924" s="2">
        <f>_xlfn.XLOOKUP(B5924,Inflation_Stats!A:A,Inflation_Stats!C:C)*C5924</f>
        <v>32254731.815758739</v>
      </c>
      <c r="L5924">
        <f>IF(Everything_Movies[[#This Row],[letterboxd_million]],1,0)</f>
        <v>0</v>
      </c>
    </row>
    <row r="5925" spans="1:12" hidden="1" x14ac:dyDescent="0.3">
      <c r="A5925" t="s">
        <v>3670</v>
      </c>
      <c r="B5925">
        <v>2017</v>
      </c>
      <c r="C5925">
        <v>24646055</v>
      </c>
      <c r="D5925">
        <v>190</v>
      </c>
      <c r="E5925" t="s">
        <v>209</v>
      </c>
      <c r="G5925" t="b">
        <v>0</v>
      </c>
      <c r="H5925" t="b">
        <v>0</v>
      </c>
      <c r="I5925" t="b">
        <v>0</v>
      </c>
      <c r="J5925" t="b">
        <v>0</v>
      </c>
      <c r="K5925" s="2">
        <f>_xlfn.XLOOKUP(B5925,Inflation_Stats!A:A,Inflation_Stats!C:C)*C5925</f>
        <v>32250037.732717443</v>
      </c>
      <c r="L5925">
        <f>IF(Everything_Movies[[#This Row],[letterboxd_million]],1,0)</f>
        <v>0</v>
      </c>
    </row>
    <row r="5926" spans="1:12" hidden="1" x14ac:dyDescent="0.3">
      <c r="A5926" t="s">
        <v>678</v>
      </c>
      <c r="B5926">
        <v>2002</v>
      </c>
      <c r="C5926">
        <v>18012097</v>
      </c>
      <c r="D5926">
        <v>152</v>
      </c>
      <c r="E5926" t="s">
        <v>209</v>
      </c>
      <c r="G5926" t="b">
        <v>0</v>
      </c>
      <c r="H5926" t="b">
        <v>0</v>
      </c>
      <c r="I5926" t="b">
        <v>0</v>
      </c>
      <c r="J5926" t="b">
        <v>0</v>
      </c>
      <c r="K5926" s="2">
        <f>_xlfn.XLOOKUP(B5926,Inflation_Stats!A:A,Inflation_Stats!C:C)*C5926</f>
        <v>32227544.344145268</v>
      </c>
      <c r="L5926">
        <f>IF(Everything_Movies[[#This Row],[letterboxd_million]],1,0)</f>
        <v>0</v>
      </c>
    </row>
    <row r="5927" spans="1:12" hidden="1" x14ac:dyDescent="0.3">
      <c r="A5927" t="s">
        <v>1704</v>
      </c>
      <c r="B5927">
        <v>2007</v>
      </c>
      <c r="C5927">
        <v>20576198</v>
      </c>
      <c r="D5927">
        <v>186</v>
      </c>
      <c r="E5927" t="s">
        <v>209</v>
      </c>
      <c r="G5927" t="b">
        <v>0</v>
      </c>
      <c r="H5927" t="b">
        <v>0</v>
      </c>
      <c r="I5927" t="b">
        <v>0</v>
      </c>
      <c r="J5927" t="b">
        <v>0</v>
      </c>
      <c r="K5927" s="2">
        <f>_xlfn.XLOOKUP(B5927,Inflation_Stats!A:A,Inflation_Stats!C:C)*C5927</f>
        <v>32226207.685315713</v>
      </c>
      <c r="L5927">
        <f>IF(Everything_Movies[[#This Row],[letterboxd_million]],1,0)</f>
        <v>0</v>
      </c>
    </row>
    <row r="5928" spans="1:12" hidden="1" x14ac:dyDescent="0.3">
      <c r="A5928" t="s">
        <v>3477</v>
      </c>
      <c r="B5928">
        <v>2016</v>
      </c>
      <c r="C5928">
        <v>24121245</v>
      </c>
      <c r="D5928">
        <v>190</v>
      </c>
      <c r="E5928" t="s">
        <v>209</v>
      </c>
      <c r="G5928" t="b">
        <v>0</v>
      </c>
      <c r="H5928" t="b">
        <v>0</v>
      </c>
      <c r="I5928" t="b">
        <v>0</v>
      </c>
      <c r="J5928" t="b">
        <v>0</v>
      </c>
      <c r="K5928" s="2">
        <f>_xlfn.XLOOKUP(B5928,Inflation_Stats!A:A,Inflation_Stats!C:C)*C5928</f>
        <v>32226138.978418022</v>
      </c>
      <c r="L5928">
        <f>IF(Everything_Movies[[#This Row],[letterboxd_million]],1,0)</f>
        <v>0</v>
      </c>
    </row>
    <row r="5929" spans="1:12" hidden="1" x14ac:dyDescent="0.3">
      <c r="A5929" t="s">
        <v>4747</v>
      </c>
      <c r="B5929">
        <v>2023</v>
      </c>
      <c r="C5929">
        <v>30239900</v>
      </c>
      <c r="D5929">
        <v>119</v>
      </c>
      <c r="E5929" t="s">
        <v>209</v>
      </c>
      <c r="G5929" t="b">
        <v>0</v>
      </c>
      <c r="H5929" t="b">
        <v>0</v>
      </c>
      <c r="I5929" t="b">
        <v>0</v>
      </c>
      <c r="J5929" t="b">
        <v>0</v>
      </c>
      <c r="K5929" s="2">
        <f>_xlfn.XLOOKUP(B5929,Inflation_Stats!A:A,Inflation_Stats!C:C)*C5929</f>
        <v>32174830.241399996</v>
      </c>
      <c r="L5929">
        <f>IF(Everything_Movies[[#This Row],[letterboxd_million]],1,0)</f>
        <v>0</v>
      </c>
    </row>
    <row r="5930" spans="1:12" hidden="1" x14ac:dyDescent="0.3">
      <c r="A5930" t="s">
        <v>2493</v>
      </c>
      <c r="B5930">
        <v>2011</v>
      </c>
      <c r="C5930">
        <v>22313925</v>
      </c>
      <c r="D5930">
        <v>188</v>
      </c>
      <c r="E5930" t="s">
        <v>209</v>
      </c>
      <c r="G5930" t="b">
        <v>0</v>
      </c>
      <c r="H5930" t="b">
        <v>0</v>
      </c>
      <c r="I5930" t="b">
        <v>0</v>
      </c>
      <c r="J5930" t="b">
        <v>0</v>
      </c>
      <c r="K5930" s="2">
        <f>_xlfn.XLOOKUP(B5930,Inflation_Stats!A:A,Inflation_Stats!C:C)*C5930</f>
        <v>32173532.533947643</v>
      </c>
      <c r="L5930">
        <f>IF(Everything_Movies[[#This Row],[letterboxd_million]],1,0)</f>
        <v>0</v>
      </c>
    </row>
    <row r="5931" spans="1:12" hidden="1" x14ac:dyDescent="0.3">
      <c r="A5931" t="s">
        <v>3478</v>
      </c>
      <c r="B5931">
        <v>2016</v>
      </c>
      <c r="C5931">
        <v>24079268</v>
      </c>
      <c r="D5931">
        <v>191</v>
      </c>
      <c r="E5931" t="s">
        <v>209</v>
      </c>
      <c r="G5931" t="b">
        <v>0</v>
      </c>
      <c r="H5931" t="b">
        <v>0</v>
      </c>
      <c r="I5931" t="b">
        <v>0</v>
      </c>
      <c r="J5931" t="b">
        <v>0</v>
      </c>
      <c r="K5931" s="2">
        <f>_xlfn.XLOOKUP(B5931,Inflation_Stats!A:A,Inflation_Stats!C:C)*C5931</f>
        <v>32170057.435533438</v>
      </c>
      <c r="L5931">
        <f>IF(Everything_Movies[[#This Row],[letterboxd_million]],1,0)</f>
        <v>0</v>
      </c>
    </row>
    <row r="5932" spans="1:12" hidden="1" x14ac:dyDescent="0.3">
      <c r="A5932" t="s">
        <v>1080</v>
      </c>
      <c r="B5932">
        <v>2004</v>
      </c>
      <c r="C5932">
        <v>18758613</v>
      </c>
      <c r="D5932">
        <v>157</v>
      </c>
      <c r="E5932" t="s">
        <v>209</v>
      </c>
      <c r="G5932" t="b">
        <v>1</v>
      </c>
      <c r="H5932" t="b">
        <v>0</v>
      </c>
      <c r="I5932" t="b">
        <v>0</v>
      </c>
      <c r="J5932" t="b">
        <v>0</v>
      </c>
      <c r="K5932" s="2">
        <f>_xlfn.XLOOKUP(B5932,Inflation_Stats!A:A,Inflation_Stats!C:C)*C5932</f>
        <v>32165441.783034969</v>
      </c>
      <c r="L5932">
        <f>IF(Everything_Movies[[#This Row],[letterboxd_million]],1,0)</f>
        <v>0</v>
      </c>
    </row>
    <row r="5933" spans="1:12" hidden="1" x14ac:dyDescent="0.3">
      <c r="A5933" t="s">
        <v>2695</v>
      </c>
      <c r="B5933">
        <v>2012</v>
      </c>
      <c r="C5933">
        <v>22975341</v>
      </c>
      <c r="D5933">
        <v>192</v>
      </c>
      <c r="E5933" t="s">
        <v>209</v>
      </c>
      <c r="G5933" t="b">
        <v>0</v>
      </c>
      <c r="H5933" t="b">
        <v>0</v>
      </c>
      <c r="I5933" t="b">
        <v>0</v>
      </c>
      <c r="J5933" t="b">
        <v>0</v>
      </c>
      <c r="K5933" s="2">
        <f>_xlfn.XLOOKUP(B5933,Inflation_Stats!A:A,Inflation_Stats!C:C)*C5933</f>
        <v>32162331.179699313</v>
      </c>
      <c r="L5933">
        <f>IF(Everything_Movies[[#This Row],[letterboxd_million]],1,0)</f>
        <v>0</v>
      </c>
    </row>
    <row r="5934" spans="1:12" hidden="1" x14ac:dyDescent="0.3">
      <c r="A5934" t="s">
        <v>4347</v>
      </c>
      <c r="B5934">
        <v>2021</v>
      </c>
      <c r="C5934">
        <v>26514814</v>
      </c>
      <c r="D5934">
        <v>100</v>
      </c>
      <c r="E5934" t="s">
        <v>209</v>
      </c>
      <c r="G5934" t="b">
        <v>0</v>
      </c>
      <c r="H5934" t="b">
        <v>0</v>
      </c>
      <c r="I5934" t="b">
        <v>0</v>
      </c>
      <c r="J5934" t="b">
        <v>0</v>
      </c>
      <c r="K5934" s="2">
        <f>_xlfn.XLOOKUP(B5934,Inflation_Stats!A:A,Inflation_Stats!C:C)*C5934</f>
        <v>32148290.487108685</v>
      </c>
      <c r="L5934">
        <f>IF(Everything_Movies[[#This Row],[letterboxd_million]],1,0)</f>
        <v>0</v>
      </c>
    </row>
    <row r="5935" spans="1:12" hidden="1" x14ac:dyDescent="0.3">
      <c r="A5935" t="s">
        <v>5252</v>
      </c>
      <c r="B5935">
        <v>1999</v>
      </c>
      <c r="C5935">
        <v>16653175</v>
      </c>
      <c r="D5935">
        <v>109</v>
      </c>
      <c r="E5935" t="s">
        <v>209</v>
      </c>
      <c r="G5935" t="b">
        <v>0</v>
      </c>
      <c r="H5935" t="b">
        <v>0</v>
      </c>
      <c r="I5935" t="b">
        <v>0</v>
      </c>
      <c r="J5935" t="b">
        <v>0</v>
      </c>
      <c r="K5935" s="2">
        <f>_xlfn.XLOOKUP(B5935,Inflation_Stats!A:A,Inflation_Stats!C:C)*C5935</f>
        <v>32147312.630365286</v>
      </c>
      <c r="L5935">
        <f>IF(Everything_Movies[[#This Row],[letterboxd_million]],1,0)</f>
        <v>0</v>
      </c>
    </row>
    <row r="5936" spans="1:12" hidden="1" x14ac:dyDescent="0.3">
      <c r="A5936" t="s">
        <v>5253</v>
      </c>
      <c r="B5936">
        <v>1999</v>
      </c>
      <c r="C5936">
        <v>16649768</v>
      </c>
      <c r="D5936">
        <v>110</v>
      </c>
      <c r="E5936" t="s">
        <v>209</v>
      </c>
      <c r="G5936" t="b">
        <v>0</v>
      </c>
      <c r="H5936" t="b">
        <v>0</v>
      </c>
      <c r="I5936" t="b">
        <v>0</v>
      </c>
      <c r="J5936" t="b">
        <v>0</v>
      </c>
      <c r="K5936" s="2">
        <f>_xlfn.XLOOKUP(B5936,Inflation_Stats!A:A,Inflation_Stats!C:C)*C5936</f>
        <v>32140735.752734944</v>
      </c>
      <c r="L5936">
        <f>IF(Everything_Movies[[#This Row],[letterboxd_million]],1,0)</f>
        <v>0</v>
      </c>
    </row>
    <row r="5937" spans="1:12" hidden="1" x14ac:dyDescent="0.3">
      <c r="A5937" t="s">
        <v>4348</v>
      </c>
      <c r="B5937">
        <v>2021</v>
      </c>
      <c r="C5937">
        <v>26508132</v>
      </c>
      <c r="D5937">
        <v>101</v>
      </c>
      <c r="E5937" t="s">
        <v>209</v>
      </c>
      <c r="G5937" t="b">
        <v>0</v>
      </c>
      <c r="H5937" t="b">
        <v>0</v>
      </c>
      <c r="I5937" t="b">
        <v>0</v>
      </c>
      <c r="J5937" t="b">
        <v>0</v>
      </c>
      <c r="K5937" s="2">
        <f>_xlfn.XLOOKUP(B5937,Inflation_Stats!A:A,Inflation_Stats!C:C)*C5937</f>
        <v>32140188.794332907</v>
      </c>
      <c r="L5937">
        <f>IF(Everything_Movies[[#This Row],[letterboxd_million]],1,0)</f>
        <v>0</v>
      </c>
    </row>
    <row r="5938" spans="1:12" hidden="1" x14ac:dyDescent="0.3">
      <c r="A5938" t="s">
        <v>6202</v>
      </c>
      <c r="B5938">
        <v>1994</v>
      </c>
      <c r="C5938">
        <v>14815317</v>
      </c>
      <c r="D5938">
        <v>95</v>
      </c>
      <c r="E5938" t="s">
        <v>209</v>
      </c>
      <c r="G5938" t="b">
        <v>0</v>
      </c>
      <c r="H5938" t="b">
        <v>0</v>
      </c>
      <c r="I5938" t="b">
        <v>0</v>
      </c>
      <c r="J5938" t="b">
        <v>0</v>
      </c>
      <c r="K5938" s="2">
        <f>_xlfn.XLOOKUP(B5938,Inflation_Stats!A:A,Inflation_Stats!C:C)*C5938</f>
        <v>32134227.769068934</v>
      </c>
      <c r="L5938">
        <f>IF(Everything_Movies[[#This Row],[letterboxd_million]],1,0)</f>
        <v>0</v>
      </c>
    </row>
    <row r="5939" spans="1:12" hidden="1" x14ac:dyDescent="0.3">
      <c r="A5939" t="s">
        <v>1081</v>
      </c>
      <c r="B5939">
        <v>2004</v>
      </c>
      <c r="C5939">
        <v>18729751</v>
      </c>
      <c r="D5939">
        <v>158</v>
      </c>
      <c r="E5939" t="s">
        <v>209</v>
      </c>
      <c r="G5939" t="b">
        <v>0</v>
      </c>
      <c r="H5939" t="b">
        <v>0</v>
      </c>
      <c r="I5939" t="b">
        <v>0</v>
      </c>
      <c r="J5939" t="b">
        <v>0</v>
      </c>
      <c r="K5939" s="2">
        <f>_xlfn.XLOOKUP(B5939,Inflation_Stats!A:A,Inflation_Stats!C:C)*C5939</f>
        <v>32115952.037671492</v>
      </c>
      <c r="L5939">
        <f>IF(Everything_Movies[[#This Row],[letterboxd_million]],1,0)</f>
        <v>0</v>
      </c>
    </row>
    <row r="5940" spans="1:12" hidden="1" x14ac:dyDescent="0.3">
      <c r="A5940" t="s">
        <v>7479</v>
      </c>
      <c r="B5940">
        <v>1986</v>
      </c>
      <c r="C5940">
        <v>11104847</v>
      </c>
      <c r="D5940">
        <v>71</v>
      </c>
      <c r="E5940" t="s">
        <v>209</v>
      </c>
      <c r="G5940" t="b">
        <v>0</v>
      </c>
      <c r="H5940" t="b">
        <v>0</v>
      </c>
      <c r="I5940" t="b">
        <v>0</v>
      </c>
      <c r="J5940" t="b">
        <v>0</v>
      </c>
      <c r="K5940" s="2">
        <f>_xlfn.XLOOKUP(B5940,Inflation_Stats!A:A,Inflation_Stats!C:C)*C5940</f>
        <v>32093213.373904437</v>
      </c>
      <c r="L5940">
        <f>IF(Everything_Movies[[#This Row],[letterboxd_million]],1,0)</f>
        <v>0</v>
      </c>
    </row>
    <row r="5941" spans="1:12" hidden="1" x14ac:dyDescent="0.3">
      <c r="A5941" t="s">
        <v>2287</v>
      </c>
      <c r="B5941">
        <v>2010</v>
      </c>
      <c r="C5941">
        <v>21925534</v>
      </c>
      <c r="D5941">
        <v>178</v>
      </c>
      <c r="E5941" t="s">
        <v>209</v>
      </c>
      <c r="G5941" t="b">
        <v>0</v>
      </c>
      <c r="H5941" t="b">
        <v>0</v>
      </c>
      <c r="I5941" t="b">
        <v>0</v>
      </c>
      <c r="J5941" t="b">
        <v>0</v>
      </c>
      <c r="K5941" s="2">
        <f>_xlfn.XLOOKUP(B5941,Inflation_Stats!A:A,Inflation_Stats!C:C)*C5941</f>
        <v>32087730.405801434</v>
      </c>
      <c r="L5941">
        <f>IF(Everything_Movies[[#This Row],[letterboxd_million]],1,0)</f>
        <v>0</v>
      </c>
    </row>
    <row r="5942" spans="1:12" hidden="1" x14ac:dyDescent="0.3">
      <c r="A5942" t="s">
        <v>1289</v>
      </c>
      <c r="B5942">
        <v>2005</v>
      </c>
      <c r="C5942">
        <v>19286223</v>
      </c>
      <c r="D5942">
        <v>169</v>
      </c>
      <c r="E5942" t="s">
        <v>209</v>
      </c>
      <c r="G5942" t="b">
        <v>0</v>
      </c>
      <c r="H5942" t="b">
        <v>0</v>
      </c>
      <c r="I5942" t="b">
        <v>0</v>
      </c>
      <c r="J5942" t="b">
        <v>0</v>
      </c>
      <c r="K5942" s="2">
        <f>_xlfn.XLOOKUP(B5942,Inflation_Stats!A:A,Inflation_Stats!C:C)*C5942</f>
        <v>32013684.416379157</v>
      </c>
      <c r="L5942">
        <f>IF(Everything_Movies[[#This Row],[letterboxd_million]],1,0)</f>
        <v>0</v>
      </c>
    </row>
    <row r="5943" spans="1:12" hidden="1" x14ac:dyDescent="0.3">
      <c r="A5943" t="s">
        <v>1705</v>
      </c>
      <c r="B5943">
        <v>2007</v>
      </c>
      <c r="C5943">
        <v>20440213</v>
      </c>
      <c r="D5943">
        <v>187</v>
      </c>
      <c r="E5943" t="s">
        <v>209</v>
      </c>
      <c r="G5943" t="b">
        <v>0</v>
      </c>
      <c r="H5943" t="b">
        <v>0</v>
      </c>
      <c r="I5943" t="b">
        <v>0</v>
      </c>
      <c r="J5943" t="b">
        <v>0</v>
      </c>
      <c r="K5943" s="2">
        <f>_xlfn.XLOOKUP(B5943,Inflation_Stats!A:A,Inflation_Stats!C:C)*C5943</f>
        <v>32013229.522290278</v>
      </c>
      <c r="L5943">
        <f>IF(Everything_Movies[[#This Row],[letterboxd_million]],1,0)</f>
        <v>0</v>
      </c>
    </row>
    <row r="5944" spans="1:12" hidden="1" x14ac:dyDescent="0.3">
      <c r="A5944" t="s">
        <v>4748</v>
      </c>
      <c r="B5944">
        <v>2023</v>
      </c>
      <c r="C5944">
        <v>30077348</v>
      </c>
      <c r="D5944">
        <v>120</v>
      </c>
      <c r="E5944" t="s">
        <v>209</v>
      </c>
      <c r="G5944" t="b">
        <v>0</v>
      </c>
      <c r="H5944" t="b">
        <v>0</v>
      </c>
      <c r="I5944" t="b">
        <v>0</v>
      </c>
      <c r="J5944" t="b">
        <v>0</v>
      </c>
      <c r="K5944" s="2">
        <f>_xlfn.XLOOKUP(B5944,Inflation_Stats!A:A,Inflation_Stats!C:C)*C5944</f>
        <v>32001877.189127997</v>
      </c>
      <c r="L5944">
        <f>IF(Everything_Movies[[#This Row],[letterboxd_million]],1,0)</f>
        <v>0</v>
      </c>
    </row>
    <row r="5945" spans="1:12" hidden="1" x14ac:dyDescent="0.3">
      <c r="A5945" t="s">
        <v>2494</v>
      </c>
      <c r="B5945">
        <v>2011</v>
      </c>
      <c r="C5945">
        <v>22194574</v>
      </c>
      <c r="D5945">
        <v>189</v>
      </c>
      <c r="E5945" t="s">
        <v>209</v>
      </c>
      <c r="G5945" t="b">
        <v>0</v>
      </c>
      <c r="H5945" t="b">
        <v>0</v>
      </c>
      <c r="I5945" t="b">
        <v>0</v>
      </c>
      <c r="J5945" t="b">
        <v>0</v>
      </c>
      <c r="K5945" s="2">
        <f>_xlfn.XLOOKUP(B5945,Inflation_Stats!A:A,Inflation_Stats!C:C)*C5945</f>
        <v>32001445.226068854</v>
      </c>
      <c r="L5945">
        <f>IF(Everything_Movies[[#This Row],[letterboxd_million]],1,0)</f>
        <v>0</v>
      </c>
    </row>
    <row r="5946" spans="1:12" hidden="1" x14ac:dyDescent="0.3">
      <c r="A5946" t="s">
        <v>5437</v>
      </c>
      <c r="B5946">
        <v>1998</v>
      </c>
      <c r="C5946">
        <v>16316273</v>
      </c>
      <c r="D5946">
        <v>102</v>
      </c>
      <c r="E5946" t="s">
        <v>209</v>
      </c>
      <c r="F5946">
        <v>4</v>
      </c>
      <c r="G5946" t="b">
        <v>0</v>
      </c>
      <c r="H5946" t="b">
        <v>0</v>
      </c>
      <c r="I5946" t="b">
        <v>0</v>
      </c>
      <c r="J5946" t="b">
        <v>0</v>
      </c>
      <c r="K5946" s="2">
        <f>_xlfn.XLOOKUP(B5946,Inflation_Stats!A:A,Inflation_Stats!C:C)*C5946</f>
        <v>32000907.836426526</v>
      </c>
      <c r="L5946">
        <f>IF(Everything_Movies[[#This Row],[letterboxd_million]],1,0)</f>
        <v>0</v>
      </c>
    </row>
    <row r="5947" spans="1:12" hidden="1" x14ac:dyDescent="0.3">
      <c r="A5947" t="s">
        <v>7147</v>
      </c>
      <c r="B5947">
        <v>1989</v>
      </c>
      <c r="C5947">
        <v>12195695</v>
      </c>
      <c r="D5947">
        <v>73</v>
      </c>
      <c r="E5947" t="s">
        <v>209</v>
      </c>
      <c r="G5947" t="b">
        <v>0</v>
      </c>
      <c r="H5947" t="b">
        <v>0</v>
      </c>
      <c r="I5947" t="b">
        <v>0</v>
      </c>
      <c r="J5947" t="b">
        <v>0</v>
      </c>
      <c r="K5947" s="2">
        <f>_xlfn.XLOOKUP(B5947,Inflation_Stats!A:A,Inflation_Stats!C:C)*C5947</f>
        <v>31985638.602520667</v>
      </c>
      <c r="L5947">
        <f>IF(Everything_Movies[[#This Row],[letterboxd_million]],1,0)</f>
        <v>0</v>
      </c>
    </row>
    <row r="5948" spans="1:12" hidden="1" x14ac:dyDescent="0.3">
      <c r="A5948" t="s">
        <v>2696</v>
      </c>
      <c r="B5948">
        <v>2012</v>
      </c>
      <c r="C5948">
        <v>22842887</v>
      </c>
      <c r="D5948">
        <v>193</v>
      </c>
      <c r="E5948" t="s">
        <v>209</v>
      </c>
      <c r="G5948" t="b">
        <v>0</v>
      </c>
      <c r="H5948" t="b">
        <v>0</v>
      </c>
      <c r="I5948" t="b">
        <v>0</v>
      </c>
      <c r="J5948" t="b">
        <v>0</v>
      </c>
      <c r="K5948" s="2">
        <f>_xlfn.XLOOKUP(B5948,Inflation_Stats!A:A,Inflation_Stats!C:C)*C5948</f>
        <v>31976913.717818078</v>
      </c>
      <c r="L5948">
        <f>IF(Everything_Movies[[#This Row],[letterboxd_million]],1,0)</f>
        <v>0</v>
      </c>
    </row>
    <row r="5949" spans="1:12" hidden="1" x14ac:dyDescent="0.3">
      <c r="A5949" t="s">
        <v>3671</v>
      </c>
      <c r="B5949">
        <v>2017</v>
      </c>
      <c r="C5949">
        <v>24425963</v>
      </c>
      <c r="D5949">
        <v>191</v>
      </c>
      <c r="E5949" t="s">
        <v>209</v>
      </c>
      <c r="G5949" t="b">
        <v>0</v>
      </c>
      <c r="H5949" t="b">
        <v>0</v>
      </c>
      <c r="I5949" t="b">
        <v>0</v>
      </c>
      <c r="J5949" t="b">
        <v>0</v>
      </c>
      <c r="K5949" s="2">
        <f>_xlfn.XLOOKUP(B5949,Inflation_Stats!A:A,Inflation_Stats!C:C)*C5949</f>
        <v>31962041.324989341</v>
      </c>
      <c r="L5949">
        <f>IF(Everything_Movies[[#This Row],[letterboxd_million]],1,0)</f>
        <v>0</v>
      </c>
    </row>
    <row r="5950" spans="1:12" hidden="1" x14ac:dyDescent="0.3">
      <c r="A5950" t="s">
        <v>6015</v>
      </c>
      <c r="B5950">
        <v>1995</v>
      </c>
      <c r="C5950">
        <v>15116634</v>
      </c>
      <c r="D5950">
        <v>97</v>
      </c>
      <c r="E5950" t="s">
        <v>209</v>
      </c>
      <c r="G5950" t="b">
        <v>0</v>
      </c>
      <c r="H5950" t="b">
        <v>0</v>
      </c>
      <c r="I5950" t="b">
        <v>0</v>
      </c>
      <c r="J5950" t="b">
        <v>0</v>
      </c>
      <c r="K5950" s="2">
        <f>_xlfn.XLOOKUP(B5950,Inflation_Stats!A:A,Inflation_Stats!C:C)*C5950</f>
        <v>31925784.206529751</v>
      </c>
      <c r="L5950">
        <f>IF(Everything_Movies[[#This Row],[letterboxd_million]],1,0)</f>
        <v>0</v>
      </c>
    </row>
    <row r="5951" spans="1:12" hidden="1" x14ac:dyDescent="0.3">
      <c r="A5951" t="s">
        <v>4918</v>
      </c>
      <c r="B5951">
        <v>2024</v>
      </c>
      <c r="C5951">
        <v>31023268</v>
      </c>
      <c r="D5951">
        <v>99</v>
      </c>
      <c r="E5951" t="s">
        <v>209</v>
      </c>
      <c r="G5951" t="b">
        <v>0</v>
      </c>
      <c r="H5951" t="b">
        <v>0</v>
      </c>
      <c r="I5951" t="b">
        <v>0</v>
      </c>
      <c r="J5951" t="b">
        <v>0</v>
      </c>
      <c r="K5951" s="2">
        <f>_xlfn.XLOOKUP(B5951,Inflation_Stats!A:A,Inflation_Stats!C:C)*C5951</f>
        <v>31922942.771999996</v>
      </c>
      <c r="L5951">
        <f>IF(Everything_Movies[[#This Row],[letterboxd_million]],1,0)</f>
        <v>0</v>
      </c>
    </row>
    <row r="5952" spans="1:12" hidden="1" x14ac:dyDescent="0.3">
      <c r="A5952" t="s">
        <v>1082</v>
      </c>
      <c r="B5952">
        <v>2004</v>
      </c>
      <c r="C5952">
        <v>18611951</v>
      </c>
      <c r="D5952">
        <v>159</v>
      </c>
      <c r="E5952" t="s">
        <v>209</v>
      </c>
      <c r="G5952" t="b">
        <v>0</v>
      </c>
      <c r="H5952" t="b">
        <v>0</v>
      </c>
      <c r="I5952" t="b">
        <v>0</v>
      </c>
      <c r="J5952" t="b">
        <v>0</v>
      </c>
      <c r="K5952" s="2">
        <f>_xlfn.XLOOKUP(B5952,Inflation_Stats!A:A,Inflation_Stats!C:C)*C5952</f>
        <v>31913960.075790223</v>
      </c>
      <c r="L5952">
        <f>IF(Everything_Movies[[#This Row],[letterboxd_million]],1,0)</f>
        <v>0</v>
      </c>
    </row>
    <row r="5953" spans="1:12" hidden="1" x14ac:dyDescent="0.3">
      <c r="A5953" t="s">
        <v>7645</v>
      </c>
      <c r="B5953">
        <v>1985</v>
      </c>
      <c r="C5953">
        <v>10631333</v>
      </c>
      <c r="D5953">
        <v>78</v>
      </c>
      <c r="E5953" t="s">
        <v>209</v>
      </c>
      <c r="G5953" t="b">
        <v>0</v>
      </c>
      <c r="H5953" t="b">
        <v>0</v>
      </c>
      <c r="I5953" t="b">
        <v>0</v>
      </c>
      <c r="J5953" t="b">
        <v>0</v>
      </c>
      <c r="K5953" s="2">
        <f>_xlfn.XLOOKUP(B5953,Inflation_Stats!A:A,Inflation_Stats!C:C)*C5953</f>
        <v>31892289.617129959</v>
      </c>
      <c r="L5953">
        <f>IF(Everything_Movies[[#This Row],[letterboxd_million]],1,0)</f>
        <v>0</v>
      </c>
    </row>
    <row r="5954" spans="1:12" hidden="1" x14ac:dyDescent="0.3">
      <c r="A5954" t="s">
        <v>7646</v>
      </c>
      <c r="B5954">
        <v>1985</v>
      </c>
      <c r="C5954">
        <v>10627754</v>
      </c>
      <c r="D5954">
        <v>79</v>
      </c>
      <c r="E5954" t="s">
        <v>209</v>
      </c>
      <c r="G5954" t="b">
        <v>0</v>
      </c>
      <c r="H5954" t="b">
        <v>0</v>
      </c>
      <c r="I5954" t="b">
        <v>0</v>
      </c>
      <c r="J5954" t="b">
        <v>0</v>
      </c>
      <c r="K5954" s="2">
        <f>_xlfn.XLOOKUP(B5954,Inflation_Stats!A:A,Inflation_Stats!C:C)*C5954</f>
        <v>31881553.192587551</v>
      </c>
      <c r="L5954">
        <f>IF(Everything_Movies[[#This Row],[letterboxd_million]],1,0)</f>
        <v>0</v>
      </c>
    </row>
    <row r="5955" spans="1:12" hidden="1" x14ac:dyDescent="0.3">
      <c r="A5955" t="s">
        <v>1706</v>
      </c>
      <c r="B5955">
        <v>2007</v>
      </c>
      <c r="C5955">
        <v>20354321</v>
      </c>
      <c r="D5955">
        <v>188</v>
      </c>
      <c r="E5955" t="s">
        <v>209</v>
      </c>
      <c r="G5955" t="b">
        <v>0</v>
      </c>
      <c r="H5955" t="b">
        <v>0</v>
      </c>
      <c r="I5955" t="b">
        <v>0</v>
      </c>
      <c r="J5955" t="b">
        <v>0</v>
      </c>
      <c r="K5955" s="2">
        <f>_xlfn.XLOOKUP(B5955,Inflation_Stats!A:A,Inflation_Stats!C:C)*C5955</f>
        <v>31878706.447108597</v>
      </c>
      <c r="L5955">
        <f>IF(Everything_Movies[[#This Row],[letterboxd_million]],1,0)</f>
        <v>0</v>
      </c>
    </row>
    <row r="5956" spans="1:12" hidden="1" x14ac:dyDescent="0.3">
      <c r="A5956" t="s">
        <v>3479</v>
      </c>
      <c r="B5956">
        <v>2016</v>
      </c>
      <c r="C5956">
        <v>23857217</v>
      </c>
      <c r="D5956">
        <v>192</v>
      </c>
      <c r="E5956" t="s">
        <v>209</v>
      </c>
      <c r="G5956" t="b">
        <v>0</v>
      </c>
      <c r="H5956" t="b">
        <v>0</v>
      </c>
      <c r="I5956" t="b">
        <v>0</v>
      </c>
      <c r="J5956" t="b">
        <v>0</v>
      </c>
      <c r="K5956" s="2">
        <f>_xlfn.XLOOKUP(B5956,Inflation_Stats!A:A,Inflation_Stats!C:C)*C5956</f>
        <v>31873395.866601292</v>
      </c>
      <c r="L5956">
        <f>IF(Everything_Movies[[#This Row],[letterboxd_million]],1,0)</f>
        <v>0</v>
      </c>
    </row>
    <row r="5957" spans="1:12" hidden="1" x14ac:dyDescent="0.3">
      <c r="A5957" t="s">
        <v>7148</v>
      </c>
      <c r="B5957">
        <v>1989</v>
      </c>
      <c r="C5957">
        <v>12143484</v>
      </c>
      <c r="D5957">
        <v>74</v>
      </c>
      <c r="E5957" t="s">
        <v>209</v>
      </c>
      <c r="G5957" t="b">
        <v>0</v>
      </c>
      <c r="H5957" t="b">
        <v>0</v>
      </c>
      <c r="I5957" t="b">
        <v>0</v>
      </c>
      <c r="J5957" t="b">
        <v>0</v>
      </c>
      <c r="K5957" s="2">
        <f>_xlfn.XLOOKUP(B5957,Inflation_Stats!A:A,Inflation_Stats!C:C)*C5957</f>
        <v>31848704.858517047</v>
      </c>
      <c r="L5957">
        <f>IF(Everything_Movies[[#This Row],[letterboxd_million]],1,0)</f>
        <v>0</v>
      </c>
    </row>
    <row r="5958" spans="1:12" hidden="1" x14ac:dyDescent="0.3">
      <c r="A5958" t="s">
        <v>679</v>
      </c>
      <c r="B5958">
        <v>2002</v>
      </c>
      <c r="C5958">
        <v>17797711</v>
      </c>
      <c r="D5958">
        <v>153</v>
      </c>
      <c r="E5958" t="s">
        <v>209</v>
      </c>
      <c r="G5958" t="b">
        <v>0</v>
      </c>
      <c r="H5958" t="b">
        <v>0</v>
      </c>
      <c r="I5958" t="b">
        <v>0</v>
      </c>
      <c r="J5958" t="b">
        <v>0</v>
      </c>
      <c r="K5958" s="2">
        <f>_xlfn.XLOOKUP(B5958,Inflation_Stats!A:A,Inflation_Stats!C:C)*C5958</f>
        <v>31843961.337582294</v>
      </c>
      <c r="L5958">
        <f>IF(Everything_Movies[[#This Row],[letterboxd_million]],1,0)</f>
        <v>0</v>
      </c>
    </row>
    <row r="5959" spans="1:12" hidden="1" x14ac:dyDescent="0.3">
      <c r="A5959" t="s">
        <v>3480</v>
      </c>
      <c r="B5959">
        <v>2016</v>
      </c>
      <c r="C5959">
        <v>23834809</v>
      </c>
      <c r="D5959">
        <v>193</v>
      </c>
      <c r="E5959" t="s">
        <v>209</v>
      </c>
      <c r="G5959" t="b">
        <v>0</v>
      </c>
      <c r="H5959" t="b">
        <v>0</v>
      </c>
      <c r="I5959" t="b">
        <v>0</v>
      </c>
      <c r="J5959" t="b">
        <v>0</v>
      </c>
      <c r="K5959" s="2">
        <f>_xlfn.XLOOKUP(B5959,Inflation_Stats!A:A,Inflation_Stats!C:C)*C5959</f>
        <v>31843458.633998729</v>
      </c>
      <c r="L5959">
        <f>IF(Everything_Movies[[#This Row],[letterboxd_million]],1,0)</f>
        <v>0</v>
      </c>
    </row>
    <row r="5960" spans="1:12" hidden="1" x14ac:dyDescent="0.3">
      <c r="A5960" t="s">
        <v>7647</v>
      </c>
      <c r="B5960">
        <v>1985</v>
      </c>
      <c r="C5960">
        <v>10612760</v>
      </c>
      <c r="D5960">
        <v>80</v>
      </c>
      <c r="E5960" t="s">
        <v>209</v>
      </c>
      <c r="G5960" t="b">
        <v>0</v>
      </c>
      <c r="H5960" t="b">
        <v>0</v>
      </c>
      <c r="I5960" t="b">
        <v>0</v>
      </c>
      <c r="J5960" t="b">
        <v>0</v>
      </c>
      <c r="K5960" s="2">
        <f>_xlfn.XLOOKUP(B5960,Inflation_Stats!A:A,Inflation_Stats!C:C)*C5960</f>
        <v>31836573.603431679</v>
      </c>
      <c r="L5960">
        <f>IF(Everything_Movies[[#This Row],[letterboxd_million]],1,0)</f>
        <v>0</v>
      </c>
    </row>
    <row r="5961" spans="1:12" hidden="1" x14ac:dyDescent="0.3">
      <c r="A5961" t="s">
        <v>1910</v>
      </c>
      <c r="B5961">
        <v>2008</v>
      </c>
      <c r="C5961">
        <v>21159916</v>
      </c>
      <c r="D5961">
        <v>194</v>
      </c>
      <c r="E5961" t="s">
        <v>209</v>
      </c>
      <c r="G5961" t="b">
        <v>0</v>
      </c>
      <c r="H5961" t="b">
        <v>0</v>
      </c>
      <c r="I5961" t="b">
        <v>0</v>
      </c>
      <c r="J5961" t="b">
        <v>0</v>
      </c>
      <c r="K5961" s="2">
        <f>_xlfn.XLOOKUP(B5961,Inflation_Stats!A:A,Inflation_Stats!C:C)*C5961</f>
        <v>31835177.8956559</v>
      </c>
      <c r="L5961">
        <f>IF(Everything_Movies[[#This Row],[letterboxd_million]],1,0)</f>
        <v>0</v>
      </c>
    </row>
    <row r="5962" spans="1:12" hidden="1" x14ac:dyDescent="0.3">
      <c r="A5962" t="s">
        <v>4919</v>
      </c>
      <c r="B5962">
        <v>2024</v>
      </c>
      <c r="C5962">
        <v>30917972</v>
      </c>
      <c r="D5962">
        <v>100</v>
      </c>
      <c r="E5962" t="s">
        <v>209</v>
      </c>
      <c r="G5962" t="b">
        <v>0</v>
      </c>
      <c r="H5962" t="b">
        <v>0</v>
      </c>
      <c r="I5962" t="b">
        <v>0</v>
      </c>
      <c r="J5962" t="b">
        <v>0</v>
      </c>
      <c r="K5962" s="2">
        <f>_xlfn.XLOOKUP(B5962,Inflation_Stats!A:A,Inflation_Stats!C:C)*C5962</f>
        <v>31814593.187999997</v>
      </c>
      <c r="L5962">
        <f>IF(Everything_Movies[[#This Row],[letterboxd_million]],1,0)</f>
        <v>0</v>
      </c>
    </row>
    <row r="5963" spans="1:12" hidden="1" x14ac:dyDescent="0.3">
      <c r="A5963" t="s">
        <v>4041</v>
      </c>
      <c r="B5963">
        <v>2019</v>
      </c>
      <c r="C5963">
        <v>25293853</v>
      </c>
      <c r="D5963">
        <v>173</v>
      </c>
      <c r="E5963" t="s">
        <v>209</v>
      </c>
      <c r="G5963" t="b">
        <v>0</v>
      </c>
      <c r="H5963" t="b">
        <v>0</v>
      </c>
      <c r="I5963" t="b">
        <v>0</v>
      </c>
      <c r="J5963" t="b">
        <v>0</v>
      </c>
      <c r="K5963" s="2">
        <f>_xlfn.XLOOKUP(B5963,Inflation_Stats!A:A,Inflation_Stats!C:C)*C5963</f>
        <v>31812505.732201084</v>
      </c>
      <c r="L5963">
        <f>IF(Everything_Movies[[#This Row],[letterboxd_million]],1,0)</f>
        <v>0</v>
      </c>
    </row>
    <row r="5964" spans="1:12" hidden="1" x14ac:dyDescent="0.3">
      <c r="A5964" t="s">
        <v>6016</v>
      </c>
      <c r="B5964">
        <v>1995</v>
      </c>
      <c r="C5964">
        <v>15054636</v>
      </c>
      <c r="D5964">
        <v>98</v>
      </c>
      <c r="E5964" t="s">
        <v>209</v>
      </c>
      <c r="G5964" t="b">
        <v>0</v>
      </c>
      <c r="H5964" t="b">
        <v>0</v>
      </c>
      <c r="I5964" t="b">
        <v>0</v>
      </c>
      <c r="J5964" t="b">
        <v>0</v>
      </c>
      <c r="K5964" s="2">
        <f>_xlfn.XLOOKUP(B5964,Inflation_Stats!A:A,Inflation_Stats!C:C)*C5964</f>
        <v>31794846.67313201</v>
      </c>
      <c r="L5964">
        <f>IF(Everything_Movies[[#This Row],[letterboxd_million]],1,0)</f>
        <v>0</v>
      </c>
    </row>
    <row r="5965" spans="1:12" hidden="1" x14ac:dyDescent="0.3">
      <c r="A5965" t="s">
        <v>872</v>
      </c>
      <c r="B5965">
        <v>2003</v>
      </c>
      <c r="C5965">
        <v>18191005</v>
      </c>
      <c r="D5965">
        <v>147</v>
      </c>
      <c r="E5965" t="s">
        <v>209</v>
      </c>
      <c r="G5965" t="b">
        <v>0</v>
      </c>
      <c r="H5965" t="b">
        <v>0</v>
      </c>
      <c r="I5965" t="b">
        <v>0</v>
      </c>
      <c r="J5965" t="b">
        <v>0</v>
      </c>
      <c r="K5965" s="2">
        <f>_xlfn.XLOOKUP(B5965,Inflation_Stats!A:A,Inflation_Stats!C:C)*C5965</f>
        <v>31784813.98577515</v>
      </c>
      <c r="L5965">
        <f>IF(Everything_Movies[[#This Row],[letterboxd_million]],1,0)</f>
        <v>0</v>
      </c>
    </row>
    <row r="5966" spans="1:12" hidden="1" x14ac:dyDescent="0.3">
      <c r="A5966" t="s">
        <v>2288</v>
      </c>
      <c r="B5966">
        <v>2010</v>
      </c>
      <c r="C5966">
        <v>21695883</v>
      </c>
      <c r="D5966">
        <v>179</v>
      </c>
      <c r="E5966" t="s">
        <v>209</v>
      </c>
      <c r="G5966" t="b">
        <v>0</v>
      </c>
      <c r="H5966" t="b">
        <v>0</v>
      </c>
      <c r="I5966" t="b">
        <v>0</v>
      </c>
      <c r="J5966" t="b">
        <v>0</v>
      </c>
      <c r="K5966" s="2">
        <f>_xlfn.XLOOKUP(B5966,Inflation_Stats!A:A,Inflation_Stats!C:C)*C5966</f>
        <v>31751639.190170258</v>
      </c>
      <c r="L5966">
        <f>IF(Everything_Movies[[#This Row],[letterboxd_million]],1,0)</f>
        <v>0</v>
      </c>
    </row>
    <row r="5967" spans="1:12" hidden="1" x14ac:dyDescent="0.3">
      <c r="A5967" t="s">
        <v>1290</v>
      </c>
      <c r="B5967">
        <v>2005</v>
      </c>
      <c r="C5967">
        <v>19126398</v>
      </c>
      <c r="D5967">
        <v>170</v>
      </c>
      <c r="E5967" t="s">
        <v>209</v>
      </c>
      <c r="G5967" t="b">
        <v>0</v>
      </c>
      <c r="H5967" t="b">
        <v>0</v>
      </c>
      <c r="I5967" t="b">
        <v>0</v>
      </c>
      <c r="J5967" t="b">
        <v>0</v>
      </c>
      <c r="K5967" s="2">
        <f>_xlfn.XLOOKUP(B5967,Inflation_Stats!A:A,Inflation_Stats!C:C)*C5967</f>
        <v>31748386.897427529</v>
      </c>
      <c r="L5967">
        <f>IF(Everything_Movies[[#This Row],[letterboxd_million]],1,0)</f>
        <v>0</v>
      </c>
    </row>
    <row r="5968" spans="1:12" hidden="1" x14ac:dyDescent="0.3">
      <c r="A5968" t="s">
        <v>4121</v>
      </c>
      <c r="B5968">
        <v>2020</v>
      </c>
      <c r="C5968">
        <v>25818882</v>
      </c>
      <c r="D5968">
        <v>58</v>
      </c>
      <c r="E5968" t="s">
        <v>209</v>
      </c>
      <c r="G5968" t="b">
        <v>0</v>
      </c>
      <c r="H5968" t="b">
        <v>0</v>
      </c>
      <c r="I5968" t="b">
        <v>0</v>
      </c>
      <c r="J5968" t="b">
        <v>0</v>
      </c>
      <c r="K5968" s="2">
        <f>_xlfn.XLOOKUP(B5968,Inflation_Stats!A:A,Inflation_Stats!C:C)*C5968</f>
        <v>31742760.083047122</v>
      </c>
      <c r="L5968">
        <f>IF(Everything_Movies[[#This Row],[letterboxd_million]],1,0)</f>
        <v>0</v>
      </c>
    </row>
    <row r="5969" spans="1:12" hidden="1" x14ac:dyDescent="0.3">
      <c r="A5969" t="s">
        <v>4920</v>
      </c>
      <c r="B5969">
        <v>2024</v>
      </c>
      <c r="C5969">
        <v>30830420</v>
      </c>
      <c r="D5969">
        <v>101</v>
      </c>
      <c r="E5969" t="s">
        <v>209</v>
      </c>
      <c r="G5969" t="b">
        <v>0</v>
      </c>
      <c r="H5969" t="b">
        <v>0</v>
      </c>
      <c r="I5969" t="b">
        <v>0</v>
      </c>
      <c r="J5969" t="b">
        <v>0</v>
      </c>
      <c r="K5969" s="2">
        <f>_xlfn.XLOOKUP(B5969,Inflation_Stats!A:A,Inflation_Stats!C:C)*C5969</f>
        <v>31724502.179999996</v>
      </c>
      <c r="L5969">
        <f>IF(Everything_Movies[[#This Row],[letterboxd_million]],1,0)</f>
        <v>0</v>
      </c>
    </row>
    <row r="5970" spans="1:12" hidden="1" x14ac:dyDescent="0.3">
      <c r="A5970" t="s">
        <v>1083</v>
      </c>
      <c r="B5970">
        <v>2004</v>
      </c>
      <c r="C5970">
        <v>18490423</v>
      </c>
      <c r="D5970">
        <v>160</v>
      </c>
      <c r="E5970" t="s">
        <v>209</v>
      </c>
      <c r="G5970" t="b">
        <v>0</v>
      </c>
      <c r="H5970" t="b">
        <v>0</v>
      </c>
      <c r="I5970" t="b">
        <v>0</v>
      </c>
      <c r="J5970" t="b">
        <v>0</v>
      </c>
      <c r="K5970" s="2">
        <f>_xlfn.XLOOKUP(B5970,Inflation_Stats!A:A,Inflation_Stats!C:C)*C5970</f>
        <v>31705575.702755358</v>
      </c>
      <c r="L5970">
        <f>IF(Everything_Movies[[#This Row],[letterboxd_million]],1,0)</f>
        <v>0</v>
      </c>
    </row>
    <row r="5971" spans="1:12" hidden="1" x14ac:dyDescent="0.3">
      <c r="A5971" t="s">
        <v>680</v>
      </c>
      <c r="B5971">
        <v>2002</v>
      </c>
      <c r="C5971">
        <v>17720347</v>
      </c>
      <c r="D5971">
        <v>154</v>
      </c>
      <c r="E5971" t="s">
        <v>209</v>
      </c>
      <c r="G5971" t="b">
        <v>0</v>
      </c>
      <c r="H5971" t="b">
        <v>0</v>
      </c>
      <c r="I5971" t="b">
        <v>0</v>
      </c>
      <c r="J5971" t="b">
        <v>0</v>
      </c>
      <c r="K5971" s="2">
        <f>_xlfn.XLOOKUP(B5971,Inflation_Stats!A:A,Inflation_Stats!C:C)*C5971</f>
        <v>31705540.378565673</v>
      </c>
      <c r="L5971">
        <f>IF(Everything_Movies[[#This Row],[letterboxd_million]],1,0)</f>
        <v>0</v>
      </c>
    </row>
    <row r="5972" spans="1:12" hidden="1" x14ac:dyDescent="0.3">
      <c r="A5972" t="s">
        <v>2697</v>
      </c>
      <c r="B5972">
        <v>2012</v>
      </c>
      <c r="C5972">
        <v>22640355</v>
      </c>
      <c r="D5972">
        <v>194</v>
      </c>
      <c r="E5972" t="s">
        <v>209</v>
      </c>
      <c r="G5972" t="b">
        <v>0</v>
      </c>
      <c r="H5972" t="b">
        <v>0</v>
      </c>
      <c r="I5972" t="b">
        <v>0</v>
      </c>
      <c r="J5972" t="b">
        <v>0</v>
      </c>
      <c r="K5972" s="2">
        <f>_xlfn.XLOOKUP(B5972,Inflation_Stats!A:A,Inflation_Stats!C:C)*C5972</f>
        <v>31693396.652348328</v>
      </c>
      <c r="L5972">
        <f>IF(Everything_Movies[[#This Row],[letterboxd_million]],1,0)</f>
        <v>0</v>
      </c>
    </row>
    <row r="5973" spans="1:12" hidden="1" x14ac:dyDescent="0.3">
      <c r="A5973" t="s">
        <v>3672</v>
      </c>
      <c r="B5973">
        <v>2017</v>
      </c>
      <c r="C5973">
        <v>24214186</v>
      </c>
      <c r="D5973">
        <v>192</v>
      </c>
      <c r="E5973" t="s">
        <v>209</v>
      </c>
      <c r="G5973" t="b">
        <v>0</v>
      </c>
      <c r="H5973" t="b">
        <v>0</v>
      </c>
      <c r="I5973" t="b">
        <v>0</v>
      </c>
      <c r="J5973" t="b">
        <v>0</v>
      </c>
      <c r="K5973" s="2">
        <f>_xlfn.XLOOKUP(B5973,Inflation_Stats!A:A,Inflation_Stats!C:C)*C5973</f>
        <v>31684925.322411172</v>
      </c>
      <c r="L5973">
        <f>IF(Everything_Movies[[#This Row],[letterboxd_million]],1,0)</f>
        <v>0</v>
      </c>
    </row>
    <row r="5974" spans="1:12" hidden="1" x14ac:dyDescent="0.3">
      <c r="A5974" t="s">
        <v>2289</v>
      </c>
      <c r="B5974">
        <v>2010</v>
      </c>
      <c r="C5974">
        <v>21645379</v>
      </c>
      <c r="D5974">
        <v>180</v>
      </c>
      <c r="E5974" t="s">
        <v>209</v>
      </c>
      <c r="G5974" t="b">
        <v>0</v>
      </c>
      <c r="H5974" t="b">
        <v>0</v>
      </c>
      <c r="I5974" t="b">
        <v>0</v>
      </c>
      <c r="J5974" t="b">
        <v>0</v>
      </c>
      <c r="K5974" s="2">
        <f>_xlfn.XLOOKUP(B5974,Inflation_Stats!A:A,Inflation_Stats!C:C)*C5974</f>
        <v>31677727.250948407</v>
      </c>
      <c r="L5974">
        <f>IF(Everything_Movies[[#This Row],[letterboxd_million]],1,0)</f>
        <v>0</v>
      </c>
    </row>
    <row r="5975" spans="1:12" hidden="1" x14ac:dyDescent="0.3">
      <c r="A5975" t="s">
        <v>6969</v>
      </c>
      <c r="B5975">
        <v>1990</v>
      </c>
      <c r="C5975">
        <v>12626043</v>
      </c>
      <c r="D5975">
        <v>88</v>
      </c>
      <c r="E5975" t="s">
        <v>209</v>
      </c>
      <c r="G5975" t="b">
        <v>0</v>
      </c>
      <c r="H5975" t="b">
        <v>0</v>
      </c>
      <c r="I5975" t="b">
        <v>0</v>
      </c>
      <c r="J5975" t="b">
        <v>0</v>
      </c>
      <c r="K5975" s="2">
        <f>_xlfn.XLOOKUP(B5975,Inflation_Stats!A:A,Inflation_Stats!C:C)*C5975</f>
        <v>31658041.993756462</v>
      </c>
      <c r="L5975">
        <f>IF(Everything_Movies[[#This Row],[letterboxd_million]],1,0)</f>
        <v>0</v>
      </c>
    </row>
    <row r="5976" spans="1:12" hidden="1" x14ac:dyDescent="0.3">
      <c r="A5976" t="s">
        <v>2098</v>
      </c>
      <c r="B5976">
        <v>2009</v>
      </c>
      <c r="C5976">
        <v>21056256</v>
      </c>
      <c r="D5976">
        <v>184</v>
      </c>
      <c r="E5976" t="s">
        <v>209</v>
      </c>
      <c r="G5976" t="b">
        <v>0</v>
      </c>
      <c r="H5976" t="b">
        <v>0</v>
      </c>
      <c r="I5976" t="b">
        <v>0</v>
      </c>
      <c r="J5976" t="b">
        <v>0</v>
      </c>
      <c r="K5976" s="2">
        <f>_xlfn.XLOOKUP(B5976,Inflation_Stats!A:A,Inflation_Stats!C:C)*C5976</f>
        <v>31647573.439369567</v>
      </c>
      <c r="L5976">
        <f>IF(Everything_Movies[[#This Row],[letterboxd_million]],1,0)</f>
        <v>0</v>
      </c>
    </row>
    <row r="5977" spans="1:12" hidden="1" x14ac:dyDescent="0.3">
      <c r="A5977" t="s">
        <v>7149</v>
      </c>
      <c r="B5977">
        <v>1989</v>
      </c>
      <c r="C5977">
        <v>12065892</v>
      </c>
      <c r="D5977">
        <v>75</v>
      </c>
      <c r="E5977" t="s">
        <v>209</v>
      </c>
      <c r="G5977" t="b">
        <v>0</v>
      </c>
      <c r="H5977" t="b">
        <v>0</v>
      </c>
      <c r="I5977" t="b">
        <v>0</v>
      </c>
      <c r="J5977" t="b">
        <v>0</v>
      </c>
      <c r="K5977" s="2">
        <f>_xlfn.XLOOKUP(B5977,Inflation_Stats!A:A,Inflation_Stats!C:C)*C5977</f>
        <v>31645204.388027519</v>
      </c>
      <c r="L5977">
        <f>IF(Everything_Movies[[#This Row],[letterboxd_million]],1,0)</f>
        <v>0</v>
      </c>
    </row>
    <row r="5978" spans="1:12" hidden="1" x14ac:dyDescent="0.3">
      <c r="A5978" t="s">
        <v>2290</v>
      </c>
      <c r="B5978">
        <v>2010</v>
      </c>
      <c r="C5978">
        <v>21584424</v>
      </c>
      <c r="D5978">
        <v>181</v>
      </c>
      <c r="E5978" t="s">
        <v>209</v>
      </c>
      <c r="G5978" t="b">
        <v>0</v>
      </c>
      <c r="H5978" t="b">
        <v>0</v>
      </c>
      <c r="I5978" t="b">
        <v>0</v>
      </c>
      <c r="J5978" t="b">
        <v>0</v>
      </c>
      <c r="K5978" s="2">
        <f>_xlfn.XLOOKUP(B5978,Inflation_Stats!A:A,Inflation_Stats!C:C)*C5978</f>
        <v>31588520.410791829</v>
      </c>
      <c r="L5978">
        <f>IF(Everything_Movies[[#This Row],[letterboxd_million]],1,0)</f>
        <v>0</v>
      </c>
    </row>
    <row r="5979" spans="1:12" hidden="1" x14ac:dyDescent="0.3">
      <c r="A5979" t="s">
        <v>6017</v>
      </c>
      <c r="B5979">
        <v>1995</v>
      </c>
      <c r="C5979">
        <v>14942422</v>
      </c>
      <c r="D5979">
        <v>99</v>
      </c>
      <c r="E5979" t="s">
        <v>209</v>
      </c>
      <c r="G5979" t="b">
        <v>0</v>
      </c>
      <c r="H5979" t="b">
        <v>0</v>
      </c>
      <c r="I5979" t="b">
        <v>0</v>
      </c>
      <c r="J5979" t="b">
        <v>0</v>
      </c>
      <c r="K5979" s="2">
        <f>_xlfn.XLOOKUP(B5979,Inflation_Stats!A:A,Inflation_Stats!C:C)*C5979</f>
        <v>31557854.764156006</v>
      </c>
      <c r="L5979">
        <f>IF(Everything_Movies[[#This Row],[letterboxd_million]],1,0)</f>
        <v>0</v>
      </c>
    </row>
    <row r="5980" spans="1:12" hidden="1" x14ac:dyDescent="0.3">
      <c r="A5980" t="s">
        <v>5823</v>
      </c>
      <c r="B5980">
        <v>1996</v>
      </c>
      <c r="C5980">
        <v>15315484</v>
      </c>
      <c r="D5980">
        <v>99</v>
      </c>
      <c r="E5980" t="s">
        <v>209</v>
      </c>
      <c r="G5980" t="b">
        <v>0</v>
      </c>
      <c r="H5980" t="b">
        <v>0</v>
      </c>
      <c r="I5980" t="b">
        <v>0</v>
      </c>
      <c r="J5980" t="b">
        <v>0</v>
      </c>
      <c r="K5980" s="2">
        <f>_xlfn.XLOOKUP(B5980,Inflation_Stats!A:A,Inflation_Stats!C:C)*C5980</f>
        <v>31556827.525554676</v>
      </c>
      <c r="L5980">
        <f>IF(Everything_Movies[[#This Row],[letterboxd_million]],1,0)</f>
        <v>0</v>
      </c>
    </row>
    <row r="5981" spans="1:12" hidden="1" x14ac:dyDescent="0.3">
      <c r="A5981" t="s">
        <v>2099</v>
      </c>
      <c r="B5981">
        <v>2009</v>
      </c>
      <c r="C5981">
        <v>20984902</v>
      </c>
      <c r="D5981">
        <v>185</v>
      </c>
      <c r="E5981" t="s">
        <v>209</v>
      </c>
      <c r="G5981" t="b">
        <v>0</v>
      </c>
      <c r="H5981" t="b">
        <v>0</v>
      </c>
      <c r="I5981" t="b">
        <v>0</v>
      </c>
      <c r="J5981" t="b">
        <v>0</v>
      </c>
      <c r="K5981" s="2">
        <f>_xlfn.XLOOKUP(B5981,Inflation_Stats!A:A,Inflation_Stats!C:C)*C5981</f>
        <v>31540328.307319842</v>
      </c>
      <c r="L5981">
        <f>IF(Everything_Movies[[#This Row],[letterboxd_million]],1,0)</f>
        <v>0</v>
      </c>
    </row>
    <row r="5982" spans="1:12" hidden="1" x14ac:dyDescent="0.3">
      <c r="A5982" t="s">
        <v>4525</v>
      </c>
      <c r="B5982">
        <v>2022</v>
      </c>
      <c r="C5982">
        <v>27827745</v>
      </c>
      <c r="D5982">
        <v>84</v>
      </c>
      <c r="E5982" t="s">
        <v>209</v>
      </c>
      <c r="G5982" t="b">
        <v>0</v>
      </c>
      <c r="H5982" t="b">
        <v>0</v>
      </c>
      <c r="I5982" t="b">
        <v>0</v>
      </c>
      <c r="J5982" t="b">
        <v>0</v>
      </c>
      <c r="K5982" s="2">
        <f>_xlfn.XLOOKUP(B5982,Inflation_Stats!A:A,Inflation_Stats!C:C)*C5982</f>
        <v>31532872.612522043</v>
      </c>
      <c r="L5982">
        <f>IF(Everything_Movies[[#This Row],[letterboxd_million]],1,0)</f>
        <v>0</v>
      </c>
    </row>
    <row r="5983" spans="1:12" hidden="1" x14ac:dyDescent="0.3">
      <c r="A5983" t="s">
        <v>1502</v>
      </c>
      <c r="B5983">
        <v>2006</v>
      </c>
      <c r="C5983">
        <v>19640129</v>
      </c>
      <c r="D5983">
        <v>183</v>
      </c>
      <c r="E5983" t="s">
        <v>209</v>
      </c>
      <c r="G5983" t="b">
        <v>0</v>
      </c>
      <c r="H5983" t="b">
        <v>0</v>
      </c>
      <c r="I5983" t="b">
        <v>0</v>
      </c>
      <c r="J5983" t="b">
        <v>0</v>
      </c>
      <c r="K5983" s="2">
        <f>_xlfn.XLOOKUP(B5983,Inflation_Stats!A:A,Inflation_Stats!C:C)*C5983</f>
        <v>31529150.721790385</v>
      </c>
      <c r="L5983">
        <f>IF(Everything_Movies[[#This Row],[letterboxd_million]],1,0)</f>
        <v>0</v>
      </c>
    </row>
    <row r="5984" spans="1:12" hidden="1" x14ac:dyDescent="0.3">
      <c r="A5984" t="s">
        <v>4349</v>
      </c>
      <c r="B5984">
        <v>2021</v>
      </c>
      <c r="C5984">
        <v>26001227</v>
      </c>
      <c r="D5984">
        <v>102</v>
      </c>
      <c r="E5984" t="s">
        <v>209</v>
      </c>
      <c r="G5984" t="b">
        <v>0</v>
      </c>
      <c r="H5984" t="b">
        <v>0</v>
      </c>
      <c r="I5984" t="b">
        <v>0</v>
      </c>
      <c r="J5984" t="b">
        <v>0</v>
      </c>
      <c r="K5984" s="2">
        <f>_xlfn.XLOOKUP(B5984,Inflation_Stats!A:A,Inflation_Stats!C:C)*C5984</f>
        <v>31525584.098657206</v>
      </c>
      <c r="L5984">
        <f>IF(Everything_Movies[[#This Row],[letterboxd_million]],1,0)</f>
        <v>0</v>
      </c>
    </row>
    <row r="5985" spans="1:12" hidden="1" x14ac:dyDescent="0.3">
      <c r="A5985" t="s">
        <v>4526</v>
      </c>
      <c r="B5985">
        <v>2022</v>
      </c>
      <c r="C5985">
        <v>27815969</v>
      </c>
      <c r="D5985">
        <v>85</v>
      </c>
      <c r="E5985" t="s">
        <v>209</v>
      </c>
      <c r="G5985" t="b">
        <v>0</v>
      </c>
      <c r="H5985" t="b">
        <v>0</v>
      </c>
      <c r="I5985" t="b">
        <v>0</v>
      </c>
      <c r="J5985" t="b">
        <v>0</v>
      </c>
      <c r="K5985" s="2">
        <f>_xlfn.XLOOKUP(B5985,Inflation_Stats!A:A,Inflation_Stats!C:C)*C5985</f>
        <v>31519528.695942204</v>
      </c>
      <c r="L5985">
        <f>IF(Everything_Movies[[#This Row],[letterboxd_million]],1,0)</f>
        <v>0</v>
      </c>
    </row>
    <row r="5986" spans="1:12" hidden="1" x14ac:dyDescent="0.3">
      <c r="A5986" t="s">
        <v>3481</v>
      </c>
      <c r="B5986">
        <v>2016</v>
      </c>
      <c r="C5986">
        <v>23591043</v>
      </c>
      <c r="D5986">
        <v>194</v>
      </c>
      <c r="E5986" t="s">
        <v>209</v>
      </c>
      <c r="G5986" t="b">
        <v>0</v>
      </c>
      <c r="H5986" t="b">
        <v>0</v>
      </c>
      <c r="I5986" t="b">
        <v>0</v>
      </c>
      <c r="J5986" t="b">
        <v>0</v>
      </c>
      <c r="K5986" s="2">
        <f>_xlfn.XLOOKUP(B5986,Inflation_Stats!A:A,Inflation_Stats!C:C)*C5986</f>
        <v>31517785.684936065</v>
      </c>
      <c r="L5986">
        <f>IF(Everything_Movies[[#This Row],[letterboxd_million]],1,0)</f>
        <v>0</v>
      </c>
    </row>
    <row r="5987" spans="1:12" hidden="1" x14ac:dyDescent="0.3">
      <c r="A5987" t="s">
        <v>2495</v>
      </c>
      <c r="B5987">
        <v>2011</v>
      </c>
      <c r="C5987">
        <v>21858834</v>
      </c>
      <c r="D5987">
        <v>190</v>
      </c>
      <c r="E5987" t="s">
        <v>209</v>
      </c>
      <c r="G5987" t="b">
        <v>0</v>
      </c>
      <c r="H5987" t="b">
        <v>0</v>
      </c>
      <c r="I5987" t="b">
        <v>0</v>
      </c>
      <c r="J5987" t="b">
        <v>0</v>
      </c>
      <c r="K5987" s="2">
        <f>_xlfn.XLOOKUP(B5987,Inflation_Stats!A:A,Inflation_Stats!C:C)*C5987</f>
        <v>31517355.501246907</v>
      </c>
      <c r="L5987">
        <f>IF(Everything_Movies[[#This Row],[letterboxd_million]],1,0)</f>
        <v>0</v>
      </c>
    </row>
    <row r="5988" spans="1:12" hidden="1" x14ac:dyDescent="0.3">
      <c r="A5988" t="s">
        <v>2496</v>
      </c>
      <c r="B5988">
        <v>2011</v>
      </c>
      <c r="C5988">
        <v>21847806</v>
      </c>
      <c r="D5988">
        <v>191</v>
      </c>
      <c r="E5988" t="s">
        <v>209</v>
      </c>
      <c r="G5988" t="b">
        <v>0</v>
      </c>
      <c r="H5988" t="b">
        <v>0</v>
      </c>
      <c r="I5988" t="b">
        <v>0</v>
      </c>
      <c r="J5988" t="b">
        <v>0</v>
      </c>
      <c r="K5988" s="2">
        <f>_xlfn.XLOOKUP(B5988,Inflation_Stats!A:A,Inflation_Stats!C:C)*C5988</f>
        <v>31501454.680715136</v>
      </c>
      <c r="L5988">
        <f>IF(Everything_Movies[[#This Row],[letterboxd_million]],1,0)</f>
        <v>0</v>
      </c>
    </row>
    <row r="5989" spans="1:12" hidden="1" x14ac:dyDescent="0.3">
      <c r="A5989" t="s">
        <v>7648</v>
      </c>
      <c r="B5989">
        <v>1985</v>
      </c>
      <c r="C5989">
        <v>10499694</v>
      </c>
      <c r="D5989">
        <v>81</v>
      </c>
      <c r="E5989" t="s">
        <v>209</v>
      </c>
      <c r="G5989" t="b">
        <v>0</v>
      </c>
      <c r="H5989" t="b">
        <v>0</v>
      </c>
      <c r="I5989" t="b">
        <v>0</v>
      </c>
      <c r="J5989" t="b">
        <v>0</v>
      </c>
      <c r="K5989" s="2">
        <f>_xlfn.XLOOKUP(B5989,Inflation_Stats!A:A,Inflation_Stats!C:C)*C5989</f>
        <v>31497393.783003666</v>
      </c>
      <c r="L5989">
        <f>IF(Everything_Movies[[#This Row],[letterboxd_million]],1,0)</f>
        <v>0</v>
      </c>
    </row>
    <row r="5990" spans="1:12" hidden="1" x14ac:dyDescent="0.3">
      <c r="A5990" t="s">
        <v>8250</v>
      </c>
      <c r="B5990">
        <v>1980</v>
      </c>
      <c r="C5990">
        <v>7653061</v>
      </c>
      <c r="D5990">
        <v>69</v>
      </c>
      <c r="E5990" t="s">
        <v>209</v>
      </c>
      <c r="G5990" t="b">
        <v>0</v>
      </c>
      <c r="H5990" t="b">
        <v>0</v>
      </c>
      <c r="I5990" t="b">
        <v>0</v>
      </c>
      <c r="J5990" t="b">
        <v>0</v>
      </c>
      <c r="K5990" s="2">
        <f>_xlfn.XLOOKUP(B5990,Inflation_Stats!A:A,Inflation_Stats!C:C)*C5990</f>
        <v>31486458.0813458</v>
      </c>
      <c r="L5990">
        <f>IF(Everything_Movies[[#This Row],[letterboxd_million]],1,0)</f>
        <v>0</v>
      </c>
    </row>
    <row r="5991" spans="1:12" hidden="1" x14ac:dyDescent="0.3">
      <c r="A5991" t="s">
        <v>1503</v>
      </c>
      <c r="B5991">
        <v>2006</v>
      </c>
      <c r="C5991">
        <v>19606487</v>
      </c>
      <c r="D5991">
        <v>184</v>
      </c>
      <c r="E5991" t="s">
        <v>209</v>
      </c>
      <c r="G5991" t="b">
        <v>0</v>
      </c>
      <c r="H5991" t="b">
        <v>0</v>
      </c>
      <c r="I5991" t="b">
        <v>0</v>
      </c>
      <c r="J5991" t="b">
        <v>0</v>
      </c>
      <c r="K5991" s="2">
        <f>_xlfn.XLOOKUP(B5991,Inflation_Stats!A:A,Inflation_Stats!C:C)*C5991</f>
        <v>31475143.760401156</v>
      </c>
      <c r="L5991">
        <f>IF(Everything_Movies[[#This Row],[letterboxd_million]],1,0)</f>
        <v>0</v>
      </c>
    </row>
    <row r="5992" spans="1:12" hidden="1" x14ac:dyDescent="0.3">
      <c r="A5992" t="s">
        <v>2291</v>
      </c>
      <c r="B5992">
        <v>2010</v>
      </c>
      <c r="C5992">
        <v>21500813</v>
      </c>
      <c r="D5992">
        <v>182</v>
      </c>
      <c r="E5992" t="s">
        <v>209</v>
      </c>
      <c r="G5992" t="b">
        <v>0</v>
      </c>
      <c r="H5992" t="b">
        <v>0</v>
      </c>
      <c r="I5992" t="b">
        <v>0</v>
      </c>
      <c r="J5992" t="b">
        <v>0</v>
      </c>
      <c r="K5992" s="2">
        <f>_xlfn.XLOOKUP(B5992,Inflation_Stats!A:A,Inflation_Stats!C:C)*C5992</f>
        <v>31466156.812853485</v>
      </c>
      <c r="L5992">
        <f>IF(Everything_Movies[[#This Row],[letterboxd_million]],1,0)</f>
        <v>0</v>
      </c>
    </row>
    <row r="5993" spans="1:12" hidden="1" x14ac:dyDescent="0.3">
      <c r="A5993" t="s">
        <v>3482</v>
      </c>
      <c r="B5993">
        <v>2016</v>
      </c>
      <c r="C5993">
        <v>23540937</v>
      </c>
      <c r="D5993">
        <v>195</v>
      </c>
      <c r="E5993" t="s">
        <v>209</v>
      </c>
      <c r="G5993" t="b">
        <v>0</v>
      </c>
      <c r="H5993" t="b">
        <v>0</v>
      </c>
      <c r="I5993" t="b">
        <v>0</v>
      </c>
      <c r="J5993" t="b">
        <v>0</v>
      </c>
      <c r="K5993" s="2">
        <f>_xlfn.XLOOKUP(B5993,Inflation_Stats!A:A,Inflation_Stats!C:C)*C5993</f>
        <v>31450843.745593689</v>
      </c>
      <c r="L5993">
        <f>IF(Everything_Movies[[#This Row],[letterboxd_million]],1,0)</f>
        <v>0</v>
      </c>
    </row>
    <row r="5994" spans="1:12" hidden="1" x14ac:dyDescent="0.3">
      <c r="A5994" t="s">
        <v>3673</v>
      </c>
      <c r="B5994">
        <v>2017</v>
      </c>
      <c r="C5994">
        <v>24024444</v>
      </c>
      <c r="D5994">
        <v>193</v>
      </c>
      <c r="E5994" t="s">
        <v>209</v>
      </c>
      <c r="G5994" t="b">
        <v>0</v>
      </c>
      <c r="H5994" t="b">
        <v>0</v>
      </c>
      <c r="I5994" t="b">
        <v>0</v>
      </c>
      <c r="J5994" t="b">
        <v>0</v>
      </c>
      <c r="K5994" s="2">
        <f>_xlfn.XLOOKUP(B5994,Inflation_Stats!A:A,Inflation_Stats!C:C)*C5994</f>
        <v>31436642.720612168</v>
      </c>
      <c r="L5994">
        <f>IF(Everything_Movies[[#This Row],[letterboxd_million]],1,0)</f>
        <v>0</v>
      </c>
    </row>
    <row r="5995" spans="1:12" hidden="1" x14ac:dyDescent="0.3">
      <c r="A5995" t="s">
        <v>5621</v>
      </c>
      <c r="B5995">
        <v>1997</v>
      </c>
      <c r="C5995">
        <v>15738769</v>
      </c>
      <c r="D5995">
        <v>96</v>
      </c>
      <c r="E5995" t="s">
        <v>209</v>
      </c>
      <c r="G5995" t="b">
        <v>0</v>
      </c>
      <c r="H5995" t="b">
        <v>0</v>
      </c>
      <c r="I5995" t="b">
        <v>0</v>
      </c>
      <c r="J5995" t="b">
        <v>0</v>
      </c>
      <c r="K5995" s="2">
        <f>_xlfn.XLOOKUP(B5995,Inflation_Stats!A:A,Inflation_Stats!C:C)*C5995</f>
        <v>31393016.619891047</v>
      </c>
      <c r="L5995">
        <f>IF(Everything_Movies[[#This Row],[letterboxd_million]],1,0)</f>
        <v>0</v>
      </c>
    </row>
    <row r="5996" spans="1:12" hidden="1" x14ac:dyDescent="0.3">
      <c r="A5996" t="s">
        <v>4042</v>
      </c>
      <c r="B5996">
        <v>2019</v>
      </c>
      <c r="C5996">
        <v>24959607</v>
      </c>
      <c r="D5996">
        <v>174</v>
      </c>
      <c r="E5996" t="s">
        <v>209</v>
      </c>
      <c r="F5996">
        <v>3.5</v>
      </c>
      <c r="G5996" t="b">
        <v>0</v>
      </c>
      <c r="H5996" t="b">
        <v>0</v>
      </c>
      <c r="I5996" t="b">
        <v>0</v>
      </c>
      <c r="J5996" t="b">
        <v>1</v>
      </c>
      <c r="K5996" s="2">
        <f>_xlfn.XLOOKUP(B5996,Inflation_Stats!A:A,Inflation_Stats!C:C)*C5996</f>
        <v>31392118.897859741</v>
      </c>
      <c r="L5996">
        <f>IF(Everything_Movies[[#This Row],[letterboxd_million]],1,0)</f>
        <v>1</v>
      </c>
    </row>
    <row r="5997" spans="1:12" hidden="1" x14ac:dyDescent="0.3">
      <c r="A5997" t="s">
        <v>1084</v>
      </c>
      <c r="B5997">
        <v>2004</v>
      </c>
      <c r="C5997">
        <v>18291248</v>
      </c>
      <c r="D5997">
        <v>161</v>
      </c>
      <c r="E5997" t="s">
        <v>209</v>
      </c>
      <c r="G5997" t="b">
        <v>0</v>
      </c>
      <c r="H5997" t="b">
        <v>0</v>
      </c>
      <c r="I5997" t="b">
        <v>0</v>
      </c>
      <c r="J5997" t="b">
        <v>0</v>
      </c>
      <c r="K5997" s="2">
        <f>_xlfn.XLOOKUP(B5997,Inflation_Stats!A:A,Inflation_Stats!C:C)*C5997</f>
        <v>31364049.819837682</v>
      </c>
      <c r="L5997">
        <f>IF(Everything_Movies[[#This Row],[letterboxd_million]],1,0)</f>
        <v>0</v>
      </c>
    </row>
    <row r="5998" spans="1:12" hidden="1" x14ac:dyDescent="0.3">
      <c r="A5998" t="s">
        <v>1707</v>
      </c>
      <c r="B5998">
        <v>2007</v>
      </c>
      <c r="C5998">
        <v>20016753</v>
      </c>
      <c r="D5998">
        <v>189</v>
      </c>
      <c r="E5998" t="s">
        <v>209</v>
      </c>
      <c r="G5998" t="b">
        <v>0</v>
      </c>
      <c r="H5998" t="b">
        <v>0</v>
      </c>
      <c r="I5998" t="b">
        <v>0</v>
      </c>
      <c r="J5998" t="b">
        <v>0</v>
      </c>
      <c r="K5998" s="2">
        <f>_xlfn.XLOOKUP(B5998,Inflation_Stats!A:A,Inflation_Stats!C:C)*C5998</f>
        <v>31350011.278257839</v>
      </c>
      <c r="L5998">
        <f>IF(Everything_Movies[[#This Row],[letterboxd_million]],1,0)</f>
        <v>0</v>
      </c>
    </row>
    <row r="5999" spans="1:12" hidden="1" x14ac:dyDescent="0.3">
      <c r="A5999" t="s">
        <v>4921</v>
      </c>
      <c r="B5999">
        <v>2024</v>
      </c>
      <c r="C5999">
        <v>30458079</v>
      </c>
      <c r="D5999">
        <v>102</v>
      </c>
      <c r="E5999" t="s">
        <v>209</v>
      </c>
      <c r="G5999" t="b">
        <v>0</v>
      </c>
      <c r="H5999" t="b">
        <v>0</v>
      </c>
      <c r="I5999" t="b">
        <v>0</v>
      </c>
      <c r="J5999" t="b">
        <v>0</v>
      </c>
      <c r="K5999" s="2">
        <f>_xlfn.XLOOKUP(B5999,Inflation_Stats!A:A,Inflation_Stats!C:C)*C5999</f>
        <v>31341363.290999997</v>
      </c>
      <c r="L5999">
        <f>IF(Everything_Movies[[#This Row],[letterboxd_million]],1,0)</f>
        <v>0</v>
      </c>
    </row>
    <row r="6000" spans="1:12" hidden="1" x14ac:dyDescent="0.3">
      <c r="A6000" t="s">
        <v>7317</v>
      </c>
      <c r="B6000">
        <v>1988</v>
      </c>
      <c r="C6000">
        <v>11444204</v>
      </c>
      <c r="D6000">
        <v>83</v>
      </c>
      <c r="E6000" t="s">
        <v>209</v>
      </c>
      <c r="G6000" t="b">
        <v>0</v>
      </c>
      <c r="H6000" t="b">
        <v>0</v>
      </c>
      <c r="I6000" t="b">
        <v>0</v>
      </c>
      <c r="J6000" t="b">
        <v>0</v>
      </c>
      <c r="K6000" s="2">
        <f>_xlfn.XLOOKUP(B6000,Inflation_Stats!A:A,Inflation_Stats!C:C)*C6000</f>
        <v>31335350.78238447</v>
      </c>
      <c r="L6000">
        <f>IF(Everything_Movies[[#This Row],[letterboxd_million]],1,0)</f>
        <v>0</v>
      </c>
    </row>
    <row r="6001" spans="1:12" hidden="1" x14ac:dyDescent="0.3">
      <c r="A6001" t="s">
        <v>2292</v>
      </c>
      <c r="B6001">
        <v>2010</v>
      </c>
      <c r="C6001">
        <v>21409028</v>
      </c>
      <c r="D6001">
        <v>183</v>
      </c>
      <c r="E6001" t="s">
        <v>209</v>
      </c>
      <c r="G6001" t="b">
        <v>0</v>
      </c>
      <c r="H6001" t="b">
        <v>0</v>
      </c>
      <c r="I6001" t="b">
        <v>0</v>
      </c>
      <c r="J6001" t="b">
        <v>0</v>
      </c>
      <c r="K6001" s="2">
        <f>_xlfn.XLOOKUP(B6001,Inflation_Stats!A:A,Inflation_Stats!C:C)*C6001</f>
        <v>31331830.673508536</v>
      </c>
      <c r="L6001">
        <f>IF(Everything_Movies[[#This Row],[letterboxd_million]],1,0)</f>
        <v>0</v>
      </c>
    </row>
    <row r="6002" spans="1:12" hidden="1" x14ac:dyDescent="0.3">
      <c r="A6002" t="s">
        <v>285</v>
      </c>
      <c r="B6002">
        <v>2000</v>
      </c>
      <c r="C6002">
        <v>16653900</v>
      </c>
      <c r="D6002">
        <v>123</v>
      </c>
      <c r="E6002" t="s">
        <v>209</v>
      </c>
      <c r="G6002" t="b">
        <v>0</v>
      </c>
      <c r="H6002" t="b">
        <v>0</v>
      </c>
      <c r="I6002" t="b">
        <v>0</v>
      </c>
      <c r="J6002" t="b">
        <v>0</v>
      </c>
      <c r="K6002" s="2">
        <f>_xlfn.XLOOKUP(B6002,Inflation_Stats!A:A,Inflation_Stats!C:C)*C6002</f>
        <v>31303517.20680932</v>
      </c>
      <c r="L6002">
        <f>IF(Everything_Movies[[#This Row],[letterboxd_million]],1,0)</f>
        <v>0</v>
      </c>
    </row>
    <row r="6003" spans="1:12" hidden="1" x14ac:dyDescent="0.3">
      <c r="A6003" t="s">
        <v>3861</v>
      </c>
      <c r="B6003">
        <v>2018</v>
      </c>
      <c r="C6003">
        <v>24420923</v>
      </c>
      <c r="D6003">
        <v>188</v>
      </c>
      <c r="E6003" t="s">
        <v>209</v>
      </c>
      <c r="G6003" t="b">
        <v>0</v>
      </c>
      <c r="H6003" t="b">
        <v>0</v>
      </c>
      <c r="I6003" t="b">
        <v>0</v>
      </c>
      <c r="J6003" t="b">
        <v>0</v>
      </c>
      <c r="K6003" s="2">
        <f>_xlfn.XLOOKUP(B6003,Inflation_Stats!A:A,Inflation_Stats!C:C)*C6003</f>
        <v>31298184.473068651</v>
      </c>
      <c r="L6003">
        <f>IF(Everything_Movies[[#This Row],[letterboxd_million]],1,0)</f>
        <v>0</v>
      </c>
    </row>
    <row r="6004" spans="1:12" hidden="1" x14ac:dyDescent="0.3">
      <c r="A6004" t="s">
        <v>286</v>
      </c>
      <c r="B6004">
        <v>2000</v>
      </c>
      <c r="C6004">
        <v>16643191</v>
      </c>
      <c r="D6004">
        <v>124</v>
      </c>
      <c r="E6004" t="s">
        <v>209</v>
      </c>
      <c r="G6004" t="b">
        <v>0</v>
      </c>
      <c r="H6004" t="b">
        <v>0</v>
      </c>
      <c r="I6004" t="b">
        <v>0</v>
      </c>
      <c r="J6004" t="b">
        <v>0</v>
      </c>
      <c r="K6004" s="2">
        <f>_xlfn.XLOOKUP(B6004,Inflation_Stats!A:A,Inflation_Stats!C:C)*C6004</f>
        <v>31283388.02591069</v>
      </c>
      <c r="L6004">
        <f>IF(Everything_Movies[[#This Row],[letterboxd_million]],1,0)</f>
        <v>0</v>
      </c>
    </row>
    <row r="6005" spans="1:12" hidden="1" x14ac:dyDescent="0.3">
      <c r="A6005" t="s">
        <v>873</v>
      </c>
      <c r="B6005">
        <v>2003</v>
      </c>
      <c r="C6005">
        <v>17896209</v>
      </c>
      <c r="D6005">
        <v>148</v>
      </c>
      <c r="E6005" t="s">
        <v>209</v>
      </c>
      <c r="G6005" t="b">
        <v>0</v>
      </c>
      <c r="H6005" t="b">
        <v>0</v>
      </c>
      <c r="I6005" t="b">
        <v>0</v>
      </c>
      <c r="J6005" t="b">
        <v>0</v>
      </c>
      <c r="K6005" s="2">
        <f>_xlfn.XLOOKUP(B6005,Inflation_Stats!A:A,Inflation_Stats!C:C)*C6005</f>
        <v>31269722.267436851</v>
      </c>
      <c r="L6005">
        <f>IF(Everything_Movies[[#This Row],[letterboxd_million]],1,0)</f>
        <v>0</v>
      </c>
    </row>
    <row r="6006" spans="1:12" hidden="1" x14ac:dyDescent="0.3">
      <c r="A6006" t="s">
        <v>2100</v>
      </c>
      <c r="B6006">
        <v>2009</v>
      </c>
      <c r="C6006">
        <v>20794985</v>
      </c>
      <c r="D6006">
        <v>186</v>
      </c>
      <c r="E6006" t="s">
        <v>209</v>
      </c>
      <c r="G6006" t="b">
        <v>0</v>
      </c>
      <c r="H6006" t="b">
        <v>0</v>
      </c>
      <c r="I6006" t="b">
        <v>0</v>
      </c>
      <c r="J6006" t="b">
        <v>0</v>
      </c>
      <c r="K6006" s="2">
        <f>_xlfn.XLOOKUP(B6006,Inflation_Stats!A:A,Inflation_Stats!C:C)*C6006</f>
        <v>31254882.869874328</v>
      </c>
      <c r="L6006">
        <f>IF(Everything_Movies[[#This Row],[letterboxd_million]],1,0)</f>
        <v>0</v>
      </c>
    </row>
    <row r="6007" spans="1:12" hidden="1" x14ac:dyDescent="0.3">
      <c r="A6007" t="s">
        <v>5438</v>
      </c>
      <c r="B6007">
        <v>1998</v>
      </c>
      <c r="C6007">
        <v>15923122</v>
      </c>
      <c r="D6007">
        <v>103</v>
      </c>
      <c r="E6007" t="s">
        <v>209</v>
      </c>
      <c r="G6007" t="b">
        <v>0</v>
      </c>
      <c r="H6007" t="b">
        <v>0</v>
      </c>
      <c r="I6007" t="b">
        <v>0</v>
      </c>
      <c r="J6007" t="b">
        <v>0</v>
      </c>
      <c r="K6007" s="2">
        <f>_xlfn.XLOOKUP(B6007,Inflation_Stats!A:A,Inflation_Stats!C:C)*C6007</f>
        <v>31229825.560664229</v>
      </c>
      <c r="L6007">
        <f>IF(Everything_Movies[[#This Row],[letterboxd_million]],1,0)</f>
        <v>0</v>
      </c>
    </row>
    <row r="6008" spans="1:12" hidden="1" x14ac:dyDescent="0.3">
      <c r="A6008" t="s">
        <v>2101</v>
      </c>
      <c r="B6008">
        <v>2009</v>
      </c>
      <c r="C6008">
        <v>20768906</v>
      </c>
      <c r="D6008">
        <v>187</v>
      </c>
      <c r="E6008" t="s">
        <v>209</v>
      </c>
      <c r="G6008" t="b">
        <v>0</v>
      </c>
      <c r="H6008" t="b">
        <v>0</v>
      </c>
      <c r="I6008" t="b">
        <v>0</v>
      </c>
      <c r="J6008" t="b">
        <v>0</v>
      </c>
      <c r="K6008" s="2">
        <f>_xlfn.XLOOKUP(B6008,Inflation_Stats!A:A,Inflation_Stats!C:C)*C6008</f>
        <v>31215686.107272025</v>
      </c>
      <c r="L6008">
        <f>IF(Everything_Movies[[#This Row],[letterboxd_million]],1,0)</f>
        <v>0</v>
      </c>
    </row>
    <row r="6009" spans="1:12" hidden="1" x14ac:dyDescent="0.3">
      <c r="A6009" t="s">
        <v>6970</v>
      </c>
      <c r="B6009">
        <v>1990</v>
      </c>
      <c r="C6009">
        <v>12443188</v>
      </c>
      <c r="D6009">
        <v>89</v>
      </c>
      <c r="E6009" t="s">
        <v>209</v>
      </c>
      <c r="G6009" t="b">
        <v>0</v>
      </c>
      <c r="H6009" t="b">
        <v>0</v>
      </c>
      <c r="I6009" t="b">
        <v>0</v>
      </c>
      <c r="J6009" t="b">
        <v>0</v>
      </c>
      <c r="K6009" s="2">
        <f>_xlfn.XLOOKUP(B6009,Inflation_Stats!A:A,Inflation_Stats!C:C)*C6009</f>
        <v>31199558.582226157</v>
      </c>
      <c r="L6009">
        <f>IF(Everything_Movies[[#This Row],[letterboxd_million]],1,0)</f>
        <v>0</v>
      </c>
    </row>
    <row r="6010" spans="1:12" hidden="1" x14ac:dyDescent="0.3">
      <c r="A6010" t="s">
        <v>3862</v>
      </c>
      <c r="B6010">
        <v>2018</v>
      </c>
      <c r="C6010">
        <v>24340302</v>
      </c>
      <c r="D6010">
        <v>189</v>
      </c>
      <c r="E6010" t="s">
        <v>209</v>
      </c>
      <c r="G6010" t="b">
        <v>0</v>
      </c>
      <c r="H6010" t="b">
        <v>0</v>
      </c>
      <c r="I6010" t="b">
        <v>0</v>
      </c>
      <c r="J6010" t="b">
        <v>0</v>
      </c>
      <c r="K6010" s="2">
        <f>_xlfn.XLOOKUP(B6010,Inflation_Stats!A:A,Inflation_Stats!C:C)*C6010</f>
        <v>31194859.511501748</v>
      </c>
      <c r="L6010">
        <f>IF(Everything_Movies[[#This Row],[letterboxd_million]],1,0)</f>
        <v>0</v>
      </c>
    </row>
    <row r="6011" spans="1:12" hidden="1" x14ac:dyDescent="0.3">
      <c r="A6011" t="s">
        <v>7785</v>
      </c>
      <c r="B6011">
        <v>1984</v>
      </c>
      <c r="C6011">
        <v>10004817</v>
      </c>
      <c r="D6011">
        <v>80</v>
      </c>
      <c r="E6011" t="s">
        <v>209</v>
      </c>
      <c r="G6011" t="b">
        <v>0</v>
      </c>
      <c r="H6011" t="b">
        <v>0</v>
      </c>
      <c r="I6011" t="b">
        <v>0</v>
      </c>
      <c r="J6011" t="b">
        <v>0</v>
      </c>
      <c r="K6011" s="2">
        <f>_xlfn.XLOOKUP(B6011,Inflation_Stats!A:A,Inflation_Stats!C:C)*C6011</f>
        <v>31183343.204682827</v>
      </c>
      <c r="L6011">
        <f>IF(Everything_Movies[[#This Row],[letterboxd_million]],1,0)</f>
        <v>0</v>
      </c>
    </row>
    <row r="6012" spans="1:12" hidden="1" x14ac:dyDescent="0.3">
      <c r="A6012" t="s">
        <v>681</v>
      </c>
      <c r="B6012">
        <v>2002</v>
      </c>
      <c r="C6012">
        <v>17423030</v>
      </c>
      <c r="D6012">
        <v>155</v>
      </c>
      <c r="E6012" t="s">
        <v>209</v>
      </c>
      <c r="G6012" t="b">
        <v>0</v>
      </c>
      <c r="H6012" t="b">
        <v>0</v>
      </c>
      <c r="I6012" t="b">
        <v>0</v>
      </c>
      <c r="J6012" t="b">
        <v>0</v>
      </c>
      <c r="K6012" s="2">
        <f>_xlfn.XLOOKUP(B6012,Inflation_Stats!A:A,Inflation_Stats!C:C)*C6012</f>
        <v>31173575.843743976</v>
      </c>
      <c r="L6012">
        <f>IF(Everything_Movies[[#This Row],[letterboxd_million]],1,0)</f>
        <v>0</v>
      </c>
    </row>
    <row r="6013" spans="1:12" hidden="1" x14ac:dyDescent="0.3">
      <c r="A6013" t="s">
        <v>4749</v>
      </c>
      <c r="B6013">
        <v>2023</v>
      </c>
      <c r="C6013">
        <v>29291883</v>
      </c>
      <c r="D6013">
        <v>121</v>
      </c>
      <c r="E6013" t="s">
        <v>209</v>
      </c>
      <c r="G6013" t="b">
        <v>0</v>
      </c>
      <c r="H6013" t="b">
        <v>0</v>
      </c>
      <c r="I6013" t="b">
        <v>0</v>
      </c>
      <c r="J6013" t="b">
        <v>0</v>
      </c>
      <c r="K6013" s="2">
        <f>_xlfn.XLOOKUP(B6013,Inflation_Stats!A:A,Inflation_Stats!C:C)*C6013</f>
        <v>31166153.425637998</v>
      </c>
      <c r="L6013">
        <f>IF(Everything_Movies[[#This Row],[letterboxd_million]],1,0)</f>
        <v>0</v>
      </c>
    </row>
    <row r="6014" spans="1:12" hidden="1" x14ac:dyDescent="0.3">
      <c r="A6014" t="s">
        <v>7934</v>
      </c>
      <c r="B6014">
        <v>1983</v>
      </c>
      <c r="C6014">
        <v>9632062</v>
      </c>
      <c r="D6014">
        <v>74</v>
      </c>
      <c r="E6014" t="s">
        <v>209</v>
      </c>
      <c r="G6014" t="b">
        <v>0</v>
      </c>
      <c r="H6014" t="b">
        <v>0</v>
      </c>
      <c r="I6014" t="b">
        <v>0</v>
      </c>
      <c r="J6014" t="b">
        <v>0</v>
      </c>
      <c r="K6014" s="2">
        <f>_xlfn.XLOOKUP(B6014,Inflation_Stats!A:A,Inflation_Stats!C:C)*C6014</f>
        <v>31162346.210744832</v>
      </c>
      <c r="L6014">
        <f>IF(Everything_Movies[[#This Row],[letterboxd_million]],1,0)</f>
        <v>0</v>
      </c>
    </row>
    <row r="6015" spans="1:12" hidden="1" x14ac:dyDescent="0.3">
      <c r="A6015" t="s">
        <v>287</v>
      </c>
      <c r="B6015">
        <v>2000</v>
      </c>
      <c r="C6015">
        <v>16575074</v>
      </c>
      <c r="D6015">
        <v>125</v>
      </c>
      <c r="E6015" t="s">
        <v>209</v>
      </c>
      <c r="G6015" t="b">
        <v>0</v>
      </c>
      <c r="H6015" t="b">
        <v>0</v>
      </c>
      <c r="I6015" t="b">
        <v>0</v>
      </c>
      <c r="J6015" t="b">
        <v>0</v>
      </c>
      <c r="K6015" s="2">
        <f>_xlfn.XLOOKUP(B6015,Inflation_Stats!A:A,Inflation_Stats!C:C)*C6015</f>
        <v>31155351.849304836</v>
      </c>
      <c r="L6015">
        <f>IF(Everything_Movies[[#This Row],[letterboxd_million]],1,0)</f>
        <v>0</v>
      </c>
    </row>
    <row r="6016" spans="1:12" hidden="1" x14ac:dyDescent="0.3">
      <c r="A6016" t="s">
        <v>3483</v>
      </c>
      <c r="B6016">
        <v>2016</v>
      </c>
      <c r="C6016">
        <v>23316139</v>
      </c>
      <c r="D6016">
        <v>196</v>
      </c>
      <c r="E6016" t="s">
        <v>209</v>
      </c>
      <c r="G6016" t="b">
        <v>0</v>
      </c>
      <c r="H6016" t="b">
        <v>0</v>
      </c>
      <c r="I6016" t="b">
        <v>0</v>
      </c>
      <c r="J6016" t="b">
        <v>0</v>
      </c>
      <c r="K6016" s="2">
        <f>_xlfn.XLOOKUP(B6016,Inflation_Stats!A:A,Inflation_Stats!C:C)*C6016</f>
        <v>31150512.166934691</v>
      </c>
      <c r="L6016">
        <f>IF(Everything_Movies[[#This Row],[letterboxd_million]],1,0)</f>
        <v>0</v>
      </c>
    </row>
    <row r="6017" spans="1:12" hidden="1" x14ac:dyDescent="0.3">
      <c r="A6017" t="s">
        <v>874</v>
      </c>
      <c r="B6017">
        <v>2003</v>
      </c>
      <c r="C6017">
        <v>17823920</v>
      </c>
      <c r="D6017">
        <v>149</v>
      </c>
      <c r="E6017" t="s">
        <v>209</v>
      </c>
      <c r="G6017" t="b">
        <v>0</v>
      </c>
      <c r="H6017" t="b">
        <v>0</v>
      </c>
      <c r="I6017" t="b">
        <v>0</v>
      </c>
      <c r="J6017" t="b">
        <v>0</v>
      </c>
      <c r="K6017" s="2">
        <f>_xlfn.XLOOKUP(B6017,Inflation_Stats!A:A,Inflation_Stats!C:C)*C6017</f>
        <v>31143413.005347278</v>
      </c>
      <c r="L6017">
        <f>IF(Everything_Movies[[#This Row],[letterboxd_million]],1,0)</f>
        <v>0</v>
      </c>
    </row>
    <row r="6018" spans="1:12" hidden="1" x14ac:dyDescent="0.3">
      <c r="A6018" t="s">
        <v>2102</v>
      </c>
      <c r="B6018">
        <v>2009</v>
      </c>
      <c r="C6018">
        <v>20712567</v>
      </c>
      <c r="D6018">
        <v>188</v>
      </c>
      <c r="E6018" t="s">
        <v>209</v>
      </c>
      <c r="G6018" t="b">
        <v>0</v>
      </c>
      <c r="H6018" t="b">
        <v>0</v>
      </c>
      <c r="I6018" t="b">
        <v>0</v>
      </c>
      <c r="J6018" t="b">
        <v>0</v>
      </c>
      <c r="K6018" s="2">
        <f>_xlfn.XLOOKUP(B6018,Inflation_Stats!A:A,Inflation_Stats!C:C)*C6018</f>
        <v>31131008.53496284</v>
      </c>
      <c r="L6018">
        <f>IF(Everything_Movies[[#This Row],[letterboxd_million]],1,0)</f>
        <v>0</v>
      </c>
    </row>
    <row r="6019" spans="1:12" hidden="1" x14ac:dyDescent="0.3">
      <c r="A6019" t="s">
        <v>5824</v>
      </c>
      <c r="B6019">
        <v>1996</v>
      </c>
      <c r="C6019">
        <v>15094530</v>
      </c>
      <c r="D6019">
        <v>100</v>
      </c>
      <c r="E6019" t="s">
        <v>209</v>
      </c>
      <c r="G6019" t="b">
        <v>0</v>
      </c>
      <c r="H6019" t="b">
        <v>0</v>
      </c>
      <c r="I6019" t="b">
        <v>0</v>
      </c>
      <c r="J6019" t="b">
        <v>0</v>
      </c>
      <c r="K6019" s="2">
        <f>_xlfn.XLOOKUP(B6019,Inflation_Stats!A:A,Inflation_Stats!C:C)*C6019</f>
        <v>31101562.300565287</v>
      </c>
      <c r="L6019">
        <f>IF(Everything_Movies[[#This Row],[letterboxd_million]],1,0)</f>
        <v>0</v>
      </c>
    </row>
    <row r="6020" spans="1:12" hidden="1" x14ac:dyDescent="0.3">
      <c r="A6020" t="s">
        <v>2497</v>
      </c>
      <c r="B6020">
        <v>2011</v>
      </c>
      <c r="C6020">
        <v>21561934</v>
      </c>
      <c r="D6020">
        <v>192</v>
      </c>
      <c r="E6020" t="s">
        <v>209</v>
      </c>
      <c r="G6020" t="b">
        <v>0</v>
      </c>
      <c r="H6020" t="b">
        <v>0</v>
      </c>
      <c r="I6020" t="b">
        <v>0</v>
      </c>
      <c r="J6020" t="b">
        <v>0</v>
      </c>
      <c r="K6020" s="2">
        <f>_xlfn.XLOOKUP(B6020,Inflation_Stats!A:A,Inflation_Stats!C:C)*C6020</f>
        <v>31089267.578152739</v>
      </c>
      <c r="L6020">
        <f>IF(Everything_Movies[[#This Row],[letterboxd_million]],1,0)</f>
        <v>0</v>
      </c>
    </row>
    <row r="6021" spans="1:12" hidden="1" x14ac:dyDescent="0.3">
      <c r="A6021" t="s">
        <v>1291</v>
      </c>
      <c r="B6021">
        <v>2005</v>
      </c>
      <c r="C6021">
        <v>18725588</v>
      </c>
      <c r="D6021">
        <v>171</v>
      </c>
      <c r="E6021" t="s">
        <v>209</v>
      </c>
      <c r="G6021" t="b">
        <v>0</v>
      </c>
      <c r="H6021" t="b">
        <v>0</v>
      </c>
      <c r="I6021" t="b">
        <v>0</v>
      </c>
      <c r="J6021" t="b">
        <v>0</v>
      </c>
      <c r="K6021" s="2">
        <f>_xlfn.XLOOKUP(B6021,Inflation_Stats!A:A,Inflation_Stats!C:C)*C6021</f>
        <v>31083072.343565486</v>
      </c>
      <c r="L6021">
        <f>IF(Everything_Movies[[#This Row],[letterboxd_million]],1,0)</f>
        <v>0</v>
      </c>
    </row>
    <row r="6022" spans="1:12" hidden="1" x14ac:dyDescent="0.3">
      <c r="A6022" t="s">
        <v>1292</v>
      </c>
      <c r="B6022">
        <v>2005</v>
      </c>
      <c r="C6022">
        <v>18723952</v>
      </c>
      <c r="D6022">
        <v>172</v>
      </c>
      <c r="E6022" t="s">
        <v>209</v>
      </c>
      <c r="G6022" t="b">
        <v>0</v>
      </c>
      <c r="H6022" t="b">
        <v>0</v>
      </c>
      <c r="I6022" t="b">
        <v>0</v>
      </c>
      <c r="J6022" t="b">
        <v>0</v>
      </c>
      <c r="K6022" s="2">
        <f>_xlfn.XLOOKUP(B6022,Inflation_Stats!A:A,Inflation_Stats!C:C)*C6022</f>
        <v>31080356.706205841</v>
      </c>
      <c r="L6022">
        <f>IF(Everything_Movies[[#This Row],[letterboxd_million]],1,0)</f>
        <v>0</v>
      </c>
    </row>
    <row r="6023" spans="1:12" hidden="1" x14ac:dyDescent="0.3">
      <c r="A6023" t="s">
        <v>3094</v>
      </c>
      <c r="B6023">
        <v>2014</v>
      </c>
      <c r="C6023">
        <v>22916313</v>
      </c>
      <c r="D6023">
        <v>199</v>
      </c>
      <c r="E6023" t="s">
        <v>209</v>
      </c>
      <c r="G6023" t="b">
        <v>0</v>
      </c>
      <c r="H6023" t="b">
        <v>0</v>
      </c>
      <c r="I6023" t="b">
        <v>0</v>
      </c>
      <c r="J6023" t="b">
        <v>0</v>
      </c>
      <c r="K6023" s="2">
        <f>_xlfn.XLOOKUP(B6023,Inflation_Stats!A:A,Inflation_Stats!C:C)*C6023</f>
        <v>31077301.696707517</v>
      </c>
      <c r="L6023">
        <f>IF(Everything_Movies[[#This Row],[letterboxd_million]],1,0)</f>
        <v>0</v>
      </c>
    </row>
    <row r="6024" spans="1:12" hidden="1" x14ac:dyDescent="0.3">
      <c r="A6024" t="s">
        <v>3863</v>
      </c>
      <c r="B6024">
        <v>2018</v>
      </c>
      <c r="C6024">
        <v>24243825</v>
      </c>
      <c r="D6024">
        <v>190</v>
      </c>
      <c r="E6024" t="s">
        <v>209</v>
      </c>
      <c r="G6024" t="b">
        <v>0</v>
      </c>
      <c r="H6024" t="b">
        <v>0</v>
      </c>
      <c r="I6024" t="b">
        <v>0</v>
      </c>
      <c r="J6024" t="b">
        <v>0</v>
      </c>
      <c r="K6024" s="2">
        <f>_xlfn.XLOOKUP(B6024,Inflation_Stats!A:A,Inflation_Stats!C:C)*C6024</f>
        <v>31071213.286360782</v>
      </c>
      <c r="L6024">
        <f>IF(Everything_Movies[[#This Row],[letterboxd_million]],1,0)</f>
        <v>0</v>
      </c>
    </row>
    <row r="6025" spans="1:12" hidden="1" x14ac:dyDescent="0.3">
      <c r="A6025" t="s">
        <v>4043</v>
      </c>
      <c r="B6025">
        <v>2019</v>
      </c>
      <c r="C6025">
        <v>24701637</v>
      </c>
      <c r="D6025">
        <v>175</v>
      </c>
      <c r="E6025" t="s">
        <v>209</v>
      </c>
      <c r="G6025" t="b">
        <v>0</v>
      </c>
      <c r="H6025" t="b">
        <v>0</v>
      </c>
      <c r="I6025" t="b">
        <v>0</v>
      </c>
      <c r="J6025" t="b">
        <v>0</v>
      </c>
      <c r="K6025" s="2">
        <f>_xlfn.XLOOKUP(B6025,Inflation_Stats!A:A,Inflation_Stats!C:C)*C6025</f>
        <v>31067665.675816588</v>
      </c>
      <c r="L6025">
        <f>IF(Everything_Movies[[#This Row],[letterboxd_million]],1,0)</f>
        <v>0</v>
      </c>
    </row>
    <row r="6026" spans="1:12" hidden="1" x14ac:dyDescent="0.3">
      <c r="A6026" t="s">
        <v>2698</v>
      </c>
      <c r="B6026">
        <v>2012</v>
      </c>
      <c r="C6026">
        <v>22187813</v>
      </c>
      <c r="D6026">
        <v>195</v>
      </c>
      <c r="E6026" t="s">
        <v>209</v>
      </c>
      <c r="G6026" t="b">
        <v>0</v>
      </c>
      <c r="H6026" t="b">
        <v>0</v>
      </c>
      <c r="I6026" t="b">
        <v>0</v>
      </c>
      <c r="J6026" t="b">
        <v>0</v>
      </c>
      <c r="K6026" s="2">
        <f>_xlfn.XLOOKUP(B6026,Inflation_Stats!A:A,Inflation_Stats!C:C)*C6026</f>
        <v>31059899.822998829</v>
      </c>
      <c r="L6026">
        <f>IF(Everything_Movies[[#This Row],[letterboxd_million]],1,0)</f>
        <v>0</v>
      </c>
    </row>
    <row r="6027" spans="1:12" hidden="1" x14ac:dyDescent="0.3">
      <c r="A6027" t="s">
        <v>2293</v>
      </c>
      <c r="B6027">
        <v>2010</v>
      </c>
      <c r="C6027">
        <v>21218935</v>
      </c>
      <c r="D6027">
        <v>184</v>
      </c>
      <c r="E6027" t="s">
        <v>209</v>
      </c>
      <c r="G6027" t="b">
        <v>0</v>
      </c>
      <c r="H6027" t="b">
        <v>0</v>
      </c>
      <c r="I6027" t="b">
        <v>0</v>
      </c>
      <c r="J6027" t="b">
        <v>0</v>
      </c>
      <c r="K6027" s="2">
        <f>_xlfn.XLOOKUP(B6027,Inflation_Stats!A:A,Inflation_Stats!C:C)*C6027</f>
        <v>31053632.070180103</v>
      </c>
      <c r="L6027">
        <f>IF(Everything_Movies[[#This Row],[letterboxd_million]],1,0)</f>
        <v>0</v>
      </c>
    </row>
    <row r="6028" spans="1:12" hidden="1" x14ac:dyDescent="0.3">
      <c r="A6028" t="s">
        <v>2103</v>
      </c>
      <c r="B6028">
        <v>2009</v>
      </c>
      <c r="C6028">
        <v>20648328</v>
      </c>
      <c r="D6028">
        <v>189</v>
      </c>
      <c r="E6028" t="s">
        <v>209</v>
      </c>
      <c r="G6028" t="b">
        <v>0</v>
      </c>
      <c r="H6028" t="b">
        <v>0</v>
      </c>
      <c r="I6028" t="b">
        <v>0</v>
      </c>
      <c r="J6028" t="b">
        <v>0</v>
      </c>
      <c r="K6028" s="2">
        <f>_xlfn.XLOOKUP(B6028,Inflation_Stats!A:A,Inflation_Stats!C:C)*C6028</f>
        <v>31034457.254898064</v>
      </c>
      <c r="L6028">
        <f>IF(Everything_Movies[[#This Row],[letterboxd_million]],1,0)</f>
        <v>0</v>
      </c>
    </row>
    <row r="6029" spans="1:12" hidden="1" x14ac:dyDescent="0.3">
      <c r="A6029" t="s">
        <v>5254</v>
      </c>
      <c r="B6029">
        <v>1999</v>
      </c>
      <c r="C6029">
        <v>16071990</v>
      </c>
      <c r="D6029">
        <v>111</v>
      </c>
      <c r="E6029" t="s">
        <v>209</v>
      </c>
      <c r="G6029" t="b">
        <v>0</v>
      </c>
      <c r="H6029" t="b">
        <v>0</v>
      </c>
      <c r="I6029" t="b">
        <v>0</v>
      </c>
      <c r="J6029" t="b">
        <v>0</v>
      </c>
      <c r="K6029" s="2">
        <f>_xlfn.XLOOKUP(B6029,Inflation_Stats!A:A,Inflation_Stats!C:C)*C6029</f>
        <v>31025392.28237886</v>
      </c>
      <c r="L6029">
        <f>IF(Everything_Movies[[#This Row],[letterboxd_million]],1,0)</f>
        <v>0</v>
      </c>
    </row>
    <row r="6030" spans="1:12" hidden="1" x14ac:dyDescent="0.3">
      <c r="A6030" t="s">
        <v>2699</v>
      </c>
      <c r="B6030">
        <v>2012</v>
      </c>
      <c r="C6030">
        <v>22132903</v>
      </c>
      <c r="D6030">
        <v>196</v>
      </c>
      <c r="E6030" t="s">
        <v>209</v>
      </c>
      <c r="G6030" t="b">
        <v>0</v>
      </c>
      <c r="H6030" t="b">
        <v>0</v>
      </c>
      <c r="I6030" t="b">
        <v>0</v>
      </c>
      <c r="J6030" t="b">
        <v>0</v>
      </c>
      <c r="K6030" s="2">
        <f>_xlfn.XLOOKUP(B6030,Inflation_Stats!A:A,Inflation_Stats!C:C)*C6030</f>
        <v>30983033.342319511</v>
      </c>
      <c r="L6030">
        <f>IF(Everything_Movies[[#This Row],[letterboxd_million]],1,0)</f>
        <v>0</v>
      </c>
    </row>
    <row r="6031" spans="1:12" hidden="1" x14ac:dyDescent="0.3">
      <c r="A6031" t="s">
        <v>4922</v>
      </c>
      <c r="B6031">
        <v>2024</v>
      </c>
      <c r="C6031">
        <v>30107173</v>
      </c>
      <c r="D6031">
        <v>103</v>
      </c>
      <c r="E6031" t="s">
        <v>209</v>
      </c>
      <c r="G6031" t="b">
        <v>0</v>
      </c>
      <c r="H6031" t="b">
        <v>0</v>
      </c>
      <c r="I6031" t="b">
        <v>0</v>
      </c>
      <c r="J6031" t="b">
        <v>0</v>
      </c>
      <c r="K6031" s="2">
        <f>_xlfn.XLOOKUP(B6031,Inflation_Stats!A:A,Inflation_Stats!C:C)*C6031</f>
        <v>30980281.016999997</v>
      </c>
      <c r="L6031">
        <f>IF(Everything_Movies[[#This Row],[letterboxd_million]],1,0)</f>
        <v>0</v>
      </c>
    </row>
    <row r="6032" spans="1:12" hidden="1" x14ac:dyDescent="0.3">
      <c r="A6032" t="s">
        <v>1708</v>
      </c>
      <c r="B6032">
        <v>2007</v>
      </c>
      <c r="C6032">
        <v>19780116</v>
      </c>
      <c r="D6032">
        <v>190</v>
      </c>
      <c r="E6032" t="s">
        <v>209</v>
      </c>
      <c r="G6032" t="b">
        <v>0</v>
      </c>
      <c r="H6032" t="b">
        <v>0</v>
      </c>
      <c r="I6032" t="b">
        <v>0</v>
      </c>
      <c r="J6032" t="b">
        <v>0</v>
      </c>
      <c r="K6032" s="2">
        <f>_xlfn.XLOOKUP(B6032,Inflation_Stats!A:A,Inflation_Stats!C:C)*C6032</f>
        <v>30979393.095635857</v>
      </c>
      <c r="L6032">
        <f>IF(Everything_Movies[[#This Row],[letterboxd_million]],1,0)</f>
        <v>0</v>
      </c>
    </row>
    <row r="6033" spans="1:12" hidden="1" x14ac:dyDescent="0.3">
      <c r="A6033" t="s">
        <v>1709</v>
      </c>
      <c r="B6033">
        <v>2007</v>
      </c>
      <c r="C6033">
        <v>19776159</v>
      </c>
      <c r="D6033">
        <v>191</v>
      </c>
      <c r="E6033" t="s">
        <v>209</v>
      </c>
      <c r="G6033" t="b">
        <v>0</v>
      </c>
      <c r="H6033" t="b">
        <v>0</v>
      </c>
      <c r="I6033" t="b">
        <v>0</v>
      </c>
      <c r="J6033" t="b">
        <v>0</v>
      </c>
      <c r="K6033" s="2">
        <f>_xlfn.XLOOKUP(B6033,Inflation_Stats!A:A,Inflation_Stats!C:C)*C6033</f>
        <v>30973195.687163662</v>
      </c>
      <c r="L6033">
        <f>IF(Everything_Movies[[#This Row],[letterboxd_million]],1,0)</f>
        <v>0</v>
      </c>
    </row>
    <row r="6034" spans="1:12" hidden="1" x14ac:dyDescent="0.3">
      <c r="A6034" t="s">
        <v>3484</v>
      </c>
      <c r="B6034">
        <v>2016</v>
      </c>
      <c r="C6034">
        <v>23177948</v>
      </c>
      <c r="D6034">
        <v>197</v>
      </c>
      <c r="E6034" t="s">
        <v>209</v>
      </c>
      <c r="G6034" t="b">
        <v>0</v>
      </c>
      <c r="H6034" t="b">
        <v>0</v>
      </c>
      <c r="I6034" t="b">
        <v>0</v>
      </c>
      <c r="J6034" t="b">
        <v>0</v>
      </c>
      <c r="K6034" s="2">
        <f>_xlfn.XLOOKUP(B6034,Inflation_Stats!A:A,Inflation_Stats!C:C)*C6034</f>
        <v>30965888.099165116</v>
      </c>
      <c r="L6034">
        <f>IF(Everything_Movies[[#This Row],[letterboxd_million]],1,0)</f>
        <v>0</v>
      </c>
    </row>
    <row r="6035" spans="1:12" hidden="1" x14ac:dyDescent="0.3">
      <c r="A6035" t="s">
        <v>8056</v>
      </c>
      <c r="B6035">
        <v>1982</v>
      </c>
      <c r="C6035">
        <v>9217530</v>
      </c>
      <c r="D6035">
        <v>70</v>
      </c>
      <c r="E6035" t="s">
        <v>209</v>
      </c>
      <c r="G6035" t="b">
        <v>0</v>
      </c>
      <c r="H6035" t="b">
        <v>0</v>
      </c>
      <c r="I6035" t="b">
        <v>0</v>
      </c>
      <c r="J6035" t="b">
        <v>0</v>
      </c>
      <c r="K6035" s="2">
        <f>_xlfn.XLOOKUP(B6035,Inflation_Stats!A:A,Inflation_Stats!C:C)*C6035</f>
        <v>30954428.635167424</v>
      </c>
      <c r="L6035">
        <f>IF(Everything_Movies[[#This Row],[letterboxd_million]],1,0)</f>
        <v>0</v>
      </c>
    </row>
    <row r="6036" spans="1:12" hidden="1" x14ac:dyDescent="0.3">
      <c r="A6036" t="s">
        <v>682</v>
      </c>
      <c r="B6036">
        <v>2002</v>
      </c>
      <c r="C6036">
        <v>17290970</v>
      </c>
      <c r="D6036">
        <v>156</v>
      </c>
      <c r="E6036" t="s">
        <v>209</v>
      </c>
      <c r="G6036" t="b">
        <v>0</v>
      </c>
      <c r="H6036" t="b">
        <v>0</v>
      </c>
      <c r="I6036" t="b">
        <v>0</v>
      </c>
      <c r="J6036" t="b">
        <v>0</v>
      </c>
      <c r="K6036" s="2">
        <f>_xlfn.XLOOKUP(B6036,Inflation_Stats!A:A,Inflation_Stats!C:C)*C6036</f>
        <v>30937291.889350004</v>
      </c>
      <c r="L6036">
        <f>IF(Everything_Movies[[#This Row],[letterboxd_million]],1,0)</f>
        <v>0</v>
      </c>
    </row>
    <row r="6037" spans="1:12" hidden="1" x14ac:dyDescent="0.3">
      <c r="A6037" t="s">
        <v>1293</v>
      </c>
      <c r="B6037">
        <v>2005</v>
      </c>
      <c r="C6037">
        <v>18637690</v>
      </c>
      <c r="D6037">
        <v>173</v>
      </c>
      <c r="E6037" t="s">
        <v>209</v>
      </c>
      <c r="G6037" t="b">
        <v>0</v>
      </c>
      <c r="H6037" t="b">
        <v>0</v>
      </c>
      <c r="I6037" t="b">
        <v>0</v>
      </c>
      <c r="J6037" t="b">
        <v>0</v>
      </c>
      <c r="K6037" s="2">
        <f>_xlfn.XLOOKUP(B6037,Inflation_Stats!A:A,Inflation_Stats!C:C)*C6037</f>
        <v>30937168.25271105</v>
      </c>
      <c r="L6037">
        <f>IF(Everything_Movies[[#This Row],[letterboxd_million]],1,0)</f>
        <v>0</v>
      </c>
    </row>
    <row r="6038" spans="1:12" hidden="1" x14ac:dyDescent="0.3">
      <c r="A6038" t="s">
        <v>3485</v>
      </c>
      <c r="B6038">
        <v>2016</v>
      </c>
      <c r="C6038">
        <v>23139802</v>
      </c>
      <c r="D6038">
        <v>198</v>
      </c>
      <c r="E6038" t="s">
        <v>209</v>
      </c>
      <c r="G6038" t="b">
        <v>0</v>
      </c>
      <c r="H6038" t="b">
        <v>0</v>
      </c>
      <c r="I6038" t="b">
        <v>0</v>
      </c>
      <c r="J6038" t="b">
        <v>0</v>
      </c>
      <c r="K6038" s="2">
        <f>_xlfn.XLOOKUP(B6038,Inflation_Stats!A:A,Inflation_Stats!C:C)*C6038</f>
        <v>30914924.797002614</v>
      </c>
      <c r="L6038">
        <f>IF(Everything_Movies[[#This Row],[letterboxd_million]],1,0)</f>
        <v>0</v>
      </c>
    </row>
    <row r="6039" spans="1:12" hidden="1" x14ac:dyDescent="0.3">
      <c r="A6039" t="s">
        <v>1294</v>
      </c>
      <c r="B6039">
        <v>2005</v>
      </c>
      <c r="C6039">
        <v>18618284</v>
      </c>
      <c r="D6039">
        <v>174</v>
      </c>
      <c r="E6039" t="s">
        <v>209</v>
      </c>
      <c r="G6039" t="b">
        <v>0</v>
      </c>
      <c r="H6039" t="b">
        <v>0</v>
      </c>
      <c r="I6039" t="b">
        <v>0</v>
      </c>
      <c r="J6039" t="b">
        <v>0</v>
      </c>
      <c r="K6039" s="2">
        <f>_xlfn.XLOOKUP(B6039,Inflation_Stats!A:A,Inflation_Stats!C:C)*C6039</f>
        <v>30904955.747453578</v>
      </c>
      <c r="L6039">
        <f>IF(Everything_Movies[[#This Row],[letterboxd_million]],1,0)</f>
        <v>0</v>
      </c>
    </row>
    <row r="6040" spans="1:12" hidden="1" x14ac:dyDescent="0.3">
      <c r="A6040" t="s">
        <v>2498</v>
      </c>
      <c r="B6040">
        <v>2011</v>
      </c>
      <c r="C6040">
        <v>21434003</v>
      </c>
      <c r="D6040">
        <v>193</v>
      </c>
      <c r="E6040" t="s">
        <v>209</v>
      </c>
      <c r="G6040" t="b">
        <v>0</v>
      </c>
      <c r="H6040" t="b">
        <v>0</v>
      </c>
      <c r="I6040" t="b">
        <v>0</v>
      </c>
      <c r="J6040" t="b">
        <v>0</v>
      </c>
      <c r="K6040" s="2">
        <f>_xlfn.XLOOKUP(B6040,Inflation_Stats!A:A,Inflation_Stats!C:C)*C6040</f>
        <v>30904809.1204587</v>
      </c>
      <c r="L6040">
        <f>IF(Everything_Movies[[#This Row],[letterboxd_million]],1,0)</f>
        <v>0</v>
      </c>
    </row>
    <row r="6041" spans="1:12" hidden="1" x14ac:dyDescent="0.3">
      <c r="A6041" t="s">
        <v>1295</v>
      </c>
      <c r="B6041">
        <v>2005</v>
      </c>
      <c r="C6041">
        <v>18612999</v>
      </c>
      <c r="D6041">
        <v>175</v>
      </c>
      <c r="E6041" t="s">
        <v>209</v>
      </c>
      <c r="G6041" t="b">
        <v>0</v>
      </c>
      <c r="H6041" t="b">
        <v>1</v>
      </c>
      <c r="I6041" t="b">
        <v>0</v>
      </c>
      <c r="J6041" t="b">
        <v>0</v>
      </c>
      <c r="K6041" s="2">
        <f>_xlfn.XLOOKUP(B6041,Inflation_Stats!A:A,Inflation_Stats!C:C)*C6041</f>
        <v>30896183.043635909</v>
      </c>
      <c r="L6041">
        <f>IF(Everything_Movies[[#This Row],[letterboxd_million]],1,0)</f>
        <v>0</v>
      </c>
    </row>
    <row r="6042" spans="1:12" hidden="1" x14ac:dyDescent="0.3">
      <c r="A6042" t="s">
        <v>7649</v>
      </c>
      <c r="B6042">
        <v>1985</v>
      </c>
      <c r="C6042">
        <v>10297601</v>
      </c>
      <c r="D6042">
        <v>82</v>
      </c>
      <c r="E6042" t="s">
        <v>209</v>
      </c>
      <c r="G6042" t="b">
        <v>0</v>
      </c>
      <c r="H6042" t="b">
        <v>0</v>
      </c>
      <c r="I6042" t="b">
        <v>0</v>
      </c>
      <c r="J6042" t="b">
        <v>0</v>
      </c>
      <c r="K6042" s="2">
        <f>_xlfn.XLOOKUP(B6042,Inflation_Stats!A:A,Inflation_Stats!C:C)*C6042</f>
        <v>30891147.276982773</v>
      </c>
      <c r="L6042">
        <f>IF(Everything_Movies[[#This Row],[letterboxd_million]],1,0)</f>
        <v>0</v>
      </c>
    </row>
    <row r="6043" spans="1:12" hidden="1" x14ac:dyDescent="0.3">
      <c r="A6043" t="s">
        <v>4750</v>
      </c>
      <c r="B6043">
        <v>2023</v>
      </c>
      <c r="C6043">
        <v>29014500</v>
      </c>
      <c r="D6043">
        <v>122</v>
      </c>
      <c r="E6043" t="s">
        <v>209</v>
      </c>
      <c r="G6043" t="b">
        <v>0</v>
      </c>
      <c r="H6043" t="b">
        <v>0</v>
      </c>
      <c r="I6043" t="b">
        <v>0</v>
      </c>
      <c r="J6043" t="b">
        <v>0</v>
      </c>
      <c r="K6043" s="2">
        <f>_xlfn.XLOOKUP(B6043,Inflation_Stats!A:A,Inflation_Stats!C:C)*C6043</f>
        <v>30871021.796999995</v>
      </c>
      <c r="L6043">
        <f>IF(Everything_Movies[[#This Row],[letterboxd_million]],1,0)</f>
        <v>0</v>
      </c>
    </row>
    <row r="6044" spans="1:12" hidden="1" x14ac:dyDescent="0.3">
      <c r="A6044" t="s">
        <v>8251</v>
      </c>
      <c r="B6044">
        <v>1980</v>
      </c>
      <c r="C6044">
        <v>7500000</v>
      </c>
      <c r="D6044">
        <v>70</v>
      </c>
      <c r="E6044" t="s">
        <v>209</v>
      </c>
      <c r="G6044" t="b">
        <v>0</v>
      </c>
      <c r="H6044" t="b">
        <v>0</v>
      </c>
      <c r="I6044" t="b">
        <v>0</v>
      </c>
      <c r="J6044" t="b">
        <v>0</v>
      </c>
      <c r="K6044" s="2">
        <f>_xlfn.XLOOKUP(B6044,Inflation_Stats!A:A,Inflation_Stats!C:C)*C6044</f>
        <v>30856729.824849628</v>
      </c>
      <c r="L6044">
        <f>IF(Everything_Movies[[#This Row],[letterboxd_million]],1,0)</f>
        <v>0</v>
      </c>
    </row>
    <row r="6045" spans="1:12" hidden="1" x14ac:dyDescent="0.3">
      <c r="A6045" t="s">
        <v>8252</v>
      </c>
      <c r="B6045">
        <v>1980</v>
      </c>
      <c r="C6045">
        <v>7500000</v>
      </c>
      <c r="D6045">
        <v>71</v>
      </c>
      <c r="E6045" t="s">
        <v>209</v>
      </c>
      <c r="G6045" t="b">
        <v>0</v>
      </c>
      <c r="H6045" t="b">
        <v>0</v>
      </c>
      <c r="I6045" t="b">
        <v>0</v>
      </c>
      <c r="J6045" t="b">
        <v>0</v>
      </c>
      <c r="K6045" s="2">
        <f>_xlfn.XLOOKUP(B6045,Inflation_Stats!A:A,Inflation_Stats!C:C)*C6045</f>
        <v>30856729.824849628</v>
      </c>
      <c r="L6045">
        <f>IF(Everything_Movies[[#This Row],[letterboxd_million]],1,0)</f>
        <v>0</v>
      </c>
    </row>
    <row r="6046" spans="1:12" hidden="1" x14ac:dyDescent="0.3">
      <c r="A6046" t="s">
        <v>1296</v>
      </c>
      <c r="B6046">
        <v>2005</v>
      </c>
      <c r="C6046">
        <v>18575768</v>
      </c>
      <c r="D6046">
        <v>176</v>
      </c>
      <c r="E6046" t="s">
        <v>209</v>
      </c>
      <c r="G6046" t="b">
        <v>0</v>
      </c>
      <c r="H6046" t="b">
        <v>0</v>
      </c>
      <c r="I6046" t="b">
        <v>0</v>
      </c>
      <c r="J6046" t="b">
        <v>0</v>
      </c>
      <c r="K6046" s="2">
        <f>_xlfn.XLOOKUP(B6046,Inflation_Stats!A:A,Inflation_Stats!C:C)*C6046</f>
        <v>30834382.374603603</v>
      </c>
      <c r="L6046">
        <f>IF(Everything_Movies[[#This Row],[letterboxd_million]],1,0)</f>
        <v>0</v>
      </c>
    </row>
    <row r="6047" spans="1:12" hidden="1" x14ac:dyDescent="0.3">
      <c r="A6047" t="s">
        <v>468</v>
      </c>
      <c r="B6047">
        <v>2001</v>
      </c>
      <c r="C6047">
        <v>16951798</v>
      </c>
      <c r="D6047">
        <v>139</v>
      </c>
      <c r="E6047" t="s">
        <v>209</v>
      </c>
      <c r="G6047" t="b">
        <v>0</v>
      </c>
      <c r="H6047" t="b">
        <v>0</v>
      </c>
      <c r="I6047" t="b">
        <v>0</v>
      </c>
      <c r="J6047" t="b">
        <v>0</v>
      </c>
      <c r="K6047" s="2">
        <f>_xlfn.XLOOKUP(B6047,Inflation_Stats!A:A,Inflation_Stats!C:C)*C6047</f>
        <v>30815726.725551222</v>
      </c>
      <c r="L6047">
        <f>IF(Everything_Movies[[#This Row],[letterboxd_million]],1,0)</f>
        <v>0</v>
      </c>
    </row>
    <row r="6048" spans="1:12" hidden="1" x14ac:dyDescent="0.3">
      <c r="A6048" t="s">
        <v>3486</v>
      </c>
      <c r="B6048">
        <v>2016</v>
      </c>
      <c r="C6048">
        <v>23064015</v>
      </c>
      <c r="D6048">
        <v>199</v>
      </c>
      <c r="E6048" t="s">
        <v>209</v>
      </c>
      <c r="G6048" t="b">
        <v>0</v>
      </c>
      <c r="H6048" t="b">
        <v>0</v>
      </c>
      <c r="I6048" t="b">
        <v>0</v>
      </c>
      <c r="J6048" t="b">
        <v>0</v>
      </c>
      <c r="K6048" s="2">
        <f>_xlfn.XLOOKUP(B6048,Inflation_Stats!A:A,Inflation_Stats!C:C)*C6048</f>
        <v>30813672.87593646</v>
      </c>
      <c r="L6048">
        <f>IF(Everything_Movies[[#This Row],[letterboxd_million]],1,0)</f>
        <v>0</v>
      </c>
    </row>
    <row r="6049" spans="1:12" hidden="1" x14ac:dyDescent="0.3">
      <c r="A6049" t="s">
        <v>5622</v>
      </c>
      <c r="B6049">
        <v>1997</v>
      </c>
      <c r="C6049">
        <v>15448043</v>
      </c>
      <c r="D6049">
        <v>97</v>
      </c>
      <c r="E6049" t="s">
        <v>209</v>
      </c>
      <c r="G6049" t="b">
        <v>0</v>
      </c>
      <c r="H6049" t="b">
        <v>0</v>
      </c>
      <c r="I6049" t="b">
        <v>0</v>
      </c>
      <c r="J6049" t="b">
        <v>0</v>
      </c>
      <c r="K6049" s="2">
        <f>_xlfn.XLOOKUP(B6049,Inflation_Stats!A:A,Inflation_Stats!C:C)*C6049</f>
        <v>30813125.895919278</v>
      </c>
      <c r="L6049">
        <f>IF(Everything_Movies[[#This Row],[letterboxd_million]],1,0)</f>
        <v>0</v>
      </c>
    </row>
    <row r="6050" spans="1:12" hidden="1" x14ac:dyDescent="0.3">
      <c r="A6050" t="s">
        <v>3095</v>
      </c>
      <c r="B6050">
        <v>2014</v>
      </c>
      <c r="C6050">
        <v>22706304</v>
      </c>
      <c r="D6050">
        <v>200</v>
      </c>
      <c r="E6050" t="s">
        <v>209</v>
      </c>
      <c r="G6050" t="b">
        <v>0</v>
      </c>
      <c r="H6050" t="b">
        <v>0</v>
      </c>
      <c r="I6050" t="b">
        <v>0</v>
      </c>
      <c r="J6050" t="b">
        <v>0</v>
      </c>
      <c r="K6050" s="2">
        <f>_xlfn.XLOOKUP(B6050,Inflation_Stats!A:A,Inflation_Stats!C:C)*C6050</f>
        <v>30792504.004686821</v>
      </c>
      <c r="L6050">
        <f>IF(Everything_Movies[[#This Row],[letterboxd_million]],1,0)</f>
        <v>0</v>
      </c>
    </row>
    <row r="6051" spans="1:12" hidden="1" x14ac:dyDescent="0.3">
      <c r="A6051" t="s">
        <v>4751</v>
      </c>
      <c r="B6051">
        <v>2023</v>
      </c>
      <c r="C6051">
        <v>28933626</v>
      </c>
      <c r="D6051">
        <v>123</v>
      </c>
      <c r="E6051" t="s">
        <v>209</v>
      </c>
      <c r="G6051" t="b">
        <v>0</v>
      </c>
      <c r="H6051" t="b">
        <v>0</v>
      </c>
      <c r="I6051" t="b">
        <v>0</v>
      </c>
      <c r="J6051" t="b">
        <v>0</v>
      </c>
      <c r="K6051" s="2">
        <f>_xlfn.XLOOKUP(B6051,Inflation_Stats!A:A,Inflation_Stats!C:C)*C6051</f>
        <v>30784972.993235998</v>
      </c>
      <c r="L6051">
        <f>IF(Everything_Movies[[#This Row],[letterboxd_million]],1,0)</f>
        <v>0</v>
      </c>
    </row>
    <row r="6052" spans="1:12" hidden="1" x14ac:dyDescent="0.3">
      <c r="A6052" t="s">
        <v>2104</v>
      </c>
      <c r="B6052">
        <v>2009</v>
      </c>
      <c r="C6052">
        <v>20455482</v>
      </c>
      <c r="D6052">
        <v>190</v>
      </c>
      <c r="E6052" t="s">
        <v>209</v>
      </c>
      <c r="G6052" t="b">
        <v>0</v>
      </c>
      <c r="H6052" t="b">
        <v>0</v>
      </c>
      <c r="I6052" t="b">
        <v>0</v>
      </c>
      <c r="J6052" t="b">
        <v>0</v>
      </c>
      <c r="K6052" s="2">
        <f>_xlfn.XLOOKUP(B6052,Inflation_Stats!A:A,Inflation_Stats!C:C)*C6052</f>
        <v>30744609.527577087</v>
      </c>
      <c r="L6052">
        <f>IF(Everything_Movies[[#This Row],[letterboxd_million]],1,0)</f>
        <v>0</v>
      </c>
    </row>
    <row r="6053" spans="1:12" hidden="1" x14ac:dyDescent="0.3">
      <c r="A6053" t="s">
        <v>4044</v>
      </c>
      <c r="B6053">
        <v>2019</v>
      </c>
      <c r="C6053">
        <v>24444590</v>
      </c>
      <c r="D6053">
        <v>176</v>
      </c>
      <c r="E6053" t="s">
        <v>209</v>
      </c>
      <c r="G6053" t="b">
        <v>0</v>
      </c>
      <c r="H6053" t="b">
        <v>0</v>
      </c>
      <c r="I6053" t="b">
        <v>0</v>
      </c>
      <c r="J6053" t="b">
        <v>0</v>
      </c>
      <c r="K6053" s="2">
        <f>_xlfn.XLOOKUP(B6053,Inflation_Stats!A:A,Inflation_Stats!C:C)*C6053</f>
        <v>30744373.32644834</v>
      </c>
      <c r="L6053">
        <f>IF(Everything_Movies[[#This Row],[letterboxd_million]],1,0)</f>
        <v>0</v>
      </c>
    </row>
    <row r="6054" spans="1:12" hidden="1" x14ac:dyDescent="0.3">
      <c r="A6054" t="s">
        <v>1297</v>
      </c>
      <c r="B6054">
        <v>2005</v>
      </c>
      <c r="C6054">
        <v>18520000</v>
      </c>
      <c r="D6054">
        <v>177</v>
      </c>
      <c r="E6054" t="s">
        <v>209</v>
      </c>
      <c r="G6054" t="b">
        <v>0</v>
      </c>
      <c r="H6054" t="b">
        <v>0</v>
      </c>
      <c r="I6054" t="b">
        <v>0</v>
      </c>
      <c r="J6054" t="b">
        <v>0</v>
      </c>
      <c r="K6054" s="2">
        <f>_xlfn.XLOOKUP(B6054,Inflation_Stats!A:A,Inflation_Stats!C:C)*C6054</f>
        <v>30741811.675170507</v>
      </c>
      <c r="L6054">
        <f>IF(Everything_Movies[[#This Row],[letterboxd_million]],1,0)</f>
        <v>0</v>
      </c>
    </row>
    <row r="6055" spans="1:12" hidden="1" x14ac:dyDescent="0.3">
      <c r="A6055" t="s">
        <v>469</v>
      </c>
      <c r="B6055">
        <v>2001</v>
      </c>
      <c r="C6055">
        <v>16908947</v>
      </c>
      <c r="D6055">
        <v>140</v>
      </c>
      <c r="E6055" t="s">
        <v>209</v>
      </c>
      <c r="G6055" t="b">
        <v>0</v>
      </c>
      <c r="H6055" t="b">
        <v>0</v>
      </c>
      <c r="I6055" t="b">
        <v>0</v>
      </c>
      <c r="J6055" t="b">
        <v>0</v>
      </c>
      <c r="K6055" s="2">
        <f>_xlfn.XLOOKUP(B6055,Inflation_Stats!A:A,Inflation_Stats!C:C)*C6055</f>
        <v>30737830.286134198</v>
      </c>
      <c r="L6055">
        <f>IF(Everything_Movies[[#This Row],[letterboxd_million]],1,0)</f>
        <v>0</v>
      </c>
    </row>
    <row r="6056" spans="1:12" hidden="1" x14ac:dyDescent="0.3">
      <c r="A6056" t="s">
        <v>8253</v>
      </c>
      <c r="B6056">
        <v>1980</v>
      </c>
      <c r="C6056">
        <v>7470348</v>
      </c>
      <c r="D6056">
        <v>72</v>
      </c>
      <c r="E6056" t="s">
        <v>209</v>
      </c>
      <c r="G6056" t="b">
        <v>0</v>
      </c>
      <c r="H6056" t="b">
        <v>0</v>
      </c>
      <c r="I6056" t="b">
        <v>0</v>
      </c>
      <c r="J6056" t="b">
        <v>0</v>
      </c>
      <c r="K6056" s="2">
        <f>_xlfn.XLOOKUP(B6056,Inflation_Stats!A:A,Inflation_Stats!C:C)*C6056</f>
        <v>30734734.6578141</v>
      </c>
      <c r="L6056">
        <f>IF(Everything_Movies[[#This Row],[letterboxd_million]],1,0)</f>
        <v>0</v>
      </c>
    </row>
    <row r="6057" spans="1:12" hidden="1" x14ac:dyDescent="0.3">
      <c r="A6057" t="s">
        <v>288</v>
      </c>
      <c r="B6057">
        <v>2000</v>
      </c>
      <c r="C6057">
        <v>16349568</v>
      </c>
      <c r="D6057">
        <v>126</v>
      </c>
      <c r="E6057" t="s">
        <v>209</v>
      </c>
      <c r="G6057" t="b">
        <v>0</v>
      </c>
      <c r="H6057" t="b">
        <v>0</v>
      </c>
      <c r="I6057" t="b">
        <v>0</v>
      </c>
      <c r="J6057" t="b">
        <v>0</v>
      </c>
      <c r="K6057" s="2">
        <f>_xlfn.XLOOKUP(B6057,Inflation_Stats!A:A,Inflation_Stats!C:C)*C6057</f>
        <v>30731479.305862233</v>
      </c>
      <c r="L6057">
        <f>IF(Everything_Movies[[#This Row],[letterboxd_million]],1,0)</f>
        <v>0</v>
      </c>
    </row>
    <row r="6058" spans="1:12" hidden="1" x14ac:dyDescent="0.3">
      <c r="A6058" t="s">
        <v>3674</v>
      </c>
      <c r="B6058">
        <v>2017</v>
      </c>
      <c r="C6058">
        <v>23468586</v>
      </c>
      <c r="D6058">
        <v>194</v>
      </c>
      <c r="E6058" t="s">
        <v>209</v>
      </c>
      <c r="G6058" t="b">
        <v>0</v>
      </c>
      <c r="H6058" t="b">
        <v>0</v>
      </c>
      <c r="I6058" t="b">
        <v>0</v>
      </c>
      <c r="J6058" t="b">
        <v>0</v>
      </c>
      <c r="K6058" s="2">
        <f>_xlfn.XLOOKUP(B6058,Inflation_Stats!A:A,Inflation_Stats!C:C)*C6058</f>
        <v>30709287.309207268</v>
      </c>
      <c r="L6058">
        <f>IF(Everything_Movies[[#This Row],[letterboxd_million]],1,0)</f>
        <v>0</v>
      </c>
    </row>
    <row r="6059" spans="1:12" hidden="1" x14ac:dyDescent="0.3">
      <c r="A6059" t="s">
        <v>875</v>
      </c>
      <c r="B6059">
        <v>2003</v>
      </c>
      <c r="C6059">
        <v>17573594</v>
      </c>
      <c r="D6059">
        <v>150</v>
      </c>
      <c r="E6059" t="s">
        <v>209</v>
      </c>
      <c r="G6059" t="b">
        <v>0</v>
      </c>
      <c r="H6059" t="b">
        <v>0</v>
      </c>
      <c r="I6059" t="b">
        <v>0</v>
      </c>
      <c r="J6059" t="b">
        <v>0</v>
      </c>
      <c r="K6059" s="2">
        <f>_xlfn.XLOOKUP(B6059,Inflation_Stats!A:A,Inflation_Stats!C:C)*C6059</f>
        <v>30706022.913606711</v>
      </c>
      <c r="L6059">
        <f>IF(Everything_Movies[[#This Row],[letterboxd_million]],1,0)</f>
        <v>0</v>
      </c>
    </row>
    <row r="6060" spans="1:12" hidden="1" x14ac:dyDescent="0.3">
      <c r="A6060" t="s">
        <v>2294</v>
      </c>
      <c r="B6060">
        <v>2010</v>
      </c>
      <c r="C6060">
        <v>20967660</v>
      </c>
      <c r="D6060">
        <v>185</v>
      </c>
      <c r="E6060" t="s">
        <v>209</v>
      </c>
      <c r="G6060" t="b">
        <v>0</v>
      </c>
      <c r="H6060" t="b">
        <v>0</v>
      </c>
      <c r="I6060" t="b">
        <v>0</v>
      </c>
      <c r="J6060" t="b">
        <v>0</v>
      </c>
      <c r="K6060" s="2">
        <f>_xlfn.XLOOKUP(B6060,Inflation_Stats!A:A,Inflation_Stats!C:C)*C6060</f>
        <v>30685894.415183071</v>
      </c>
      <c r="L6060">
        <f>IF(Everything_Movies[[#This Row],[letterboxd_million]],1,0)</f>
        <v>0</v>
      </c>
    </row>
    <row r="6061" spans="1:12" hidden="1" x14ac:dyDescent="0.3">
      <c r="A6061" t="s">
        <v>3487</v>
      </c>
      <c r="B6061">
        <v>2016</v>
      </c>
      <c r="C6061">
        <v>22955486</v>
      </c>
      <c r="D6061">
        <v>200</v>
      </c>
      <c r="E6061" t="s">
        <v>209</v>
      </c>
      <c r="G6061" t="b">
        <v>0</v>
      </c>
      <c r="H6061" t="b">
        <v>0</v>
      </c>
      <c r="I6061" t="b">
        <v>0</v>
      </c>
      <c r="J6061" t="b">
        <v>0</v>
      </c>
      <c r="K6061" s="2">
        <f>_xlfn.XLOOKUP(B6061,Inflation_Stats!A:A,Inflation_Stats!C:C)*C6061</f>
        <v>30668677.431580715</v>
      </c>
      <c r="L6061">
        <f>IF(Everything_Movies[[#This Row],[letterboxd_million]],1,0)</f>
        <v>0</v>
      </c>
    </row>
    <row r="6062" spans="1:12" hidden="1" x14ac:dyDescent="0.3">
      <c r="A6062" t="s">
        <v>3864</v>
      </c>
      <c r="B6062">
        <v>2018</v>
      </c>
      <c r="C6062">
        <v>23929620</v>
      </c>
      <c r="D6062">
        <v>191</v>
      </c>
      <c r="E6062" t="s">
        <v>209</v>
      </c>
      <c r="G6062" t="b">
        <v>0</v>
      </c>
      <c r="H6062" t="b">
        <v>0</v>
      </c>
      <c r="I6062" t="b">
        <v>0</v>
      </c>
      <c r="J6062" t="b">
        <v>0</v>
      </c>
      <c r="K6062" s="2">
        <f>_xlfn.XLOOKUP(B6062,Inflation_Stats!A:A,Inflation_Stats!C:C)*C6062</f>
        <v>30668523.918216892</v>
      </c>
      <c r="L6062">
        <f>IF(Everything_Movies[[#This Row],[letterboxd_million]],1,0)</f>
        <v>0</v>
      </c>
    </row>
    <row r="6063" spans="1:12" hidden="1" x14ac:dyDescent="0.3">
      <c r="A6063" t="s">
        <v>4923</v>
      </c>
      <c r="B6063">
        <v>2024</v>
      </c>
      <c r="C6063">
        <v>29768915</v>
      </c>
      <c r="D6063">
        <v>104</v>
      </c>
      <c r="E6063" t="s">
        <v>209</v>
      </c>
      <c r="G6063" t="b">
        <v>0</v>
      </c>
      <c r="H6063" t="b">
        <v>0</v>
      </c>
      <c r="I6063" t="b">
        <v>0</v>
      </c>
      <c r="J6063" t="b">
        <v>0</v>
      </c>
      <c r="K6063" s="2">
        <f>_xlfn.XLOOKUP(B6063,Inflation_Stats!A:A,Inflation_Stats!C:C)*C6063</f>
        <v>30632213.534999996</v>
      </c>
      <c r="L6063">
        <f>IF(Everything_Movies[[#This Row],[letterboxd_million]],1,0)</f>
        <v>0</v>
      </c>
    </row>
    <row r="6064" spans="1:12" hidden="1" x14ac:dyDescent="0.3">
      <c r="A6064" t="s">
        <v>5439</v>
      </c>
      <c r="B6064">
        <v>1998</v>
      </c>
      <c r="C6064">
        <v>15610299</v>
      </c>
      <c r="D6064">
        <v>104</v>
      </c>
      <c r="E6064" t="s">
        <v>209</v>
      </c>
      <c r="G6064" t="b">
        <v>0</v>
      </c>
      <c r="H6064" t="b">
        <v>0</v>
      </c>
      <c r="I6064" t="b">
        <v>0</v>
      </c>
      <c r="J6064" t="b">
        <v>0</v>
      </c>
      <c r="K6064" s="2">
        <f>_xlfn.XLOOKUP(B6064,Inflation_Stats!A:A,Inflation_Stats!C:C)*C6064</f>
        <v>30616289.614549916</v>
      </c>
      <c r="L6064">
        <f>IF(Everything_Movies[[#This Row],[letterboxd_million]],1,0)</f>
        <v>0</v>
      </c>
    </row>
    <row r="6065" spans="1:12" hidden="1" x14ac:dyDescent="0.3">
      <c r="A6065" t="s">
        <v>4350</v>
      </c>
      <c r="B6065">
        <v>2021</v>
      </c>
      <c r="C6065">
        <v>25246967</v>
      </c>
      <c r="D6065">
        <v>103</v>
      </c>
      <c r="E6065" t="s">
        <v>209</v>
      </c>
      <c r="G6065" t="b">
        <v>0</v>
      </c>
      <c r="H6065" t="b">
        <v>0</v>
      </c>
      <c r="I6065" t="b">
        <v>0</v>
      </c>
      <c r="J6065" t="b">
        <v>0</v>
      </c>
      <c r="K6065" s="2">
        <f>_xlfn.XLOOKUP(B6065,Inflation_Stats!A:A,Inflation_Stats!C:C)*C6065</f>
        <v>30611070.061982967</v>
      </c>
      <c r="L6065">
        <f>IF(Everything_Movies[[#This Row],[letterboxd_million]],1,0)</f>
        <v>0</v>
      </c>
    </row>
    <row r="6066" spans="1:12" hidden="1" x14ac:dyDescent="0.3">
      <c r="A6066" t="s">
        <v>6581</v>
      </c>
      <c r="B6066">
        <v>1992</v>
      </c>
      <c r="C6066">
        <v>13351357</v>
      </c>
      <c r="D6066">
        <v>83</v>
      </c>
      <c r="E6066" t="s">
        <v>209</v>
      </c>
      <c r="G6066" t="b">
        <v>0</v>
      </c>
      <c r="H6066" t="b">
        <v>0</v>
      </c>
      <c r="I6066" t="b">
        <v>0</v>
      </c>
      <c r="J6066" t="b">
        <v>0</v>
      </c>
      <c r="K6066" s="2">
        <f>_xlfn.XLOOKUP(B6066,Inflation_Stats!A:A,Inflation_Stats!C:C)*C6066</f>
        <v>30603292.006626651</v>
      </c>
      <c r="L6066">
        <f>IF(Everything_Movies[[#This Row],[letterboxd_million]],1,0)</f>
        <v>0</v>
      </c>
    </row>
    <row r="6067" spans="1:12" hidden="1" x14ac:dyDescent="0.3">
      <c r="A6067" t="s">
        <v>3675</v>
      </c>
      <c r="B6067">
        <v>2017</v>
      </c>
      <c r="C6067">
        <v>23355100</v>
      </c>
      <c r="D6067">
        <v>195</v>
      </c>
      <c r="E6067" t="s">
        <v>209</v>
      </c>
      <c r="G6067" t="b">
        <v>0</v>
      </c>
      <c r="H6067" t="b">
        <v>0</v>
      </c>
      <c r="I6067" t="b">
        <v>0</v>
      </c>
      <c r="J6067" t="b">
        <v>0</v>
      </c>
      <c r="K6067" s="2">
        <f>_xlfn.XLOOKUP(B6067,Inflation_Stats!A:A,Inflation_Stats!C:C)*C6067</f>
        <v>30560787.771162126</v>
      </c>
      <c r="L6067">
        <f>IF(Everything_Movies[[#This Row],[letterboxd_million]],1,0)</f>
        <v>0</v>
      </c>
    </row>
    <row r="6068" spans="1:12" hidden="1" x14ac:dyDescent="0.3">
      <c r="A6068" t="s">
        <v>5623</v>
      </c>
      <c r="B6068">
        <v>1997</v>
      </c>
      <c r="C6068">
        <v>15318863</v>
      </c>
      <c r="D6068">
        <v>98</v>
      </c>
      <c r="E6068" t="s">
        <v>209</v>
      </c>
      <c r="G6068" t="b">
        <v>0</v>
      </c>
      <c r="H6068" t="b">
        <v>0</v>
      </c>
      <c r="I6068" t="b">
        <v>0</v>
      </c>
      <c r="J6068" t="b">
        <v>0</v>
      </c>
      <c r="K6068" s="2">
        <f>_xlfn.XLOOKUP(B6068,Inflation_Stats!A:A,Inflation_Stats!C:C)*C6068</f>
        <v>30555459.626914531</v>
      </c>
      <c r="L6068">
        <f>IF(Everything_Movies[[#This Row],[letterboxd_million]],1,0)</f>
        <v>0</v>
      </c>
    </row>
    <row r="6069" spans="1:12" hidden="1" x14ac:dyDescent="0.3">
      <c r="A6069" t="s">
        <v>2499</v>
      </c>
      <c r="B6069">
        <v>2011</v>
      </c>
      <c r="C6069">
        <v>21185162</v>
      </c>
      <c r="D6069">
        <v>194</v>
      </c>
      <c r="E6069" t="s">
        <v>209</v>
      </c>
      <c r="G6069" t="b">
        <v>0</v>
      </c>
      <c r="H6069" t="b">
        <v>0</v>
      </c>
      <c r="I6069" t="b">
        <v>0</v>
      </c>
      <c r="J6069" t="b">
        <v>0</v>
      </c>
      <c r="K6069" s="2">
        <f>_xlfn.XLOOKUP(B6069,Inflation_Stats!A:A,Inflation_Stats!C:C)*C6069</f>
        <v>30546015.496778414</v>
      </c>
      <c r="L6069">
        <f>IF(Everything_Movies[[#This Row],[letterboxd_million]],1,0)</f>
        <v>0</v>
      </c>
    </row>
    <row r="6070" spans="1:12" hidden="1" x14ac:dyDescent="0.3">
      <c r="A6070" t="s">
        <v>7650</v>
      </c>
      <c r="B6070">
        <v>1985</v>
      </c>
      <c r="C6070">
        <v>10179000</v>
      </c>
      <c r="D6070">
        <v>83</v>
      </c>
      <c r="E6070" t="s">
        <v>209</v>
      </c>
      <c r="G6070" t="b">
        <v>0</v>
      </c>
      <c r="H6070" t="b">
        <v>0</v>
      </c>
      <c r="I6070" t="b">
        <v>0</v>
      </c>
      <c r="J6070" t="b">
        <v>0</v>
      </c>
      <c r="K6070" s="2">
        <f>_xlfn.XLOOKUP(B6070,Inflation_Stats!A:A,Inflation_Stats!C:C)*C6070</f>
        <v>30535363.346512225</v>
      </c>
      <c r="L6070">
        <f>IF(Everything_Movies[[#This Row],[letterboxd_million]],1,0)</f>
        <v>0</v>
      </c>
    </row>
    <row r="6071" spans="1:12" hidden="1" x14ac:dyDescent="0.3">
      <c r="A6071" t="s">
        <v>7150</v>
      </c>
      <c r="B6071">
        <v>1989</v>
      </c>
      <c r="C6071">
        <v>11642254</v>
      </c>
      <c r="D6071">
        <v>76</v>
      </c>
      <c r="E6071" t="s">
        <v>209</v>
      </c>
      <c r="G6071" t="b">
        <v>0</v>
      </c>
      <c r="H6071" t="b">
        <v>0</v>
      </c>
      <c r="I6071" t="b">
        <v>0</v>
      </c>
      <c r="J6071" t="b">
        <v>0</v>
      </c>
      <c r="K6071" s="2">
        <f>_xlfn.XLOOKUP(B6071,Inflation_Stats!A:A,Inflation_Stats!C:C)*C6071</f>
        <v>30534129.376206163</v>
      </c>
      <c r="L6071">
        <f>IF(Everything_Movies[[#This Row],[letterboxd_million]],1,0)</f>
        <v>0</v>
      </c>
    </row>
    <row r="6072" spans="1:12" hidden="1" x14ac:dyDescent="0.3">
      <c r="A6072" t="s">
        <v>5825</v>
      </c>
      <c r="B6072">
        <v>1996</v>
      </c>
      <c r="C6072">
        <v>14818176</v>
      </c>
      <c r="D6072">
        <v>101</v>
      </c>
      <c r="E6072" t="s">
        <v>209</v>
      </c>
      <c r="G6072" t="b">
        <v>0</v>
      </c>
      <c r="H6072" t="b">
        <v>0</v>
      </c>
      <c r="I6072" t="b">
        <v>0</v>
      </c>
      <c r="J6072" t="b">
        <v>0</v>
      </c>
      <c r="K6072" s="2">
        <f>_xlfn.XLOOKUP(B6072,Inflation_Stats!A:A,Inflation_Stats!C:C)*C6072</f>
        <v>30532148.006247383</v>
      </c>
      <c r="L6072">
        <f>IF(Everything_Movies[[#This Row],[letterboxd_million]],1,0)</f>
        <v>0</v>
      </c>
    </row>
    <row r="6073" spans="1:12" hidden="1" x14ac:dyDescent="0.3">
      <c r="A6073" t="s">
        <v>4924</v>
      </c>
      <c r="B6073">
        <v>2024</v>
      </c>
      <c r="C6073">
        <v>29663607</v>
      </c>
      <c r="D6073">
        <v>106</v>
      </c>
      <c r="E6073" t="s">
        <v>209</v>
      </c>
      <c r="G6073" t="b">
        <v>0</v>
      </c>
      <c r="H6073" t="b">
        <v>0</v>
      </c>
      <c r="I6073" t="b">
        <v>0</v>
      </c>
      <c r="J6073" t="b">
        <v>0</v>
      </c>
      <c r="K6073" s="2">
        <f>_xlfn.XLOOKUP(B6073,Inflation_Stats!A:A,Inflation_Stats!C:C)*C6073</f>
        <v>30523851.602999996</v>
      </c>
      <c r="L6073">
        <f>IF(Everything_Movies[[#This Row],[letterboxd_million]],1,0)</f>
        <v>0</v>
      </c>
    </row>
    <row r="6074" spans="1:12" hidden="1" x14ac:dyDescent="0.3">
      <c r="A6074" t="s">
        <v>8057</v>
      </c>
      <c r="B6074">
        <v>1982</v>
      </c>
      <c r="C6074">
        <v>9077269</v>
      </c>
      <c r="D6074">
        <v>71</v>
      </c>
      <c r="E6074" t="s">
        <v>209</v>
      </c>
      <c r="G6074" t="b">
        <v>0</v>
      </c>
      <c r="H6074" t="b">
        <v>0</v>
      </c>
      <c r="I6074" t="b">
        <v>0</v>
      </c>
      <c r="J6074" t="b">
        <v>0</v>
      </c>
      <c r="K6074" s="2">
        <f>_xlfn.XLOOKUP(B6074,Inflation_Stats!A:A,Inflation_Stats!C:C)*C6074</f>
        <v>30483402.328250363</v>
      </c>
      <c r="L6074">
        <f>IF(Everything_Movies[[#This Row],[letterboxd_million]],1,0)</f>
        <v>0</v>
      </c>
    </row>
    <row r="6075" spans="1:12" hidden="1" x14ac:dyDescent="0.3">
      <c r="A6075" t="s">
        <v>876</v>
      </c>
      <c r="B6075">
        <v>2003</v>
      </c>
      <c r="C6075">
        <v>17432163</v>
      </c>
      <c r="D6075">
        <v>151</v>
      </c>
      <c r="E6075" t="s">
        <v>209</v>
      </c>
      <c r="G6075" t="b">
        <v>0</v>
      </c>
      <c r="H6075" t="b">
        <v>0</v>
      </c>
      <c r="I6075" t="b">
        <v>0</v>
      </c>
      <c r="J6075" t="b">
        <v>0</v>
      </c>
      <c r="K6075" s="2">
        <f>_xlfn.XLOOKUP(B6075,Inflation_Stats!A:A,Inflation_Stats!C:C)*C6075</f>
        <v>30458903.085602585</v>
      </c>
      <c r="L6075">
        <f>IF(Everything_Movies[[#This Row],[letterboxd_million]],1,0)</f>
        <v>0</v>
      </c>
    </row>
    <row r="6076" spans="1:12" hidden="1" x14ac:dyDescent="0.3">
      <c r="A6076" t="s">
        <v>7151</v>
      </c>
      <c r="B6076">
        <v>1989</v>
      </c>
      <c r="C6076">
        <v>11604598</v>
      </c>
      <c r="D6076">
        <v>77</v>
      </c>
      <c r="E6076" t="s">
        <v>209</v>
      </c>
      <c r="G6076" t="b">
        <v>0</v>
      </c>
      <c r="H6076" t="b">
        <v>0</v>
      </c>
      <c r="I6076" t="b">
        <v>0</v>
      </c>
      <c r="J6076" t="b">
        <v>0</v>
      </c>
      <c r="K6076" s="2">
        <f>_xlfn.XLOOKUP(B6076,Inflation_Stats!A:A,Inflation_Stats!C:C)*C6076</f>
        <v>30435369.017963644</v>
      </c>
      <c r="L6076">
        <f>IF(Everything_Movies[[#This Row],[letterboxd_million]],1,0)</f>
        <v>0</v>
      </c>
    </row>
    <row r="6077" spans="1:12" hidden="1" x14ac:dyDescent="0.3">
      <c r="A6077" t="s">
        <v>3865</v>
      </c>
      <c r="B6077">
        <v>2018</v>
      </c>
      <c r="C6077">
        <v>23740788</v>
      </c>
      <c r="D6077">
        <v>192</v>
      </c>
      <c r="E6077" t="s">
        <v>209</v>
      </c>
      <c r="G6077" t="b">
        <v>0</v>
      </c>
      <c r="H6077" t="b">
        <v>0</v>
      </c>
      <c r="I6077" t="b">
        <v>0</v>
      </c>
      <c r="J6077" t="b">
        <v>0</v>
      </c>
      <c r="K6077" s="2">
        <f>_xlfn.XLOOKUP(B6077,Inflation_Stats!A:A,Inflation_Stats!C:C)*C6077</f>
        <v>30426514.278760657</v>
      </c>
      <c r="L6077">
        <f>IF(Everything_Movies[[#This Row],[letterboxd_million]],1,0)</f>
        <v>0</v>
      </c>
    </row>
    <row r="6078" spans="1:12" hidden="1" x14ac:dyDescent="0.3">
      <c r="A6078" t="s">
        <v>6583</v>
      </c>
      <c r="B6078">
        <v>1992</v>
      </c>
      <c r="C6078">
        <v>13272113</v>
      </c>
      <c r="D6078">
        <v>85</v>
      </c>
      <c r="E6078" t="s">
        <v>209</v>
      </c>
      <c r="G6078" t="b">
        <v>0</v>
      </c>
      <c r="H6078" t="b">
        <v>0</v>
      </c>
      <c r="I6078" t="b">
        <v>0</v>
      </c>
      <c r="J6078" t="b">
        <v>0</v>
      </c>
      <c r="K6078" s="2">
        <f>_xlfn.XLOOKUP(B6078,Inflation_Stats!A:A,Inflation_Stats!C:C)*C6078</f>
        <v>30421652.996316828</v>
      </c>
      <c r="L6078">
        <f>IF(Everything_Movies[[#This Row],[letterboxd_million]],1,0)</f>
        <v>0</v>
      </c>
    </row>
    <row r="6079" spans="1:12" hidden="1" x14ac:dyDescent="0.3">
      <c r="A6079" t="s">
        <v>1504</v>
      </c>
      <c r="B6079">
        <v>2006</v>
      </c>
      <c r="C6079">
        <v>18948425</v>
      </c>
      <c r="D6079">
        <v>185</v>
      </c>
      <c r="E6079" t="s">
        <v>209</v>
      </c>
      <c r="G6079" t="b">
        <v>0</v>
      </c>
      <c r="H6079" t="b">
        <v>0</v>
      </c>
      <c r="I6079" t="b">
        <v>0</v>
      </c>
      <c r="J6079" t="b">
        <v>0</v>
      </c>
      <c r="K6079" s="2">
        <f>_xlfn.XLOOKUP(B6079,Inflation_Stats!A:A,Inflation_Stats!C:C)*C6079</f>
        <v>30418728.296822336</v>
      </c>
      <c r="L6079">
        <f>IF(Everything_Movies[[#This Row],[letterboxd_million]],1,0)</f>
        <v>0</v>
      </c>
    </row>
    <row r="6080" spans="1:12" hidden="1" x14ac:dyDescent="0.3">
      <c r="A6080" t="s">
        <v>8058</v>
      </c>
      <c r="B6080">
        <v>1982</v>
      </c>
      <c r="C6080">
        <v>9056073</v>
      </c>
      <c r="D6080">
        <v>72</v>
      </c>
      <c r="E6080" t="s">
        <v>209</v>
      </c>
      <c r="G6080" t="b">
        <v>0</v>
      </c>
      <c r="H6080" t="b">
        <v>0</v>
      </c>
      <c r="I6080" t="b">
        <v>0</v>
      </c>
      <c r="J6080" t="b">
        <v>0</v>
      </c>
      <c r="K6080" s="2">
        <f>_xlfn.XLOOKUP(B6080,Inflation_Stats!A:A,Inflation_Stats!C:C)*C6080</f>
        <v>30412221.646511219</v>
      </c>
      <c r="L6080">
        <f>IF(Everything_Movies[[#This Row],[letterboxd_million]],1,0)</f>
        <v>0</v>
      </c>
    </row>
    <row r="6081" spans="1:12" hidden="1" x14ac:dyDescent="0.3">
      <c r="A6081" t="s">
        <v>683</v>
      </c>
      <c r="B6081">
        <v>2002</v>
      </c>
      <c r="C6081">
        <v>16994625</v>
      </c>
      <c r="D6081">
        <v>157</v>
      </c>
      <c r="E6081" t="s">
        <v>209</v>
      </c>
      <c r="G6081" t="b">
        <v>0</v>
      </c>
      <c r="H6081" t="b">
        <v>0</v>
      </c>
      <c r="I6081" t="b">
        <v>0</v>
      </c>
      <c r="J6081" t="b">
        <v>0</v>
      </c>
      <c r="K6081" s="2">
        <f>_xlfn.XLOOKUP(B6081,Inflation_Stats!A:A,Inflation_Stats!C:C)*C6081</f>
        <v>30407066.473138567</v>
      </c>
      <c r="L6081">
        <f>IF(Everything_Movies[[#This Row],[letterboxd_million]],1,0)</f>
        <v>0</v>
      </c>
    </row>
    <row r="6082" spans="1:12" hidden="1" x14ac:dyDescent="0.3">
      <c r="A6082" t="s">
        <v>1298</v>
      </c>
      <c r="B6082">
        <v>2005</v>
      </c>
      <c r="C6082">
        <v>18318233</v>
      </c>
      <c r="D6082">
        <v>178</v>
      </c>
      <c r="E6082" t="s">
        <v>209</v>
      </c>
      <c r="G6082" t="b">
        <v>0</v>
      </c>
      <c r="H6082" t="b">
        <v>0</v>
      </c>
      <c r="I6082" t="b">
        <v>0</v>
      </c>
      <c r="J6082" t="b">
        <v>0</v>
      </c>
      <c r="K6082" s="2">
        <f>_xlfn.XLOOKUP(B6082,Inflation_Stats!A:A,Inflation_Stats!C:C)*C6082</f>
        <v>30406893.580339834</v>
      </c>
      <c r="L6082">
        <f>IF(Everything_Movies[[#This Row],[letterboxd_million]],1,0)</f>
        <v>0</v>
      </c>
    </row>
    <row r="6083" spans="1:12" hidden="1" x14ac:dyDescent="0.3">
      <c r="A6083" t="s">
        <v>684</v>
      </c>
      <c r="B6083">
        <v>2002</v>
      </c>
      <c r="C6083">
        <v>16987957</v>
      </c>
      <c r="D6083">
        <v>158</v>
      </c>
      <c r="E6083" t="s">
        <v>209</v>
      </c>
      <c r="G6083" t="b">
        <v>0</v>
      </c>
      <c r="H6083" t="b">
        <v>0</v>
      </c>
      <c r="I6083" t="b">
        <v>0</v>
      </c>
      <c r="J6083" t="b">
        <v>0</v>
      </c>
      <c r="K6083" s="2">
        <f>_xlfn.XLOOKUP(B6083,Inflation_Stats!A:A,Inflation_Stats!C:C)*C6083</f>
        <v>30395135.976334851</v>
      </c>
      <c r="L6083">
        <f>IF(Everything_Movies[[#This Row],[letterboxd_million]],1,0)</f>
        <v>0</v>
      </c>
    </row>
    <row r="6084" spans="1:12" hidden="1" x14ac:dyDescent="0.3">
      <c r="A6084" t="s">
        <v>2700</v>
      </c>
      <c r="B6084">
        <v>2012</v>
      </c>
      <c r="C6084">
        <v>21701525</v>
      </c>
      <c r="D6084">
        <v>197</v>
      </c>
      <c r="E6084" t="s">
        <v>209</v>
      </c>
      <c r="G6084" t="b">
        <v>0</v>
      </c>
      <c r="H6084" t="b">
        <v>0</v>
      </c>
      <c r="I6084" t="b">
        <v>0</v>
      </c>
      <c r="J6084" t="b">
        <v>0</v>
      </c>
      <c r="K6084" s="2">
        <f>_xlfn.XLOOKUP(B6084,Inflation_Stats!A:A,Inflation_Stats!C:C)*C6084</f>
        <v>30379163.214792944</v>
      </c>
      <c r="L6084">
        <f>IF(Everything_Movies[[#This Row],[letterboxd_million]],1,0)</f>
        <v>0</v>
      </c>
    </row>
    <row r="6085" spans="1:12" hidden="1" x14ac:dyDescent="0.3">
      <c r="A6085" t="s">
        <v>1299</v>
      </c>
      <c r="B6085">
        <v>2005</v>
      </c>
      <c r="C6085">
        <v>18297690</v>
      </c>
      <c r="D6085">
        <v>179</v>
      </c>
      <c r="E6085" t="s">
        <v>209</v>
      </c>
      <c r="G6085" t="b">
        <v>0</v>
      </c>
      <c r="H6085" t="b">
        <v>0</v>
      </c>
      <c r="I6085" t="b">
        <v>0</v>
      </c>
      <c r="J6085" t="b">
        <v>0</v>
      </c>
      <c r="K6085" s="2">
        <f>_xlfn.XLOOKUP(B6085,Inflation_Stats!A:A,Inflation_Stats!C:C)*C6085</f>
        <v>30372793.74031591</v>
      </c>
      <c r="L6085">
        <f>IF(Everything_Movies[[#This Row],[letterboxd_million]],1,0)</f>
        <v>0</v>
      </c>
    </row>
    <row r="6086" spans="1:12" hidden="1" x14ac:dyDescent="0.3">
      <c r="A6086" t="s">
        <v>6584</v>
      </c>
      <c r="B6086">
        <v>1992</v>
      </c>
      <c r="C6086">
        <v>13249535</v>
      </c>
      <c r="D6086">
        <v>86</v>
      </c>
      <c r="E6086" t="s">
        <v>209</v>
      </c>
      <c r="G6086" t="b">
        <v>0</v>
      </c>
      <c r="H6086" t="b">
        <v>0</v>
      </c>
      <c r="I6086" t="b">
        <v>0</v>
      </c>
      <c r="J6086" t="b">
        <v>0</v>
      </c>
      <c r="K6086" s="2">
        <f>_xlfn.XLOOKUP(B6086,Inflation_Stats!A:A,Inflation_Stats!C:C)*C6086</f>
        <v>30369900.869029272</v>
      </c>
      <c r="L6086">
        <f>IF(Everything_Movies[[#This Row],[letterboxd_million]],1,0)</f>
        <v>0</v>
      </c>
    </row>
    <row r="6087" spans="1:12" hidden="1" x14ac:dyDescent="0.3">
      <c r="A6087" t="s">
        <v>8456</v>
      </c>
      <c r="B6087">
        <v>1977</v>
      </c>
      <c r="C6087">
        <v>5596173</v>
      </c>
      <c r="D6087">
        <v>30</v>
      </c>
      <c r="E6087" t="s">
        <v>209</v>
      </c>
      <c r="G6087" t="b">
        <v>0</v>
      </c>
      <c r="H6087" t="b">
        <v>0</v>
      </c>
      <c r="I6087" t="b">
        <v>0</v>
      </c>
      <c r="J6087" t="b">
        <v>0</v>
      </c>
      <c r="K6087" s="2">
        <f>_xlfn.XLOOKUP(B6087,Inflation_Stats!A:A,Inflation_Stats!C:C)*C6087</f>
        <v>30338953.307532761</v>
      </c>
      <c r="L6087">
        <f>IF(Everything_Movies[[#This Row],[letterboxd_million]],1,0)</f>
        <v>0</v>
      </c>
    </row>
    <row r="6088" spans="1:12" hidden="1" x14ac:dyDescent="0.3">
      <c r="A6088" t="s">
        <v>7152</v>
      </c>
      <c r="B6088">
        <v>1989</v>
      </c>
      <c r="C6088">
        <v>11567217</v>
      </c>
      <c r="D6088">
        <v>78</v>
      </c>
      <c r="E6088" t="s">
        <v>209</v>
      </c>
      <c r="G6088" t="b">
        <v>0</v>
      </c>
      <c r="H6088" t="b">
        <v>0</v>
      </c>
      <c r="I6088" t="b">
        <v>0</v>
      </c>
      <c r="J6088" t="b">
        <v>0</v>
      </c>
      <c r="K6088" s="2">
        <f>_xlfn.XLOOKUP(B6088,Inflation_Stats!A:A,Inflation_Stats!C:C)*C6088</f>
        <v>30337329.901980437</v>
      </c>
      <c r="L6088">
        <f>IF(Everything_Movies[[#This Row],[letterboxd_million]],1,0)</f>
        <v>0</v>
      </c>
    </row>
    <row r="6089" spans="1:12" hidden="1" x14ac:dyDescent="0.3">
      <c r="A6089" t="s">
        <v>4752</v>
      </c>
      <c r="B6089">
        <v>2023</v>
      </c>
      <c r="C6089">
        <v>28499044</v>
      </c>
      <c r="D6089">
        <v>124</v>
      </c>
      <c r="E6089" t="s">
        <v>209</v>
      </c>
      <c r="G6089" t="b">
        <v>0</v>
      </c>
      <c r="H6089" t="b">
        <v>0</v>
      </c>
      <c r="I6089" t="b">
        <v>0</v>
      </c>
      <c r="J6089" t="b">
        <v>0</v>
      </c>
      <c r="K6089" s="2">
        <f>_xlfn.XLOOKUP(B6089,Inflation_Stats!A:A,Inflation_Stats!C:C)*C6089</f>
        <v>30322583.829383995</v>
      </c>
      <c r="L6089">
        <f>IF(Everything_Movies[[#This Row],[letterboxd_million]],1,0)</f>
        <v>0</v>
      </c>
    </row>
    <row r="6090" spans="1:12" hidden="1" x14ac:dyDescent="0.3">
      <c r="A6090" t="s">
        <v>4045</v>
      </c>
      <c r="B6090">
        <v>2019</v>
      </c>
      <c r="C6090">
        <v>24106579</v>
      </c>
      <c r="D6090">
        <v>177</v>
      </c>
      <c r="E6090" t="s">
        <v>209</v>
      </c>
      <c r="G6090" t="b">
        <v>0</v>
      </c>
      <c r="H6090" t="b">
        <v>0</v>
      </c>
      <c r="I6090" t="b">
        <v>0</v>
      </c>
      <c r="J6090" t="b">
        <v>0</v>
      </c>
      <c r="K6090" s="2">
        <f>_xlfn.XLOOKUP(B6090,Inflation_Stats!A:A,Inflation_Stats!C:C)*C6090</f>
        <v>30319251.18807555</v>
      </c>
      <c r="L6090">
        <f>IF(Everything_Movies[[#This Row],[letterboxd_million]],1,0)</f>
        <v>0</v>
      </c>
    </row>
    <row r="6091" spans="1:12" hidden="1" x14ac:dyDescent="0.3">
      <c r="A6091" t="s">
        <v>6392</v>
      </c>
      <c r="B6091">
        <v>1993</v>
      </c>
      <c r="C6091">
        <v>13609396</v>
      </c>
      <c r="D6091">
        <v>89</v>
      </c>
      <c r="E6091" t="s">
        <v>209</v>
      </c>
      <c r="G6091" t="b">
        <v>0</v>
      </c>
      <c r="H6091" t="b">
        <v>0</v>
      </c>
      <c r="I6091" t="b">
        <v>0</v>
      </c>
      <c r="J6091" t="b">
        <v>0</v>
      </c>
      <c r="K6091" s="2">
        <f>_xlfn.XLOOKUP(B6091,Inflation_Stats!A:A,Inflation_Stats!C:C)*C6091</f>
        <v>30315603.202872332</v>
      </c>
      <c r="L6091">
        <f>IF(Everything_Movies[[#This Row],[letterboxd_million]],1,0)</f>
        <v>0</v>
      </c>
    </row>
    <row r="6092" spans="1:12" hidden="1" x14ac:dyDescent="0.3">
      <c r="A6092" t="s">
        <v>7786</v>
      </c>
      <c r="B6092">
        <v>1984</v>
      </c>
      <c r="C6092">
        <v>9719952</v>
      </c>
      <c r="D6092">
        <v>81</v>
      </c>
      <c r="E6092" t="s">
        <v>209</v>
      </c>
      <c r="G6092" t="b">
        <v>0</v>
      </c>
      <c r="H6092" t="b">
        <v>0</v>
      </c>
      <c r="I6092" t="b">
        <v>0</v>
      </c>
      <c r="J6092" t="b">
        <v>0</v>
      </c>
      <c r="K6092" s="2">
        <f>_xlfn.XLOOKUP(B6092,Inflation_Stats!A:A,Inflation_Stats!C:C)*C6092</f>
        <v>30295466.588648573</v>
      </c>
      <c r="L6092">
        <f>IF(Everything_Movies[[#This Row],[letterboxd_million]],1,0)</f>
        <v>0</v>
      </c>
    </row>
    <row r="6093" spans="1:12" hidden="1" x14ac:dyDescent="0.3">
      <c r="A6093" t="s">
        <v>5826</v>
      </c>
      <c r="B6093">
        <v>1996</v>
      </c>
      <c r="C6093">
        <v>14702438</v>
      </c>
      <c r="D6093">
        <v>102</v>
      </c>
      <c r="E6093" t="s">
        <v>209</v>
      </c>
      <c r="G6093" t="b">
        <v>0</v>
      </c>
      <c r="H6093" t="b">
        <v>0</v>
      </c>
      <c r="I6093" t="b">
        <v>0</v>
      </c>
      <c r="J6093" t="b">
        <v>0</v>
      </c>
      <c r="K6093" s="2">
        <f>_xlfn.XLOOKUP(B6093,Inflation_Stats!A:A,Inflation_Stats!C:C)*C6093</f>
        <v>30293675.353071511</v>
      </c>
      <c r="L6093">
        <f>IF(Everything_Movies[[#This Row],[letterboxd_million]],1,0)</f>
        <v>0</v>
      </c>
    </row>
    <row r="6094" spans="1:12" hidden="1" x14ac:dyDescent="0.3">
      <c r="A6094" t="s">
        <v>8159</v>
      </c>
      <c r="B6094">
        <v>1981</v>
      </c>
      <c r="C6094">
        <v>8279042</v>
      </c>
      <c r="D6094">
        <v>68</v>
      </c>
      <c r="E6094" t="s">
        <v>209</v>
      </c>
      <c r="G6094" t="b">
        <v>0</v>
      </c>
      <c r="H6094" t="b">
        <v>0</v>
      </c>
      <c r="I6094" t="b">
        <v>0</v>
      </c>
      <c r="J6094" t="b">
        <v>0</v>
      </c>
      <c r="K6094" s="2">
        <f>_xlfn.XLOOKUP(B6094,Inflation_Stats!A:A,Inflation_Stats!C:C)*C6094</f>
        <v>30277234.038824614</v>
      </c>
      <c r="L6094">
        <f>IF(Everything_Movies[[#This Row],[letterboxd_million]],1,0)</f>
        <v>0</v>
      </c>
    </row>
    <row r="6095" spans="1:12" hidden="1" x14ac:dyDescent="0.3">
      <c r="A6095" t="s">
        <v>4527</v>
      </c>
      <c r="B6095">
        <v>2022</v>
      </c>
      <c r="C6095">
        <v>26719364</v>
      </c>
      <c r="D6095">
        <v>86</v>
      </c>
      <c r="E6095" t="s">
        <v>209</v>
      </c>
      <c r="G6095" t="b">
        <v>0</v>
      </c>
      <c r="H6095" t="b">
        <v>0</v>
      </c>
      <c r="I6095" t="b">
        <v>0</v>
      </c>
      <c r="J6095" t="b">
        <v>0</v>
      </c>
      <c r="K6095" s="2">
        <f>_xlfn.XLOOKUP(B6095,Inflation_Stats!A:A,Inflation_Stats!C:C)*C6095</f>
        <v>30276916.124522753</v>
      </c>
      <c r="L6095">
        <f>IF(Everything_Movies[[#This Row],[letterboxd_million]],1,0)</f>
        <v>0</v>
      </c>
    </row>
    <row r="6096" spans="1:12" hidden="1" x14ac:dyDescent="0.3">
      <c r="A6096" t="s">
        <v>7153</v>
      </c>
      <c r="B6096">
        <v>1989</v>
      </c>
      <c r="C6096">
        <v>11537895</v>
      </c>
      <c r="D6096">
        <v>79</v>
      </c>
      <c r="E6096" t="s">
        <v>209</v>
      </c>
      <c r="G6096" t="b">
        <v>0</v>
      </c>
      <c r="H6096" t="b">
        <v>0</v>
      </c>
      <c r="I6096" t="b">
        <v>0</v>
      </c>
      <c r="J6096" t="b">
        <v>0</v>
      </c>
      <c r="K6096" s="2">
        <f>_xlfn.XLOOKUP(B6096,Inflation_Stats!A:A,Inflation_Stats!C:C)*C6096</f>
        <v>30260427.118243787</v>
      </c>
      <c r="L6096">
        <f>IF(Everything_Movies[[#This Row],[letterboxd_million]],1,0)</f>
        <v>0</v>
      </c>
    </row>
    <row r="6097" spans="1:12" hidden="1" x14ac:dyDescent="0.3">
      <c r="A6097" t="s">
        <v>877</v>
      </c>
      <c r="B6097">
        <v>2003</v>
      </c>
      <c r="C6097">
        <v>17317084</v>
      </c>
      <c r="D6097">
        <v>152</v>
      </c>
      <c r="E6097" t="s">
        <v>209</v>
      </c>
      <c r="G6097" t="b">
        <v>0</v>
      </c>
      <c r="H6097" t="b">
        <v>0</v>
      </c>
      <c r="I6097" t="b">
        <v>0</v>
      </c>
      <c r="J6097" t="b">
        <v>0</v>
      </c>
      <c r="K6097" s="2">
        <f>_xlfn.XLOOKUP(B6097,Inflation_Stats!A:A,Inflation_Stats!C:C)*C6097</f>
        <v>30257827.630526353</v>
      </c>
      <c r="L6097">
        <f>IF(Everything_Movies[[#This Row],[letterboxd_million]],1,0)</f>
        <v>0</v>
      </c>
    </row>
    <row r="6098" spans="1:12" hidden="1" x14ac:dyDescent="0.3">
      <c r="A6098" t="s">
        <v>6585</v>
      </c>
      <c r="B6098">
        <v>1992</v>
      </c>
      <c r="C6098">
        <v>13200170</v>
      </c>
      <c r="D6098">
        <v>87</v>
      </c>
      <c r="E6098" t="s">
        <v>209</v>
      </c>
      <c r="G6098" t="b">
        <v>0</v>
      </c>
      <c r="H6098" t="b">
        <v>0</v>
      </c>
      <c r="I6098" t="b">
        <v>0</v>
      </c>
      <c r="J6098" t="b">
        <v>0</v>
      </c>
      <c r="K6098" s="2">
        <f>_xlfn.XLOOKUP(B6098,Inflation_Stats!A:A,Inflation_Stats!C:C)*C6098</f>
        <v>30256748.961705759</v>
      </c>
      <c r="L6098">
        <f>IF(Everything_Movies[[#This Row],[letterboxd_million]],1,0)</f>
        <v>0</v>
      </c>
    </row>
    <row r="6099" spans="1:12" hidden="1" x14ac:dyDescent="0.3">
      <c r="A6099" t="s">
        <v>2105</v>
      </c>
      <c r="B6099">
        <v>2009</v>
      </c>
      <c r="C6099">
        <v>20123466</v>
      </c>
      <c r="D6099">
        <v>191</v>
      </c>
      <c r="E6099" t="s">
        <v>209</v>
      </c>
      <c r="G6099" t="b">
        <v>0</v>
      </c>
      <c r="H6099" t="b">
        <v>0</v>
      </c>
      <c r="I6099" t="b">
        <v>0</v>
      </c>
      <c r="J6099" t="b">
        <v>0</v>
      </c>
      <c r="K6099" s="2">
        <f>_xlfn.XLOOKUP(B6099,Inflation_Stats!A:A,Inflation_Stats!C:C)*C6099</f>
        <v>30245589.153629996</v>
      </c>
      <c r="L6099">
        <f>IF(Everything_Movies[[#This Row],[letterboxd_million]],1,0)</f>
        <v>0</v>
      </c>
    </row>
    <row r="6100" spans="1:12" hidden="1" x14ac:dyDescent="0.3">
      <c r="A6100" t="s">
        <v>5061</v>
      </c>
      <c r="B6100">
        <v>2025</v>
      </c>
      <c r="C6100">
        <v>30200273</v>
      </c>
      <c r="D6100">
        <v>49</v>
      </c>
      <c r="E6100" t="s">
        <v>209</v>
      </c>
      <c r="G6100" t="b">
        <v>0</v>
      </c>
      <c r="H6100" t="b">
        <v>0</v>
      </c>
      <c r="I6100" t="b">
        <v>0</v>
      </c>
      <c r="J6100" t="b">
        <v>0</v>
      </c>
      <c r="K6100" s="2">
        <f>_xlfn.XLOOKUP(B6100,Inflation_Stats!A:A,Inflation_Stats!C:C)*C6100</f>
        <v>30200273</v>
      </c>
      <c r="L6100">
        <f>IF(Everything_Movies[[#This Row],[letterboxd_million]],1,0)</f>
        <v>0</v>
      </c>
    </row>
    <row r="6101" spans="1:12" hidden="1" x14ac:dyDescent="0.3">
      <c r="A6101" t="s">
        <v>685</v>
      </c>
      <c r="B6101">
        <v>2002</v>
      </c>
      <c r="C6101">
        <v>16872671</v>
      </c>
      <c r="D6101">
        <v>159</v>
      </c>
      <c r="E6101" t="s">
        <v>209</v>
      </c>
      <c r="G6101" t="b">
        <v>0</v>
      </c>
      <c r="H6101" t="b">
        <v>0</v>
      </c>
      <c r="I6101" t="b">
        <v>0</v>
      </c>
      <c r="J6101" t="b">
        <v>0</v>
      </c>
      <c r="K6101" s="2">
        <f>_xlfn.XLOOKUP(B6101,Inflation_Stats!A:A,Inflation_Stats!C:C)*C6101</f>
        <v>30188864.342484605</v>
      </c>
      <c r="L6101">
        <f>IF(Everything_Movies[[#This Row],[letterboxd_million]],1,0)</f>
        <v>0</v>
      </c>
    </row>
    <row r="6102" spans="1:12" hidden="1" x14ac:dyDescent="0.3">
      <c r="A6102" t="s">
        <v>686</v>
      </c>
      <c r="B6102">
        <v>2002</v>
      </c>
      <c r="C6102">
        <v>16856124</v>
      </c>
      <c r="D6102">
        <v>160</v>
      </c>
      <c r="E6102" t="s">
        <v>209</v>
      </c>
      <c r="G6102" t="b">
        <v>0</v>
      </c>
      <c r="H6102" t="b">
        <v>0</v>
      </c>
      <c r="I6102" t="b">
        <v>0</v>
      </c>
      <c r="J6102" t="b">
        <v>0</v>
      </c>
      <c r="K6102" s="2">
        <f>_xlfn.XLOOKUP(B6102,Inflation_Stats!A:A,Inflation_Stats!C:C)*C6102</f>
        <v>30159258.174126606</v>
      </c>
      <c r="L6102">
        <f>IF(Everything_Movies[[#This Row],[letterboxd_million]],1,0)</f>
        <v>0</v>
      </c>
    </row>
    <row r="6103" spans="1:12" hidden="1" x14ac:dyDescent="0.3">
      <c r="A6103" t="s">
        <v>7318</v>
      </c>
      <c r="B6103">
        <v>1988</v>
      </c>
      <c r="C6103">
        <v>11005304</v>
      </c>
      <c r="D6103">
        <v>84</v>
      </c>
      <c r="E6103" t="s">
        <v>209</v>
      </c>
      <c r="G6103" t="b">
        <v>0</v>
      </c>
      <c r="H6103" t="b">
        <v>0</v>
      </c>
      <c r="I6103" t="b">
        <v>0</v>
      </c>
      <c r="J6103" t="b">
        <v>0</v>
      </c>
      <c r="K6103" s="2">
        <f>_xlfn.XLOOKUP(B6103,Inflation_Stats!A:A,Inflation_Stats!C:C)*C6103</f>
        <v>30133599.6201028</v>
      </c>
      <c r="L6103">
        <f>IF(Everything_Movies[[#This Row],[letterboxd_million]],1,0)</f>
        <v>0</v>
      </c>
    </row>
    <row r="6104" spans="1:12" hidden="1" x14ac:dyDescent="0.3">
      <c r="A6104" t="s">
        <v>687</v>
      </c>
      <c r="B6104">
        <v>2002</v>
      </c>
      <c r="C6104">
        <v>16838910</v>
      </c>
      <c r="D6104">
        <v>161</v>
      </c>
      <c r="E6104" t="s">
        <v>209</v>
      </c>
      <c r="G6104" t="b">
        <v>0</v>
      </c>
      <c r="H6104" t="b">
        <v>0</v>
      </c>
      <c r="I6104" t="b">
        <v>0</v>
      </c>
      <c r="J6104" t="b">
        <v>0</v>
      </c>
      <c r="K6104" s="2">
        <f>_xlfn.XLOOKUP(B6104,Inflation_Stats!A:A,Inflation_Stats!C:C)*C6104</f>
        <v>30128458.598244902</v>
      </c>
      <c r="L6104">
        <f>IF(Everything_Movies[[#This Row],[letterboxd_million]],1,0)</f>
        <v>0</v>
      </c>
    </row>
    <row r="6105" spans="1:12" hidden="1" x14ac:dyDescent="0.3">
      <c r="A6105" t="s">
        <v>1911</v>
      </c>
      <c r="B6105">
        <v>2008</v>
      </c>
      <c r="C6105">
        <v>19991573</v>
      </c>
      <c r="D6105">
        <v>195</v>
      </c>
      <c r="E6105" t="s">
        <v>209</v>
      </c>
      <c r="G6105" t="b">
        <v>0</v>
      </c>
      <c r="H6105" t="b">
        <v>0</v>
      </c>
      <c r="I6105" t="b">
        <v>0</v>
      </c>
      <c r="J6105" t="b">
        <v>0</v>
      </c>
      <c r="K6105" s="2">
        <f>_xlfn.XLOOKUP(B6105,Inflation_Stats!A:A,Inflation_Stats!C:C)*C6105</f>
        <v>30077401.198993009</v>
      </c>
      <c r="L6105">
        <f>IF(Everything_Movies[[#This Row],[letterboxd_million]],1,0)</f>
        <v>0</v>
      </c>
    </row>
    <row r="6106" spans="1:12" hidden="1" x14ac:dyDescent="0.3">
      <c r="A6106" t="s">
        <v>7787</v>
      </c>
      <c r="B6106">
        <v>1984</v>
      </c>
      <c r="C6106">
        <v>9640000</v>
      </c>
      <c r="D6106">
        <v>82</v>
      </c>
      <c r="E6106" t="s">
        <v>209</v>
      </c>
      <c r="G6106" t="b">
        <v>0</v>
      </c>
      <c r="H6106" t="b">
        <v>0</v>
      </c>
      <c r="I6106" t="b">
        <v>0</v>
      </c>
      <c r="J6106" t="b">
        <v>0</v>
      </c>
      <c r="K6106" s="2">
        <f>_xlfn.XLOOKUP(B6106,Inflation_Stats!A:A,Inflation_Stats!C:C)*C6106</f>
        <v>30046269.561266582</v>
      </c>
      <c r="L6106">
        <f>IF(Everything_Movies[[#This Row],[letterboxd_million]],1,0)</f>
        <v>0</v>
      </c>
    </row>
    <row r="6107" spans="1:12" hidden="1" x14ac:dyDescent="0.3">
      <c r="A6107" t="s">
        <v>2295</v>
      </c>
      <c r="B6107">
        <v>2010</v>
      </c>
      <c r="C6107">
        <v>20529194</v>
      </c>
      <c r="D6107">
        <v>186</v>
      </c>
      <c r="E6107" t="s">
        <v>209</v>
      </c>
      <c r="G6107" t="b">
        <v>0</v>
      </c>
      <c r="H6107" t="b">
        <v>0</v>
      </c>
      <c r="I6107" t="b">
        <v>0</v>
      </c>
      <c r="J6107" t="b">
        <v>0</v>
      </c>
      <c r="K6107" s="2">
        <f>_xlfn.XLOOKUP(B6107,Inflation_Stats!A:A,Inflation_Stats!C:C)*C6107</f>
        <v>30044205.195658922</v>
      </c>
      <c r="L6107">
        <f>IF(Everything_Movies[[#This Row],[letterboxd_million]],1,0)</f>
        <v>0</v>
      </c>
    </row>
    <row r="6108" spans="1:12" hidden="1" x14ac:dyDescent="0.3">
      <c r="A6108" t="s">
        <v>4753</v>
      </c>
      <c r="B6108">
        <v>2023</v>
      </c>
      <c r="C6108">
        <v>28218581</v>
      </c>
      <c r="D6108">
        <v>125</v>
      </c>
      <c r="E6108" t="s">
        <v>209</v>
      </c>
      <c r="G6108" t="b">
        <v>0</v>
      </c>
      <c r="H6108" t="b">
        <v>0</v>
      </c>
      <c r="I6108" t="b">
        <v>0</v>
      </c>
      <c r="J6108" t="b">
        <v>0</v>
      </c>
      <c r="K6108" s="2">
        <f>_xlfn.XLOOKUP(B6108,Inflation_Stats!A:A,Inflation_Stats!C:C)*C6108</f>
        <v>30024175.123865996</v>
      </c>
      <c r="L6108">
        <f>IF(Everything_Movies[[#This Row],[letterboxd_million]],1,0)</f>
        <v>0</v>
      </c>
    </row>
    <row r="6109" spans="1:12" hidden="1" x14ac:dyDescent="0.3">
      <c r="A6109" t="s">
        <v>8160</v>
      </c>
      <c r="B6109">
        <v>1981</v>
      </c>
      <c r="C6109">
        <v>8206145</v>
      </c>
      <c r="D6109">
        <v>69</v>
      </c>
      <c r="E6109" t="s">
        <v>209</v>
      </c>
      <c r="G6109" t="b">
        <v>0</v>
      </c>
      <c r="H6109" t="b">
        <v>0</v>
      </c>
      <c r="I6109" t="b">
        <v>0</v>
      </c>
      <c r="J6109" t="b">
        <v>0</v>
      </c>
      <c r="K6109" s="2">
        <f>_xlfn.XLOOKUP(B6109,Inflation_Stats!A:A,Inflation_Stats!C:C)*C6109</f>
        <v>30010642.864419632</v>
      </c>
      <c r="L6109">
        <f>IF(Everything_Movies[[#This Row],[letterboxd_million]],1,0)</f>
        <v>0</v>
      </c>
    </row>
    <row r="6110" spans="1:12" hidden="1" x14ac:dyDescent="0.3">
      <c r="A6110" t="s">
        <v>7651</v>
      </c>
      <c r="B6110">
        <v>1985</v>
      </c>
      <c r="C6110">
        <v>10000000</v>
      </c>
      <c r="D6110">
        <v>84</v>
      </c>
      <c r="E6110" t="s">
        <v>209</v>
      </c>
      <c r="G6110" t="b">
        <v>0</v>
      </c>
      <c r="H6110" t="b">
        <v>0</v>
      </c>
      <c r="I6110" t="b">
        <v>0</v>
      </c>
      <c r="J6110" t="b">
        <v>0</v>
      </c>
      <c r="K6110" s="2">
        <f>_xlfn.XLOOKUP(B6110,Inflation_Stats!A:A,Inflation_Stats!C:C)*C6110</f>
        <v>29998392.127431206</v>
      </c>
      <c r="L6110">
        <f>IF(Everything_Movies[[#This Row],[letterboxd_million]],1,0)</f>
        <v>0</v>
      </c>
    </row>
    <row r="6111" spans="1:12" hidden="1" x14ac:dyDescent="0.3">
      <c r="A6111" t="s">
        <v>6586</v>
      </c>
      <c r="B6111">
        <v>1992</v>
      </c>
      <c r="C6111">
        <v>13086430</v>
      </c>
      <c r="D6111">
        <v>88</v>
      </c>
      <c r="E6111" t="s">
        <v>209</v>
      </c>
      <c r="G6111" t="b">
        <v>0</v>
      </c>
      <c r="H6111" t="b">
        <v>0</v>
      </c>
      <c r="I6111" t="b">
        <v>0</v>
      </c>
      <c r="J6111" t="b">
        <v>0</v>
      </c>
      <c r="K6111" s="2">
        <f>_xlfn.XLOOKUP(B6111,Inflation_Stats!A:A,Inflation_Stats!C:C)*C6111</f>
        <v>29996039.999101155</v>
      </c>
      <c r="L6111">
        <f>IF(Everything_Movies[[#This Row],[letterboxd_million]],1,0)</f>
        <v>0</v>
      </c>
    </row>
    <row r="6112" spans="1:12" hidden="1" x14ac:dyDescent="0.3">
      <c r="A6112" t="s">
        <v>6695</v>
      </c>
      <c r="B6112">
        <v>1987</v>
      </c>
      <c r="C6112">
        <v>10489617</v>
      </c>
      <c r="D6112">
        <v>85</v>
      </c>
      <c r="E6112" t="s">
        <v>209</v>
      </c>
      <c r="G6112" t="b">
        <v>0</v>
      </c>
      <c r="H6112" t="b">
        <v>0</v>
      </c>
      <c r="I6112" t="b">
        <v>0</v>
      </c>
      <c r="J6112" t="b">
        <v>0</v>
      </c>
      <c r="K6112" s="2">
        <f>_xlfn.XLOOKUP(B6112,Inflation_Stats!A:A,Inflation_Stats!C:C)*C6112</f>
        <v>29985348.453387361</v>
      </c>
      <c r="L6112">
        <f>IF(Everything_Movies[[#This Row],[letterboxd_million]],1,0)</f>
        <v>0</v>
      </c>
    </row>
    <row r="6113" spans="1:12" hidden="1" x14ac:dyDescent="0.3">
      <c r="A6113" t="s">
        <v>625</v>
      </c>
      <c r="B6113">
        <v>2019</v>
      </c>
      <c r="C6113">
        <v>23841090</v>
      </c>
      <c r="D6113">
        <v>178</v>
      </c>
      <c r="E6113" t="s">
        <v>209</v>
      </c>
      <c r="G6113" t="b">
        <v>0</v>
      </c>
      <c r="H6113" t="b">
        <v>0</v>
      </c>
      <c r="I6113" t="b">
        <v>0</v>
      </c>
      <c r="J6113" t="b">
        <v>0</v>
      </c>
      <c r="K6113" s="2">
        <f>_xlfn.XLOOKUP(B6113,Inflation_Stats!A:A,Inflation_Stats!C:C)*C6113</f>
        <v>29985341.192855116</v>
      </c>
      <c r="L6113">
        <f>IF(Everything_Movies[[#This Row],[letterboxd_million]],1,0)</f>
        <v>0</v>
      </c>
    </row>
    <row r="6114" spans="1:12" hidden="1" x14ac:dyDescent="0.3">
      <c r="A6114" t="s">
        <v>2500</v>
      </c>
      <c r="B6114">
        <v>2011</v>
      </c>
      <c r="C6114">
        <v>20796153</v>
      </c>
      <c r="D6114">
        <v>195</v>
      </c>
      <c r="E6114" t="s">
        <v>209</v>
      </c>
      <c r="G6114" t="b">
        <v>0</v>
      </c>
      <c r="H6114" t="b">
        <v>0</v>
      </c>
      <c r="I6114" t="b">
        <v>0</v>
      </c>
      <c r="J6114" t="b">
        <v>0</v>
      </c>
      <c r="K6114" s="2">
        <f>_xlfn.XLOOKUP(B6114,Inflation_Stats!A:A,Inflation_Stats!C:C)*C6114</f>
        <v>29985119.387398355</v>
      </c>
      <c r="L6114">
        <f>IF(Everything_Movies[[#This Row],[letterboxd_million]],1,0)</f>
        <v>0</v>
      </c>
    </row>
    <row r="6115" spans="1:12" hidden="1" x14ac:dyDescent="0.3">
      <c r="A6115" t="s">
        <v>5827</v>
      </c>
      <c r="B6115">
        <v>1996</v>
      </c>
      <c r="C6115">
        <v>14551359</v>
      </c>
      <c r="D6115">
        <v>103</v>
      </c>
      <c r="E6115" t="s">
        <v>209</v>
      </c>
      <c r="G6115" t="b">
        <v>0</v>
      </c>
      <c r="H6115" t="b">
        <v>0</v>
      </c>
      <c r="I6115" t="b">
        <v>0</v>
      </c>
      <c r="J6115" t="b">
        <v>0</v>
      </c>
      <c r="K6115" s="2">
        <f>_xlfn.XLOOKUP(B6115,Inflation_Stats!A:A,Inflation_Stats!C:C)*C6115</f>
        <v>29982384.247564606</v>
      </c>
      <c r="L6115">
        <f>IF(Everything_Movies[[#This Row],[letterboxd_million]],1,0)</f>
        <v>0</v>
      </c>
    </row>
    <row r="6116" spans="1:12" hidden="1" x14ac:dyDescent="0.3">
      <c r="A6116" t="s">
        <v>4925</v>
      </c>
      <c r="B6116">
        <v>2024</v>
      </c>
      <c r="C6116">
        <v>29126148</v>
      </c>
      <c r="D6116">
        <v>107</v>
      </c>
      <c r="E6116" t="s">
        <v>209</v>
      </c>
      <c r="G6116" t="b">
        <v>0</v>
      </c>
      <c r="H6116" t="b">
        <v>0</v>
      </c>
      <c r="I6116" t="b">
        <v>0</v>
      </c>
      <c r="J6116" t="b">
        <v>0</v>
      </c>
      <c r="K6116" s="2">
        <f>_xlfn.XLOOKUP(B6116,Inflation_Stats!A:A,Inflation_Stats!C:C)*C6116</f>
        <v>29970806.291999996</v>
      </c>
      <c r="L6116">
        <f>IF(Everything_Movies[[#This Row],[letterboxd_million]],1,0)</f>
        <v>0</v>
      </c>
    </row>
    <row r="6117" spans="1:12" hidden="1" x14ac:dyDescent="0.3">
      <c r="A6117" t="s">
        <v>4046</v>
      </c>
      <c r="B6117">
        <v>2019</v>
      </c>
      <c r="C6117">
        <v>23805899</v>
      </c>
      <c r="D6117">
        <v>179</v>
      </c>
      <c r="E6117" t="s">
        <v>209</v>
      </c>
      <c r="G6117" t="b">
        <v>0</v>
      </c>
      <c r="H6117" t="b">
        <v>0</v>
      </c>
      <c r="I6117" t="b">
        <v>0</v>
      </c>
      <c r="J6117" t="b">
        <v>0</v>
      </c>
      <c r="K6117" s="2">
        <f>_xlfn.XLOOKUP(B6117,Inflation_Stats!A:A,Inflation_Stats!C:C)*C6117</f>
        <v>29941080.878334355</v>
      </c>
      <c r="L6117">
        <f>IF(Everything_Movies[[#This Row],[letterboxd_million]],1,0)</f>
        <v>0</v>
      </c>
    </row>
    <row r="6118" spans="1:12" hidden="1" x14ac:dyDescent="0.3">
      <c r="A6118" t="s">
        <v>289</v>
      </c>
      <c r="B6118">
        <v>2000</v>
      </c>
      <c r="C6118">
        <v>15906764</v>
      </c>
      <c r="D6118">
        <v>127</v>
      </c>
      <c r="E6118" t="s">
        <v>209</v>
      </c>
      <c r="G6118" t="b">
        <v>0</v>
      </c>
      <c r="H6118" t="b">
        <v>0</v>
      </c>
      <c r="I6118" t="b">
        <v>0</v>
      </c>
      <c r="J6118" t="b">
        <v>0</v>
      </c>
      <c r="K6118" s="2">
        <f>_xlfn.XLOOKUP(B6118,Inflation_Stats!A:A,Inflation_Stats!C:C)*C6118</f>
        <v>29899162.393112428</v>
      </c>
      <c r="L6118">
        <f>IF(Everything_Movies[[#This Row],[letterboxd_million]],1,0)</f>
        <v>0</v>
      </c>
    </row>
    <row r="6119" spans="1:12" hidden="1" x14ac:dyDescent="0.3">
      <c r="A6119" t="s">
        <v>5828</v>
      </c>
      <c r="B6119">
        <v>1996</v>
      </c>
      <c r="C6119">
        <v>14502483</v>
      </c>
      <c r="D6119">
        <v>104</v>
      </c>
      <c r="E6119" t="s">
        <v>209</v>
      </c>
      <c r="G6119" t="b">
        <v>0</v>
      </c>
      <c r="H6119" t="b">
        <v>0</v>
      </c>
      <c r="I6119" t="b">
        <v>0</v>
      </c>
      <c r="J6119" t="b">
        <v>0</v>
      </c>
      <c r="K6119" s="2">
        <f>_xlfn.XLOOKUP(B6119,Inflation_Stats!A:A,Inflation_Stats!C:C)*C6119</f>
        <v>29881677.57044366</v>
      </c>
      <c r="L6119">
        <f>IF(Everything_Movies[[#This Row],[letterboxd_million]],1,0)</f>
        <v>0</v>
      </c>
    </row>
    <row r="6120" spans="1:12" hidden="1" x14ac:dyDescent="0.3">
      <c r="A6120" t="s">
        <v>1710</v>
      </c>
      <c r="B6120">
        <v>2007</v>
      </c>
      <c r="C6120">
        <v>19073095</v>
      </c>
      <c r="D6120">
        <v>192</v>
      </c>
      <c r="E6120" t="s">
        <v>209</v>
      </c>
      <c r="G6120" t="b">
        <v>0</v>
      </c>
      <c r="H6120" t="b">
        <v>0</v>
      </c>
      <c r="I6120" t="b">
        <v>0</v>
      </c>
      <c r="J6120" t="b">
        <v>0</v>
      </c>
      <c r="K6120" s="2">
        <f>_xlfn.XLOOKUP(B6120,Inflation_Stats!A:A,Inflation_Stats!C:C)*C6120</f>
        <v>29872064.832956832</v>
      </c>
      <c r="L6120">
        <f>IF(Everything_Movies[[#This Row],[letterboxd_million]],1,0)</f>
        <v>0</v>
      </c>
    </row>
    <row r="6121" spans="1:12" hidden="1" x14ac:dyDescent="0.3">
      <c r="A6121" t="s">
        <v>1912</v>
      </c>
      <c r="B6121">
        <v>2008</v>
      </c>
      <c r="C6121">
        <v>19852786</v>
      </c>
      <c r="D6121">
        <v>196</v>
      </c>
      <c r="E6121" t="s">
        <v>209</v>
      </c>
      <c r="G6121" t="b">
        <v>0</v>
      </c>
      <c r="H6121" t="b">
        <v>0</v>
      </c>
      <c r="I6121" t="b">
        <v>0</v>
      </c>
      <c r="J6121" t="b">
        <v>0</v>
      </c>
      <c r="K6121" s="2">
        <f>_xlfn.XLOOKUP(B6121,Inflation_Stats!A:A,Inflation_Stats!C:C)*C6121</f>
        <v>29868595.604745641</v>
      </c>
      <c r="L6121">
        <f>IF(Everything_Movies[[#This Row],[letterboxd_million]],1,0)</f>
        <v>0</v>
      </c>
    </row>
    <row r="6122" spans="1:12" hidden="1" x14ac:dyDescent="0.3">
      <c r="A6122" t="s">
        <v>1913</v>
      </c>
      <c r="B6122">
        <v>2008</v>
      </c>
      <c r="C6122">
        <v>19844979</v>
      </c>
      <c r="D6122">
        <v>197</v>
      </c>
      <c r="E6122" t="s">
        <v>209</v>
      </c>
      <c r="G6122" t="b">
        <v>0</v>
      </c>
      <c r="H6122" t="b">
        <v>0</v>
      </c>
      <c r="I6122" t="b">
        <v>0</v>
      </c>
      <c r="J6122" t="b">
        <v>0</v>
      </c>
      <c r="K6122" s="2">
        <f>_xlfn.XLOOKUP(B6122,Inflation_Stats!A:A,Inflation_Stats!C:C)*C6122</f>
        <v>29856849.942152679</v>
      </c>
      <c r="L6122">
        <f>IF(Everything_Movies[[#This Row],[letterboxd_million]],1,0)</f>
        <v>0</v>
      </c>
    </row>
    <row r="6123" spans="1:12" hidden="1" x14ac:dyDescent="0.3">
      <c r="A6123" t="s">
        <v>5829</v>
      </c>
      <c r="B6123">
        <v>1996</v>
      </c>
      <c r="C6123">
        <v>14481231</v>
      </c>
      <c r="D6123">
        <v>105</v>
      </c>
      <c r="E6123" t="s">
        <v>209</v>
      </c>
      <c r="G6123" t="b">
        <v>0</v>
      </c>
      <c r="H6123" t="b">
        <v>0</v>
      </c>
      <c r="I6123" t="b">
        <v>0</v>
      </c>
      <c r="J6123" t="b">
        <v>0</v>
      </c>
      <c r="K6123" s="2">
        <f>_xlfn.XLOOKUP(B6123,Inflation_Stats!A:A,Inflation_Stats!C:C)*C6123</f>
        <v>29837888.833595835</v>
      </c>
      <c r="L6123">
        <f>IF(Everything_Movies[[#This Row],[letterboxd_million]],1,0)</f>
        <v>0</v>
      </c>
    </row>
    <row r="6124" spans="1:12" hidden="1" x14ac:dyDescent="0.3">
      <c r="A6124" t="s">
        <v>7319</v>
      </c>
      <c r="B6124">
        <v>1988</v>
      </c>
      <c r="C6124">
        <v>10893933</v>
      </c>
      <c r="D6124">
        <v>85</v>
      </c>
      <c r="E6124" t="s">
        <v>209</v>
      </c>
      <c r="G6124" t="b">
        <v>0</v>
      </c>
      <c r="H6124" t="b">
        <v>0</v>
      </c>
      <c r="I6124" t="b">
        <v>0</v>
      </c>
      <c r="J6124" t="b">
        <v>0</v>
      </c>
      <c r="K6124" s="2">
        <f>_xlfn.XLOOKUP(B6124,Inflation_Stats!A:A,Inflation_Stats!C:C)*C6124</f>
        <v>29828654.92041159</v>
      </c>
      <c r="L6124">
        <f>IF(Everything_Movies[[#This Row],[letterboxd_million]],1,0)</f>
        <v>0</v>
      </c>
    </row>
    <row r="6125" spans="1:12" hidden="1" x14ac:dyDescent="0.3">
      <c r="A6125" t="s">
        <v>4047</v>
      </c>
      <c r="B6125">
        <v>2019</v>
      </c>
      <c r="C6125">
        <v>23712090</v>
      </c>
      <c r="D6125">
        <v>180</v>
      </c>
      <c r="E6125" t="s">
        <v>209</v>
      </c>
      <c r="F6125">
        <v>4</v>
      </c>
      <c r="G6125" t="b">
        <v>0</v>
      </c>
      <c r="H6125" t="b">
        <v>0</v>
      </c>
      <c r="I6125" t="b">
        <v>0</v>
      </c>
      <c r="J6125" t="b">
        <v>0</v>
      </c>
      <c r="K6125" s="2">
        <f>_xlfn.XLOOKUP(B6125,Inflation_Stats!A:A,Inflation_Stats!C:C)*C6125</f>
        <v>29823095.716080427</v>
      </c>
      <c r="L6125">
        <f>IF(Everything_Movies[[#This Row],[letterboxd_million]],1,0)</f>
        <v>0</v>
      </c>
    </row>
    <row r="6126" spans="1:12" hidden="1" x14ac:dyDescent="0.3">
      <c r="A6126" t="s">
        <v>1505</v>
      </c>
      <c r="B6126">
        <v>2006</v>
      </c>
      <c r="C6126">
        <v>18564467</v>
      </c>
      <c r="D6126">
        <v>186</v>
      </c>
      <c r="E6126" t="s">
        <v>209</v>
      </c>
      <c r="G6126" t="b">
        <v>0</v>
      </c>
      <c r="H6126" t="b">
        <v>0</v>
      </c>
      <c r="I6126" t="b">
        <v>0</v>
      </c>
      <c r="J6126" t="b">
        <v>0</v>
      </c>
      <c r="K6126" s="2">
        <f>_xlfn.XLOOKUP(B6126,Inflation_Stats!A:A,Inflation_Stats!C:C)*C6126</f>
        <v>29802343.870180473</v>
      </c>
      <c r="L6126">
        <f>IF(Everything_Movies[[#This Row],[letterboxd_million]],1,0)</f>
        <v>0</v>
      </c>
    </row>
    <row r="6127" spans="1:12" hidden="1" x14ac:dyDescent="0.3">
      <c r="A6127" t="s">
        <v>7652</v>
      </c>
      <c r="B6127">
        <v>1985</v>
      </c>
      <c r="C6127">
        <v>9931784</v>
      </c>
      <c r="D6127">
        <v>85</v>
      </c>
      <c r="E6127" t="s">
        <v>209</v>
      </c>
      <c r="G6127" t="b">
        <v>0</v>
      </c>
      <c r="H6127" t="b">
        <v>0</v>
      </c>
      <c r="I6127" t="b">
        <v>0</v>
      </c>
      <c r="J6127" t="b">
        <v>0</v>
      </c>
      <c r="K6127" s="2">
        <f>_xlfn.XLOOKUP(B6127,Inflation_Stats!A:A,Inflation_Stats!C:C)*C6127</f>
        <v>29793755.095694721</v>
      </c>
      <c r="L6127">
        <f>IF(Everything_Movies[[#This Row],[letterboxd_million]],1,0)</f>
        <v>0</v>
      </c>
    </row>
    <row r="6128" spans="1:12" hidden="1" x14ac:dyDescent="0.3">
      <c r="A6128" t="s">
        <v>290</v>
      </c>
      <c r="B6128">
        <v>2000</v>
      </c>
      <c r="C6128">
        <v>15843608</v>
      </c>
      <c r="D6128">
        <v>128</v>
      </c>
      <c r="E6128" t="s">
        <v>209</v>
      </c>
      <c r="G6128" t="b">
        <v>0</v>
      </c>
      <c r="H6128" t="b">
        <v>0</v>
      </c>
      <c r="I6128" t="b">
        <v>0</v>
      </c>
      <c r="J6128" t="b">
        <v>0</v>
      </c>
      <c r="K6128" s="2">
        <f>_xlfn.XLOOKUP(B6128,Inflation_Stats!A:A,Inflation_Stats!C:C)*C6128</f>
        <v>29780451.164348397</v>
      </c>
      <c r="L6128">
        <f>IF(Everything_Movies[[#This Row],[letterboxd_million]],1,0)</f>
        <v>0</v>
      </c>
    </row>
    <row r="6129" spans="1:12" hidden="1" x14ac:dyDescent="0.3">
      <c r="A6129" t="s">
        <v>3676</v>
      </c>
      <c r="B6129">
        <v>2017</v>
      </c>
      <c r="C6129">
        <v>22757764</v>
      </c>
      <c r="D6129">
        <v>196</v>
      </c>
      <c r="E6129" t="s">
        <v>209</v>
      </c>
      <c r="G6129" t="b">
        <v>0</v>
      </c>
      <c r="H6129" t="b">
        <v>0</v>
      </c>
      <c r="I6129" t="b">
        <v>0</v>
      </c>
      <c r="J6129" t="b">
        <v>0</v>
      </c>
      <c r="K6129" s="2">
        <f>_xlfn.XLOOKUP(B6129,Inflation_Stats!A:A,Inflation_Stats!C:C)*C6129</f>
        <v>29779157.261163242</v>
      </c>
      <c r="L6129">
        <f>IF(Everything_Movies[[#This Row],[letterboxd_million]],1,0)</f>
        <v>0</v>
      </c>
    </row>
    <row r="6130" spans="1:12" hidden="1" x14ac:dyDescent="0.3">
      <c r="A6130" t="s">
        <v>1711</v>
      </c>
      <c r="B6130">
        <v>2007</v>
      </c>
      <c r="C6130">
        <v>19008745</v>
      </c>
      <c r="D6130">
        <v>193</v>
      </c>
      <c r="E6130" t="s">
        <v>209</v>
      </c>
      <c r="G6130" t="b">
        <v>0</v>
      </c>
      <c r="H6130" t="b">
        <v>0</v>
      </c>
      <c r="I6130" t="b">
        <v>0</v>
      </c>
      <c r="J6130" t="b">
        <v>0</v>
      </c>
      <c r="K6130" s="2">
        <f>_xlfn.XLOOKUP(B6130,Inflation_Stats!A:A,Inflation_Stats!C:C)*C6130</f>
        <v>29771280.593587149</v>
      </c>
      <c r="L6130">
        <f>IF(Everything_Movies[[#This Row],[letterboxd_million]],1,0)</f>
        <v>0</v>
      </c>
    </row>
    <row r="6131" spans="1:12" hidden="1" x14ac:dyDescent="0.3">
      <c r="A6131" t="s">
        <v>2501</v>
      </c>
      <c r="B6131">
        <v>2011</v>
      </c>
      <c r="C6131">
        <v>20629645</v>
      </c>
      <c r="D6131">
        <v>196</v>
      </c>
      <c r="E6131" t="s">
        <v>209</v>
      </c>
      <c r="G6131" t="b">
        <v>0</v>
      </c>
      <c r="H6131" t="b">
        <v>0</v>
      </c>
      <c r="I6131" t="b">
        <v>0</v>
      </c>
      <c r="J6131" t="b">
        <v>0</v>
      </c>
      <c r="K6131" s="2">
        <f>_xlfn.XLOOKUP(B6131,Inflation_Stats!A:A,Inflation_Stats!C:C)*C6131</f>
        <v>29745038.336881131</v>
      </c>
      <c r="L6131">
        <f>IF(Everything_Movies[[#This Row],[letterboxd_million]],1,0)</f>
        <v>0</v>
      </c>
    </row>
    <row r="6132" spans="1:12" hidden="1" x14ac:dyDescent="0.3">
      <c r="A6132" t="s">
        <v>5950</v>
      </c>
      <c r="B6132">
        <v>1983</v>
      </c>
      <c r="C6132">
        <v>9190819</v>
      </c>
      <c r="D6132">
        <v>75</v>
      </c>
      <c r="E6132" t="s">
        <v>209</v>
      </c>
      <c r="G6132" t="b">
        <v>0</v>
      </c>
      <c r="H6132" t="b">
        <v>0</v>
      </c>
      <c r="I6132" t="b">
        <v>0</v>
      </c>
      <c r="J6132" t="b">
        <v>0</v>
      </c>
      <c r="K6132" s="2">
        <f>_xlfn.XLOOKUP(B6132,Inflation_Stats!A:A,Inflation_Stats!C:C)*C6132</f>
        <v>29734804.825622134</v>
      </c>
      <c r="L6132">
        <f>IF(Everything_Movies[[#This Row],[letterboxd_million]],1,0)</f>
        <v>0</v>
      </c>
    </row>
    <row r="6133" spans="1:12" hidden="1" x14ac:dyDescent="0.3">
      <c r="A6133" t="s">
        <v>4048</v>
      </c>
      <c r="B6133">
        <v>2019</v>
      </c>
      <c r="C6133">
        <v>23623665</v>
      </c>
      <c r="D6133">
        <v>181</v>
      </c>
      <c r="E6133" t="s">
        <v>209</v>
      </c>
      <c r="G6133" t="b">
        <v>0</v>
      </c>
      <c r="H6133" t="b">
        <v>0</v>
      </c>
      <c r="I6133" t="b">
        <v>0</v>
      </c>
      <c r="J6133" t="b">
        <v>0</v>
      </c>
      <c r="K6133" s="2">
        <f>_xlfn.XLOOKUP(B6133,Inflation_Stats!A:A,Inflation_Stats!C:C)*C6133</f>
        <v>29711882.10147731</v>
      </c>
      <c r="L6133">
        <f>IF(Everything_Movies[[#This Row],[letterboxd_million]],1,0)</f>
        <v>0</v>
      </c>
    </row>
    <row r="6134" spans="1:12" hidden="1" x14ac:dyDescent="0.3">
      <c r="A6134" t="s">
        <v>8161</v>
      </c>
      <c r="B6134">
        <v>1981</v>
      </c>
      <c r="C6134">
        <v>8124257</v>
      </c>
      <c r="D6134">
        <v>70</v>
      </c>
      <c r="E6134" t="s">
        <v>209</v>
      </c>
      <c r="G6134" t="b">
        <v>0</v>
      </c>
      <c r="H6134" t="b">
        <v>0</v>
      </c>
      <c r="I6134" t="b">
        <v>0</v>
      </c>
      <c r="J6134" t="b">
        <v>0</v>
      </c>
      <c r="K6134" s="2">
        <f>_xlfn.XLOOKUP(B6134,Inflation_Stats!A:A,Inflation_Stats!C:C)*C6134</f>
        <v>29711170.758713286</v>
      </c>
      <c r="L6134">
        <f>IF(Everything_Movies[[#This Row],[letterboxd_million]],1,0)</f>
        <v>0</v>
      </c>
    </row>
    <row r="6135" spans="1:12" hidden="1" x14ac:dyDescent="0.3">
      <c r="A6135" t="s">
        <v>4528</v>
      </c>
      <c r="B6135">
        <v>2022</v>
      </c>
      <c r="C6135">
        <v>26213341</v>
      </c>
      <c r="D6135">
        <v>87</v>
      </c>
      <c r="E6135" t="s">
        <v>209</v>
      </c>
      <c r="F6135">
        <v>4</v>
      </c>
      <c r="G6135" t="b">
        <v>0</v>
      </c>
      <c r="H6135" t="b">
        <v>0</v>
      </c>
      <c r="I6135" t="b">
        <v>0</v>
      </c>
      <c r="J6135" t="b">
        <v>0</v>
      </c>
      <c r="K6135" s="2">
        <f>_xlfn.XLOOKUP(B6135,Inflation_Stats!A:A,Inflation_Stats!C:C)*C6135</f>
        <v>29703518.646645684</v>
      </c>
      <c r="L6135">
        <f>IF(Everything_Movies[[#This Row],[letterboxd_million]],1,0)</f>
        <v>0</v>
      </c>
    </row>
    <row r="6136" spans="1:12" hidden="1" x14ac:dyDescent="0.3">
      <c r="A6136" t="s">
        <v>2502</v>
      </c>
      <c r="B6136">
        <v>2011</v>
      </c>
      <c r="C6136">
        <v>20590872</v>
      </c>
      <c r="D6136">
        <v>197</v>
      </c>
      <c r="E6136" t="s">
        <v>209</v>
      </c>
      <c r="G6136" t="b">
        <v>0</v>
      </c>
      <c r="H6136" t="b">
        <v>0</v>
      </c>
      <c r="I6136" t="b">
        <v>0</v>
      </c>
      <c r="J6136" t="b">
        <v>0</v>
      </c>
      <c r="K6136" s="2">
        <f>_xlfn.XLOOKUP(B6136,Inflation_Stats!A:A,Inflation_Stats!C:C)*C6136</f>
        <v>29689133.139703192</v>
      </c>
      <c r="L6136">
        <f>IF(Everything_Movies[[#This Row],[letterboxd_million]],1,0)</f>
        <v>0</v>
      </c>
    </row>
    <row r="6137" spans="1:12" hidden="1" x14ac:dyDescent="0.3">
      <c r="A6137" t="s">
        <v>2503</v>
      </c>
      <c r="B6137">
        <v>2011</v>
      </c>
      <c r="C6137">
        <v>20587850</v>
      </c>
      <c r="D6137">
        <v>198</v>
      </c>
      <c r="E6137" t="s">
        <v>209</v>
      </c>
      <c r="G6137" t="b">
        <v>0</v>
      </c>
      <c r="H6137" t="b">
        <v>0</v>
      </c>
      <c r="I6137" t="b">
        <v>0</v>
      </c>
      <c r="J6137" t="b">
        <v>0</v>
      </c>
      <c r="K6137" s="2">
        <f>_xlfn.XLOOKUP(B6137,Inflation_Stats!A:A,Inflation_Stats!C:C)*C6137</f>
        <v>29684775.841947749</v>
      </c>
      <c r="L6137">
        <f>IF(Everything_Movies[[#This Row],[letterboxd_million]],1,0)</f>
        <v>0</v>
      </c>
    </row>
    <row r="6138" spans="1:12" hidden="1" x14ac:dyDescent="0.3">
      <c r="A6138" t="s">
        <v>1506</v>
      </c>
      <c r="B6138">
        <v>2006</v>
      </c>
      <c r="C6138">
        <v>18483140</v>
      </c>
      <c r="D6138">
        <v>187</v>
      </c>
      <c r="E6138" t="s">
        <v>209</v>
      </c>
      <c r="G6138" t="b">
        <v>0</v>
      </c>
      <c r="H6138" t="b">
        <v>0</v>
      </c>
      <c r="I6138" t="b">
        <v>0</v>
      </c>
      <c r="J6138" t="b">
        <v>0</v>
      </c>
      <c r="K6138" s="2">
        <f>_xlfn.XLOOKUP(B6138,Inflation_Stats!A:A,Inflation_Stats!C:C)*C6138</f>
        <v>29671786.110567436</v>
      </c>
      <c r="L6138">
        <f>IF(Everything_Movies[[#This Row],[letterboxd_million]],1,0)</f>
        <v>0</v>
      </c>
    </row>
    <row r="6139" spans="1:12" hidden="1" x14ac:dyDescent="0.3">
      <c r="A6139" t="s">
        <v>3866</v>
      </c>
      <c r="B6139">
        <v>2018</v>
      </c>
      <c r="C6139">
        <v>23148937</v>
      </c>
      <c r="D6139">
        <v>193</v>
      </c>
      <c r="E6139" t="s">
        <v>209</v>
      </c>
      <c r="G6139" t="b">
        <v>0</v>
      </c>
      <c r="H6139" t="b">
        <v>0</v>
      </c>
      <c r="I6139" t="b">
        <v>0</v>
      </c>
      <c r="J6139" t="b">
        <v>0</v>
      </c>
      <c r="K6139" s="2">
        <f>_xlfn.XLOOKUP(B6139,Inflation_Stats!A:A,Inflation_Stats!C:C)*C6139</f>
        <v>29667990.050230466</v>
      </c>
      <c r="L6139">
        <f>IF(Everything_Movies[[#This Row],[letterboxd_million]],1,0)</f>
        <v>0</v>
      </c>
    </row>
    <row r="6140" spans="1:12" hidden="1" x14ac:dyDescent="0.3">
      <c r="A6140" t="s">
        <v>3867</v>
      </c>
      <c r="B6140">
        <v>2018</v>
      </c>
      <c r="C6140">
        <v>23144130</v>
      </c>
      <c r="D6140">
        <v>194</v>
      </c>
      <c r="E6140" t="s">
        <v>209</v>
      </c>
      <c r="G6140" t="b">
        <v>0</v>
      </c>
      <c r="H6140" t="b">
        <v>0</v>
      </c>
      <c r="I6140" t="b">
        <v>0</v>
      </c>
      <c r="J6140" t="b">
        <v>0</v>
      </c>
      <c r="K6140" s="2">
        <f>_xlfn.XLOOKUP(B6140,Inflation_Stats!A:A,Inflation_Stats!C:C)*C6140</f>
        <v>29661829.334160805</v>
      </c>
      <c r="L6140">
        <f>IF(Everything_Movies[[#This Row],[letterboxd_million]],1,0)</f>
        <v>0</v>
      </c>
    </row>
    <row r="6141" spans="1:12" hidden="1" x14ac:dyDescent="0.3">
      <c r="A6141" t="s">
        <v>6203</v>
      </c>
      <c r="B6141">
        <v>1994</v>
      </c>
      <c r="C6141">
        <v>13670688</v>
      </c>
      <c r="D6141">
        <v>96</v>
      </c>
      <c r="E6141" t="s">
        <v>209</v>
      </c>
      <c r="G6141" t="b">
        <v>0</v>
      </c>
      <c r="H6141" t="b">
        <v>0</v>
      </c>
      <c r="I6141" t="b">
        <v>0</v>
      </c>
      <c r="J6141" t="b">
        <v>0</v>
      </c>
      <c r="K6141" s="2">
        <f>_xlfn.XLOOKUP(B6141,Inflation_Stats!A:A,Inflation_Stats!C:C)*C6141</f>
        <v>29651542.518589202</v>
      </c>
      <c r="L6141">
        <f>IF(Everything_Movies[[#This Row],[letterboxd_million]],1,0)</f>
        <v>0</v>
      </c>
    </row>
    <row r="6142" spans="1:12" hidden="1" x14ac:dyDescent="0.3">
      <c r="A6142" t="s">
        <v>8254</v>
      </c>
      <c r="B6142">
        <v>1980</v>
      </c>
      <c r="C6142">
        <v>7206220</v>
      </c>
      <c r="D6142">
        <v>73</v>
      </c>
      <c r="E6142" t="s">
        <v>209</v>
      </c>
      <c r="G6142" t="b">
        <v>0</v>
      </c>
      <c r="H6142" t="b">
        <v>0</v>
      </c>
      <c r="I6142" t="b">
        <v>0</v>
      </c>
      <c r="J6142" t="b">
        <v>0</v>
      </c>
      <c r="K6142" s="2">
        <f>_xlfn.XLOOKUP(B6142,Inflation_Stats!A:A,Inflation_Stats!C:C)*C6142</f>
        <v>29648051.14645705</v>
      </c>
      <c r="L6142">
        <f>IF(Everything_Movies[[#This Row],[letterboxd_million]],1,0)</f>
        <v>0</v>
      </c>
    </row>
    <row r="6143" spans="1:12" hidden="1" x14ac:dyDescent="0.3">
      <c r="A6143" t="s">
        <v>3868</v>
      </c>
      <c r="B6143">
        <v>2018</v>
      </c>
      <c r="C6143">
        <v>23130469</v>
      </c>
      <c r="D6143">
        <v>195</v>
      </c>
      <c r="E6143" t="s">
        <v>209</v>
      </c>
      <c r="G6143" t="b">
        <v>0</v>
      </c>
      <c r="H6143" t="b">
        <v>0</v>
      </c>
      <c r="I6143" t="b">
        <v>0</v>
      </c>
      <c r="J6143" t="b">
        <v>0</v>
      </c>
      <c r="K6143" s="2">
        <f>_xlfn.XLOOKUP(B6143,Inflation_Stats!A:A,Inflation_Stats!C:C)*C6143</f>
        <v>29644321.212207898</v>
      </c>
      <c r="L6143">
        <f>IF(Everything_Movies[[#This Row],[letterboxd_million]],1,0)</f>
        <v>0</v>
      </c>
    </row>
    <row r="6144" spans="1:12" hidden="1" x14ac:dyDescent="0.3">
      <c r="A6144" t="s">
        <v>7653</v>
      </c>
      <c r="B6144">
        <v>1985</v>
      </c>
      <c r="C6144">
        <v>9873044</v>
      </c>
      <c r="D6144">
        <v>86</v>
      </c>
      <c r="E6144" t="s">
        <v>209</v>
      </c>
      <c r="G6144" t="b">
        <v>0</v>
      </c>
      <c r="H6144" t="b">
        <v>0</v>
      </c>
      <c r="I6144" t="b">
        <v>0</v>
      </c>
      <c r="J6144" t="b">
        <v>0</v>
      </c>
      <c r="K6144" s="2">
        <f>_xlfn.XLOOKUP(B6144,Inflation_Stats!A:A,Inflation_Stats!C:C)*C6144</f>
        <v>29617544.540338192</v>
      </c>
      <c r="L6144">
        <f>IF(Everything_Movies[[#This Row],[letterboxd_million]],1,0)</f>
        <v>0</v>
      </c>
    </row>
    <row r="6145" spans="1:12" hidden="1" x14ac:dyDescent="0.3">
      <c r="A6145" t="s">
        <v>5624</v>
      </c>
      <c r="B6145">
        <v>1997</v>
      </c>
      <c r="C6145">
        <v>14842388</v>
      </c>
      <c r="D6145">
        <v>99</v>
      </c>
      <c r="E6145" t="s">
        <v>209</v>
      </c>
      <c r="G6145" t="b">
        <v>0</v>
      </c>
      <c r="H6145" t="b">
        <v>0</v>
      </c>
      <c r="I6145" t="b">
        <v>0</v>
      </c>
      <c r="J6145" t="b">
        <v>0</v>
      </c>
      <c r="K6145" s="2">
        <f>_xlfn.XLOOKUP(B6145,Inflation_Stats!A:A,Inflation_Stats!C:C)*C6145</f>
        <v>29605068.424529988</v>
      </c>
      <c r="L6145">
        <f>IF(Everything_Movies[[#This Row],[letterboxd_million]],1,0)</f>
        <v>0</v>
      </c>
    </row>
    <row r="6146" spans="1:12" hidden="1" x14ac:dyDescent="0.3">
      <c r="A6146" t="s">
        <v>6204</v>
      </c>
      <c r="B6146">
        <v>1994</v>
      </c>
      <c r="C6146">
        <v>13642861</v>
      </c>
      <c r="D6146">
        <v>97</v>
      </c>
      <c r="E6146" t="s">
        <v>209</v>
      </c>
      <c r="G6146" t="b">
        <v>0</v>
      </c>
      <c r="H6146" t="b">
        <v>0</v>
      </c>
      <c r="I6146" t="b">
        <v>0</v>
      </c>
      <c r="J6146" t="b">
        <v>0</v>
      </c>
      <c r="K6146" s="2">
        <f>_xlfn.XLOOKUP(B6146,Inflation_Stats!A:A,Inflation_Stats!C:C)*C6146</f>
        <v>29591186.121481407</v>
      </c>
      <c r="L6146">
        <f>IF(Everything_Movies[[#This Row],[letterboxd_million]],1,0)</f>
        <v>0</v>
      </c>
    </row>
    <row r="6147" spans="1:12" hidden="1" x14ac:dyDescent="0.3">
      <c r="A6147" t="s">
        <v>2296</v>
      </c>
      <c r="B6147">
        <v>2010</v>
      </c>
      <c r="C6147">
        <v>20219060</v>
      </c>
      <c r="D6147">
        <v>187</v>
      </c>
      <c r="E6147" t="s">
        <v>209</v>
      </c>
      <c r="G6147" t="b">
        <v>0</v>
      </c>
      <c r="H6147" t="b">
        <v>0</v>
      </c>
      <c r="I6147" t="b">
        <v>0</v>
      </c>
      <c r="J6147" t="b">
        <v>0</v>
      </c>
      <c r="K6147" s="2">
        <f>_xlfn.XLOOKUP(B6147,Inflation_Stats!A:A,Inflation_Stats!C:C)*C6147</f>
        <v>29590328.168915913</v>
      </c>
      <c r="L6147">
        <f>IF(Everything_Movies[[#This Row],[letterboxd_million]],1,0)</f>
        <v>0</v>
      </c>
    </row>
    <row r="6148" spans="1:12" hidden="1" x14ac:dyDescent="0.3">
      <c r="A6148" t="s">
        <v>6696</v>
      </c>
      <c r="B6148">
        <v>1987</v>
      </c>
      <c r="C6148">
        <v>10348437</v>
      </c>
      <c r="D6148">
        <v>86</v>
      </c>
      <c r="E6148" t="s">
        <v>209</v>
      </c>
      <c r="G6148" t="b">
        <v>0</v>
      </c>
      <c r="H6148" t="b">
        <v>0</v>
      </c>
      <c r="I6148" t="b">
        <v>0</v>
      </c>
      <c r="J6148" t="b">
        <v>0</v>
      </c>
      <c r="K6148" s="2">
        <f>_xlfn.XLOOKUP(B6148,Inflation_Stats!A:A,Inflation_Stats!C:C)*C6148</f>
        <v>29581774.948782835</v>
      </c>
      <c r="L6148">
        <f>IF(Everything_Movies[[#This Row],[letterboxd_million]],1,0)</f>
        <v>0</v>
      </c>
    </row>
    <row r="6149" spans="1:12" hidden="1" x14ac:dyDescent="0.3">
      <c r="A6149" t="s">
        <v>4122</v>
      </c>
      <c r="B6149">
        <v>2020</v>
      </c>
      <c r="C6149">
        <v>24058418</v>
      </c>
      <c r="D6149">
        <v>60</v>
      </c>
      <c r="E6149" t="s">
        <v>209</v>
      </c>
      <c r="G6149" t="b">
        <v>1</v>
      </c>
      <c r="H6149" t="b">
        <v>1</v>
      </c>
      <c r="I6149" t="b">
        <v>0</v>
      </c>
      <c r="J6149" t="b">
        <v>0</v>
      </c>
      <c r="K6149" s="2">
        <f>_xlfn.XLOOKUP(B6149,Inflation_Stats!A:A,Inflation_Stats!C:C)*C6149</f>
        <v>29578375.645841766</v>
      </c>
      <c r="L6149">
        <f>IF(Everything_Movies[[#This Row],[letterboxd_million]],1,0)</f>
        <v>0</v>
      </c>
    </row>
    <row r="6150" spans="1:12" hidden="1" x14ac:dyDescent="0.3">
      <c r="A6150" t="s">
        <v>6393</v>
      </c>
      <c r="B6150">
        <v>1993</v>
      </c>
      <c r="C6150">
        <v>13273595</v>
      </c>
      <c r="D6150">
        <v>90</v>
      </c>
      <c r="E6150" t="s">
        <v>209</v>
      </c>
      <c r="G6150" t="b">
        <v>0</v>
      </c>
      <c r="H6150" t="b">
        <v>0</v>
      </c>
      <c r="I6150" t="b">
        <v>0</v>
      </c>
      <c r="J6150" t="b">
        <v>0</v>
      </c>
      <c r="K6150" s="2">
        <f>_xlfn.XLOOKUP(B6150,Inflation_Stats!A:A,Inflation_Stats!C:C)*C6150</f>
        <v>29567589.854511555</v>
      </c>
      <c r="L6150">
        <f>IF(Everything_Movies[[#This Row],[letterboxd_million]],1,0)</f>
        <v>0</v>
      </c>
    </row>
    <row r="6151" spans="1:12" hidden="1" x14ac:dyDescent="0.3">
      <c r="A6151" t="s">
        <v>1712</v>
      </c>
      <c r="B6151">
        <v>2007</v>
      </c>
      <c r="C6151">
        <v>18873863</v>
      </c>
      <c r="D6151">
        <v>194</v>
      </c>
      <c r="E6151" t="s">
        <v>209</v>
      </c>
      <c r="G6151" t="b">
        <v>0</v>
      </c>
      <c r="H6151" t="b">
        <v>0</v>
      </c>
      <c r="I6151" t="b">
        <v>0</v>
      </c>
      <c r="J6151" t="b">
        <v>0</v>
      </c>
      <c r="K6151" s="2">
        <f>_xlfn.XLOOKUP(B6151,Inflation_Stats!A:A,Inflation_Stats!C:C)*C6151</f>
        <v>29560029.93663824</v>
      </c>
      <c r="L6151">
        <f>IF(Everything_Movies[[#This Row],[letterboxd_million]],1,0)</f>
        <v>0</v>
      </c>
    </row>
    <row r="6152" spans="1:12" hidden="1" x14ac:dyDescent="0.3">
      <c r="A6152" t="s">
        <v>2701</v>
      </c>
      <c r="B6152">
        <v>2012</v>
      </c>
      <c r="C6152">
        <v>21107746</v>
      </c>
      <c r="D6152">
        <v>200</v>
      </c>
      <c r="E6152" t="s">
        <v>209</v>
      </c>
      <c r="G6152" t="b">
        <v>0</v>
      </c>
      <c r="H6152" t="b">
        <v>0</v>
      </c>
      <c r="I6152" t="b">
        <v>0</v>
      </c>
      <c r="J6152" t="b">
        <v>0</v>
      </c>
      <c r="K6152" s="2">
        <f>_xlfn.XLOOKUP(B6152,Inflation_Stats!A:A,Inflation_Stats!C:C)*C6152</f>
        <v>29547953.926297482</v>
      </c>
      <c r="L6152">
        <f>IF(Everything_Movies[[#This Row],[letterboxd_million]],1,0)</f>
        <v>0</v>
      </c>
    </row>
    <row r="6153" spans="1:12" hidden="1" x14ac:dyDescent="0.3">
      <c r="A6153" t="s">
        <v>5440</v>
      </c>
      <c r="B6153">
        <v>1998</v>
      </c>
      <c r="C6153">
        <v>15064946</v>
      </c>
      <c r="D6153">
        <v>105</v>
      </c>
      <c r="E6153" t="s">
        <v>209</v>
      </c>
      <c r="G6153" t="b">
        <v>0</v>
      </c>
      <c r="H6153" t="b">
        <v>0</v>
      </c>
      <c r="I6153" t="b">
        <v>0</v>
      </c>
      <c r="J6153" t="b">
        <v>0</v>
      </c>
      <c r="K6153" s="2">
        <f>_xlfn.XLOOKUP(B6153,Inflation_Stats!A:A,Inflation_Stats!C:C)*C6153</f>
        <v>29546695.406894851</v>
      </c>
      <c r="L6153">
        <f>IF(Everything_Movies[[#This Row],[letterboxd_million]],1,0)</f>
        <v>0</v>
      </c>
    </row>
    <row r="6154" spans="1:12" hidden="1" x14ac:dyDescent="0.3">
      <c r="A6154" t="s">
        <v>2106</v>
      </c>
      <c r="B6154">
        <v>2009</v>
      </c>
      <c r="C6154">
        <v>19652185</v>
      </c>
      <c r="D6154">
        <v>192</v>
      </c>
      <c r="E6154" t="s">
        <v>209</v>
      </c>
      <c r="G6154" t="b">
        <v>0</v>
      </c>
      <c r="H6154" t="b">
        <v>0</v>
      </c>
      <c r="I6154" t="b">
        <v>0</v>
      </c>
      <c r="J6154" t="b">
        <v>0</v>
      </c>
      <c r="K6154" s="2">
        <f>_xlfn.XLOOKUP(B6154,Inflation_Stats!A:A,Inflation_Stats!C:C)*C6154</f>
        <v>29537253.347963519</v>
      </c>
      <c r="L6154">
        <f>IF(Everything_Movies[[#This Row],[letterboxd_million]],1,0)</f>
        <v>0</v>
      </c>
    </row>
    <row r="6155" spans="1:12" hidden="1" x14ac:dyDescent="0.3">
      <c r="A6155" t="s">
        <v>1713</v>
      </c>
      <c r="B6155">
        <v>2007</v>
      </c>
      <c r="C6155">
        <v>18856642</v>
      </c>
      <c r="D6155">
        <v>195</v>
      </c>
      <c r="E6155" t="s">
        <v>209</v>
      </c>
      <c r="G6155" t="b">
        <v>0</v>
      </c>
      <c r="H6155" t="b">
        <v>0</v>
      </c>
      <c r="I6155" t="b">
        <v>0</v>
      </c>
      <c r="J6155" t="b">
        <v>0</v>
      </c>
      <c r="K6155" s="2">
        <f>_xlfn.XLOOKUP(B6155,Inflation_Stats!A:A,Inflation_Stats!C:C)*C6155</f>
        <v>29533058.601965588</v>
      </c>
      <c r="L6155">
        <f>IF(Everything_Movies[[#This Row],[letterboxd_million]],1,0)</f>
        <v>0</v>
      </c>
    </row>
    <row r="6156" spans="1:12" hidden="1" x14ac:dyDescent="0.3">
      <c r="A6156" t="s">
        <v>1730</v>
      </c>
      <c r="B6156">
        <v>1998</v>
      </c>
      <c r="C6156">
        <v>15055091</v>
      </c>
      <c r="D6156">
        <v>106</v>
      </c>
      <c r="E6156" t="s">
        <v>209</v>
      </c>
      <c r="G6156" t="b">
        <v>0</v>
      </c>
      <c r="H6156" t="b">
        <v>0</v>
      </c>
      <c r="I6156" t="b">
        <v>0</v>
      </c>
      <c r="J6156" t="b">
        <v>0</v>
      </c>
      <c r="K6156" s="2">
        <f>_xlfn.XLOOKUP(B6156,Inflation_Stats!A:A,Inflation_Stats!C:C)*C6156</f>
        <v>29527366.915227178</v>
      </c>
      <c r="L6156">
        <f>IF(Everything_Movies[[#This Row],[letterboxd_million]],1,0)</f>
        <v>0</v>
      </c>
    </row>
    <row r="6157" spans="1:12" hidden="1" x14ac:dyDescent="0.3">
      <c r="A6157" t="s">
        <v>2107</v>
      </c>
      <c r="B6157">
        <v>2009</v>
      </c>
      <c r="C6157">
        <v>19643086</v>
      </c>
      <c r="D6157">
        <v>193</v>
      </c>
      <c r="E6157" t="s">
        <v>209</v>
      </c>
      <c r="G6157" t="b">
        <v>0</v>
      </c>
      <c r="H6157" t="b">
        <v>0</v>
      </c>
      <c r="I6157" t="b">
        <v>0</v>
      </c>
      <c r="J6157" t="b">
        <v>0</v>
      </c>
      <c r="K6157" s="2">
        <f>_xlfn.XLOOKUP(B6157,Inflation_Stats!A:A,Inflation_Stats!C:C)*C6157</f>
        <v>29523577.542030841</v>
      </c>
      <c r="L6157">
        <f>IF(Everything_Movies[[#This Row],[letterboxd_million]],1,0)</f>
        <v>0</v>
      </c>
    </row>
    <row r="6158" spans="1:12" hidden="1" x14ac:dyDescent="0.3">
      <c r="A6158" t="s">
        <v>1507</v>
      </c>
      <c r="B6158">
        <v>2006</v>
      </c>
      <c r="C6158">
        <v>18381890</v>
      </c>
      <c r="D6158">
        <v>188</v>
      </c>
      <c r="E6158" t="s">
        <v>209</v>
      </c>
      <c r="G6158" t="b">
        <v>0</v>
      </c>
      <c r="H6158" t="b">
        <v>0</v>
      </c>
      <c r="I6158" t="b">
        <v>0</v>
      </c>
      <c r="J6158" t="b">
        <v>0</v>
      </c>
      <c r="K6158" s="2">
        <f>_xlfn.XLOOKUP(B6158,Inflation_Stats!A:A,Inflation_Stats!C:C)*C6158</f>
        <v>29509245.095150415</v>
      </c>
      <c r="L6158">
        <f>IF(Everything_Movies[[#This Row],[letterboxd_million]],1,0)</f>
        <v>0</v>
      </c>
    </row>
    <row r="6159" spans="1:12" hidden="1" x14ac:dyDescent="0.3">
      <c r="A6159" t="s">
        <v>2297</v>
      </c>
      <c r="B6159">
        <v>2010</v>
      </c>
      <c r="C6159">
        <v>20157447</v>
      </c>
      <c r="D6159">
        <v>188</v>
      </c>
      <c r="E6159" t="s">
        <v>209</v>
      </c>
      <c r="G6159" t="b">
        <v>0</v>
      </c>
      <c r="H6159" t="b">
        <v>0</v>
      </c>
      <c r="I6159" t="b">
        <v>0</v>
      </c>
      <c r="J6159" t="b">
        <v>0</v>
      </c>
      <c r="K6159" s="2">
        <f>_xlfn.XLOOKUP(B6159,Inflation_Stats!A:A,Inflation_Stats!C:C)*C6159</f>
        <v>29500158.354420509</v>
      </c>
      <c r="L6159">
        <f>IF(Everything_Movies[[#This Row],[letterboxd_million]],1,0)</f>
        <v>0</v>
      </c>
    </row>
    <row r="6160" spans="1:12" hidden="1" x14ac:dyDescent="0.3">
      <c r="A6160" t="s">
        <v>2108</v>
      </c>
      <c r="B6160">
        <v>2009</v>
      </c>
      <c r="C6160">
        <v>19611028</v>
      </c>
      <c r="D6160">
        <v>194</v>
      </c>
      <c r="E6160" t="s">
        <v>209</v>
      </c>
      <c r="G6160" t="b">
        <v>0</v>
      </c>
      <c r="H6160" t="b">
        <v>0</v>
      </c>
      <c r="I6160" t="b">
        <v>0</v>
      </c>
      <c r="J6160" t="b">
        <v>0</v>
      </c>
      <c r="K6160" s="2">
        <f>_xlfn.XLOOKUP(B6160,Inflation_Stats!A:A,Inflation_Stats!C:C)*C6160</f>
        <v>29475394.336558826</v>
      </c>
      <c r="L6160">
        <f>IF(Everything_Movies[[#This Row],[letterboxd_million]],1,0)</f>
        <v>0</v>
      </c>
    </row>
    <row r="6161" spans="1:12" hidden="1" x14ac:dyDescent="0.3">
      <c r="A6161" t="s">
        <v>1714</v>
      </c>
      <c r="B6161">
        <v>2007</v>
      </c>
      <c r="C6161">
        <v>18814713</v>
      </c>
      <c r="D6161">
        <v>196</v>
      </c>
      <c r="E6161" t="s">
        <v>209</v>
      </c>
      <c r="G6161" t="b">
        <v>0</v>
      </c>
      <c r="H6161" t="b">
        <v>0</v>
      </c>
      <c r="I6161" t="b">
        <v>0</v>
      </c>
      <c r="J6161" t="b">
        <v>0</v>
      </c>
      <c r="K6161" s="2">
        <f>_xlfn.XLOOKUP(B6161,Inflation_Stats!A:A,Inflation_Stats!C:C)*C6161</f>
        <v>29467389.878227722</v>
      </c>
      <c r="L6161">
        <f>IF(Everything_Movies[[#This Row],[letterboxd_million]],1,0)</f>
        <v>0</v>
      </c>
    </row>
    <row r="6162" spans="1:12" hidden="1" x14ac:dyDescent="0.3">
      <c r="A6162" t="s">
        <v>5625</v>
      </c>
      <c r="B6162">
        <v>1997</v>
      </c>
      <c r="C6162">
        <v>14772788</v>
      </c>
      <c r="D6162">
        <v>100</v>
      </c>
      <c r="E6162" t="s">
        <v>209</v>
      </c>
      <c r="G6162" t="b">
        <v>0</v>
      </c>
      <c r="H6162" t="b">
        <v>0</v>
      </c>
      <c r="I6162" t="b">
        <v>0</v>
      </c>
      <c r="J6162" t="b">
        <v>0</v>
      </c>
      <c r="K6162" s="2">
        <f>_xlfn.XLOOKUP(B6162,Inflation_Stats!A:A,Inflation_Stats!C:C)*C6162</f>
        <v>29466242.195061572</v>
      </c>
      <c r="L6162">
        <f>IF(Everything_Movies[[#This Row],[letterboxd_million]],1,0)</f>
        <v>0</v>
      </c>
    </row>
    <row r="6163" spans="1:12" hidden="1" x14ac:dyDescent="0.3">
      <c r="A6163" t="s">
        <v>3869</v>
      </c>
      <c r="B6163">
        <v>2018</v>
      </c>
      <c r="C6163">
        <v>22991060</v>
      </c>
      <c r="D6163">
        <v>196</v>
      </c>
      <c r="E6163" t="s">
        <v>209</v>
      </c>
      <c r="G6163" t="b">
        <v>0</v>
      </c>
      <c r="H6163" t="b">
        <v>0</v>
      </c>
      <c r="I6163" t="b">
        <v>0</v>
      </c>
      <c r="J6163" t="b">
        <v>0</v>
      </c>
      <c r="K6163" s="2">
        <f>_xlfn.XLOOKUP(B6163,Inflation_Stats!A:A,Inflation_Stats!C:C)*C6163</f>
        <v>29465652.756506775</v>
      </c>
      <c r="L6163">
        <f>IF(Everything_Movies[[#This Row],[letterboxd_million]],1,0)</f>
        <v>0</v>
      </c>
    </row>
    <row r="6164" spans="1:12" hidden="1" x14ac:dyDescent="0.3">
      <c r="A6164" t="s">
        <v>4049</v>
      </c>
      <c r="B6164">
        <v>2019</v>
      </c>
      <c r="C6164">
        <v>23422744</v>
      </c>
      <c r="D6164">
        <v>182</v>
      </c>
      <c r="E6164" t="s">
        <v>209</v>
      </c>
      <c r="G6164" t="b">
        <v>0</v>
      </c>
      <c r="H6164" t="b">
        <v>0</v>
      </c>
      <c r="I6164" t="b">
        <v>0</v>
      </c>
      <c r="J6164" t="b">
        <v>0</v>
      </c>
      <c r="K6164" s="2">
        <f>_xlfn.XLOOKUP(B6164,Inflation_Stats!A:A,Inflation_Stats!C:C)*C6164</f>
        <v>29459180.369391669</v>
      </c>
      <c r="L6164">
        <f>IF(Everything_Movies[[#This Row],[letterboxd_million]],1,0)</f>
        <v>0</v>
      </c>
    </row>
    <row r="6165" spans="1:12" hidden="1" x14ac:dyDescent="0.3">
      <c r="A6165" t="s">
        <v>4050</v>
      </c>
      <c r="B6165">
        <v>2019</v>
      </c>
      <c r="C6165">
        <v>23414998</v>
      </c>
      <c r="D6165">
        <v>183</v>
      </c>
      <c r="E6165" t="s">
        <v>209</v>
      </c>
      <c r="G6165" t="b">
        <v>0</v>
      </c>
      <c r="H6165" t="b">
        <v>0</v>
      </c>
      <c r="I6165" t="b">
        <v>0</v>
      </c>
      <c r="J6165" t="b">
        <v>0</v>
      </c>
      <c r="K6165" s="2">
        <f>_xlfn.XLOOKUP(B6165,Inflation_Stats!A:A,Inflation_Stats!C:C)*C6165</f>
        <v>29449438.094483942</v>
      </c>
      <c r="L6165">
        <f>IF(Everything_Movies[[#This Row],[letterboxd_million]],1,0)</f>
        <v>0</v>
      </c>
    </row>
    <row r="6166" spans="1:12" hidden="1" x14ac:dyDescent="0.3">
      <c r="A6166" t="s">
        <v>6018</v>
      </c>
      <c r="B6166">
        <v>1995</v>
      </c>
      <c r="C6166">
        <v>13941216</v>
      </c>
      <c r="D6166">
        <v>100</v>
      </c>
      <c r="E6166" t="s">
        <v>209</v>
      </c>
      <c r="G6166" t="b">
        <v>0</v>
      </c>
      <c r="H6166" t="b">
        <v>0</v>
      </c>
      <c r="I6166" t="b">
        <v>0</v>
      </c>
      <c r="J6166" t="b">
        <v>0</v>
      </c>
      <c r="K6166" s="2">
        <f>_xlfn.XLOOKUP(B6166,Inflation_Stats!A:A,Inflation_Stats!C:C)*C6166</f>
        <v>29443343.907950662</v>
      </c>
      <c r="L6166">
        <f>IF(Everything_Movies[[#This Row],[letterboxd_million]],1,0)</f>
        <v>0</v>
      </c>
    </row>
    <row r="6167" spans="1:12" hidden="1" x14ac:dyDescent="0.3">
      <c r="A6167" t="s">
        <v>6780</v>
      </c>
      <c r="B6167">
        <v>1991</v>
      </c>
      <c r="C6167">
        <v>12454768</v>
      </c>
      <c r="D6167">
        <v>88</v>
      </c>
      <c r="E6167" t="s">
        <v>209</v>
      </c>
      <c r="G6167" t="b">
        <v>0</v>
      </c>
      <c r="H6167" t="b">
        <v>0</v>
      </c>
      <c r="I6167" t="b">
        <v>0</v>
      </c>
      <c r="J6167" t="b">
        <v>0</v>
      </c>
      <c r="K6167" s="2">
        <f>_xlfn.XLOOKUP(B6167,Inflation_Stats!A:A,Inflation_Stats!C:C)*C6167</f>
        <v>29433170.421563279</v>
      </c>
      <c r="L6167">
        <f>IF(Everything_Movies[[#This Row],[letterboxd_million]],1,0)</f>
        <v>0</v>
      </c>
    </row>
    <row r="6168" spans="1:12" hidden="1" x14ac:dyDescent="0.3">
      <c r="A6168" t="s">
        <v>688</v>
      </c>
      <c r="B6168">
        <v>2002</v>
      </c>
      <c r="C6168">
        <v>16446271</v>
      </c>
      <c r="D6168">
        <v>162</v>
      </c>
      <c r="E6168" t="s">
        <v>209</v>
      </c>
      <c r="G6168" t="b">
        <v>0</v>
      </c>
      <c r="H6168" t="b">
        <v>0</v>
      </c>
      <c r="I6168" t="b">
        <v>0</v>
      </c>
      <c r="J6168" t="b">
        <v>0</v>
      </c>
      <c r="K6168" s="2">
        <f>_xlfn.XLOOKUP(B6168,Inflation_Stats!A:A,Inflation_Stats!C:C)*C6168</f>
        <v>29425942.351317026</v>
      </c>
      <c r="L6168">
        <f>IF(Everything_Movies[[#This Row],[letterboxd_million]],1,0)</f>
        <v>0</v>
      </c>
    </row>
    <row r="6169" spans="1:12" hidden="1" x14ac:dyDescent="0.3">
      <c r="A6169" t="s">
        <v>470</v>
      </c>
      <c r="B6169">
        <v>2001</v>
      </c>
      <c r="C6169">
        <v>16176732</v>
      </c>
      <c r="D6169">
        <v>141</v>
      </c>
      <c r="E6169" t="s">
        <v>209</v>
      </c>
      <c r="G6169" t="b">
        <v>0</v>
      </c>
      <c r="H6169" t="b">
        <v>0</v>
      </c>
      <c r="I6169" t="b">
        <v>0</v>
      </c>
      <c r="J6169" t="b">
        <v>0</v>
      </c>
      <c r="K6169" s="2">
        <f>_xlfn.XLOOKUP(B6169,Inflation_Stats!A:A,Inflation_Stats!C:C)*C6169</f>
        <v>29406777.536192898</v>
      </c>
      <c r="L6169">
        <f>IF(Everything_Movies[[#This Row],[letterboxd_million]],1,0)</f>
        <v>0</v>
      </c>
    </row>
    <row r="6170" spans="1:12" hidden="1" x14ac:dyDescent="0.3">
      <c r="A6170" t="s">
        <v>878</v>
      </c>
      <c r="B6170">
        <v>2003</v>
      </c>
      <c r="C6170">
        <v>16829545</v>
      </c>
      <c r="D6170">
        <v>153</v>
      </c>
      <c r="E6170" t="s">
        <v>209</v>
      </c>
      <c r="G6170" t="b">
        <v>0</v>
      </c>
      <c r="H6170" t="b">
        <v>0</v>
      </c>
      <c r="I6170" t="b">
        <v>0</v>
      </c>
      <c r="J6170" t="b">
        <v>0</v>
      </c>
      <c r="K6170" s="2">
        <f>_xlfn.XLOOKUP(B6170,Inflation_Stats!A:A,Inflation_Stats!C:C)*C6170</f>
        <v>29405959.554748747</v>
      </c>
      <c r="L6170">
        <f>IF(Everything_Movies[[#This Row],[letterboxd_million]],1,0)</f>
        <v>0</v>
      </c>
    </row>
    <row r="6171" spans="1:12" hidden="1" x14ac:dyDescent="0.3">
      <c r="A6171" t="s">
        <v>8418</v>
      </c>
      <c r="B6171">
        <v>1978</v>
      </c>
      <c r="C6171">
        <v>5786368</v>
      </c>
      <c r="D6171">
        <v>46</v>
      </c>
      <c r="E6171" t="s">
        <v>209</v>
      </c>
      <c r="G6171" t="b">
        <v>0</v>
      </c>
      <c r="H6171" t="b">
        <v>0</v>
      </c>
      <c r="I6171" t="b">
        <v>0</v>
      </c>
      <c r="J6171" t="b">
        <v>0</v>
      </c>
      <c r="K6171" s="2">
        <f>_xlfn.XLOOKUP(B6171,Inflation_Stats!A:A,Inflation_Stats!C:C)*C6171</f>
        <v>29400254.692196768</v>
      </c>
      <c r="L6171">
        <f>IF(Everything_Movies[[#This Row],[letterboxd_million]],1,0)</f>
        <v>0</v>
      </c>
    </row>
    <row r="6172" spans="1:12" hidden="1" x14ac:dyDescent="0.3">
      <c r="A6172" t="s">
        <v>1300</v>
      </c>
      <c r="B6172">
        <v>2005</v>
      </c>
      <c r="C6172">
        <v>17709155</v>
      </c>
      <c r="D6172">
        <v>181</v>
      </c>
      <c r="E6172" t="s">
        <v>209</v>
      </c>
      <c r="G6172" t="b">
        <v>0</v>
      </c>
      <c r="H6172" t="b">
        <v>0</v>
      </c>
      <c r="I6172" t="b">
        <v>0</v>
      </c>
      <c r="J6172" t="b">
        <v>0</v>
      </c>
      <c r="K6172" s="2">
        <f>_xlfn.XLOOKUP(B6172,Inflation_Stats!A:A,Inflation_Stats!C:C)*C6172</f>
        <v>29395869.758985106</v>
      </c>
      <c r="L6172">
        <f>IF(Everything_Movies[[#This Row],[letterboxd_million]],1,0)</f>
        <v>0</v>
      </c>
    </row>
    <row r="6173" spans="1:12" hidden="1" x14ac:dyDescent="0.3">
      <c r="A6173" t="s">
        <v>689</v>
      </c>
      <c r="B6173">
        <v>2002</v>
      </c>
      <c r="C6173">
        <v>16426471</v>
      </c>
      <c r="D6173">
        <v>163</v>
      </c>
      <c r="E6173" t="s">
        <v>209</v>
      </c>
      <c r="G6173" t="b">
        <v>0</v>
      </c>
      <c r="H6173" t="b">
        <v>0</v>
      </c>
      <c r="I6173" t="b">
        <v>0</v>
      </c>
      <c r="J6173" t="b">
        <v>0</v>
      </c>
      <c r="K6173" s="2">
        <f>_xlfn.XLOOKUP(B6173,Inflation_Stats!A:A,Inflation_Stats!C:C)*C6173</f>
        <v>29390515.861108024</v>
      </c>
      <c r="L6173">
        <f>IF(Everything_Movies[[#This Row],[letterboxd_million]],1,0)</f>
        <v>0</v>
      </c>
    </row>
    <row r="6174" spans="1:12" hidden="1" x14ac:dyDescent="0.3">
      <c r="A6174" t="s">
        <v>6697</v>
      </c>
      <c r="B6174">
        <v>1987</v>
      </c>
      <c r="C6174">
        <v>10278549</v>
      </c>
      <c r="D6174">
        <v>87</v>
      </c>
      <c r="E6174" t="s">
        <v>209</v>
      </c>
      <c r="G6174" t="b">
        <v>0</v>
      </c>
      <c r="H6174" t="b">
        <v>0</v>
      </c>
      <c r="I6174" t="b">
        <v>0</v>
      </c>
      <c r="J6174" t="b">
        <v>0</v>
      </c>
      <c r="K6174" s="2">
        <f>_xlfn.XLOOKUP(B6174,Inflation_Stats!A:A,Inflation_Stats!C:C)*C6174</f>
        <v>29381994.915564239</v>
      </c>
      <c r="L6174">
        <f>IF(Everything_Movies[[#This Row],[letterboxd_million]],1,0)</f>
        <v>0</v>
      </c>
    </row>
    <row r="6175" spans="1:12" hidden="1" x14ac:dyDescent="0.3">
      <c r="A6175" t="s">
        <v>471</v>
      </c>
      <c r="B6175">
        <v>2001</v>
      </c>
      <c r="C6175">
        <v>16153953</v>
      </c>
      <c r="D6175">
        <v>142</v>
      </c>
      <c r="E6175" t="s">
        <v>209</v>
      </c>
      <c r="G6175" t="b">
        <v>0</v>
      </c>
      <c r="H6175" t="b">
        <v>0</v>
      </c>
      <c r="I6175" t="b">
        <v>0</v>
      </c>
      <c r="J6175" t="b">
        <v>0</v>
      </c>
      <c r="K6175" s="2">
        <f>_xlfn.XLOOKUP(B6175,Inflation_Stats!A:A,Inflation_Stats!C:C)*C6175</f>
        <v>29365368.864435405</v>
      </c>
      <c r="L6175">
        <f>IF(Everything_Movies[[#This Row],[letterboxd_million]],1,0)</f>
        <v>0</v>
      </c>
    </row>
    <row r="6176" spans="1:12" hidden="1" x14ac:dyDescent="0.3">
      <c r="A6176" t="s">
        <v>1914</v>
      </c>
      <c r="B6176">
        <v>2008</v>
      </c>
      <c r="C6176">
        <v>19494191</v>
      </c>
      <c r="D6176">
        <v>198</v>
      </c>
      <c r="E6176" t="s">
        <v>209</v>
      </c>
      <c r="G6176" t="b">
        <v>0</v>
      </c>
      <c r="H6176" t="b">
        <v>0</v>
      </c>
      <c r="I6176" t="b">
        <v>0</v>
      </c>
      <c r="J6176" t="b">
        <v>0</v>
      </c>
      <c r="K6176" s="2">
        <f>_xlfn.XLOOKUP(B6176,Inflation_Stats!A:A,Inflation_Stats!C:C)*C6176</f>
        <v>29329087.999068342</v>
      </c>
      <c r="L6176">
        <f>IF(Everything_Movies[[#This Row],[letterboxd_million]],1,0)</f>
        <v>0</v>
      </c>
    </row>
    <row r="6177" spans="1:12" hidden="1" x14ac:dyDescent="0.3">
      <c r="A6177" t="s">
        <v>1301</v>
      </c>
      <c r="B6177">
        <v>2005</v>
      </c>
      <c r="C6177">
        <v>17650142</v>
      </c>
      <c r="D6177">
        <v>182</v>
      </c>
      <c r="E6177" t="s">
        <v>209</v>
      </c>
      <c r="G6177" t="b">
        <v>0</v>
      </c>
      <c r="H6177" t="b">
        <v>0</v>
      </c>
      <c r="I6177" t="b">
        <v>0</v>
      </c>
      <c r="J6177" t="b">
        <v>0</v>
      </c>
      <c r="K6177" s="2">
        <f>_xlfn.XLOOKUP(B6177,Inflation_Stats!A:A,Inflation_Stats!C:C)*C6177</f>
        <v>29297912.602808714</v>
      </c>
      <c r="L6177">
        <f>IF(Everything_Movies[[#This Row],[letterboxd_million]],1,0)</f>
        <v>0</v>
      </c>
    </row>
    <row r="6178" spans="1:12" hidden="1" x14ac:dyDescent="0.3">
      <c r="A6178" t="s">
        <v>690</v>
      </c>
      <c r="B6178">
        <v>2002</v>
      </c>
      <c r="C6178">
        <v>16373112</v>
      </c>
      <c r="D6178">
        <v>164</v>
      </c>
      <c r="E6178" t="s">
        <v>209</v>
      </c>
      <c r="G6178" t="b">
        <v>0</v>
      </c>
      <c r="H6178" t="b">
        <v>0</v>
      </c>
      <c r="I6178" t="b">
        <v>0</v>
      </c>
      <c r="J6178" t="b">
        <v>0</v>
      </c>
      <c r="K6178" s="2">
        <f>_xlfn.XLOOKUP(B6178,Inflation_Stats!A:A,Inflation_Stats!C:C)*C6178</f>
        <v>29295045.048428122</v>
      </c>
      <c r="L6178">
        <f>IF(Everything_Movies[[#This Row],[letterboxd_million]],1,0)</f>
        <v>0</v>
      </c>
    </row>
    <row r="6179" spans="1:12" hidden="1" x14ac:dyDescent="0.3">
      <c r="A6179" t="s">
        <v>879</v>
      </c>
      <c r="B6179">
        <v>2003</v>
      </c>
      <c r="C6179">
        <v>16763804</v>
      </c>
      <c r="D6179">
        <v>154</v>
      </c>
      <c r="E6179" t="s">
        <v>209</v>
      </c>
      <c r="G6179" t="b">
        <v>0</v>
      </c>
      <c r="H6179" t="b">
        <v>0</v>
      </c>
      <c r="I6179" t="b">
        <v>0</v>
      </c>
      <c r="J6179" t="b">
        <v>0</v>
      </c>
      <c r="K6179" s="2">
        <f>_xlfn.XLOOKUP(B6179,Inflation_Stats!A:A,Inflation_Stats!C:C)*C6179</f>
        <v>29291091.494614694</v>
      </c>
      <c r="L6179">
        <f>IF(Everything_Movies[[#This Row],[letterboxd_million]],1,0)</f>
        <v>0</v>
      </c>
    </row>
    <row r="6180" spans="1:12" hidden="1" x14ac:dyDescent="0.3">
      <c r="A6180" t="s">
        <v>1508</v>
      </c>
      <c r="B6180">
        <v>2006</v>
      </c>
      <c r="C6180">
        <v>18245244</v>
      </c>
      <c r="D6180">
        <v>189</v>
      </c>
      <c r="E6180" t="s">
        <v>209</v>
      </c>
      <c r="G6180" t="b">
        <v>0</v>
      </c>
      <c r="H6180" t="b">
        <v>0</v>
      </c>
      <c r="I6180" t="b">
        <v>0</v>
      </c>
      <c r="J6180" t="b">
        <v>0</v>
      </c>
      <c r="K6180" s="2">
        <f>_xlfn.XLOOKUP(B6180,Inflation_Stats!A:A,Inflation_Stats!C:C)*C6180</f>
        <v>29289881.346086964</v>
      </c>
      <c r="L6180">
        <f>IF(Everything_Movies[[#This Row],[letterboxd_million]],1,0)</f>
        <v>0</v>
      </c>
    </row>
    <row r="6181" spans="1:12" hidden="1" x14ac:dyDescent="0.3">
      <c r="A6181" t="s">
        <v>2109</v>
      </c>
      <c r="B6181">
        <v>2009</v>
      </c>
      <c r="C6181">
        <v>19487557</v>
      </c>
      <c r="D6181">
        <v>195</v>
      </c>
      <c r="E6181" t="s">
        <v>209</v>
      </c>
      <c r="G6181" t="b">
        <v>0</v>
      </c>
      <c r="H6181" t="b">
        <v>0</v>
      </c>
      <c r="I6181" t="b">
        <v>0</v>
      </c>
      <c r="J6181" t="b">
        <v>0</v>
      </c>
      <c r="K6181" s="2">
        <f>_xlfn.XLOOKUP(B6181,Inflation_Stats!A:A,Inflation_Stats!C:C)*C6181</f>
        <v>29289817.302344751</v>
      </c>
      <c r="L6181">
        <f>IF(Everything_Movies[[#This Row],[letterboxd_million]],1,0)</f>
        <v>0</v>
      </c>
    </row>
    <row r="6182" spans="1:12" hidden="1" x14ac:dyDescent="0.3">
      <c r="A6182" t="s">
        <v>3870</v>
      </c>
      <c r="B6182">
        <v>2018</v>
      </c>
      <c r="C6182">
        <v>22844741</v>
      </c>
      <c r="D6182">
        <v>197</v>
      </c>
      <c r="E6182" t="s">
        <v>209</v>
      </c>
      <c r="G6182" t="b">
        <v>0</v>
      </c>
      <c r="H6182" t="b">
        <v>0</v>
      </c>
      <c r="I6182" t="b">
        <v>0</v>
      </c>
      <c r="J6182" t="b">
        <v>0</v>
      </c>
      <c r="K6182" s="2">
        <f>_xlfn.XLOOKUP(B6182,Inflation_Stats!A:A,Inflation_Stats!C:C)*C6182</f>
        <v>29278128.351556361</v>
      </c>
      <c r="L6182">
        <f>IF(Everything_Movies[[#This Row],[letterboxd_million]],1,0)</f>
        <v>0</v>
      </c>
    </row>
    <row r="6183" spans="1:12" hidden="1" x14ac:dyDescent="0.3">
      <c r="A6183" t="s">
        <v>1085</v>
      </c>
      <c r="B6183">
        <v>2004</v>
      </c>
      <c r="C6183">
        <v>17050017</v>
      </c>
      <c r="D6183">
        <v>162</v>
      </c>
      <c r="E6183" t="s">
        <v>209</v>
      </c>
      <c r="G6183" t="b">
        <v>0</v>
      </c>
      <c r="H6183" t="b">
        <v>0</v>
      </c>
      <c r="I6183" t="b">
        <v>0</v>
      </c>
      <c r="J6183" t="b">
        <v>0</v>
      </c>
      <c r="K6183" s="2">
        <f>_xlfn.XLOOKUP(B6183,Inflation_Stats!A:A,Inflation_Stats!C:C)*C6183</f>
        <v>29235707.843285456</v>
      </c>
      <c r="L6183">
        <f>IF(Everything_Movies[[#This Row],[letterboxd_million]],1,0)</f>
        <v>0</v>
      </c>
    </row>
    <row r="6184" spans="1:12" hidden="1" x14ac:dyDescent="0.3">
      <c r="A6184" t="s">
        <v>1302</v>
      </c>
      <c r="B6184">
        <v>2005</v>
      </c>
      <c r="C6184">
        <v>17612135</v>
      </c>
      <c r="D6184">
        <v>183</v>
      </c>
      <c r="E6184" t="s">
        <v>209</v>
      </c>
      <c r="G6184" t="b">
        <v>0</v>
      </c>
      <c r="H6184" t="b">
        <v>0</v>
      </c>
      <c r="I6184" t="b">
        <v>0</v>
      </c>
      <c r="J6184" t="b">
        <v>0</v>
      </c>
      <c r="K6184" s="2">
        <f>_xlfn.XLOOKUP(B6184,Inflation_Stats!A:A,Inflation_Stats!C:C)*C6184</f>
        <v>29234823.831948116</v>
      </c>
      <c r="L6184">
        <f>IF(Everything_Movies[[#This Row],[letterboxd_million]],1,0)</f>
        <v>0</v>
      </c>
    </row>
    <row r="6185" spans="1:12" hidden="1" x14ac:dyDescent="0.3">
      <c r="A6185" t="s">
        <v>2298</v>
      </c>
      <c r="B6185">
        <v>2010</v>
      </c>
      <c r="C6185">
        <v>19969473</v>
      </c>
      <c r="D6185">
        <v>189</v>
      </c>
      <c r="E6185" t="s">
        <v>209</v>
      </c>
      <c r="G6185" t="b">
        <v>0</v>
      </c>
      <c r="H6185" t="b">
        <v>0</v>
      </c>
      <c r="I6185" t="b">
        <v>0</v>
      </c>
      <c r="J6185" t="b">
        <v>0</v>
      </c>
      <c r="K6185" s="2">
        <f>_xlfn.XLOOKUP(B6185,Inflation_Stats!A:A,Inflation_Stats!C:C)*C6185</f>
        <v>29225060.879699934</v>
      </c>
      <c r="L6185">
        <f>IF(Everything_Movies[[#This Row],[letterboxd_million]],1,0)</f>
        <v>0</v>
      </c>
    </row>
    <row r="6186" spans="1:12" hidden="1" x14ac:dyDescent="0.3">
      <c r="A6186" t="s">
        <v>2504</v>
      </c>
      <c r="B6186">
        <v>2011</v>
      </c>
      <c r="C6186">
        <v>20251745</v>
      </c>
      <c r="D6186">
        <v>199</v>
      </c>
      <c r="E6186" t="s">
        <v>209</v>
      </c>
      <c r="G6186" t="b">
        <v>0</v>
      </c>
      <c r="H6186" t="b">
        <v>0</v>
      </c>
      <c r="I6186" t="b">
        <v>0</v>
      </c>
      <c r="J6186" t="b">
        <v>0</v>
      </c>
      <c r="K6186" s="2">
        <f>_xlfn.XLOOKUP(B6186,Inflation_Stats!A:A,Inflation_Stats!C:C)*C6186</f>
        <v>29200159.838608023</v>
      </c>
      <c r="L6186">
        <f>IF(Everything_Movies[[#This Row],[letterboxd_million]],1,0)</f>
        <v>0</v>
      </c>
    </row>
    <row r="6187" spans="1:12" hidden="1" x14ac:dyDescent="0.3">
      <c r="A6187" t="s">
        <v>691</v>
      </c>
      <c r="B6187">
        <v>2002</v>
      </c>
      <c r="C6187">
        <v>16318449</v>
      </c>
      <c r="D6187">
        <v>165</v>
      </c>
      <c r="E6187" t="s">
        <v>209</v>
      </c>
      <c r="G6187" t="b">
        <v>0</v>
      </c>
      <c r="H6187" t="b">
        <v>0</v>
      </c>
      <c r="I6187" t="b">
        <v>0</v>
      </c>
      <c r="J6187" t="b">
        <v>0</v>
      </c>
      <c r="K6187" s="2">
        <f>_xlfn.XLOOKUP(B6187,Inflation_Stats!A:A,Inflation_Stats!C:C)*C6187</f>
        <v>29197241.09720112</v>
      </c>
      <c r="L6187">
        <f>IF(Everything_Movies[[#This Row],[letterboxd_million]],1,0)</f>
        <v>0</v>
      </c>
    </row>
    <row r="6188" spans="1:12" hidden="1" x14ac:dyDescent="0.3">
      <c r="A6188" t="s">
        <v>8059</v>
      </c>
      <c r="B6188">
        <v>1982</v>
      </c>
      <c r="C6188">
        <v>8693512</v>
      </c>
      <c r="D6188">
        <v>73</v>
      </c>
      <c r="E6188" t="s">
        <v>209</v>
      </c>
      <c r="G6188" t="b">
        <v>0</v>
      </c>
      <c r="H6188" t="b">
        <v>0</v>
      </c>
      <c r="I6188" t="b">
        <v>0</v>
      </c>
      <c r="J6188" t="b">
        <v>0</v>
      </c>
      <c r="K6188" s="2">
        <f>_xlfn.XLOOKUP(B6188,Inflation_Stats!A:A,Inflation_Stats!C:C)*C6188</f>
        <v>29194664.600274872</v>
      </c>
      <c r="L6188">
        <f>IF(Everything_Movies[[#This Row],[letterboxd_million]],1,0)</f>
        <v>0</v>
      </c>
    </row>
    <row r="6189" spans="1:12" hidden="1" x14ac:dyDescent="0.3">
      <c r="A6189" t="s">
        <v>2110</v>
      </c>
      <c r="B6189">
        <v>2009</v>
      </c>
      <c r="C6189">
        <v>19418091</v>
      </c>
      <c r="D6189">
        <v>196</v>
      </c>
      <c r="E6189" t="s">
        <v>209</v>
      </c>
      <c r="G6189" t="b">
        <v>0</v>
      </c>
      <c r="H6189" t="b">
        <v>0</v>
      </c>
      <c r="I6189" t="b">
        <v>0</v>
      </c>
      <c r="J6189" t="b">
        <v>0</v>
      </c>
      <c r="K6189" s="2">
        <f>_xlfn.XLOOKUP(B6189,Inflation_Stats!A:A,Inflation_Stats!C:C)*C6189</f>
        <v>29185409.836148515</v>
      </c>
      <c r="L6189">
        <f>IF(Everything_Movies[[#This Row],[letterboxd_million]],1,0)</f>
        <v>0</v>
      </c>
    </row>
    <row r="6190" spans="1:12" hidden="1" x14ac:dyDescent="0.3">
      <c r="A6190" t="s">
        <v>6394</v>
      </c>
      <c r="B6190">
        <v>1993</v>
      </c>
      <c r="C6190">
        <v>13094514</v>
      </c>
      <c r="D6190">
        <v>91</v>
      </c>
      <c r="E6190" t="s">
        <v>209</v>
      </c>
      <c r="F6190">
        <v>3.5</v>
      </c>
      <c r="G6190" t="b">
        <v>0</v>
      </c>
      <c r="H6190" t="b">
        <v>0</v>
      </c>
      <c r="I6190" t="b">
        <v>0</v>
      </c>
      <c r="J6190" t="b">
        <v>0</v>
      </c>
      <c r="K6190" s="2">
        <f>_xlfn.XLOOKUP(B6190,Inflation_Stats!A:A,Inflation_Stats!C:C)*C6190</f>
        <v>29168678.063189328</v>
      </c>
      <c r="L6190">
        <f>IF(Everything_Movies[[#This Row],[letterboxd_million]],1,0)</f>
        <v>0</v>
      </c>
    </row>
    <row r="6191" spans="1:12" hidden="1" x14ac:dyDescent="0.3">
      <c r="A6191" t="s">
        <v>7480</v>
      </c>
      <c r="B6191">
        <v>1986</v>
      </c>
      <c r="C6191">
        <v>10090429</v>
      </c>
      <c r="D6191">
        <v>72</v>
      </c>
      <c r="E6191" t="s">
        <v>209</v>
      </c>
      <c r="G6191" t="b">
        <v>0</v>
      </c>
      <c r="H6191" t="b">
        <v>0</v>
      </c>
      <c r="I6191" t="b">
        <v>0</v>
      </c>
      <c r="J6191" t="b">
        <v>0</v>
      </c>
      <c r="K6191" s="2">
        <f>_xlfn.XLOOKUP(B6191,Inflation_Stats!A:A,Inflation_Stats!C:C)*C6191</f>
        <v>29161526.577649668</v>
      </c>
      <c r="L6191">
        <f>IF(Everything_Movies[[#This Row],[letterboxd_million]],1,0)</f>
        <v>0</v>
      </c>
    </row>
    <row r="6192" spans="1:12" hidden="1" x14ac:dyDescent="0.3">
      <c r="A6192" t="s">
        <v>880</v>
      </c>
      <c r="B6192">
        <v>2003</v>
      </c>
      <c r="C6192">
        <v>16680836</v>
      </c>
      <c r="D6192">
        <v>155</v>
      </c>
      <c r="E6192" t="s">
        <v>209</v>
      </c>
      <c r="G6192" t="b">
        <v>0</v>
      </c>
      <c r="H6192" t="b">
        <v>0</v>
      </c>
      <c r="I6192" t="b">
        <v>0</v>
      </c>
      <c r="J6192" t="b">
        <v>0</v>
      </c>
      <c r="K6192" s="2">
        <f>_xlfn.XLOOKUP(B6192,Inflation_Stats!A:A,Inflation_Stats!C:C)*C6192</f>
        <v>29146123.008993819</v>
      </c>
      <c r="L6192">
        <f>IF(Everything_Movies[[#This Row],[letterboxd_million]],1,0)</f>
        <v>0</v>
      </c>
    </row>
    <row r="6193" spans="1:12" hidden="1" x14ac:dyDescent="0.3">
      <c r="A6193" t="s">
        <v>7654</v>
      </c>
      <c r="B6193">
        <v>1985</v>
      </c>
      <c r="C6193">
        <v>9708373</v>
      </c>
      <c r="D6193">
        <v>87</v>
      </c>
      <c r="E6193" t="s">
        <v>209</v>
      </c>
      <c r="G6193" t="b">
        <v>0</v>
      </c>
      <c r="H6193" t="b">
        <v>0</v>
      </c>
      <c r="I6193" t="b">
        <v>0</v>
      </c>
      <c r="J6193" t="b">
        <v>0</v>
      </c>
      <c r="K6193" s="2">
        <f>_xlfn.XLOOKUP(B6193,Inflation_Stats!A:A,Inflation_Stats!C:C)*C6193</f>
        <v>29123558.01733657</v>
      </c>
      <c r="L6193">
        <f>IF(Everything_Movies[[#This Row],[letterboxd_million]],1,0)</f>
        <v>0</v>
      </c>
    </row>
    <row r="6194" spans="1:12" hidden="1" x14ac:dyDescent="0.3">
      <c r="A6194" t="s">
        <v>1715</v>
      </c>
      <c r="B6194">
        <v>2007</v>
      </c>
      <c r="C6194">
        <v>18594142</v>
      </c>
      <c r="D6194">
        <v>197</v>
      </c>
      <c r="E6194" t="s">
        <v>209</v>
      </c>
      <c r="G6194" t="b">
        <v>0</v>
      </c>
      <c r="H6194" t="b">
        <v>0</v>
      </c>
      <c r="I6194" t="b">
        <v>0</v>
      </c>
      <c r="J6194" t="b">
        <v>0</v>
      </c>
      <c r="K6194" s="2">
        <f>_xlfn.XLOOKUP(B6194,Inflation_Stats!A:A,Inflation_Stats!C:C)*C6194</f>
        <v>29121934.082392272</v>
      </c>
      <c r="L6194">
        <f>IF(Everything_Movies[[#This Row],[letterboxd_million]],1,0)</f>
        <v>0</v>
      </c>
    </row>
    <row r="6195" spans="1:12" hidden="1" x14ac:dyDescent="0.3">
      <c r="A6195" t="s">
        <v>291</v>
      </c>
      <c r="B6195">
        <v>2000</v>
      </c>
      <c r="C6195">
        <v>15471969</v>
      </c>
      <c r="D6195">
        <v>129</v>
      </c>
      <c r="E6195" t="s">
        <v>209</v>
      </c>
      <c r="G6195" t="b">
        <v>0</v>
      </c>
      <c r="H6195" t="b">
        <v>0</v>
      </c>
      <c r="I6195" t="b">
        <v>0</v>
      </c>
      <c r="J6195" t="b">
        <v>0</v>
      </c>
      <c r="K6195" s="2">
        <f>_xlfn.XLOOKUP(B6195,Inflation_Stats!A:A,Inflation_Stats!C:C)*C6195</f>
        <v>29081899.603979871</v>
      </c>
      <c r="L6195">
        <f>IF(Everything_Movies[[#This Row],[letterboxd_million]],1,0)</f>
        <v>0</v>
      </c>
    </row>
    <row r="6196" spans="1:12" hidden="1" x14ac:dyDescent="0.3">
      <c r="A6196" t="s">
        <v>1086</v>
      </c>
      <c r="B6196">
        <v>2004</v>
      </c>
      <c r="C6196">
        <v>16951702</v>
      </c>
      <c r="D6196">
        <v>163</v>
      </c>
      <c r="E6196" t="s">
        <v>209</v>
      </c>
      <c r="G6196" t="b">
        <v>0</v>
      </c>
      <c r="H6196" t="b">
        <v>0</v>
      </c>
      <c r="I6196" t="b">
        <v>0</v>
      </c>
      <c r="J6196" t="b">
        <v>0</v>
      </c>
      <c r="K6196" s="2">
        <f>_xlfn.XLOOKUP(B6196,Inflation_Stats!A:A,Inflation_Stats!C:C)*C6196</f>
        <v>29067126.860837601</v>
      </c>
      <c r="L6196">
        <f>IF(Everything_Movies[[#This Row],[letterboxd_million]],1,0)</f>
        <v>0</v>
      </c>
    </row>
    <row r="6197" spans="1:12" hidden="1" x14ac:dyDescent="0.3">
      <c r="A6197" t="s">
        <v>4051</v>
      </c>
      <c r="B6197">
        <v>2019</v>
      </c>
      <c r="C6197">
        <v>23108017</v>
      </c>
      <c r="D6197">
        <v>184</v>
      </c>
      <c r="E6197" t="s">
        <v>209</v>
      </c>
      <c r="F6197">
        <v>4</v>
      </c>
      <c r="G6197" t="b">
        <v>0</v>
      </c>
      <c r="H6197" t="b">
        <v>0</v>
      </c>
      <c r="I6197" t="b">
        <v>0</v>
      </c>
      <c r="J6197" t="b">
        <v>0</v>
      </c>
      <c r="K6197" s="2">
        <f>_xlfn.XLOOKUP(B6197,Inflation_Stats!A:A,Inflation_Stats!C:C)*C6197</f>
        <v>29063342.910718273</v>
      </c>
      <c r="L6197">
        <f>IF(Everything_Movies[[#This Row],[letterboxd_million]],1,0)</f>
        <v>0</v>
      </c>
    </row>
    <row r="6198" spans="1:12" hidden="1" x14ac:dyDescent="0.3">
      <c r="A6198" t="s">
        <v>8255</v>
      </c>
      <c r="B6198">
        <v>1980</v>
      </c>
      <c r="C6198">
        <v>7063886</v>
      </c>
      <c r="D6198">
        <v>74</v>
      </c>
      <c r="E6198" t="s">
        <v>209</v>
      </c>
      <c r="G6198" t="b">
        <v>0</v>
      </c>
      <c r="H6198" t="b">
        <v>0</v>
      </c>
      <c r="I6198" t="b">
        <v>0</v>
      </c>
      <c r="J6198" t="b">
        <v>0</v>
      </c>
      <c r="K6198" s="2">
        <f>_xlfn.XLOOKUP(B6198,Inflation_Stats!A:A,Inflation_Stats!C:C)*C6198</f>
        <v>29062456.242071699</v>
      </c>
      <c r="L6198">
        <f>IF(Everything_Movies[[#This Row],[letterboxd_million]],1,0)</f>
        <v>0</v>
      </c>
    </row>
    <row r="6199" spans="1:12" hidden="1" x14ac:dyDescent="0.3">
      <c r="A6199" t="s">
        <v>2111</v>
      </c>
      <c r="B6199">
        <v>2009</v>
      </c>
      <c r="C6199">
        <v>19328678</v>
      </c>
      <c r="D6199">
        <v>197</v>
      </c>
      <c r="E6199" t="s">
        <v>209</v>
      </c>
      <c r="G6199" t="b">
        <v>0</v>
      </c>
      <c r="H6199" t="b">
        <v>0</v>
      </c>
      <c r="I6199" t="b">
        <v>0</v>
      </c>
      <c r="J6199" t="b">
        <v>0</v>
      </c>
      <c r="K6199" s="2">
        <f>_xlfn.XLOOKUP(B6199,Inflation_Stats!A:A,Inflation_Stats!C:C)*C6199</f>
        <v>29051022.009369891</v>
      </c>
      <c r="L6199">
        <f>IF(Everything_Movies[[#This Row],[letterboxd_million]],1,0)</f>
        <v>0</v>
      </c>
    </row>
    <row r="6200" spans="1:12" hidden="1" x14ac:dyDescent="0.3">
      <c r="A6200" t="s">
        <v>1303</v>
      </c>
      <c r="B6200">
        <v>2005</v>
      </c>
      <c r="C6200">
        <v>17500866</v>
      </c>
      <c r="D6200">
        <v>184</v>
      </c>
      <c r="E6200" t="s">
        <v>209</v>
      </c>
      <c r="G6200" t="b">
        <v>0</v>
      </c>
      <c r="H6200" t="b">
        <v>0</v>
      </c>
      <c r="I6200" t="b">
        <v>0</v>
      </c>
      <c r="J6200" t="b">
        <v>0</v>
      </c>
      <c r="K6200" s="2">
        <f>_xlfn.XLOOKUP(B6200,Inflation_Stats!A:A,Inflation_Stats!C:C)*C6200</f>
        <v>29050125.633066662</v>
      </c>
      <c r="L6200">
        <f>IF(Everything_Movies[[#This Row],[letterboxd_million]],1,0)</f>
        <v>0</v>
      </c>
    </row>
    <row r="6201" spans="1:12" hidden="1" x14ac:dyDescent="0.3">
      <c r="A6201" t="s">
        <v>6971</v>
      </c>
      <c r="B6201">
        <v>1990</v>
      </c>
      <c r="C6201">
        <v>11582891</v>
      </c>
      <c r="D6201">
        <v>90</v>
      </c>
      <c r="E6201" t="s">
        <v>209</v>
      </c>
      <c r="G6201" t="b">
        <v>0</v>
      </c>
      <c r="H6201" t="b">
        <v>0</v>
      </c>
      <c r="I6201" t="b">
        <v>0</v>
      </c>
      <c r="J6201" t="b">
        <v>0</v>
      </c>
      <c r="K6201" s="2">
        <f>_xlfn.XLOOKUP(B6201,Inflation_Stats!A:A,Inflation_Stats!C:C)*C6201</f>
        <v>29042483.831799384</v>
      </c>
      <c r="L6201">
        <f>IF(Everything_Movies[[#This Row],[letterboxd_million]],1,0)</f>
        <v>0</v>
      </c>
    </row>
    <row r="6202" spans="1:12" hidden="1" x14ac:dyDescent="0.3">
      <c r="A6202" t="s">
        <v>2112</v>
      </c>
      <c r="B6202">
        <v>2009</v>
      </c>
      <c r="C6202">
        <v>19319671</v>
      </c>
      <c r="D6202">
        <v>198</v>
      </c>
      <c r="E6202" t="s">
        <v>209</v>
      </c>
      <c r="G6202" t="b">
        <v>0</v>
      </c>
      <c r="H6202" t="b">
        <v>0</v>
      </c>
      <c r="I6202" t="b">
        <v>0</v>
      </c>
      <c r="J6202" t="b">
        <v>0</v>
      </c>
      <c r="K6202" s="2">
        <f>_xlfn.XLOOKUP(B6202,Inflation_Stats!A:A,Inflation_Stats!C:C)*C6202</f>
        <v>29037484.479527529</v>
      </c>
      <c r="L6202">
        <f>IF(Everything_Movies[[#This Row],[letterboxd_million]],1,0)</f>
        <v>0</v>
      </c>
    </row>
    <row r="6203" spans="1:12" hidden="1" x14ac:dyDescent="0.3">
      <c r="A6203" t="s">
        <v>1304</v>
      </c>
      <c r="B6203">
        <v>2005</v>
      </c>
      <c r="C6203">
        <v>17492014</v>
      </c>
      <c r="D6203">
        <v>185</v>
      </c>
      <c r="E6203" t="s">
        <v>209</v>
      </c>
      <c r="G6203" t="b">
        <v>0</v>
      </c>
      <c r="H6203" t="b">
        <v>0</v>
      </c>
      <c r="I6203" t="b">
        <v>0</v>
      </c>
      <c r="J6203" t="b">
        <v>0</v>
      </c>
      <c r="K6203" s="2">
        <f>_xlfn.XLOOKUP(B6203,Inflation_Stats!A:A,Inflation_Stats!C:C)*C6203</f>
        <v>29035431.976643953</v>
      </c>
      <c r="L6203">
        <f>IF(Everything_Movies[[#This Row],[letterboxd_million]],1,0)</f>
        <v>0</v>
      </c>
    </row>
    <row r="6204" spans="1:12" hidden="1" x14ac:dyDescent="0.3">
      <c r="A6204" t="s">
        <v>6205</v>
      </c>
      <c r="B6204">
        <v>1994</v>
      </c>
      <c r="C6204">
        <v>13383747</v>
      </c>
      <c r="D6204">
        <v>98</v>
      </c>
      <c r="E6204" t="s">
        <v>209</v>
      </c>
      <c r="G6204" t="b">
        <v>0</v>
      </c>
      <c r="H6204" t="b">
        <v>0</v>
      </c>
      <c r="I6204" t="b">
        <v>0</v>
      </c>
      <c r="J6204" t="b">
        <v>0</v>
      </c>
      <c r="K6204" s="2">
        <f>_xlfn.XLOOKUP(B6204,Inflation_Stats!A:A,Inflation_Stats!C:C)*C6204</f>
        <v>29029171.262524657</v>
      </c>
      <c r="L6204">
        <f>IF(Everything_Movies[[#This Row],[letterboxd_million]],1,0)</f>
        <v>0</v>
      </c>
    </row>
    <row r="6205" spans="1:12" hidden="1" x14ac:dyDescent="0.3">
      <c r="A6205" t="s">
        <v>4052</v>
      </c>
      <c r="B6205">
        <v>2019</v>
      </c>
      <c r="C6205">
        <v>23076657</v>
      </c>
      <c r="D6205">
        <v>185</v>
      </c>
      <c r="E6205" t="s">
        <v>209</v>
      </c>
      <c r="F6205">
        <v>4</v>
      </c>
      <c r="G6205" t="b">
        <v>0</v>
      </c>
      <c r="H6205" t="b">
        <v>0</v>
      </c>
      <c r="I6205" t="b">
        <v>0</v>
      </c>
      <c r="J6205" t="b">
        <v>0</v>
      </c>
      <c r="K6205" s="2">
        <f>_xlfn.XLOOKUP(B6205,Inflation_Stats!A:A,Inflation_Stats!C:C)*C6205</f>
        <v>29023900.909542657</v>
      </c>
      <c r="L6205">
        <f>IF(Everything_Movies[[#This Row],[letterboxd_million]],1,0)</f>
        <v>0</v>
      </c>
    </row>
    <row r="6206" spans="1:12" hidden="1" x14ac:dyDescent="0.3">
      <c r="A6206" t="s">
        <v>692</v>
      </c>
      <c r="B6206">
        <v>2002</v>
      </c>
      <c r="C6206">
        <v>16217411</v>
      </c>
      <c r="D6206">
        <v>166</v>
      </c>
      <c r="E6206" t="s">
        <v>209</v>
      </c>
      <c r="G6206" t="b">
        <v>0</v>
      </c>
      <c r="H6206" t="b">
        <v>0</v>
      </c>
      <c r="I6206" t="b">
        <v>0</v>
      </c>
      <c r="J6206" t="b">
        <v>0</v>
      </c>
      <c r="K6206" s="2">
        <f>_xlfn.XLOOKUP(B6206,Inflation_Stats!A:A,Inflation_Stats!C:C)*C6206</f>
        <v>29016462.222567938</v>
      </c>
      <c r="L6206">
        <f>IF(Everything_Movies[[#This Row],[letterboxd_million]],1,0)</f>
        <v>0</v>
      </c>
    </row>
    <row r="6207" spans="1:12" hidden="1" x14ac:dyDescent="0.3">
      <c r="A6207" t="s">
        <v>2113</v>
      </c>
      <c r="B6207">
        <v>2009</v>
      </c>
      <c r="C6207">
        <v>19300483</v>
      </c>
      <c r="D6207">
        <v>199</v>
      </c>
      <c r="E6207" t="s">
        <v>209</v>
      </c>
      <c r="G6207" t="b">
        <v>0</v>
      </c>
      <c r="H6207" t="b">
        <v>0</v>
      </c>
      <c r="I6207" t="b">
        <v>0</v>
      </c>
      <c r="J6207" t="b">
        <v>0</v>
      </c>
      <c r="K6207" s="2">
        <f>_xlfn.XLOOKUP(B6207,Inflation_Stats!A:A,Inflation_Stats!C:C)*C6207</f>
        <v>29008644.896690268</v>
      </c>
      <c r="L6207">
        <f>IF(Everything_Movies[[#This Row],[letterboxd_million]],1,0)</f>
        <v>0</v>
      </c>
    </row>
    <row r="6208" spans="1:12" hidden="1" x14ac:dyDescent="0.3">
      <c r="A6208" t="s">
        <v>6972</v>
      </c>
      <c r="B6208">
        <v>1990</v>
      </c>
      <c r="C6208">
        <v>11567449</v>
      </c>
      <c r="D6208">
        <v>91</v>
      </c>
      <c r="E6208" t="s">
        <v>209</v>
      </c>
      <c r="G6208" t="b">
        <v>0</v>
      </c>
      <c r="H6208" t="b">
        <v>0</v>
      </c>
      <c r="I6208" t="b">
        <v>0</v>
      </c>
      <c r="J6208" t="b">
        <v>0</v>
      </c>
      <c r="K6208" s="2">
        <f>_xlfn.XLOOKUP(B6208,Inflation_Stats!A:A,Inflation_Stats!C:C)*C6208</f>
        <v>29003765.170341667</v>
      </c>
      <c r="L6208">
        <f>IF(Everything_Movies[[#This Row],[letterboxd_million]],1,0)</f>
        <v>0</v>
      </c>
    </row>
    <row r="6209" spans="1:12" hidden="1" x14ac:dyDescent="0.3">
      <c r="A6209" t="s">
        <v>1716</v>
      </c>
      <c r="B6209">
        <v>2007</v>
      </c>
      <c r="C6209">
        <v>18513120</v>
      </c>
      <c r="D6209">
        <v>198</v>
      </c>
      <c r="E6209" t="s">
        <v>209</v>
      </c>
      <c r="G6209" t="b">
        <v>0</v>
      </c>
      <c r="H6209" t="b">
        <v>0</v>
      </c>
      <c r="I6209" t="b">
        <v>0</v>
      </c>
      <c r="J6209" t="b">
        <v>0</v>
      </c>
      <c r="K6209" s="2">
        <f>_xlfn.XLOOKUP(B6209,Inflation_Stats!A:A,Inflation_Stats!C:C)*C6209</f>
        <v>28995038.34591658</v>
      </c>
      <c r="L6209">
        <f>IF(Everything_Movies[[#This Row],[letterboxd_million]],1,0)</f>
        <v>0</v>
      </c>
    </row>
    <row r="6210" spans="1:12" hidden="1" x14ac:dyDescent="0.3">
      <c r="A6210" t="s">
        <v>5830</v>
      </c>
      <c r="B6210">
        <v>1996</v>
      </c>
      <c r="C6210">
        <v>14063331</v>
      </c>
      <c r="D6210">
        <v>106</v>
      </c>
      <c r="E6210" t="s">
        <v>209</v>
      </c>
      <c r="G6210" t="b">
        <v>0</v>
      </c>
      <c r="H6210" t="b">
        <v>0</v>
      </c>
      <c r="I6210" t="b">
        <v>0</v>
      </c>
      <c r="J6210" t="b">
        <v>0</v>
      </c>
      <c r="K6210" s="2">
        <f>_xlfn.XLOOKUP(B6210,Inflation_Stats!A:A,Inflation_Stats!C:C)*C6210</f>
        <v>28976825.727596097</v>
      </c>
      <c r="L6210">
        <f>IF(Everything_Movies[[#This Row],[letterboxd_million]],1,0)</f>
        <v>0</v>
      </c>
    </row>
    <row r="6211" spans="1:12" hidden="1" x14ac:dyDescent="0.3">
      <c r="A6211" t="s">
        <v>2299</v>
      </c>
      <c r="B6211">
        <v>2010</v>
      </c>
      <c r="C6211">
        <v>19795115</v>
      </c>
      <c r="D6211">
        <v>190</v>
      </c>
      <c r="E6211" t="s">
        <v>209</v>
      </c>
      <c r="G6211" t="b">
        <v>0</v>
      </c>
      <c r="H6211" t="b">
        <v>0</v>
      </c>
      <c r="I6211" t="b">
        <v>0</v>
      </c>
      <c r="J6211" t="b">
        <v>0</v>
      </c>
      <c r="K6211" s="2">
        <f>_xlfn.XLOOKUP(B6211,Inflation_Stats!A:A,Inflation_Stats!C:C)*C6211</f>
        <v>28969890.241753567</v>
      </c>
      <c r="L6211">
        <f>IF(Everything_Movies[[#This Row],[letterboxd_million]],1,0)</f>
        <v>0</v>
      </c>
    </row>
    <row r="6212" spans="1:12" hidden="1" x14ac:dyDescent="0.3">
      <c r="A6212" t="s">
        <v>1509</v>
      </c>
      <c r="B6212">
        <v>2006</v>
      </c>
      <c r="C6212">
        <v>18041250</v>
      </c>
      <c r="D6212">
        <v>190</v>
      </c>
      <c r="E6212" t="s">
        <v>209</v>
      </c>
      <c r="G6212" t="b">
        <v>0</v>
      </c>
      <c r="H6212" t="b">
        <v>0</v>
      </c>
      <c r="I6212" t="b">
        <v>0</v>
      </c>
      <c r="J6212" t="b">
        <v>0</v>
      </c>
      <c r="K6212" s="2">
        <f>_xlfn.XLOOKUP(B6212,Inflation_Stats!A:A,Inflation_Stats!C:C)*C6212</f>
        <v>28962400.932269882</v>
      </c>
      <c r="L6212">
        <f>IF(Everything_Movies[[#This Row],[letterboxd_million]],1,0)</f>
        <v>0</v>
      </c>
    </row>
    <row r="6213" spans="1:12" hidden="1" x14ac:dyDescent="0.3">
      <c r="A6213" t="s">
        <v>5626</v>
      </c>
      <c r="B6213">
        <v>1997</v>
      </c>
      <c r="C6213">
        <v>14515490</v>
      </c>
      <c r="D6213">
        <v>101</v>
      </c>
      <c r="E6213" t="s">
        <v>209</v>
      </c>
      <c r="G6213" t="b">
        <v>0</v>
      </c>
      <c r="H6213" t="b">
        <v>0</v>
      </c>
      <c r="I6213" t="b">
        <v>0</v>
      </c>
      <c r="J6213" t="b">
        <v>0</v>
      </c>
      <c r="K6213" s="2">
        <f>_xlfn.XLOOKUP(B6213,Inflation_Stats!A:A,Inflation_Stats!C:C)*C6213</f>
        <v>28953027.953829318</v>
      </c>
      <c r="L6213">
        <f>IF(Everything_Movies[[#This Row],[letterboxd_million]],1,0)</f>
        <v>0</v>
      </c>
    </row>
    <row r="6214" spans="1:12" hidden="1" x14ac:dyDescent="0.3">
      <c r="A6214" t="s">
        <v>2300</v>
      </c>
      <c r="B6214">
        <v>2010</v>
      </c>
      <c r="C6214">
        <v>19774455</v>
      </c>
      <c r="D6214">
        <v>191</v>
      </c>
      <c r="E6214" t="s">
        <v>209</v>
      </c>
      <c r="G6214" t="b">
        <v>0</v>
      </c>
      <c r="H6214" t="b">
        <v>0</v>
      </c>
      <c r="I6214" t="b">
        <v>0</v>
      </c>
      <c r="J6214" t="b">
        <v>0</v>
      </c>
      <c r="K6214" s="2">
        <f>_xlfn.XLOOKUP(B6214,Inflation_Stats!A:A,Inflation_Stats!C:C)*C6214</f>
        <v>28939654.603698693</v>
      </c>
      <c r="L6214">
        <f>IF(Everything_Movies[[#This Row],[letterboxd_million]],1,0)</f>
        <v>0</v>
      </c>
    </row>
    <row r="6215" spans="1:12" hidden="1" x14ac:dyDescent="0.3">
      <c r="A6215" t="s">
        <v>6973</v>
      </c>
      <c r="B6215">
        <v>1990</v>
      </c>
      <c r="C6215">
        <v>11541758</v>
      </c>
      <c r="D6215">
        <v>92</v>
      </c>
      <c r="E6215" t="s">
        <v>209</v>
      </c>
      <c r="G6215" t="b">
        <v>0</v>
      </c>
      <c r="H6215" t="b">
        <v>0</v>
      </c>
      <c r="I6215" t="b">
        <v>0</v>
      </c>
      <c r="J6215" t="b">
        <v>0</v>
      </c>
      <c r="K6215" s="2">
        <f>_xlfn.XLOOKUP(B6215,Inflation_Stats!A:A,Inflation_Stats!C:C)*C6215</f>
        <v>28939348.570710126</v>
      </c>
      <c r="L6215">
        <f>IF(Everything_Movies[[#This Row],[letterboxd_million]],1,0)</f>
        <v>0</v>
      </c>
    </row>
    <row r="6216" spans="1:12" hidden="1" x14ac:dyDescent="0.3">
      <c r="A6216" t="s">
        <v>693</v>
      </c>
      <c r="B6216">
        <v>2002</v>
      </c>
      <c r="C6216">
        <v>16171098</v>
      </c>
      <c r="D6216">
        <v>167</v>
      </c>
      <c r="E6216" t="s">
        <v>209</v>
      </c>
      <c r="G6216" t="b">
        <v>0</v>
      </c>
      <c r="H6216" t="b">
        <v>0</v>
      </c>
      <c r="I6216" t="b">
        <v>0</v>
      </c>
      <c r="J6216" t="b">
        <v>0</v>
      </c>
      <c r="K6216" s="2">
        <f>_xlfn.XLOOKUP(B6216,Inflation_Stats!A:A,Inflation_Stats!C:C)*C6216</f>
        <v>28933598.230595741</v>
      </c>
      <c r="L6216">
        <f>IF(Everything_Movies[[#This Row],[letterboxd_million]],1,0)</f>
        <v>0</v>
      </c>
    </row>
    <row r="6217" spans="1:12" hidden="1" x14ac:dyDescent="0.3">
      <c r="A6217" t="s">
        <v>3677</v>
      </c>
      <c r="B6217">
        <v>2017</v>
      </c>
      <c r="C6217">
        <v>22088533</v>
      </c>
      <c r="D6217">
        <v>197</v>
      </c>
      <c r="E6217" t="s">
        <v>209</v>
      </c>
      <c r="G6217" t="b">
        <v>0</v>
      </c>
      <c r="H6217" t="b">
        <v>0</v>
      </c>
      <c r="I6217" t="b">
        <v>0</v>
      </c>
      <c r="J6217" t="b">
        <v>0</v>
      </c>
      <c r="K6217" s="2">
        <f>_xlfn.XLOOKUP(B6217,Inflation_Stats!A:A,Inflation_Stats!C:C)*C6217</f>
        <v>28903450.175306939</v>
      </c>
      <c r="L6217">
        <f>IF(Everything_Movies[[#This Row],[letterboxd_million]],1,0)</f>
        <v>0</v>
      </c>
    </row>
    <row r="6218" spans="1:12" hidden="1" x14ac:dyDescent="0.3">
      <c r="A6218" t="s">
        <v>6395</v>
      </c>
      <c r="B6218">
        <v>1993</v>
      </c>
      <c r="C6218">
        <v>12974636</v>
      </c>
      <c r="D6218">
        <v>92</v>
      </c>
      <c r="E6218" t="s">
        <v>209</v>
      </c>
      <c r="G6218" t="b">
        <v>0</v>
      </c>
      <c r="H6218" t="b">
        <v>0</v>
      </c>
      <c r="I6218" t="b">
        <v>0</v>
      </c>
      <c r="J6218" t="b">
        <v>0</v>
      </c>
      <c r="K6218" s="2">
        <f>_xlfn.XLOOKUP(B6218,Inflation_Stats!A:A,Inflation_Stats!C:C)*C6218</f>
        <v>28901643.884688392</v>
      </c>
      <c r="L6218">
        <f>IF(Everything_Movies[[#This Row],[letterboxd_million]],1,0)</f>
        <v>0</v>
      </c>
    </row>
    <row r="6219" spans="1:12" hidden="1" x14ac:dyDescent="0.3">
      <c r="A6219" t="s">
        <v>6019</v>
      </c>
      <c r="B6219">
        <v>1995</v>
      </c>
      <c r="C6219">
        <v>13681765</v>
      </c>
      <c r="D6219">
        <v>101</v>
      </c>
      <c r="E6219" t="s">
        <v>209</v>
      </c>
      <c r="G6219" t="b">
        <v>0</v>
      </c>
      <c r="H6219" t="b">
        <v>0</v>
      </c>
      <c r="I6219" t="b">
        <v>0</v>
      </c>
      <c r="J6219" t="b">
        <v>0</v>
      </c>
      <c r="K6219" s="2">
        <f>_xlfn.XLOOKUP(B6219,Inflation_Stats!A:A,Inflation_Stats!C:C)*C6219</f>
        <v>28895392.780856606</v>
      </c>
      <c r="L6219">
        <f>IF(Everything_Movies[[#This Row],[letterboxd_million]],1,0)</f>
        <v>0</v>
      </c>
    </row>
    <row r="6220" spans="1:12" hidden="1" x14ac:dyDescent="0.3">
      <c r="A6220" t="s">
        <v>2301</v>
      </c>
      <c r="B6220">
        <v>2010</v>
      </c>
      <c r="C6220">
        <v>19722766</v>
      </c>
      <c r="D6220">
        <v>192</v>
      </c>
      <c r="E6220" t="s">
        <v>209</v>
      </c>
      <c r="G6220" t="b">
        <v>0</v>
      </c>
      <c r="H6220" t="b">
        <v>0</v>
      </c>
      <c r="I6220" t="b">
        <v>0</v>
      </c>
      <c r="J6220" t="b">
        <v>0</v>
      </c>
      <c r="K6220" s="2">
        <f>_xlfn.XLOOKUP(B6220,Inflation_Stats!A:A,Inflation_Stats!C:C)*C6220</f>
        <v>28864008.432574857</v>
      </c>
      <c r="L6220">
        <f>IF(Everything_Movies[[#This Row],[letterboxd_million]],1,0)</f>
        <v>0</v>
      </c>
    </row>
    <row r="6221" spans="1:12" hidden="1" x14ac:dyDescent="0.3">
      <c r="A6221" t="s">
        <v>1305</v>
      </c>
      <c r="B6221">
        <v>2005</v>
      </c>
      <c r="C6221">
        <v>17379776</v>
      </c>
      <c r="D6221">
        <v>186</v>
      </c>
      <c r="E6221" t="s">
        <v>209</v>
      </c>
      <c r="G6221" t="b">
        <v>0</v>
      </c>
      <c r="H6221" t="b">
        <v>0</v>
      </c>
      <c r="I6221" t="b">
        <v>0</v>
      </c>
      <c r="J6221" t="b">
        <v>0</v>
      </c>
      <c r="K6221" s="2">
        <f>_xlfn.XLOOKUP(B6221,Inflation_Stats!A:A,Inflation_Stats!C:C)*C6221</f>
        <v>28849125.31040217</v>
      </c>
      <c r="L6221">
        <f>IF(Everything_Movies[[#This Row],[letterboxd_million]],1,0)</f>
        <v>0</v>
      </c>
    </row>
    <row r="6222" spans="1:12" hidden="1" x14ac:dyDescent="0.3">
      <c r="A6222" t="s">
        <v>4053</v>
      </c>
      <c r="B6222">
        <v>2019</v>
      </c>
      <c r="C6222">
        <v>22936257</v>
      </c>
      <c r="D6222">
        <v>186</v>
      </c>
      <c r="E6222" t="s">
        <v>209</v>
      </c>
      <c r="G6222" t="b">
        <v>0</v>
      </c>
      <c r="H6222" t="b">
        <v>0</v>
      </c>
      <c r="I6222" t="b">
        <v>0</v>
      </c>
      <c r="J6222" t="b">
        <v>0</v>
      </c>
      <c r="K6222" s="2">
        <f>_xlfn.XLOOKUP(B6222,Inflation_Stats!A:A,Inflation_Stats!C:C)*C6222</f>
        <v>28847317.460401833</v>
      </c>
      <c r="L6222">
        <f>IF(Everything_Movies[[#This Row],[letterboxd_million]],1,0)</f>
        <v>0</v>
      </c>
    </row>
    <row r="6223" spans="1:12" hidden="1" x14ac:dyDescent="0.3">
      <c r="A6223" t="s">
        <v>1915</v>
      </c>
      <c r="B6223">
        <v>2008</v>
      </c>
      <c r="C6223">
        <v>19171562</v>
      </c>
      <c r="D6223">
        <v>199</v>
      </c>
      <c r="E6223" t="s">
        <v>209</v>
      </c>
      <c r="G6223" t="b">
        <v>0</v>
      </c>
      <c r="H6223" t="b">
        <v>0</v>
      </c>
      <c r="I6223" t="b">
        <v>0</v>
      </c>
      <c r="J6223" t="b">
        <v>0</v>
      </c>
      <c r="K6223" s="2">
        <f>_xlfn.XLOOKUP(B6223,Inflation_Stats!A:A,Inflation_Stats!C:C)*C6223</f>
        <v>28843691.383632932</v>
      </c>
      <c r="L6223">
        <f>IF(Everything_Movies[[#This Row],[letterboxd_million]],1,0)</f>
        <v>0</v>
      </c>
    </row>
    <row r="6224" spans="1:12" hidden="1" x14ac:dyDescent="0.3">
      <c r="A6224" t="s">
        <v>8162</v>
      </c>
      <c r="B6224">
        <v>1981</v>
      </c>
      <c r="C6224">
        <v>7886857</v>
      </c>
      <c r="D6224">
        <v>71</v>
      </c>
      <c r="E6224" t="s">
        <v>209</v>
      </c>
      <c r="G6224" t="b">
        <v>0</v>
      </c>
      <c r="H6224" t="b">
        <v>0</v>
      </c>
      <c r="I6224" t="b">
        <v>0</v>
      </c>
      <c r="J6224" t="b">
        <v>0</v>
      </c>
      <c r="K6224" s="2">
        <f>_xlfn.XLOOKUP(B6224,Inflation_Stats!A:A,Inflation_Stats!C:C)*C6224</f>
        <v>28842976.665626552</v>
      </c>
      <c r="L6224">
        <f>IF(Everything_Movies[[#This Row],[letterboxd_million]],1,0)</f>
        <v>0</v>
      </c>
    </row>
    <row r="6225" spans="1:12" hidden="1" x14ac:dyDescent="0.3">
      <c r="A6225" t="s">
        <v>786</v>
      </c>
      <c r="B6225">
        <v>2022</v>
      </c>
      <c r="C6225">
        <v>25433615</v>
      </c>
      <c r="D6225">
        <v>88</v>
      </c>
      <c r="E6225" t="s">
        <v>209</v>
      </c>
      <c r="G6225" t="b">
        <v>0</v>
      </c>
      <c r="H6225" t="b">
        <v>0</v>
      </c>
      <c r="I6225" t="b">
        <v>0</v>
      </c>
      <c r="J6225" t="b">
        <v>0</v>
      </c>
      <c r="K6225" s="2">
        <f>_xlfn.XLOOKUP(B6225,Inflation_Stats!A:A,Inflation_Stats!C:C)*C6225</f>
        <v>28819975.958200343</v>
      </c>
      <c r="L6225">
        <f>IF(Everything_Movies[[#This Row],[letterboxd_million]],1,0)</f>
        <v>0</v>
      </c>
    </row>
    <row r="6226" spans="1:12" hidden="1" x14ac:dyDescent="0.3">
      <c r="A6226" t="s">
        <v>1916</v>
      </c>
      <c r="B6226">
        <v>2008</v>
      </c>
      <c r="C6226">
        <v>19152009</v>
      </c>
      <c r="D6226">
        <v>200</v>
      </c>
      <c r="E6226" t="s">
        <v>209</v>
      </c>
      <c r="G6226" t="b">
        <v>0</v>
      </c>
      <c r="H6226" t="b">
        <v>0</v>
      </c>
      <c r="I6226" t="b">
        <v>0</v>
      </c>
      <c r="J6226" t="b">
        <v>0</v>
      </c>
      <c r="K6226" s="2">
        <f>_xlfn.XLOOKUP(B6226,Inflation_Stats!A:A,Inflation_Stats!C:C)*C6226</f>
        <v>28814273.817259148</v>
      </c>
      <c r="L6226">
        <f>IF(Everything_Movies[[#This Row],[letterboxd_million]],1,0)</f>
        <v>0</v>
      </c>
    </row>
    <row r="6227" spans="1:12" hidden="1" x14ac:dyDescent="0.3">
      <c r="A6227" t="s">
        <v>7154</v>
      </c>
      <c r="B6227">
        <v>1989</v>
      </c>
      <c r="C6227">
        <v>10982364</v>
      </c>
      <c r="D6227">
        <v>80</v>
      </c>
      <c r="E6227" t="s">
        <v>209</v>
      </c>
      <c r="G6227" t="b">
        <v>0</v>
      </c>
      <c r="H6227" t="b">
        <v>0</v>
      </c>
      <c r="I6227" t="b">
        <v>0</v>
      </c>
      <c r="J6227" t="b">
        <v>0</v>
      </c>
      <c r="K6227" s="2">
        <f>_xlfn.XLOOKUP(B6227,Inflation_Stats!A:A,Inflation_Stats!C:C)*C6227</f>
        <v>28803436.450758509</v>
      </c>
      <c r="L6227">
        <f>IF(Everything_Movies[[#This Row],[letterboxd_million]],1,0)</f>
        <v>0</v>
      </c>
    </row>
    <row r="6228" spans="1:12" hidden="1" x14ac:dyDescent="0.3">
      <c r="A6228" t="s">
        <v>1087</v>
      </c>
      <c r="B6228">
        <v>2004</v>
      </c>
      <c r="C6228">
        <v>16796512</v>
      </c>
      <c r="D6228">
        <v>164</v>
      </c>
      <c r="E6228" t="s">
        <v>209</v>
      </c>
      <c r="G6228" t="b">
        <v>0</v>
      </c>
      <c r="H6228" t="b">
        <v>0</v>
      </c>
      <c r="I6228" t="b">
        <v>0</v>
      </c>
      <c r="J6228" t="b">
        <v>0</v>
      </c>
      <c r="K6228" s="2">
        <f>_xlfn.XLOOKUP(B6228,Inflation_Stats!A:A,Inflation_Stats!C:C)*C6228</f>
        <v>28801022.170138497</v>
      </c>
      <c r="L6228">
        <f>IF(Everything_Movies[[#This Row],[letterboxd_million]],1,0)</f>
        <v>0</v>
      </c>
    </row>
    <row r="6229" spans="1:12" hidden="1" x14ac:dyDescent="0.3">
      <c r="A6229" t="s">
        <v>2505</v>
      </c>
      <c r="B6229">
        <v>2011</v>
      </c>
      <c r="C6229">
        <v>19971259</v>
      </c>
      <c r="D6229">
        <v>200</v>
      </c>
      <c r="E6229" t="s">
        <v>209</v>
      </c>
      <c r="G6229" t="b">
        <v>0</v>
      </c>
      <c r="H6229" t="b">
        <v>0</v>
      </c>
      <c r="I6229" t="b">
        <v>0</v>
      </c>
      <c r="J6229" t="b">
        <v>0</v>
      </c>
      <c r="K6229" s="2">
        <f>_xlfn.XLOOKUP(B6229,Inflation_Stats!A:A,Inflation_Stats!C:C)*C6229</f>
        <v>28795738.588365544</v>
      </c>
      <c r="L6229">
        <f>IF(Everything_Movies[[#This Row],[letterboxd_million]],1,0)</f>
        <v>0</v>
      </c>
    </row>
    <row r="6230" spans="1:12" hidden="1" x14ac:dyDescent="0.3">
      <c r="A6230" t="s">
        <v>1306</v>
      </c>
      <c r="B6230">
        <v>2005</v>
      </c>
      <c r="C6230">
        <v>17347231</v>
      </c>
      <c r="D6230">
        <v>187</v>
      </c>
      <c r="E6230" t="s">
        <v>209</v>
      </c>
      <c r="G6230" t="b">
        <v>0</v>
      </c>
      <c r="H6230" t="b">
        <v>0</v>
      </c>
      <c r="I6230" t="b">
        <v>0</v>
      </c>
      <c r="J6230" t="b">
        <v>0</v>
      </c>
      <c r="K6230" s="2">
        <f>_xlfn.XLOOKUP(B6230,Inflation_Stats!A:A,Inflation_Stats!C:C)*C6230</f>
        <v>28795103.0500907</v>
      </c>
      <c r="L6230">
        <f>IF(Everything_Movies[[#This Row],[letterboxd_million]],1,0)</f>
        <v>0</v>
      </c>
    </row>
    <row r="6231" spans="1:12" hidden="1" x14ac:dyDescent="0.3">
      <c r="A6231" t="s">
        <v>8347</v>
      </c>
      <c r="B6231">
        <v>1979</v>
      </c>
      <c r="C6231">
        <v>6171763</v>
      </c>
      <c r="D6231">
        <v>58</v>
      </c>
      <c r="E6231" t="s">
        <v>209</v>
      </c>
      <c r="G6231" t="b">
        <v>0</v>
      </c>
      <c r="H6231" t="b">
        <v>0</v>
      </c>
      <c r="I6231" t="b">
        <v>0</v>
      </c>
      <c r="J6231" t="b">
        <v>0</v>
      </c>
      <c r="K6231" s="2">
        <f>_xlfn.XLOOKUP(B6231,Inflation_Stats!A:A,Inflation_Stats!C:C)*C6231</f>
        <v>28769199.966763448</v>
      </c>
      <c r="L6231">
        <f>IF(Everything_Movies[[#This Row],[letterboxd_million]],1,0)</f>
        <v>0</v>
      </c>
    </row>
    <row r="6232" spans="1:12" hidden="1" x14ac:dyDescent="0.3">
      <c r="A6232" t="s">
        <v>5255</v>
      </c>
      <c r="B6232">
        <v>1999</v>
      </c>
      <c r="C6232">
        <v>14902204</v>
      </c>
      <c r="D6232">
        <v>112</v>
      </c>
      <c r="E6232" t="s">
        <v>209</v>
      </c>
      <c r="G6232" t="b">
        <v>0</v>
      </c>
      <c r="H6232" t="b">
        <v>0</v>
      </c>
      <c r="I6232" t="b">
        <v>0</v>
      </c>
      <c r="J6232" t="b">
        <v>0</v>
      </c>
      <c r="K6232" s="2">
        <f>_xlfn.XLOOKUP(B6232,Inflation_Stats!A:A,Inflation_Stats!C:C)*C6232</f>
        <v>28767235.72949183</v>
      </c>
      <c r="L6232">
        <f>IF(Everything_Movies[[#This Row],[letterboxd_million]],1,0)</f>
        <v>0</v>
      </c>
    </row>
    <row r="6233" spans="1:12" hidden="1" x14ac:dyDescent="0.3">
      <c r="A6233" t="s">
        <v>2302</v>
      </c>
      <c r="B6233">
        <v>2010</v>
      </c>
      <c r="C6233">
        <v>19651093</v>
      </c>
      <c r="D6233">
        <v>193</v>
      </c>
      <c r="E6233" t="s">
        <v>209</v>
      </c>
      <c r="G6233" t="b">
        <v>0</v>
      </c>
      <c r="H6233" t="b">
        <v>0</v>
      </c>
      <c r="I6233" t="b">
        <v>0</v>
      </c>
      <c r="J6233" t="b">
        <v>0</v>
      </c>
      <c r="K6233" s="2">
        <f>_xlfn.XLOOKUP(B6233,Inflation_Stats!A:A,Inflation_Stats!C:C)*C6233</f>
        <v>28759115.940498039</v>
      </c>
      <c r="L6233">
        <f>IF(Everything_Movies[[#This Row],[letterboxd_million]],1,0)</f>
        <v>0</v>
      </c>
    </row>
    <row r="6234" spans="1:12" hidden="1" x14ac:dyDescent="0.3">
      <c r="A6234" t="s">
        <v>3871</v>
      </c>
      <c r="B6234">
        <v>2018</v>
      </c>
      <c r="C6234">
        <v>22435156</v>
      </c>
      <c r="D6234">
        <v>198</v>
      </c>
      <c r="E6234" t="s">
        <v>209</v>
      </c>
      <c r="G6234" t="b">
        <v>0</v>
      </c>
      <c r="H6234" t="b">
        <v>0</v>
      </c>
      <c r="I6234" t="b">
        <v>0</v>
      </c>
      <c r="J6234" t="b">
        <v>0</v>
      </c>
      <c r="K6234" s="2">
        <f>_xlfn.XLOOKUP(B6234,Inflation_Stats!A:A,Inflation_Stats!C:C)*C6234</f>
        <v>28753198.688275333</v>
      </c>
      <c r="L6234">
        <f>IF(Everything_Movies[[#This Row],[letterboxd_million]],1,0)</f>
        <v>0</v>
      </c>
    </row>
    <row r="6235" spans="1:12" hidden="1" x14ac:dyDescent="0.3">
      <c r="A6235" t="s">
        <v>7481</v>
      </c>
      <c r="B6235">
        <v>1986</v>
      </c>
      <c r="C6235">
        <v>9947631</v>
      </c>
      <c r="D6235">
        <v>73</v>
      </c>
      <c r="E6235" t="s">
        <v>209</v>
      </c>
      <c r="G6235" t="b">
        <v>0</v>
      </c>
      <c r="H6235" t="b">
        <v>0</v>
      </c>
      <c r="I6235" t="b">
        <v>0</v>
      </c>
      <c r="J6235" t="b">
        <v>0</v>
      </c>
      <c r="K6235" s="2">
        <f>_xlfn.XLOOKUP(B6235,Inflation_Stats!A:A,Inflation_Stats!C:C)*C6235</f>
        <v>28748837.714546304</v>
      </c>
      <c r="L6235">
        <f>IF(Everything_Movies[[#This Row],[letterboxd_million]],1,0)</f>
        <v>0</v>
      </c>
    </row>
    <row r="6236" spans="1:12" hidden="1" x14ac:dyDescent="0.3">
      <c r="A6236" t="s">
        <v>7320</v>
      </c>
      <c r="B6236">
        <v>1988</v>
      </c>
      <c r="C6236">
        <v>10497324</v>
      </c>
      <c r="D6236">
        <v>86</v>
      </c>
      <c r="E6236" t="s">
        <v>209</v>
      </c>
      <c r="G6236" t="b">
        <v>0</v>
      </c>
      <c r="H6236" t="b">
        <v>0</v>
      </c>
      <c r="I6236" t="b">
        <v>0</v>
      </c>
      <c r="J6236" t="b">
        <v>0</v>
      </c>
      <c r="K6236" s="2">
        <f>_xlfn.XLOOKUP(B6236,Inflation_Stats!A:A,Inflation_Stats!C:C)*C6236</f>
        <v>28742700.655837949</v>
      </c>
      <c r="L6236">
        <f>IF(Everything_Movies[[#This Row],[letterboxd_million]],1,0)</f>
        <v>0</v>
      </c>
    </row>
    <row r="6237" spans="1:12" hidden="1" x14ac:dyDescent="0.3">
      <c r="A6237" t="s">
        <v>694</v>
      </c>
      <c r="B6237">
        <v>2002</v>
      </c>
      <c r="C6237">
        <v>16063920</v>
      </c>
      <c r="D6237">
        <v>168</v>
      </c>
      <c r="E6237" t="s">
        <v>209</v>
      </c>
      <c r="G6237" t="b">
        <v>0</v>
      </c>
      <c r="H6237" t="b">
        <v>0</v>
      </c>
      <c r="I6237" t="b">
        <v>0</v>
      </c>
      <c r="J6237" t="b">
        <v>0</v>
      </c>
      <c r="K6237" s="2">
        <f>_xlfn.XLOOKUP(B6237,Inflation_Stats!A:A,Inflation_Stats!C:C)*C6237</f>
        <v>28741833.565564413</v>
      </c>
      <c r="L6237">
        <f>IF(Everything_Movies[[#This Row],[letterboxd_million]],1,0)</f>
        <v>0</v>
      </c>
    </row>
    <row r="6238" spans="1:12" hidden="1" x14ac:dyDescent="0.3">
      <c r="A6238" t="s">
        <v>2108</v>
      </c>
      <c r="B6238">
        <v>2025</v>
      </c>
      <c r="C6238">
        <v>28735929</v>
      </c>
      <c r="D6238">
        <v>50</v>
      </c>
      <c r="E6238" t="s">
        <v>209</v>
      </c>
      <c r="F6238">
        <v>2.5</v>
      </c>
      <c r="G6238" t="b">
        <v>0</v>
      </c>
      <c r="H6238" t="b">
        <v>0</v>
      </c>
      <c r="I6238" t="b">
        <v>0</v>
      </c>
      <c r="J6238" t="b">
        <v>0</v>
      </c>
      <c r="K6238" s="2">
        <f>_xlfn.XLOOKUP(B6238,Inflation_Stats!A:A,Inflation_Stats!C:C)*C6238</f>
        <v>28735929</v>
      </c>
      <c r="L6238">
        <f>IF(Everything_Movies[[#This Row],[letterboxd_million]],1,0)</f>
        <v>0</v>
      </c>
    </row>
    <row r="6239" spans="1:12" hidden="1" x14ac:dyDescent="0.3">
      <c r="A6239" t="s">
        <v>6587</v>
      </c>
      <c r="B6239">
        <v>1992</v>
      </c>
      <c r="C6239">
        <v>12534961</v>
      </c>
      <c r="D6239">
        <v>89</v>
      </c>
      <c r="E6239" t="s">
        <v>209</v>
      </c>
      <c r="G6239" t="b">
        <v>0</v>
      </c>
      <c r="H6239" t="b">
        <v>0</v>
      </c>
      <c r="I6239" t="b">
        <v>0</v>
      </c>
      <c r="J6239" t="b">
        <v>0</v>
      </c>
      <c r="K6239" s="2">
        <f>_xlfn.XLOOKUP(B6239,Inflation_Stats!A:A,Inflation_Stats!C:C)*C6239</f>
        <v>28731991.195702191</v>
      </c>
      <c r="L6239">
        <f>IF(Everything_Movies[[#This Row],[letterboxd_million]],1,0)</f>
        <v>0</v>
      </c>
    </row>
    <row r="6240" spans="1:12" hidden="1" x14ac:dyDescent="0.3">
      <c r="A6240" t="s">
        <v>1510</v>
      </c>
      <c r="B6240">
        <v>2006</v>
      </c>
      <c r="C6240">
        <v>17897527</v>
      </c>
      <c r="D6240">
        <v>191</v>
      </c>
      <c r="E6240" t="s">
        <v>209</v>
      </c>
      <c r="G6240" t="b">
        <v>0</v>
      </c>
      <c r="H6240" t="b">
        <v>0</v>
      </c>
      <c r="I6240" t="b">
        <v>0</v>
      </c>
      <c r="J6240" t="b">
        <v>0</v>
      </c>
      <c r="K6240" s="2">
        <f>_xlfn.XLOOKUP(B6240,Inflation_Stats!A:A,Inflation_Stats!C:C)*C6240</f>
        <v>28731676.168232545</v>
      </c>
      <c r="L6240">
        <f>IF(Everything_Movies[[#This Row],[letterboxd_million]],1,0)</f>
        <v>0</v>
      </c>
    </row>
    <row r="6241" spans="1:12" hidden="1" x14ac:dyDescent="0.3">
      <c r="A6241" t="s">
        <v>695</v>
      </c>
      <c r="B6241">
        <v>2002</v>
      </c>
      <c r="C6241">
        <v>16053687</v>
      </c>
      <c r="D6241">
        <v>169</v>
      </c>
      <c r="E6241" t="s">
        <v>209</v>
      </c>
      <c r="G6241" t="b">
        <v>0</v>
      </c>
      <c r="H6241" t="b">
        <v>0</v>
      </c>
      <c r="I6241" t="b">
        <v>0</v>
      </c>
      <c r="J6241" t="b">
        <v>0</v>
      </c>
      <c r="K6241" s="2">
        <f>_xlfn.XLOOKUP(B6241,Inflation_Stats!A:A,Inflation_Stats!C:C)*C6241</f>
        <v>28723524.511306398</v>
      </c>
      <c r="L6241">
        <f>IF(Everything_Movies[[#This Row],[letterboxd_million]],1,0)</f>
        <v>0</v>
      </c>
    </row>
    <row r="6242" spans="1:12" hidden="1" x14ac:dyDescent="0.3">
      <c r="A6242" t="s">
        <v>6396</v>
      </c>
      <c r="B6242">
        <v>1993</v>
      </c>
      <c r="C6242">
        <v>12890752</v>
      </c>
      <c r="D6242">
        <v>93</v>
      </c>
      <c r="E6242" t="s">
        <v>209</v>
      </c>
      <c r="G6242" t="b">
        <v>0</v>
      </c>
      <c r="H6242" t="b">
        <v>0</v>
      </c>
      <c r="I6242" t="b">
        <v>0</v>
      </c>
      <c r="J6242" t="b">
        <v>0</v>
      </c>
      <c r="K6242" s="2">
        <f>_xlfn.XLOOKUP(B6242,Inflation_Stats!A:A,Inflation_Stats!C:C)*C6242</f>
        <v>28714788.12275232</v>
      </c>
      <c r="L6242">
        <f>IF(Everything_Movies[[#This Row],[letterboxd_million]],1,0)</f>
        <v>0</v>
      </c>
    </row>
    <row r="6243" spans="1:12" hidden="1" x14ac:dyDescent="0.3">
      <c r="A6243" t="s">
        <v>5256</v>
      </c>
      <c r="B6243">
        <v>1999</v>
      </c>
      <c r="C6243">
        <v>14859394</v>
      </c>
      <c r="D6243">
        <v>113</v>
      </c>
      <c r="E6243" t="s">
        <v>209</v>
      </c>
      <c r="G6243" t="b">
        <v>0</v>
      </c>
      <c r="H6243" t="b">
        <v>0</v>
      </c>
      <c r="I6243" t="b">
        <v>0</v>
      </c>
      <c r="J6243" t="b">
        <v>0</v>
      </c>
      <c r="K6243" s="2">
        <f>_xlfn.XLOOKUP(B6243,Inflation_Stats!A:A,Inflation_Stats!C:C)*C6243</f>
        <v>28684595.244797111</v>
      </c>
      <c r="L6243">
        <f>IF(Everything_Movies[[#This Row],[letterboxd_million]],1,0)</f>
        <v>0</v>
      </c>
    </row>
    <row r="6244" spans="1:12" hidden="1" x14ac:dyDescent="0.3">
      <c r="A6244" t="s">
        <v>3872</v>
      </c>
      <c r="B6244">
        <v>2018</v>
      </c>
      <c r="C6244">
        <v>22381583</v>
      </c>
      <c r="D6244">
        <v>199</v>
      </c>
      <c r="E6244" t="s">
        <v>209</v>
      </c>
      <c r="G6244" t="b">
        <v>0</v>
      </c>
      <c r="H6244" t="b">
        <v>0</v>
      </c>
      <c r="I6244" t="b">
        <v>0</v>
      </c>
      <c r="J6244" t="b">
        <v>0</v>
      </c>
      <c r="K6244" s="2">
        <f>_xlfn.XLOOKUP(B6244,Inflation_Stats!A:A,Inflation_Stats!C:C)*C6244</f>
        <v>28684538.808516666</v>
      </c>
      <c r="L6244">
        <f>IF(Everything_Movies[[#This Row],[letterboxd_million]],1,0)</f>
        <v>0</v>
      </c>
    </row>
    <row r="6245" spans="1:12" hidden="1" x14ac:dyDescent="0.3">
      <c r="A6245" t="s">
        <v>7069</v>
      </c>
      <c r="B6245">
        <v>1987</v>
      </c>
      <c r="C6245">
        <v>10021120</v>
      </c>
      <c r="D6245">
        <v>88</v>
      </c>
      <c r="E6245" t="s">
        <v>209</v>
      </c>
      <c r="G6245" t="b">
        <v>0</v>
      </c>
      <c r="H6245" t="b">
        <v>0</v>
      </c>
      <c r="I6245" t="b">
        <v>0</v>
      </c>
      <c r="J6245" t="b">
        <v>0</v>
      </c>
      <c r="K6245" s="2">
        <f>_xlfn.XLOOKUP(B6245,Inflation_Stats!A:A,Inflation_Stats!C:C)*C6245</f>
        <v>28646115.019567367</v>
      </c>
      <c r="L6245">
        <f>IF(Everything_Movies[[#This Row],[letterboxd_million]],1,0)</f>
        <v>0</v>
      </c>
    </row>
    <row r="6246" spans="1:12" hidden="1" x14ac:dyDescent="0.3">
      <c r="A6246" t="s">
        <v>2303</v>
      </c>
      <c r="B6246">
        <v>2010</v>
      </c>
      <c r="C6246">
        <v>19573451</v>
      </c>
      <c r="D6246">
        <v>194</v>
      </c>
      <c r="E6246" t="s">
        <v>209</v>
      </c>
      <c r="G6246" t="b">
        <v>0</v>
      </c>
      <c r="H6246" t="b">
        <v>0</v>
      </c>
      <c r="I6246" t="b">
        <v>0</v>
      </c>
      <c r="J6246" t="b">
        <v>0</v>
      </c>
      <c r="K6246" s="2">
        <f>_xlfn.XLOOKUP(B6246,Inflation_Stats!A:A,Inflation_Stats!C:C)*C6246</f>
        <v>28645487.89549046</v>
      </c>
      <c r="L6246">
        <f>IF(Everything_Movies[[#This Row],[letterboxd_million]],1,0)</f>
        <v>0</v>
      </c>
    </row>
    <row r="6247" spans="1:12" hidden="1" x14ac:dyDescent="0.3">
      <c r="A6247" t="s">
        <v>1511</v>
      </c>
      <c r="B6247">
        <v>2006</v>
      </c>
      <c r="C6247">
        <v>17834865</v>
      </c>
      <c r="D6247">
        <v>192</v>
      </c>
      <c r="E6247" t="s">
        <v>209</v>
      </c>
      <c r="G6247" t="b">
        <v>0</v>
      </c>
      <c r="H6247" t="b">
        <v>0</v>
      </c>
      <c r="I6247" t="b">
        <v>0</v>
      </c>
      <c r="J6247" t="b">
        <v>0</v>
      </c>
      <c r="K6247" s="2">
        <f>_xlfn.XLOOKUP(B6247,Inflation_Stats!A:A,Inflation_Stats!C:C)*C6247</f>
        <v>28631082.142473914</v>
      </c>
      <c r="L6247">
        <f>IF(Everything_Movies[[#This Row],[letterboxd_million]],1,0)</f>
        <v>0</v>
      </c>
    </row>
    <row r="6248" spans="1:12" hidden="1" x14ac:dyDescent="0.3">
      <c r="A6248" t="s">
        <v>472</v>
      </c>
      <c r="B6248">
        <v>2001</v>
      </c>
      <c r="C6248">
        <v>15747450</v>
      </c>
      <c r="D6248">
        <v>143</v>
      </c>
      <c r="E6248" t="s">
        <v>209</v>
      </c>
      <c r="G6248" t="b">
        <v>0</v>
      </c>
      <c r="H6248" t="b">
        <v>0</v>
      </c>
      <c r="I6248" t="b">
        <v>0</v>
      </c>
      <c r="J6248" t="b">
        <v>0</v>
      </c>
      <c r="K6248" s="2">
        <f>_xlfn.XLOOKUP(B6248,Inflation_Stats!A:A,Inflation_Stats!C:C)*C6248</f>
        <v>28626409.766343463</v>
      </c>
      <c r="L6248">
        <f>IF(Everything_Movies[[#This Row],[letterboxd_million]],1,0)</f>
        <v>0</v>
      </c>
    </row>
    <row r="6249" spans="1:12" hidden="1" x14ac:dyDescent="0.3">
      <c r="A6249" t="s">
        <v>5441</v>
      </c>
      <c r="B6249">
        <v>1998</v>
      </c>
      <c r="C6249">
        <v>14594226</v>
      </c>
      <c r="D6249">
        <v>108</v>
      </c>
      <c r="E6249" t="s">
        <v>209</v>
      </c>
      <c r="G6249" t="b">
        <v>0</v>
      </c>
      <c r="H6249" t="b">
        <v>0</v>
      </c>
      <c r="I6249" t="b">
        <v>0</v>
      </c>
      <c r="J6249" t="b">
        <v>0</v>
      </c>
      <c r="K6249" s="2">
        <f>_xlfn.XLOOKUP(B6249,Inflation_Stats!A:A,Inflation_Stats!C:C)*C6249</f>
        <v>28623477.994636383</v>
      </c>
      <c r="L6249">
        <f>IF(Everything_Movies[[#This Row],[letterboxd_million]],1,0)</f>
        <v>0</v>
      </c>
    </row>
    <row r="6250" spans="1:12" hidden="1" x14ac:dyDescent="0.3">
      <c r="A6250" t="s">
        <v>4054</v>
      </c>
      <c r="B6250">
        <v>2019</v>
      </c>
      <c r="C6250">
        <v>22741061</v>
      </c>
      <c r="D6250">
        <v>187</v>
      </c>
      <c r="E6250" t="s">
        <v>209</v>
      </c>
      <c r="G6250" t="b">
        <v>0</v>
      </c>
      <c r="H6250" t="b">
        <v>0</v>
      </c>
      <c r="I6250" t="b">
        <v>0</v>
      </c>
      <c r="J6250" t="b">
        <v>0</v>
      </c>
      <c r="K6250" s="2">
        <f>_xlfn.XLOOKUP(B6250,Inflation_Stats!A:A,Inflation_Stats!C:C)*C6250</f>
        <v>28601816.157421116</v>
      </c>
      <c r="L6250">
        <f>IF(Everything_Movies[[#This Row],[letterboxd_million]],1,0)</f>
        <v>0</v>
      </c>
    </row>
    <row r="6251" spans="1:12" hidden="1" x14ac:dyDescent="0.3">
      <c r="A6251" t="s">
        <v>1512</v>
      </c>
      <c r="B6251">
        <v>2006</v>
      </c>
      <c r="C6251">
        <v>17812601</v>
      </c>
      <c r="D6251">
        <v>193</v>
      </c>
      <c r="E6251" t="s">
        <v>209</v>
      </c>
      <c r="G6251" t="b">
        <v>0</v>
      </c>
      <c r="H6251" t="b">
        <v>0</v>
      </c>
      <c r="I6251" t="b">
        <v>0</v>
      </c>
      <c r="J6251" t="b">
        <v>0</v>
      </c>
      <c r="K6251" s="2">
        <f>_xlfn.XLOOKUP(B6251,Inflation_Stats!A:A,Inflation_Stats!C:C)*C6251</f>
        <v>28595340.777859151</v>
      </c>
      <c r="L6251">
        <f>IF(Everything_Movies[[#This Row],[letterboxd_million]],1,0)</f>
        <v>0</v>
      </c>
    </row>
    <row r="6252" spans="1:12" hidden="1" x14ac:dyDescent="0.3">
      <c r="A6252" t="s">
        <v>1717</v>
      </c>
      <c r="B6252">
        <v>2007</v>
      </c>
      <c r="C6252">
        <v>18197398</v>
      </c>
      <c r="D6252">
        <v>199</v>
      </c>
      <c r="E6252" t="s">
        <v>209</v>
      </c>
      <c r="G6252" t="b">
        <v>0</v>
      </c>
      <c r="H6252" t="b">
        <v>0</v>
      </c>
      <c r="I6252" t="b">
        <v>0</v>
      </c>
      <c r="J6252" t="b">
        <v>0</v>
      </c>
      <c r="K6252" s="2">
        <f>_xlfn.XLOOKUP(B6252,Inflation_Stats!A:A,Inflation_Stats!C:C)*C6252</f>
        <v>28500558.134226199</v>
      </c>
      <c r="L6252">
        <f>IF(Everything_Movies[[#This Row],[letterboxd_million]],1,0)</f>
        <v>0</v>
      </c>
    </row>
    <row r="6253" spans="1:12" hidden="1" x14ac:dyDescent="0.3">
      <c r="A6253" t="s">
        <v>6206</v>
      </c>
      <c r="B6253">
        <v>1994</v>
      </c>
      <c r="C6253">
        <v>13137484</v>
      </c>
      <c r="D6253">
        <v>99</v>
      </c>
      <c r="E6253" t="s">
        <v>209</v>
      </c>
      <c r="G6253" t="b">
        <v>0</v>
      </c>
      <c r="H6253" t="b">
        <v>0</v>
      </c>
      <c r="I6253" t="b">
        <v>0</v>
      </c>
      <c r="J6253" t="b">
        <v>0</v>
      </c>
      <c r="K6253" s="2">
        <f>_xlfn.XLOOKUP(B6253,Inflation_Stats!A:A,Inflation_Stats!C:C)*C6253</f>
        <v>28495030.053592429</v>
      </c>
      <c r="L6253">
        <f>IF(Everything_Movies[[#This Row],[letterboxd_million]],1,0)</f>
        <v>0</v>
      </c>
    </row>
    <row r="6254" spans="1:12" hidden="1" x14ac:dyDescent="0.3">
      <c r="A6254" t="s">
        <v>6974</v>
      </c>
      <c r="B6254">
        <v>1990</v>
      </c>
      <c r="C6254">
        <v>11359129</v>
      </c>
      <c r="D6254">
        <v>93</v>
      </c>
      <c r="E6254" t="s">
        <v>209</v>
      </c>
      <c r="G6254" t="b">
        <v>0</v>
      </c>
      <c r="H6254" t="b">
        <v>0</v>
      </c>
      <c r="I6254" t="b">
        <v>0</v>
      </c>
      <c r="J6254" t="b">
        <v>0</v>
      </c>
      <c r="K6254" s="2">
        <f>_xlfn.XLOOKUP(B6254,Inflation_Stats!A:A,Inflation_Stats!C:C)*C6254</f>
        <v>28481431.822661847</v>
      </c>
      <c r="L6254">
        <f>IF(Everything_Movies[[#This Row],[letterboxd_million]],1,0)</f>
        <v>0</v>
      </c>
    </row>
    <row r="6255" spans="1:12" hidden="1" x14ac:dyDescent="0.3">
      <c r="A6255" t="s">
        <v>2304</v>
      </c>
      <c r="B6255">
        <v>2010</v>
      </c>
      <c r="C6255">
        <v>19439764</v>
      </c>
      <c r="D6255">
        <v>195</v>
      </c>
      <c r="E6255" t="s">
        <v>209</v>
      </c>
      <c r="G6255" t="b">
        <v>0</v>
      </c>
      <c r="H6255" t="b">
        <v>0</v>
      </c>
      <c r="I6255" t="b">
        <v>0</v>
      </c>
      <c r="J6255" t="b">
        <v>0</v>
      </c>
      <c r="K6255" s="2">
        <f>_xlfn.XLOOKUP(B6255,Inflation_Stats!A:A,Inflation_Stats!C:C)*C6255</f>
        <v>28449838.730696552</v>
      </c>
      <c r="L6255">
        <f>IF(Everything_Movies[[#This Row],[letterboxd_million]],1,0)</f>
        <v>0</v>
      </c>
    </row>
    <row r="6256" spans="1:12" hidden="1" x14ac:dyDescent="0.3">
      <c r="A6256" t="s">
        <v>696</v>
      </c>
      <c r="B6256">
        <v>2002</v>
      </c>
      <c r="C6256">
        <v>15897574</v>
      </c>
      <c r="D6256">
        <v>170</v>
      </c>
      <c r="E6256" t="s">
        <v>209</v>
      </c>
      <c r="G6256" t="b">
        <v>0</v>
      </c>
      <c r="H6256" t="b">
        <v>0</v>
      </c>
      <c r="I6256" t="b">
        <v>0</v>
      </c>
      <c r="J6256" t="b">
        <v>0</v>
      </c>
      <c r="K6256" s="2">
        <f>_xlfn.XLOOKUP(B6256,Inflation_Stats!A:A,Inflation_Stats!C:C)*C6256</f>
        <v>28444204.528175198</v>
      </c>
      <c r="L6256">
        <f>IF(Everything_Movies[[#This Row],[letterboxd_million]],1,0)</f>
        <v>0</v>
      </c>
    </row>
    <row r="6257" spans="1:12" hidden="1" x14ac:dyDescent="0.3">
      <c r="A6257" t="s">
        <v>1718</v>
      </c>
      <c r="B6257">
        <v>2007</v>
      </c>
      <c r="C6257">
        <v>18160598</v>
      </c>
      <c r="D6257">
        <v>200</v>
      </c>
      <c r="E6257" t="s">
        <v>209</v>
      </c>
      <c r="G6257" t="b">
        <v>0</v>
      </c>
      <c r="H6257" t="b">
        <v>0</v>
      </c>
      <c r="I6257" t="b">
        <v>0</v>
      </c>
      <c r="J6257" t="b">
        <v>0</v>
      </c>
      <c r="K6257" s="2">
        <f>_xlfn.XLOOKUP(B6257,Inflation_Stats!A:A,Inflation_Stats!C:C)*C6257</f>
        <v>28442922.392053634</v>
      </c>
      <c r="L6257">
        <f>IF(Everything_Movies[[#This Row],[letterboxd_million]],1,0)</f>
        <v>0</v>
      </c>
    </row>
    <row r="6258" spans="1:12" hidden="1" x14ac:dyDescent="0.3">
      <c r="A6258" t="s">
        <v>1513</v>
      </c>
      <c r="B6258">
        <v>2006</v>
      </c>
      <c r="C6258">
        <v>17696020</v>
      </c>
      <c r="D6258">
        <v>194</v>
      </c>
      <c r="E6258" t="s">
        <v>209</v>
      </c>
      <c r="G6258" t="b">
        <v>0</v>
      </c>
      <c r="H6258" t="b">
        <v>0</v>
      </c>
      <c r="I6258" t="b">
        <v>0</v>
      </c>
      <c r="J6258" t="b">
        <v>0</v>
      </c>
      <c r="K6258" s="2">
        <f>_xlfn.XLOOKUP(B6258,Inflation_Stats!A:A,Inflation_Stats!C:C)*C6258</f>
        <v>28408188.243357111</v>
      </c>
      <c r="L6258">
        <f>IF(Everything_Movies[[#This Row],[letterboxd_million]],1,0)</f>
        <v>0</v>
      </c>
    </row>
    <row r="6259" spans="1:12" hidden="1" x14ac:dyDescent="0.3">
      <c r="A6259" t="s">
        <v>1514</v>
      </c>
      <c r="B6259">
        <v>2006</v>
      </c>
      <c r="C6259">
        <v>17685834</v>
      </c>
      <c r="D6259">
        <v>195</v>
      </c>
      <c r="E6259" t="s">
        <v>209</v>
      </c>
      <c r="G6259" t="b">
        <v>0</v>
      </c>
      <c r="H6259" t="b">
        <v>0</v>
      </c>
      <c r="I6259" t="b">
        <v>0</v>
      </c>
      <c r="J6259" t="b">
        <v>0</v>
      </c>
      <c r="K6259" s="2">
        <f>_xlfn.XLOOKUP(B6259,Inflation_Stats!A:A,Inflation_Stats!C:C)*C6259</f>
        <v>28391836.215870317</v>
      </c>
      <c r="L6259">
        <f>IF(Everything_Movies[[#This Row],[letterboxd_million]],1,0)</f>
        <v>0</v>
      </c>
    </row>
    <row r="6260" spans="1:12" hidden="1" x14ac:dyDescent="0.3">
      <c r="A6260" t="s">
        <v>6397</v>
      </c>
      <c r="B6260">
        <v>1993</v>
      </c>
      <c r="C6260">
        <v>12741891</v>
      </c>
      <c r="D6260">
        <v>94</v>
      </c>
      <c r="E6260" t="s">
        <v>209</v>
      </c>
      <c r="G6260" t="b">
        <v>0</v>
      </c>
      <c r="H6260" t="b">
        <v>0</v>
      </c>
      <c r="I6260" t="b">
        <v>0</v>
      </c>
      <c r="J6260" t="b">
        <v>0</v>
      </c>
      <c r="K6260" s="2">
        <f>_xlfn.XLOOKUP(B6260,Inflation_Stats!A:A,Inflation_Stats!C:C)*C6260</f>
        <v>28383192.877204113</v>
      </c>
      <c r="L6260">
        <f>IF(Everything_Movies[[#This Row],[letterboxd_million]],1,0)</f>
        <v>0</v>
      </c>
    </row>
    <row r="6261" spans="1:12" hidden="1" x14ac:dyDescent="0.3">
      <c r="A6261" t="s">
        <v>2114</v>
      </c>
      <c r="B6261">
        <v>2009</v>
      </c>
      <c r="C6261">
        <v>18874808</v>
      </c>
      <c r="D6261">
        <v>200</v>
      </c>
      <c r="E6261" t="s">
        <v>209</v>
      </c>
      <c r="G6261" t="b">
        <v>0</v>
      </c>
      <c r="H6261" t="b">
        <v>0</v>
      </c>
      <c r="I6261" t="b">
        <v>0</v>
      </c>
      <c r="J6261" t="b">
        <v>0</v>
      </c>
      <c r="K6261" s="2">
        <f>_xlfn.XLOOKUP(B6261,Inflation_Stats!A:A,Inflation_Stats!C:C)*C6261</f>
        <v>28368854.953796163</v>
      </c>
      <c r="L6261">
        <f>IF(Everything_Movies[[#This Row],[letterboxd_million]],1,0)</f>
        <v>0</v>
      </c>
    </row>
    <row r="6262" spans="1:12" hidden="1" x14ac:dyDescent="0.3">
      <c r="A6262" t="s">
        <v>6020</v>
      </c>
      <c r="B6262">
        <v>1995</v>
      </c>
      <c r="C6262">
        <v>13406717</v>
      </c>
      <c r="D6262">
        <v>102</v>
      </c>
      <c r="E6262" t="s">
        <v>209</v>
      </c>
      <c r="G6262" t="b">
        <v>0</v>
      </c>
      <c r="H6262" t="b">
        <v>0</v>
      </c>
      <c r="I6262" t="b">
        <v>0</v>
      </c>
      <c r="J6262" t="b">
        <v>0</v>
      </c>
      <c r="K6262" s="2">
        <f>_xlfn.XLOOKUP(B6262,Inflation_Stats!A:A,Inflation_Stats!C:C)*C6262</f>
        <v>28314501.353939898</v>
      </c>
      <c r="L6262">
        <f>IF(Everything_Movies[[#This Row],[letterboxd_million]],1,0)</f>
        <v>0</v>
      </c>
    </row>
    <row r="6263" spans="1:12" hidden="1" x14ac:dyDescent="0.3">
      <c r="A6263" t="s">
        <v>3873</v>
      </c>
      <c r="B6263">
        <v>2018</v>
      </c>
      <c r="C6263">
        <v>22075730</v>
      </c>
      <c r="D6263">
        <v>200</v>
      </c>
      <c r="E6263" t="s">
        <v>209</v>
      </c>
      <c r="G6263" t="b">
        <v>0</v>
      </c>
      <c r="H6263" t="b">
        <v>0</v>
      </c>
      <c r="I6263" t="b">
        <v>0</v>
      </c>
      <c r="J6263" t="b">
        <v>0</v>
      </c>
      <c r="K6263" s="2">
        <f>_xlfn.XLOOKUP(B6263,Inflation_Stats!A:A,Inflation_Stats!C:C)*C6263</f>
        <v>28292553.476281621</v>
      </c>
      <c r="L6263">
        <f>IF(Everything_Movies[[#This Row],[letterboxd_million]],1,0)</f>
        <v>0</v>
      </c>
    </row>
    <row r="6264" spans="1:12" hidden="1" x14ac:dyDescent="0.3">
      <c r="A6264" t="s">
        <v>7155</v>
      </c>
      <c r="B6264">
        <v>1989</v>
      </c>
      <c r="C6264">
        <v>10763469</v>
      </c>
      <c r="D6264">
        <v>81</v>
      </c>
      <c r="E6264" t="s">
        <v>209</v>
      </c>
      <c r="G6264" t="b">
        <v>0</v>
      </c>
      <c r="H6264" t="b">
        <v>0</v>
      </c>
      <c r="I6264" t="b">
        <v>0</v>
      </c>
      <c r="J6264" t="b">
        <v>0</v>
      </c>
      <c r="K6264" s="2">
        <f>_xlfn.XLOOKUP(B6264,Inflation_Stats!A:A,Inflation_Stats!C:C)*C6264</f>
        <v>28229340.725840922</v>
      </c>
      <c r="L6264">
        <f>IF(Everything_Movies[[#This Row],[letterboxd_million]],1,0)</f>
        <v>0</v>
      </c>
    </row>
    <row r="6265" spans="1:12" hidden="1" x14ac:dyDescent="0.3">
      <c r="A6265" t="s">
        <v>3678</v>
      </c>
      <c r="B6265">
        <v>2017</v>
      </c>
      <c r="C6265">
        <v>21571464</v>
      </c>
      <c r="D6265">
        <v>198</v>
      </c>
      <c r="E6265" t="s">
        <v>209</v>
      </c>
      <c r="G6265" t="b">
        <v>0</v>
      </c>
      <c r="H6265" t="b">
        <v>0</v>
      </c>
      <c r="I6265" t="b">
        <v>0</v>
      </c>
      <c r="J6265" t="b">
        <v>0</v>
      </c>
      <c r="K6265" s="2">
        <f>_xlfn.XLOOKUP(B6265,Inflation_Stats!A:A,Inflation_Stats!C:C)*C6265</f>
        <v>28226851.232375968</v>
      </c>
      <c r="L6265">
        <f>IF(Everything_Movies[[#This Row],[letterboxd_million]],1,0)</f>
        <v>0</v>
      </c>
    </row>
    <row r="6266" spans="1:12" hidden="1" x14ac:dyDescent="0.3">
      <c r="A6266" t="s">
        <v>1515</v>
      </c>
      <c r="B6266">
        <v>2006</v>
      </c>
      <c r="C6266">
        <v>17574836</v>
      </c>
      <c r="D6266">
        <v>196</v>
      </c>
      <c r="E6266" t="s">
        <v>209</v>
      </c>
      <c r="G6266" t="b">
        <v>0</v>
      </c>
      <c r="H6266" t="b">
        <v>0</v>
      </c>
      <c r="I6266" t="b">
        <v>0</v>
      </c>
      <c r="J6266" t="b">
        <v>0</v>
      </c>
      <c r="K6266" s="2">
        <f>_xlfn.XLOOKUP(B6266,Inflation_Stats!A:A,Inflation_Stats!C:C)*C6266</f>
        <v>28213646.313359123</v>
      </c>
      <c r="L6266">
        <f>IF(Everything_Movies[[#This Row],[letterboxd_million]],1,0)</f>
        <v>0</v>
      </c>
    </row>
    <row r="6267" spans="1:12" hidden="1" x14ac:dyDescent="0.3">
      <c r="A6267" t="s">
        <v>7070</v>
      </c>
      <c r="B6267">
        <v>1987</v>
      </c>
      <c r="C6267">
        <v>9868521</v>
      </c>
      <c r="D6267">
        <v>89</v>
      </c>
      <c r="E6267" t="s">
        <v>209</v>
      </c>
      <c r="G6267" t="b">
        <v>0</v>
      </c>
      <c r="H6267" t="b">
        <v>0</v>
      </c>
      <c r="I6267" t="b">
        <v>0</v>
      </c>
      <c r="J6267" t="b">
        <v>0</v>
      </c>
      <c r="K6267" s="2">
        <f>_xlfn.XLOOKUP(B6267,Inflation_Stats!A:A,Inflation_Stats!C:C)*C6267</f>
        <v>28209899.456249993</v>
      </c>
      <c r="L6267">
        <f>IF(Everything_Movies[[#This Row],[letterboxd_million]],1,0)</f>
        <v>0</v>
      </c>
    </row>
    <row r="6268" spans="1:12" hidden="1" x14ac:dyDescent="0.3">
      <c r="A6268" t="s">
        <v>4754</v>
      </c>
      <c r="B6268">
        <v>2023</v>
      </c>
      <c r="C6268">
        <v>26493921</v>
      </c>
      <c r="D6268">
        <v>127</v>
      </c>
      <c r="E6268" t="s">
        <v>209</v>
      </c>
      <c r="F6268">
        <v>3</v>
      </c>
      <c r="G6268" t="b">
        <v>0</v>
      </c>
      <c r="H6268" t="b">
        <v>0</v>
      </c>
      <c r="I6268" t="b">
        <v>0</v>
      </c>
      <c r="J6268" t="b">
        <v>0</v>
      </c>
      <c r="K6268" s="2">
        <f>_xlfn.XLOOKUP(B6268,Inflation_Stats!A:A,Inflation_Stats!C:C)*C6268</f>
        <v>28189161.029105999</v>
      </c>
      <c r="L6268">
        <f>IF(Everything_Movies[[#This Row],[letterboxd_million]],1,0)</f>
        <v>0</v>
      </c>
    </row>
    <row r="6269" spans="1:12" hidden="1" x14ac:dyDescent="0.3">
      <c r="A6269" t="s">
        <v>2305</v>
      </c>
      <c r="B6269">
        <v>2010</v>
      </c>
      <c r="C6269">
        <v>19259164</v>
      </c>
      <c r="D6269">
        <v>196</v>
      </c>
      <c r="E6269" t="s">
        <v>209</v>
      </c>
      <c r="G6269" t="b">
        <v>0</v>
      </c>
      <c r="H6269" t="b">
        <v>0</v>
      </c>
      <c r="I6269" t="b">
        <v>0</v>
      </c>
      <c r="J6269" t="b">
        <v>0</v>
      </c>
      <c r="K6269" s="2">
        <f>_xlfn.XLOOKUP(B6269,Inflation_Stats!A:A,Inflation_Stats!C:C)*C6269</f>
        <v>28185533.007912893</v>
      </c>
      <c r="L6269">
        <f>IF(Everything_Movies[[#This Row],[letterboxd_million]],1,0)</f>
        <v>0</v>
      </c>
    </row>
    <row r="6270" spans="1:12" hidden="1" x14ac:dyDescent="0.3">
      <c r="A6270" t="s">
        <v>4055</v>
      </c>
      <c r="B6270">
        <v>2019</v>
      </c>
      <c r="C6270">
        <v>22386555</v>
      </c>
      <c r="D6270">
        <v>188</v>
      </c>
      <c r="E6270" t="s">
        <v>209</v>
      </c>
      <c r="G6270" t="b">
        <v>0</v>
      </c>
      <c r="H6270" t="b">
        <v>0</v>
      </c>
      <c r="I6270" t="b">
        <v>0</v>
      </c>
      <c r="J6270" t="b">
        <v>0</v>
      </c>
      <c r="K6270" s="2">
        <f>_xlfn.XLOOKUP(B6270,Inflation_Stats!A:A,Inflation_Stats!C:C)*C6270</f>
        <v>28155947.979208026</v>
      </c>
      <c r="L6270">
        <f>IF(Everything_Movies[[#This Row],[letterboxd_million]],1,0)</f>
        <v>0</v>
      </c>
    </row>
    <row r="6271" spans="1:12" hidden="1" x14ac:dyDescent="0.3">
      <c r="A6271" t="s">
        <v>6588</v>
      </c>
      <c r="B6271">
        <v>1992</v>
      </c>
      <c r="C6271">
        <v>12282994</v>
      </c>
      <c r="D6271">
        <v>90</v>
      </c>
      <c r="E6271" t="s">
        <v>209</v>
      </c>
      <c r="G6271" t="b">
        <v>0</v>
      </c>
      <c r="H6271" t="b">
        <v>0</v>
      </c>
      <c r="I6271" t="b">
        <v>0</v>
      </c>
      <c r="J6271" t="b">
        <v>0</v>
      </c>
      <c r="K6271" s="2">
        <f>_xlfn.XLOOKUP(B6271,Inflation_Stats!A:A,Inflation_Stats!C:C)*C6271</f>
        <v>28154445.431849595</v>
      </c>
      <c r="L6271">
        <f>IF(Everything_Movies[[#This Row],[letterboxd_million]],1,0)</f>
        <v>0</v>
      </c>
    </row>
    <row r="6272" spans="1:12" hidden="1" x14ac:dyDescent="0.3">
      <c r="A6272" t="s">
        <v>4529</v>
      </c>
      <c r="B6272">
        <v>2022</v>
      </c>
      <c r="C6272">
        <v>24821898</v>
      </c>
      <c r="D6272">
        <v>89</v>
      </c>
      <c r="E6272" t="s">
        <v>209</v>
      </c>
      <c r="G6272" t="b">
        <v>0</v>
      </c>
      <c r="H6272" t="b">
        <v>0</v>
      </c>
      <c r="I6272" t="b">
        <v>0</v>
      </c>
      <c r="J6272" t="b">
        <v>0</v>
      </c>
      <c r="K6272" s="2">
        <f>_xlfn.XLOOKUP(B6272,Inflation_Stats!A:A,Inflation_Stats!C:C)*C6272</f>
        <v>28126811.843180813</v>
      </c>
      <c r="L6272">
        <f>IF(Everything_Movies[[#This Row],[letterboxd_million]],1,0)</f>
        <v>0</v>
      </c>
    </row>
    <row r="6273" spans="1:12" hidden="1" x14ac:dyDescent="0.3">
      <c r="A6273" t="s">
        <v>473</v>
      </c>
      <c r="B6273">
        <v>2001</v>
      </c>
      <c r="C6273">
        <v>15472186</v>
      </c>
      <c r="D6273">
        <v>145</v>
      </c>
      <c r="E6273" t="s">
        <v>209</v>
      </c>
      <c r="G6273" t="b">
        <v>0</v>
      </c>
      <c r="H6273" t="b">
        <v>0</v>
      </c>
      <c r="I6273" t="b">
        <v>0</v>
      </c>
      <c r="J6273" t="b">
        <v>0</v>
      </c>
      <c r="K6273" s="2">
        <f>_xlfn.XLOOKUP(B6273,Inflation_Stats!A:A,Inflation_Stats!C:C)*C6273</f>
        <v>28126022.715873528</v>
      </c>
      <c r="L6273">
        <f>IF(Everything_Movies[[#This Row],[letterboxd_million]],1,0)</f>
        <v>0</v>
      </c>
    </row>
    <row r="6274" spans="1:12" hidden="1" x14ac:dyDescent="0.3">
      <c r="A6274" t="s">
        <v>7655</v>
      </c>
      <c r="B6274">
        <v>1985</v>
      </c>
      <c r="C6274">
        <v>9369329</v>
      </c>
      <c r="D6274">
        <v>89</v>
      </c>
      <c r="E6274" t="s">
        <v>209</v>
      </c>
      <c r="G6274" t="b">
        <v>0</v>
      </c>
      <c r="H6274" t="b">
        <v>0</v>
      </c>
      <c r="I6274" t="b">
        <v>0</v>
      </c>
      <c r="J6274" t="b">
        <v>0</v>
      </c>
      <c r="K6274" s="2">
        <f>_xlfn.XLOOKUP(B6274,Inflation_Stats!A:A,Inflation_Stats!C:C)*C6274</f>
        <v>28106480.531291291</v>
      </c>
      <c r="L6274">
        <f>IF(Everything_Movies[[#This Row],[letterboxd_million]],1,0)</f>
        <v>0</v>
      </c>
    </row>
    <row r="6275" spans="1:12" hidden="1" x14ac:dyDescent="0.3">
      <c r="A6275" t="s">
        <v>6975</v>
      </c>
      <c r="B6275">
        <v>1990</v>
      </c>
      <c r="C6275">
        <v>11207891</v>
      </c>
      <c r="D6275">
        <v>94</v>
      </c>
      <c r="E6275" t="s">
        <v>209</v>
      </c>
      <c r="G6275" t="b">
        <v>0</v>
      </c>
      <c r="H6275" t="b">
        <v>0</v>
      </c>
      <c r="I6275" t="b">
        <v>0</v>
      </c>
      <c r="J6275" t="b">
        <v>0</v>
      </c>
      <c r="K6275" s="2">
        <f>_xlfn.XLOOKUP(B6275,Inflation_Stats!A:A,Inflation_Stats!C:C)*C6275</f>
        <v>28102223.629322752</v>
      </c>
      <c r="L6275">
        <f>IF(Everything_Movies[[#This Row],[letterboxd_million]],1,0)</f>
        <v>0</v>
      </c>
    </row>
    <row r="6276" spans="1:12" hidden="1" x14ac:dyDescent="0.3">
      <c r="A6276" t="s">
        <v>1516</v>
      </c>
      <c r="B6276">
        <v>2006</v>
      </c>
      <c r="C6276">
        <v>17496992</v>
      </c>
      <c r="D6276">
        <v>197</v>
      </c>
      <c r="E6276" t="s">
        <v>209</v>
      </c>
      <c r="G6276" t="b">
        <v>0</v>
      </c>
      <c r="H6276" t="b">
        <v>0</v>
      </c>
      <c r="I6276" t="b">
        <v>0</v>
      </c>
      <c r="J6276" t="b">
        <v>0</v>
      </c>
      <c r="K6276" s="2">
        <f>_xlfn.XLOOKUP(B6276,Inflation_Stats!A:A,Inflation_Stats!C:C)*C6276</f>
        <v>28088679.964676432</v>
      </c>
      <c r="L6276">
        <f>IF(Everything_Movies[[#This Row],[letterboxd_million]],1,0)</f>
        <v>0</v>
      </c>
    </row>
    <row r="6277" spans="1:12" hidden="1" x14ac:dyDescent="0.3">
      <c r="A6277" t="s">
        <v>6021</v>
      </c>
      <c r="B6277">
        <v>1995</v>
      </c>
      <c r="C6277">
        <v>13294422</v>
      </c>
      <c r="D6277">
        <v>103</v>
      </c>
      <c r="E6277" t="s">
        <v>209</v>
      </c>
      <c r="G6277" t="b">
        <v>0</v>
      </c>
      <c r="H6277" t="b">
        <v>0</v>
      </c>
      <c r="I6277" t="b">
        <v>0</v>
      </c>
      <c r="J6277" t="b">
        <v>0</v>
      </c>
      <c r="K6277" s="2">
        <f>_xlfn.XLOOKUP(B6277,Inflation_Stats!A:A,Inflation_Stats!C:C)*C6277</f>
        <v>28077338.375893842</v>
      </c>
      <c r="L6277">
        <f>IF(Everything_Movies[[#This Row],[letterboxd_million]],1,0)</f>
        <v>0</v>
      </c>
    </row>
    <row r="6278" spans="1:12" hidden="1" x14ac:dyDescent="0.3">
      <c r="A6278" t="s">
        <v>1088</v>
      </c>
      <c r="B6278">
        <v>2004</v>
      </c>
      <c r="C6278">
        <v>16367880</v>
      </c>
      <c r="D6278">
        <v>165</v>
      </c>
      <c r="E6278" t="s">
        <v>209</v>
      </c>
      <c r="G6278" t="b">
        <v>0</v>
      </c>
      <c r="H6278" t="b">
        <v>0</v>
      </c>
      <c r="I6278" t="b">
        <v>0</v>
      </c>
      <c r="J6278" t="b">
        <v>0</v>
      </c>
      <c r="K6278" s="2">
        <f>_xlfn.XLOOKUP(B6278,Inflation_Stats!A:A,Inflation_Stats!C:C)*C6278</f>
        <v>28066045.781300694</v>
      </c>
      <c r="L6278">
        <f>IF(Everything_Movies[[#This Row],[letterboxd_million]],1,0)</f>
        <v>0</v>
      </c>
    </row>
    <row r="6279" spans="1:12" hidden="1" x14ac:dyDescent="0.3">
      <c r="A6279" t="s">
        <v>1517</v>
      </c>
      <c r="B6279">
        <v>2006</v>
      </c>
      <c r="C6279">
        <v>17471727</v>
      </c>
      <c r="D6279">
        <v>198</v>
      </c>
      <c r="E6279" t="s">
        <v>209</v>
      </c>
      <c r="G6279" t="b">
        <v>0</v>
      </c>
      <c r="H6279" t="b">
        <v>0</v>
      </c>
      <c r="I6279" t="b">
        <v>0</v>
      </c>
      <c r="J6279" t="b">
        <v>0</v>
      </c>
      <c r="K6279" s="2">
        <f>_xlfn.XLOOKUP(B6279,Inflation_Stats!A:A,Inflation_Stats!C:C)*C6279</f>
        <v>28048120.964631878</v>
      </c>
      <c r="L6279">
        <f>IF(Everything_Movies[[#This Row],[letterboxd_million]],1,0)</f>
        <v>0</v>
      </c>
    </row>
    <row r="6280" spans="1:12" hidden="1" x14ac:dyDescent="0.3">
      <c r="A6280" t="s">
        <v>5627</v>
      </c>
      <c r="B6280">
        <v>1997</v>
      </c>
      <c r="C6280">
        <v>14059077</v>
      </c>
      <c r="D6280">
        <v>102</v>
      </c>
      <c r="E6280" t="s">
        <v>209</v>
      </c>
      <c r="G6280" t="b">
        <v>0</v>
      </c>
      <c r="H6280" t="b">
        <v>0</v>
      </c>
      <c r="I6280" t="b">
        <v>0</v>
      </c>
      <c r="J6280" t="b">
        <v>0</v>
      </c>
      <c r="K6280" s="2">
        <f>_xlfn.XLOOKUP(B6280,Inflation_Stats!A:A,Inflation_Stats!C:C)*C6280</f>
        <v>28042653.013163097</v>
      </c>
      <c r="L6280">
        <f>IF(Everything_Movies[[#This Row],[letterboxd_million]],1,0)</f>
        <v>0</v>
      </c>
    </row>
    <row r="6281" spans="1:12" hidden="1" x14ac:dyDescent="0.3">
      <c r="A6281" t="s">
        <v>1089</v>
      </c>
      <c r="B6281">
        <v>2004</v>
      </c>
      <c r="C6281">
        <v>16351134</v>
      </c>
      <c r="D6281">
        <v>166</v>
      </c>
      <c r="E6281" t="s">
        <v>209</v>
      </c>
      <c r="G6281" t="b">
        <v>0</v>
      </c>
      <c r="H6281" t="b">
        <v>0</v>
      </c>
      <c r="I6281" t="b">
        <v>0</v>
      </c>
      <c r="J6281" t="b">
        <v>0</v>
      </c>
      <c r="K6281" s="2">
        <f>_xlfn.XLOOKUP(B6281,Inflation_Stats!A:A,Inflation_Stats!C:C)*C6281</f>
        <v>28037331.372186404</v>
      </c>
      <c r="L6281">
        <f>IF(Everything_Movies[[#This Row],[letterboxd_million]],1,0)</f>
        <v>0</v>
      </c>
    </row>
    <row r="6282" spans="1:12" hidden="1" x14ac:dyDescent="0.3">
      <c r="A6282" t="s">
        <v>8348</v>
      </c>
      <c r="B6282">
        <v>1979</v>
      </c>
      <c r="C6282">
        <v>6012556</v>
      </c>
      <c r="D6282">
        <v>59</v>
      </c>
      <c r="E6282" t="s">
        <v>209</v>
      </c>
      <c r="G6282" t="b">
        <v>0</v>
      </c>
      <c r="H6282" t="b">
        <v>0</v>
      </c>
      <c r="I6282" t="b">
        <v>0</v>
      </c>
      <c r="J6282" t="b">
        <v>0</v>
      </c>
      <c r="K6282" s="2">
        <f>_xlfn.XLOOKUP(B6282,Inflation_Stats!A:A,Inflation_Stats!C:C)*C6282</f>
        <v>28027068.744435485</v>
      </c>
      <c r="L6282">
        <f>IF(Everything_Movies[[#This Row],[letterboxd_million]],1,0)</f>
        <v>0</v>
      </c>
    </row>
    <row r="6283" spans="1:12" hidden="1" x14ac:dyDescent="0.3">
      <c r="A6283" t="s">
        <v>7482</v>
      </c>
      <c r="B6283">
        <v>1986</v>
      </c>
      <c r="C6283">
        <v>9697739</v>
      </c>
      <c r="D6283">
        <v>74</v>
      </c>
      <c r="E6283" t="s">
        <v>209</v>
      </c>
      <c r="G6283" t="b">
        <v>0</v>
      </c>
      <c r="H6283" t="b">
        <v>0</v>
      </c>
      <c r="I6283" t="b">
        <v>0</v>
      </c>
      <c r="J6283" t="b">
        <v>0</v>
      </c>
      <c r="K6283" s="2">
        <f>_xlfn.XLOOKUP(B6283,Inflation_Stats!A:A,Inflation_Stats!C:C)*C6283</f>
        <v>28026645.209198706</v>
      </c>
      <c r="L6283">
        <f>IF(Everything_Movies[[#This Row],[letterboxd_million]],1,0)</f>
        <v>0</v>
      </c>
    </row>
    <row r="6284" spans="1:12" hidden="1" x14ac:dyDescent="0.3">
      <c r="A6284" t="s">
        <v>4926</v>
      </c>
      <c r="B6284">
        <v>2024</v>
      </c>
      <c r="C6284">
        <v>27219729</v>
      </c>
      <c r="D6284">
        <v>108</v>
      </c>
      <c r="E6284" t="s">
        <v>209</v>
      </c>
      <c r="F6284">
        <v>3.5</v>
      </c>
      <c r="G6284" t="b">
        <v>0</v>
      </c>
      <c r="H6284" t="b">
        <v>0</v>
      </c>
      <c r="I6284" t="b">
        <v>0</v>
      </c>
      <c r="J6284" t="b">
        <v>0</v>
      </c>
      <c r="K6284" s="2">
        <f>_xlfn.XLOOKUP(B6284,Inflation_Stats!A:A,Inflation_Stats!C:C)*C6284</f>
        <v>28009101.140999999</v>
      </c>
      <c r="L6284">
        <f>IF(Everything_Movies[[#This Row],[letterboxd_million]],1,0)</f>
        <v>0</v>
      </c>
    </row>
    <row r="6285" spans="1:12" hidden="1" x14ac:dyDescent="0.3">
      <c r="A6285" t="s">
        <v>4351</v>
      </c>
      <c r="B6285">
        <v>2021</v>
      </c>
      <c r="C6285">
        <v>23099858</v>
      </c>
      <c r="D6285">
        <v>104</v>
      </c>
      <c r="E6285" t="s">
        <v>209</v>
      </c>
      <c r="G6285" t="b">
        <v>0</v>
      </c>
      <c r="H6285" t="b">
        <v>0</v>
      </c>
      <c r="I6285" t="b">
        <v>0</v>
      </c>
      <c r="J6285" t="b">
        <v>0</v>
      </c>
      <c r="K6285" s="2">
        <f>_xlfn.XLOOKUP(B6285,Inflation_Stats!A:A,Inflation_Stats!C:C)*C6285</f>
        <v>28007775.019465022</v>
      </c>
      <c r="L6285">
        <f>IF(Everything_Movies[[#This Row],[letterboxd_million]],1,0)</f>
        <v>0</v>
      </c>
    </row>
    <row r="6286" spans="1:12" hidden="1" x14ac:dyDescent="0.3">
      <c r="A6286" t="s">
        <v>1307</v>
      </c>
      <c r="B6286">
        <v>2005</v>
      </c>
      <c r="C6286">
        <v>16869261</v>
      </c>
      <c r="D6286">
        <v>188</v>
      </c>
      <c r="E6286" t="s">
        <v>209</v>
      </c>
      <c r="G6286" t="b">
        <v>0</v>
      </c>
      <c r="H6286" t="b">
        <v>0</v>
      </c>
      <c r="I6286" t="b">
        <v>0</v>
      </c>
      <c r="J6286" t="b">
        <v>0</v>
      </c>
      <c r="K6286" s="2">
        <f>_xlfn.XLOOKUP(B6286,Inflation_Stats!A:A,Inflation_Stats!C:C)*C6286</f>
        <v>28001708.680415686</v>
      </c>
      <c r="L6286">
        <f>IF(Everything_Movies[[#This Row],[letterboxd_million]],1,0)</f>
        <v>0</v>
      </c>
    </row>
    <row r="6287" spans="1:12" hidden="1" x14ac:dyDescent="0.3">
      <c r="A6287" t="s">
        <v>4352</v>
      </c>
      <c r="B6287">
        <v>2021</v>
      </c>
      <c r="C6287">
        <v>23076711</v>
      </c>
      <c r="D6287">
        <v>105</v>
      </c>
      <c r="E6287" t="s">
        <v>209</v>
      </c>
      <c r="G6287" t="b">
        <v>0</v>
      </c>
      <c r="H6287" t="b">
        <v>0</v>
      </c>
      <c r="I6287" t="b">
        <v>0</v>
      </c>
      <c r="J6287" t="b">
        <v>0</v>
      </c>
      <c r="K6287" s="2">
        <f>_xlfn.XLOOKUP(B6287,Inflation_Stats!A:A,Inflation_Stats!C:C)*C6287</f>
        <v>27979710.086408917</v>
      </c>
      <c r="L6287">
        <f>IF(Everything_Movies[[#This Row],[letterboxd_million]],1,0)</f>
        <v>0</v>
      </c>
    </row>
    <row r="6288" spans="1:12" hidden="1" x14ac:dyDescent="0.3">
      <c r="A6288" t="s">
        <v>2306</v>
      </c>
      <c r="B6288">
        <v>2010</v>
      </c>
      <c r="C6288">
        <v>19115721</v>
      </c>
      <c r="D6288">
        <v>197</v>
      </c>
      <c r="E6288" t="s">
        <v>209</v>
      </c>
      <c r="G6288" t="b">
        <v>0</v>
      </c>
      <c r="H6288" t="b">
        <v>0</v>
      </c>
      <c r="I6288" t="b">
        <v>0</v>
      </c>
      <c r="J6288" t="b">
        <v>0</v>
      </c>
      <c r="K6288" s="2">
        <f>_xlfn.XLOOKUP(B6288,Inflation_Stats!A:A,Inflation_Stats!C:C)*C6288</f>
        <v>27975606.065536056</v>
      </c>
      <c r="L6288">
        <f>IF(Everything_Movies[[#This Row],[letterboxd_million]],1,0)</f>
        <v>0</v>
      </c>
    </row>
    <row r="6289" spans="1:12" hidden="1" x14ac:dyDescent="0.3">
      <c r="A6289" t="s">
        <v>4353</v>
      </c>
      <c r="B6289">
        <v>2021</v>
      </c>
      <c r="C6289">
        <v>23055069</v>
      </c>
      <c r="D6289">
        <v>106</v>
      </c>
      <c r="E6289" t="s">
        <v>209</v>
      </c>
      <c r="G6289" t="b">
        <v>0</v>
      </c>
      <c r="H6289" t="b">
        <v>0</v>
      </c>
      <c r="I6289" t="b">
        <v>0</v>
      </c>
      <c r="J6289" t="b">
        <v>0</v>
      </c>
      <c r="K6289" s="2">
        <f>_xlfn.XLOOKUP(B6289,Inflation_Stats!A:A,Inflation_Stats!C:C)*C6289</f>
        <v>27953469.913548492</v>
      </c>
      <c r="L6289">
        <f>IF(Everything_Movies[[#This Row],[letterboxd_million]],1,0)</f>
        <v>0</v>
      </c>
    </row>
    <row r="6290" spans="1:12" hidden="1" x14ac:dyDescent="0.3">
      <c r="A6290" t="s">
        <v>5628</v>
      </c>
      <c r="B6290">
        <v>1997</v>
      </c>
      <c r="C6290">
        <v>14009368</v>
      </c>
      <c r="D6290">
        <v>103</v>
      </c>
      <c r="E6290" t="s">
        <v>209</v>
      </c>
      <c r="G6290" t="b">
        <v>0</v>
      </c>
      <c r="H6290" t="b">
        <v>0</v>
      </c>
      <c r="I6290" t="b">
        <v>0</v>
      </c>
      <c r="J6290" t="b">
        <v>0</v>
      </c>
      <c r="K6290" s="2">
        <f>_xlfn.XLOOKUP(B6290,Inflation_Stats!A:A,Inflation_Stats!C:C)*C6290</f>
        <v>27943501.963728536</v>
      </c>
      <c r="L6290">
        <f>IF(Everything_Movies[[#This Row],[letterboxd_million]],1,0)</f>
        <v>0</v>
      </c>
    </row>
    <row r="6291" spans="1:12" hidden="1" x14ac:dyDescent="0.3">
      <c r="A6291" t="s">
        <v>4123</v>
      </c>
      <c r="B6291">
        <v>2020</v>
      </c>
      <c r="C6291">
        <v>22715146</v>
      </c>
      <c r="D6291">
        <v>62</v>
      </c>
      <c r="E6291" t="s">
        <v>209</v>
      </c>
      <c r="G6291" t="b">
        <v>0</v>
      </c>
      <c r="H6291" t="b">
        <v>0</v>
      </c>
      <c r="I6291" t="b">
        <v>0</v>
      </c>
      <c r="J6291" t="b">
        <v>0</v>
      </c>
      <c r="K6291" s="2">
        <f>_xlfn.XLOOKUP(B6291,Inflation_Stats!A:A,Inflation_Stats!C:C)*C6291</f>
        <v>27926903.640885282</v>
      </c>
      <c r="L6291">
        <f>IF(Everything_Movies[[#This Row],[letterboxd_million]],1,0)</f>
        <v>0</v>
      </c>
    </row>
    <row r="6292" spans="1:12" hidden="1" x14ac:dyDescent="0.3">
      <c r="A6292" t="s">
        <v>7156</v>
      </c>
      <c r="B6292">
        <v>1989</v>
      </c>
      <c r="C6292">
        <v>10647219</v>
      </c>
      <c r="D6292">
        <v>82</v>
      </c>
      <c r="E6292" t="s">
        <v>209</v>
      </c>
      <c r="G6292" t="b">
        <v>0</v>
      </c>
      <c r="H6292" t="b">
        <v>0</v>
      </c>
      <c r="I6292" t="b">
        <v>0</v>
      </c>
      <c r="J6292" t="b">
        <v>0</v>
      </c>
      <c r="K6292" s="2">
        <f>_xlfn.XLOOKUP(B6292,Inflation_Stats!A:A,Inflation_Stats!C:C)*C6292</f>
        <v>27924451.95258585</v>
      </c>
      <c r="L6292">
        <f>IF(Everything_Movies[[#This Row],[letterboxd_million]],1,0)</f>
        <v>0</v>
      </c>
    </row>
    <row r="6293" spans="1:12" hidden="1" x14ac:dyDescent="0.3">
      <c r="A6293" t="s">
        <v>6398</v>
      </c>
      <c r="B6293">
        <v>1993</v>
      </c>
      <c r="C6293">
        <v>12526677</v>
      </c>
      <c r="D6293">
        <v>95</v>
      </c>
      <c r="E6293" t="s">
        <v>209</v>
      </c>
      <c r="G6293" t="b">
        <v>0</v>
      </c>
      <c r="H6293" t="b">
        <v>0</v>
      </c>
      <c r="I6293" t="b">
        <v>0</v>
      </c>
      <c r="J6293" t="b">
        <v>0</v>
      </c>
      <c r="K6293" s="2">
        <f>_xlfn.XLOOKUP(B6293,Inflation_Stats!A:A,Inflation_Stats!C:C)*C6293</f>
        <v>27903793.039937053</v>
      </c>
      <c r="L6293">
        <f>IF(Everything_Movies[[#This Row],[letterboxd_million]],1,0)</f>
        <v>0</v>
      </c>
    </row>
    <row r="6294" spans="1:12" hidden="1" x14ac:dyDescent="0.3">
      <c r="A6294" t="s">
        <v>292</v>
      </c>
      <c r="B6294">
        <v>2000</v>
      </c>
      <c r="C6294">
        <v>14828081</v>
      </c>
      <c r="D6294">
        <v>130</v>
      </c>
      <c r="E6294" t="s">
        <v>209</v>
      </c>
      <c r="G6294" t="b">
        <v>0</v>
      </c>
      <c r="H6294" t="b">
        <v>0</v>
      </c>
      <c r="I6294" t="b">
        <v>0</v>
      </c>
      <c r="J6294" t="b">
        <v>0</v>
      </c>
      <c r="K6294" s="2">
        <f>_xlfn.XLOOKUP(B6294,Inflation_Stats!A:A,Inflation_Stats!C:C)*C6294</f>
        <v>27871614.980722975</v>
      </c>
      <c r="L6294">
        <f>IF(Everything_Movies[[#This Row],[letterboxd_million]],1,0)</f>
        <v>0</v>
      </c>
    </row>
    <row r="6295" spans="1:12" hidden="1" x14ac:dyDescent="0.3">
      <c r="A6295" t="s">
        <v>7071</v>
      </c>
      <c r="B6295">
        <v>1987</v>
      </c>
      <c r="C6295">
        <v>9747988</v>
      </c>
      <c r="D6295">
        <v>90</v>
      </c>
      <c r="E6295" t="s">
        <v>209</v>
      </c>
      <c r="G6295" t="b">
        <v>0</v>
      </c>
      <c r="H6295" t="b">
        <v>0</v>
      </c>
      <c r="I6295" t="b">
        <v>0</v>
      </c>
      <c r="J6295" t="b">
        <v>0</v>
      </c>
      <c r="K6295" s="2">
        <f>_xlfn.XLOOKUP(B6295,Inflation_Stats!A:A,Inflation_Stats!C:C)*C6295</f>
        <v>27865346.933013719</v>
      </c>
      <c r="L6295">
        <f>IF(Everything_Movies[[#This Row],[letterboxd_million]],1,0)</f>
        <v>0</v>
      </c>
    </row>
    <row r="6296" spans="1:12" hidden="1" x14ac:dyDescent="0.3">
      <c r="A6296" t="s">
        <v>4354</v>
      </c>
      <c r="B6296">
        <v>2021</v>
      </c>
      <c r="C6296">
        <v>22957625</v>
      </c>
      <c r="D6296">
        <v>107</v>
      </c>
      <c r="E6296" t="s">
        <v>209</v>
      </c>
      <c r="F6296">
        <v>3</v>
      </c>
      <c r="G6296" t="b">
        <v>0</v>
      </c>
      <c r="H6296" t="b">
        <v>0</v>
      </c>
      <c r="I6296" t="b">
        <v>0</v>
      </c>
      <c r="J6296" t="b">
        <v>1</v>
      </c>
      <c r="K6296" s="2">
        <f>_xlfn.XLOOKUP(B6296,Inflation_Stats!A:A,Inflation_Stats!C:C)*C6296</f>
        <v>27835322.450088035</v>
      </c>
      <c r="L6296">
        <f>IF(Everything_Movies[[#This Row],[letterboxd_million]],1,0)</f>
        <v>1</v>
      </c>
    </row>
    <row r="6297" spans="1:12" hidden="1" x14ac:dyDescent="0.3">
      <c r="A6297" t="s">
        <v>5257</v>
      </c>
      <c r="B6297">
        <v>1999</v>
      </c>
      <c r="C6297">
        <v>14401563</v>
      </c>
      <c r="D6297">
        <v>114</v>
      </c>
      <c r="E6297" t="s">
        <v>209</v>
      </c>
      <c r="G6297" t="b">
        <v>0</v>
      </c>
      <c r="H6297" t="b">
        <v>0</v>
      </c>
      <c r="I6297" t="b">
        <v>0</v>
      </c>
      <c r="J6297" t="b">
        <v>0</v>
      </c>
      <c r="K6297" s="2">
        <f>_xlfn.XLOOKUP(B6297,Inflation_Stats!A:A,Inflation_Stats!C:C)*C6297</f>
        <v>27800797.633298237</v>
      </c>
      <c r="L6297">
        <f>IF(Everything_Movies[[#This Row],[letterboxd_million]],1,0)</f>
        <v>0</v>
      </c>
    </row>
    <row r="6298" spans="1:12" hidden="1" x14ac:dyDescent="0.3">
      <c r="A6298" t="s">
        <v>7788</v>
      </c>
      <c r="B6298">
        <v>1984</v>
      </c>
      <c r="C6298">
        <v>8914881</v>
      </c>
      <c r="D6298">
        <v>83</v>
      </c>
      <c r="E6298" t="s">
        <v>209</v>
      </c>
      <c r="G6298" t="b">
        <v>0</v>
      </c>
      <c r="H6298" t="b">
        <v>0</v>
      </c>
      <c r="I6298" t="b">
        <v>0</v>
      </c>
      <c r="J6298" t="b">
        <v>0</v>
      </c>
      <c r="K6298" s="2">
        <f>_xlfn.XLOOKUP(B6298,Inflation_Stats!A:A,Inflation_Stats!C:C)*C6298</f>
        <v>27786194.775167406</v>
      </c>
      <c r="L6298">
        <f>IF(Everything_Movies[[#This Row],[letterboxd_million]],1,0)</f>
        <v>0</v>
      </c>
    </row>
    <row r="6299" spans="1:12" hidden="1" x14ac:dyDescent="0.3">
      <c r="A6299" t="s">
        <v>4927</v>
      </c>
      <c r="B6299">
        <v>2024</v>
      </c>
      <c r="C6299">
        <v>27000000</v>
      </c>
      <c r="D6299">
        <v>109</v>
      </c>
      <c r="E6299" t="s">
        <v>209</v>
      </c>
      <c r="F6299">
        <v>4</v>
      </c>
      <c r="G6299" t="b">
        <v>0</v>
      </c>
      <c r="H6299" t="b">
        <v>0</v>
      </c>
      <c r="I6299" t="b">
        <v>0</v>
      </c>
      <c r="J6299" t="b">
        <v>0</v>
      </c>
      <c r="K6299" s="2">
        <f>_xlfn.XLOOKUP(B6299,Inflation_Stats!A:A,Inflation_Stats!C:C)*C6299</f>
        <v>27782999.999999996</v>
      </c>
      <c r="L6299">
        <f>IF(Everything_Movies[[#This Row],[letterboxd_million]],1,0)</f>
        <v>0</v>
      </c>
    </row>
    <row r="6300" spans="1:12" hidden="1" x14ac:dyDescent="0.3">
      <c r="A6300" t="s">
        <v>3679</v>
      </c>
      <c r="B6300">
        <v>2017</v>
      </c>
      <c r="C6300">
        <v>21205329</v>
      </c>
      <c r="D6300">
        <v>199</v>
      </c>
      <c r="E6300" t="s">
        <v>209</v>
      </c>
      <c r="G6300" t="b">
        <v>0</v>
      </c>
      <c r="H6300" t="b">
        <v>0</v>
      </c>
      <c r="I6300" t="b">
        <v>0</v>
      </c>
      <c r="J6300" t="b">
        <v>0</v>
      </c>
      <c r="K6300" s="2">
        <f>_xlfn.XLOOKUP(B6300,Inflation_Stats!A:A,Inflation_Stats!C:C)*C6300</f>
        <v>27747753.560749881</v>
      </c>
      <c r="L6300">
        <f>IF(Everything_Movies[[#This Row],[letterboxd_million]],1,0)</f>
        <v>0</v>
      </c>
    </row>
    <row r="6301" spans="1:12" hidden="1" x14ac:dyDescent="0.3">
      <c r="A6301" t="s">
        <v>4755</v>
      </c>
      <c r="B6301">
        <v>2023</v>
      </c>
      <c r="C6301">
        <v>26064906</v>
      </c>
      <c r="D6301">
        <v>128</v>
      </c>
      <c r="E6301" t="s">
        <v>209</v>
      </c>
      <c r="G6301" t="b">
        <v>0</v>
      </c>
      <c r="H6301" t="b">
        <v>0</v>
      </c>
      <c r="I6301" t="b">
        <v>0</v>
      </c>
      <c r="J6301" t="b">
        <v>0</v>
      </c>
      <c r="K6301" s="2">
        <f>_xlfn.XLOOKUP(B6301,Inflation_Stats!A:A,Inflation_Stats!C:C)*C6301</f>
        <v>27732695.075315997</v>
      </c>
      <c r="L6301">
        <f>IF(Everything_Movies[[#This Row],[letterboxd_million]],1,0)</f>
        <v>0</v>
      </c>
    </row>
    <row r="6302" spans="1:12" hidden="1" x14ac:dyDescent="0.3">
      <c r="A6302" t="s">
        <v>6976</v>
      </c>
      <c r="B6302">
        <v>1990</v>
      </c>
      <c r="C6302">
        <v>11060485</v>
      </c>
      <c r="D6302">
        <v>95</v>
      </c>
      <c r="E6302" t="s">
        <v>209</v>
      </c>
      <c r="G6302" t="b">
        <v>0</v>
      </c>
      <c r="H6302" t="b">
        <v>0</v>
      </c>
      <c r="I6302" t="b">
        <v>0</v>
      </c>
      <c r="J6302" t="b">
        <v>0</v>
      </c>
      <c r="K6302" s="2">
        <f>_xlfn.XLOOKUP(B6302,Inflation_Stats!A:A,Inflation_Stats!C:C)*C6302</f>
        <v>27732623.641572695</v>
      </c>
      <c r="L6302">
        <f>IF(Everything_Movies[[#This Row],[letterboxd_million]],1,0)</f>
        <v>0</v>
      </c>
    </row>
    <row r="6303" spans="1:12" hidden="1" x14ac:dyDescent="0.3">
      <c r="A6303" t="s">
        <v>7935</v>
      </c>
      <c r="B6303">
        <v>1983</v>
      </c>
      <c r="C6303">
        <v>8571374</v>
      </c>
      <c r="D6303">
        <v>77</v>
      </c>
      <c r="E6303" t="s">
        <v>209</v>
      </c>
      <c r="G6303" t="b">
        <v>0</v>
      </c>
      <c r="H6303" t="b">
        <v>0</v>
      </c>
      <c r="I6303" t="b">
        <v>0</v>
      </c>
      <c r="J6303" t="b">
        <v>0</v>
      </c>
      <c r="K6303" s="2">
        <f>_xlfn.XLOOKUP(B6303,Inflation_Stats!A:A,Inflation_Stats!C:C)*C6303</f>
        <v>27730731.393732388</v>
      </c>
      <c r="L6303">
        <f>IF(Everything_Movies[[#This Row],[letterboxd_million]],1,0)</f>
        <v>0</v>
      </c>
    </row>
    <row r="6304" spans="1:12" hidden="1" x14ac:dyDescent="0.3">
      <c r="A6304" t="s">
        <v>474</v>
      </c>
      <c r="B6304">
        <v>2001</v>
      </c>
      <c r="C6304">
        <v>15250594</v>
      </c>
      <c r="D6304">
        <v>146</v>
      </c>
      <c r="E6304" t="s">
        <v>209</v>
      </c>
      <c r="G6304" t="b">
        <v>0</v>
      </c>
      <c r="H6304" t="b">
        <v>0</v>
      </c>
      <c r="I6304" t="b">
        <v>0</v>
      </c>
      <c r="J6304" t="b">
        <v>0</v>
      </c>
      <c r="K6304" s="2">
        <f>_xlfn.XLOOKUP(B6304,Inflation_Stats!A:A,Inflation_Stats!C:C)*C6304</f>
        <v>27723202.996303465</v>
      </c>
      <c r="L6304">
        <f>IF(Everything_Movies[[#This Row],[letterboxd_million]],1,0)</f>
        <v>0</v>
      </c>
    </row>
    <row r="6305" spans="1:12" hidden="1" x14ac:dyDescent="0.3">
      <c r="A6305" t="s">
        <v>6399</v>
      </c>
      <c r="B6305">
        <v>1993</v>
      </c>
      <c r="C6305">
        <v>12440858</v>
      </c>
      <c r="D6305">
        <v>96</v>
      </c>
      <c r="E6305" t="s">
        <v>209</v>
      </c>
      <c r="G6305" t="b">
        <v>0</v>
      </c>
      <c r="H6305" t="b">
        <v>0</v>
      </c>
      <c r="I6305" t="b">
        <v>0</v>
      </c>
      <c r="J6305" t="b">
        <v>0</v>
      </c>
      <c r="K6305" s="2">
        <f>_xlfn.XLOOKUP(B6305,Inflation_Stats!A:A,Inflation_Stats!C:C)*C6305</f>
        <v>27712626.969725907</v>
      </c>
      <c r="L6305">
        <f>IF(Everything_Movies[[#This Row],[letterboxd_million]],1,0)</f>
        <v>0</v>
      </c>
    </row>
    <row r="6306" spans="1:12" hidden="1" x14ac:dyDescent="0.3">
      <c r="A6306" t="s">
        <v>7157</v>
      </c>
      <c r="B6306">
        <v>1989</v>
      </c>
      <c r="C6306">
        <v>10555348</v>
      </c>
      <c r="D6306">
        <v>83</v>
      </c>
      <c r="E6306" t="s">
        <v>209</v>
      </c>
      <c r="G6306" t="b">
        <v>0</v>
      </c>
      <c r="H6306" t="b">
        <v>0</v>
      </c>
      <c r="I6306" t="b">
        <v>0</v>
      </c>
      <c r="J6306" t="b">
        <v>0</v>
      </c>
      <c r="K6306" s="2">
        <f>_xlfn.XLOOKUP(B6306,Inflation_Stats!A:A,Inflation_Stats!C:C)*C6306</f>
        <v>27683501.961293664</v>
      </c>
      <c r="L6306">
        <f>IF(Everything_Movies[[#This Row],[letterboxd_million]],1,0)</f>
        <v>0</v>
      </c>
    </row>
    <row r="6307" spans="1:12" hidden="1" x14ac:dyDescent="0.3">
      <c r="A6307" t="s">
        <v>5831</v>
      </c>
      <c r="B6307">
        <v>1996</v>
      </c>
      <c r="C6307">
        <v>13427615</v>
      </c>
      <c r="D6307">
        <v>107</v>
      </c>
      <c r="E6307" t="s">
        <v>209</v>
      </c>
      <c r="G6307" t="b">
        <v>0</v>
      </c>
      <c r="H6307" t="b">
        <v>0</v>
      </c>
      <c r="I6307" t="b">
        <v>0</v>
      </c>
      <c r="J6307" t="b">
        <v>0</v>
      </c>
      <c r="K6307" s="2">
        <f>_xlfn.XLOOKUP(B6307,Inflation_Stats!A:A,Inflation_Stats!C:C)*C6307</f>
        <v>27666963.096598897</v>
      </c>
      <c r="L6307">
        <f>IF(Everything_Movies[[#This Row],[letterboxd_million]],1,0)</f>
        <v>0</v>
      </c>
    </row>
    <row r="6308" spans="1:12" hidden="1" x14ac:dyDescent="0.3">
      <c r="A6308" t="s">
        <v>2520</v>
      </c>
      <c r="B6308">
        <v>1998</v>
      </c>
      <c r="C6308">
        <v>14096321</v>
      </c>
      <c r="D6308">
        <v>109</v>
      </c>
      <c r="E6308" t="s">
        <v>209</v>
      </c>
      <c r="G6308" t="b">
        <v>0</v>
      </c>
      <c r="H6308" t="b">
        <v>0</v>
      </c>
      <c r="I6308" t="b">
        <v>0</v>
      </c>
      <c r="J6308" t="b">
        <v>0</v>
      </c>
      <c r="K6308" s="2">
        <f>_xlfn.XLOOKUP(B6308,Inflation_Stats!A:A,Inflation_Stats!C:C)*C6308</f>
        <v>27646942.972435176</v>
      </c>
      <c r="L6308">
        <f>IF(Everything_Movies[[#This Row],[letterboxd_million]],1,0)</f>
        <v>0</v>
      </c>
    </row>
    <row r="6309" spans="1:12" hidden="1" x14ac:dyDescent="0.3">
      <c r="A6309" t="s">
        <v>5832</v>
      </c>
      <c r="B6309">
        <v>1996</v>
      </c>
      <c r="C6309">
        <v>13417292</v>
      </c>
      <c r="D6309">
        <v>108</v>
      </c>
      <c r="E6309" t="s">
        <v>209</v>
      </c>
      <c r="G6309" t="b">
        <v>1</v>
      </c>
      <c r="H6309" t="b">
        <v>0</v>
      </c>
      <c r="I6309" t="b">
        <v>0</v>
      </c>
      <c r="J6309" t="b">
        <v>0</v>
      </c>
      <c r="K6309" s="2">
        <f>_xlfn.XLOOKUP(B6309,Inflation_Stats!A:A,Inflation_Stats!C:C)*C6309</f>
        <v>27645693.045287017</v>
      </c>
      <c r="L6309">
        <f>IF(Everything_Movies[[#This Row],[letterboxd_million]],1,0)</f>
        <v>0</v>
      </c>
    </row>
    <row r="6310" spans="1:12" hidden="1" x14ac:dyDescent="0.3">
      <c r="A6310" t="s">
        <v>556</v>
      </c>
      <c r="B6310">
        <v>2022</v>
      </c>
      <c r="C6310">
        <v>24392492</v>
      </c>
      <c r="D6310">
        <v>90</v>
      </c>
      <c r="E6310" t="s">
        <v>209</v>
      </c>
      <c r="G6310" t="b">
        <v>0</v>
      </c>
      <c r="H6310" t="b">
        <v>0</v>
      </c>
      <c r="I6310" t="b">
        <v>0</v>
      </c>
      <c r="J6310" t="b">
        <v>0</v>
      </c>
      <c r="K6310" s="2">
        <f>_xlfn.XLOOKUP(B6310,Inflation_Stats!A:A,Inflation_Stats!C:C)*C6310</f>
        <v>27640232.542664275</v>
      </c>
      <c r="L6310">
        <f>IF(Everything_Movies[[#This Row],[letterboxd_million]],1,0)</f>
        <v>0</v>
      </c>
    </row>
    <row r="6311" spans="1:12" hidden="1" x14ac:dyDescent="0.3">
      <c r="A6311" t="s">
        <v>8419</v>
      </c>
      <c r="B6311">
        <v>1978</v>
      </c>
      <c r="C6311">
        <v>5438927</v>
      </c>
      <c r="D6311">
        <v>47</v>
      </c>
      <c r="E6311" t="s">
        <v>209</v>
      </c>
      <c r="G6311" t="b">
        <v>0</v>
      </c>
      <c r="H6311" t="b">
        <v>0</v>
      </c>
      <c r="I6311" t="b">
        <v>0</v>
      </c>
      <c r="J6311" t="b">
        <v>0</v>
      </c>
      <c r="K6311" s="2">
        <f>_xlfn.XLOOKUP(B6311,Inflation_Stats!A:A,Inflation_Stats!C:C)*C6311</f>
        <v>27634923.850723922</v>
      </c>
      <c r="L6311">
        <f>IF(Everything_Movies[[#This Row],[letterboxd_million]],1,0)</f>
        <v>0</v>
      </c>
    </row>
    <row r="6312" spans="1:12" hidden="1" x14ac:dyDescent="0.3">
      <c r="A6312" t="s">
        <v>485</v>
      </c>
      <c r="B6312">
        <v>2010</v>
      </c>
      <c r="C6312">
        <v>18876082</v>
      </c>
      <c r="D6312">
        <v>198</v>
      </c>
      <c r="E6312" t="s">
        <v>209</v>
      </c>
      <c r="G6312" t="b">
        <v>0</v>
      </c>
      <c r="H6312" t="b">
        <v>0</v>
      </c>
      <c r="I6312" t="b">
        <v>0</v>
      </c>
      <c r="J6312" t="b">
        <v>0</v>
      </c>
      <c r="K6312" s="2">
        <f>_xlfn.XLOOKUP(B6312,Inflation_Stats!A:A,Inflation_Stats!C:C)*C6312</f>
        <v>27624897.543375734</v>
      </c>
      <c r="L6312">
        <f>IF(Everything_Movies[[#This Row],[letterboxd_million]],1,0)</f>
        <v>0</v>
      </c>
    </row>
    <row r="6313" spans="1:12" hidden="1" x14ac:dyDescent="0.3">
      <c r="A6313" t="s">
        <v>6022</v>
      </c>
      <c r="B6313">
        <v>1995</v>
      </c>
      <c r="C6313">
        <v>13071518</v>
      </c>
      <c r="D6313">
        <v>104</v>
      </c>
      <c r="E6313" t="s">
        <v>209</v>
      </c>
      <c r="G6313" t="b">
        <v>0</v>
      </c>
      <c r="H6313" t="b">
        <v>0</v>
      </c>
      <c r="I6313" t="b">
        <v>0</v>
      </c>
      <c r="J6313" t="b">
        <v>0</v>
      </c>
      <c r="K6313" s="2">
        <f>_xlfn.XLOOKUP(B6313,Inflation_Stats!A:A,Inflation_Stats!C:C)*C6313</f>
        <v>27606573.190815452</v>
      </c>
      <c r="L6313">
        <f>IF(Everything_Movies[[#This Row],[letterboxd_million]],1,0)</f>
        <v>0</v>
      </c>
    </row>
    <row r="6314" spans="1:12" hidden="1" x14ac:dyDescent="0.3">
      <c r="A6314" t="s">
        <v>7321</v>
      </c>
      <c r="B6314">
        <v>1988</v>
      </c>
      <c r="C6314">
        <v>10068039</v>
      </c>
      <c r="D6314">
        <v>87</v>
      </c>
      <c r="E6314" t="s">
        <v>209</v>
      </c>
      <c r="G6314" t="b">
        <v>0</v>
      </c>
      <c r="H6314" t="b">
        <v>0</v>
      </c>
      <c r="I6314" t="b">
        <v>0</v>
      </c>
      <c r="J6314" t="b">
        <v>0</v>
      </c>
      <c r="K6314" s="2">
        <f>_xlfn.XLOOKUP(B6314,Inflation_Stats!A:A,Inflation_Stats!C:C)*C6314</f>
        <v>27567276.304732714</v>
      </c>
      <c r="L6314">
        <f>IF(Everything_Movies[[#This Row],[letterboxd_million]],1,0)</f>
        <v>0</v>
      </c>
    </row>
    <row r="6315" spans="1:12" hidden="1" x14ac:dyDescent="0.3">
      <c r="A6315" t="s">
        <v>5442</v>
      </c>
      <c r="B6315">
        <v>1998</v>
      </c>
      <c r="C6315">
        <v>14051384</v>
      </c>
      <c r="D6315">
        <v>110</v>
      </c>
      <c r="E6315" t="s">
        <v>209</v>
      </c>
      <c r="G6315" t="b">
        <v>0</v>
      </c>
      <c r="H6315" t="b">
        <v>0</v>
      </c>
      <c r="I6315" t="b">
        <v>0</v>
      </c>
      <c r="J6315" t="b">
        <v>0</v>
      </c>
      <c r="K6315" s="2">
        <f>_xlfn.XLOOKUP(B6315,Inflation_Stats!A:A,Inflation_Stats!C:C)*C6315</f>
        <v>27558808.5807487</v>
      </c>
      <c r="L6315">
        <f>IF(Everything_Movies[[#This Row],[letterboxd_million]],1,0)</f>
        <v>0</v>
      </c>
    </row>
    <row r="6316" spans="1:12" hidden="1" x14ac:dyDescent="0.3">
      <c r="A6316" t="s">
        <v>5062</v>
      </c>
      <c r="B6316">
        <v>2025</v>
      </c>
      <c r="C6316">
        <v>27523752</v>
      </c>
      <c r="D6316">
        <v>51</v>
      </c>
      <c r="E6316" t="s">
        <v>209</v>
      </c>
      <c r="G6316" t="b">
        <v>0</v>
      </c>
      <c r="H6316" t="b">
        <v>0</v>
      </c>
      <c r="I6316" t="b">
        <v>0</v>
      </c>
      <c r="J6316" t="b">
        <v>0</v>
      </c>
      <c r="K6316" s="2">
        <f>_xlfn.XLOOKUP(B6316,Inflation_Stats!A:A,Inflation_Stats!C:C)*C6316</f>
        <v>27523752</v>
      </c>
      <c r="L6316">
        <f>IF(Everything_Movies[[#This Row],[letterboxd_million]],1,0)</f>
        <v>0</v>
      </c>
    </row>
    <row r="6317" spans="1:12" hidden="1" x14ac:dyDescent="0.3">
      <c r="A6317" t="s">
        <v>6977</v>
      </c>
      <c r="B6317">
        <v>1990</v>
      </c>
      <c r="C6317">
        <v>10959015</v>
      </c>
      <c r="D6317">
        <v>96</v>
      </c>
      <c r="E6317" t="s">
        <v>209</v>
      </c>
      <c r="G6317" t="b">
        <v>0</v>
      </c>
      <c r="H6317" t="b">
        <v>0</v>
      </c>
      <c r="I6317" t="b">
        <v>0</v>
      </c>
      <c r="J6317" t="b">
        <v>0</v>
      </c>
      <c r="K6317" s="2">
        <f>_xlfn.XLOOKUP(B6317,Inflation_Stats!A:A,Inflation_Stats!C:C)*C6317</f>
        <v>27478201.767585218</v>
      </c>
      <c r="L6317">
        <f>IF(Everything_Movies[[#This Row],[letterboxd_million]],1,0)</f>
        <v>0</v>
      </c>
    </row>
    <row r="6318" spans="1:12" hidden="1" x14ac:dyDescent="0.3">
      <c r="A6318" t="s">
        <v>6400</v>
      </c>
      <c r="B6318">
        <v>1993</v>
      </c>
      <c r="C6318">
        <v>12324660</v>
      </c>
      <c r="D6318">
        <v>97</v>
      </c>
      <c r="E6318" t="s">
        <v>209</v>
      </c>
      <c r="G6318" t="b">
        <v>0</v>
      </c>
      <c r="H6318" t="b">
        <v>0</v>
      </c>
      <c r="I6318" t="b">
        <v>0</v>
      </c>
      <c r="J6318" t="b">
        <v>0</v>
      </c>
      <c r="K6318" s="2">
        <f>_xlfn.XLOOKUP(B6318,Inflation_Stats!A:A,Inflation_Stats!C:C)*C6318</f>
        <v>27453790.173370846</v>
      </c>
      <c r="L6318">
        <f>IF(Everything_Movies[[#This Row],[letterboxd_million]],1,0)</f>
        <v>0</v>
      </c>
    </row>
    <row r="6319" spans="1:12" hidden="1" x14ac:dyDescent="0.3">
      <c r="A6319" t="s">
        <v>5833</v>
      </c>
      <c r="B6319">
        <v>1996</v>
      </c>
      <c r="C6319">
        <v>13323144</v>
      </c>
      <c r="D6319">
        <v>109</v>
      </c>
      <c r="E6319" t="s">
        <v>209</v>
      </c>
      <c r="G6319" t="b">
        <v>0</v>
      </c>
      <c r="H6319" t="b">
        <v>0</v>
      </c>
      <c r="I6319" t="b">
        <v>0</v>
      </c>
      <c r="J6319" t="b">
        <v>0</v>
      </c>
      <c r="K6319" s="2">
        <f>_xlfn.XLOOKUP(B6319,Inflation_Stats!A:A,Inflation_Stats!C:C)*C6319</f>
        <v>27451705.561909024</v>
      </c>
      <c r="L6319">
        <f>IF(Everything_Movies[[#This Row],[letterboxd_million]],1,0)</f>
        <v>0</v>
      </c>
    </row>
    <row r="6320" spans="1:12" hidden="1" x14ac:dyDescent="0.3">
      <c r="A6320" t="s">
        <v>7789</v>
      </c>
      <c r="B6320">
        <v>1984</v>
      </c>
      <c r="C6320">
        <v>8803117</v>
      </c>
      <c r="D6320">
        <v>84</v>
      </c>
      <c r="E6320" t="s">
        <v>209</v>
      </c>
      <c r="G6320" t="b">
        <v>0</v>
      </c>
      <c r="H6320" t="b">
        <v>0</v>
      </c>
      <c r="I6320" t="b">
        <v>0</v>
      </c>
      <c r="J6320" t="b">
        <v>0</v>
      </c>
      <c r="K6320" s="2">
        <f>_xlfn.XLOOKUP(B6320,Inflation_Stats!A:A,Inflation_Stats!C:C)*C6320</f>
        <v>27437845.058233235</v>
      </c>
      <c r="L6320">
        <f>IF(Everything_Movies[[#This Row],[letterboxd_million]],1,0)</f>
        <v>0</v>
      </c>
    </row>
    <row r="6321" spans="1:12" hidden="1" x14ac:dyDescent="0.3">
      <c r="A6321" t="s">
        <v>1090</v>
      </c>
      <c r="B6321">
        <v>2004</v>
      </c>
      <c r="C6321">
        <v>15998178</v>
      </c>
      <c r="D6321">
        <v>167</v>
      </c>
      <c r="E6321" t="s">
        <v>209</v>
      </c>
      <c r="G6321" t="b">
        <v>0</v>
      </c>
      <c r="H6321" t="b">
        <v>0</v>
      </c>
      <c r="I6321" t="b">
        <v>0</v>
      </c>
      <c r="J6321" t="b">
        <v>0</v>
      </c>
      <c r="K6321" s="2">
        <f>_xlfn.XLOOKUP(B6321,Inflation_Stats!A:A,Inflation_Stats!C:C)*C6321</f>
        <v>27432116.814480409</v>
      </c>
      <c r="L6321">
        <f>IF(Everything_Movies[[#This Row],[letterboxd_million]],1,0)</f>
        <v>0</v>
      </c>
    </row>
    <row r="6322" spans="1:12" hidden="1" x14ac:dyDescent="0.3">
      <c r="A6322" t="s">
        <v>4124</v>
      </c>
      <c r="B6322">
        <v>2020</v>
      </c>
      <c r="C6322">
        <v>22304357</v>
      </c>
      <c r="D6322">
        <v>63</v>
      </c>
      <c r="E6322" t="s">
        <v>209</v>
      </c>
      <c r="G6322" t="b">
        <v>0</v>
      </c>
      <c r="H6322" t="b">
        <v>0</v>
      </c>
      <c r="I6322" t="b">
        <v>0</v>
      </c>
      <c r="J6322" t="b">
        <v>0</v>
      </c>
      <c r="K6322" s="2">
        <f>_xlfn.XLOOKUP(B6322,Inflation_Stats!A:A,Inflation_Stats!C:C)*C6322</f>
        <v>27421863.311418079</v>
      </c>
      <c r="L6322">
        <f>IF(Everything_Movies[[#This Row],[letterboxd_million]],1,0)</f>
        <v>0</v>
      </c>
    </row>
    <row r="6323" spans="1:12" hidden="1" x14ac:dyDescent="0.3">
      <c r="A6323" t="s">
        <v>7790</v>
      </c>
      <c r="B6323">
        <v>1984</v>
      </c>
      <c r="C6323">
        <v>8793152</v>
      </c>
      <c r="D6323">
        <v>85</v>
      </c>
      <c r="E6323" t="s">
        <v>209</v>
      </c>
      <c r="G6323" t="b">
        <v>0</v>
      </c>
      <c r="H6323" t="b">
        <v>0</v>
      </c>
      <c r="I6323" t="b">
        <v>0</v>
      </c>
      <c r="J6323" t="b">
        <v>0</v>
      </c>
      <c r="K6323" s="2">
        <f>_xlfn.XLOOKUP(B6323,Inflation_Stats!A:A,Inflation_Stats!C:C)*C6323</f>
        <v>27406785.817965806</v>
      </c>
      <c r="L6323">
        <f>IF(Everything_Movies[[#This Row],[letterboxd_million]],1,0)</f>
        <v>0</v>
      </c>
    </row>
    <row r="6324" spans="1:12" hidden="1" x14ac:dyDescent="0.3">
      <c r="A6324" t="s">
        <v>7322</v>
      </c>
      <c r="B6324">
        <v>1988</v>
      </c>
      <c r="C6324">
        <v>10006806</v>
      </c>
      <c r="D6324">
        <v>88</v>
      </c>
      <c r="E6324" t="s">
        <v>209</v>
      </c>
      <c r="G6324" t="b">
        <v>0</v>
      </c>
      <c r="H6324" t="b">
        <v>0</v>
      </c>
      <c r="I6324" t="b">
        <v>0</v>
      </c>
      <c r="J6324" t="b">
        <v>0</v>
      </c>
      <c r="K6324" s="2">
        <f>_xlfn.XLOOKUP(B6324,Inflation_Stats!A:A,Inflation_Stats!C:C)*C6324</f>
        <v>27399614.356863055</v>
      </c>
      <c r="L6324">
        <f>IF(Everything_Movies[[#This Row],[letterboxd_million]],1,0)</f>
        <v>0</v>
      </c>
    </row>
    <row r="6325" spans="1:12" hidden="1" x14ac:dyDescent="0.3">
      <c r="A6325" t="s">
        <v>8256</v>
      </c>
      <c r="B6325">
        <v>1980</v>
      </c>
      <c r="C6325">
        <v>6659377</v>
      </c>
      <c r="D6325">
        <v>75</v>
      </c>
      <c r="E6325" t="s">
        <v>209</v>
      </c>
      <c r="G6325" t="b">
        <v>0</v>
      </c>
      <c r="H6325" t="b">
        <v>0</v>
      </c>
      <c r="I6325" t="b">
        <v>0</v>
      </c>
      <c r="J6325" t="b">
        <v>0</v>
      </c>
      <c r="K6325" s="2">
        <f>_xlfn.XLOOKUP(B6325,Inflation_Stats!A:A,Inflation_Stats!C:C)*C6325</f>
        <v>27398212.918775685</v>
      </c>
      <c r="L6325">
        <f>IF(Everything_Movies[[#This Row],[letterboxd_million]],1,0)</f>
        <v>0</v>
      </c>
    </row>
    <row r="6326" spans="1:12" hidden="1" x14ac:dyDescent="0.3">
      <c r="A6326" t="s">
        <v>4756</v>
      </c>
      <c r="B6326">
        <v>2023</v>
      </c>
      <c r="C6326">
        <v>25719576</v>
      </c>
      <c r="D6326">
        <v>129</v>
      </c>
      <c r="E6326" t="s">
        <v>209</v>
      </c>
      <c r="G6326" t="b">
        <v>1</v>
      </c>
      <c r="H6326" t="b">
        <v>0</v>
      </c>
      <c r="I6326" t="b">
        <v>1</v>
      </c>
      <c r="J6326" t="b">
        <v>0</v>
      </c>
      <c r="K6326" s="2">
        <f>_xlfn.XLOOKUP(B6326,Inflation_Stats!A:A,Inflation_Stats!C:C)*C6326</f>
        <v>27365268.789935999</v>
      </c>
      <c r="L6326">
        <f>IF(Everything_Movies[[#This Row],[letterboxd_million]],1,0)</f>
        <v>0</v>
      </c>
    </row>
    <row r="6327" spans="1:12" hidden="1" x14ac:dyDescent="0.3">
      <c r="A6327" t="s">
        <v>5629</v>
      </c>
      <c r="B6327">
        <v>1997</v>
      </c>
      <c r="C6327">
        <v>13717039</v>
      </c>
      <c r="D6327">
        <v>104</v>
      </c>
      <c r="E6327" t="s">
        <v>209</v>
      </c>
      <c r="G6327" t="b">
        <v>0</v>
      </c>
      <c r="H6327" t="b">
        <v>0</v>
      </c>
      <c r="I6327" t="b">
        <v>0</v>
      </c>
      <c r="J6327" t="b">
        <v>0</v>
      </c>
      <c r="K6327" s="2">
        <f>_xlfn.XLOOKUP(B6327,Inflation_Stats!A:A,Inflation_Stats!C:C)*C6327</f>
        <v>27360413.848293576</v>
      </c>
      <c r="L6327">
        <f>IF(Everything_Movies[[#This Row],[letterboxd_million]],1,0)</f>
        <v>0</v>
      </c>
    </row>
    <row r="6328" spans="1:12" hidden="1" x14ac:dyDescent="0.3">
      <c r="A6328" t="s">
        <v>2307</v>
      </c>
      <c r="B6328">
        <v>2010</v>
      </c>
      <c r="C6328">
        <v>18689058</v>
      </c>
      <c r="D6328">
        <v>199</v>
      </c>
      <c r="E6328" t="s">
        <v>209</v>
      </c>
      <c r="F6328">
        <v>4</v>
      </c>
      <c r="G6328" t="b">
        <v>0</v>
      </c>
      <c r="H6328" t="b">
        <v>0</v>
      </c>
      <c r="I6328" t="b">
        <v>0</v>
      </c>
      <c r="J6328" t="b">
        <v>0</v>
      </c>
      <c r="K6328" s="2">
        <f>_xlfn.XLOOKUP(B6328,Inflation_Stats!A:A,Inflation_Stats!C:C)*C6328</f>
        <v>27351190.381150421</v>
      </c>
      <c r="L6328">
        <f>IF(Everything_Movies[[#This Row],[letterboxd_million]],1,0)</f>
        <v>0</v>
      </c>
    </row>
    <row r="6329" spans="1:12" hidden="1" x14ac:dyDescent="0.3">
      <c r="A6329" t="s">
        <v>7936</v>
      </c>
      <c r="B6329">
        <v>1983</v>
      </c>
      <c r="C6329">
        <v>8443124</v>
      </c>
      <c r="D6329">
        <v>78</v>
      </c>
      <c r="E6329" t="s">
        <v>209</v>
      </c>
      <c r="G6329" t="b">
        <v>0</v>
      </c>
      <c r="H6329" t="b">
        <v>0</v>
      </c>
      <c r="I6329" t="b">
        <v>0</v>
      </c>
      <c r="J6329" t="b">
        <v>0</v>
      </c>
      <c r="K6329" s="2">
        <f>_xlfn.XLOOKUP(B6329,Inflation_Stats!A:A,Inflation_Stats!C:C)*C6329</f>
        <v>27315807.68357271</v>
      </c>
      <c r="L6329">
        <f>IF(Everything_Movies[[#This Row],[letterboxd_million]],1,0)</f>
        <v>0</v>
      </c>
    </row>
    <row r="6330" spans="1:12" hidden="1" x14ac:dyDescent="0.3">
      <c r="A6330" t="s">
        <v>5630</v>
      </c>
      <c r="B6330">
        <v>1997</v>
      </c>
      <c r="C6330">
        <v>13692848</v>
      </c>
      <c r="D6330">
        <v>105</v>
      </c>
      <c r="E6330" t="s">
        <v>209</v>
      </c>
      <c r="G6330" t="b">
        <v>0</v>
      </c>
      <c r="H6330" t="b">
        <v>0</v>
      </c>
      <c r="I6330" t="b">
        <v>0</v>
      </c>
      <c r="J6330" t="b">
        <v>0</v>
      </c>
      <c r="K6330" s="2">
        <f>_xlfn.XLOOKUP(B6330,Inflation_Stats!A:A,Inflation_Stats!C:C)*C6330</f>
        <v>27312161.760404635</v>
      </c>
      <c r="L6330">
        <f>IF(Everything_Movies[[#This Row],[letterboxd_million]],1,0)</f>
        <v>0</v>
      </c>
    </row>
    <row r="6331" spans="1:12" hidden="1" x14ac:dyDescent="0.3">
      <c r="A6331" t="s">
        <v>697</v>
      </c>
      <c r="B6331">
        <v>2002</v>
      </c>
      <c r="C6331">
        <v>15249308</v>
      </c>
      <c r="D6331">
        <v>171</v>
      </c>
      <c r="E6331" t="s">
        <v>209</v>
      </c>
      <c r="G6331" t="b">
        <v>0</v>
      </c>
      <c r="H6331" t="b">
        <v>0</v>
      </c>
      <c r="I6331" t="b">
        <v>0</v>
      </c>
      <c r="J6331" t="b">
        <v>0</v>
      </c>
      <c r="K6331" s="2">
        <f>_xlfn.XLOOKUP(B6331,Inflation_Stats!A:A,Inflation_Stats!C:C)*C6331</f>
        <v>27284316.189699024</v>
      </c>
      <c r="L6331">
        <f>IF(Everything_Movies[[#This Row],[letterboxd_million]],1,0)</f>
        <v>0</v>
      </c>
    </row>
    <row r="6332" spans="1:12" hidden="1" x14ac:dyDescent="0.3">
      <c r="A6332" t="s">
        <v>4355</v>
      </c>
      <c r="B6332">
        <v>2021</v>
      </c>
      <c r="C6332">
        <v>22500000</v>
      </c>
      <c r="D6332">
        <v>108</v>
      </c>
      <c r="E6332" t="s">
        <v>209</v>
      </c>
      <c r="G6332" t="b">
        <v>0</v>
      </c>
      <c r="H6332" t="b">
        <v>0</v>
      </c>
      <c r="I6332" t="b">
        <v>0</v>
      </c>
      <c r="J6332" t="b">
        <v>0</v>
      </c>
      <c r="K6332" s="2">
        <f>_xlfn.XLOOKUP(B6332,Inflation_Stats!A:A,Inflation_Stats!C:C)*C6332</f>
        <v>27280468.041749995</v>
      </c>
      <c r="L6332">
        <f>IF(Everything_Movies[[#This Row],[letterboxd_million]],1,0)</f>
        <v>0</v>
      </c>
    </row>
    <row r="6333" spans="1:12" hidden="1" x14ac:dyDescent="0.3">
      <c r="A6333" t="s">
        <v>6978</v>
      </c>
      <c r="B6333">
        <v>1990</v>
      </c>
      <c r="C6333">
        <v>10873237</v>
      </c>
      <c r="D6333">
        <v>97</v>
      </c>
      <c r="E6333" t="s">
        <v>209</v>
      </c>
      <c r="G6333" t="b">
        <v>0</v>
      </c>
      <c r="H6333" t="b">
        <v>0</v>
      </c>
      <c r="I6333" t="b">
        <v>0</v>
      </c>
      <c r="J6333" t="b">
        <v>0</v>
      </c>
      <c r="K6333" s="2">
        <f>_xlfn.XLOOKUP(B6333,Inflation_Stats!A:A,Inflation_Stats!C:C)*C6333</f>
        <v>27263125.395190444</v>
      </c>
      <c r="L6333">
        <f>IF(Everything_Movies[[#This Row],[letterboxd_million]],1,0)</f>
        <v>0</v>
      </c>
    </row>
    <row r="6334" spans="1:12" hidden="1" x14ac:dyDescent="0.3">
      <c r="A6334" t="s">
        <v>7656</v>
      </c>
      <c r="B6334">
        <v>1985</v>
      </c>
      <c r="C6334">
        <v>9085049</v>
      </c>
      <c r="D6334">
        <v>90</v>
      </c>
      <c r="E6334" t="s">
        <v>209</v>
      </c>
      <c r="G6334" t="b">
        <v>0</v>
      </c>
      <c r="H6334" t="b">
        <v>0</v>
      </c>
      <c r="I6334" t="b">
        <v>0</v>
      </c>
      <c r="J6334" t="b">
        <v>0</v>
      </c>
      <c r="K6334" s="2">
        <f>_xlfn.XLOOKUP(B6334,Inflation_Stats!A:A,Inflation_Stats!C:C)*C6334</f>
        <v>27253686.239892676</v>
      </c>
      <c r="L6334">
        <f>IF(Everything_Movies[[#This Row],[letterboxd_million]],1,0)</f>
        <v>0</v>
      </c>
    </row>
    <row r="6335" spans="1:12" hidden="1" x14ac:dyDescent="0.3">
      <c r="A6335" t="s">
        <v>8257</v>
      </c>
      <c r="B6335">
        <v>1980</v>
      </c>
      <c r="C6335">
        <v>6621520</v>
      </c>
      <c r="D6335">
        <v>76</v>
      </c>
      <c r="E6335" t="s">
        <v>209</v>
      </c>
      <c r="G6335" t="b">
        <v>0</v>
      </c>
      <c r="H6335" t="b">
        <v>0</v>
      </c>
      <c r="I6335" t="b">
        <v>0</v>
      </c>
      <c r="J6335" t="b">
        <v>0</v>
      </c>
      <c r="K6335" s="2">
        <f>_xlfn.XLOOKUP(B6335,Inflation_Stats!A:A,Inflation_Stats!C:C)*C6335</f>
        <v>27242460.489311773</v>
      </c>
      <c r="L6335">
        <f>IF(Everything_Movies[[#This Row],[letterboxd_million]],1,0)</f>
        <v>0</v>
      </c>
    </row>
    <row r="6336" spans="1:12" hidden="1" x14ac:dyDescent="0.3">
      <c r="A6336" t="s">
        <v>293</v>
      </c>
      <c r="B6336">
        <v>2000</v>
      </c>
      <c r="C6336">
        <v>14493284</v>
      </c>
      <c r="D6336">
        <v>131</v>
      </c>
      <c r="E6336" t="s">
        <v>209</v>
      </c>
      <c r="G6336" t="b">
        <v>0</v>
      </c>
      <c r="H6336" t="b">
        <v>0</v>
      </c>
      <c r="I6336" t="b">
        <v>0</v>
      </c>
      <c r="J6336" t="b">
        <v>0</v>
      </c>
      <c r="K6336" s="2">
        <f>_xlfn.XLOOKUP(B6336,Inflation_Stats!A:A,Inflation_Stats!C:C)*C6336</f>
        <v>27242313.51678431</v>
      </c>
      <c r="L6336">
        <f>IF(Everything_Movies[[#This Row],[letterboxd_million]],1,0)</f>
        <v>0</v>
      </c>
    </row>
    <row r="6337" spans="1:12" hidden="1" x14ac:dyDescent="0.3">
      <c r="A6337" t="s">
        <v>7072</v>
      </c>
      <c r="B6337">
        <v>1987</v>
      </c>
      <c r="C6337">
        <v>9518342</v>
      </c>
      <c r="D6337">
        <v>91</v>
      </c>
      <c r="E6337" t="s">
        <v>209</v>
      </c>
      <c r="G6337" t="b">
        <v>0</v>
      </c>
      <c r="H6337" t="b">
        <v>0</v>
      </c>
      <c r="I6337" t="b">
        <v>0</v>
      </c>
      <c r="J6337" t="b">
        <v>0</v>
      </c>
      <c r="K6337" s="2">
        <f>_xlfn.XLOOKUP(B6337,Inflation_Stats!A:A,Inflation_Stats!C:C)*C6337</f>
        <v>27208886.803828202</v>
      </c>
      <c r="L6337">
        <f>IF(Everything_Movies[[#This Row],[letterboxd_million]],1,0)</f>
        <v>0</v>
      </c>
    </row>
    <row r="6338" spans="1:12" hidden="1" x14ac:dyDescent="0.3">
      <c r="A6338" t="s">
        <v>6781</v>
      </c>
      <c r="B6338">
        <v>1991</v>
      </c>
      <c r="C6338">
        <v>11511031</v>
      </c>
      <c r="D6338">
        <v>89</v>
      </c>
      <c r="E6338" t="s">
        <v>209</v>
      </c>
      <c r="G6338" t="b">
        <v>0</v>
      </c>
      <c r="H6338" t="b">
        <v>0</v>
      </c>
      <c r="I6338" t="b">
        <v>0</v>
      </c>
      <c r="J6338" t="b">
        <v>0</v>
      </c>
      <c r="K6338" s="2">
        <f>_xlfn.XLOOKUP(B6338,Inflation_Stats!A:A,Inflation_Stats!C:C)*C6338</f>
        <v>27202926.393401947</v>
      </c>
      <c r="L6338">
        <f>IF(Everything_Movies[[#This Row],[letterboxd_million]],1,0)</f>
        <v>0</v>
      </c>
    </row>
    <row r="6339" spans="1:12" hidden="1" x14ac:dyDescent="0.3">
      <c r="A6339" t="s">
        <v>1091</v>
      </c>
      <c r="B6339">
        <v>2004</v>
      </c>
      <c r="C6339">
        <v>15849759</v>
      </c>
      <c r="D6339">
        <v>168</v>
      </c>
      <c r="E6339" t="s">
        <v>209</v>
      </c>
      <c r="G6339" t="b">
        <v>1</v>
      </c>
      <c r="H6339" t="b">
        <v>1</v>
      </c>
      <c r="I6339" t="b">
        <v>1</v>
      </c>
      <c r="J6339" t="b">
        <v>0</v>
      </c>
      <c r="K6339" s="2">
        <f>_xlfn.XLOOKUP(B6339,Inflation_Stats!A:A,Inflation_Stats!C:C)*C6339</f>
        <v>27177622.37483307</v>
      </c>
      <c r="L6339">
        <f>IF(Everything_Movies[[#This Row],[letterboxd_million]],1,0)</f>
        <v>0</v>
      </c>
    </row>
    <row r="6340" spans="1:12" hidden="1" x14ac:dyDescent="0.3">
      <c r="A6340" t="s">
        <v>7937</v>
      </c>
      <c r="B6340">
        <v>1983</v>
      </c>
      <c r="C6340">
        <v>8400000</v>
      </c>
      <c r="D6340">
        <v>79</v>
      </c>
      <c r="E6340" t="s">
        <v>209</v>
      </c>
      <c r="G6340" t="b">
        <v>0</v>
      </c>
      <c r="H6340" t="b">
        <v>0</v>
      </c>
      <c r="I6340" t="b">
        <v>0</v>
      </c>
      <c r="J6340" t="b">
        <v>0</v>
      </c>
      <c r="K6340" s="2">
        <f>_xlfn.XLOOKUP(B6340,Inflation_Stats!A:A,Inflation_Stats!C:C)*C6340</f>
        <v>27176289.788236059</v>
      </c>
      <c r="L6340">
        <f>IF(Everything_Movies[[#This Row],[letterboxd_million]],1,0)</f>
        <v>0</v>
      </c>
    </row>
    <row r="6341" spans="1:12" hidden="1" x14ac:dyDescent="0.3">
      <c r="A6341" t="s">
        <v>1518</v>
      </c>
      <c r="B6341">
        <v>2006</v>
      </c>
      <c r="C6341">
        <v>16907725</v>
      </c>
      <c r="D6341">
        <v>199</v>
      </c>
      <c r="E6341" t="s">
        <v>209</v>
      </c>
      <c r="G6341" t="b">
        <v>0</v>
      </c>
      <c r="H6341" t="b">
        <v>0</v>
      </c>
      <c r="I6341" t="b">
        <v>0</v>
      </c>
      <c r="J6341" t="b">
        <v>0</v>
      </c>
      <c r="K6341" s="2">
        <f>_xlfn.XLOOKUP(B6341,Inflation_Stats!A:A,Inflation_Stats!C:C)*C6341</f>
        <v>27142704.097696267</v>
      </c>
      <c r="L6341">
        <f>IF(Everything_Movies[[#This Row],[letterboxd_million]],1,0)</f>
        <v>0</v>
      </c>
    </row>
    <row r="6342" spans="1:12" hidden="1" x14ac:dyDescent="0.3">
      <c r="A6342" t="s">
        <v>881</v>
      </c>
      <c r="B6342">
        <v>2003</v>
      </c>
      <c r="C6342">
        <v>15530077</v>
      </c>
      <c r="D6342">
        <v>156</v>
      </c>
      <c r="E6342" t="s">
        <v>209</v>
      </c>
      <c r="G6342" t="b">
        <v>0</v>
      </c>
      <c r="H6342" t="b">
        <v>0</v>
      </c>
      <c r="I6342" t="b">
        <v>0</v>
      </c>
      <c r="J6342" t="b">
        <v>0</v>
      </c>
      <c r="K6342" s="2">
        <f>_xlfn.XLOOKUP(B6342,Inflation_Stats!A:A,Inflation_Stats!C:C)*C6342</f>
        <v>27135422.623970747</v>
      </c>
      <c r="L6342">
        <f>IF(Everything_Movies[[#This Row],[letterboxd_million]],1,0)</f>
        <v>0</v>
      </c>
    </row>
    <row r="6343" spans="1:12" hidden="1" x14ac:dyDescent="0.3">
      <c r="A6343" t="s">
        <v>1092</v>
      </c>
      <c r="B6343">
        <v>2004</v>
      </c>
      <c r="C6343">
        <v>15823762</v>
      </c>
      <c r="D6343">
        <v>169</v>
      </c>
      <c r="E6343" t="s">
        <v>209</v>
      </c>
      <c r="G6343" t="b">
        <v>0</v>
      </c>
      <c r="H6343" t="b">
        <v>0</v>
      </c>
      <c r="I6343" t="b">
        <v>0</v>
      </c>
      <c r="J6343" t="b">
        <v>0</v>
      </c>
      <c r="K6343" s="2">
        <f>_xlfn.XLOOKUP(B6343,Inflation_Stats!A:A,Inflation_Stats!C:C)*C6343</f>
        <v>27133045.252311617</v>
      </c>
      <c r="L6343">
        <f>IF(Everything_Movies[[#This Row],[letterboxd_million]],1,0)</f>
        <v>0</v>
      </c>
    </row>
    <row r="6344" spans="1:12" hidden="1" x14ac:dyDescent="0.3">
      <c r="A6344" t="s">
        <v>5631</v>
      </c>
      <c r="B6344">
        <v>1997</v>
      </c>
      <c r="C6344">
        <v>13602831</v>
      </c>
      <c r="D6344">
        <v>106</v>
      </c>
      <c r="E6344" t="s">
        <v>209</v>
      </c>
      <c r="G6344" t="b">
        <v>0</v>
      </c>
      <c r="H6344" t="b">
        <v>0</v>
      </c>
      <c r="I6344" t="b">
        <v>0</v>
      </c>
      <c r="J6344" t="b">
        <v>0</v>
      </c>
      <c r="K6344" s="2">
        <f>_xlfn.XLOOKUP(B6344,Inflation_Stats!A:A,Inflation_Stats!C:C)*C6344</f>
        <v>27132611.175662413</v>
      </c>
      <c r="L6344">
        <f>IF(Everything_Movies[[#This Row],[letterboxd_million]],1,0)</f>
        <v>0</v>
      </c>
    </row>
    <row r="6345" spans="1:12" hidden="1" x14ac:dyDescent="0.3">
      <c r="A6345" t="s">
        <v>1519</v>
      </c>
      <c r="B6345">
        <v>2006</v>
      </c>
      <c r="C6345">
        <v>16877870</v>
      </c>
      <c r="D6345">
        <v>200</v>
      </c>
      <c r="E6345" t="s">
        <v>209</v>
      </c>
      <c r="G6345" t="b">
        <v>0</v>
      </c>
      <c r="H6345" t="b">
        <v>0</v>
      </c>
      <c r="I6345" t="b">
        <v>0</v>
      </c>
      <c r="J6345" t="b">
        <v>0</v>
      </c>
      <c r="K6345" s="2">
        <f>_xlfn.XLOOKUP(B6345,Inflation_Stats!A:A,Inflation_Stats!C:C)*C6345</f>
        <v>27094776.571619477</v>
      </c>
      <c r="L6345">
        <f>IF(Everything_Movies[[#This Row],[letterboxd_million]],1,0)</f>
        <v>0</v>
      </c>
    </row>
    <row r="6346" spans="1:12" hidden="1" x14ac:dyDescent="0.3">
      <c r="A6346" t="s">
        <v>5443</v>
      </c>
      <c r="B6346">
        <v>1998</v>
      </c>
      <c r="C6346">
        <v>13806137</v>
      </c>
      <c r="D6346">
        <v>111</v>
      </c>
      <c r="E6346" t="s">
        <v>209</v>
      </c>
      <c r="G6346" t="b">
        <v>0</v>
      </c>
      <c r="H6346" t="b">
        <v>0</v>
      </c>
      <c r="I6346" t="b">
        <v>0</v>
      </c>
      <c r="J6346" t="b">
        <v>0</v>
      </c>
      <c r="K6346" s="2">
        <f>_xlfn.XLOOKUP(B6346,Inflation_Stats!A:A,Inflation_Stats!C:C)*C6346</f>
        <v>27077808.621740896</v>
      </c>
      <c r="L6346">
        <f>IF(Everything_Movies[[#This Row],[letterboxd_million]],1,0)</f>
        <v>0</v>
      </c>
    </row>
    <row r="6347" spans="1:12" hidden="1" x14ac:dyDescent="0.3">
      <c r="A6347" t="s">
        <v>7657</v>
      </c>
      <c r="B6347">
        <v>1985</v>
      </c>
      <c r="C6347">
        <v>9023199</v>
      </c>
      <c r="D6347">
        <v>91</v>
      </c>
      <c r="E6347" t="s">
        <v>209</v>
      </c>
      <c r="G6347" t="b">
        <v>0</v>
      </c>
      <c r="H6347" t="b">
        <v>0</v>
      </c>
      <c r="I6347" t="b">
        <v>0</v>
      </c>
      <c r="J6347" t="b">
        <v>0</v>
      </c>
      <c r="K6347" s="2">
        <f>_xlfn.XLOOKUP(B6347,Inflation_Stats!A:A,Inflation_Stats!C:C)*C6347</f>
        <v>27068146.184584513</v>
      </c>
      <c r="L6347">
        <f>IF(Everything_Movies[[#This Row],[letterboxd_million]],1,0)</f>
        <v>0</v>
      </c>
    </row>
    <row r="6348" spans="1:12" hidden="1" x14ac:dyDescent="0.3">
      <c r="A6348" t="s">
        <v>294</v>
      </c>
      <c r="B6348">
        <v>2000</v>
      </c>
      <c r="C6348">
        <v>14400327</v>
      </c>
      <c r="D6348">
        <v>132</v>
      </c>
      <c r="E6348" t="s">
        <v>209</v>
      </c>
      <c r="G6348" t="b">
        <v>0</v>
      </c>
      <c r="H6348" t="b">
        <v>0</v>
      </c>
      <c r="I6348" t="b">
        <v>0</v>
      </c>
      <c r="J6348" t="b">
        <v>0</v>
      </c>
      <c r="K6348" s="2">
        <f>_xlfn.XLOOKUP(B6348,Inflation_Stats!A:A,Inflation_Stats!C:C)*C6348</f>
        <v>27067586.813189752</v>
      </c>
      <c r="L6348">
        <f>IF(Everything_Movies[[#This Row],[letterboxd_million]],1,0)</f>
        <v>0</v>
      </c>
    </row>
    <row r="6349" spans="1:12" hidden="1" x14ac:dyDescent="0.3">
      <c r="A6349" t="s">
        <v>4056</v>
      </c>
      <c r="B6349">
        <v>2019</v>
      </c>
      <c r="C6349">
        <v>21515607</v>
      </c>
      <c r="D6349">
        <v>189</v>
      </c>
      <c r="E6349" t="s">
        <v>209</v>
      </c>
      <c r="G6349" t="b">
        <v>0</v>
      </c>
      <c r="H6349" t="b">
        <v>0</v>
      </c>
      <c r="I6349" t="b">
        <v>0</v>
      </c>
      <c r="J6349" t="b">
        <v>0</v>
      </c>
      <c r="K6349" s="2">
        <f>_xlfn.XLOOKUP(B6349,Inflation_Stats!A:A,Inflation_Stats!C:C)*C6349</f>
        <v>27060541.983037766</v>
      </c>
      <c r="L6349">
        <f>IF(Everything_Movies[[#This Row],[letterboxd_million]],1,0)</f>
        <v>0</v>
      </c>
    </row>
    <row r="6350" spans="1:12" hidden="1" x14ac:dyDescent="0.3">
      <c r="A6350" t="s">
        <v>5258</v>
      </c>
      <c r="B6350">
        <v>1999</v>
      </c>
      <c r="C6350">
        <v>14011454</v>
      </c>
      <c r="D6350">
        <v>115</v>
      </c>
      <c r="E6350" t="s">
        <v>209</v>
      </c>
      <c r="G6350" t="b">
        <v>0</v>
      </c>
      <c r="H6350" t="b">
        <v>0</v>
      </c>
      <c r="I6350" t="b">
        <v>0</v>
      </c>
      <c r="J6350" t="b">
        <v>0</v>
      </c>
      <c r="K6350" s="2">
        <f>_xlfn.XLOOKUP(B6350,Inflation_Stats!A:A,Inflation_Stats!C:C)*C6350</f>
        <v>27047730.666613556</v>
      </c>
      <c r="L6350">
        <f>IF(Everything_Movies[[#This Row],[letterboxd_million]],1,0)</f>
        <v>0</v>
      </c>
    </row>
    <row r="6351" spans="1:12" hidden="1" x14ac:dyDescent="0.3">
      <c r="A6351" t="s">
        <v>475</v>
      </c>
      <c r="B6351">
        <v>2001</v>
      </c>
      <c r="C6351">
        <v>14866015</v>
      </c>
      <c r="D6351">
        <v>147</v>
      </c>
      <c r="E6351" t="s">
        <v>209</v>
      </c>
      <c r="G6351" t="b">
        <v>0</v>
      </c>
      <c r="H6351" t="b">
        <v>0</v>
      </c>
      <c r="I6351" t="b">
        <v>0</v>
      </c>
      <c r="J6351" t="b">
        <v>0</v>
      </c>
      <c r="K6351" s="2">
        <f>_xlfn.XLOOKUP(B6351,Inflation_Stats!A:A,Inflation_Stats!C:C)*C6351</f>
        <v>27024098.31322585</v>
      </c>
      <c r="L6351">
        <f>IF(Everything_Movies[[#This Row],[letterboxd_million]],1,0)</f>
        <v>0</v>
      </c>
    </row>
    <row r="6352" spans="1:12" hidden="1" x14ac:dyDescent="0.3">
      <c r="A6352" t="s">
        <v>882</v>
      </c>
      <c r="B6352">
        <v>2003</v>
      </c>
      <c r="C6352">
        <v>15461305</v>
      </c>
      <c r="D6352">
        <v>157</v>
      </c>
      <c r="E6352" t="s">
        <v>209</v>
      </c>
      <c r="G6352" t="b">
        <v>0</v>
      </c>
      <c r="H6352" t="b">
        <v>0</v>
      </c>
      <c r="I6352" t="b">
        <v>0</v>
      </c>
      <c r="J6352" t="b">
        <v>0</v>
      </c>
      <c r="K6352" s="2">
        <f>_xlfn.XLOOKUP(B6352,Inflation_Stats!A:A,Inflation_Stats!C:C)*C6352</f>
        <v>27015258.552363392</v>
      </c>
      <c r="L6352">
        <f>IF(Everything_Movies[[#This Row],[letterboxd_million]],1,0)</f>
        <v>0</v>
      </c>
    </row>
    <row r="6353" spans="1:12" hidden="1" x14ac:dyDescent="0.3">
      <c r="A6353" t="s">
        <v>4928</v>
      </c>
      <c r="B6353">
        <v>2024</v>
      </c>
      <c r="C6353">
        <v>26252618</v>
      </c>
      <c r="D6353">
        <v>110</v>
      </c>
      <c r="E6353" t="s">
        <v>209</v>
      </c>
      <c r="G6353" t="b">
        <v>0</v>
      </c>
      <c r="H6353" t="b">
        <v>0</v>
      </c>
      <c r="I6353" t="b">
        <v>0</v>
      </c>
      <c r="J6353" t="b">
        <v>0</v>
      </c>
      <c r="K6353" s="2">
        <f>_xlfn.XLOOKUP(B6353,Inflation_Stats!A:A,Inflation_Stats!C:C)*C6353</f>
        <v>27013943.921999998</v>
      </c>
      <c r="L6353">
        <f>IF(Everything_Movies[[#This Row],[letterboxd_million]],1,0)</f>
        <v>0</v>
      </c>
    </row>
    <row r="6354" spans="1:12" hidden="1" x14ac:dyDescent="0.3">
      <c r="A6354" t="s">
        <v>4530</v>
      </c>
      <c r="B6354">
        <v>2022</v>
      </c>
      <c r="C6354">
        <v>23748655</v>
      </c>
      <c r="D6354">
        <v>91</v>
      </c>
      <c r="E6354" t="s">
        <v>209</v>
      </c>
      <c r="G6354" t="b">
        <v>0</v>
      </c>
      <c r="H6354" t="b">
        <v>0</v>
      </c>
      <c r="I6354" t="b">
        <v>0</v>
      </c>
      <c r="J6354" t="b">
        <v>0</v>
      </c>
      <c r="K6354" s="2">
        <f>_xlfn.XLOOKUP(B6354,Inflation_Stats!A:A,Inflation_Stats!C:C)*C6354</f>
        <v>26910671.807353944</v>
      </c>
      <c r="L6354">
        <f>IF(Everything_Movies[[#This Row],[letterboxd_million]],1,0)</f>
        <v>0</v>
      </c>
    </row>
    <row r="6355" spans="1:12" hidden="1" x14ac:dyDescent="0.3">
      <c r="A6355" t="s">
        <v>4057</v>
      </c>
      <c r="B6355">
        <v>2019</v>
      </c>
      <c r="C6355">
        <v>21386368</v>
      </c>
      <c r="D6355">
        <v>190</v>
      </c>
      <c r="E6355" t="s">
        <v>209</v>
      </c>
      <c r="G6355" t="b">
        <v>0</v>
      </c>
      <c r="H6355" t="b">
        <v>0</v>
      </c>
      <c r="I6355" t="b">
        <v>0</v>
      </c>
      <c r="J6355" t="b">
        <v>0</v>
      </c>
      <c r="K6355" s="2">
        <f>_xlfn.XLOOKUP(B6355,Inflation_Stats!A:A,Inflation_Stats!C:C)*C6355</f>
        <v>26897995.911930136</v>
      </c>
      <c r="L6355">
        <f>IF(Everything_Movies[[#This Row],[letterboxd_million]],1,0)</f>
        <v>0</v>
      </c>
    </row>
    <row r="6356" spans="1:12" hidden="1" x14ac:dyDescent="0.3">
      <c r="A6356" t="s">
        <v>1308</v>
      </c>
      <c r="B6356">
        <v>2005</v>
      </c>
      <c r="C6356">
        <v>16197824</v>
      </c>
      <c r="D6356">
        <v>189</v>
      </c>
      <c r="E6356" t="s">
        <v>209</v>
      </c>
      <c r="G6356" t="b">
        <v>0</v>
      </c>
      <c r="H6356" t="b">
        <v>0</v>
      </c>
      <c r="I6356" t="b">
        <v>0</v>
      </c>
      <c r="J6356" t="b">
        <v>0</v>
      </c>
      <c r="K6356" s="2">
        <f>_xlfn.XLOOKUP(B6356,Inflation_Stats!A:A,Inflation_Stats!C:C)*C6356</f>
        <v>26887173.593712583</v>
      </c>
      <c r="L6356">
        <f>IF(Everything_Movies[[#This Row],[letterboxd_million]],1,0)</f>
        <v>0</v>
      </c>
    </row>
    <row r="6357" spans="1:12" hidden="1" x14ac:dyDescent="0.3">
      <c r="A6357" t="s">
        <v>698</v>
      </c>
      <c r="B6357">
        <v>2002</v>
      </c>
      <c r="C6357">
        <v>15020293</v>
      </c>
      <c r="D6357">
        <v>172</v>
      </c>
      <c r="E6357" t="s">
        <v>209</v>
      </c>
      <c r="G6357" t="b">
        <v>0</v>
      </c>
      <c r="H6357" t="b">
        <v>0</v>
      </c>
      <c r="I6357" t="b">
        <v>0</v>
      </c>
      <c r="J6357" t="b">
        <v>0</v>
      </c>
      <c r="K6357" s="2">
        <f>_xlfn.XLOOKUP(B6357,Inflation_Stats!A:A,Inflation_Stats!C:C)*C6357</f>
        <v>26874558.732364964</v>
      </c>
      <c r="L6357">
        <f>IF(Everything_Movies[[#This Row],[letterboxd_million]],1,0)</f>
        <v>0</v>
      </c>
    </row>
    <row r="6358" spans="1:12" hidden="1" x14ac:dyDescent="0.3">
      <c r="A6358" t="s">
        <v>476</v>
      </c>
      <c r="B6358">
        <v>2001</v>
      </c>
      <c r="C6358">
        <v>14782676</v>
      </c>
      <c r="D6358">
        <v>148</v>
      </c>
      <c r="E6358" t="s">
        <v>209</v>
      </c>
      <c r="G6358" t="b">
        <v>0</v>
      </c>
      <c r="H6358" t="b">
        <v>0</v>
      </c>
      <c r="I6358" t="b">
        <v>0</v>
      </c>
      <c r="J6358" t="b">
        <v>0</v>
      </c>
      <c r="K6358" s="2">
        <f>_xlfn.XLOOKUP(B6358,Inflation_Stats!A:A,Inflation_Stats!C:C)*C6358</f>
        <v>26872601.000104215</v>
      </c>
      <c r="L6358">
        <f>IF(Everything_Movies[[#This Row],[letterboxd_million]],1,0)</f>
        <v>0</v>
      </c>
    </row>
    <row r="6359" spans="1:12" hidden="1" x14ac:dyDescent="0.3">
      <c r="A6359" t="s">
        <v>8060</v>
      </c>
      <c r="B6359">
        <v>1982</v>
      </c>
      <c r="C6359">
        <v>8000000</v>
      </c>
      <c r="D6359">
        <v>74</v>
      </c>
      <c r="E6359" t="s">
        <v>209</v>
      </c>
      <c r="G6359" t="b">
        <v>0</v>
      </c>
      <c r="H6359" t="b">
        <v>0</v>
      </c>
      <c r="I6359" t="b">
        <v>0</v>
      </c>
      <c r="J6359" t="b">
        <v>0</v>
      </c>
      <c r="K6359" s="2">
        <f>_xlfn.XLOOKUP(B6359,Inflation_Stats!A:A,Inflation_Stats!C:C)*C6359</f>
        <v>26865703.619227644</v>
      </c>
      <c r="L6359">
        <f>IF(Everything_Movies[[#This Row],[letterboxd_million]],1,0)</f>
        <v>0</v>
      </c>
    </row>
    <row r="6360" spans="1:12" hidden="1" x14ac:dyDescent="0.3">
      <c r="A6360" t="s">
        <v>204</v>
      </c>
      <c r="B6360">
        <v>2019</v>
      </c>
      <c r="C6360">
        <v>21360215</v>
      </c>
      <c r="D6360">
        <v>191</v>
      </c>
      <c r="E6360" t="s">
        <v>209</v>
      </c>
      <c r="G6360" t="b">
        <v>0</v>
      </c>
      <c r="H6360" t="b">
        <v>0</v>
      </c>
      <c r="I6360" t="b">
        <v>0</v>
      </c>
      <c r="J6360" t="b">
        <v>0</v>
      </c>
      <c r="K6360" s="2">
        <f>_xlfn.XLOOKUP(B6360,Inflation_Stats!A:A,Inflation_Stats!C:C)*C6360</f>
        <v>26865102.842518598</v>
      </c>
      <c r="L6360">
        <f>IF(Everything_Movies[[#This Row],[letterboxd_million]],1,0)</f>
        <v>0</v>
      </c>
    </row>
    <row r="6361" spans="1:12" hidden="1" x14ac:dyDescent="0.3">
      <c r="A6361" t="s">
        <v>883</v>
      </c>
      <c r="B6361">
        <v>2003</v>
      </c>
      <c r="C6361">
        <v>15368897</v>
      </c>
      <c r="D6361">
        <v>158</v>
      </c>
      <c r="E6361" t="s">
        <v>209</v>
      </c>
      <c r="G6361" t="b">
        <v>0</v>
      </c>
      <c r="H6361" t="b">
        <v>0</v>
      </c>
      <c r="I6361" t="b">
        <v>0</v>
      </c>
      <c r="J6361" t="b">
        <v>0</v>
      </c>
      <c r="K6361" s="2">
        <f>_xlfn.XLOOKUP(B6361,Inflation_Stats!A:A,Inflation_Stats!C:C)*C6361</f>
        <v>26853795.725499373</v>
      </c>
      <c r="L6361">
        <f>IF(Everything_Movies[[#This Row],[letterboxd_million]],1,0)</f>
        <v>0</v>
      </c>
    </row>
    <row r="6362" spans="1:12" hidden="1" x14ac:dyDescent="0.3">
      <c r="A6362" t="s">
        <v>7791</v>
      </c>
      <c r="B6362">
        <v>1984</v>
      </c>
      <c r="C6362">
        <v>8613462</v>
      </c>
      <c r="D6362">
        <v>86</v>
      </c>
      <c r="E6362" t="s">
        <v>209</v>
      </c>
      <c r="G6362" t="b">
        <v>0</v>
      </c>
      <c r="H6362" t="b">
        <v>0</v>
      </c>
      <c r="I6362" t="b">
        <v>0</v>
      </c>
      <c r="J6362" t="b">
        <v>0</v>
      </c>
      <c r="K6362" s="2">
        <f>_xlfn.XLOOKUP(B6362,Inflation_Stats!A:A,Inflation_Stats!C:C)*C6362</f>
        <v>26846722.106610622</v>
      </c>
      <c r="L6362">
        <f>IF(Everything_Movies[[#This Row],[letterboxd_million]],1,0)</f>
        <v>0</v>
      </c>
    </row>
    <row r="6363" spans="1:12" hidden="1" x14ac:dyDescent="0.3">
      <c r="A6363" t="s">
        <v>7323</v>
      </c>
      <c r="B6363">
        <v>1988</v>
      </c>
      <c r="C6363">
        <v>9797098</v>
      </c>
      <c r="D6363">
        <v>89</v>
      </c>
      <c r="E6363" t="s">
        <v>209</v>
      </c>
      <c r="G6363" t="b">
        <v>0</v>
      </c>
      <c r="H6363" t="b">
        <v>0</v>
      </c>
      <c r="I6363" t="b">
        <v>0</v>
      </c>
      <c r="J6363" t="b">
        <v>0</v>
      </c>
      <c r="K6363" s="2">
        <f>_xlfn.XLOOKUP(B6363,Inflation_Stats!A:A,Inflation_Stats!C:C)*C6363</f>
        <v>26825413.325330213</v>
      </c>
      <c r="L6363">
        <f>IF(Everything_Movies[[#This Row],[letterboxd_million]],1,0)</f>
        <v>0</v>
      </c>
    </row>
    <row r="6364" spans="1:12" hidden="1" x14ac:dyDescent="0.3">
      <c r="A6364" t="s">
        <v>8061</v>
      </c>
      <c r="B6364">
        <v>1982</v>
      </c>
      <c r="C6364">
        <v>7983086</v>
      </c>
      <c r="D6364">
        <v>75</v>
      </c>
      <c r="E6364" t="s">
        <v>209</v>
      </c>
      <c r="G6364" t="b">
        <v>0</v>
      </c>
      <c r="H6364" t="b">
        <v>0</v>
      </c>
      <c r="I6364" t="b">
        <v>0</v>
      </c>
      <c r="J6364" t="b">
        <v>0</v>
      </c>
      <c r="K6364" s="2">
        <f>_xlfn.XLOOKUP(B6364,Inflation_Stats!A:A,Inflation_Stats!C:C)*C6364</f>
        <v>26808902.805350695</v>
      </c>
      <c r="L6364">
        <f>IF(Everything_Movies[[#This Row],[letterboxd_million]],1,0)</f>
        <v>0</v>
      </c>
    </row>
    <row r="6365" spans="1:12" hidden="1" x14ac:dyDescent="0.3">
      <c r="A6365" t="s">
        <v>4058</v>
      </c>
      <c r="B6365">
        <v>2019</v>
      </c>
      <c r="C6365">
        <v>21314816</v>
      </c>
      <c r="D6365">
        <v>192</v>
      </c>
      <c r="E6365" t="s">
        <v>209</v>
      </c>
      <c r="G6365" t="b">
        <v>0</v>
      </c>
      <c r="H6365" t="b">
        <v>0</v>
      </c>
      <c r="I6365" t="b">
        <v>0</v>
      </c>
      <c r="J6365" t="b">
        <v>0</v>
      </c>
      <c r="K6365" s="2">
        <f>_xlfn.XLOOKUP(B6365,Inflation_Stats!A:A,Inflation_Stats!C:C)*C6365</f>
        <v>26808003.754145775</v>
      </c>
      <c r="L6365">
        <f>IF(Everything_Movies[[#This Row],[letterboxd_million]],1,0)</f>
        <v>0</v>
      </c>
    </row>
    <row r="6366" spans="1:12" hidden="1" x14ac:dyDescent="0.3">
      <c r="A6366" t="s">
        <v>6782</v>
      </c>
      <c r="B6366">
        <v>1991</v>
      </c>
      <c r="C6366">
        <v>11336986</v>
      </c>
      <c r="D6366">
        <v>90</v>
      </c>
      <c r="E6366" t="s">
        <v>209</v>
      </c>
      <c r="G6366" t="b">
        <v>0</v>
      </c>
      <c r="H6366" t="b">
        <v>0</v>
      </c>
      <c r="I6366" t="b">
        <v>0</v>
      </c>
      <c r="J6366" t="b">
        <v>0</v>
      </c>
      <c r="K6366" s="2">
        <f>_xlfn.XLOOKUP(B6366,Inflation_Stats!A:A,Inflation_Stats!C:C)*C6366</f>
        <v>26791622.373445816</v>
      </c>
      <c r="L6366">
        <f>IF(Everything_Movies[[#This Row],[letterboxd_million]],1,0)</f>
        <v>0</v>
      </c>
    </row>
    <row r="6367" spans="1:12" hidden="1" x14ac:dyDescent="0.3">
      <c r="A6367" t="s">
        <v>4059</v>
      </c>
      <c r="B6367">
        <v>2019</v>
      </c>
      <c r="C6367">
        <v>21290004</v>
      </c>
      <c r="D6367">
        <v>193</v>
      </c>
      <c r="E6367" t="s">
        <v>209</v>
      </c>
      <c r="G6367" t="b">
        <v>0</v>
      </c>
      <c r="H6367" t="b">
        <v>0</v>
      </c>
      <c r="I6367" t="b">
        <v>0</v>
      </c>
      <c r="J6367" t="b">
        <v>0</v>
      </c>
      <c r="K6367" s="2">
        <f>_xlfn.XLOOKUP(B6367,Inflation_Stats!A:A,Inflation_Stats!C:C)*C6367</f>
        <v>26776797.28306257</v>
      </c>
      <c r="L6367">
        <f>IF(Everything_Movies[[#This Row],[letterboxd_million]],1,0)</f>
        <v>0</v>
      </c>
    </row>
    <row r="6368" spans="1:12" hidden="1" x14ac:dyDescent="0.3">
      <c r="A6368" t="s">
        <v>3680</v>
      </c>
      <c r="B6368">
        <v>2017</v>
      </c>
      <c r="C6368">
        <v>20460352</v>
      </c>
      <c r="D6368">
        <v>200</v>
      </c>
      <c r="E6368" t="s">
        <v>209</v>
      </c>
      <c r="G6368" t="b">
        <v>0</v>
      </c>
      <c r="H6368" t="b">
        <v>0</v>
      </c>
      <c r="I6368" t="b">
        <v>0</v>
      </c>
      <c r="J6368" t="b">
        <v>0</v>
      </c>
      <c r="K6368" s="2">
        <f>_xlfn.XLOOKUP(B6368,Inflation_Stats!A:A,Inflation_Stats!C:C)*C6368</f>
        <v>26772930.760102611</v>
      </c>
      <c r="L6368">
        <f>IF(Everything_Movies[[#This Row],[letterboxd_million]],1,0)</f>
        <v>0</v>
      </c>
    </row>
    <row r="6369" spans="1:12" hidden="1" x14ac:dyDescent="0.3">
      <c r="A6369" t="s">
        <v>699</v>
      </c>
      <c r="B6369">
        <v>2002</v>
      </c>
      <c r="C6369">
        <v>14946150</v>
      </c>
      <c r="D6369">
        <v>173</v>
      </c>
      <c r="E6369" t="s">
        <v>209</v>
      </c>
      <c r="G6369" t="b">
        <v>0</v>
      </c>
      <c r="H6369" t="b">
        <v>0</v>
      </c>
      <c r="I6369" t="b">
        <v>0</v>
      </c>
      <c r="J6369" t="b">
        <v>0</v>
      </c>
      <c r="K6369" s="2">
        <f>_xlfn.XLOOKUP(B6369,Inflation_Stats!A:A,Inflation_Stats!C:C)*C6369</f>
        <v>26741900.840265673</v>
      </c>
      <c r="L6369">
        <f>IF(Everything_Movies[[#This Row],[letterboxd_million]],1,0)</f>
        <v>0</v>
      </c>
    </row>
    <row r="6370" spans="1:12" hidden="1" x14ac:dyDescent="0.3">
      <c r="A6370" t="s">
        <v>6589</v>
      </c>
      <c r="B6370">
        <v>1992</v>
      </c>
      <c r="C6370">
        <v>11657385</v>
      </c>
      <c r="D6370">
        <v>91</v>
      </c>
      <c r="E6370" t="s">
        <v>209</v>
      </c>
      <c r="G6370" t="b">
        <v>0</v>
      </c>
      <c r="H6370" t="b">
        <v>0</v>
      </c>
      <c r="I6370" t="b">
        <v>0</v>
      </c>
      <c r="J6370" t="b">
        <v>0</v>
      </c>
      <c r="K6370" s="2">
        <f>_xlfn.XLOOKUP(B6370,Inflation_Stats!A:A,Inflation_Stats!C:C)*C6370</f>
        <v>26720456.743735444</v>
      </c>
      <c r="L6370">
        <f>IF(Everything_Movies[[#This Row],[letterboxd_million]],1,0)</f>
        <v>0</v>
      </c>
    </row>
    <row r="6371" spans="1:12" hidden="1" x14ac:dyDescent="0.3">
      <c r="A6371" t="s">
        <v>477</v>
      </c>
      <c r="B6371">
        <v>2001</v>
      </c>
      <c r="C6371">
        <v>14694904</v>
      </c>
      <c r="D6371">
        <v>149</v>
      </c>
      <c r="E6371" t="s">
        <v>209</v>
      </c>
      <c r="G6371" t="b">
        <v>0</v>
      </c>
      <c r="H6371" t="b">
        <v>0</v>
      </c>
      <c r="I6371" t="b">
        <v>0</v>
      </c>
      <c r="J6371" t="b">
        <v>0</v>
      </c>
      <c r="K6371" s="2">
        <f>_xlfn.XLOOKUP(B6371,Inflation_Stats!A:A,Inflation_Stats!C:C)*C6371</f>
        <v>26713045.183891971</v>
      </c>
      <c r="L6371">
        <f>IF(Everything_Movies[[#This Row],[letterboxd_million]],1,0)</f>
        <v>0</v>
      </c>
    </row>
    <row r="6372" spans="1:12" hidden="1" x14ac:dyDescent="0.3">
      <c r="A6372" t="s">
        <v>5444</v>
      </c>
      <c r="B6372">
        <v>1998</v>
      </c>
      <c r="C6372">
        <v>13605304</v>
      </c>
      <c r="D6372">
        <v>112</v>
      </c>
      <c r="E6372" t="s">
        <v>209</v>
      </c>
      <c r="G6372" t="b">
        <v>0</v>
      </c>
      <c r="H6372" t="b">
        <v>0</v>
      </c>
      <c r="I6372" t="b">
        <v>0</v>
      </c>
      <c r="J6372" t="b">
        <v>0</v>
      </c>
      <c r="K6372" s="2">
        <f>_xlfn.XLOOKUP(B6372,Inflation_Stats!A:A,Inflation_Stats!C:C)*C6372</f>
        <v>26683917.300879017</v>
      </c>
      <c r="L6372">
        <f>IF(Everything_Movies[[#This Row],[letterboxd_million]],1,0)</f>
        <v>0</v>
      </c>
    </row>
    <row r="6373" spans="1:12" hidden="1" x14ac:dyDescent="0.3">
      <c r="A6373" t="s">
        <v>7158</v>
      </c>
      <c r="B6373">
        <v>1989</v>
      </c>
      <c r="C6373">
        <v>10166459</v>
      </c>
      <c r="D6373">
        <v>84</v>
      </c>
      <c r="E6373" t="s">
        <v>209</v>
      </c>
      <c r="G6373" t="b">
        <v>0</v>
      </c>
      <c r="H6373" t="b">
        <v>0</v>
      </c>
      <c r="I6373" t="b">
        <v>0</v>
      </c>
      <c r="J6373" t="b">
        <v>0</v>
      </c>
      <c r="K6373" s="2">
        <f>_xlfn.XLOOKUP(B6373,Inflation_Stats!A:A,Inflation_Stats!C:C)*C6373</f>
        <v>26663563.121359106</v>
      </c>
      <c r="L6373">
        <f>IF(Everything_Movies[[#This Row],[letterboxd_million]],1,0)</f>
        <v>0</v>
      </c>
    </row>
    <row r="6374" spans="1:12" hidden="1" x14ac:dyDescent="0.3">
      <c r="A6374" t="s">
        <v>4356</v>
      </c>
      <c r="B6374">
        <v>2021</v>
      </c>
      <c r="C6374">
        <v>21984454</v>
      </c>
      <c r="D6374">
        <v>109</v>
      </c>
      <c r="E6374" t="s">
        <v>209</v>
      </c>
      <c r="G6374" t="b">
        <v>0</v>
      </c>
      <c r="H6374" t="b">
        <v>0</v>
      </c>
      <c r="I6374" t="b">
        <v>0</v>
      </c>
      <c r="J6374" t="b">
        <v>0</v>
      </c>
      <c r="K6374" s="2">
        <f>_xlfn.XLOOKUP(B6374,Inflation_Stats!A:A,Inflation_Stats!C:C)*C6374</f>
        <v>26655386.433881018</v>
      </c>
      <c r="L6374">
        <f>IF(Everything_Movies[[#This Row],[letterboxd_million]],1,0)</f>
        <v>0</v>
      </c>
    </row>
    <row r="6375" spans="1:12" hidden="1" x14ac:dyDescent="0.3">
      <c r="A6375" t="s">
        <v>7159</v>
      </c>
      <c r="B6375">
        <v>1989</v>
      </c>
      <c r="C6375">
        <v>10161099</v>
      </c>
      <c r="D6375">
        <v>85</v>
      </c>
      <c r="E6375" t="s">
        <v>209</v>
      </c>
      <c r="G6375" t="b">
        <v>0</v>
      </c>
      <c r="H6375" t="b">
        <v>0</v>
      </c>
      <c r="I6375" t="b">
        <v>0</v>
      </c>
      <c r="J6375" t="b">
        <v>0</v>
      </c>
      <c r="K6375" s="2">
        <f>_xlfn.XLOOKUP(B6375,Inflation_Stats!A:A,Inflation_Stats!C:C)*C6375</f>
        <v>26649505.454050314</v>
      </c>
      <c r="L6375">
        <f>IF(Everything_Movies[[#This Row],[letterboxd_million]],1,0)</f>
        <v>0</v>
      </c>
    </row>
    <row r="6376" spans="1:12" hidden="1" x14ac:dyDescent="0.3">
      <c r="A6376" t="s">
        <v>6783</v>
      </c>
      <c r="B6376">
        <v>1991</v>
      </c>
      <c r="C6376">
        <v>11276846</v>
      </c>
      <c r="D6376">
        <v>91</v>
      </c>
      <c r="E6376" t="s">
        <v>209</v>
      </c>
      <c r="G6376" t="b">
        <v>0</v>
      </c>
      <c r="H6376" t="b">
        <v>0</v>
      </c>
      <c r="I6376" t="b">
        <v>0</v>
      </c>
      <c r="J6376" t="b">
        <v>0</v>
      </c>
      <c r="K6376" s="2">
        <f>_xlfn.XLOOKUP(B6376,Inflation_Stats!A:A,Inflation_Stats!C:C)*C6376</f>
        <v>26649499.222765464</v>
      </c>
      <c r="L6376">
        <f>IF(Everything_Movies[[#This Row],[letterboxd_million]],1,0)</f>
        <v>0</v>
      </c>
    </row>
    <row r="6377" spans="1:12" hidden="1" x14ac:dyDescent="0.3">
      <c r="A6377" t="s">
        <v>4357</v>
      </c>
      <c r="B6377">
        <v>2021</v>
      </c>
      <c r="C6377">
        <v>21979122</v>
      </c>
      <c r="D6377">
        <v>110</v>
      </c>
      <c r="E6377" t="s">
        <v>209</v>
      </c>
      <c r="G6377" t="b">
        <v>0</v>
      </c>
      <c r="H6377" t="b">
        <v>0</v>
      </c>
      <c r="I6377" t="b">
        <v>0</v>
      </c>
      <c r="J6377" t="b">
        <v>0</v>
      </c>
      <c r="K6377" s="2">
        <f>_xlfn.XLOOKUP(B6377,Inflation_Stats!A:A,Inflation_Stats!C:C)*C6377</f>
        <v>26648921.569187745</v>
      </c>
      <c r="L6377">
        <f>IF(Everything_Movies[[#This Row],[letterboxd_million]],1,0)</f>
        <v>0</v>
      </c>
    </row>
    <row r="6378" spans="1:12" hidden="1" x14ac:dyDescent="0.3">
      <c r="A6378" t="s">
        <v>6207</v>
      </c>
      <c r="B6378">
        <v>1994</v>
      </c>
      <c r="C6378">
        <v>12267790</v>
      </c>
      <c r="D6378">
        <v>100</v>
      </c>
      <c r="E6378" t="s">
        <v>209</v>
      </c>
      <c r="G6378" t="b">
        <v>0</v>
      </c>
      <c r="H6378" t="b">
        <v>0</v>
      </c>
      <c r="I6378" t="b">
        <v>0</v>
      </c>
      <c r="J6378" t="b">
        <v>0</v>
      </c>
      <c r="K6378" s="2">
        <f>_xlfn.XLOOKUP(B6378,Inflation_Stats!A:A,Inflation_Stats!C:C)*C6378</f>
        <v>26608675.203041971</v>
      </c>
      <c r="L6378">
        <f>IF(Everything_Movies[[#This Row],[letterboxd_million]],1,0)</f>
        <v>0</v>
      </c>
    </row>
    <row r="6379" spans="1:12" hidden="1" x14ac:dyDescent="0.3">
      <c r="A6379" t="s">
        <v>295</v>
      </c>
      <c r="B6379">
        <v>2000</v>
      </c>
      <c r="C6379">
        <v>14145677</v>
      </c>
      <c r="D6379">
        <v>133</v>
      </c>
      <c r="E6379" t="s">
        <v>209</v>
      </c>
      <c r="G6379" t="b">
        <v>0</v>
      </c>
      <c r="H6379" t="b">
        <v>0</v>
      </c>
      <c r="I6379" t="b">
        <v>0</v>
      </c>
      <c r="J6379" t="b">
        <v>0</v>
      </c>
      <c r="K6379" s="2">
        <f>_xlfn.XLOOKUP(B6379,Inflation_Stats!A:A,Inflation_Stats!C:C)*C6379</f>
        <v>26588933.725521762</v>
      </c>
      <c r="L6379">
        <f>IF(Everything_Movies[[#This Row],[letterboxd_million]],1,0)</f>
        <v>0</v>
      </c>
    </row>
    <row r="6380" spans="1:12" hidden="1" x14ac:dyDescent="0.3">
      <c r="A6380" t="s">
        <v>8163</v>
      </c>
      <c r="B6380">
        <v>1981</v>
      </c>
      <c r="C6380">
        <v>7258543</v>
      </c>
      <c r="D6380">
        <v>72</v>
      </c>
      <c r="E6380" t="s">
        <v>209</v>
      </c>
      <c r="G6380" t="b">
        <v>0</v>
      </c>
      <c r="H6380" t="b">
        <v>0</v>
      </c>
      <c r="I6380" t="b">
        <v>0</v>
      </c>
      <c r="J6380" t="b">
        <v>0</v>
      </c>
      <c r="K6380" s="2">
        <f>_xlfn.XLOOKUP(B6380,Inflation_Stats!A:A,Inflation_Stats!C:C)*C6380</f>
        <v>26545173.365695227</v>
      </c>
      <c r="L6380">
        <f>IF(Everything_Movies[[#This Row],[letterboxd_million]],1,0)</f>
        <v>0</v>
      </c>
    </row>
    <row r="6381" spans="1:12" hidden="1" x14ac:dyDescent="0.3">
      <c r="A6381" t="s">
        <v>4060</v>
      </c>
      <c r="B6381">
        <v>2019</v>
      </c>
      <c r="C6381">
        <v>21083522</v>
      </c>
      <c r="D6381">
        <v>194</v>
      </c>
      <c r="E6381" t="s">
        <v>209</v>
      </c>
      <c r="G6381" t="b">
        <v>0</v>
      </c>
      <c r="H6381" t="b">
        <v>0</v>
      </c>
      <c r="I6381" t="b">
        <v>0</v>
      </c>
      <c r="J6381" t="b">
        <v>0</v>
      </c>
      <c r="K6381" s="2">
        <f>_xlfn.XLOOKUP(B6381,Inflation_Stats!A:A,Inflation_Stats!C:C)*C6381</f>
        <v>26517101.387439378</v>
      </c>
      <c r="L6381">
        <f>IF(Everything_Movies[[#This Row],[letterboxd_million]],1,0)</f>
        <v>0</v>
      </c>
    </row>
    <row r="6382" spans="1:12" hidden="1" x14ac:dyDescent="0.3">
      <c r="A6382" t="s">
        <v>700</v>
      </c>
      <c r="B6382">
        <v>2002</v>
      </c>
      <c r="C6382">
        <v>14815898</v>
      </c>
      <c r="D6382">
        <v>174</v>
      </c>
      <c r="E6382" t="s">
        <v>209</v>
      </c>
      <c r="G6382" t="b">
        <v>0</v>
      </c>
      <c r="H6382" t="b">
        <v>0</v>
      </c>
      <c r="I6382" t="b">
        <v>0</v>
      </c>
      <c r="J6382" t="b">
        <v>0</v>
      </c>
      <c r="K6382" s="2">
        <f>_xlfn.XLOOKUP(B6382,Inflation_Stats!A:A,Inflation_Stats!C:C)*C6382</f>
        <v>26508851.789624117</v>
      </c>
      <c r="L6382">
        <f>IF(Everything_Movies[[#This Row],[letterboxd_million]],1,0)</f>
        <v>0</v>
      </c>
    </row>
    <row r="6383" spans="1:12" hidden="1" x14ac:dyDescent="0.3">
      <c r="A6383" t="s">
        <v>478</v>
      </c>
      <c r="B6383">
        <v>2001</v>
      </c>
      <c r="C6383">
        <v>14572229</v>
      </c>
      <c r="D6383">
        <v>150</v>
      </c>
      <c r="E6383" t="s">
        <v>209</v>
      </c>
      <c r="G6383" t="b">
        <v>0</v>
      </c>
      <c r="H6383" t="b">
        <v>0</v>
      </c>
      <c r="I6383" t="b">
        <v>0</v>
      </c>
      <c r="J6383" t="b">
        <v>0</v>
      </c>
      <c r="K6383" s="2">
        <f>_xlfn.XLOOKUP(B6383,Inflation_Stats!A:A,Inflation_Stats!C:C)*C6383</f>
        <v>26490041.153519675</v>
      </c>
      <c r="L6383">
        <f>IF(Everything_Movies[[#This Row],[letterboxd_million]],1,0)</f>
        <v>0</v>
      </c>
    </row>
    <row r="6384" spans="1:12" hidden="1" x14ac:dyDescent="0.3">
      <c r="A6384" t="s">
        <v>5834</v>
      </c>
      <c r="B6384">
        <v>1996</v>
      </c>
      <c r="C6384">
        <v>12844057</v>
      </c>
      <c r="D6384">
        <v>110</v>
      </c>
      <c r="E6384" t="s">
        <v>209</v>
      </c>
      <c r="G6384" t="b">
        <v>0</v>
      </c>
      <c r="H6384" t="b">
        <v>0</v>
      </c>
      <c r="I6384" t="b">
        <v>0</v>
      </c>
      <c r="J6384" t="b">
        <v>0</v>
      </c>
      <c r="K6384" s="2">
        <f>_xlfn.XLOOKUP(B6384,Inflation_Stats!A:A,Inflation_Stats!C:C)*C6384</f>
        <v>26464569.547876727</v>
      </c>
      <c r="L6384">
        <f>IF(Everything_Movies[[#This Row],[letterboxd_million]],1,0)</f>
        <v>0</v>
      </c>
    </row>
    <row r="6385" spans="1:12" hidden="1" x14ac:dyDescent="0.3">
      <c r="A6385" t="s">
        <v>5445</v>
      </c>
      <c r="B6385">
        <v>1998</v>
      </c>
      <c r="C6385">
        <v>13485455</v>
      </c>
      <c r="D6385">
        <v>113</v>
      </c>
      <c r="E6385" t="s">
        <v>209</v>
      </c>
      <c r="G6385" t="b">
        <v>0</v>
      </c>
      <c r="H6385" t="b">
        <v>0</v>
      </c>
      <c r="I6385" t="b">
        <v>0</v>
      </c>
      <c r="J6385" t="b">
        <v>0</v>
      </c>
      <c r="K6385" s="2">
        <f>_xlfn.XLOOKUP(B6385,Inflation_Stats!A:A,Inflation_Stats!C:C)*C6385</f>
        <v>26448858.914488453</v>
      </c>
      <c r="L6385">
        <f>IF(Everything_Movies[[#This Row],[letterboxd_million]],1,0)</f>
        <v>0</v>
      </c>
    </row>
    <row r="6386" spans="1:12" hidden="1" x14ac:dyDescent="0.3">
      <c r="A6386" t="s">
        <v>5835</v>
      </c>
      <c r="B6386">
        <v>1996</v>
      </c>
      <c r="C6386">
        <v>12825141</v>
      </c>
      <c r="D6386">
        <v>111</v>
      </c>
      <c r="E6386" t="s">
        <v>209</v>
      </c>
      <c r="G6386" t="b">
        <v>0</v>
      </c>
      <c r="H6386" t="b">
        <v>0</v>
      </c>
      <c r="I6386" t="b">
        <v>0</v>
      </c>
      <c r="J6386" t="b">
        <v>0</v>
      </c>
      <c r="K6386" s="2">
        <f>_xlfn.XLOOKUP(B6386,Inflation_Stats!A:A,Inflation_Stats!C:C)*C6386</f>
        <v>26425594.028103836</v>
      </c>
      <c r="L6386">
        <f>IF(Everything_Movies[[#This Row],[letterboxd_million]],1,0)</f>
        <v>0</v>
      </c>
    </row>
    <row r="6387" spans="1:12" hidden="1" x14ac:dyDescent="0.3">
      <c r="A6387" t="s">
        <v>884</v>
      </c>
      <c r="B6387">
        <v>2003</v>
      </c>
      <c r="C6387">
        <v>15121165</v>
      </c>
      <c r="D6387">
        <v>159</v>
      </c>
      <c r="E6387" t="s">
        <v>209</v>
      </c>
      <c r="G6387" t="b">
        <v>0</v>
      </c>
      <c r="H6387" t="b">
        <v>0</v>
      </c>
      <c r="I6387" t="b">
        <v>0</v>
      </c>
      <c r="J6387" t="b">
        <v>0</v>
      </c>
      <c r="K6387" s="2">
        <f>_xlfn.XLOOKUP(B6387,Inflation_Stats!A:A,Inflation_Stats!C:C)*C6387</f>
        <v>26420938.083036847</v>
      </c>
      <c r="L6387">
        <f>IF(Everything_Movies[[#This Row],[letterboxd_million]],1,0)</f>
        <v>0</v>
      </c>
    </row>
    <row r="6388" spans="1:12" hidden="1" x14ac:dyDescent="0.3">
      <c r="A6388" t="s">
        <v>5836</v>
      </c>
      <c r="B6388">
        <v>1996</v>
      </c>
      <c r="C6388">
        <v>12803305</v>
      </c>
      <c r="D6388">
        <v>112</v>
      </c>
      <c r="E6388" t="s">
        <v>209</v>
      </c>
      <c r="G6388" t="b">
        <v>0</v>
      </c>
      <c r="H6388" t="b">
        <v>0</v>
      </c>
      <c r="I6388" t="b">
        <v>0</v>
      </c>
      <c r="J6388" t="b">
        <v>0</v>
      </c>
      <c r="K6388" s="2">
        <f>_xlfn.XLOOKUP(B6388,Inflation_Stats!A:A,Inflation_Stats!C:C)*C6388</f>
        <v>26380601.986987274</v>
      </c>
      <c r="L6388">
        <f>IF(Everything_Movies[[#This Row],[letterboxd_million]],1,0)</f>
        <v>0</v>
      </c>
    </row>
    <row r="6389" spans="1:12" hidden="1" x14ac:dyDescent="0.3">
      <c r="A6389" t="s">
        <v>4358</v>
      </c>
      <c r="B6389">
        <v>2021</v>
      </c>
      <c r="C6389">
        <v>21753705</v>
      </c>
      <c r="D6389">
        <v>111</v>
      </c>
      <c r="E6389" t="s">
        <v>209</v>
      </c>
      <c r="G6389" t="b">
        <v>0</v>
      </c>
      <c r="H6389" t="b">
        <v>0</v>
      </c>
      <c r="I6389" t="b">
        <v>0</v>
      </c>
      <c r="J6389" t="b">
        <v>0</v>
      </c>
      <c r="K6389" s="2">
        <f>_xlfn.XLOOKUP(B6389,Inflation_Stats!A:A,Inflation_Stats!C:C)*C6389</f>
        <v>26375611.29076254</v>
      </c>
      <c r="L6389">
        <f>IF(Everything_Movies[[#This Row],[letterboxd_million]],1,0)</f>
        <v>0</v>
      </c>
    </row>
    <row r="6390" spans="1:12" hidden="1" x14ac:dyDescent="0.3">
      <c r="A6390" t="s">
        <v>5837</v>
      </c>
      <c r="B6390">
        <v>1996</v>
      </c>
      <c r="C6390">
        <v>12767815</v>
      </c>
      <c r="D6390">
        <v>113</v>
      </c>
      <c r="E6390" t="s">
        <v>209</v>
      </c>
      <c r="G6390" t="b">
        <v>0</v>
      </c>
      <c r="H6390" t="b">
        <v>0</v>
      </c>
      <c r="I6390" t="b">
        <v>0</v>
      </c>
      <c r="J6390" t="b">
        <v>0</v>
      </c>
      <c r="K6390" s="2">
        <f>_xlfn.XLOOKUP(B6390,Inflation_Stats!A:A,Inflation_Stats!C:C)*C6390</f>
        <v>26307476.527231518</v>
      </c>
      <c r="L6390">
        <f>IF(Everything_Movies[[#This Row],[letterboxd_million]],1,0)</f>
        <v>0</v>
      </c>
    </row>
    <row r="6391" spans="1:12" hidden="1" x14ac:dyDescent="0.3">
      <c r="A6391" t="s">
        <v>4531</v>
      </c>
      <c r="B6391">
        <v>2022</v>
      </c>
      <c r="C6391">
        <v>23214581</v>
      </c>
      <c r="D6391">
        <v>93</v>
      </c>
      <c r="E6391" t="s">
        <v>209</v>
      </c>
      <c r="G6391" t="b">
        <v>0</v>
      </c>
      <c r="H6391" t="b">
        <v>0</v>
      </c>
      <c r="I6391" t="b">
        <v>0</v>
      </c>
      <c r="J6391" t="b">
        <v>0</v>
      </c>
      <c r="K6391" s="2">
        <f>_xlfn.XLOOKUP(B6391,Inflation_Stats!A:A,Inflation_Stats!C:C)*C6391</f>
        <v>26305488.476557285</v>
      </c>
      <c r="L6391">
        <f>IF(Everything_Movies[[#This Row],[letterboxd_million]],1,0)</f>
        <v>0</v>
      </c>
    </row>
    <row r="6392" spans="1:12" hidden="1" x14ac:dyDescent="0.3">
      <c r="A6392" t="s">
        <v>6784</v>
      </c>
      <c r="B6392">
        <v>1991</v>
      </c>
      <c r="C6392">
        <v>11128309</v>
      </c>
      <c r="D6392">
        <v>92</v>
      </c>
      <c r="E6392" t="s">
        <v>209</v>
      </c>
      <c r="G6392" t="b">
        <v>0</v>
      </c>
      <c r="H6392" t="b">
        <v>0</v>
      </c>
      <c r="I6392" t="b">
        <v>0</v>
      </c>
      <c r="J6392" t="b">
        <v>0</v>
      </c>
      <c r="K6392" s="2">
        <f>_xlfn.XLOOKUP(B6392,Inflation_Stats!A:A,Inflation_Stats!C:C)*C6392</f>
        <v>26298475.836789288</v>
      </c>
      <c r="L6392">
        <f>IF(Everything_Movies[[#This Row],[letterboxd_million]],1,0)</f>
        <v>0</v>
      </c>
    </row>
    <row r="6393" spans="1:12" hidden="1" x14ac:dyDescent="0.3">
      <c r="A6393" t="s">
        <v>7792</v>
      </c>
      <c r="B6393">
        <v>1984</v>
      </c>
      <c r="C6393">
        <v>8431544</v>
      </c>
      <c r="D6393">
        <v>87</v>
      </c>
      <c r="E6393" t="s">
        <v>209</v>
      </c>
      <c r="G6393" t="b">
        <v>0</v>
      </c>
      <c r="H6393" t="b">
        <v>0</v>
      </c>
      <c r="I6393" t="b">
        <v>0</v>
      </c>
      <c r="J6393" t="b">
        <v>0</v>
      </c>
      <c r="K6393" s="2">
        <f>_xlfn.XLOOKUP(B6393,Inflation_Stats!A:A,Inflation_Stats!C:C)*C6393</f>
        <v>26279714.091460571</v>
      </c>
      <c r="L6393">
        <f>IF(Everything_Movies[[#This Row],[letterboxd_million]],1,0)</f>
        <v>0</v>
      </c>
    </row>
    <row r="6394" spans="1:12" hidden="1" x14ac:dyDescent="0.3">
      <c r="A6394" t="s">
        <v>1309</v>
      </c>
      <c r="B6394">
        <v>2005</v>
      </c>
      <c r="C6394">
        <v>15787492</v>
      </c>
      <c r="D6394">
        <v>190</v>
      </c>
      <c r="E6394" t="s">
        <v>209</v>
      </c>
      <c r="G6394" t="b">
        <v>0</v>
      </c>
      <c r="H6394" t="b">
        <v>0</v>
      </c>
      <c r="I6394" t="b">
        <v>0</v>
      </c>
      <c r="J6394" t="b">
        <v>0</v>
      </c>
      <c r="K6394" s="2">
        <f>_xlfn.XLOOKUP(B6394,Inflation_Stats!A:A,Inflation_Stats!C:C)*C6394</f>
        <v>26206053.233653404</v>
      </c>
      <c r="L6394">
        <f>IF(Everything_Movies[[#This Row],[letterboxd_million]],1,0)</f>
        <v>0</v>
      </c>
    </row>
    <row r="6395" spans="1:12" hidden="1" x14ac:dyDescent="0.3">
      <c r="A6395" t="s">
        <v>1310</v>
      </c>
      <c r="B6395">
        <v>2005</v>
      </c>
      <c r="C6395">
        <v>15785148</v>
      </c>
      <c r="D6395">
        <v>191</v>
      </c>
      <c r="E6395" t="s">
        <v>209</v>
      </c>
      <c r="F6395">
        <v>4</v>
      </c>
      <c r="G6395" t="b">
        <v>0</v>
      </c>
      <c r="H6395" t="b">
        <v>0</v>
      </c>
      <c r="I6395" t="b">
        <v>0</v>
      </c>
      <c r="J6395" t="b">
        <v>0</v>
      </c>
      <c r="K6395" s="2">
        <f>_xlfn.XLOOKUP(B6395,Inflation_Stats!A:A,Inflation_Stats!C:C)*C6395</f>
        <v>26202162.36936795</v>
      </c>
      <c r="L6395">
        <f>IF(Everything_Movies[[#This Row],[letterboxd_million]],1,0)</f>
        <v>0</v>
      </c>
    </row>
    <row r="6396" spans="1:12" hidden="1" x14ac:dyDescent="0.3">
      <c r="A6396" t="s">
        <v>1311</v>
      </c>
      <c r="B6396">
        <v>2005</v>
      </c>
      <c r="C6396">
        <v>15778152</v>
      </c>
      <c r="D6396">
        <v>192</v>
      </c>
      <c r="E6396" t="s">
        <v>209</v>
      </c>
      <c r="G6396" t="b">
        <v>0</v>
      </c>
      <c r="H6396" t="b">
        <v>0</v>
      </c>
      <c r="I6396" t="b">
        <v>0</v>
      </c>
      <c r="J6396" t="b">
        <v>0</v>
      </c>
      <c r="K6396" s="2">
        <f>_xlfn.XLOOKUP(B6396,Inflation_Stats!A:A,Inflation_Stats!C:C)*C6396</f>
        <v>26190549.533812899</v>
      </c>
      <c r="L6396">
        <f>IF(Everything_Movies[[#This Row],[letterboxd_million]],1,0)</f>
        <v>0</v>
      </c>
    </row>
    <row r="6397" spans="1:12" hidden="1" x14ac:dyDescent="0.3">
      <c r="A6397" t="s">
        <v>5632</v>
      </c>
      <c r="B6397">
        <v>1997</v>
      </c>
      <c r="C6397">
        <v>13130349</v>
      </c>
      <c r="D6397">
        <v>107</v>
      </c>
      <c r="E6397" t="s">
        <v>209</v>
      </c>
      <c r="G6397" t="b">
        <v>0</v>
      </c>
      <c r="H6397" t="b">
        <v>0</v>
      </c>
      <c r="I6397" t="b">
        <v>0</v>
      </c>
      <c r="J6397" t="b">
        <v>0</v>
      </c>
      <c r="K6397" s="2">
        <f>_xlfn.XLOOKUP(B6397,Inflation_Stats!A:A,Inflation_Stats!C:C)*C6397</f>
        <v>26190184.529804699</v>
      </c>
      <c r="L6397">
        <f>IF(Everything_Movies[[#This Row],[letterboxd_million]],1,0)</f>
        <v>0</v>
      </c>
    </row>
    <row r="6398" spans="1:12" hidden="1" x14ac:dyDescent="0.3">
      <c r="A6398" t="s">
        <v>885</v>
      </c>
      <c r="B6398">
        <v>2003</v>
      </c>
      <c r="C6398">
        <v>14980005</v>
      </c>
      <c r="D6398">
        <v>160</v>
      </c>
      <c r="E6398" t="s">
        <v>209</v>
      </c>
      <c r="F6398">
        <v>5</v>
      </c>
      <c r="G6398" t="b">
        <v>1</v>
      </c>
      <c r="H6398" t="b">
        <v>1</v>
      </c>
      <c r="I6398" t="b">
        <v>1</v>
      </c>
      <c r="J6398" t="b">
        <v>1</v>
      </c>
      <c r="K6398" s="2">
        <f>_xlfn.XLOOKUP(B6398,Inflation_Stats!A:A,Inflation_Stats!C:C)*C6398</f>
        <v>26174291.768430699</v>
      </c>
      <c r="L6398">
        <f>IF(Everything_Movies[[#This Row],[letterboxd_million]],1,0)</f>
        <v>1</v>
      </c>
    </row>
    <row r="6399" spans="1:12" hidden="1" x14ac:dyDescent="0.3">
      <c r="A6399" t="s">
        <v>7160</v>
      </c>
      <c r="B6399">
        <v>1989</v>
      </c>
      <c r="C6399">
        <v>9974446</v>
      </c>
      <c r="D6399">
        <v>86</v>
      </c>
      <c r="E6399" t="s">
        <v>209</v>
      </c>
      <c r="G6399" t="b">
        <v>0</v>
      </c>
      <c r="H6399" t="b">
        <v>0</v>
      </c>
      <c r="I6399" t="b">
        <v>0</v>
      </c>
      <c r="J6399" t="b">
        <v>0</v>
      </c>
      <c r="K6399" s="2">
        <f>_xlfn.XLOOKUP(B6399,Inflation_Stats!A:A,Inflation_Stats!C:C)*C6399</f>
        <v>26159970.794313718</v>
      </c>
      <c r="L6399">
        <f>IF(Everything_Movies[[#This Row],[letterboxd_million]],1,0)</f>
        <v>0</v>
      </c>
    </row>
    <row r="6400" spans="1:12" hidden="1" x14ac:dyDescent="0.3">
      <c r="A6400" t="s">
        <v>4929</v>
      </c>
      <c r="B6400">
        <v>2024</v>
      </c>
      <c r="C6400">
        <v>25422597</v>
      </c>
      <c r="D6400">
        <v>111</v>
      </c>
      <c r="E6400" t="s">
        <v>209</v>
      </c>
      <c r="G6400" t="b">
        <v>0</v>
      </c>
      <c r="H6400" t="b">
        <v>0</v>
      </c>
      <c r="I6400" t="b">
        <v>0</v>
      </c>
      <c r="J6400" t="b">
        <v>0</v>
      </c>
      <c r="K6400" s="2">
        <f>_xlfn.XLOOKUP(B6400,Inflation_Stats!A:A,Inflation_Stats!C:C)*C6400</f>
        <v>26159852.312999997</v>
      </c>
      <c r="L6400">
        <f>IF(Everything_Movies[[#This Row],[letterboxd_million]],1,0)</f>
        <v>0</v>
      </c>
    </row>
    <row r="6401" spans="1:12" hidden="1" x14ac:dyDescent="0.3">
      <c r="A6401" t="s">
        <v>4125</v>
      </c>
      <c r="B6401">
        <v>2020</v>
      </c>
      <c r="C6401">
        <v>21276720</v>
      </c>
      <c r="D6401">
        <v>65</v>
      </c>
      <c r="E6401" t="s">
        <v>209</v>
      </c>
      <c r="G6401" t="b">
        <v>0</v>
      </c>
      <c r="H6401" t="b">
        <v>0</v>
      </c>
      <c r="I6401" t="b">
        <v>0</v>
      </c>
      <c r="J6401" t="b">
        <v>0</v>
      </c>
      <c r="K6401" s="2">
        <f>_xlfn.XLOOKUP(B6401,Inflation_Stats!A:A,Inflation_Stats!C:C)*C6401</f>
        <v>26158445.525029719</v>
      </c>
      <c r="L6401">
        <f>IF(Everything_Movies[[#This Row],[letterboxd_million]],1,0)</f>
        <v>0</v>
      </c>
    </row>
    <row r="6402" spans="1:12" hidden="1" x14ac:dyDescent="0.3">
      <c r="A6402" t="s">
        <v>6401</v>
      </c>
      <c r="B6402">
        <v>1993</v>
      </c>
      <c r="C6402">
        <v>11742272</v>
      </c>
      <c r="D6402">
        <v>98</v>
      </c>
      <c r="E6402" t="s">
        <v>209</v>
      </c>
      <c r="G6402" t="b">
        <v>0</v>
      </c>
      <c r="H6402" t="b">
        <v>0</v>
      </c>
      <c r="I6402" t="b">
        <v>0</v>
      </c>
      <c r="J6402" t="b">
        <v>0</v>
      </c>
      <c r="K6402" s="2">
        <f>_xlfn.XLOOKUP(B6402,Inflation_Stats!A:A,Inflation_Stats!C:C)*C6402</f>
        <v>26156492.077399917</v>
      </c>
      <c r="L6402">
        <f>IF(Everything_Movies[[#This Row],[letterboxd_million]],1,0)</f>
        <v>0</v>
      </c>
    </row>
    <row r="6403" spans="1:12" hidden="1" x14ac:dyDescent="0.3">
      <c r="A6403" t="s">
        <v>8349</v>
      </c>
      <c r="B6403">
        <v>1979</v>
      </c>
      <c r="C6403">
        <v>5610280</v>
      </c>
      <c r="D6403">
        <v>60</v>
      </c>
      <c r="E6403" t="s">
        <v>209</v>
      </c>
      <c r="G6403" t="b">
        <v>0</v>
      </c>
      <c r="H6403" t="b">
        <v>0</v>
      </c>
      <c r="I6403" t="b">
        <v>0</v>
      </c>
      <c r="J6403" t="b">
        <v>0</v>
      </c>
      <c r="K6403" s="2">
        <f>_xlfn.XLOOKUP(B6403,Inflation_Stats!A:A,Inflation_Stats!C:C)*C6403</f>
        <v>26151890.017412148</v>
      </c>
      <c r="L6403">
        <f>IF(Everything_Movies[[#This Row],[letterboxd_million]],1,0)</f>
        <v>0</v>
      </c>
    </row>
    <row r="6404" spans="1:12" hidden="1" x14ac:dyDescent="0.3">
      <c r="A6404" t="s">
        <v>4532</v>
      </c>
      <c r="B6404">
        <v>2022</v>
      </c>
      <c r="C6404">
        <v>23068596</v>
      </c>
      <c r="D6404">
        <v>94</v>
      </c>
      <c r="E6404" t="s">
        <v>209</v>
      </c>
      <c r="G6404" t="b">
        <v>0</v>
      </c>
      <c r="H6404" t="b">
        <v>0</v>
      </c>
      <c r="I6404" t="b">
        <v>0</v>
      </c>
      <c r="J6404" t="b">
        <v>0</v>
      </c>
      <c r="K6404" s="2">
        <f>_xlfn.XLOOKUP(B6404,Inflation_Stats!A:A,Inflation_Stats!C:C)*C6404</f>
        <v>26140066.290593635</v>
      </c>
      <c r="L6404">
        <f>IF(Everything_Movies[[#This Row],[letterboxd_million]],1,0)</f>
        <v>0</v>
      </c>
    </row>
    <row r="6405" spans="1:12" hidden="1" x14ac:dyDescent="0.3">
      <c r="A6405" t="s">
        <v>6591</v>
      </c>
      <c r="B6405">
        <v>1992</v>
      </c>
      <c r="C6405">
        <v>11390479</v>
      </c>
      <c r="D6405">
        <v>92</v>
      </c>
      <c r="E6405" t="s">
        <v>209</v>
      </c>
      <c r="G6405" t="b">
        <v>0</v>
      </c>
      <c r="H6405" t="b">
        <v>0</v>
      </c>
      <c r="I6405" t="b">
        <v>0</v>
      </c>
      <c r="J6405" t="b">
        <v>0</v>
      </c>
      <c r="K6405" s="2">
        <f>_xlfn.XLOOKUP(B6405,Inflation_Stats!A:A,Inflation_Stats!C:C)*C6405</f>
        <v>26108668.574463908</v>
      </c>
      <c r="L6405">
        <f>IF(Everything_Movies[[#This Row],[letterboxd_million]],1,0)</f>
        <v>0</v>
      </c>
    </row>
    <row r="6406" spans="1:12" hidden="1" x14ac:dyDescent="0.3">
      <c r="A6406" t="s">
        <v>8258</v>
      </c>
      <c r="B6406">
        <v>1980</v>
      </c>
      <c r="C6406">
        <v>6342668</v>
      </c>
      <c r="D6406">
        <v>77</v>
      </c>
      <c r="E6406" t="s">
        <v>209</v>
      </c>
      <c r="G6406" t="b">
        <v>0</v>
      </c>
      <c r="H6406" t="b">
        <v>0</v>
      </c>
      <c r="I6406" t="b">
        <v>0</v>
      </c>
      <c r="J6406" t="b">
        <v>0</v>
      </c>
      <c r="K6406" s="2">
        <f>_xlfn.XLOOKUP(B6406,Inflation_Stats!A:A,Inflation_Stats!C:C)*C6406</f>
        <v>26095199.04596258</v>
      </c>
      <c r="L6406">
        <f>IF(Everything_Movies[[#This Row],[letterboxd_million]],1,0)</f>
        <v>0</v>
      </c>
    </row>
    <row r="6407" spans="1:12" hidden="1" x14ac:dyDescent="0.3">
      <c r="A6407" t="s">
        <v>5838</v>
      </c>
      <c r="B6407">
        <v>1996</v>
      </c>
      <c r="C6407">
        <v>12658486</v>
      </c>
      <c r="D6407">
        <v>114</v>
      </c>
      <c r="E6407" t="s">
        <v>209</v>
      </c>
      <c r="G6407" t="b">
        <v>0</v>
      </c>
      <c r="H6407" t="b">
        <v>0</v>
      </c>
      <c r="I6407" t="b">
        <v>0</v>
      </c>
      <c r="J6407" t="b">
        <v>0</v>
      </c>
      <c r="K6407" s="2">
        <f>_xlfn.XLOOKUP(B6407,Inflation_Stats!A:A,Inflation_Stats!C:C)*C6407</f>
        <v>26082209.314223994</v>
      </c>
      <c r="L6407">
        <f>IF(Everything_Movies[[#This Row],[letterboxd_million]],1,0)</f>
        <v>0</v>
      </c>
    </row>
    <row r="6408" spans="1:12" hidden="1" x14ac:dyDescent="0.3">
      <c r="A6408" t="s">
        <v>7658</v>
      </c>
      <c r="B6408">
        <v>1985</v>
      </c>
      <c r="C6408">
        <v>8692426</v>
      </c>
      <c r="D6408">
        <v>92</v>
      </c>
      <c r="E6408" t="s">
        <v>209</v>
      </c>
      <c r="G6408" t="b">
        <v>0</v>
      </c>
      <c r="H6408" t="b">
        <v>0</v>
      </c>
      <c r="I6408" t="b">
        <v>0</v>
      </c>
      <c r="J6408" t="b">
        <v>0</v>
      </c>
      <c r="K6408" s="2">
        <f>_xlfn.XLOOKUP(B6408,Inflation_Stats!A:A,Inflation_Stats!C:C)*C6408</f>
        <v>26075880.368667834</v>
      </c>
      <c r="L6408">
        <f>IF(Everything_Movies[[#This Row],[letterboxd_million]],1,0)</f>
        <v>0</v>
      </c>
    </row>
    <row r="6409" spans="1:12" hidden="1" x14ac:dyDescent="0.3">
      <c r="A6409" t="s">
        <v>701</v>
      </c>
      <c r="B6409">
        <v>2002</v>
      </c>
      <c r="C6409">
        <v>14569744</v>
      </c>
      <c r="D6409">
        <v>175</v>
      </c>
      <c r="E6409" t="s">
        <v>209</v>
      </c>
      <c r="G6409" t="b">
        <v>0</v>
      </c>
      <c r="H6409" t="b">
        <v>0</v>
      </c>
      <c r="I6409" t="b">
        <v>0</v>
      </c>
      <c r="J6409" t="b">
        <v>0</v>
      </c>
      <c r="K6409" s="2">
        <f>_xlfn.XLOOKUP(B6409,Inflation_Stats!A:A,Inflation_Stats!C:C)*C6409</f>
        <v>26068428.947659146</v>
      </c>
      <c r="L6409">
        <f>IF(Everything_Movies[[#This Row],[letterboxd_million]],1,0)</f>
        <v>0</v>
      </c>
    </row>
    <row r="6410" spans="1:12" hidden="1" x14ac:dyDescent="0.3">
      <c r="A6410" t="s">
        <v>479</v>
      </c>
      <c r="B6410">
        <v>2001</v>
      </c>
      <c r="C6410">
        <v>14333252</v>
      </c>
      <c r="D6410">
        <v>151</v>
      </c>
      <c r="E6410" t="s">
        <v>209</v>
      </c>
      <c r="G6410" t="b">
        <v>0</v>
      </c>
      <c r="H6410" t="b">
        <v>0</v>
      </c>
      <c r="I6410" t="b">
        <v>0</v>
      </c>
      <c r="J6410" t="b">
        <v>0</v>
      </c>
      <c r="K6410" s="2">
        <f>_xlfn.XLOOKUP(B6410,Inflation_Stats!A:A,Inflation_Stats!C:C)*C6410</f>
        <v>26055618.213505168</v>
      </c>
      <c r="L6410">
        <f>IF(Everything_Movies[[#This Row],[letterboxd_million]],1,0)</f>
        <v>0</v>
      </c>
    </row>
    <row r="6411" spans="1:12" hidden="1" x14ac:dyDescent="0.3">
      <c r="A6411" t="s">
        <v>886</v>
      </c>
      <c r="B6411">
        <v>2003</v>
      </c>
      <c r="C6411">
        <v>14899584</v>
      </c>
      <c r="D6411">
        <v>161</v>
      </c>
      <c r="E6411" t="s">
        <v>209</v>
      </c>
      <c r="G6411" t="b">
        <v>0</v>
      </c>
      <c r="H6411" t="b">
        <v>0</v>
      </c>
      <c r="I6411" t="b">
        <v>0</v>
      </c>
      <c r="J6411" t="b">
        <v>0</v>
      </c>
      <c r="K6411" s="2">
        <f>_xlfn.XLOOKUP(B6411,Inflation_Stats!A:A,Inflation_Stats!C:C)*C6411</f>
        <v>26033773.609838028</v>
      </c>
      <c r="L6411">
        <f>IF(Everything_Movies[[#This Row],[letterboxd_million]],1,0)</f>
        <v>0</v>
      </c>
    </row>
    <row r="6412" spans="1:12" hidden="1" x14ac:dyDescent="0.3">
      <c r="A6412" t="s">
        <v>5063</v>
      </c>
      <c r="B6412">
        <v>2025</v>
      </c>
      <c r="C6412">
        <v>26029633</v>
      </c>
      <c r="D6412">
        <v>52</v>
      </c>
      <c r="E6412" t="s">
        <v>209</v>
      </c>
      <c r="G6412" t="b">
        <v>0</v>
      </c>
      <c r="H6412" t="b">
        <v>0</v>
      </c>
      <c r="I6412" t="b">
        <v>0</v>
      </c>
      <c r="J6412" t="b">
        <v>0</v>
      </c>
      <c r="K6412" s="2">
        <f>_xlfn.XLOOKUP(B6412,Inflation_Stats!A:A,Inflation_Stats!C:C)*C6412</f>
        <v>26029633</v>
      </c>
      <c r="L6412">
        <f>IF(Everything_Movies[[#This Row],[letterboxd_million]],1,0)</f>
        <v>0</v>
      </c>
    </row>
    <row r="6413" spans="1:12" hidden="1" x14ac:dyDescent="0.3">
      <c r="A6413" t="s">
        <v>8259</v>
      </c>
      <c r="B6413">
        <v>1980</v>
      </c>
      <c r="C6413">
        <v>6321392</v>
      </c>
      <c r="D6413">
        <v>78</v>
      </c>
      <c r="E6413" t="s">
        <v>209</v>
      </c>
      <c r="G6413" t="b">
        <v>0</v>
      </c>
      <c r="H6413" t="b">
        <v>0</v>
      </c>
      <c r="I6413" t="b">
        <v>0</v>
      </c>
      <c r="J6413" t="b">
        <v>0</v>
      </c>
      <c r="K6413" s="2">
        <f>_xlfn.XLOOKUP(B6413,Inflation_Stats!A:A,Inflation_Stats!C:C)*C6413</f>
        <v>26007664.674795445</v>
      </c>
      <c r="L6413">
        <f>IF(Everything_Movies[[#This Row],[letterboxd_million]],1,0)</f>
        <v>0</v>
      </c>
    </row>
    <row r="6414" spans="1:12" hidden="1" x14ac:dyDescent="0.3">
      <c r="A6414" t="s">
        <v>4930</v>
      </c>
      <c r="B6414">
        <v>2024</v>
      </c>
      <c r="C6414">
        <v>25273071</v>
      </c>
      <c r="D6414">
        <v>112</v>
      </c>
      <c r="E6414" t="s">
        <v>209</v>
      </c>
      <c r="G6414" t="b">
        <v>0</v>
      </c>
      <c r="H6414" t="b">
        <v>0</v>
      </c>
      <c r="I6414" t="b">
        <v>0</v>
      </c>
      <c r="J6414" t="b">
        <v>0</v>
      </c>
      <c r="K6414" s="2">
        <f>_xlfn.XLOOKUP(B6414,Inflation_Stats!A:A,Inflation_Stats!C:C)*C6414</f>
        <v>26005990.058999997</v>
      </c>
      <c r="L6414">
        <f>IF(Everything_Movies[[#This Row],[letterboxd_million]],1,0)</f>
        <v>0</v>
      </c>
    </row>
    <row r="6415" spans="1:12" hidden="1" x14ac:dyDescent="0.3">
      <c r="A6415" t="s">
        <v>4931</v>
      </c>
      <c r="B6415">
        <v>2024</v>
      </c>
      <c r="C6415">
        <v>25272566</v>
      </c>
      <c r="D6415">
        <v>113</v>
      </c>
      <c r="E6415" t="s">
        <v>209</v>
      </c>
      <c r="G6415" t="b">
        <v>0</v>
      </c>
      <c r="H6415" t="b">
        <v>0</v>
      </c>
      <c r="I6415" t="b">
        <v>0</v>
      </c>
      <c r="J6415" t="b">
        <v>0</v>
      </c>
      <c r="K6415" s="2">
        <f>_xlfn.XLOOKUP(B6415,Inflation_Stats!A:A,Inflation_Stats!C:C)*C6415</f>
        <v>26005470.413999997</v>
      </c>
      <c r="L6415">
        <f>IF(Everything_Movies[[#This Row],[letterboxd_million]],1,0)</f>
        <v>0</v>
      </c>
    </row>
    <row r="6416" spans="1:12" hidden="1" x14ac:dyDescent="0.3">
      <c r="A6416" t="s">
        <v>8062</v>
      </c>
      <c r="B6416">
        <v>1982</v>
      </c>
      <c r="C6416">
        <v>7742572</v>
      </c>
      <c r="D6416">
        <v>76</v>
      </c>
      <c r="E6416" t="s">
        <v>209</v>
      </c>
      <c r="G6416" t="b">
        <v>0</v>
      </c>
      <c r="H6416" t="b">
        <v>0</v>
      </c>
      <c r="I6416" t="b">
        <v>0</v>
      </c>
      <c r="J6416" t="b">
        <v>0</v>
      </c>
      <c r="K6416" s="2">
        <f>_xlfn.XLOOKUP(B6416,Inflation_Stats!A:A,Inflation_Stats!C:C)*C6416</f>
        <v>26001205.575316329</v>
      </c>
      <c r="L6416">
        <f>IF(Everything_Movies[[#This Row],[letterboxd_million]],1,0)</f>
        <v>0</v>
      </c>
    </row>
    <row r="6417" spans="1:12" hidden="1" x14ac:dyDescent="0.3">
      <c r="A6417" t="s">
        <v>6785</v>
      </c>
      <c r="B6417">
        <v>1991</v>
      </c>
      <c r="C6417">
        <v>11000863</v>
      </c>
      <c r="D6417">
        <v>93</v>
      </c>
      <c r="E6417" t="s">
        <v>209</v>
      </c>
      <c r="G6417" t="b">
        <v>0</v>
      </c>
      <c r="H6417" t="b">
        <v>0</v>
      </c>
      <c r="I6417" t="b">
        <v>0</v>
      </c>
      <c r="J6417" t="b">
        <v>0</v>
      </c>
      <c r="K6417" s="2">
        <f>_xlfn.XLOOKUP(B6417,Inflation_Stats!A:A,Inflation_Stats!C:C)*C6417</f>
        <v>25997294.808162615</v>
      </c>
      <c r="L6417">
        <f>IF(Everything_Movies[[#This Row],[letterboxd_million]],1,0)</f>
        <v>0</v>
      </c>
    </row>
    <row r="6418" spans="1:12" hidden="1" x14ac:dyDescent="0.3">
      <c r="A6418" t="s">
        <v>6023</v>
      </c>
      <c r="B6418">
        <v>1995</v>
      </c>
      <c r="C6418">
        <v>12303080</v>
      </c>
      <c r="D6418">
        <v>105</v>
      </c>
      <c r="E6418" t="s">
        <v>209</v>
      </c>
      <c r="G6418" t="b">
        <v>0</v>
      </c>
      <c r="H6418" t="b">
        <v>0</v>
      </c>
      <c r="I6418" t="b">
        <v>0</v>
      </c>
      <c r="J6418" t="b">
        <v>0</v>
      </c>
      <c r="K6418" s="2">
        <f>_xlfn.XLOOKUP(B6418,Inflation_Stats!A:A,Inflation_Stats!C:C)*C6418</f>
        <v>25983659.930886205</v>
      </c>
      <c r="L6418">
        <f>IF(Everything_Movies[[#This Row],[letterboxd_million]],1,0)</f>
        <v>0</v>
      </c>
    </row>
    <row r="6419" spans="1:12" hidden="1" x14ac:dyDescent="0.3">
      <c r="A6419" t="s">
        <v>4116</v>
      </c>
      <c r="B6419">
        <v>1990</v>
      </c>
      <c r="C6419">
        <v>10360553</v>
      </c>
      <c r="D6419">
        <v>98</v>
      </c>
      <c r="E6419" t="s">
        <v>209</v>
      </c>
      <c r="G6419" t="b">
        <v>0</v>
      </c>
      <c r="H6419" t="b">
        <v>0</v>
      </c>
      <c r="I6419" t="b">
        <v>0</v>
      </c>
      <c r="J6419" t="b">
        <v>0</v>
      </c>
      <c r="K6419" s="2">
        <f>_xlfn.XLOOKUP(B6419,Inflation_Stats!A:A,Inflation_Stats!C:C)*C6419</f>
        <v>25977641.764133029</v>
      </c>
      <c r="L6419">
        <f>IF(Everything_Movies[[#This Row],[letterboxd_million]],1,0)</f>
        <v>0</v>
      </c>
    </row>
    <row r="6420" spans="1:12" hidden="1" x14ac:dyDescent="0.3">
      <c r="A6420" t="s">
        <v>7483</v>
      </c>
      <c r="B6420">
        <v>1986</v>
      </c>
      <c r="C6420">
        <v>8988731</v>
      </c>
      <c r="D6420">
        <v>75</v>
      </c>
      <c r="E6420" t="s">
        <v>209</v>
      </c>
      <c r="G6420" t="b">
        <v>0</v>
      </c>
      <c r="H6420" t="b">
        <v>0</v>
      </c>
      <c r="I6420" t="b">
        <v>0</v>
      </c>
      <c r="J6420" t="b">
        <v>0</v>
      </c>
      <c r="K6420" s="2">
        <f>_xlfn.XLOOKUP(B6420,Inflation_Stats!A:A,Inflation_Stats!C:C)*C6420</f>
        <v>25977598.965895649</v>
      </c>
      <c r="L6420">
        <f>IF(Everything_Movies[[#This Row],[letterboxd_million]],1,0)</f>
        <v>0</v>
      </c>
    </row>
    <row r="6421" spans="1:12" hidden="1" x14ac:dyDescent="0.3">
      <c r="A6421" t="s">
        <v>4126</v>
      </c>
      <c r="B6421">
        <v>2020</v>
      </c>
      <c r="C6421">
        <v>21097921</v>
      </c>
      <c r="D6421">
        <v>66</v>
      </c>
      <c r="E6421" t="s">
        <v>209</v>
      </c>
      <c r="G6421" t="b">
        <v>0</v>
      </c>
      <c r="H6421" t="b">
        <v>0</v>
      </c>
      <c r="I6421" t="b">
        <v>0</v>
      </c>
      <c r="J6421" t="b">
        <v>0</v>
      </c>
      <c r="K6421" s="2">
        <f>_xlfn.XLOOKUP(B6421,Inflation_Stats!A:A,Inflation_Stats!C:C)*C6421</f>
        <v>25938622.925426502</v>
      </c>
      <c r="L6421">
        <f>IF(Everything_Movies[[#This Row],[letterboxd_million]],1,0)</f>
        <v>0</v>
      </c>
    </row>
    <row r="6422" spans="1:12" hidden="1" x14ac:dyDescent="0.3">
      <c r="A6422" t="s">
        <v>1093</v>
      </c>
      <c r="B6422">
        <v>2004</v>
      </c>
      <c r="C6422">
        <v>15125687</v>
      </c>
      <c r="D6422">
        <v>170</v>
      </c>
      <c r="E6422" t="s">
        <v>209</v>
      </c>
      <c r="G6422" t="b">
        <v>0</v>
      </c>
      <c r="H6422" t="b">
        <v>0</v>
      </c>
      <c r="I6422" t="b">
        <v>0</v>
      </c>
      <c r="J6422" t="b">
        <v>0</v>
      </c>
      <c r="K6422" s="2">
        <f>_xlfn.XLOOKUP(B6422,Inflation_Stats!A:A,Inflation_Stats!C:C)*C6422</f>
        <v>25936054.26088319</v>
      </c>
      <c r="L6422">
        <f>IF(Everything_Movies[[#This Row],[letterboxd_million]],1,0)</f>
        <v>0</v>
      </c>
    </row>
    <row r="6423" spans="1:12" hidden="1" x14ac:dyDescent="0.3">
      <c r="A6423" t="s">
        <v>7659</v>
      </c>
      <c r="B6423">
        <v>1985</v>
      </c>
      <c r="C6423">
        <v>8645411</v>
      </c>
      <c r="D6423">
        <v>93</v>
      </c>
      <c r="E6423" t="s">
        <v>209</v>
      </c>
      <c r="G6423" t="b">
        <v>0</v>
      </c>
      <c r="H6423" t="b">
        <v>0</v>
      </c>
      <c r="I6423" t="b">
        <v>0</v>
      </c>
      <c r="J6423" t="b">
        <v>0</v>
      </c>
      <c r="K6423" s="2">
        <f>_xlfn.XLOOKUP(B6423,Inflation_Stats!A:A,Inflation_Stats!C:C)*C6423</f>
        <v>25934842.928080715</v>
      </c>
      <c r="L6423">
        <f>IF(Everything_Movies[[#This Row],[letterboxd_million]],1,0)</f>
        <v>0</v>
      </c>
    </row>
    <row r="6424" spans="1:12" hidden="1" x14ac:dyDescent="0.3">
      <c r="A6424" t="s">
        <v>4533</v>
      </c>
      <c r="B6424">
        <v>2022</v>
      </c>
      <c r="C6424">
        <v>22874861</v>
      </c>
      <c r="D6424">
        <v>95</v>
      </c>
      <c r="E6424" t="s">
        <v>209</v>
      </c>
      <c r="F6424">
        <v>4</v>
      </c>
      <c r="G6424" t="b">
        <v>0</v>
      </c>
      <c r="H6424" t="b">
        <v>0</v>
      </c>
      <c r="I6424" t="b">
        <v>0</v>
      </c>
      <c r="J6424" t="b">
        <v>0</v>
      </c>
      <c r="K6424" s="2">
        <f>_xlfn.XLOOKUP(B6424,Inflation_Stats!A:A,Inflation_Stats!C:C)*C6424</f>
        <v>25920536.426582485</v>
      </c>
      <c r="L6424">
        <f>IF(Everything_Movies[[#This Row],[letterboxd_million]],1,0)</f>
        <v>0</v>
      </c>
    </row>
    <row r="6425" spans="1:12" hidden="1" x14ac:dyDescent="0.3">
      <c r="A6425" t="s">
        <v>887</v>
      </c>
      <c r="B6425">
        <v>2003</v>
      </c>
      <c r="C6425">
        <v>14817006</v>
      </c>
      <c r="D6425">
        <v>162</v>
      </c>
      <c r="E6425" t="s">
        <v>209</v>
      </c>
      <c r="G6425" t="b">
        <v>0</v>
      </c>
      <c r="H6425" t="b">
        <v>0</v>
      </c>
      <c r="I6425" t="b">
        <v>0</v>
      </c>
      <c r="J6425" t="b">
        <v>0</v>
      </c>
      <c r="K6425" s="2">
        <f>_xlfn.XLOOKUP(B6425,Inflation_Stats!A:A,Inflation_Stats!C:C)*C6425</f>
        <v>25889486.564162578</v>
      </c>
      <c r="L6425">
        <f>IF(Everything_Movies[[#This Row],[letterboxd_million]],1,0)</f>
        <v>0</v>
      </c>
    </row>
    <row r="6426" spans="1:12" hidden="1" x14ac:dyDescent="0.3">
      <c r="A6426" t="s">
        <v>7660</v>
      </c>
      <c r="B6426">
        <v>1985</v>
      </c>
      <c r="C6426">
        <v>8630068</v>
      </c>
      <c r="D6426">
        <v>94</v>
      </c>
      <c r="E6426" t="s">
        <v>209</v>
      </c>
      <c r="G6426" t="b">
        <v>0</v>
      </c>
      <c r="H6426" t="b">
        <v>0</v>
      </c>
      <c r="I6426" t="b">
        <v>0</v>
      </c>
      <c r="J6426" t="b">
        <v>0</v>
      </c>
      <c r="K6426" s="2">
        <f>_xlfn.XLOOKUP(B6426,Inflation_Stats!A:A,Inflation_Stats!C:C)*C6426</f>
        <v>25888816.395039596</v>
      </c>
      <c r="L6426">
        <f>IF(Everything_Movies[[#This Row],[letterboxd_million]],1,0)</f>
        <v>0</v>
      </c>
    </row>
    <row r="6427" spans="1:12" hidden="1" x14ac:dyDescent="0.3">
      <c r="A6427" t="s">
        <v>7661</v>
      </c>
      <c r="B6427">
        <v>1985</v>
      </c>
      <c r="C6427">
        <v>8622757</v>
      </c>
      <c r="D6427">
        <v>95</v>
      </c>
      <c r="E6427" t="s">
        <v>209</v>
      </c>
      <c r="G6427" t="b">
        <v>0</v>
      </c>
      <c r="H6427" t="b">
        <v>0</v>
      </c>
      <c r="I6427" t="b">
        <v>0</v>
      </c>
      <c r="J6427" t="b">
        <v>0</v>
      </c>
      <c r="K6427" s="2">
        <f>_xlfn.XLOOKUP(B6427,Inflation_Stats!A:A,Inflation_Stats!C:C)*C6427</f>
        <v>25866884.570555232</v>
      </c>
      <c r="L6427">
        <f>IF(Everything_Movies[[#This Row],[letterboxd_million]],1,0)</f>
        <v>0</v>
      </c>
    </row>
    <row r="6428" spans="1:12" hidden="1" x14ac:dyDescent="0.3">
      <c r="A6428" t="s">
        <v>4359</v>
      </c>
      <c r="B6428">
        <v>2021</v>
      </c>
      <c r="C6428">
        <v>21318560</v>
      </c>
      <c r="D6428">
        <v>112</v>
      </c>
      <c r="E6428" t="s">
        <v>209</v>
      </c>
      <c r="G6428" t="b">
        <v>0</v>
      </c>
      <c r="H6428" t="b">
        <v>0</v>
      </c>
      <c r="I6428" t="b">
        <v>0</v>
      </c>
      <c r="J6428" t="b">
        <v>0</v>
      </c>
      <c r="K6428" s="2">
        <f>_xlfn.XLOOKUP(B6428,Inflation_Stats!A:A,Inflation_Stats!C:C)*C6428</f>
        <v>25848013.101161323</v>
      </c>
      <c r="L6428">
        <f>IF(Everything_Movies[[#This Row],[letterboxd_million]],1,0)</f>
        <v>0</v>
      </c>
    </row>
    <row r="6429" spans="1:12" hidden="1" x14ac:dyDescent="0.3">
      <c r="A6429" t="s">
        <v>7793</v>
      </c>
      <c r="B6429">
        <v>1984</v>
      </c>
      <c r="C6429">
        <v>8289916</v>
      </c>
      <c r="D6429">
        <v>88</v>
      </c>
      <c r="E6429" t="s">
        <v>209</v>
      </c>
      <c r="G6429" t="b">
        <v>0</v>
      </c>
      <c r="H6429" t="b">
        <v>0</v>
      </c>
      <c r="I6429" t="b">
        <v>0</v>
      </c>
      <c r="J6429" t="b">
        <v>0</v>
      </c>
      <c r="K6429" s="2">
        <f>_xlfn.XLOOKUP(B6429,Inflation_Stats!A:A,Inflation_Stats!C:C)*C6429</f>
        <v>25838283.275545314</v>
      </c>
      <c r="L6429">
        <f>IF(Everything_Movies[[#This Row],[letterboxd_million]],1,0)</f>
        <v>0</v>
      </c>
    </row>
    <row r="6430" spans="1:12" hidden="1" x14ac:dyDescent="0.3">
      <c r="A6430" t="s">
        <v>296</v>
      </c>
      <c r="B6430">
        <v>2000</v>
      </c>
      <c r="C6430">
        <v>13743212</v>
      </c>
      <c r="D6430">
        <v>134</v>
      </c>
      <c r="E6430" t="s">
        <v>209</v>
      </c>
      <c r="G6430" t="b">
        <v>0</v>
      </c>
      <c r="H6430" t="b">
        <v>0</v>
      </c>
      <c r="I6430" t="b">
        <v>0</v>
      </c>
      <c r="J6430" t="b">
        <v>0</v>
      </c>
      <c r="K6430" s="2">
        <f>_xlfn.XLOOKUP(B6430,Inflation_Stats!A:A,Inflation_Stats!C:C)*C6430</f>
        <v>25832440.048206627</v>
      </c>
      <c r="L6430">
        <f>IF(Everything_Movies[[#This Row],[letterboxd_million]],1,0)</f>
        <v>0</v>
      </c>
    </row>
    <row r="6431" spans="1:12" hidden="1" x14ac:dyDescent="0.3">
      <c r="A6431" t="s">
        <v>888</v>
      </c>
      <c r="B6431">
        <v>2003</v>
      </c>
      <c r="C6431">
        <v>14776760</v>
      </c>
      <c r="D6431">
        <v>163</v>
      </c>
      <c r="E6431" t="s">
        <v>209</v>
      </c>
      <c r="G6431" t="b">
        <v>0</v>
      </c>
      <c r="H6431" t="b">
        <v>0</v>
      </c>
      <c r="I6431" t="b">
        <v>0</v>
      </c>
      <c r="J6431" t="b">
        <v>0</v>
      </c>
      <c r="K6431" s="2">
        <f>_xlfn.XLOOKUP(B6431,Inflation_Stats!A:A,Inflation_Stats!C:C)*C6431</f>
        <v>25819165.456358392</v>
      </c>
      <c r="L6431">
        <f>IF(Everything_Movies[[#This Row],[letterboxd_million]],1,0)</f>
        <v>0</v>
      </c>
    </row>
    <row r="6432" spans="1:12" hidden="1" x14ac:dyDescent="0.3">
      <c r="A6432" t="s">
        <v>6402</v>
      </c>
      <c r="B6432">
        <v>1993</v>
      </c>
      <c r="C6432">
        <v>11585483</v>
      </c>
      <c r="D6432">
        <v>99</v>
      </c>
      <c r="E6432" t="s">
        <v>209</v>
      </c>
      <c r="G6432" t="b">
        <v>0</v>
      </c>
      <c r="H6432" t="b">
        <v>0</v>
      </c>
      <c r="I6432" t="b">
        <v>0</v>
      </c>
      <c r="J6432" t="b">
        <v>0</v>
      </c>
      <c r="K6432" s="2">
        <f>_xlfn.XLOOKUP(B6432,Inflation_Stats!A:A,Inflation_Stats!C:C)*C6432</f>
        <v>25807236.819446135</v>
      </c>
      <c r="L6432">
        <f>IF(Everything_Movies[[#This Row],[letterboxd_million]],1,0)</f>
        <v>0</v>
      </c>
    </row>
    <row r="6433" spans="1:12" hidden="1" x14ac:dyDescent="0.3">
      <c r="A6433" t="s">
        <v>6024</v>
      </c>
      <c r="B6433">
        <v>1995</v>
      </c>
      <c r="C6433">
        <v>12201255</v>
      </c>
      <c r="D6433">
        <v>106</v>
      </c>
      <c r="E6433" t="s">
        <v>209</v>
      </c>
      <c r="G6433" t="b">
        <v>0</v>
      </c>
      <c r="H6433" t="b">
        <v>0</v>
      </c>
      <c r="I6433" t="b">
        <v>0</v>
      </c>
      <c r="J6433" t="b">
        <v>0</v>
      </c>
      <c r="K6433" s="2">
        <f>_xlfn.XLOOKUP(B6433,Inflation_Stats!A:A,Inflation_Stats!C:C)*C6433</f>
        <v>25768609.214117516</v>
      </c>
      <c r="L6433">
        <f>IF(Everything_Movies[[#This Row],[letterboxd_million]],1,0)</f>
        <v>0</v>
      </c>
    </row>
    <row r="6434" spans="1:12" hidden="1" x14ac:dyDescent="0.3">
      <c r="A6434" t="s">
        <v>4932</v>
      </c>
      <c r="B6434">
        <v>2024</v>
      </c>
      <c r="C6434">
        <v>25032994</v>
      </c>
      <c r="D6434">
        <v>114</v>
      </c>
      <c r="E6434" t="s">
        <v>209</v>
      </c>
      <c r="G6434" t="b">
        <v>0</v>
      </c>
      <c r="H6434" t="b">
        <v>0</v>
      </c>
      <c r="I6434" t="b">
        <v>0</v>
      </c>
      <c r="J6434" t="b">
        <v>0</v>
      </c>
      <c r="K6434" s="2">
        <f>_xlfn.XLOOKUP(B6434,Inflation_Stats!A:A,Inflation_Stats!C:C)*C6434</f>
        <v>25758950.825999998</v>
      </c>
      <c r="L6434">
        <f>IF(Everything_Movies[[#This Row],[letterboxd_million]],1,0)</f>
        <v>0</v>
      </c>
    </row>
    <row r="6435" spans="1:12" hidden="1" x14ac:dyDescent="0.3">
      <c r="A6435" t="s">
        <v>1312</v>
      </c>
      <c r="B6435">
        <v>2005</v>
      </c>
      <c r="C6435">
        <v>15508288</v>
      </c>
      <c r="D6435">
        <v>193</v>
      </c>
      <c r="E6435" t="s">
        <v>209</v>
      </c>
      <c r="G6435" t="b">
        <v>0</v>
      </c>
      <c r="H6435" t="b">
        <v>0</v>
      </c>
      <c r="I6435" t="b">
        <v>0</v>
      </c>
      <c r="J6435" t="b">
        <v>0</v>
      </c>
      <c r="K6435" s="2">
        <f>_xlfn.XLOOKUP(B6435,Inflation_Stats!A:A,Inflation_Stats!C:C)*C6435</f>
        <v>25742595.523774661</v>
      </c>
      <c r="L6435">
        <f>IF(Everything_Movies[[#This Row],[letterboxd_million]],1,0)</f>
        <v>0</v>
      </c>
    </row>
    <row r="6436" spans="1:12" hidden="1" x14ac:dyDescent="0.3">
      <c r="A6436" t="s">
        <v>889</v>
      </c>
      <c r="B6436">
        <v>2003</v>
      </c>
      <c r="C6436">
        <v>14687167</v>
      </c>
      <c r="D6436">
        <v>164</v>
      </c>
      <c r="E6436" t="s">
        <v>209</v>
      </c>
      <c r="G6436" t="b">
        <v>0</v>
      </c>
      <c r="H6436" t="b">
        <v>0</v>
      </c>
      <c r="I6436" t="b">
        <v>0</v>
      </c>
      <c r="J6436" t="b">
        <v>0</v>
      </c>
      <c r="K6436" s="2">
        <f>_xlfn.XLOOKUP(B6436,Inflation_Stats!A:A,Inflation_Stats!C:C)*C6436</f>
        <v>25662621.228074823</v>
      </c>
      <c r="L6436">
        <f>IF(Everything_Movies[[#This Row],[letterboxd_million]],1,0)</f>
        <v>0</v>
      </c>
    </row>
    <row r="6437" spans="1:12" hidden="1" x14ac:dyDescent="0.3">
      <c r="A6437" t="s">
        <v>6403</v>
      </c>
      <c r="B6437">
        <v>1993</v>
      </c>
      <c r="C6437">
        <v>11511055</v>
      </c>
      <c r="D6437">
        <v>100</v>
      </c>
      <c r="E6437" t="s">
        <v>209</v>
      </c>
      <c r="G6437" t="b">
        <v>0</v>
      </c>
      <c r="H6437" t="b">
        <v>0</v>
      </c>
      <c r="I6437" t="b">
        <v>0</v>
      </c>
      <c r="J6437" t="b">
        <v>0</v>
      </c>
      <c r="K6437" s="2">
        <f>_xlfn.XLOOKUP(B6437,Inflation_Stats!A:A,Inflation_Stats!C:C)*C6437</f>
        <v>25641444.765545771</v>
      </c>
      <c r="L6437">
        <f>IF(Everything_Movies[[#This Row],[letterboxd_million]],1,0)</f>
        <v>0</v>
      </c>
    </row>
    <row r="6438" spans="1:12" hidden="1" x14ac:dyDescent="0.3">
      <c r="A6438" t="s">
        <v>1313</v>
      </c>
      <c r="B6438">
        <v>2005</v>
      </c>
      <c r="C6438">
        <v>15431177</v>
      </c>
      <c r="D6438">
        <v>194</v>
      </c>
      <c r="E6438" t="s">
        <v>209</v>
      </c>
      <c r="G6438" t="b">
        <v>0</v>
      </c>
      <c r="H6438" t="b">
        <v>0</v>
      </c>
      <c r="I6438" t="b">
        <v>0</v>
      </c>
      <c r="J6438" t="b">
        <v>0</v>
      </c>
      <c r="K6438" s="2">
        <f>_xlfn.XLOOKUP(B6438,Inflation_Stats!A:A,Inflation_Stats!C:C)*C6438</f>
        <v>25614597.044288479</v>
      </c>
      <c r="L6438">
        <f>IF(Everything_Movies[[#This Row],[letterboxd_million]],1,0)</f>
        <v>0</v>
      </c>
    </row>
    <row r="6439" spans="1:12" hidden="1" x14ac:dyDescent="0.3">
      <c r="A6439" t="s">
        <v>4360</v>
      </c>
      <c r="B6439">
        <v>2021</v>
      </c>
      <c r="C6439">
        <v>21120000</v>
      </c>
      <c r="D6439">
        <v>113</v>
      </c>
      <c r="E6439" t="s">
        <v>209</v>
      </c>
      <c r="G6439" t="b">
        <v>0</v>
      </c>
      <c r="H6439" t="b">
        <v>0</v>
      </c>
      <c r="I6439" t="b">
        <v>0</v>
      </c>
      <c r="J6439" t="b">
        <v>0</v>
      </c>
      <c r="K6439" s="2">
        <f>_xlfn.XLOOKUP(B6439,Inflation_Stats!A:A,Inflation_Stats!C:C)*C6439</f>
        <v>25607266.001855996</v>
      </c>
      <c r="L6439">
        <f>IF(Everything_Movies[[#This Row],[letterboxd_million]],1,0)</f>
        <v>0</v>
      </c>
    </row>
    <row r="6440" spans="1:12" hidden="1" x14ac:dyDescent="0.3">
      <c r="A6440" t="s">
        <v>5259</v>
      </c>
      <c r="B6440">
        <v>1999</v>
      </c>
      <c r="C6440">
        <v>13263993</v>
      </c>
      <c r="D6440">
        <v>116</v>
      </c>
      <c r="E6440" t="s">
        <v>209</v>
      </c>
      <c r="G6440" t="b">
        <v>0</v>
      </c>
      <c r="H6440" t="b">
        <v>0</v>
      </c>
      <c r="I6440" t="b">
        <v>0</v>
      </c>
      <c r="J6440" t="b">
        <v>0</v>
      </c>
      <c r="K6440" s="2">
        <f>_xlfn.XLOOKUP(B6440,Inflation_Stats!A:A,Inflation_Stats!C:C)*C6440</f>
        <v>25604830.892486073</v>
      </c>
      <c r="L6440">
        <f>IF(Everything_Movies[[#This Row],[letterboxd_million]],1,0)</f>
        <v>0</v>
      </c>
    </row>
    <row r="6441" spans="1:12" hidden="1" x14ac:dyDescent="0.3">
      <c r="A6441" t="s">
        <v>6208</v>
      </c>
      <c r="B6441">
        <v>1994</v>
      </c>
      <c r="C6441">
        <v>11798854</v>
      </c>
      <c r="D6441">
        <v>101</v>
      </c>
      <c r="E6441" t="s">
        <v>209</v>
      </c>
      <c r="G6441" t="b">
        <v>0</v>
      </c>
      <c r="H6441" t="b">
        <v>0</v>
      </c>
      <c r="I6441" t="b">
        <v>0</v>
      </c>
      <c r="J6441" t="b">
        <v>0</v>
      </c>
      <c r="K6441" s="2">
        <f>_xlfn.XLOOKUP(B6441,Inflation_Stats!A:A,Inflation_Stats!C:C)*C6441</f>
        <v>25591559.184996855</v>
      </c>
      <c r="L6441">
        <f>IF(Everything_Movies[[#This Row],[letterboxd_million]],1,0)</f>
        <v>0</v>
      </c>
    </row>
    <row r="6442" spans="1:12" hidden="1" x14ac:dyDescent="0.3">
      <c r="A6442" t="s">
        <v>4933</v>
      </c>
      <c r="B6442">
        <v>2024</v>
      </c>
      <c r="C6442">
        <v>24856027</v>
      </c>
      <c r="D6442">
        <v>115</v>
      </c>
      <c r="E6442" t="s">
        <v>209</v>
      </c>
      <c r="F6442">
        <v>4</v>
      </c>
      <c r="G6442" t="b">
        <v>0</v>
      </c>
      <c r="H6442" t="b">
        <v>0</v>
      </c>
      <c r="I6442" t="b">
        <v>0</v>
      </c>
      <c r="J6442" t="b">
        <v>1</v>
      </c>
      <c r="K6442" s="2">
        <f>_xlfn.XLOOKUP(B6442,Inflation_Stats!A:A,Inflation_Stats!C:C)*C6442</f>
        <v>25576851.782999996</v>
      </c>
      <c r="L6442">
        <f>IF(Everything_Movies[[#This Row],[letterboxd_million]],1,0)</f>
        <v>1</v>
      </c>
    </row>
    <row r="6443" spans="1:12" hidden="1" x14ac:dyDescent="0.3">
      <c r="A6443" t="s">
        <v>8260</v>
      </c>
      <c r="B6443">
        <v>1980</v>
      </c>
      <c r="C6443">
        <v>6216067</v>
      </c>
      <c r="D6443">
        <v>79</v>
      </c>
      <c r="E6443" t="s">
        <v>209</v>
      </c>
      <c r="G6443" t="b">
        <v>0</v>
      </c>
      <c r="H6443" t="b">
        <v>0</v>
      </c>
      <c r="I6443" t="b">
        <v>0</v>
      </c>
      <c r="J6443" t="b">
        <v>0</v>
      </c>
      <c r="K6443" s="2">
        <f>_xlfn.XLOOKUP(B6443,Inflation_Stats!A:A,Inflation_Stats!C:C)*C6443</f>
        <v>25574333.332288474</v>
      </c>
      <c r="L6443">
        <f>IF(Everything_Movies[[#This Row],[letterboxd_million]],1,0)</f>
        <v>0</v>
      </c>
    </row>
    <row r="6444" spans="1:12" hidden="1" x14ac:dyDescent="0.3">
      <c r="A6444" t="s">
        <v>5839</v>
      </c>
      <c r="B6444">
        <v>1996</v>
      </c>
      <c r="C6444">
        <v>12408986</v>
      </c>
      <c r="D6444">
        <v>115</v>
      </c>
      <c r="E6444" t="s">
        <v>209</v>
      </c>
      <c r="G6444" t="b">
        <v>0</v>
      </c>
      <c r="H6444" t="b">
        <v>0</v>
      </c>
      <c r="I6444" t="b">
        <v>0</v>
      </c>
      <c r="J6444" t="b">
        <v>0</v>
      </c>
      <c r="K6444" s="2">
        <f>_xlfn.XLOOKUP(B6444,Inflation_Stats!A:A,Inflation_Stats!C:C)*C6444</f>
        <v>25568126.411742695</v>
      </c>
      <c r="L6444">
        <f>IF(Everything_Movies[[#This Row],[letterboxd_million]],1,0)</f>
        <v>0</v>
      </c>
    </row>
    <row r="6445" spans="1:12" hidden="1" x14ac:dyDescent="0.3">
      <c r="A6445" t="s">
        <v>1094</v>
      </c>
      <c r="B6445">
        <v>2004</v>
      </c>
      <c r="C6445">
        <v>14905929</v>
      </c>
      <c r="D6445">
        <v>171</v>
      </c>
      <c r="E6445" t="s">
        <v>209</v>
      </c>
      <c r="G6445" t="b">
        <v>0</v>
      </c>
      <c r="H6445" t="b">
        <v>0</v>
      </c>
      <c r="I6445" t="b">
        <v>0</v>
      </c>
      <c r="J6445" t="b">
        <v>0</v>
      </c>
      <c r="K6445" s="2">
        <f>_xlfn.XLOOKUP(B6445,Inflation_Stats!A:A,Inflation_Stats!C:C)*C6445</f>
        <v>25559234.655118298</v>
      </c>
      <c r="L6445">
        <f>IF(Everything_Movies[[#This Row],[letterboxd_million]],1,0)</f>
        <v>0</v>
      </c>
    </row>
    <row r="6446" spans="1:12" hidden="1" x14ac:dyDescent="0.3">
      <c r="A6446" t="s">
        <v>6025</v>
      </c>
      <c r="B6446">
        <v>1995</v>
      </c>
      <c r="C6446">
        <v>12096881</v>
      </c>
      <c r="D6446">
        <v>107</v>
      </c>
      <c r="E6446" t="s">
        <v>209</v>
      </c>
      <c r="G6446" t="b">
        <v>0</v>
      </c>
      <c r="H6446" t="b">
        <v>0</v>
      </c>
      <c r="I6446" t="b">
        <v>0</v>
      </c>
      <c r="J6446" t="b">
        <v>0</v>
      </c>
      <c r="K6446" s="2">
        <f>_xlfn.XLOOKUP(B6446,Inflation_Stats!A:A,Inflation_Stats!C:C)*C6446</f>
        <v>25548175.101551697</v>
      </c>
      <c r="L6446">
        <f>IF(Everything_Movies[[#This Row],[letterboxd_million]],1,0)</f>
        <v>0</v>
      </c>
    </row>
    <row r="6447" spans="1:12" hidden="1" x14ac:dyDescent="0.3">
      <c r="A6447" t="s">
        <v>6026</v>
      </c>
      <c r="B6447">
        <v>1995</v>
      </c>
      <c r="C6447">
        <v>12096673</v>
      </c>
      <c r="D6447">
        <v>108</v>
      </c>
      <c r="E6447" t="s">
        <v>209</v>
      </c>
      <c r="G6447" t="b">
        <v>0</v>
      </c>
      <c r="H6447" t="b">
        <v>0</v>
      </c>
      <c r="I6447" t="b">
        <v>0</v>
      </c>
      <c r="J6447" t="b">
        <v>0</v>
      </c>
      <c r="K6447" s="2">
        <f>_xlfn.XLOOKUP(B6447,Inflation_Stats!A:A,Inflation_Stats!C:C)*C6447</f>
        <v>25547735.813075505</v>
      </c>
      <c r="L6447">
        <f>IF(Everything_Movies[[#This Row],[letterboxd_million]],1,0)</f>
        <v>0</v>
      </c>
    </row>
    <row r="6448" spans="1:12" hidden="1" x14ac:dyDescent="0.3">
      <c r="A6448" t="s">
        <v>702</v>
      </c>
      <c r="B6448">
        <v>2002</v>
      </c>
      <c r="C6448">
        <v>14277032</v>
      </c>
      <c r="D6448">
        <v>176</v>
      </c>
      <c r="E6448" t="s">
        <v>209</v>
      </c>
      <c r="G6448" t="b">
        <v>0</v>
      </c>
      <c r="H6448" t="b">
        <v>0</v>
      </c>
      <c r="I6448" t="b">
        <v>0</v>
      </c>
      <c r="J6448" t="b">
        <v>0</v>
      </c>
      <c r="K6448" s="2">
        <f>_xlfn.XLOOKUP(B6448,Inflation_Stats!A:A,Inflation_Stats!C:C)*C6448</f>
        <v>25544703.755636059</v>
      </c>
      <c r="L6448">
        <f>IF(Everything_Movies[[#This Row],[letterboxd_million]],1,0)</f>
        <v>0</v>
      </c>
    </row>
    <row r="6449" spans="1:12" hidden="1" x14ac:dyDescent="0.3">
      <c r="A6449" t="s">
        <v>6592</v>
      </c>
      <c r="B6449">
        <v>1992</v>
      </c>
      <c r="C6449">
        <v>11124511</v>
      </c>
      <c r="D6449">
        <v>93</v>
      </c>
      <c r="E6449" t="s">
        <v>209</v>
      </c>
      <c r="G6449" t="b">
        <v>0</v>
      </c>
      <c r="H6449" t="b">
        <v>0</v>
      </c>
      <c r="I6449" t="b">
        <v>0</v>
      </c>
      <c r="J6449" t="b">
        <v>0</v>
      </c>
      <c r="K6449" s="2">
        <f>_xlfn.XLOOKUP(B6449,Inflation_Stats!A:A,Inflation_Stats!C:C)*C6449</f>
        <v>25499030.440421168</v>
      </c>
      <c r="L6449">
        <f>IF(Everything_Movies[[#This Row],[letterboxd_million]],1,0)</f>
        <v>0</v>
      </c>
    </row>
    <row r="6450" spans="1:12" hidden="1" x14ac:dyDescent="0.3">
      <c r="A6450" t="s">
        <v>480</v>
      </c>
      <c r="B6450">
        <v>2001</v>
      </c>
      <c r="C6450">
        <v>14026418</v>
      </c>
      <c r="D6450">
        <v>152</v>
      </c>
      <c r="E6450" t="s">
        <v>209</v>
      </c>
      <c r="G6450" t="b">
        <v>0</v>
      </c>
      <c r="H6450" t="b">
        <v>0</v>
      </c>
      <c r="I6450" t="b">
        <v>0</v>
      </c>
      <c r="J6450" t="b">
        <v>0</v>
      </c>
      <c r="K6450" s="2">
        <f>_xlfn.XLOOKUP(B6450,Inflation_Stats!A:A,Inflation_Stats!C:C)*C6450</f>
        <v>25497841.82340733</v>
      </c>
      <c r="L6450">
        <f>IF(Everything_Movies[[#This Row],[letterboxd_million]],1,0)</f>
        <v>0</v>
      </c>
    </row>
    <row r="6451" spans="1:12" hidden="1" x14ac:dyDescent="0.3">
      <c r="A6451" t="s">
        <v>1095</v>
      </c>
      <c r="B6451">
        <v>2004</v>
      </c>
      <c r="C6451">
        <v>14867514</v>
      </c>
      <c r="D6451">
        <v>172</v>
      </c>
      <c r="E6451" t="s">
        <v>209</v>
      </c>
      <c r="G6451" t="b">
        <v>0</v>
      </c>
      <c r="H6451" t="b">
        <v>0</v>
      </c>
      <c r="I6451" t="b">
        <v>0</v>
      </c>
      <c r="J6451" t="b">
        <v>0</v>
      </c>
      <c r="K6451" s="2">
        <f>_xlfn.XLOOKUP(B6451,Inflation_Stats!A:A,Inflation_Stats!C:C)*C6451</f>
        <v>25493364.356173739</v>
      </c>
      <c r="L6451">
        <f>IF(Everything_Movies[[#This Row],[letterboxd_million]],1,0)</f>
        <v>0</v>
      </c>
    </row>
    <row r="6452" spans="1:12" hidden="1" x14ac:dyDescent="0.3">
      <c r="A6452" t="s">
        <v>481</v>
      </c>
      <c r="B6452">
        <v>2001</v>
      </c>
      <c r="C6452">
        <v>14010832</v>
      </c>
      <c r="D6452">
        <v>153</v>
      </c>
      <c r="E6452" t="s">
        <v>209</v>
      </c>
      <c r="G6452" t="b">
        <v>0</v>
      </c>
      <c r="H6452" t="b">
        <v>0</v>
      </c>
      <c r="I6452" t="b">
        <v>0</v>
      </c>
      <c r="J6452" t="b">
        <v>0</v>
      </c>
      <c r="K6452" s="2">
        <f>_xlfn.XLOOKUP(B6452,Inflation_Stats!A:A,Inflation_Stats!C:C)*C6452</f>
        <v>25469508.904578045</v>
      </c>
      <c r="L6452">
        <f>IF(Everything_Movies[[#This Row],[letterboxd_million]],1,0)</f>
        <v>0</v>
      </c>
    </row>
    <row r="6453" spans="1:12" hidden="1" x14ac:dyDescent="0.3">
      <c r="A6453" t="s">
        <v>7662</v>
      </c>
      <c r="B6453">
        <v>1985</v>
      </c>
      <c r="C6453">
        <v>8489518</v>
      </c>
      <c r="D6453">
        <v>96</v>
      </c>
      <c r="E6453" t="s">
        <v>209</v>
      </c>
      <c r="G6453" t="b">
        <v>0</v>
      </c>
      <c r="H6453" t="b">
        <v>0</v>
      </c>
      <c r="I6453" t="b">
        <v>0</v>
      </c>
      <c r="J6453" t="b">
        <v>0</v>
      </c>
      <c r="K6453" s="2">
        <f>_xlfn.XLOOKUP(B6453,Inflation_Stats!A:A,Inflation_Stats!C:C)*C6453</f>
        <v>25467188.99368855</v>
      </c>
      <c r="L6453">
        <f>IF(Everything_Movies[[#This Row],[letterboxd_million]],1,0)</f>
        <v>0</v>
      </c>
    </row>
    <row r="6454" spans="1:12" hidden="1" x14ac:dyDescent="0.3">
      <c r="A6454" t="s">
        <v>8420</v>
      </c>
      <c r="B6454">
        <v>1978</v>
      </c>
      <c r="C6454">
        <v>5011158</v>
      </c>
      <c r="D6454">
        <v>48</v>
      </c>
      <c r="E6454" t="s">
        <v>209</v>
      </c>
      <c r="G6454" t="b">
        <v>0</v>
      </c>
      <c r="H6454" t="b">
        <v>0</v>
      </c>
      <c r="I6454" t="b">
        <v>0</v>
      </c>
      <c r="J6454" t="b">
        <v>0</v>
      </c>
      <c r="K6454" s="2">
        <f>_xlfn.XLOOKUP(B6454,Inflation_Stats!A:A,Inflation_Stats!C:C)*C6454</f>
        <v>25461450.343780309</v>
      </c>
      <c r="L6454">
        <f>IF(Everything_Movies[[#This Row],[letterboxd_million]],1,0)</f>
        <v>0</v>
      </c>
    </row>
    <row r="6455" spans="1:12" hidden="1" x14ac:dyDescent="0.3">
      <c r="A6455" t="s">
        <v>4757</v>
      </c>
      <c r="B6455">
        <v>2023</v>
      </c>
      <c r="C6455">
        <v>23920308</v>
      </c>
      <c r="D6455">
        <v>130</v>
      </c>
      <c r="E6455" t="s">
        <v>209</v>
      </c>
      <c r="G6455" t="b">
        <v>0</v>
      </c>
      <c r="H6455" t="b">
        <v>0</v>
      </c>
      <c r="I6455" t="b">
        <v>0</v>
      </c>
      <c r="J6455" t="b">
        <v>0</v>
      </c>
      <c r="K6455" s="2">
        <f>_xlfn.XLOOKUP(B6455,Inflation_Stats!A:A,Inflation_Stats!C:C)*C6455</f>
        <v>25450872.827687997</v>
      </c>
      <c r="L6455">
        <f>IF(Everything_Movies[[#This Row],[letterboxd_million]],1,0)</f>
        <v>0</v>
      </c>
    </row>
    <row r="6456" spans="1:12" hidden="1" x14ac:dyDescent="0.3">
      <c r="A6456" t="s">
        <v>4127</v>
      </c>
      <c r="B6456">
        <v>2020</v>
      </c>
      <c r="C6456">
        <v>20690779</v>
      </c>
      <c r="D6456">
        <v>67</v>
      </c>
      <c r="E6456" t="s">
        <v>209</v>
      </c>
      <c r="G6456" t="b">
        <v>0</v>
      </c>
      <c r="H6456" t="b">
        <v>0</v>
      </c>
      <c r="I6456" t="b">
        <v>0</v>
      </c>
      <c r="J6456" t="b">
        <v>0</v>
      </c>
      <c r="K6456" s="2">
        <f>_xlfn.XLOOKUP(B6456,Inflation_Stats!A:A,Inflation_Stats!C:C)*C6456</f>
        <v>25438066.362763099</v>
      </c>
      <c r="L6456">
        <f>IF(Everything_Movies[[#This Row],[letterboxd_million]],1,0)</f>
        <v>0</v>
      </c>
    </row>
    <row r="6457" spans="1:12" hidden="1" x14ac:dyDescent="0.3">
      <c r="A6457" t="s">
        <v>8164</v>
      </c>
      <c r="B6457">
        <v>1981</v>
      </c>
      <c r="C6457">
        <v>6950125</v>
      </c>
      <c r="D6457">
        <v>73</v>
      </c>
      <c r="E6457" t="s">
        <v>209</v>
      </c>
      <c r="G6457" t="b">
        <v>0</v>
      </c>
      <c r="H6457" t="b">
        <v>0</v>
      </c>
      <c r="I6457" t="b">
        <v>0</v>
      </c>
      <c r="J6457" t="b">
        <v>0</v>
      </c>
      <c r="K6457" s="2">
        <f>_xlfn.XLOOKUP(B6457,Inflation_Stats!A:A,Inflation_Stats!C:C)*C6457</f>
        <v>25417259.777651317</v>
      </c>
      <c r="L6457">
        <f>IF(Everything_Movies[[#This Row],[letterboxd_million]],1,0)</f>
        <v>0</v>
      </c>
    </row>
    <row r="6458" spans="1:12" hidden="1" x14ac:dyDescent="0.3">
      <c r="A6458" t="s">
        <v>1096</v>
      </c>
      <c r="B6458">
        <v>2004</v>
      </c>
      <c r="C6458">
        <v>14821824</v>
      </c>
      <c r="D6458">
        <v>173</v>
      </c>
      <c r="E6458" t="s">
        <v>209</v>
      </c>
      <c r="G6458" t="b">
        <v>0</v>
      </c>
      <c r="H6458" t="b">
        <v>0</v>
      </c>
      <c r="I6458" t="b">
        <v>0</v>
      </c>
      <c r="J6458" t="b">
        <v>0</v>
      </c>
      <c r="K6458" s="2">
        <f>_xlfn.XLOOKUP(B6458,Inflation_Stats!A:A,Inflation_Stats!C:C)*C6458</f>
        <v>25415019.596085835</v>
      </c>
      <c r="L6458">
        <f>IF(Everything_Movies[[#This Row],[letterboxd_million]],1,0)</f>
        <v>0</v>
      </c>
    </row>
    <row r="6459" spans="1:12" hidden="1" x14ac:dyDescent="0.3">
      <c r="A6459" t="s">
        <v>5446</v>
      </c>
      <c r="B6459">
        <v>1998</v>
      </c>
      <c r="C6459">
        <v>12951088</v>
      </c>
      <c r="D6459">
        <v>114</v>
      </c>
      <c r="E6459" t="s">
        <v>209</v>
      </c>
      <c r="G6459" t="b">
        <v>0</v>
      </c>
      <c r="H6459" t="b">
        <v>0</v>
      </c>
      <c r="I6459" t="b">
        <v>0</v>
      </c>
      <c r="J6459" t="b">
        <v>0</v>
      </c>
      <c r="K6459" s="2">
        <f>_xlfn.XLOOKUP(B6459,Inflation_Stats!A:A,Inflation_Stats!C:C)*C6459</f>
        <v>25400811.415048618</v>
      </c>
      <c r="L6459">
        <f>IF(Everything_Movies[[#This Row],[letterboxd_million]],1,0)</f>
        <v>0</v>
      </c>
    </row>
    <row r="6460" spans="1:12" hidden="1" x14ac:dyDescent="0.3">
      <c r="A6460" t="s">
        <v>4934</v>
      </c>
      <c r="B6460">
        <v>2024</v>
      </c>
      <c r="C6460">
        <v>24612473</v>
      </c>
      <c r="D6460">
        <v>116</v>
      </c>
      <c r="E6460" t="s">
        <v>209</v>
      </c>
      <c r="G6460" t="b">
        <v>0</v>
      </c>
      <c r="H6460" t="b">
        <v>0</v>
      </c>
      <c r="I6460" t="b">
        <v>0</v>
      </c>
      <c r="J6460" t="b">
        <v>0</v>
      </c>
      <c r="K6460" s="2">
        <f>_xlfn.XLOOKUP(B6460,Inflation_Stats!A:A,Inflation_Stats!C:C)*C6460</f>
        <v>25326234.716999996</v>
      </c>
      <c r="L6460">
        <f>IF(Everything_Movies[[#This Row],[letterboxd_million]],1,0)</f>
        <v>0</v>
      </c>
    </row>
    <row r="6461" spans="1:12" hidden="1" x14ac:dyDescent="0.3">
      <c r="A6461" t="s">
        <v>703</v>
      </c>
      <c r="B6461">
        <v>2002</v>
      </c>
      <c r="C6461">
        <v>14122958</v>
      </c>
      <c r="D6461">
        <v>177</v>
      </c>
      <c r="E6461" t="s">
        <v>209</v>
      </c>
      <c r="G6461" t="b">
        <v>0</v>
      </c>
      <c r="H6461" t="b">
        <v>0</v>
      </c>
      <c r="I6461" t="b">
        <v>0</v>
      </c>
      <c r="J6461" t="b">
        <v>0</v>
      </c>
      <c r="K6461" s="2">
        <f>_xlfn.XLOOKUP(B6461,Inflation_Stats!A:A,Inflation_Stats!C:C)*C6461</f>
        <v>25269031.985309716</v>
      </c>
      <c r="L6461">
        <f>IF(Everything_Movies[[#This Row],[letterboxd_million]],1,0)</f>
        <v>0</v>
      </c>
    </row>
    <row r="6462" spans="1:12" hidden="1" x14ac:dyDescent="0.3">
      <c r="A6462" t="s">
        <v>4061</v>
      </c>
      <c r="B6462">
        <v>2019</v>
      </c>
      <c r="C6462">
        <v>20084169</v>
      </c>
      <c r="D6462">
        <v>195</v>
      </c>
      <c r="E6462" t="s">
        <v>209</v>
      </c>
      <c r="G6462" t="b">
        <v>0</v>
      </c>
      <c r="H6462" t="b">
        <v>0</v>
      </c>
      <c r="I6462" t="b">
        <v>0</v>
      </c>
      <c r="J6462" t="b">
        <v>0</v>
      </c>
      <c r="K6462" s="2">
        <f>_xlfn.XLOOKUP(B6462,Inflation_Stats!A:A,Inflation_Stats!C:C)*C6462</f>
        <v>25260198.25603459</v>
      </c>
      <c r="L6462">
        <f>IF(Everything_Movies[[#This Row],[letterboxd_million]],1,0)</f>
        <v>0</v>
      </c>
    </row>
    <row r="6463" spans="1:12" hidden="1" x14ac:dyDescent="0.3">
      <c r="A6463" t="s">
        <v>7794</v>
      </c>
      <c r="B6463">
        <v>1984</v>
      </c>
      <c r="C6463">
        <v>8103330</v>
      </c>
      <c r="D6463">
        <v>89</v>
      </c>
      <c r="E6463" t="s">
        <v>209</v>
      </c>
      <c r="G6463" t="b">
        <v>0</v>
      </c>
      <c r="H6463" t="b">
        <v>0</v>
      </c>
      <c r="I6463" t="b">
        <v>0</v>
      </c>
      <c r="J6463" t="b">
        <v>0</v>
      </c>
      <c r="K6463" s="2">
        <f>_xlfn.XLOOKUP(B6463,Inflation_Stats!A:A,Inflation_Stats!C:C)*C6463</f>
        <v>25256725.884221818</v>
      </c>
      <c r="L6463">
        <f>IF(Everything_Movies[[#This Row],[letterboxd_million]],1,0)</f>
        <v>0</v>
      </c>
    </row>
    <row r="6464" spans="1:12" hidden="1" x14ac:dyDescent="0.3">
      <c r="A6464" t="s">
        <v>5447</v>
      </c>
      <c r="B6464">
        <v>1998</v>
      </c>
      <c r="C6464">
        <v>12874899</v>
      </c>
      <c r="D6464">
        <v>115</v>
      </c>
      <c r="E6464" t="s">
        <v>209</v>
      </c>
      <c r="G6464" t="b">
        <v>0</v>
      </c>
      <c r="H6464" t="b">
        <v>0</v>
      </c>
      <c r="I6464" t="b">
        <v>0</v>
      </c>
      <c r="J6464" t="b">
        <v>0</v>
      </c>
      <c r="K6464" s="2">
        <f>_xlfn.XLOOKUP(B6464,Inflation_Stats!A:A,Inflation_Stats!C:C)*C6464</f>
        <v>25251382.855772275</v>
      </c>
      <c r="L6464">
        <f>IF(Everything_Movies[[#This Row],[letterboxd_million]],1,0)</f>
        <v>0</v>
      </c>
    </row>
    <row r="6465" spans="1:12" hidden="1" x14ac:dyDescent="0.3">
      <c r="A6465" t="s">
        <v>6404</v>
      </c>
      <c r="B6465">
        <v>1993</v>
      </c>
      <c r="C6465">
        <v>11330911</v>
      </c>
      <c r="D6465">
        <v>101</v>
      </c>
      <c r="E6465" t="s">
        <v>209</v>
      </c>
      <c r="G6465" t="b">
        <v>0</v>
      </c>
      <c r="H6465" t="b">
        <v>0</v>
      </c>
      <c r="I6465" t="b">
        <v>0</v>
      </c>
      <c r="J6465" t="b">
        <v>0</v>
      </c>
      <c r="K6465" s="2">
        <f>_xlfn.XLOOKUP(B6465,Inflation_Stats!A:A,Inflation_Stats!C:C)*C6465</f>
        <v>25240165.089109123</v>
      </c>
      <c r="L6465">
        <f>IF(Everything_Movies[[#This Row],[letterboxd_million]],1,0)</f>
        <v>0</v>
      </c>
    </row>
    <row r="6466" spans="1:12" hidden="1" x14ac:dyDescent="0.3">
      <c r="A6466" t="s">
        <v>4534</v>
      </c>
      <c r="B6466">
        <v>2022</v>
      </c>
      <c r="C6466">
        <v>22263336</v>
      </c>
      <c r="D6466">
        <v>97</v>
      </c>
      <c r="E6466" t="s">
        <v>209</v>
      </c>
      <c r="G6466" t="b">
        <v>0</v>
      </c>
      <c r="H6466" t="b">
        <v>0</v>
      </c>
      <c r="I6466" t="b">
        <v>0</v>
      </c>
      <c r="J6466" t="b">
        <v>0</v>
      </c>
      <c r="K6466" s="2">
        <f>_xlfn.XLOOKUP(B6466,Inflation_Stats!A:A,Inflation_Stats!C:C)*C6466</f>
        <v>25227589.875420235</v>
      </c>
      <c r="L6466">
        <f>IF(Everything_Movies[[#This Row],[letterboxd_million]],1,0)</f>
        <v>0</v>
      </c>
    </row>
    <row r="6467" spans="1:12" hidden="1" x14ac:dyDescent="0.3">
      <c r="A6467" t="s">
        <v>7795</v>
      </c>
      <c r="B6467">
        <v>1984</v>
      </c>
      <c r="C6467">
        <v>8090130</v>
      </c>
      <c r="D6467">
        <v>90</v>
      </c>
      <c r="E6467" t="s">
        <v>209</v>
      </c>
      <c r="G6467" t="b">
        <v>0</v>
      </c>
      <c r="H6467" t="b">
        <v>0</v>
      </c>
      <c r="I6467" t="b">
        <v>0</v>
      </c>
      <c r="J6467" t="b">
        <v>0</v>
      </c>
      <c r="K6467" s="2">
        <f>_xlfn.XLOOKUP(B6467,Inflation_Stats!A:A,Inflation_Stats!C:C)*C6467</f>
        <v>25215583.689386889</v>
      </c>
      <c r="L6467">
        <f>IF(Everything_Movies[[#This Row],[letterboxd_million]],1,0)</f>
        <v>0</v>
      </c>
    </row>
    <row r="6468" spans="1:12" hidden="1" x14ac:dyDescent="0.3">
      <c r="A6468" t="s">
        <v>7324</v>
      </c>
      <c r="B6468">
        <v>1988</v>
      </c>
      <c r="C6468">
        <v>9207551</v>
      </c>
      <c r="D6468">
        <v>90</v>
      </c>
      <c r="E6468" t="s">
        <v>209</v>
      </c>
      <c r="G6468" t="b">
        <v>0</v>
      </c>
      <c r="H6468" t="b">
        <v>0</v>
      </c>
      <c r="I6468" t="b">
        <v>0</v>
      </c>
      <c r="J6468" t="b">
        <v>0</v>
      </c>
      <c r="K6468" s="2">
        <f>_xlfn.XLOOKUP(B6468,Inflation_Stats!A:A,Inflation_Stats!C:C)*C6468</f>
        <v>25211175.930776391</v>
      </c>
      <c r="L6468">
        <f>IF(Everything_Movies[[#This Row],[letterboxd_million]],1,0)</f>
        <v>0</v>
      </c>
    </row>
    <row r="6469" spans="1:12" hidden="1" x14ac:dyDescent="0.3">
      <c r="A6469" t="s">
        <v>7663</v>
      </c>
      <c r="B6469">
        <v>1985</v>
      </c>
      <c r="C6469">
        <v>8402424</v>
      </c>
      <c r="D6469">
        <v>97</v>
      </c>
      <c r="E6469" t="s">
        <v>209</v>
      </c>
      <c r="G6469" t="b">
        <v>0</v>
      </c>
      <c r="H6469" t="b">
        <v>0</v>
      </c>
      <c r="I6469" t="b">
        <v>0</v>
      </c>
      <c r="J6469" t="b">
        <v>0</v>
      </c>
      <c r="K6469" s="2">
        <f>_xlfn.XLOOKUP(B6469,Inflation_Stats!A:A,Inflation_Stats!C:C)*C6469</f>
        <v>25205920.997293901</v>
      </c>
      <c r="L6469">
        <f>IF(Everything_Movies[[#This Row],[letterboxd_million]],1,0)</f>
        <v>0</v>
      </c>
    </row>
    <row r="6470" spans="1:12" hidden="1" x14ac:dyDescent="0.3">
      <c r="A6470" t="s">
        <v>297</v>
      </c>
      <c r="B6470">
        <v>2000</v>
      </c>
      <c r="C6470">
        <v>13400161</v>
      </c>
      <c r="D6470">
        <v>135</v>
      </c>
      <c r="E6470" t="s">
        <v>209</v>
      </c>
      <c r="G6470" t="b">
        <v>0</v>
      </c>
      <c r="H6470" t="b">
        <v>0</v>
      </c>
      <c r="I6470" t="b">
        <v>0</v>
      </c>
      <c r="J6470" t="b">
        <v>0</v>
      </c>
      <c r="K6470" s="2">
        <f>_xlfn.XLOOKUP(B6470,Inflation_Stats!A:A,Inflation_Stats!C:C)*C6470</f>
        <v>25187623.946193695</v>
      </c>
      <c r="L6470">
        <f>IF(Everything_Movies[[#This Row],[letterboxd_million]],1,0)</f>
        <v>0</v>
      </c>
    </row>
    <row r="6471" spans="1:12" hidden="1" x14ac:dyDescent="0.3">
      <c r="A6471" t="s">
        <v>5260</v>
      </c>
      <c r="B6471">
        <v>1999</v>
      </c>
      <c r="C6471">
        <v>13042112</v>
      </c>
      <c r="D6471">
        <v>117</v>
      </c>
      <c r="E6471" t="s">
        <v>209</v>
      </c>
      <c r="G6471" t="b">
        <v>0</v>
      </c>
      <c r="H6471" t="b">
        <v>0</v>
      </c>
      <c r="I6471" t="b">
        <v>0</v>
      </c>
      <c r="J6471" t="b">
        <v>0</v>
      </c>
      <c r="K6471" s="2">
        <f>_xlfn.XLOOKUP(B6471,Inflation_Stats!A:A,Inflation_Stats!C:C)*C6471</f>
        <v>25176511.495509934</v>
      </c>
      <c r="L6471">
        <f>IF(Everything_Movies[[#This Row],[letterboxd_million]],1,0)</f>
        <v>0</v>
      </c>
    </row>
    <row r="6472" spans="1:12" hidden="1" x14ac:dyDescent="0.3">
      <c r="A6472" t="s">
        <v>4128</v>
      </c>
      <c r="B6472">
        <v>2020</v>
      </c>
      <c r="C6472">
        <v>20474270</v>
      </c>
      <c r="D6472">
        <v>68</v>
      </c>
      <c r="E6472" t="s">
        <v>209</v>
      </c>
      <c r="G6472" t="b">
        <v>0</v>
      </c>
      <c r="H6472" t="b">
        <v>0</v>
      </c>
      <c r="I6472" t="b">
        <v>0</v>
      </c>
      <c r="J6472" t="b">
        <v>0</v>
      </c>
      <c r="K6472" s="2">
        <f>_xlfn.XLOOKUP(B6472,Inflation_Stats!A:A,Inflation_Stats!C:C)*C6472</f>
        <v>25171881.589819774</v>
      </c>
      <c r="L6472">
        <f>IF(Everything_Movies[[#This Row],[letterboxd_million]],1,0)</f>
        <v>0</v>
      </c>
    </row>
    <row r="6473" spans="1:12" hidden="1" x14ac:dyDescent="0.3">
      <c r="A6473" t="s">
        <v>6405</v>
      </c>
      <c r="B6473">
        <v>1993</v>
      </c>
      <c r="C6473">
        <v>11299730</v>
      </c>
      <c r="D6473">
        <v>102</v>
      </c>
      <c r="E6473" t="s">
        <v>209</v>
      </c>
      <c r="G6473" t="b">
        <v>0</v>
      </c>
      <c r="H6473" t="b">
        <v>0</v>
      </c>
      <c r="I6473" t="b">
        <v>0</v>
      </c>
      <c r="J6473" t="b">
        <v>0</v>
      </c>
      <c r="K6473" s="2">
        <f>_xlfn.XLOOKUP(B6473,Inflation_Stats!A:A,Inflation_Stats!C:C)*C6473</f>
        <v>25170707.868269287</v>
      </c>
      <c r="L6473">
        <f>IF(Everything_Movies[[#This Row],[letterboxd_million]],1,0)</f>
        <v>0</v>
      </c>
    </row>
    <row r="6474" spans="1:12" hidden="1" x14ac:dyDescent="0.3">
      <c r="A6474" t="s">
        <v>4361</v>
      </c>
      <c r="B6474">
        <v>2021</v>
      </c>
      <c r="C6474">
        <v>20752104</v>
      </c>
      <c r="D6474">
        <v>114</v>
      </c>
      <c r="E6474" t="s">
        <v>209</v>
      </c>
      <c r="G6474" t="b">
        <v>0</v>
      </c>
      <c r="H6474" t="b">
        <v>0</v>
      </c>
      <c r="I6474" t="b">
        <v>0</v>
      </c>
      <c r="J6474" t="b">
        <v>0</v>
      </c>
      <c r="K6474" s="2">
        <f>_xlfn.XLOOKUP(B6474,Inflation_Stats!A:A,Inflation_Stats!C:C)*C6474</f>
        <v>25161204.887603212</v>
      </c>
      <c r="L6474">
        <f>IF(Everything_Movies[[#This Row],[letterboxd_million]],1,0)</f>
        <v>0</v>
      </c>
    </row>
    <row r="6475" spans="1:12" hidden="1" x14ac:dyDescent="0.3">
      <c r="A6475" t="s">
        <v>4935</v>
      </c>
      <c r="B6475">
        <v>2024</v>
      </c>
      <c r="C6475">
        <v>24444687</v>
      </c>
      <c r="D6475">
        <v>117</v>
      </c>
      <c r="E6475" t="s">
        <v>209</v>
      </c>
      <c r="G6475" t="b">
        <v>0</v>
      </c>
      <c r="H6475" t="b">
        <v>0</v>
      </c>
      <c r="I6475" t="b">
        <v>0</v>
      </c>
      <c r="J6475" t="b">
        <v>0</v>
      </c>
      <c r="K6475" s="2">
        <f>_xlfn.XLOOKUP(B6475,Inflation_Stats!A:A,Inflation_Stats!C:C)*C6475</f>
        <v>25153582.922999997</v>
      </c>
      <c r="L6475">
        <f>IF(Everything_Movies[[#This Row],[letterboxd_million]],1,0)</f>
        <v>0</v>
      </c>
    </row>
    <row r="6476" spans="1:12" hidden="1" x14ac:dyDescent="0.3">
      <c r="A6476" t="s">
        <v>1314</v>
      </c>
      <c r="B6476">
        <v>2005</v>
      </c>
      <c r="C6476">
        <v>15151744</v>
      </c>
      <c r="D6476">
        <v>195</v>
      </c>
      <c r="E6476" t="s">
        <v>209</v>
      </c>
      <c r="G6476" t="b">
        <v>0</v>
      </c>
      <c r="H6476" t="b">
        <v>0</v>
      </c>
      <c r="I6476" t="b">
        <v>0</v>
      </c>
      <c r="J6476" t="b">
        <v>0</v>
      </c>
      <c r="K6476" s="2">
        <f>_xlfn.XLOOKUP(B6476,Inflation_Stats!A:A,Inflation_Stats!C:C)*C6476</f>
        <v>25150759.211576387</v>
      </c>
      <c r="L6476">
        <f>IF(Everything_Movies[[#This Row],[letterboxd_million]],1,0)</f>
        <v>0</v>
      </c>
    </row>
    <row r="6477" spans="1:12" hidden="1" x14ac:dyDescent="0.3">
      <c r="A6477" t="s">
        <v>890</v>
      </c>
      <c r="B6477">
        <v>2003</v>
      </c>
      <c r="C6477">
        <v>14390329</v>
      </c>
      <c r="D6477">
        <v>165</v>
      </c>
      <c r="E6477" t="s">
        <v>209</v>
      </c>
      <c r="G6477" t="b">
        <v>0</v>
      </c>
      <c r="H6477" t="b">
        <v>0</v>
      </c>
      <c r="I6477" t="b">
        <v>0</v>
      </c>
      <c r="J6477" t="b">
        <v>0</v>
      </c>
      <c r="K6477" s="2">
        <f>_xlfn.XLOOKUP(B6477,Inflation_Stats!A:A,Inflation_Stats!C:C)*C6477</f>
        <v>25143961.560073547</v>
      </c>
      <c r="L6477">
        <f>IF(Everything_Movies[[#This Row],[letterboxd_million]],1,0)</f>
        <v>0</v>
      </c>
    </row>
    <row r="6478" spans="1:12" hidden="1" x14ac:dyDescent="0.3">
      <c r="A6478" t="s">
        <v>1097</v>
      </c>
      <c r="B6478">
        <v>2004</v>
      </c>
      <c r="C6478">
        <v>14638660</v>
      </c>
      <c r="D6478">
        <v>174</v>
      </c>
      <c r="E6478" t="s">
        <v>209</v>
      </c>
      <c r="G6478" t="b">
        <v>0</v>
      </c>
      <c r="H6478" t="b">
        <v>0</v>
      </c>
      <c r="I6478" t="b">
        <v>0</v>
      </c>
      <c r="J6478" t="b">
        <v>0</v>
      </c>
      <c r="K6478" s="2">
        <f>_xlfn.XLOOKUP(B6478,Inflation_Stats!A:A,Inflation_Stats!C:C)*C6478</f>
        <v>25100947.815898895</v>
      </c>
      <c r="L6478">
        <f>IF(Everything_Movies[[#This Row],[letterboxd_million]],1,0)</f>
        <v>0</v>
      </c>
    </row>
    <row r="6479" spans="1:12" hidden="1" x14ac:dyDescent="0.3">
      <c r="A6479" t="s">
        <v>6979</v>
      </c>
      <c r="B6479">
        <v>1990</v>
      </c>
      <c r="C6479">
        <v>10005969</v>
      </c>
      <c r="D6479">
        <v>100</v>
      </c>
      <c r="E6479" t="s">
        <v>209</v>
      </c>
      <c r="G6479" t="b">
        <v>0</v>
      </c>
      <c r="H6479" t="b">
        <v>0</v>
      </c>
      <c r="I6479" t="b">
        <v>0</v>
      </c>
      <c r="J6479" t="b">
        <v>0</v>
      </c>
      <c r="K6479" s="2">
        <f>_xlfn.XLOOKUP(B6479,Inflation_Stats!A:A,Inflation_Stats!C:C)*C6479</f>
        <v>25088571.834439766</v>
      </c>
      <c r="L6479">
        <f>IF(Everything_Movies[[#This Row],[letterboxd_million]],1,0)</f>
        <v>0</v>
      </c>
    </row>
    <row r="6480" spans="1:12" hidden="1" x14ac:dyDescent="0.3">
      <c r="A6480" t="s">
        <v>1098</v>
      </c>
      <c r="B6480">
        <v>2004</v>
      </c>
      <c r="C6480">
        <v>14615099</v>
      </c>
      <c r="D6480">
        <v>175</v>
      </c>
      <c r="E6480" t="s">
        <v>209</v>
      </c>
      <c r="G6480" t="b">
        <v>0</v>
      </c>
      <c r="H6480" t="b">
        <v>0</v>
      </c>
      <c r="I6480" t="b">
        <v>0</v>
      </c>
      <c r="J6480" t="b">
        <v>0</v>
      </c>
      <c r="K6480" s="2">
        <f>_xlfn.XLOOKUP(B6480,Inflation_Stats!A:A,Inflation_Stats!C:C)*C6480</f>
        <v>25060547.708820079</v>
      </c>
      <c r="L6480">
        <f>IF(Everything_Movies[[#This Row],[letterboxd_million]],1,0)</f>
        <v>0</v>
      </c>
    </row>
    <row r="6481" spans="1:12" hidden="1" x14ac:dyDescent="0.3">
      <c r="A6481" t="s">
        <v>4129</v>
      </c>
      <c r="B6481">
        <v>2020</v>
      </c>
      <c r="C6481">
        <v>20339624</v>
      </c>
      <c r="D6481">
        <v>69</v>
      </c>
      <c r="E6481" t="s">
        <v>209</v>
      </c>
      <c r="G6481" t="b">
        <v>0</v>
      </c>
      <c r="H6481" t="b">
        <v>0</v>
      </c>
      <c r="I6481" t="b">
        <v>0</v>
      </c>
      <c r="J6481" t="b">
        <v>0</v>
      </c>
      <c r="K6481" s="2">
        <f>_xlfn.XLOOKUP(B6481,Inflation_Stats!A:A,Inflation_Stats!C:C)*C6481</f>
        <v>25006342.443928719</v>
      </c>
      <c r="L6481">
        <f>IF(Everything_Movies[[#This Row],[letterboxd_million]],1,0)</f>
        <v>0</v>
      </c>
    </row>
    <row r="6482" spans="1:12" hidden="1" x14ac:dyDescent="0.3">
      <c r="A6482" t="s">
        <v>6027</v>
      </c>
      <c r="B6482">
        <v>1995</v>
      </c>
      <c r="C6482">
        <v>11837928</v>
      </c>
      <c r="D6482">
        <v>109</v>
      </c>
      <c r="E6482" t="s">
        <v>209</v>
      </c>
      <c r="G6482" t="b">
        <v>0</v>
      </c>
      <c r="H6482" t="b">
        <v>0</v>
      </c>
      <c r="I6482" t="b">
        <v>0</v>
      </c>
      <c r="J6482" t="b">
        <v>0</v>
      </c>
      <c r="K6482" s="2">
        <f>_xlfn.XLOOKUP(B6482,Inflation_Stats!A:A,Inflation_Stats!C:C)*C6482</f>
        <v>25001275.732443895</v>
      </c>
      <c r="L6482">
        <f>IF(Everything_Movies[[#This Row],[letterboxd_million]],1,0)</f>
        <v>0</v>
      </c>
    </row>
    <row r="6483" spans="1:12" hidden="1" x14ac:dyDescent="0.3">
      <c r="A6483" t="s">
        <v>5633</v>
      </c>
      <c r="B6483">
        <v>1997</v>
      </c>
      <c r="C6483">
        <v>12533236</v>
      </c>
      <c r="D6483">
        <v>108</v>
      </c>
      <c r="E6483" t="s">
        <v>209</v>
      </c>
      <c r="F6483">
        <v>3.5</v>
      </c>
      <c r="G6483" t="b">
        <v>0</v>
      </c>
      <c r="H6483" t="b">
        <v>0</v>
      </c>
      <c r="I6483" t="b">
        <v>0</v>
      </c>
      <c r="J6483" t="b">
        <v>0</v>
      </c>
      <c r="K6483" s="2">
        <f>_xlfn.XLOOKUP(B6483,Inflation_Stats!A:A,Inflation_Stats!C:C)*C6483</f>
        <v>24999165.185601033</v>
      </c>
      <c r="L6483">
        <f>IF(Everything_Movies[[#This Row],[letterboxd_million]],1,0)</f>
        <v>0</v>
      </c>
    </row>
    <row r="6484" spans="1:12" hidden="1" x14ac:dyDescent="0.3">
      <c r="A6484" t="s">
        <v>7325</v>
      </c>
      <c r="B6484">
        <v>1988</v>
      </c>
      <c r="C6484">
        <v>9129999</v>
      </c>
      <c r="D6484">
        <v>91</v>
      </c>
      <c r="E6484" t="s">
        <v>209</v>
      </c>
      <c r="G6484" t="b">
        <v>0</v>
      </c>
      <c r="H6484" t="b">
        <v>0</v>
      </c>
      <c r="I6484" t="b">
        <v>0</v>
      </c>
      <c r="J6484" t="b">
        <v>0</v>
      </c>
      <c r="K6484" s="2">
        <f>_xlfn.XLOOKUP(B6484,Inflation_Stats!A:A,Inflation_Stats!C:C)*C6484</f>
        <v>24998830.963500775</v>
      </c>
      <c r="L6484">
        <f>IF(Everything_Movies[[#This Row],[letterboxd_million]],1,0)</f>
        <v>0</v>
      </c>
    </row>
    <row r="6485" spans="1:12" hidden="1" x14ac:dyDescent="0.3">
      <c r="A6485" t="s">
        <v>5064</v>
      </c>
      <c r="B6485">
        <v>2025</v>
      </c>
      <c r="C6485">
        <v>24990137</v>
      </c>
      <c r="D6485">
        <v>53</v>
      </c>
      <c r="E6485" t="s">
        <v>209</v>
      </c>
      <c r="G6485" t="b">
        <v>0</v>
      </c>
      <c r="H6485" t="b">
        <v>0</v>
      </c>
      <c r="I6485" t="b">
        <v>0</v>
      </c>
      <c r="J6485" t="b">
        <v>0</v>
      </c>
      <c r="K6485" s="2">
        <f>_xlfn.XLOOKUP(B6485,Inflation_Stats!A:A,Inflation_Stats!C:C)*C6485</f>
        <v>24990137</v>
      </c>
      <c r="L6485">
        <f>IF(Everything_Movies[[#This Row],[letterboxd_million]],1,0)</f>
        <v>0</v>
      </c>
    </row>
    <row r="6486" spans="1:12" hidden="1" x14ac:dyDescent="0.3">
      <c r="A6486" t="s">
        <v>4535</v>
      </c>
      <c r="B6486">
        <v>2022</v>
      </c>
      <c r="C6486">
        <v>22044058</v>
      </c>
      <c r="D6486">
        <v>98</v>
      </c>
      <c r="E6486" t="s">
        <v>209</v>
      </c>
      <c r="G6486" t="b">
        <v>0</v>
      </c>
      <c r="H6486" t="b">
        <v>0</v>
      </c>
      <c r="I6486" t="b">
        <v>0</v>
      </c>
      <c r="J6486" t="b">
        <v>0</v>
      </c>
      <c r="K6486" s="2">
        <f>_xlfn.XLOOKUP(B6486,Inflation_Stats!A:A,Inflation_Stats!C:C)*C6486</f>
        <v>24979116.086375214</v>
      </c>
      <c r="L6486">
        <f>IF(Everything_Movies[[#This Row],[letterboxd_million]],1,0)</f>
        <v>0</v>
      </c>
    </row>
    <row r="6487" spans="1:12" hidden="1" x14ac:dyDescent="0.3">
      <c r="A6487" t="s">
        <v>4130</v>
      </c>
      <c r="B6487">
        <v>2020</v>
      </c>
      <c r="C6487">
        <v>20311536</v>
      </c>
      <c r="D6487">
        <v>70</v>
      </c>
      <c r="E6487" t="s">
        <v>209</v>
      </c>
      <c r="G6487" t="b">
        <v>0</v>
      </c>
      <c r="H6487" t="b">
        <v>0</v>
      </c>
      <c r="I6487" t="b">
        <v>0</v>
      </c>
      <c r="J6487" t="b">
        <v>0</v>
      </c>
      <c r="K6487" s="2">
        <f>_xlfn.XLOOKUP(B6487,Inflation_Stats!A:A,Inflation_Stats!C:C)*C6487</f>
        <v>24971809.939956911</v>
      </c>
      <c r="L6487">
        <f>IF(Everything_Movies[[#This Row],[letterboxd_million]],1,0)</f>
        <v>0</v>
      </c>
    </row>
    <row r="6488" spans="1:12" hidden="1" x14ac:dyDescent="0.3">
      <c r="A6488" t="s">
        <v>704</v>
      </c>
      <c r="B6488">
        <v>2002</v>
      </c>
      <c r="C6488">
        <v>13936317</v>
      </c>
      <c r="D6488">
        <v>178</v>
      </c>
      <c r="E6488" t="s">
        <v>209</v>
      </c>
      <c r="G6488" t="b">
        <v>0</v>
      </c>
      <c r="H6488" t="b">
        <v>0</v>
      </c>
      <c r="I6488" t="b">
        <v>0</v>
      </c>
      <c r="J6488" t="b">
        <v>0</v>
      </c>
      <c r="K6488" s="2">
        <f>_xlfn.XLOOKUP(B6488,Inflation_Stats!A:A,Inflation_Stats!C:C)*C6488</f>
        <v>24935090.795456275</v>
      </c>
      <c r="L6488">
        <f>IF(Everything_Movies[[#This Row],[letterboxd_million]],1,0)</f>
        <v>0</v>
      </c>
    </row>
    <row r="6489" spans="1:12" hidden="1" x14ac:dyDescent="0.3">
      <c r="A6489" t="s">
        <v>7484</v>
      </c>
      <c r="B6489">
        <v>1986</v>
      </c>
      <c r="C6489">
        <v>8621544</v>
      </c>
      <c r="D6489">
        <v>76</v>
      </c>
      <c r="E6489" t="s">
        <v>209</v>
      </c>
      <c r="G6489" t="b">
        <v>0</v>
      </c>
      <c r="H6489" t="b">
        <v>0</v>
      </c>
      <c r="I6489" t="b">
        <v>0</v>
      </c>
      <c r="J6489" t="b">
        <v>0</v>
      </c>
      <c r="K6489" s="2">
        <f>_xlfn.XLOOKUP(B6489,Inflation_Stats!A:A,Inflation_Stats!C:C)*C6489</f>
        <v>24916421.73948957</v>
      </c>
      <c r="L6489">
        <f>IF(Everything_Movies[[#This Row],[letterboxd_million]],1,0)</f>
        <v>0</v>
      </c>
    </row>
    <row r="6490" spans="1:12" hidden="1" x14ac:dyDescent="0.3">
      <c r="A6490" t="s">
        <v>5634</v>
      </c>
      <c r="B6490">
        <v>1997</v>
      </c>
      <c r="C6490">
        <v>12479335</v>
      </c>
      <c r="D6490">
        <v>109</v>
      </c>
      <c r="E6490" t="s">
        <v>209</v>
      </c>
      <c r="G6490" t="b">
        <v>0</v>
      </c>
      <c r="H6490" t="b">
        <v>0</v>
      </c>
      <c r="I6490" t="b">
        <v>0</v>
      </c>
      <c r="J6490" t="b">
        <v>0</v>
      </c>
      <c r="K6490" s="2">
        <f>_xlfn.XLOOKUP(B6490,Inflation_Stats!A:A,Inflation_Stats!C:C)*C6490</f>
        <v>24891652.648322623</v>
      </c>
      <c r="L6490">
        <f>IF(Everything_Movies[[#This Row],[letterboxd_million]],1,0)</f>
        <v>0</v>
      </c>
    </row>
    <row r="6491" spans="1:12" hidden="1" x14ac:dyDescent="0.3">
      <c r="A6491" t="s">
        <v>4536</v>
      </c>
      <c r="B6491">
        <v>2022</v>
      </c>
      <c r="C6491">
        <v>21966634</v>
      </c>
      <c r="D6491">
        <v>99</v>
      </c>
      <c r="E6491" t="s">
        <v>209</v>
      </c>
      <c r="G6491" t="b">
        <v>0</v>
      </c>
      <c r="H6491" t="b">
        <v>0</v>
      </c>
      <c r="I6491" t="b">
        <v>0</v>
      </c>
      <c r="J6491" t="b">
        <v>0</v>
      </c>
      <c r="K6491" s="2">
        <f>_xlfn.XLOOKUP(B6491,Inflation_Stats!A:A,Inflation_Stats!C:C)*C6491</f>
        <v>24891383.460927054</v>
      </c>
      <c r="L6491">
        <f>IF(Everything_Movies[[#This Row],[letterboxd_million]],1,0)</f>
        <v>0</v>
      </c>
    </row>
    <row r="6492" spans="1:12" hidden="1" x14ac:dyDescent="0.3">
      <c r="A6492" t="s">
        <v>5261</v>
      </c>
      <c r="B6492">
        <v>1999</v>
      </c>
      <c r="C6492">
        <v>12891924</v>
      </c>
      <c r="D6492">
        <v>118</v>
      </c>
      <c r="E6492" t="s">
        <v>209</v>
      </c>
      <c r="G6492" t="b">
        <v>0</v>
      </c>
      <c r="H6492" t="b">
        <v>0</v>
      </c>
      <c r="I6492" t="b">
        <v>0</v>
      </c>
      <c r="J6492" t="b">
        <v>0</v>
      </c>
      <c r="K6492" s="2">
        <f>_xlfn.XLOOKUP(B6492,Inflation_Stats!A:A,Inflation_Stats!C:C)*C6492</f>
        <v>24886588.367377952</v>
      </c>
      <c r="L6492">
        <f>IF(Everything_Movies[[#This Row],[letterboxd_million]],1,0)</f>
        <v>0</v>
      </c>
    </row>
    <row r="6493" spans="1:12" hidden="1" x14ac:dyDescent="0.3">
      <c r="A6493" t="s">
        <v>705</v>
      </c>
      <c r="B6493">
        <v>2002</v>
      </c>
      <c r="C6493">
        <v>13904766</v>
      </c>
      <c r="D6493">
        <v>179</v>
      </c>
      <c r="E6493" t="s">
        <v>209</v>
      </c>
      <c r="G6493" t="b">
        <v>0</v>
      </c>
      <c r="H6493" t="b">
        <v>0</v>
      </c>
      <c r="I6493" t="b">
        <v>0</v>
      </c>
      <c r="J6493" t="b">
        <v>0</v>
      </c>
      <c r="K6493" s="2">
        <f>_xlfn.XLOOKUP(B6493,Inflation_Stats!A:A,Inflation_Stats!C:C)*C6493</f>
        <v>24878639.220073234</v>
      </c>
      <c r="L6493">
        <f>IF(Everything_Movies[[#This Row],[letterboxd_million]],1,0)</f>
        <v>0</v>
      </c>
    </row>
    <row r="6494" spans="1:12" hidden="1" x14ac:dyDescent="0.3">
      <c r="A6494" t="s">
        <v>482</v>
      </c>
      <c r="B6494">
        <v>2001</v>
      </c>
      <c r="C6494">
        <v>13678913</v>
      </c>
      <c r="D6494">
        <v>154</v>
      </c>
      <c r="E6494" t="s">
        <v>209</v>
      </c>
      <c r="G6494" t="b">
        <v>0</v>
      </c>
      <c r="H6494" t="b">
        <v>0</v>
      </c>
      <c r="I6494" t="b">
        <v>0</v>
      </c>
      <c r="J6494" t="b">
        <v>0</v>
      </c>
      <c r="K6494" s="2">
        <f>_xlfn.XLOOKUP(B6494,Inflation_Stats!A:A,Inflation_Stats!C:C)*C6494</f>
        <v>24866131.894126512</v>
      </c>
      <c r="L6494">
        <f>IF(Everything_Movies[[#This Row],[letterboxd_million]],1,0)</f>
        <v>0</v>
      </c>
    </row>
    <row r="6495" spans="1:12" hidden="1" x14ac:dyDescent="0.3">
      <c r="A6495" t="s">
        <v>1099</v>
      </c>
      <c r="B6495">
        <v>2004</v>
      </c>
      <c r="C6495">
        <v>14494036</v>
      </c>
      <c r="D6495">
        <v>176</v>
      </c>
      <c r="E6495" t="s">
        <v>209</v>
      </c>
      <c r="G6495" t="b">
        <v>0</v>
      </c>
      <c r="H6495" t="b">
        <v>0</v>
      </c>
      <c r="I6495" t="b">
        <v>0</v>
      </c>
      <c r="J6495" t="b">
        <v>0</v>
      </c>
      <c r="K6495" s="2">
        <f>_xlfn.XLOOKUP(B6495,Inflation_Stats!A:A,Inflation_Stats!C:C)*C6495</f>
        <v>24852960.67247685</v>
      </c>
      <c r="L6495">
        <f>IF(Everything_Movies[[#This Row],[letterboxd_million]],1,0)</f>
        <v>0</v>
      </c>
    </row>
    <row r="6496" spans="1:12" hidden="1" x14ac:dyDescent="0.3">
      <c r="A6496" t="s">
        <v>8063</v>
      </c>
      <c r="B6496">
        <v>1982</v>
      </c>
      <c r="C6496">
        <v>7400000</v>
      </c>
      <c r="D6496">
        <v>77</v>
      </c>
      <c r="E6496" t="s">
        <v>209</v>
      </c>
      <c r="G6496" t="b">
        <v>0</v>
      </c>
      <c r="H6496" t="b">
        <v>0</v>
      </c>
      <c r="I6496" t="b">
        <v>0</v>
      </c>
      <c r="J6496" t="b">
        <v>0</v>
      </c>
      <c r="K6496" s="2">
        <f>_xlfn.XLOOKUP(B6496,Inflation_Stats!A:A,Inflation_Stats!C:C)*C6496</f>
        <v>24850775.847785573</v>
      </c>
      <c r="L6496">
        <f>IF(Everything_Movies[[#This Row],[letterboxd_million]],1,0)</f>
        <v>0</v>
      </c>
    </row>
    <row r="6497" spans="1:12" hidden="1" x14ac:dyDescent="0.3">
      <c r="A6497" t="s">
        <v>6406</v>
      </c>
      <c r="B6497">
        <v>1993</v>
      </c>
      <c r="C6497">
        <v>11146270</v>
      </c>
      <c r="D6497">
        <v>103</v>
      </c>
      <c r="E6497" t="s">
        <v>209</v>
      </c>
      <c r="G6497" t="b">
        <v>0</v>
      </c>
      <c r="H6497" t="b">
        <v>0</v>
      </c>
      <c r="I6497" t="b">
        <v>0</v>
      </c>
      <c r="J6497" t="b">
        <v>0</v>
      </c>
      <c r="K6497" s="2">
        <f>_xlfn.XLOOKUP(B6497,Inflation_Stats!A:A,Inflation_Stats!C:C)*C6497</f>
        <v>24828868.122588232</v>
      </c>
      <c r="L6497">
        <f>IF(Everything_Movies[[#This Row],[letterboxd_million]],1,0)</f>
        <v>0</v>
      </c>
    </row>
    <row r="6498" spans="1:12" hidden="1" x14ac:dyDescent="0.3">
      <c r="A6498" t="s">
        <v>6209</v>
      </c>
      <c r="B6498">
        <v>1994</v>
      </c>
      <c r="C6498">
        <v>11439193</v>
      </c>
      <c r="D6498">
        <v>102</v>
      </c>
      <c r="E6498" t="s">
        <v>209</v>
      </c>
      <c r="G6498" t="b">
        <v>0</v>
      </c>
      <c r="H6498" t="b">
        <v>0</v>
      </c>
      <c r="I6498" t="b">
        <v>0</v>
      </c>
      <c r="J6498" t="b">
        <v>0</v>
      </c>
      <c r="K6498" s="2">
        <f>_xlfn.XLOOKUP(B6498,Inflation_Stats!A:A,Inflation_Stats!C:C)*C6498</f>
        <v>24811459.205114476</v>
      </c>
      <c r="L6498">
        <f>IF(Everything_Movies[[#This Row],[letterboxd_million]],1,0)</f>
        <v>0</v>
      </c>
    </row>
    <row r="6499" spans="1:12" hidden="1" x14ac:dyDescent="0.3">
      <c r="A6499" t="s">
        <v>4936</v>
      </c>
      <c r="B6499">
        <v>2024</v>
      </c>
      <c r="C6499">
        <v>24109036</v>
      </c>
      <c r="D6499">
        <v>118</v>
      </c>
      <c r="E6499" t="s">
        <v>209</v>
      </c>
      <c r="G6499" t="b">
        <v>0</v>
      </c>
      <c r="H6499" t="b">
        <v>0</v>
      </c>
      <c r="I6499" t="b">
        <v>0</v>
      </c>
      <c r="J6499" t="b">
        <v>0</v>
      </c>
      <c r="K6499" s="2">
        <f>_xlfn.XLOOKUP(B6499,Inflation_Stats!A:A,Inflation_Stats!C:C)*C6499</f>
        <v>24808198.044</v>
      </c>
      <c r="L6499">
        <f>IF(Everything_Movies[[#This Row],[letterboxd_million]],1,0)</f>
        <v>0</v>
      </c>
    </row>
    <row r="6500" spans="1:12" hidden="1" x14ac:dyDescent="0.3">
      <c r="A6500" t="s">
        <v>4537</v>
      </c>
      <c r="B6500">
        <v>2022</v>
      </c>
      <c r="C6500">
        <v>21888295</v>
      </c>
      <c r="D6500">
        <v>100</v>
      </c>
      <c r="E6500" t="s">
        <v>209</v>
      </c>
      <c r="G6500" t="b">
        <v>0</v>
      </c>
      <c r="H6500" t="b">
        <v>0</v>
      </c>
      <c r="I6500" t="b">
        <v>0</v>
      </c>
      <c r="J6500" t="b">
        <v>0</v>
      </c>
      <c r="K6500" s="2">
        <f>_xlfn.XLOOKUP(B6500,Inflation_Stats!A:A,Inflation_Stats!C:C)*C6500</f>
        <v>24802614.007721543</v>
      </c>
      <c r="L6500">
        <f>IF(Everything_Movies[[#This Row],[letterboxd_million]],1,0)</f>
        <v>0</v>
      </c>
    </row>
    <row r="6501" spans="1:12" hidden="1" x14ac:dyDescent="0.3">
      <c r="A6501" t="s">
        <v>6980</v>
      </c>
      <c r="B6501">
        <v>1990</v>
      </c>
      <c r="C6501">
        <v>9888167</v>
      </c>
      <c r="D6501">
        <v>101</v>
      </c>
      <c r="E6501" t="s">
        <v>209</v>
      </c>
      <c r="G6501" t="b">
        <v>0</v>
      </c>
      <c r="H6501" t="b">
        <v>0</v>
      </c>
      <c r="I6501" t="b">
        <v>0</v>
      </c>
      <c r="J6501" t="b">
        <v>0</v>
      </c>
      <c r="K6501" s="2">
        <f>_xlfn.XLOOKUP(B6501,Inflation_Stats!A:A,Inflation_Stats!C:C)*C6501</f>
        <v>24793199.748114027</v>
      </c>
      <c r="L6501">
        <f>IF(Everything_Movies[[#This Row],[letterboxd_million]],1,0)</f>
        <v>0</v>
      </c>
    </row>
    <row r="6502" spans="1:12" hidden="1" x14ac:dyDescent="0.3">
      <c r="A6502" t="s">
        <v>7485</v>
      </c>
      <c r="B6502">
        <v>1986</v>
      </c>
      <c r="C6502">
        <v>8570686</v>
      </c>
      <c r="D6502">
        <v>77</v>
      </c>
      <c r="E6502" t="s">
        <v>209</v>
      </c>
      <c r="F6502">
        <v>3</v>
      </c>
      <c r="G6502" t="b">
        <v>0</v>
      </c>
      <c r="H6502" t="b">
        <v>0</v>
      </c>
      <c r="I6502" t="b">
        <v>1</v>
      </c>
      <c r="J6502" t="b">
        <v>0</v>
      </c>
      <c r="K6502" s="2">
        <f>_xlfn.XLOOKUP(B6502,Inflation_Stats!A:A,Inflation_Stats!C:C)*C6502</f>
        <v>24769441.178139195</v>
      </c>
      <c r="L6502">
        <f>IF(Everything_Movies[[#This Row],[letterboxd_million]],1,0)</f>
        <v>0</v>
      </c>
    </row>
    <row r="6503" spans="1:12" hidden="1" x14ac:dyDescent="0.3">
      <c r="A6503" t="s">
        <v>1315</v>
      </c>
      <c r="B6503">
        <v>2005</v>
      </c>
      <c r="C6503">
        <v>14915208</v>
      </c>
      <c r="D6503">
        <v>196</v>
      </c>
      <c r="E6503" t="s">
        <v>209</v>
      </c>
      <c r="G6503" t="b">
        <v>0</v>
      </c>
      <c r="H6503" t="b">
        <v>0</v>
      </c>
      <c r="I6503" t="b">
        <v>0</v>
      </c>
      <c r="J6503" t="b">
        <v>0</v>
      </c>
      <c r="K6503" s="2">
        <f>_xlfn.XLOOKUP(B6503,Inflation_Stats!A:A,Inflation_Stats!C:C)*C6503</f>
        <v>24758127.183153164</v>
      </c>
      <c r="L6503">
        <f>IF(Everything_Movies[[#This Row],[letterboxd_million]],1,0)</f>
        <v>0</v>
      </c>
    </row>
    <row r="6504" spans="1:12" hidden="1" x14ac:dyDescent="0.3">
      <c r="A6504" t="s">
        <v>5840</v>
      </c>
      <c r="B6504">
        <v>1996</v>
      </c>
      <c r="C6504">
        <v>12009094</v>
      </c>
      <c r="D6504">
        <v>116</v>
      </c>
      <c r="E6504" t="s">
        <v>209</v>
      </c>
      <c r="G6504" t="b">
        <v>0</v>
      </c>
      <c r="H6504" t="b">
        <v>0</v>
      </c>
      <c r="I6504" t="b">
        <v>0</v>
      </c>
      <c r="J6504" t="b">
        <v>0</v>
      </c>
      <c r="K6504" s="2">
        <f>_xlfn.XLOOKUP(B6504,Inflation_Stats!A:A,Inflation_Stats!C:C)*C6504</f>
        <v>24744167.934632268</v>
      </c>
      <c r="L6504">
        <f>IF(Everything_Movies[[#This Row],[letterboxd_million]],1,0)</f>
        <v>0</v>
      </c>
    </row>
    <row r="6505" spans="1:12" hidden="1" x14ac:dyDescent="0.3">
      <c r="A6505" t="s">
        <v>6210</v>
      </c>
      <c r="B6505">
        <v>1994</v>
      </c>
      <c r="C6505">
        <v>11391093</v>
      </c>
      <c r="D6505">
        <v>103</v>
      </c>
      <c r="E6505" t="s">
        <v>209</v>
      </c>
      <c r="G6505" t="b">
        <v>0</v>
      </c>
      <c r="H6505" t="b">
        <v>0</v>
      </c>
      <c r="I6505" t="b">
        <v>0</v>
      </c>
      <c r="J6505" t="b">
        <v>0</v>
      </c>
      <c r="K6505" s="2">
        <f>_xlfn.XLOOKUP(B6505,Inflation_Stats!A:A,Inflation_Stats!C:C)*C6505</f>
        <v>24707130.937572699</v>
      </c>
      <c r="L6505">
        <f>IF(Everything_Movies[[#This Row],[letterboxd_million]],1,0)</f>
        <v>0</v>
      </c>
    </row>
    <row r="6506" spans="1:12" hidden="1" x14ac:dyDescent="0.3">
      <c r="A6506" t="s">
        <v>706</v>
      </c>
      <c r="B6506">
        <v>2002</v>
      </c>
      <c r="C6506">
        <v>13802599</v>
      </c>
      <c r="D6506">
        <v>180</v>
      </c>
      <c r="E6506" t="s">
        <v>209</v>
      </c>
      <c r="G6506" t="b">
        <v>0</v>
      </c>
      <c r="H6506" t="b">
        <v>0</v>
      </c>
      <c r="I6506" t="b">
        <v>0</v>
      </c>
      <c r="J6506" t="b">
        <v>0</v>
      </c>
      <c r="K6506" s="2">
        <f>_xlfn.XLOOKUP(B6506,Inflation_Stats!A:A,Inflation_Stats!C:C)*C6506</f>
        <v>24695840.319811467</v>
      </c>
      <c r="L6506">
        <f>IF(Everything_Movies[[#This Row],[letterboxd_million]],1,0)</f>
        <v>0</v>
      </c>
    </row>
    <row r="6507" spans="1:12" hidden="1" x14ac:dyDescent="0.3">
      <c r="A6507" t="s">
        <v>6407</v>
      </c>
      <c r="B6507">
        <v>1993</v>
      </c>
      <c r="C6507">
        <v>11081586</v>
      </c>
      <c r="D6507">
        <v>104</v>
      </c>
      <c r="E6507" t="s">
        <v>209</v>
      </c>
      <c r="G6507" t="b">
        <v>0</v>
      </c>
      <c r="H6507" t="b">
        <v>0</v>
      </c>
      <c r="I6507" t="b">
        <v>0</v>
      </c>
      <c r="J6507" t="b">
        <v>0</v>
      </c>
      <c r="K6507" s="2">
        <f>_xlfn.XLOOKUP(B6507,Inflation_Stats!A:A,Inflation_Stats!C:C)*C6507</f>
        <v>24684781.310978472</v>
      </c>
      <c r="L6507">
        <f>IF(Everything_Movies[[#This Row],[letterboxd_million]],1,0)</f>
        <v>0</v>
      </c>
    </row>
    <row r="6508" spans="1:12" hidden="1" x14ac:dyDescent="0.3">
      <c r="A6508" t="s">
        <v>7486</v>
      </c>
      <c r="B6508">
        <v>1986</v>
      </c>
      <c r="C6508">
        <v>8540346</v>
      </c>
      <c r="D6508">
        <v>78</v>
      </c>
      <c r="E6508" t="s">
        <v>209</v>
      </c>
      <c r="G6508" t="b">
        <v>0</v>
      </c>
      <c r="H6508" t="b">
        <v>0</v>
      </c>
      <c r="I6508" t="b">
        <v>0</v>
      </c>
      <c r="J6508" t="b">
        <v>0</v>
      </c>
      <c r="K6508" s="2">
        <f>_xlfn.XLOOKUP(B6508,Inflation_Stats!A:A,Inflation_Stats!C:C)*C6508</f>
        <v>24681758.016564414</v>
      </c>
      <c r="L6508">
        <f>IF(Everything_Movies[[#This Row],[letterboxd_million]],1,0)</f>
        <v>0</v>
      </c>
    </row>
    <row r="6509" spans="1:12" hidden="1" x14ac:dyDescent="0.3">
      <c r="A6509" t="s">
        <v>6211</v>
      </c>
      <c r="B6509">
        <v>1994</v>
      </c>
      <c r="C6509">
        <v>11373501</v>
      </c>
      <c r="D6509">
        <v>104</v>
      </c>
      <c r="E6509" t="s">
        <v>209</v>
      </c>
      <c r="G6509" t="b">
        <v>0</v>
      </c>
      <c r="H6509" t="b">
        <v>0</v>
      </c>
      <c r="I6509" t="b">
        <v>0</v>
      </c>
      <c r="J6509" t="b">
        <v>0</v>
      </c>
      <c r="K6509" s="2">
        <f>_xlfn.XLOOKUP(B6509,Inflation_Stats!A:A,Inflation_Stats!C:C)*C6509</f>
        <v>24668974.120886736</v>
      </c>
      <c r="L6509">
        <f>IF(Everything_Movies[[#This Row],[letterboxd_million]],1,0)</f>
        <v>0</v>
      </c>
    </row>
    <row r="6510" spans="1:12" hidden="1" x14ac:dyDescent="0.3">
      <c r="A6510" t="s">
        <v>6786</v>
      </c>
      <c r="B6510">
        <v>1991</v>
      </c>
      <c r="C6510">
        <v>10438504</v>
      </c>
      <c r="D6510">
        <v>94</v>
      </c>
      <c r="E6510" t="s">
        <v>209</v>
      </c>
      <c r="G6510" t="b">
        <v>0</v>
      </c>
      <c r="H6510" t="b">
        <v>0</v>
      </c>
      <c r="I6510" t="b">
        <v>0</v>
      </c>
      <c r="J6510" t="b">
        <v>0</v>
      </c>
      <c r="K6510" s="2">
        <f>_xlfn.XLOOKUP(B6510,Inflation_Stats!A:A,Inflation_Stats!C:C)*C6510</f>
        <v>24668325.189049687</v>
      </c>
      <c r="L6510">
        <f>IF(Everything_Movies[[#This Row],[letterboxd_million]],1,0)</f>
        <v>0</v>
      </c>
    </row>
    <row r="6511" spans="1:12" hidden="1" x14ac:dyDescent="0.3">
      <c r="A6511" t="s">
        <v>891</v>
      </c>
      <c r="B6511">
        <v>2003</v>
      </c>
      <c r="C6511">
        <v>14117202</v>
      </c>
      <c r="D6511">
        <v>166</v>
      </c>
      <c r="E6511" t="s">
        <v>209</v>
      </c>
      <c r="G6511" t="b">
        <v>0</v>
      </c>
      <c r="H6511" t="b">
        <v>0</v>
      </c>
      <c r="I6511" t="b">
        <v>0</v>
      </c>
      <c r="J6511" t="b">
        <v>0</v>
      </c>
      <c r="K6511" s="2">
        <f>_xlfn.XLOOKUP(B6511,Inflation_Stats!A:A,Inflation_Stats!C:C)*C6511</f>
        <v>24666731.693472289</v>
      </c>
      <c r="L6511">
        <f>IF(Everything_Movies[[#This Row],[letterboxd_million]],1,0)</f>
        <v>0</v>
      </c>
    </row>
    <row r="6512" spans="1:12" hidden="1" x14ac:dyDescent="0.3">
      <c r="A6512" t="s">
        <v>4538</v>
      </c>
      <c r="B6512">
        <v>2022</v>
      </c>
      <c r="C6512">
        <v>21768133</v>
      </c>
      <c r="D6512">
        <v>101</v>
      </c>
      <c r="E6512" t="s">
        <v>209</v>
      </c>
      <c r="G6512" t="b">
        <v>0</v>
      </c>
      <c r="H6512" t="b">
        <v>0</v>
      </c>
      <c r="I6512" t="b">
        <v>0</v>
      </c>
      <c r="J6512" t="b">
        <v>0</v>
      </c>
      <c r="K6512" s="2">
        <f>_xlfn.XLOOKUP(B6512,Inflation_Stats!A:A,Inflation_Stats!C:C)*C6512</f>
        <v>24666453.027416963</v>
      </c>
      <c r="L6512">
        <f>IF(Everything_Movies[[#This Row],[letterboxd_million]],1,0)</f>
        <v>0</v>
      </c>
    </row>
    <row r="6513" spans="1:12" hidden="1" x14ac:dyDescent="0.3">
      <c r="A6513" t="s">
        <v>298</v>
      </c>
      <c r="B6513">
        <v>2000</v>
      </c>
      <c r="C6513">
        <v>13105853</v>
      </c>
      <c r="D6513">
        <v>136</v>
      </c>
      <c r="E6513" t="s">
        <v>209</v>
      </c>
      <c r="G6513" t="b">
        <v>0</v>
      </c>
      <c r="H6513" t="b">
        <v>0</v>
      </c>
      <c r="I6513" t="b">
        <v>0</v>
      </c>
      <c r="J6513" t="b">
        <v>0</v>
      </c>
      <c r="K6513" s="2">
        <f>_xlfn.XLOOKUP(B6513,Inflation_Stats!A:A,Inflation_Stats!C:C)*C6513</f>
        <v>24634427.665316444</v>
      </c>
      <c r="L6513">
        <f>IF(Everything_Movies[[#This Row],[letterboxd_million]],1,0)</f>
        <v>0</v>
      </c>
    </row>
    <row r="6514" spans="1:12" hidden="1" x14ac:dyDescent="0.3">
      <c r="A6514" t="s">
        <v>4539</v>
      </c>
      <c r="B6514">
        <v>2022</v>
      </c>
      <c r="C6514">
        <v>21723595</v>
      </c>
      <c r="D6514">
        <v>102</v>
      </c>
      <c r="E6514" t="s">
        <v>209</v>
      </c>
      <c r="G6514" t="b">
        <v>0</v>
      </c>
      <c r="H6514" t="b">
        <v>0</v>
      </c>
      <c r="I6514" t="b">
        <v>0</v>
      </c>
      <c r="J6514" t="b">
        <v>0</v>
      </c>
      <c r="K6514" s="2">
        <f>_xlfn.XLOOKUP(B6514,Inflation_Stats!A:A,Inflation_Stats!C:C)*C6514</f>
        <v>24615985.011398543</v>
      </c>
      <c r="L6514">
        <f>IF(Everything_Movies[[#This Row],[letterboxd_million]],1,0)</f>
        <v>0</v>
      </c>
    </row>
    <row r="6515" spans="1:12" hidden="1" x14ac:dyDescent="0.3">
      <c r="A6515" t="s">
        <v>6593</v>
      </c>
      <c r="B6515">
        <v>1992</v>
      </c>
      <c r="C6515">
        <v>10736401</v>
      </c>
      <c r="D6515">
        <v>94</v>
      </c>
      <c r="E6515" t="s">
        <v>209</v>
      </c>
      <c r="G6515" t="b">
        <v>0</v>
      </c>
      <c r="H6515" t="b">
        <v>0</v>
      </c>
      <c r="I6515" t="b">
        <v>0</v>
      </c>
      <c r="J6515" t="b">
        <v>0</v>
      </c>
      <c r="K6515" s="2">
        <f>_xlfn.XLOOKUP(B6515,Inflation_Stats!A:A,Inflation_Stats!C:C)*C6515</f>
        <v>24609424.712651934</v>
      </c>
      <c r="L6515">
        <f>IF(Everything_Movies[[#This Row],[letterboxd_million]],1,0)</f>
        <v>0</v>
      </c>
    </row>
    <row r="6516" spans="1:12" hidden="1" x14ac:dyDescent="0.3">
      <c r="A6516" t="s">
        <v>7796</v>
      </c>
      <c r="B6516">
        <v>1984</v>
      </c>
      <c r="C6516">
        <v>7889694</v>
      </c>
      <c r="D6516">
        <v>91</v>
      </c>
      <c r="E6516" t="s">
        <v>209</v>
      </c>
      <c r="G6516" t="b">
        <v>0</v>
      </c>
      <c r="H6516" t="b">
        <v>0</v>
      </c>
      <c r="I6516" t="b">
        <v>0</v>
      </c>
      <c r="J6516" t="b">
        <v>0</v>
      </c>
      <c r="K6516" s="2">
        <f>_xlfn.XLOOKUP(B6516,Inflation_Stats!A:A,Inflation_Stats!C:C)*C6516</f>
        <v>24590858.161816139</v>
      </c>
      <c r="L6516">
        <f>IF(Everything_Movies[[#This Row],[letterboxd_million]],1,0)</f>
        <v>0</v>
      </c>
    </row>
    <row r="6517" spans="1:12" hidden="1" x14ac:dyDescent="0.3">
      <c r="A6517" t="s">
        <v>6028</v>
      </c>
      <c r="B6517">
        <v>1995</v>
      </c>
      <c r="C6517">
        <v>11642946</v>
      </c>
      <c r="D6517">
        <v>110</v>
      </c>
      <c r="E6517" t="s">
        <v>209</v>
      </c>
      <c r="G6517" t="b">
        <v>0</v>
      </c>
      <c r="H6517" t="b">
        <v>0</v>
      </c>
      <c r="I6517" t="b">
        <v>0</v>
      </c>
      <c r="J6517" t="b">
        <v>0</v>
      </c>
      <c r="K6517" s="2">
        <f>_xlfn.XLOOKUP(B6517,Inflation_Stats!A:A,Inflation_Stats!C:C)*C6517</f>
        <v>24589480.801366147</v>
      </c>
      <c r="L6517">
        <f>IF(Everything_Movies[[#This Row],[letterboxd_million]],1,0)</f>
        <v>0</v>
      </c>
    </row>
    <row r="6518" spans="1:12" hidden="1" x14ac:dyDescent="0.3">
      <c r="A6518" t="s">
        <v>1100</v>
      </c>
      <c r="B6518">
        <v>2004</v>
      </c>
      <c r="C6518">
        <v>14339171</v>
      </c>
      <c r="D6518">
        <v>177</v>
      </c>
      <c r="E6518" t="s">
        <v>209</v>
      </c>
      <c r="G6518" t="b">
        <v>0</v>
      </c>
      <c r="H6518" t="b">
        <v>0</v>
      </c>
      <c r="I6518" t="b">
        <v>0</v>
      </c>
      <c r="J6518" t="b">
        <v>0</v>
      </c>
      <c r="K6518" s="2">
        <f>_xlfn.XLOOKUP(B6518,Inflation_Stats!A:A,Inflation_Stats!C:C)*C6518</f>
        <v>24587413.260110613</v>
      </c>
      <c r="L6518">
        <f>IF(Everything_Movies[[#This Row],[letterboxd_million]],1,0)</f>
        <v>0</v>
      </c>
    </row>
    <row r="6519" spans="1:12" hidden="1" x14ac:dyDescent="0.3">
      <c r="A6519" t="s">
        <v>6594</v>
      </c>
      <c r="B6519">
        <v>1992</v>
      </c>
      <c r="C6519">
        <v>10726612</v>
      </c>
      <c r="D6519">
        <v>95</v>
      </c>
      <c r="E6519" t="s">
        <v>209</v>
      </c>
      <c r="F6519">
        <v>4.5</v>
      </c>
      <c r="G6519" t="b">
        <v>0</v>
      </c>
      <c r="H6519" t="b">
        <v>0</v>
      </c>
      <c r="I6519" t="b">
        <v>0</v>
      </c>
      <c r="J6519" t="b">
        <v>0</v>
      </c>
      <c r="K6519" s="2">
        <f>_xlfn.XLOOKUP(B6519,Inflation_Stats!A:A,Inflation_Stats!C:C)*C6519</f>
        <v>24586986.871655483</v>
      </c>
      <c r="L6519">
        <f>IF(Everything_Movies[[#This Row],[letterboxd_million]],1,0)</f>
        <v>0</v>
      </c>
    </row>
    <row r="6520" spans="1:12" hidden="1" x14ac:dyDescent="0.3">
      <c r="A6520" t="s">
        <v>299</v>
      </c>
      <c r="B6520">
        <v>2000</v>
      </c>
      <c r="C6520">
        <v>13069740</v>
      </c>
      <c r="D6520">
        <v>137</v>
      </c>
      <c r="E6520" t="s">
        <v>209</v>
      </c>
      <c r="G6520" t="b">
        <v>0</v>
      </c>
      <c r="H6520" t="b">
        <v>0</v>
      </c>
      <c r="I6520" t="b">
        <v>0</v>
      </c>
      <c r="J6520" t="b">
        <v>0</v>
      </c>
      <c r="K6520" s="2">
        <f>_xlfn.XLOOKUP(B6520,Inflation_Stats!A:A,Inflation_Stats!C:C)*C6520</f>
        <v>24566547.834352557</v>
      </c>
      <c r="L6520">
        <f>IF(Everything_Movies[[#This Row],[letterboxd_million]],1,0)</f>
        <v>0</v>
      </c>
    </row>
    <row r="6521" spans="1:12" hidden="1" x14ac:dyDescent="0.3">
      <c r="A6521" t="s">
        <v>6212</v>
      </c>
      <c r="B6521">
        <v>1994</v>
      </c>
      <c r="C6521">
        <v>11300653</v>
      </c>
      <c r="D6521">
        <v>105</v>
      </c>
      <c r="E6521" t="s">
        <v>209</v>
      </c>
      <c r="G6521" t="b">
        <v>0</v>
      </c>
      <c r="H6521" t="b">
        <v>0</v>
      </c>
      <c r="I6521" t="b">
        <v>0</v>
      </c>
      <c r="J6521" t="b">
        <v>0</v>
      </c>
      <c r="K6521" s="2">
        <f>_xlfn.XLOOKUP(B6521,Inflation_Stats!A:A,Inflation_Stats!C:C)*C6521</f>
        <v>24510967.766751949</v>
      </c>
      <c r="L6521">
        <f>IF(Everything_Movies[[#This Row],[letterboxd_million]],1,0)</f>
        <v>0</v>
      </c>
    </row>
    <row r="6522" spans="1:12" hidden="1" x14ac:dyDescent="0.3">
      <c r="A6522" t="s">
        <v>1316</v>
      </c>
      <c r="B6522">
        <v>2005</v>
      </c>
      <c r="C6522">
        <v>14765033</v>
      </c>
      <c r="D6522">
        <v>197</v>
      </c>
      <c r="E6522" t="s">
        <v>209</v>
      </c>
      <c r="G6522" t="b">
        <v>0</v>
      </c>
      <c r="H6522" t="b">
        <v>0</v>
      </c>
      <c r="I6522" t="b">
        <v>0</v>
      </c>
      <c r="J6522" t="b">
        <v>0</v>
      </c>
      <c r="K6522" s="2">
        <f>_xlfn.XLOOKUP(B6522,Inflation_Stats!A:A,Inflation_Stats!C:C)*C6522</f>
        <v>24508847.940803338</v>
      </c>
      <c r="L6522">
        <f>IF(Everything_Movies[[#This Row],[letterboxd_million]],1,0)</f>
        <v>0</v>
      </c>
    </row>
    <row r="6523" spans="1:12" hidden="1" x14ac:dyDescent="0.3">
      <c r="A6523" t="s">
        <v>5065</v>
      </c>
      <c r="B6523">
        <v>2025</v>
      </c>
      <c r="C6523">
        <v>24508523</v>
      </c>
      <c r="D6523">
        <v>54</v>
      </c>
      <c r="E6523" t="s">
        <v>209</v>
      </c>
      <c r="G6523" t="b">
        <v>0</v>
      </c>
      <c r="H6523" t="b">
        <v>0</v>
      </c>
      <c r="I6523" t="b">
        <v>0</v>
      </c>
      <c r="J6523" t="b">
        <v>0</v>
      </c>
      <c r="K6523" s="2">
        <f>_xlfn.XLOOKUP(B6523,Inflation_Stats!A:A,Inflation_Stats!C:C)*C6523</f>
        <v>24508523</v>
      </c>
      <c r="L6523">
        <f>IF(Everything_Movies[[#This Row],[letterboxd_million]],1,0)</f>
        <v>0</v>
      </c>
    </row>
    <row r="6524" spans="1:12" hidden="1" x14ac:dyDescent="0.3">
      <c r="A6524" t="s">
        <v>7487</v>
      </c>
      <c r="B6524">
        <v>1986</v>
      </c>
      <c r="C6524">
        <v>8475466</v>
      </c>
      <c r="D6524">
        <v>79</v>
      </c>
      <c r="E6524" t="s">
        <v>209</v>
      </c>
      <c r="G6524" t="b">
        <v>0</v>
      </c>
      <c r="H6524" t="b">
        <v>0</v>
      </c>
      <c r="I6524" t="b">
        <v>0</v>
      </c>
      <c r="J6524" t="b">
        <v>0</v>
      </c>
      <c r="K6524" s="2">
        <f>_xlfn.XLOOKUP(B6524,Inflation_Stats!A:A,Inflation_Stats!C:C)*C6524</f>
        <v>24494253.61567542</v>
      </c>
      <c r="L6524">
        <f>IF(Everything_Movies[[#This Row],[letterboxd_million]],1,0)</f>
        <v>0</v>
      </c>
    </row>
    <row r="6525" spans="1:12" hidden="1" x14ac:dyDescent="0.3">
      <c r="A6525" t="s">
        <v>483</v>
      </c>
      <c r="B6525">
        <v>2001</v>
      </c>
      <c r="C6525">
        <v>13473370</v>
      </c>
      <c r="D6525">
        <v>155</v>
      </c>
      <c r="E6525" t="s">
        <v>209</v>
      </c>
      <c r="G6525" t="b">
        <v>0</v>
      </c>
      <c r="H6525" t="b">
        <v>0</v>
      </c>
      <c r="I6525" t="b">
        <v>0</v>
      </c>
      <c r="J6525" t="b">
        <v>0</v>
      </c>
      <c r="K6525" s="2">
        <f>_xlfn.XLOOKUP(B6525,Inflation_Stats!A:A,Inflation_Stats!C:C)*C6525</f>
        <v>24492486.755224437</v>
      </c>
      <c r="L6525">
        <f>IF(Everything_Movies[[#This Row],[letterboxd_million]],1,0)</f>
        <v>0</v>
      </c>
    </row>
    <row r="6526" spans="1:12" hidden="1" x14ac:dyDescent="0.3">
      <c r="A6526" t="s">
        <v>4540</v>
      </c>
      <c r="B6526">
        <v>2022</v>
      </c>
      <c r="C6526">
        <v>21592379</v>
      </c>
      <c r="D6526">
        <v>103</v>
      </c>
      <c r="E6526" t="s">
        <v>209</v>
      </c>
      <c r="G6526" t="b">
        <v>0</v>
      </c>
      <c r="H6526" t="b">
        <v>0</v>
      </c>
      <c r="I6526" t="b">
        <v>0</v>
      </c>
      <c r="J6526" t="b">
        <v>0</v>
      </c>
      <c r="K6526" s="2">
        <f>_xlfn.XLOOKUP(B6526,Inflation_Stats!A:A,Inflation_Stats!C:C)*C6526</f>
        <v>24467298.245269105</v>
      </c>
      <c r="L6526">
        <f>IF(Everything_Movies[[#This Row],[letterboxd_million]],1,0)</f>
        <v>0</v>
      </c>
    </row>
    <row r="6527" spans="1:12" hidden="1" x14ac:dyDescent="0.3">
      <c r="A6527" t="s">
        <v>5448</v>
      </c>
      <c r="B6527">
        <v>1998</v>
      </c>
      <c r="C6527">
        <v>12461773</v>
      </c>
      <c r="D6527">
        <v>116</v>
      </c>
      <c r="E6527" t="s">
        <v>209</v>
      </c>
      <c r="G6527" t="b">
        <v>0</v>
      </c>
      <c r="H6527" t="b">
        <v>0</v>
      </c>
      <c r="I6527" t="b">
        <v>0</v>
      </c>
      <c r="J6527" t="b">
        <v>0</v>
      </c>
      <c r="K6527" s="2">
        <f>_xlfn.XLOOKUP(B6527,Inflation_Stats!A:A,Inflation_Stats!C:C)*C6527</f>
        <v>24441123.855396912</v>
      </c>
      <c r="L6527">
        <f>IF(Everything_Movies[[#This Row],[letterboxd_million]],1,0)</f>
        <v>0</v>
      </c>
    </row>
    <row r="6528" spans="1:12" hidden="1" x14ac:dyDescent="0.3">
      <c r="A6528" t="s">
        <v>6213</v>
      </c>
      <c r="B6528">
        <v>1994</v>
      </c>
      <c r="C6528">
        <v>11257521</v>
      </c>
      <c r="D6528">
        <v>106</v>
      </c>
      <c r="E6528" t="s">
        <v>209</v>
      </c>
      <c r="G6528" t="b">
        <v>0</v>
      </c>
      <c r="H6528" t="b">
        <v>0</v>
      </c>
      <c r="I6528" t="b">
        <v>0</v>
      </c>
      <c r="J6528" t="b">
        <v>0</v>
      </c>
      <c r="K6528" s="2">
        <f>_xlfn.XLOOKUP(B6528,Inflation_Stats!A:A,Inflation_Stats!C:C)*C6528</f>
        <v>24417415.025886837</v>
      </c>
      <c r="L6528">
        <f>IF(Everything_Movies[[#This Row],[letterboxd_million]],1,0)</f>
        <v>0</v>
      </c>
    </row>
    <row r="6529" spans="1:12" hidden="1" x14ac:dyDescent="0.3">
      <c r="A6529" t="s">
        <v>5066</v>
      </c>
      <c r="B6529">
        <v>2025</v>
      </c>
      <c r="C6529">
        <v>24409869</v>
      </c>
      <c r="D6529">
        <v>55</v>
      </c>
      <c r="E6529" t="s">
        <v>209</v>
      </c>
      <c r="G6529" t="b">
        <v>0</v>
      </c>
      <c r="H6529" t="b">
        <v>0</v>
      </c>
      <c r="I6529" t="b">
        <v>0</v>
      </c>
      <c r="J6529" t="b">
        <v>0</v>
      </c>
      <c r="K6529" s="2">
        <f>_xlfn.XLOOKUP(B6529,Inflation_Stats!A:A,Inflation_Stats!C:C)*C6529</f>
        <v>24409869</v>
      </c>
      <c r="L6529">
        <f>IF(Everything_Movies[[#This Row],[letterboxd_million]],1,0)</f>
        <v>0</v>
      </c>
    </row>
    <row r="6530" spans="1:12" hidden="1" x14ac:dyDescent="0.3">
      <c r="A6530" t="s">
        <v>7797</v>
      </c>
      <c r="B6530">
        <v>1984</v>
      </c>
      <c r="C6530">
        <v>7828841</v>
      </c>
      <c r="D6530">
        <v>92</v>
      </c>
      <c r="E6530" t="s">
        <v>209</v>
      </c>
      <c r="G6530" t="b">
        <v>0</v>
      </c>
      <c r="H6530" t="b">
        <v>0</v>
      </c>
      <c r="I6530" t="b">
        <v>0</v>
      </c>
      <c r="J6530" t="b">
        <v>0</v>
      </c>
      <c r="K6530" s="2">
        <f>_xlfn.XLOOKUP(B6530,Inflation_Stats!A:A,Inflation_Stats!C:C)*C6530</f>
        <v>24401189.526794173</v>
      </c>
      <c r="L6530">
        <f>IF(Everything_Movies[[#This Row],[letterboxd_million]],1,0)</f>
        <v>0</v>
      </c>
    </row>
    <row r="6531" spans="1:12" hidden="1" x14ac:dyDescent="0.3">
      <c r="A6531" t="s">
        <v>5841</v>
      </c>
      <c r="B6531">
        <v>1996</v>
      </c>
      <c r="C6531">
        <v>11829959</v>
      </c>
      <c r="D6531">
        <v>117</v>
      </c>
      <c r="E6531" t="s">
        <v>209</v>
      </c>
      <c r="G6531" t="b">
        <v>0</v>
      </c>
      <c r="H6531" t="b">
        <v>0</v>
      </c>
      <c r="I6531" t="b">
        <v>0</v>
      </c>
      <c r="J6531" t="b">
        <v>0</v>
      </c>
      <c r="K6531" s="2">
        <f>_xlfn.XLOOKUP(B6531,Inflation_Stats!A:A,Inflation_Stats!C:C)*C6531</f>
        <v>24375068.773365784</v>
      </c>
      <c r="L6531">
        <f>IF(Everything_Movies[[#This Row],[letterboxd_million]],1,0)</f>
        <v>0</v>
      </c>
    </row>
    <row r="6532" spans="1:12" hidden="1" x14ac:dyDescent="0.3">
      <c r="A6532" t="s">
        <v>2270</v>
      </c>
      <c r="B6532">
        <v>1995</v>
      </c>
      <c r="C6532">
        <v>11534477</v>
      </c>
      <c r="D6532">
        <v>111</v>
      </c>
      <c r="E6532" t="s">
        <v>209</v>
      </c>
      <c r="G6532" t="b">
        <v>0</v>
      </c>
      <c r="H6532" t="b">
        <v>0</v>
      </c>
      <c r="I6532" t="b">
        <v>0</v>
      </c>
      <c r="J6532" t="b">
        <v>0</v>
      </c>
      <c r="K6532" s="2">
        <f>_xlfn.XLOOKUP(B6532,Inflation_Stats!A:A,Inflation_Stats!C:C)*C6532</f>
        <v>24360398.196925364</v>
      </c>
      <c r="L6532">
        <f>IF(Everything_Movies[[#This Row],[letterboxd_million]],1,0)</f>
        <v>0</v>
      </c>
    </row>
    <row r="6533" spans="1:12" hidden="1" x14ac:dyDescent="0.3">
      <c r="A6533" t="s">
        <v>4062</v>
      </c>
      <c r="B6533">
        <v>2019</v>
      </c>
      <c r="C6533">
        <v>19363826</v>
      </c>
      <c r="D6533">
        <v>196</v>
      </c>
      <c r="E6533" t="s">
        <v>209</v>
      </c>
      <c r="G6533" t="b">
        <v>0</v>
      </c>
      <c r="H6533" t="b">
        <v>0</v>
      </c>
      <c r="I6533" t="b">
        <v>0</v>
      </c>
      <c r="J6533" t="b">
        <v>0</v>
      </c>
      <c r="K6533" s="2">
        <f>_xlfn.XLOOKUP(B6533,Inflation_Stats!A:A,Inflation_Stats!C:C)*C6533</f>
        <v>24354210.709706601</v>
      </c>
      <c r="L6533">
        <f>IF(Everything_Movies[[#This Row],[letterboxd_million]],1,0)</f>
        <v>0</v>
      </c>
    </row>
    <row r="6534" spans="1:12" hidden="1" x14ac:dyDescent="0.3">
      <c r="A6534" t="s">
        <v>5262</v>
      </c>
      <c r="B6534">
        <v>1999</v>
      </c>
      <c r="C6534">
        <v>12614346</v>
      </c>
      <c r="D6534">
        <v>119</v>
      </c>
      <c r="E6534" t="s">
        <v>209</v>
      </c>
      <c r="G6534" t="b">
        <v>0</v>
      </c>
      <c r="H6534" t="b">
        <v>0</v>
      </c>
      <c r="I6534" t="b">
        <v>0</v>
      </c>
      <c r="J6534" t="b">
        <v>0</v>
      </c>
      <c r="K6534" s="2">
        <f>_xlfn.XLOOKUP(B6534,Inflation_Stats!A:A,Inflation_Stats!C:C)*C6534</f>
        <v>24350751.402636304</v>
      </c>
      <c r="L6534">
        <f>IF(Everything_Movies[[#This Row],[letterboxd_million]],1,0)</f>
        <v>0</v>
      </c>
    </row>
    <row r="6535" spans="1:12" hidden="1" x14ac:dyDescent="0.3">
      <c r="A6535" t="s">
        <v>7326</v>
      </c>
      <c r="B6535">
        <v>1988</v>
      </c>
      <c r="C6535">
        <v>8892589</v>
      </c>
      <c r="D6535">
        <v>92</v>
      </c>
      <c r="E6535" t="s">
        <v>209</v>
      </c>
      <c r="G6535" t="b">
        <v>0</v>
      </c>
      <c r="H6535" t="b">
        <v>0</v>
      </c>
      <c r="I6535" t="b">
        <v>0</v>
      </c>
      <c r="J6535" t="b">
        <v>0</v>
      </c>
      <c r="K6535" s="2">
        <f>_xlfn.XLOOKUP(B6535,Inflation_Stats!A:A,Inflation_Stats!C:C)*C6535</f>
        <v>24348779.144322623</v>
      </c>
      <c r="L6535">
        <f>IF(Everything_Movies[[#This Row],[letterboxd_million]],1,0)</f>
        <v>0</v>
      </c>
    </row>
    <row r="6536" spans="1:12" hidden="1" x14ac:dyDescent="0.3">
      <c r="A6536" t="s">
        <v>4131</v>
      </c>
      <c r="B6536">
        <v>2020</v>
      </c>
      <c r="C6536">
        <v>19788995</v>
      </c>
      <c r="D6536">
        <v>71</v>
      </c>
      <c r="E6536" t="s">
        <v>209</v>
      </c>
      <c r="G6536" t="b">
        <v>0</v>
      </c>
      <c r="H6536" t="b">
        <v>0</v>
      </c>
      <c r="I6536" t="b">
        <v>0</v>
      </c>
      <c r="J6536" t="b">
        <v>0</v>
      </c>
      <c r="K6536" s="2">
        <f>_xlfn.XLOOKUP(B6536,Inflation_Stats!A:A,Inflation_Stats!C:C)*C6536</f>
        <v>24329377.258458328</v>
      </c>
      <c r="L6536">
        <f>IF(Everything_Movies[[#This Row],[letterboxd_million]],1,0)</f>
        <v>0</v>
      </c>
    </row>
    <row r="6537" spans="1:12" hidden="1" x14ac:dyDescent="0.3">
      <c r="A6537" t="s">
        <v>8064</v>
      </c>
      <c r="B6537">
        <v>1982</v>
      </c>
      <c r="C6537">
        <v>7241180</v>
      </c>
      <c r="D6537">
        <v>78</v>
      </c>
      <c r="E6537" t="s">
        <v>209</v>
      </c>
      <c r="G6537" t="b">
        <v>0</v>
      </c>
      <c r="H6537" t="b">
        <v>0</v>
      </c>
      <c r="I6537" t="b">
        <v>0</v>
      </c>
      <c r="J6537" t="b">
        <v>0</v>
      </c>
      <c r="K6537" s="2">
        <f>_xlfn.XLOOKUP(B6537,Inflation_Stats!A:A,Inflation_Stats!C:C)*C6537</f>
        <v>24317424.466684856</v>
      </c>
      <c r="L6537">
        <f>IF(Everything_Movies[[#This Row],[letterboxd_million]],1,0)</f>
        <v>0</v>
      </c>
    </row>
    <row r="6538" spans="1:12" hidden="1" x14ac:dyDescent="0.3">
      <c r="A6538" t="s">
        <v>1317</v>
      </c>
      <c r="B6538">
        <v>2005</v>
      </c>
      <c r="C6538">
        <v>14648713</v>
      </c>
      <c r="D6538">
        <v>198</v>
      </c>
      <c r="E6538" t="s">
        <v>209</v>
      </c>
      <c r="G6538" t="b">
        <v>0</v>
      </c>
      <c r="H6538" t="b">
        <v>0</v>
      </c>
      <c r="I6538" t="b">
        <v>0</v>
      </c>
      <c r="J6538" t="b">
        <v>0</v>
      </c>
      <c r="K6538" s="2">
        <f>_xlfn.XLOOKUP(B6538,Inflation_Stats!A:A,Inflation_Stats!C:C)*C6538</f>
        <v>24315765.460562743</v>
      </c>
      <c r="L6538">
        <f>IF(Everything_Movies[[#This Row],[letterboxd_million]],1,0)</f>
        <v>0</v>
      </c>
    </row>
    <row r="6539" spans="1:12" hidden="1" x14ac:dyDescent="0.3">
      <c r="A6539" t="s">
        <v>892</v>
      </c>
      <c r="B6539">
        <v>2003</v>
      </c>
      <c r="C6539">
        <v>13885802</v>
      </c>
      <c r="D6539">
        <v>167</v>
      </c>
      <c r="E6539" t="s">
        <v>209</v>
      </c>
      <c r="G6539" t="b">
        <v>0</v>
      </c>
      <c r="H6539" t="b">
        <v>0</v>
      </c>
      <c r="I6539" t="b">
        <v>0</v>
      </c>
      <c r="J6539" t="b">
        <v>0</v>
      </c>
      <c r="K6539" s="2">
        <f>_xlfn.XLOOKUP(B6539,Inflation_Stats!A:A,Inflation_Stats!C:C)*C6539</f>
        <v>24262410.659185927</v>
      </c>
      <c r="L6539">
        <f>IF(Everything_Movies[[#This Row],[letterboxd_million]],1,0)</f>
        <v>0</v>
      </c>
    </row>
    <row r="6540" spans="1:12" hidden="1" x14ac:dyDescent="0.3">
      <c r="A6540" t="s">
        <v>4541</v>
      </c>
      <c r="B6540">
        <v>2022</v>
      </c>
      <c r="C6540">
        <v>21400327</v>
      </c>
      <c r="D6540">
        <v>104</v>
      </c>
      <c r="E6540" t="s">
        <v>209</v>
      </c>
      <c r="G6540" t="b">
        <v>0</v>
      </c>
      <c r="H6540" t="b">
        <v>0</v>
      </c>
      <c r="I6540" t="b">
        <v>0</v>
      </c>
      <c r="J6540" t="b">
        <v>0</v>
      </c>
      <c r="K6540" s="2">
        <f>_xlfn.XLOOKUP(B6540,Inflation_Stats!A:A,Inflation_Stats!C:C)*C6540</f>
        <v>24249675.464444425</v>
      </c>
      <c r="L6540">
        <f>IF(Everything_Movies[[#This Row],[letterboxd_million]],1,0)</f>
        <v>0</v>
      </c>
    </row>
    <row r="6541" spans="1:12" hidden="1" x14ac:dyDescent="0.3">
      <c r="A6541" t="s">
        <v>6595</v>
      </c>
      <c r="B6541">
        <v>1992</v>
      </c>
      <c r="C6541">
        <v>10555619</v>
      </c>
      <c r="D6541">
        <v>96</v>
      </c>
      <c r="E6541" t="s">
        <v>209</v>
      </c>
      <c r="G6541" t="b">
        <v>0</v>
      </c>
      <c r="H6541" t="b">
        <v>0</v>
      </c>
      <c r="I6541" t="b">
        <v>0</v>
      </c>
      <c r="J6541" t="b">
        <v>0</v>
      </c>
      <c r="K6541" s="2">
        <f>_xlfn.XLOOKUP(B6541,Inflation_Stats!A:A,Inflation_Stats!C:C)*C6541</f>
        <v>24195045.534899291</v>
      </c>
      <c r="L6541">
        <f>IF(Everything_Movies[[#This Row],[letterboxd_million]],1,0)</f>
        <v>0</v>
      </c>
    </row>
    <row r="6542" spans="1:12" hidden="1" x14ac:dyDescent="0.3">
      <c r="A6542" t="s">
        <v>7488</v>
      </c>
      <c r="B6542">
        <v>1986</v>
      </c>
      <c r="C6542">
        <v>8362969</v>
      </c>
      <c r="D6542">
        <v>80</v>
      </c>
      <c r="E6542" t="s">
        <v>209</v>
      </c>
      <c r="G6542" t="b">
        <v>0</v>
      </c>
      <c r="H6542" t="b">
        <v>0</v>
      </c>
      <c r="I6542" t="b">
        <v>0</v>
      </c>
      <c r="J6542" t="b">
        <v>0</v>
      </c>
      <c r="K6542" s="2">
        <f>_xlfn.XLOOKUP(B6542,Inflation_Stats!A:A,Inflation_Stats!C:C)*C6542</f>
        <v>24169135.203424975</v>
      </c>
      <c r="L6542">
        <f>IF(Everything_Movies[[#This Row],[letterboxd_million]],1,0)</f>
        <v>0</v>
      </c>
    </row>
    <row r="6543" spans="1:12" hidden="1" x14ac:dyDescent="0.3">
      <c r="A6543" t="s">
        <v>300</v>
      </c>
      <c r="B6543">
        <v>2000</v>
      </c>
      <c r="C6543">
        <v>12854953</v>
      </c>
      <c r="D6543">
        <v>138</v>
      </c>
      <c r="E6543" t="s">
        <v>209</v>
      </c>
      <c r="G6543" t="b">
        <v>1</v>
      </c>
      <c r="H6543" t="b">
        <v>0</v>
      </c>
      <c r="I6543" t="b">
        <v>1</v>
      </c>
      <c r="J6543" t="b">
        <v>0</v>
      </c>
      <c r="K6543" s="2">
        <f>_xlfn.XLOOKUP(B6543,Inflation_Stats!A:A,Inflation_Stats!C:C)*C6543</f>
        <v>24162823.268317036</v>
      </c>
      <c r="L6543">
        <f>IF(Everything_Movies[[#This Row],[letterboxd_million]],1,0)</f>
        <v>0</v>
      </c>
    </row>
    <row r="6544" spans="1:12" hidden="1" x14ac:dyDescent="0.3">
      <c r="A6544" t="s">
        <v>893</v>
      </c>
      <c r="B6544">
        <v>2003</v>
      </c>
      <c r="C6544">
        <v>13818181</v>
      </c>
      <c r="D6544">
        <v>168</v>
      </c>
      <c r="E6544" t="s">
        <v>209</v>
      </c>
      <c r="G6544" t="b">
        <v>0</v>
      </c>
      <c r="H6544" t="b">
        <v>0</v>
      </c>
      <c r="I6544" t="b">
        <v>0</v>
      </c>
      <c r="J6544" t="b">
        <v>0</v>
      </c>
      <c r="K6544" s="2">
        <f>_xlfn.XLOOKUP(B6544,Inflation_Stats!A:A,Inflation_Stats!C:C)*C6544</f>
        <v>24144257.709058538</v>
      </c>
      <c r="L6544">
        <f>IF(Everything_Movies[[#This Row],[letterboxd_million]],1,0)</f>
        <v>0</v>
      </c>
    </row>
    <row r="6545" spans="1:12" hidden="1" x14ac:dyDescent="0.3">
      <c r="A6545" t="s">
        <v>5263</v>
      </c>
      <c r="B6545">
        <v>1999</v>
      </c>
      <c r="C6545">
        <v>12504289</v>
      </c>
      <c r="D6545">
        <v>120</v>
      </c>
      <c r="E6545" t="s">
        <v>209</v>
      </c>
      <c r="G6545" t="b">
        <v>0</v>
      </c>
      <c r="H6545" t="b">
        <v>0</v>
      </c>
      <c r="I6545" t="b">
        <v>0</v>
      </c>
      <c r="J6545" t="b">
        <v>0</v>
      </c>
      <c r="K6545" s="2">
        <f>_xlfn.XLOOKUP(B6545,Inflation_Stats!A:A,Inflation_Stats!C:C)*C6545</f>
        <v>24138297.213800833</v>
      </c>
      <c r="L6545">
        <f>IF(Everything_Movies[[#This Row],[letterboxd_million]],1,0)</f>
        <v>0</v>
      </c>
    </row>
    <row r="6546" spans="1:12" hidden="1" x14ac:dyDescent="0.3">
      <c r="A6546" t="s">
        <v>484</v>
      </c>
      <c r="B6546">
        <v>2001</v>
      </c>
      <c r="C6546">
        <v>13240767</v>
      </c>
      <c r="D6546">
        <v>156</v>
      </c>
      <c r="E6546" t="s">
        <v>209</v>
      </c>
      <c r="G6546" t="b">
        <v>0</v>
      </c>
      <c r="H6546" t="b">
        <v>0</v>
      </c>
      <c r="I6546" t="b">
        <v>0</v>
      </c>
      <c r="J6546" t="b">
        <v>0</v>
      </c>
      <c r="K6546" s="2">
        <f>_xlfn.XLOOKUP(B6546,Inflation_Stats!A:A,Inflation_Stats!C:C)*C6546</f>
        <v>24069650.75378415</v>
      </c>
      <c r="L6546">
        <f>IF(Everything_Movies[[#This Row],[letterboxd_million]],1,0)</f>
        <v>0</v>
      </c>
    </row>
    <row r="6547" spans="1:12" hidden="1" x14ac:dyDescent="0.3">
      <c r="A6547" t="s">
        <v>4132</v>
      </c>
      <c r="B6547">
        <v>2020</v>
      </c>
      <c r="C6547">
        <v>19561221</v>
      </c>
      <c r="D6547">
        <v>72</v>
      </c>
      <c r="E6547" t="s">
        <v>209</v>
      </c>
      <c r="G6547" t="b">
        <v>0</v>
      </c>
      <c r="H6547" t="b">
        <v>0</v>
      </c>
      <c r="I6547" t="b">
        <v>0</v>
      </c>
      <c r="J6547" t="b">
        <v>0</v>
      </c>
      <c r="K6547" s="2">
        <f>_xlfn.XLOOKUP(B6547,Inflation_Stats!A:A,Inflation_Stats!C:C)*C6547</f>
        <v>24049342.846621443</v>
      </c>
      <c r="L6547">
        <f>IF(Everything_Movies[[#This Row],[letterboxd_million]],1,0)</f>
        <v>0</v>
      </c>
    </row>
    <row r="6548" spans="1:12" hidden="1" x14ac:dyDescent="0.3">
      <c r="A6548" t="s">
        <v>707</v>
      </c>
      <c r="B6548">
        <v>2002</v>
      </c>
      <c r="C6548">
        <v>13414416</v>
      </c>
      <c r="D6548">
        <v>181</v>
      </c>
      <c r="E6548" t="s">
        <v>209</v>
      </c>
      <c r="G6548" t="b">
        <v>0</v>
      </c>
      <c r="H6548" t="b">
        <v>0</v>
      </c>
      <c r="I6548" t="b">
        <v>0</v>
      </c>
      <c r="J6548" t="b">
        <v>0</v>
      </c>
      <c r="K6548" s="2">
        <f>_xlfn.XLOOKUP(B6548,Inflation_Stats!A:A,Inflation_Stats!C:C)*C6548</f>
        <v>24001296.822397292</v>
      </c>
      <c r="L6548">
        <f>IF(Everything_Movies[[#This Row],[letterboxd_million]],1,0)</f>
        <v>0</v>
      </c>
    </row>
    <row r="6549" spans="1:12" hidden="1" x14ac:dyDescent="0.3">
      <c r="A6549" t="s">
        <v>6408</v>
      </c>
      <c r="B6549">
        <v>1993</v>
      </c>
      <c r="C6549">
        <v>10769960</v>
      </c>
      <c r="D6549">
        <v>105</v>
      </c>
      <c r="E6549" t="s">
        <v>209</v>
      </c>
      <c r="G6549" t="b">
        <v>0</v>
      </c>
      <c r="H6549" t="b">
        <v>0</v>
      </c>
      <c r="I6549" t="b">
        <v>0</v>
      </c>
      <c r="J6549" t="b">
        <v>0</v>
      </c>
      <c r="K6549" s="2">
        <f>_xlfn.XLOOKUP(B6549,Inflation_Stats!A:A,Inflation_Stats!C:C)*C6549</f>
        <v>23990618.971687421</v>
      </c>
      <c r="L6549">
        <f>IF(Everything_Movies[[#This Row],[letterboxd_million]],1,0)</f>
        <v>0</v>
      </c>
    </row>
    <row r="6550" spans="1:12" hidden="1" x14ac:dyDescent="0.3">
      <c r="A6550" t="s">
        <v>5635</v>
      </c>
      <c r="B6550">
        <v>1997</v>
      </c>
      <c r="C6550">
        <v>12021272</v>
      </c>
      <c r="D6550">
        <v>110</v>
      </c>
      <c r="E6550" t="s">
        <v>209</v>
      </c>
      <c r="G6550" t="b">
        <v>0</v>
      </c>
      <c r="H6550" t="b">
        <v>0</v>
      </c>
      <c r="I6550" t="b">
        <v>0</v>
      </c>
      <c r="J6550" t="b">
        <v>0</v>
      </c>
      <c r="K6550" s="2">
        <f>_xlfn.XLOOKUP(B6550,Inflation_Stats!A:A,Inflation_Stats!C:C)*C6550</f>
        <v>23977986.568595733</v>
      </c>
      <c r="L6550">
        <f>IF(Everything_Movies[[#This Row],[letterboxd_million]],1,0)</f>
        <v>0</v>
      </c>
    </row>
    <row r="6551" spans="1:12" hidden="1" x14ac:dyDescent="0.3">
      <c r="A6551" t="s">
        <v>6029</v>
      </c>
      <c r="B6551">
        <v>1995</v>
      </c>
      <c r="C6551">
        <v>11348324</v>
      </c>
      <c r="D6551">
        <v>112</v>
      </c>
      <c r="E6551" t="s">
        <v>209</v>
      </c>
      <c r="G6551" t="b">
        <v>0</v>
      </c>
      <c r="H6551" t="b">
        <v>0</v>
      </c>
      <c r="I6551" t="b">
        <v>0</v>
      </c>
      <c r="J6551" t="b">
        <v>0</v>
      </c>
      <c r="K6551" s="2">
        <f>_xlfn.XLOOKUP(B6551,Inflation_Stats!A:A,Inflation_Stats!C:C)*C6551</f>
        <v>23967249.794483516</v>
      </c>
      <c r="L6551">
        <f>IF(Everything_Movies[[#This Row],[letterboxd_million]],1,0)</f>
        <v>0</v>
      </c>
    </row>
    <row r="6552" spans="1:12" hidden="1" x14ac:dyDescent="0.3">
      <c r="A6552" t="s">
        <v>5449</v>
      </c>
      <c r="B6552">
        <v>1998</v>
      </c>
      <c r="C6552">
        <v>12218638</v>
      </c>
      <c r="D6552">
        <v>117</v>
      </c>
      <c r="E6552" t="s">
        <v>209</v>
      </c>
      <c r="G6552" t="b">
        <v>0</v>
      </c>
      <c r="H6552" t="b">
        <v>0</v>
      </c>
      <c r="I6552" t="b">
        <v>0</v>
      </c>
      <c r="J6552" t="b">
        <v>0</v>
      </c>
      <c r="K6552" s="2">
        <f>_xlfn.XLOOKUP(B6552,Inflation_Stats!A:A,Inflation_Stats!C:C)*C6552</f>
        <v>23964266.136308149</v>
      </c>
      <c r="L6552">
        <f>IF(Everything_Movies[[#This Row],[letterboxd_million]],1,0)</f>
        <v>0</v>
      </c>
    </row>
    <row r="6553" spans="1:12" hidden="1" x14ac:dyDescent="0.3">
      <c r="A6553" t="s">
        <v>5450</v>
      </c>
      <c r="B6553">
        <v>1998</v>
      </c>
      <c r="C6553">
        <v>12214338</v>
      </c>
      <c r="D6553">
        <v>118</v>
      </c>
      <c r="E6553" t="s">
        <v>209</v>
      </c>
      <c r="G6553" t="b">
        <v>0</v>
      </c>
      <c r="H6553" t="b">
        <v>0</v>
      </c>
      <c r="I6553" t="b">
        <v>0</v>
      </c>
      <c r="J6553" t="b">
        <v>0</v>
      </c>
      <c r="K6553" s="2">
        <f>_xlfn.XLOOKUP(B6553,Inflation_Stats!A:A,Inflation_Stats!C:C)*C6553</f>
        <v>23955832.598594196</v>
      </c>
      <c r="L6553">
        <f>IF(Everything_Movies[[#This Row],[letterboxd_million]],1,0)</f>
        <v>0</v>
      </c>
    </row>
    <row r="6554" spans="1:12" hidden="1" x14ac:dyDescent="0.3">
      <c r="A6554" t="s">
        <v>4362</v>
      </c>
      <c r="B6554">
        <v>2021</v>
      </c>
      <c r="C6554">
        <v>19754272</v>
      </c>
      <c r="D6554">
        <v>115</v>
      </c>
      <c r="E6554" t="s">
        <v>209</v>
      </c>
      <c r="G6554" t="b">
        <v>0</v>
      </c>
      <c r="H6554" t="b">
        <v>0</v>
      </c>
      <c r="I6554" t="b">
        <v>0</v>
      </c>
      <c r="J6554" t="b">
        <v>0</v>
      </c>
      <c r="K6554" s="2">
        <f>_xlfn.XLOOKUP(B6554,Inflation_Stats!A:A,Inflation_Stats!C:C)*C6554</f>
        <v>23951368.265957192</v>
      </c>
      <c r="L6554">
        <f>IF(Everything_Movies[[#This Row],[letterboxd_million]],1,0)</f>
        <v>0</v>
      </c>
    </row>
    <row r="6555" spans="1:12" hidden="1" x14ac:dyDescent="0.3">
      <c r="A6555" t="s">
        <v>8353</v>
      </c>
      <c r="B6555">
        <v>1979</v>
      </c>
      <c r="C6555">
        <v>5136913</v>
      </c>
      <c r="D6555">
        <v>61</v>
      </c>
      <c r="E6555" t="s">
        <v>209</v>
      </c>
      <c r="G6555" t="b">
        <v>0</v>
      </c>
      <c r="H6555" t="b">
        <v>0</v>
      </c>
      <c r="I6555" t="b">
        <v>0</v>
      </c>
      <c r="J6555" t="b">
        <v>0</v>
      </c>
      <c r="K6555" s="2">
        <f>_xlfn.XLOOKUP(B6555,Inflation_Stats!A:A,Inflation_Stats!C:C)*C6555</f>
        <v>23945326.045226742</v>
      </c>
      <c r="L6555">
        <f>IF(Everything_Movies[[#This Row],[letterboxd_million]],1,0)</f>
        <v>0</v>
      </c>
    </row>
    <row r="6556" spans="1:12" hidden="1" x14ac:dyDescent="0.3">
      <c r="A6556" t="s">
        <v>1101</v>
      </c>
      <c r="B6556">
        <v>2004</v>
      </c>
      <c r="C6556">
        <v>13954476</v>
      </c>
      <c r="D6556">
        <v>178</v>
      </c>
      <c r="E6556" t="s">
        <v>209</v>
      </c>
      <c r="G6556" t="b">
        <v>0</v>
      </c>
      <c r="H6556" t="b">
        <v>0</v>
      </c>
      <c r="I6556" t="b">
        <v>0</v>
      </c>
      <c r="J6556" t="b">
        <v>0</v>
      </c>
      <c r="K6556" s="2">
        <f>_xlfn.XLOOKUP(B6556,Inflation_Stats!A:A,Inflation_Stats!C:C)*C6556</f>
        <v>23927775.757768374</v>
      </c>
      <c r="L6556">
        <f>IF(Everything_Movies[[#This Row],[letterboxd_million]],1,0)</f>
        <v>0</v>
      </c>
    </row>
    <row r="6557" spans="1:12" hidden="1" x14ac:dyDescent="0.3">
      <c r="A6557" t="s">
        <v>4542</v>
      </c>
      <c r="B6557">
        <v>2022</v>
      </c>
      <c r="C6557">
        <v>21111844</v>
      </c>
      <c r="D6557">
        <v>105</v>
      </c>
      <c r="E6557" t="s">
        <v>209</v>
      </c>
      <c r="G6557" t="b">
        <v>0</v>
      </c>
      <c r="H6557" t="b">
        <v>0</v>
      </c>
      <c r="I6557" t="b">
        <v>0</v>
      </c>
      <c r="J6557" t="b">
        <v>0</v>
      </c>
      <c r="K6557" s="2">
        <f>_xlfn.XLOOKUP(B6557,Inflation_Stats!A:A,Inflation_Stats!C:C)*C6557</f>
        <v>23922782.369445954</v>
      </c>
      <c r="L6557">
        <f>IF(Everything_Movies[[#This Row],[letterboxd_million]],1,0)</f>
        <v>0</v>
      </c>
    </row>
    <row r="6558" spans="1:12" hidden="1" x14ac:dyDescent="0.3">
      <c r="A6558" t="s">
        <v>4758</v>
      </c>
      <c r="B6558">
        <v>2023</v>
      </c>
      <c r="C6558">
        <v>22483370</v>
      </c>
      <c r="D6558">
        <v>131</v>
      </c>
      <c r="E6558" t="s">
        <v>209</v>
      </c>
      <c r="F6558">
        <v>3.5</v>
      </c>
      <c r="G6558" t="b">
        <v>0</v>
      </c>
      <c r="H6558" t="b">
        <v>0</v>
      </c>
      <c r="I6558" t="b">
        <v>0</v>
      </c>
      <c r="J6558" t="b">
        <v>0</v>
      </c>
      <c r="K6558" s="2">
        <f>_xlfn.XLOOKUP(B6558,Inflation_Stats!A:A,Inflation_Stats!C:C)*C6558</f>
        <v>23921990.912819996</v>
      </c>
      <c r="L6558">
        <f>IF(Everything_Movies[[#This Row],[letterboxd_million]],1,0)</f>
        <v>0</v>
      </c>
    </row>
    <row r="6559" spans="1:12" hidden="1" x14ac:dyDescent="0.3">
      <c r="A6559" t="s">
        <v>4063</v>
      </c>
      <c r="B6559">
        <v>2019</v>
      </c>
      <c r="C6559">
        <v>19015465</v>
      </c>
      <c r="D6559">
        <v>197</v>
      </c>
      <c r="E6559" t="s">
        <v>209</v>
      </c>
      <c r="G6559" t="b">
        <v>0</v>
      </c>
      <c r="H6559" t="b">
        <v>0</v>
      </c>
      <c r="I6559" t="b">
        <v>0</v>
      </c>
      <c r="J6559" t="b">
        <v>0</v>
      </c>
      <c r="K6559" s="2">
        <f>_xlfn.XLOOKUP(B6559,Inflation_Stats!A:A,Inflation_Stats!C:C)*C6559</f>
        <v>23916071.201685607</v>
      </c>
      <c r="L6559">
        <f>IF(Everything_Movies[[#This Row],[letterboxd_million]],1,0)</f>
        <v>0</v>
      </c>
    </row>
    <row r="6560" spans="1:12" hidden="1" x14ac:dyDescent="0.3">
      <c r="A6560" t="s">
        <v>7161</v>
      </c>
      <c r="B6560">
        <v>1989</v>
      </c>
      <c r="C6560">
        <v>9114702</v>
      </c>
      <c r="D6560">
        <v>87</v>
      </c>
      <c r="E6560" t="s">
        <v>209</v>
      </c>
      <c r="G6560" t="b">
        <v>0</v>
      </c>
      <c r="H6560" t="b">
        <v>0</v>
      </c>
      <c r="I6560" t="b">
        <v>0</v>
      </c>
      <c r="J6560" t="b">
        <v>0</v>
      </c>
      <c r="K6560" s="2">
        <f>_xlfn.XLOOKUP(B6560,Inflation_Stats!A:A,Inflation_Stats!C:C)*C6560</f>
        <v>23905120.957983315</v>
      </c>
      <c r="L6560">
        <f>IF(Everything_Movies[[#This Row],[letterboxd_million]],1,0)</f>
        <v>0</v>
      </c>
    </row>
    <row r="6561" spans="1:12" hidden="1" x14ac:dyDescent="0.3">
      <c r="A6561" t="s">
        <v>4133</v>
      </c>
      <c r="B6561">
        <v>2020</v>
      </c>
      <c r="C6561">
        <v>19428166</v>
      </c>
      <c r="D6561">
        <v>73</v>
      </c>
      <c r="E6561" t="s">
        <v>209</v>
      </c>
      <c r="G6561" t="b">
        <v>0</v>
      </c>
      <c r="H6561" t="b">
        <v>0</v>
      </c>
      <c r="I6561" t="b">
        <v>0</v>
      </c>
      <c r="J6561" t="b">
        <v>0</v>
      </c>
      <c r="K6561" s="2">
        <f>_xlfn.XLOOKUP(B6561,Inflation_Stats!A:A,Inflation_Stats!C:C)*C6561</f>
        <v>23885759.739388146</v>
      </c>
      <c r="L6561">
        <f>IF(Everything_Movies[[#This Row],[letterboxd_million]],1,0)</f>
        <v>0</v>
      </c>
    </row>
    <row r="6562" spans="1:12" hidden="1" x14ac:dyDescent="0.3">
      <c r="A6562" t="s">
        <v>485</v>
      </c>
      <c r="B6562">
        <v>2001</v>
      </c>
      <c r="C6562">
        <v>13127022</v>
      </c>
      <c r="D6562">
        <v>157</v>
      </c>
      <c r="E6562" t="s">
        <v>209</v>
      </c>
      <c r="G6562" t="b">
        <v>0</v>
      </c>
      <c r="H6562" t="b">
        <v>0</v>
      </c>
      <c r="I6562" t="b">
        <v>0</v>
      </c>
      <c r="J6562" t="b">
        <v>0</v>
      </c>
      <c r="K6562" s="2">
        <f>_xlfn.XLOOKUP(B6562,Inflation_Stats!A:A,Inflation_Stats!C:C)*C6562</f>
        <v>23862880.071618292</v>
      </c>
      <c r="L6562">
        <f>IF(Everything_Movies[[#This Row],[letterboxd_million]],1,0)</f>
        <v>0</v>
      </c>
    </row>
    <row r="6563" spans="1:12" hidden="1" x14ac:dyDescent="0.3">
      <c r="A6563" t="s">
        <v>7073</v>
      </c>
      <c r="B6563">
        <v>1987</v>
      </c>
      <c r="C6563">
        <v>8345266</v>
      </c>
      <c r="D6563">
        <v>92</v>
      </c>
      <c r="E6563" t="s">
        <v>209</v>
      </c>
      <c r="G6563" t="b">
        <v>0</v>
      </c>
      <c r="H6563" t="b">
        <v>0</v>
      </c>
      <c r="I6563" t="b">
        <v>0</v>
      </c>
      <c r="J6563" t="b">
        <v>0</v>
      </c>
      <c r="K6563" s="2">
        <f>_xlfn.XLOOKUP(B6563,Inflation_Stats!A:A,Inflation_Stats!C:C)*C6563</f>
        <v>23855562.023494866</v>
      </c>
      <c r="L6563">
        <f>IF(Everything_Movies[[#This Row],[letterboxd_million]],1,0)</f>
        <v>0</v>
      </c>
    </row>
    <row r="6564" spans="1:12" hidden="1" x14ac:dyDescent="0.3">
      <c r="A6564" t="s">
        <v>6409</v>
      </c>
      <c r="B6564">
        <v>1993</v>
      </c>
      <c r="C6564">
        <v>10696210</v>
      </c>
      <c r="D6564">
        <v>106</v>
      </c>
      <c r="E6564" t="s">
        <v>209</v>
      </c>
      <c r="G6564" t="b">
        <v>0</v>
      </c>
      <c r="H6564" t="b">
        <v>0</v>
      </c>
      <c r="I6564" t="b">
        <v>0</v>
      </c>
      <c r="J6564" t="b">
        <v>0</v>
      </c>
      <c r="K6564" s="2">
        <f>_xlfn.XLOOKUP(B6564,Inflation_Stats!A:A,Inflation_Stats!C:C)*C6564</f>
        <v>23826337.196345456</v>
      </c>
      <c r="L6564">
        <f>IF(Everything_Movies[[#This Row],[letterboxd_million]],1,0)</f>
        <v>0</v>
      </c>
    </row>
    <row r="6565" spans="1:12" hidden="1" x14ac:dyDescent="0.3">
      <c r="A6565" t="s">
        <v>4064</v>
      </c>
      <c r="B6565">
        <v>2019</v>
      </c>
      <c r="C6565">
        <v>18899214</v>
      </c>
      <c r="D6565">
        <v>198</v>
      </c>
      <c r="E6565" t="s">
        <v>209</v>
      </c>
      <c r="G6565" t="b">
        <v>0</v>
      </c>
      <c r="H6565" t="b">
        <v>0</v>
      </c>
      <c r="I6565" t="b">
        <v>0</v>
      </c>
      <c r="J6565" t="b">
        <v>0</v>
      </c>
      <c r="K6565" s="2">
        <f>_xlfn.XLOOKUP(B6565,Inflation_Stats!A:A,Inflation_Stats!C:C)*C6565</f>
        <v>23769860.357340377</v>
      </c>
      <c r="L6565">
        <f>IF(Everything_Movies[[#This Row],[letterboxd_million]],1,0)</f>
        <v>0</v>
      </c>
    </row>
    <row r="6566" spans="1:12" hidden="1" x14ac:dyDescent="0.3">
      <c r="A6566" t="s">
        <v>7327</v>
      </c>
      <c r="B6566">
        <v>1988</v>
      </c>
      <c r="C6566">
        <v>8674093</v>
      </c>
      <c r="D6566">
        <v>93</v>
      </c>
      <c r="E6566" t="s">
        <v>209</v>
      </c>
      <c r="G6566" t="b">
        <v>0</v>
      </c>
      <c r="H6566" t="b">
        <v>0</v>
      </c>
      <c r="I6566" t="b">
        <v>0</v>
      </c>
      <c r="J6566" t="b">
        <v>0</v>
      </c>
      <c r="K6566" s="2">
        <f>_xlfn.XLOOKUP(B6566,Inflation_Stats!A:A,Inflation_Stats!C:C)*C6566</f>
        <v>23750515.708565284</v>
      </c>
      <c r="L6566">
        <f>IF(Everything_Movies[[#This Row],[letterboxd_million]],1,0)</f>
        <v>0</v>
      </c>
    </row>
    <row r="6567" spans="1:12" hidden="1" x14ac:dyDescent="0.3">
      <c r="A6567" t="s">
        <v>5842</v>
      </c>
      <c r="B6567">
        <v>1996</v>
      </c>
      <c r="C6567">
        <v>11526099</v>
      </c>
      <c r="D6567">
        <v>118</v>
      </c>
      <c r="E6567" t="s">
        <v>209</v>
      </c>
      <c r="G6567" t="b">
        <v>0</v>
      </c>
      <c r="H6567" t="b">
        <v>0</v>
      </c>
      <c r="I6567" t="b">
        <v>0</v>
      </c>
      <c r="J6567" t="b">
        <v>0</v>
      </c>
      <c r="K6567" s="2">
        <f>_xlfn.XLOOKUP(B6567,Inflation_Stats!A:A,Inflation_Stats!C:C)*C6567</f>
        <v>23748979.672171526</v>
      </c>
      <c r="L6567">
        <f>IF(Everything_Movies[[#This Row],[letterboxd_million]],1,0)</f>
        <v>0</v>
      </c>
    </row>
    <row r="6568" spans="1:12" hidden="1" x14ac:dyDescent="0.3">
      <c r="A6568" t="s">
        <v>6981</v>
      </c>
      <c r="B6568">
        <v>1990</v>
      </c>
      <c r="C6568">
        <v>9469695</v>
      </c>
      <c r="D6568">
        <v>102</v>
      </c>
      <c r="E6568" t="s">
        <v>209</v>
      </c>
      <c r="G6568" t="b">
        <v>0</v>
      </c>
      <c r="H6568" t="b">
        <v>0</v>
      </c>
      <c r="I6568" t="b">
        <v>0</v>
      </c>
      <c r="J6568" t="b">
        <v>0</v>
      </c>
      <c r="K6568" s="2">
        <f>_xlfn.XLOOKUP(B6568,Inflation_Stats!A:A,Inflation_Stats!C:C)*C6568</f>
        <v>23743939.568245221</v>
      </c>
      <c r="L6568">
        <f>IF(Everything_Movies[[#This Row],[letterboxd_million]],1,0)</f>
        <v>0</v>
      </c>
    </row>
    <row r="6569" spans="1:12" hidden="1" x14ac:dyDescent="0.3">
      <c r="A6569" t="s">
        <v>1102</v>
      </c>
      <c r="B6569">
        <v>2004</v>
      </c>
      <c r="C6569">
        <v>13844465</v>
      </c>
      <c r="D6569">
        <v>179</v>
      </c>
      <c r="E6569" t="s">
        <v>209</v>
      </c>
      <c r="G6569" t="b">
        <v>0</v>
      </c>
      <c r="H6569" t="b">
        <v>0</v>
      </c>
      <c r="I6569" t="b">
        <v>0</v>
      </c>
      <c r="J6569" t="b">
        <v>0</v>
      </c>
      <c r="K6569" s="2">
        <f>_xlfn.XLOOKUP(B6569,Inflation_Stats!A:A,Inflation_Stats!C:C)*C6569</f>
        <v>23739139.614147656</v>
      </c>
      <c r="L6569">
        <f>IF(Everything_Movies[[#This Row],[letterboxd_million]],1,0)</f>
        <v>0</v>
      </c>
    </row>
    <row r="6570" spans="1:12" hidden="1" x14ac:dyDescent="0.3">
      <c r="A6570" t="s">
        <v>894</v>
      </c>
      <c r="B6570">
        <v>2003</v>
      </c>
      <c r="C6570">
        <v>13585075</v>
      </c>
      <c r="D6570">
        <v>169</v>
      </c>
      <c r="E6570" t="s">
        <v>209</v>
      </c>
      <c r="G6570" t="b">
        <v>0</v>
      </c>
      <c r="H6570" t="b">
        <v>0</v>
      </c>
      <c r="I6570" t="b">
        <v>0</v>
      </c>
      <c r="J6570" t="b">
        <v>0</v>
      </c>
      <c r="K6570" s="2">
        <f>_xlfn.XLOOKUP(B6570,Inflation_Stats!A:A,Inflation_Stats!C:C)*C6570</f>
        <v>23736955.811831415</v>
      </c>
      <c r="L6570">
        <f>IF(Everything_Movies[[#This Row],[letterboxd_million]],1,0)</f>
        <v>0</v>
      </c>
    </row>
    <row r="6571" spans="1:12" hidden="1" x14ac:dyDescent="0.3">
      <c r="A6571" t="s">
        <v>7798</v>
      </c>
      <c r="B6571">
        <v>1984</v>
      </c>
      <c r="C6571">
        <v>7610785</v>
      </c>
      <c r="D6571">
        <v>93</v>
      </c>
      <c r="E6571" t="s">
        <v>209</v>
      </c>
      <c r="G6571" t="b">
        <v>0</v>
      </c>
      <c r="H6571" t="b">
        <v>0</v>
      </c>
      <c r="I6571" t="b">
        <v>0</v>
      </c>
      <c r="J6571" t="b">
        <v>0</v>
      </c>
      <c r="K6571" s="2">
        <f>_xlfn.XLOOKUP(B6571,Inflation_Stats!A:A,Inflation_Stats!C:C)*C6571</f>
        <v>23721545.402784679</v>
      </c>
      <c r="L6571">
        <f>IF(Everything_Movies[[#This Row],[letterboxd_million]],1,0)</f>
        <v>0</v>
      </c>
    </row>
    <row r="6572" spans="1:12" hidden="1" x14ac:dyDescent="0.3">
      <c r="A6572" t="s">
        <v>7489</v>
      </c>
      <c r="B6572">
        <v>1986</v>
      </c>
      <c r="C6572">
        <v>8200000</v>
      </c>
      <c r="D6572">
        <v>81</v>
      </c>
      <c r="E6572" t="s">
        <v>209</v>
      </c>
      <c r="G6572" t="b">
        <v>0</v>
      </c>
      <c r="H6572" t="b">
        <v>0</v>
      </c>
      <c r="I6572" t="b">
        <v>0</v>
      </c>
      <c r="J6572" t="b">
        <v>0</v>
      </c>
      <c r="K6572" s="2">
        <f>_xlfn.XLOOKUP(B6572,Inflation_Stats!A:A,Inflation_Stats!C:C)*C6572</f>
        <v>23698151.776968777</v>
      </c>
      <c r="L6572">
        <f>IF(Everything_Movies[[#This Row],[letterboxd_million]],1,0)</f>
        <v>0</v>
      </c>
    </row>
    <row r="6573" spans="1:12" hidden="1" x14ac:dyDescent="0.3">
      <c r="A6573" t="s">
        <v>1318</v>
      </c>
      <c r="B6573">
        <v>2005</v>
      </c>
      <c r="C6573">
        <v>14270938</v>
      </c>
      <c r="D6573">
        <v>199</v>
      </c>
      <c r="E6573" t="s">
        <v>209</v>
      </c>
      <c r="G6573" t="b">
        <v>0</v>
      </c>
      <c r="H6573" t="b">
        <v>0</v>
      </c>
      <c r="I6573" t="b">
        <v>0</v>
      </c>
      <c r="J6573" t="b">
        <v>0</v>
      </c>
      <c r="K6573" s="2">
        <f>_xlfn.XLOOKUP(B6573,Inflation_Stats!A:A,Inflation_Stats!C:C)*C6573</f>
        <v>23688687.279915467</v>
      </c>
      <c r="L6573">
        <f>IF(Everything_Movies[[#This Row],[letterboxd_million]],1,0)</f>
        <v>0</v>
      </c>
    </row>
    <row r="6574" spans="1:12" hidden="1" x14ac:dyDescent="0.3">
      <c r="A6574" t="s">
        <v>5451</v>
      </c>
      <c r="B6574">
        <v>1998</v>
      </c>
      <c r="C6574">
        <v>12069719</v>
      </c>
      <c r="D6574">
        <v>119</v>
      </c>
      <c r="E6574" t="s">
        <v>209</v>
      </c>
      <c r="G6574" t="b">
        <v>0</v>
      </c>
      <c r="H6574" t="b">
        <v>0</v>
      </c>
      <c r="I6574" t="b">
        <v>0</v>
      </c>
      <c r="J6574" t="b">
        <v>0</v>
      </c>
      <c r="K6574" s="2">
        <f>_xlfn.XLOOKUP(B6574,Inflation_Stats!A:A,Inflation_Stats!C:C)*C6574</f>
        <v>23672193.112395592</v>
      </c>
      <c r="L6574">
        <f>IF(Everything_Movies[[#This Row],[letterboxd_million]],1,0)</f>
        <v>0</v>
      </c>
    </row>
    <row r="6575" spans="1:12" hidden="1" x14ac:dyDescent="0.3">
      <c r="A6575" t="s">
        <v>4134</v>
      </c>
      <c r="B6575">
        <v>2020</v>
      </c>
      <c r="C6575">
        <v>19252497</v>
      </c>
      <c r="D6575">
        <v>74</v>
      </c>
      <c r="E6575" t="s">
        <v>209</v>
      </c>
      <c r="G6575" t="b">
        <v>0</v>
      </c>
      <c r="H6575" t="b">
        <v>0</v>
      </c>
      <c r="I6575" t="b">
        <v>0</v>
      </c>
      <c r="J6575" t="b">
        <v>0</v>
      </c>
      <c r="K6575" s="2">
        <f>_xlfn.XLOOKUP(B6575,Inflation_Stats!A:A,Inflation_Stats!C:C)*C6575</f>
        <v>23669785.286232937</v>
      </c>
      <c r="L6575">
        <f>IF(Everything_Movies[[#This Row],[letterboxd_million]],1,0)</f>
        <v>0</v>
      </c>
    </row>
    <row r="6576" spans="1:12" hidden="1" x14ac:dyDescent="0.3">
      <c r="A6576" t="s">
        <v>301</v>
      </c>
      <c r="B6576">
        <v>2000</v>
      </c>
      <c r="C6576">
        <v>12591270</v>
      </c>
      <c r="D6576">
        <v>139</v>
      </c>
      <c r="E6576" t="s">
        <v>209</v>
      </c>
      <c r="G6576" t="b">
        <v>0</v>
      </c>
      <c r="H6576" t="b">
        <v>0</v>
      </c>
      <c r="I6576" t="b">
        <v>0</v>
      </c>
      <c r="J6576" t="b">
        <v>0</v>
      </c>
      <c r="K6576" s="2">
        <f>_xlfn.XLOOKUP(B6576,Inflation_Stats!A:A,Inflation_Stats!C:C)*C6576</f>
        <v>23667191.294566557</v>
      </c>
      <c r="L6576">
        <f>IF(Everything_Movies[[#This Row],[letterboxd_million]],1,0)</f>
        <v>0</v>
      </c>
    </row>
    <row r="6577" spans="1:12" hidden="1" x14ac:dyDescent="0.3">
      <c r="A6577" t="s">
        <v>4363</v>
      </c>
      <c r="B6577">
        <v>2021</v>
      </c>
      <c r="C6577">
        <v>19510578</v>
      </c>
      <c r="D6577">
        <v>116</v>
      </c>
      <c r="E6577" t="s">
        <v>209</v>
      </c>
      <c r="G6577" t="b">
        <v>0</v>
      </c>
      <c r="H6577" t="b">
        <v>0</v>
      </c>
      <c r="I6577" t="b">
        <v>0</v>
      </c>
      <c r="J6577" t="b">
        <v>0</v>
      </c>
      <c r="K6577" s="2">
        <f>_xlfn.XLOOKUP(B6577,Inflation_Stats!A:A,Inflation_Stats!C:C)*C6577</f>
        <v>23655897.760225359</v>
      </c>
      <c r="L6577">
        <f>IF(Everything_Movies[[#This Row],[letterboxd_million]],1,0)</f>
        <v>0</v>
      </c>
    </row>
    <row r="6578" spans="1:12" hidden="1" x14ac:dyDescent="0.3">
      <c r="A6578" t="s">
        <v>8165</v>
      </c>
      <c r="B6578">
        <v>1981</v>
      </c>
      <c r="C6578">
        <v>6468195</v>
      </c>
      <c r="D6578">
        <v>74</v>
      </c>
      <c r="E6578" t="s">
        <v>209</v>
      </c>
      <c r="G6578" t="b">
        <v>0</v>
      </c>
      <c r="H6578" t="b">
        <v>0</v>
      </c>
      <c r="I6578" t="b">
        <v>0</v>
      </c>
      <c r="J6578" t="b">
        <v>0</v>
      </c>
      <c r="K6578" s="2">
        <f>_xlfn.XLOOKUP(B6578,Inflation_Stats!A:A,Inflation_Stats!C:C)*C6578</f>
        <v>23654796.511934012</v>
      </c>
      <c r="L6578">
        <f>IF(Everything_Movies[[#This Row],[letterboxd_million]],1,0)</f>
        <v>0</v>
      </c>
    </row>
    <row r="6579" spans="1:12" hidden="1" x14ac:dyDescent="0.3">
      <c r="A6579" t="s">
        <v>7162</v>
      </c>
      <c r="B6579">
        <v>1989</v>
      </c>
      <c r="C6579">
        <v>9015164</v>
      </c>
      <c r="D6579">
        <v>88</v>
      </c>
      <c r="E6579" t="s">
        <v>209</v>
      </c>
      <c r="G6579" t="b">
        <v>0</v>
      </c>
      <c r="H6579" t="b">
        <v>0</v>
      </c>
      <c r="I6579" t="b">
        <v>0</v>
      </c>
      <c r="J6579" t="b">
        <v>0</v>
      </c>
      <c r="K6579" s="2">
        <f>_xlfn.XLOOKUP(B6579,Inflation_Stats!A:A,Inflation_Stats!C:C)*C6579</f>
        <v>23644062.732501477</v>
      </c>
      <c r="L6579">
        <f>IF(Everything_Movies[[#This Row],[letterboxd_million]],1,0)</f>
        <v>0</v>
      </c>
    </row>
    <row r="6580" spans="1:12" hidden="1" x14ac:dyDescent="0.3">
      <c r="A6580" t="s">
        <v>6410</v>
      </c>
      <c r="B6580">
        <v>1993</v>
      </c>
      <c r="C6580">
        <v>10611160</v>
      </c>
      <c r="D6580">
        <v>107</v>
      </c>
      <c r="E6580" t="s">
        <v>209</v>
      </c>
      <c r="G6580" t="b">
        <v>0</v>
      </c>
      <c r="H6580" t="b">
        <v>0</v>
      </c>
      <c r="I6580" t="b">
        <v>0</v>
      </c>
      <c r="J6580" t="b">
        <v>0</v>
      </c>
      <c r="K6580" s="2">
        <f>_xlfn.XLOOKUP(B6580,Inflation_Stats!A:A,Inflation_Stats!C:C)*C6580</f>
        <v>23636884.111696858</v>
      </c>
      <c r="L6580">
        <f>IF(Everything_Movies[[#This Row],[letterboxd_million]],1,0)</f>
        <v>0</v>
      </c>
    </row>
    <row r="6581" spans="1:12" hidden="1" x14ac:dyDescent="0.3">
      <c r="A6581" t="s">
        <v>4065</v>
      </c>
      <c r="B6581">
        <v>2019</v>
      </c>
      <c r="C6581">
        <v>18738951</v>
      </c>
      <c r="D6581">
        <v>199</v>
      </c>
      <c r="E6581" t="s">
        <v>209</v>
      </c>
      <c r="G6581" t="b">
        <v>0</v>
      </c>
      <c r="H6581" t="b">
        <v>0</v>
      </c>
      <c r="I6581" t="b">
        <v>0</v>
      </c>
      <c r="J6581" t="b">
        <v>0</v>
      </c>
      <c r="K6581" s="2">
        <f>_xlfn.XLOOKUP(B6581,Inflation_Stats!A:A,Inflation_Stats!C:C)*C6581</f>
        <v>23568294.877926871</v>
      </c>
      <c r="L6581">
        <f>IF(Everything_Movies[[#This Row],[letterboxd_million]],1,0)</f>
        <v>0</v>
      </c>
    </row>
    <row r="6582" spans="1:12" hidden="1" x14ac:dyDescent="0.3">
      <c r="A6582" t="s">
        <v>1319</v>
      </c>
      <c r="B6582">
        <v>2005</v>
      </c>
      <c r="C6582">
        <v>14189860</v>
      </c>
      <c r="D6582">
        <v>200</v>
      </c>
      <c r="E6582" t="s">
        <v>209</v>
      </c>
      <c r="G6582" t="b">
        <v>0</v>
      </c>
      <c r="H6582" t="b">
        <v>0</v>
      </c>
      <c r="I6582" t="b">
        <v>0</v>
      </c>
      <c r="J6582" t="b">
        <v>0</v>
      </c>
      <c r="K6582" s="2">
        <f>_xlfn.XLOOKUP(B6582,Inflation_Stats!A:A,Inflation_Stats!C:C)*C6582</f>
        <v>23554103.877809666</v>
      </c>
      <c r="L6582">
        <f>IF(Everything_Movies[[#This Row],[letterboxd_million]],1,0)</f>
        <v>0</v>
      </c>
    </row>
    <row r="6583" spans="1:12" hidden="1" x14ac:dyDescent="0.3">
      <c r="A6583" t="s">
        <v>7328</v>
      </c>
      <c r="B6583">
        <v>1988</v>
      </c>
      <c r="C6583">
        <v>8600823</v>
      </c>
      <c r="D6583">
        <v>94</v>
      </c>
      <c r="E6583" t="s">
        <v>209</v>
      </c>
      <c r="G6583" t="b">
        <v>0</v>
      </c>
      <c r="H6583" t="b">
        <v>0</v>
      </c>
      <c r="I6583" t="b">
        <v>0</v>
      </c>
      <c r="J6583" t="b">
        <v>0</v>
      </c>
      <c r="K6583" s="2">
        <f>_xlfn.XLOOKUP(B6583,Inflation_Stats!A:A,Inflation_Stats!C:C)*C6583</f>
        <v>23549895.276438653</v>
      </c>
      <c r="L6583">
        <f>IF(Everything_Movies[[#This Row],[letterboxd_million]],1,0)</f>
        <v>0</v>
      </c>
    </row>
    <row r="6584" spans="1:12" hidden="1" x14ac:dyDescent="0.3">
      <c r="A6584" t="s">
        <v>4937</v>
      </c>
      <c r="B6584">
        <v>2024</v>
      </c>
      <c r="C6584">
        <v>22881613</v>
      </c>
      <c r="D6584">
        <v>119</v>
      </c>
      <c r="E6584" t="s">
        <v>209</v>
      </c>
      <c r="G6584" t="b">
        <v>0</v>
      </c>
      <c r="H6584" t="b">
        <v>0</v>
      </c>
      <c r="I6584" t="b">
        <v>0</v>
      </c>
      <c r="J6584" t="b">
        <v>0</v>
      </c>
      <c r="K6584" s="2">
        <f>_xlfn.XLOOKUP(B6584,Inflation_Stats!A:A,Inflation_Stats!C:C)*C6584</f>
        <v>23545179.776999999</v>
      </c>
      <c r="L6584">
        <f>IF(Everything_Movies[[#This Row],[letterboxd_million]],1,0)</f>
        <v>0</v>
      </c>
    </row>
    <row r="6585" spans="1:12" hidden="1" x14ac:dyDescent="0.3">
      <c r="A6585" t="s">
        <v>7664</v>
      </c>
      <c r="B6585">
        <v>1985</v>
      </c>
      <c r="C6585">
        <v>7840873</v>
      </c>
      <c r="D6585">
        <v>99</v>
      </c>
      <c r="E6585" t="s">
        <v>209</v>
      </c>
      <c r="G6585" t="b">
        <v>0</v>
      </c>
      <c r="H6585" t="b">
        <v>0</v>
      </c>
      <c r="I6585" t="b">
        <v>0</v>
      </c>
      <c r="J6585" t="b">
        <v>0</v>
      </c>
      <c r="K6585" s="2">
        <f>_xlfn.XLOOKUP(B6585,Inflation_Stats!A:A,Inflation_Stats!C:C)*C6585</f>
        <v>23521358.287538789</v>
      </c>
      <c r="L6585">
        <f>IF(Everything_Movies[[#This Row],[letterboxd_million]],1,0)</f>
        <v>0</v>
      </c>
    </row>
    <row r="6586" spans="1:12" hidden="1" x14ac:dyDescent="0.3">
      <c r="A6586" t="s">
        <v>8065</v>
      </c>
      <c r="B6586">
        <v>1982</v>
      </c>
      <c r="C6586">
        <v>7000000</v>
      </c>
      <c r="D6586">
        <v>79</v>
      </c>
      <c r="E6586" t="s">
        <v>209</v>
      </c>
      <c r="G6586" t="b">
        <v>0</v>
      </c>
      <c r="H6586" t="b">
        <v>0</v>
      </c>
      <c r="I6586" t="b">
        <v>0</v>
      </c>
      <c r="J6586" t="b">
        <v>0</v>
      </c>
      <c r="K6586" s="2">
        <f>_xlfn.XLOOKUP(B6586,Inflation_Stats!A:A,Inflation_Stats!C:C)*C6586</f>
        <v>23507490.666824188</v>
      </c>
      <c r="L6586">
        <f>IF(Everything_Movies[[#This Row],[letterboxd_million]],1,0)</f>
        <v>0</v>
      </c>
    </row>
    <row r="6587" spans="1:12" hidden="1" x14ac:dyDescent="0.3">
      <c r="A6587" t="s">
        <v>7329</v>
      </c>
      <c r="B6587">
        <v>1988</v>
      </c>
      <c r="C6587">
        <v>8578231</v>
      </c>
      <c r="D6587">
        <v>95</v>
      </c>
      <c r="E6587" t="s">
        <v>209</v>
      </c>
      <c r="G6587" t="b">
        <v>0</v>
      </c>
      <c r="H6587" t="b">
        <v>0</v>
      </c>
      <c r="I6587" t="b">
        <v>0</v>
      </c>
      <c r="J6587" t="b">
        <v>0</v>
      </c>
      <c r="K6587" s="2">
        <f>_xlfn.XLOOKUP(B6587,Inflation_Stats!A:A,Inflation_Stats!C:C)*C6587</f>
        <v>23488036.168992158</v>
      </c>
      <c r="L6587">
        <f>IF(Everything_Movies[[#This Row],[letterboxd_million]],1,0)</f>
        <v>0</v>
      </c>
    </row>
    <row r="6588" spans="1:12" hidden="1" x14ac:dyDescent="0.3">
      <c r="A6588" t="s">
        <v>4066</v>
      </c>
      <c r="B6588">
        <v>2019</v>
      </c>
      <c r="C6588">
        <v>18653107</v>
      </c>
      <c r="D6588">
        <v>200</v>
      </c>
      <c r="E6588" t="s">
        <v>209</v>
      </c>
      <c r="G6588" t="b">
        <v>0</v>
      </c>
      <c r="H6588" t="b">
        <v>0</v>
      </c>
      <c r="I6588" t="b">
        <v>0</v>
      </c>
      <c r="J6588" t="b">
        <v>0</v>
      </c>
      <c r="K6588" s="2">
        <f>_xlfn.XLOOKUP(B6588,Inflation_Stats!A:A,Inflation_Stats!C:C)*C6588</f>
        <v>23460327.430576123</v>
      </c>
      <c r="L6588">
        <f>IF(Everything_Movies[[#This Row],[letterboxd_million]],1,0)</f>
        <v>0</v>
      </c>
    </row>
    <row r="6589" spans="1:12" hidden="1" x14ac:dyDescent="0.3">
      <c r="A6589" t="s">
        <v>708</v>
      </c>
      <c r="B6589">
        <v>2002</v>
      </c>
      <c r="C6589">
        <v>13107237</v>
      </c>
      <c r="D6589">
        <v>182</v>
      </c>
      <c r="E6589" t="s">
        <v>209</v>
      </c>
      <c r="G6589" t="b">
        <v>0</v>
      </c>
      <c r="H6589" t="b">
        <v>0</v>
      </c>
      <c r="I6589" t="b">
        <v>0</v>
      </c>
      <c r="J6589" t="b">
        <v>0</v>
      </c>
      <c r="K6589" s="2">
        <f>_xlfn.XLOOKUP(B6589,Inflation_Stats!A:A,Inflation_Stats!C:C)*C6589</f>
        <v>23451687.03270483</v>
      </c>
      <c r="L6589">
        <f>IF(Everything_Movies[[#This Row],[letterboxd_million]],1,0)</f>
        <v>0</v>
      </c>
    </row>
    <row r="6590" spans="1:12" hidden="1" x14ac:dyDescent="0.3">
      <c r="A6590" t="s">
        <v>709</v>
      </c>
      <c r="B6590">
        <v>2002</v>
      </c>
      <c r="C6590">
        <v>13102295</v>
      </c>
      <c r="D6590">
        <v>183</v>
      </c>
      <c r="E6590" t="s">
        <v>209</v>
      </c>
      <c r="G6590" t="b">
        <v>0</v>
      </c>
      <c r="H6590" t="b">
        <v>0</v>
      </c>
      <c r="I6590" t="b">
        <v>0</v>
      </c>
      <c r="J6590" t="b">
        <v>0</v>
      </c>
      <c r="K6590" s="2">
        <f>_xlfn.XLOOKUP(B6590,Inflation_Stats!A:A,Inflation_Stats!C:C)*C6590</f>
        <v>23442844.723885998</v>
      </c>
      <c r="L6590">
        <f>IF(Everything_Movies[[#This Row],[letterboxd_million]],1,0)</f>
        <v>0</v>
      </c>
    </row>
    <row r="6591" spans="1:12" hidden="1" x14ac:dyDescent="0.3">
      <c r="A6591" t="s">
        <v>486</v>
      </c>
      <c r="B6591">
        <v>2001</v>
      </c>
      <c r="C6591">
        <v>12881605</v>
      </c>
      <c r="D6591">
        <v>158</v>
      </c>
      <c r="E6591" t="s">
        <v>209</v>
      </c>
      <c r="G6591" t="b">
        <v>0</v>
      </c>
      <c r="H6591" t="b">
        <v>0</v>
      </c>
      <c r="I6591" t="b">
        <v>0</v>
      </c>
      <c r="J6591" t="b">
        <v>0</v>
      </c>
      <c r="K6591" s="2">
        <f>_xlfn.XLOOKUP(B6591,Inflation_Stats!A:A,Inflation_Stats!C:C)*C6591</f>
        <v>23416750.215316053</v>
      </c>
      <c r="L6591">
        <f>IF(Everything_Movies[[#This Row],[letterboxd_million]],1,0)</f>
        <v>0</v>
      </c>
    </row>
    <row r="6592" spans="1:12" hidden="1" x14ac:dyDescent="0.3">
      <c r="A6592" t="s">
        <v>302</v>
      </c>
      <c r="B6592">
        <v>2000</v>
      </c>
      <c r="C6592">
        <v>12452362</v>
      </c>
      <c r="D6592">
        <v>140</v>
      </c>
      <c r="E6592" t="s">
        <v>209</v>
      </c>
      <c r="G6592" t="b">
        <v>0</v>
      </c>
      <c r="H6592" t="b">
        <v>0</v>
      </c>
      <c r="I6592" t="b">
        <v>0</v>
      </c>
      <c r="J6592" t="b">
        <v>0</v>
      </c>
      <c r="K6592" s="2">
        <f>_xlfn.XLOOKUP(B6592,Inflation_Stats!A:A,Inflation_Stats!C:C)*C6592</f>
        <v>23406092.754995439</v>
      </c>
      <c r="L6592">
        <f>IF(Everything_Movies[[#This Row],[letterboxd_million]],1,0)</f>
        <v>0</v>
      </c>
    </row>
    <row r="6593" spans="1:12" hidden="1" x14ac:dyDescent="0.3">
      <c r="A6593" t="s">
        <v>8166</v>
      </c>
      <c r="B6593">
        <v>1981</v>
      </c>
      <c r="C6593">
        <v>6400000</v>
      </c>
      <c r="D6593">
        <v>75</v>
      </c>
      <c r="E6593" t="s">
        <v>209</v>
      </c>
      <c r="G6593" t="b">
        <v>0</v>
      </c>
      <c r="H6593" t="b">
        <v>0</v>
      </c>
      <c r="I6593" t="b">
        <v>0</v>
      </c>
      <c r="J6593" t="b">
        <v>0</v>
      </c>
      <c r="K6593" s="2">
        <f>_xlfn.XLOOKUP(B6593,Inflation_Stats!A:A,Inflation_Stats!C:C)*C6593</f>
        <v>23405400.993071124</v>
      </c>
      <c r="L6593">
        <f>IF(Everything_Movies[[#This Row],[letterboxd_million]],1,0)</f>
        <v>0</v>
      </c>
    </row>
    <row r="6594" spans="1:12" hidden="1" x14ac:dyDescent="0.3">
      <c r="A6594" t="s">
        <v>8066</v>
      </c>
      <c r="B6594">
        <v>1982</v>
      </c>
      <c r="C6594">
        <v>6968359</v>
      </c>
      <c r="D6594">
        <v>80</v>
      </c>
      <c r="E6594" t="s">
        <v>209</v>
      </c>
      <c r="G6594" t="b">
        <v>0</v>
      </c>
      <c r="H6594" t="b">
        <v>0</v>
      </c>
      <c r="I6594" t="b">
        <v>0</v>
      </c>
      <c r="J6594" t="b">
        <v>0</v>
      </c>
      <c r="K6594" s="2">
        <f>_xlfn.XLOOKUP(B6594,Inflation_Stats!A:A,Inflation_Stats!C:C)*C6594</f>
        <v>23401233.450797193</v>
      </c>
      <c r="L6594">
        <f>IF(Everything_Movies[[#This Row],[letterboxd_million]],1,0)</f>
        <v>0</v>
      </c>
    </row>
    <row r="6595" spans="1:12" hidden="1" x14ac:dyDescent="0.3">
      <c r="A6595" t="s">
        <v>6030</v>
      </c>
      <c r="B6595">
        <v>1995</v>
      </c>
      <c r="C6595">
        <v>11079373</v>
      </c>
      <c r="D6595">
        <v>113</v>
      </c>
      <c r="E6595" t="s">
        <v>209</v>
      </c>
      <c r="G6595" t="b">
        <v>0</v>
      </c>
      <c r="H6595" t="b">
        <v>0</v>
      </c>
      <c r="I6595" t="b">
        <v>0</v>
      </c>
      <c r="J6595" t="b">
        <v>0</v>
      </c>
      <c r="K6595" s="2">
        <f>_xlfn.XLOOKUP(B6595,Inflation_Stats!A:A,Inflation_Stats!C:C)*C6595</f>
        <v>23399235.011025082</v>
      </c>
      <c r="L6595">
        <f>IF(Everything_Movies[[#This Row],[letterboxd_million]],1,0)</f>
        <v>0</v>
      </c>
    </row>
    <row r="6596" spans="1:12" hidden="1" x14ac:dyDescent="0.3">
      <c r="A6596" t="s">
        <v>7330</v>
      </c>
      <c r="B6596">
        <v>1988</v>
      </c>
      <c r="C6596">
        <v>8539181</v>
      </c>
      <c r="D6596">
        <v>96</v>
      </c>
      <c r="E6596" t="s">
        <v>209</v>
      </c>
      <c r="G6596" t="b">
        <v>0</v>
      </c>
      <c r="H6596" t="b">
        <v>0</v>
      </c>
      <c r="I6596" t="b">
        <v>0</v>
      </c>
      <c r="J6596" t="b">
        <v>0</v>
      </c>
      <c r="K6596" s="2">
        <f>_xlfn.XLOOKUP(B6596,Inflation_Stats!A:A,Inflation_Stats!C:C)*C6596</f>
        <v>23381113.446533512</v>
      </c>
      <c r="L6596">
        <f>IF(Everything_Movies[[#This Row],[letterboxd_million]],1,0)</f>
        <v>0</v>
      </c>
    </row>
    <row r="6597" spans="1:12" hidden="1" x14ac:dyDescent="0.3">
      <c r="A6597" t="s">
        <v>4543</v>
      </c>
      <c r="B6597">
        <v>2022</v>
      </c>
      <c r="C6597">
        <v>20617005</v>
      </c>
      <c r="D6597">
        <v>106</v>
      </c>
      <c r="E6597" t="s">
        <v>209</v>
      </c>
      <c r="G6597" t="b">
        <v>0</v>
      </c>
      <c r="H6597" t="b">
        <v>0</v>
      </c>
      <c r="I6597" t="b">
        <v>0</v>
      </c>
      <c r="J6597" t="b">
        <v>0</v>
      </c>
      <c r="K6597" s="2">
        <f>_xlfn.XLOOKUP(B6597,Inflation_Stats!A:A,Inflation_Stats!C:C)*C6597</f>
        <v>23362057.986255445</v>
      </c>
      <c r="L6597">
        <f>IF(Everything_Movies[[#This Row],[letterboxd_million]],1,0)</f>
        <v>0</v>
      </c>
    </row>
    <row r="6598" spans="1:12" hidden="1" x14ac:dyDescent="0.3">
      <c r="A6598" t="s">
        <v>1450</v>
      </c>
      <c r="B6598">
        <v>2023</v>
      </c>
      <c r="C6598">
        <v>21948551</v>
      </c>
      <c r="D6598">
        <v>132</v>
      </c>
      <c r="E6598" t="s">
        <v>209</v>
      </c>
      <c r="G6598" t="b">
        <v>0</v>
      </c>
      <c r="H6598" t="b">
        <v>0</v>
      </c>
      <c r="I6598" t="b">
        <v>0</v>
      </c>
      <c r="J6598" t="b">
        <v>0</v>
      </c>
      <c r="K6598" s="2">
        <f>_xlfn.XLOOKUP(B6598,Inflation_Stats!A:A,Inflation_Stats!C:C)*C6598</f>
        <v>23352950.984285999</v>
      </c>
      <c r="L6598">
        <f>IF(Everything_Movies[[#This Row],[letterboxd_million]],1,0)</f>
        <v>0</v>
      </c>
    </row>
    <row r="6599" spans="1:12" hidden="1" x14ac:dyDescent="0.3">
      <c r="A6599" t="s">
        <v>4364</v>
      </c>
      <c r="B6599">
        <v>2021</v>
      </c>
      <c r="C6599">
        <v>19259766</v>
      </c>
      <c r="D6599">
        <v>117</v>
      </c>
      <c r="E6599" t="s">
        <v>209</v>
      </c>
      <c r="G6599" t="b">
        <v>0</v>
      </c>
      <c r="H6599" t="b">
        <v>0</v>
      </c>
      <c r="I6599" t="b">
        <v>0</v>
      </c>
      <c r="J6599" t="b">
        <v>0</v>
      </c>
      <c r="K6599" s="2">
        <f>_xlfn.XLOOKUP(B6599,Inflation_Stats!A:A,Inflation_Stats!C:C)*C6599</f>
        <v>23351796.926870365</v>
      </c>
      <c r="L6599">
        <f>IF(Everything_Movies[[#This Row],[letterboxd_million]],1,0)</f>
        <v>0</v>
      </c>
    </row>
    <row r="6600" spans="1:12" hidden="1" x14ac:dyDescent="0.3">
      <c r="A6600" t="s">
        <v>1103</v>
      </c>
      <c r="B6600">
        <v>2004</v>
      </c>
      <c r="C6600">
        <v>13607165</v>
      </c>
      <c r="D6600">
        <v>180</v>
      </c>
      <c r="E6600" t="s">
        <v>209</v>
      </c>
      <c r="G6600" t="b">
        <v>0</v>
      </c>
      <c r="H6600" t="b">
        <v>0</v>
      </c>
      <c r="I6600" t="b">
        <v>0</v>
      </c>
      <c r="J6600" t="b">
        <v>0</v>
      </c>
      <c r="K6600" s="2">
        <f>_xlfn.XLOOKUP(B6600,Inflation_Stats!A:A,Inflation_Stats!C:C)*C6600</f>
        <v>23332240.696028594</v>
      </c>
      <c r="L6600">
        <f>IF(Everything_Movies[[#This Row],[letterboxd_million]],1,0)</f>
        <v>0</v>
      </c>
    </row>
    <row r="6601" spans="1:12" hidden="1" x14ac:dyDescent="0.3">
      <c r="A6601" t="s">
        <v>5067</v>
      </c>
      <c r="B6601">
        <v>2025</v>
      </c>
      <c r="C6601">
        <v>23311502</v>
      </c>
      <c r="D6601">
        <v>56</v>
      </c>
      <c r="E6601" t="s">
        <v>209</v>
      </c>
      <c r="G6601" t="b">
        <v>0</v>
      </c>
      <c r="H6601" t="b">
        <v>0</v>
      </c>
      <c r="I6601" t="b">
        <v>0</v>
      </c>
      <c r="J6601" t="b">
        <v>0</v>
      </c>
      <c r="K6601" s="2">
        <f>_xlfn.XLOOKUP(B6601,Inflation_Stats!A:A,Inflation_Stats!C:C)*C6601</f>
        <v>23311502</v>
      </c>
      <c r="L6601">
        <f>IF(Everything_Movies[[#This Row],[letterboxd_million]],1,0)</f>
        <v>0</v>
      </c>
    </row>
    <row r="6602" spans="1:12" hidden="1" x14ac:dyDescent="0.3">
      <c r="A6602" t="s">
        <v>3859</v>
      </c>
      <c r="B6602">
        <v>2023</v>
      </c>
      <c r="C6602">
        <v>21899506</v>
      </c>
      <c r="D6602">
        <v>133</v>
      </c>
      <c r="E6602" t="s">
        <v>209</v>
      </c>
      <c r="G6602" t="b">
        <v>0</v>
      </c>
      <c r="H6602" t="b">
        <v>0</v>
      </c>
      <c r="I6602" t="b">
        <v>0</v>
      </c>
      <c r="J6602" t="b">
        <v>0</v>
      </c>
      <c r="K6602" s="2">
        <f>_xlfn.XLOOKUP(B6602,Inflation_Stats!A:A,Inflation_Stats!C:C)*C6602</f>
        <v>23300767.790915996</v>
      </c>
      <c r="L6602">
        <f>IF(Everything_Movies[[#This Row],[letterboxd_million]],1,0)</f>
        <v>0</v>
      </c>
    </row>
    <row r="6603" spans="1:12" hidden="1" x14ac:dyDescent="0.3">
      <c r="A6603" t="s">
        <v>487</v>
      </c>
      <c r="B6603">
        <v>2001</v>
      </c>
      <c r="C6603">
        <v>12812396</v>
      </c>
      <c r="D6603">
        <v>159</v>
      </c>
      <c r="E6603" t="s">
        <v>209</v>
      </c>
      <c r="G6603" t="b">
        <v>0</v>
      </c>
      <c r="H6603" t="b">
        <v>0</v>
      </c>
      <c r="I6603" t="b">
        <v>0</v>
      </c>
      <c r="J6603" t="b">
        <v>0</v>
      </c>
      <c r="K6603" s="2">
        <f>_xlfn.XLOOKUP(B6603,Inflation_Stats!A:A,Inflation_Stats!C:C)*C6603</f>
        <v>23290939.039949954</v>
      </c>
      <c r="L6603">
        <f>IF(Everything_Movies[[#This Row],[letterboxd_million]],1,0)</f>
        <v>0</v>
      </c>
    </row>
    <row r="6604" spans="1:12" hidden="1" x14ac:dyDescent="0.3">
      <c r="A6604" t="s">
        <v>5068</v>
      </c>
      <c r="B6604">
        <v>2025</v>
      </c>
      <c r="C6604">
        <v>23288475</v>
      </c>
      <c r="D6604">
        <v>57</v>
      </c>
      <c r="E6604" t="s">
        <v>209</v>
      </c>
      <c r="G6604" t="b">
        <v>0</v>
      </c>
      <c r="H6604" t="b">
        <v>0</v>
      </c>
      <c r="I6604" t="b">
        <v>0</v>
      </c>
      <c r="J6604" t="b">
        <v>0</v>
      </c>
      <c r="K6604" s="2">
        <f>_xlfn.XLOOKUP(B6604,Inflation_Stats!A:A,Inflation_Stats!C:C)*C6604</f>
        <v>23288475</v>
      </c>
      <c r="L6604">
        <f>IF(Everything_Movies[[#This Row],[letterboxd_million]],1,0)</f>
        <v>0</v>
      </c>
    </row>
    <row r="6605" spans="1:12" hidden="1" x14ac:dyDescent="0.3">
      <c r="A6605" t="s">
        <v>5452</v>
      </c>
      <c r="B6605">
        <v>1998</v>
      </c>
      <c r="C6605">
        <v>11841544</v>
      </c>
      <c r="D6605">
        <v>120</v>
      </c>
      <c r="E6605" t="s">
        <v>209</v>
      </c>
      <c r="G6605" t="b">
        <v>0</v>
      </c>
      <c r="H6605" t="b">
        <v>0</v>
      </c>
      <c r="I6605" t="b">
        <v>0</v>
      </c>
      <c r="J6605" t="b">
        <v>0</v>
      </c>
      <c r="K6605" s="2">
        <f>_xlfn.XLOOKUP(B6605,Inflation_Stats!A:A,Inflation_Stats!C:C)*C6605</f>
        <v>23224676.259400018</v>
      </c>
      <c r="L6605">
        <f>IF(Everything_Movies[[#This Row],[letterboxd_million]],1,0)</f>
        <v>0</v>
      </c>
    </row>
    <row r="6606" spans="1:12" hidden="1" x14ac:dyDescent="0.3">
      <c r="A6606" t="s">
        <v>7490</v>
      </c>
      <c r="B6606">
        <v>1986</v>
      </c>
      <c r="C6606">
        <v>8033397</v>
      </c>
      <c r="D6606">
        <v>82</v>
      </c>
      <c r="E6606" t="s">
        <v>209</v>
      </c>
      <c r="G6606" t="b">
        <v>0</v>
      </c>
      <c r="H6606" t="b">
        <v>0</v>
      </c>
      <c r="I6606" t="b">
        <v>0</v>
      </c>
      <c r="J6606" t="b">
        <v>0</v>
      </c>
      <c r="K6606" s="2">
        <f>_xlfn.XLOOKUP(B6606,Inflation_Stats!A:A,Inflation_Stats!C:C)*C6606</f>
        <v>23216666.023249466</v>
      </c>
      <c r="L6606">
        <f>IF(Everything_Movies[[#This Row],[letterboxd_million]],1,0)</f>
        <v>0</v>
      </c>
    </row>
    <row r="6607" spans="1:12" hidden="1" x14ac:dyDescent="0.3">
      <c r="A6607" t="s">
        <v>7938</v>
      </c>
      <c r="B6607">
        <v>1983</v>
      </c>
      <c r="C6607">
        <v>7175592</v>
      </c>
      <c r="D6607">
        <v>80</v>
      </c>
      <c r="E6607" t="s">
        <v>209</v>
      </c>
      <c r="G6607" t="b">
        <v>0</v>
      </c>
      <c r="H6607" t="b">
        <v>0</v>
      </c>
      <c r="I6607" t="b">
        <v>0</v>
      </c>
      <c r="J6607" t="b">
        <v>0</v>
      </c>
      <c r="K6607" s="2">
        <f>_xlfn.XLOOKUP(B6607,Inflation_Stats!A:A,Inflation_Stats!C:C)*C6607</f>
        <v>23214996.142160516</v>
      </c>
      <c r="L6607">
        <f>IF(Everything_Movies[[#This Row],[letterboxd_million]],1,0)</f>
        <v>0</v>
      </c>
    </row>
    <row r="6608" spans="1:12" hidden="1" x14ac:dyDescent="0.3">
      <c r="A6608" t="s">
        <v>4938</v>
      </c>
      <c r="B6608">
        <v>2024</v>
      </c>
      <c r="C6608">
        <v>22547999</v>
      </c>
      <c r="D6608">
        <v>120</v>
      </c>
      <c r="E6608" t="s">
        <v>209</v>
      </c>
      <c r="G6608" t="b">
        <v>0</v>
      </c>
      <c r="H6608" t="b">
        <v>0</v>
      </c>
      <c r="I6608" t="b">
        <v>0</v>
      </c>
      <c r="J6608" t="b">
        <v>0</v>
      </c>
      <c r="K6608" s="2">
        <f>_xlfn.XLOOKUP(B6608,Inflation_Stats!A:A,Inflation_Stats!C:C)*C6608</f>
        <v>23201890.970999997</v>
      </c>
      <c r="L6608">
        <f>IF(Everything_Movies[[#This Row],[letterboxd_million]],1,0)</f>
        <v>0</v>
      </c>
    </row>
    <row r="6609" spans="1:12" hidden="1" x14ac:dyDescent="0.3">
      <c r="A6609" t="s">
        <v>7491</v>
      </c>
      <c r="B6609">
        <v>1986</v>
      </c>
      <c r="C6609">
        <v>8027706</v>
      </c>
      <c r="D6609">
        <v>83</v>
      </c>
      <c r="E6609" t="s">
        <v>209</v>
      </c>
      <c r="G6609" t="b">
        <v>0</v>
      </c>
      <c r="H6609" t="b">
        <v>0</v>
      </c>
      <c r="I6609" t="b">
        <v>0</v>
      </c>
      <c r="J6609" t="b">
        <v>0</v>
      </c>
      <c r="K6609" s="2">
        <f>_xlfn.XLOOKUP(B6609,Inflation_Stats!A:A,Inflation_Stats!C:C)*C6609</f>
        <v>23200218.927912548</v>
      </c>
      <c r="L6609">
        <f>IF(Everything_Movies[[#This Row],[letterboxd_million]],1,0)</f>
        <v>0</v>
      </c>
    </row>
    <row r="6610" spans="1:12" hidden="1" x14ac:dyDescent="0.3">
      <c r="A6610" t="s">
        <v>4365</v>
      </c>
      <c r="B6610">
        <v>2021</v>
      </c>
      <c r="C6610">
        <v>19133454</v>
      </c>
      <c r="D6610">
        <v>118</v>
      </c>
      <c r="E6610" t="s">
        <v>209</v>
      </c>
      <c r="G6610" t="b">
        <v>0</v>
      </c>
      <c r="H6610" t="b">
        <v>0</v>
      </c>
      <c r="I6610" t="b">
        <v>0</v>
      </c>
      <c r="J6610" t="b">
        <v>0</v>
      </c>
      <c r="K6610" s="2">
        <f>_xlfn.XLOOKUP(B6610,Inflation_Stats!A:A,Inflation_Stats!C:C)*C6610</f>
        <v>23198648.016679719</v>
      </c>
      <c r="L6610">
        <f>IF(Everything_Movies[[#This Row],[letterboxd_million]],1,0)</f>
        <v>0</v>
      </c>
    </row>
    <row r="6611" spans="1:12" hidden="1" x14ac:dyDescent="0.3">
      <c r="A6611" t="s">
        <v>5264</v>
      </c>
      <c r="B6611">
        <v>1999</v>
      </c>
      <c r="C6611">
        <v>12017369</v>
      </c>
      <c r="D6611">
        <v>121</v>
      </c>
      <c r="E6611" t="s">
        <v>209</v>
      </c>
      <c r="G6611" t="b">
        <v>0</v>
      </c>
      <c r="H6611" t="b">
        <v>0</v>
      </c>
      <c r="I6611" t="b">
        <v>0</v>
      </c>
      <c r="J6611" t="b">
        <v>0</v>
      </c>
      <c r="K6611" s="2">
        <f>_xlfn.XLOOKUP(B6611,Inflation_Stats!A:A,Inflation_Stats!C:C)*C6611</f>
        <v>23198346.155460458</v>
      </c>
      <c r="L6611">
        <f>IF(Everything_Movies[[#This Row],[letterboxd_million]],1,0)</f>
        <v>0</v>
      </c>
    </row>
    <row r="6612" spans="1:12" hidden="1" x14ac:dyDescent="0.3">
      <c r="A6612" t="s">
        <v>4759</v>
      </c>
      <c r="B6612">
        <v>2023</v>
      </c>
      <c r="C6612">
        <v>21797284</v>
      </c>
      <c r="D6612">
        <v>134</v>
      </c>
      <c r="E6612" t="s">
        <v>209</v>
      </c>
      <c r="G6612" t="b">
        <v>0</v>
      </c>
      <c r="H6612" t="b">
        <v>0</v>
      </c>
      <c r="I6612" t="b">
        <v>0</v>
      </c>
      <c r="J6612" t="b">
        <v>0</v>
      </c>
      <c r="K6612" s="2">
        <f>_xlfn.XLOOKUP(B6612,Inflation_Stats!A:A,Inflation_Stats!C:C)*C6612</f>
        <v>23192005.014023997</v>
      </c>
      <c r="L6612">
        <f>IF(Everything_Movies[[#This Row],[letterboxd_million]],1,0)</f>
        <v>0</v>
      </c>
    </row>
    <row r="6613" spans="1:12" hidden="1" x14ac:dyDescent="0.3">
      <c r="A6613" t="s">
        <v>4760</v>
      </c>
      <c r="B6613">
        <v>2023</v>
      </c>
      <c r="C6613">
        <v>21786275</v>
      </c>
      <c r="D6613">
        <v>135</v>
      </c>
      <c r="E6613" t="s">
        <v>209</v>
      </c>
      <c r="G6613" t="b">
        <v>0</v>
      </c>
      <c r="H6613" t="b">
        <v>0</v>
      </c>
      <c r="I6613" t="b">
        <v>0</v>
      </c>
      <c r="J6613" t="b">
        <v>0</v>
      </c>
      <c r="K6613" s="2">
        <f>_xlfn.XLOOKUP(B6613,Inflation_Stats!A:A,Inflation_Stats!C:C)*C6613</f>
        <v>23180291.592149999</v>
      </c>
      <c r="L6613">
        <f>IF(Everything_Movies[[#This Row],[letterboxd_million]],1,0)</f>
        <v>0</v>
      </c>
    </row>
    <row r="6614" spans="1:12" hidden="1" x14ac:dyDescent="0.3">
      <c r="A6614" t="s">
        <v>4135</v>
      </c>
      <c r="B6614">
        <v>2020</v>
      </c>
      <c r="C6614">
        <v>18854166</v>
      </c>
      <c r="D6614">
        <v>75</v>
      </c>
      <c r="E6614" t="s">
        <v>209</v>
      </c>
      <c r="F6614">
        <v>4</v>
      </c>
      <c r="G6614" t="b">
        <v>0</v>
      </c>
      <c r="H6614" t="b">
        <v>0</v>
      </c>
      <c r="I6614" t="b">
        <v>0</v>
      </c>
      <c r="J6614" t="b">
        <v>0</v>
      </c>
      <c r="K6614" s="2">
        <f>_xlfn.XLOOKUP(B6614,Inflation_Stats!A:A,Inflation_Stats!C:C)*C6614</f>
        <v>23180061.317292679</v>
      </c>
      <c r="L6614">
        <f>IF(Everything_Movies[[#This Row],[letterboxd_million]],1,0)</f>
        <v>0</v>
      </c>
    </row>
    <row r="6615" spans="1:12" hidden="1" x14ac:dyDescent="0.3">
      <c r="A6615" t="s">
        <v>6982</v>
      </c>
      <c r="B6615">
        <v>1990</v>
      </c>
      <c r="C6615">
        <v>9243140</v>
      </c>
      <c r="D6615">
        <v>103</v>
      </c>
      <c r="E6615" t="s">
        <v>209</v>
      </c>
      <c r="G6615" t="b">
        <v>0</v>
      </c>
      <c r="H6615" t="b">
        <v>0</v>
      </c>
      <c r="I6615" t="b">
        <v>0</v>
      </c>
      <c r="J6615" t="b">
        <v>0</v>
      </c>
      <c r="K6615" s="2">
        <f>_xlfn.XLOOKUP(B6615,Inflation_Stats!A:A,Inflation_Stats!C:C)*C6615</f>
        <v>23175884.50111964</v>
      </c>
      <c r="L6615">
        <f>IF(Everything_Movies[[#This Row],[letterboxd_million]],1,0)</f>
        <v>0</v>
      </c>
    </row>
    <row r="6616" spans="1:12" hidden="1" x14ac:dyDescent="0.3">
      <c r="A6616" t="s">
        <v>6787</v>
      </c>
      <c r="B6616">
        <v>1991</v>
      </c>
      <c r="C6616">
        <v>9804775</v>
      </c>
      <c r="D6616">
        <v>95</v>
      </c>
      <c r="E6616" t="s">
        <v>209</v>
      </c>
      <c r="G6616" t="b">
        <v>0</v>
      </c>
      <c r="H6616" t="b">
        <v>0</v>
      </c>
      <c r="I6616" t="b">
        <v>0</v>
      </c>
      <c r="J6616" t="b">
        <v>0</v>
      </c>
      <c r="K6616" s="2">
        <f>_xlfn.XLOOKUP(B6616,Inflation_Stats!A:A,Inflation_Stats!C:C)*C6616</f>
        <v>23170693.626736611</v>
      </c>
      <c r="L6616">
        <f>IF(Everything_Movies[[#This Row],[letterboxd_million]],1,0)</f>
        <v>0</v>
      </c>
    </row>
    <row r="6617" spans="1:12" hidden="1" x14ac:dyDescent="0.3">
      <c r="A6617" t="s">
        <v>4366</v>
      </c>
      <c r="B6617">
        <v>2021</v>
      </c>
      <c r="C6617">
        <v>19107200</v>
      </c>
      <c r="D6617">
        <v>119</v>
      </c>
      <c r="E6617" t="s">
        <v>209</v>
      </c>
      <c r="G6617" t="b">
        <v>0</v>
      </c>
      <c r="H6617" t="b">
        <v>0</v>
      </c>
      <c r="I6617" t="b">
        <v>0</v>
      </c>
      <c r="J6617" t="b">
        <v>0</v>
      </c>
      <c r="K6617" s="2">
        <f>_xlfn.XLOOKUP(B6617,Inflation_Stats!A:A,Inflation_Stats!C:C)*C6617</f>
        <v>23166815.954103358</v>
      </c>
      <c r="L6617">
        <f>IF(Everything_Movies[[#This Row],[letterboxd_million]],1,0)</f>
        <v>0</v>
      </c>
    </row>
    <row r="6618" spans="1:12" hidden="1" x14ac:dyDescent="0.3">
      <c r="A6618" t="s">
        <v>5265</v>
      </c>
      <c r="B6618">
        <v>1999</v>
      </c>
      <c r="C6618">
        <v>11993021</v>
      </c>
      <c r="D6618">
        <v>122</v>
      </c>
      <c r="E6618" t="s">
        <v>209</v>
      </c>
      <c r="G6618" t="b">
        <v>0</v>
      </c>
      <c r="H6618" t="b">
        <v>0</v>
      </c>
      <c r="I6618" t="b">
        <v>0</v>
      </c>
      <c r="J6618" t="b">
        <v>0</v>
      </c>
      <c r="K6618" s="2">
        <f>_xlfn.XLOOKUP(B6618,Inflation_Stats!A:A,Inflation_Stats!C:C)*C6618</f>
        <v>23151344.741740607</v>
      </c>
      <c r="L6618">
        <f>IF(Everything_Movies[[#This Row],[letterboxd_million]],1,0)</f>
        <v>0</v>
      </c>
    </row>
    <row r="6619" spans="1:12" hidden="1" x14ac:dyDescent="0.3">
      <c r="A6619" t="s">
        <v>5036</v>
      </c>
      <c r="B6619">
        <v>1982</v>
      </c>
      <c r="C6619">
        <v>6892098</v>
      </c>
      <c r="D6619">
        <v>81</v>
      </c>
      <c r="E6619" t="s">
        <v>209</v>
      </c>
      <c r="G6619" t="b">
        <v>0</v>
      </c>
      <c r="H6619" t="b">
        <v>0</v>
      </c>
      <c r="I6619" t="b">
        <v>0</v>
      </c>
      <c r="J6619" t="b">
        <v>0</v>
      </c>
      <c r="K6619" s="2">
        <f>_xlfn.XLOOKUP(B6619,Inflation_Stats!A:A,Inflation_Stats!C:C)*C6619</f>
        <v>23145132.772833951</v>
      </c>
      <c r="L6619">
        <f>IF(Everything_Movies[[#This Row],[letterboxd_million]],1,0)</f>
        <v>0</v>
      </c>
    </row>
    <row r="6620" spans="1:12" hidden="1" x14ac:dyDescent="0.3">
      <c r="A6620" t="s">
        <v>7163</v>
      </c>
      <c r="B6620">
        <v>1989</v>
      </c>
      <c r="C6620">
        <v>8800000</v>
      </c>
      <c r="D6620">
        <v>89</v>
      </c>
      <c r="E6620" t="s">
        <v>209</v>
      </c>
      <c r="G6620" t="b">
        <v>0</v>
      </c>
      <c r="H6620" t="b">
        <v>0</v>
      </c>
      <c r="I6620" t="b">
        <v>0</v>
      </c>
      <c r="J6620" t="b">
        <v>0</v>
      </c>
      <c r="K6620" s="2">
        <f>_xlfn.XLOOKUP(B6620,Inflation_Stats!A:A,Inflation_Stats!C:C)*C6620</f>
        <v>23079752.298018429</v>
      </c>
      <c r="L6620">
        <f>IF(Everything_Movies[[#This Row],[letterboxd_million]],1,0)</f>
        <v>0</v>
      </c>
    </row>
    <row r="6621" spans="1:12" hidden="1" x14ac:dyDescent="0.3">
      <c r="A6621" t="s">
        <v>895</v>
      </c>
      <c r="B6621">
        <v>2003</v>
      </c>
      <c r="C6621">
        <v>13200241</v>
      </c>
      <c r="D6621">
        <v>170</v>
      </c>
      <c r="E6621" t="s">
        <v>209</v>
      </c>
      <c r="G6621" t="b">
        <v>0</v>
      </c>
      <c r="H6621" t="b">
        <v>0</v>
      </c>
      <c r="I6621" t="b">
        <v>0</v>
      </c>
      <c r="J6621" t="b">
        <v>0</v>
      </c>
      <c r="K6621" s="2">
        <f>_xlfn.XLOOKUP(B6621,Inflation_Stats!A:A,Inflation_Stats!C:C)*C6621</f>
        <v>23064542.324758995</v>
      </c>
      <c r="L6621">
        <f>IF(Everything_Movies[[#This Row],[letterboxd_million]],1,0)</f>
        <v>0</v>
      </c>
    </row>
    <row r="6622" spans="1:12" hidden="1" x14ac:dyDescent="0.3">
      <c r="A6622" t="s">
        <v>7665</v>
      </c>
      <c r="B6622">
        <v>1985</v>
      </c>
      <c r="C6622">
        <v>7683620</v>
      </c>
      <c r="D6622">
        <v>100</v>
      </c>
      <c r="E6622" t="s">
        <v>209</v>
      </c>
      <c r="G6622" t="b">
        <v>0</v>
      </c>
      <c r="H6622" t="b">
        <v>0</v>
      </c>
      <c r="I6622" t="b">
        <v>0</v>
      </c>
      <c r="J6622" t="b">
        <v>0</v>
      </c>
      <c r="K6622" s="2">
        <f>_xlfn.XLOOKUP(B6622,Inflation_Stats!A:A,Inflation_Stats!C:C)*C6622</f>
        <v>23049624.571817297</v>
      </c>
      <c r="L6622">
        <f>IF(Everything_Movies[[#This Row],[letterboxd_million]],1,0)</f>
        <v>0</v>
      </c>
    </row>
    <row r="6623" spans="1:12" hidden="1" x14ac:dyDescent="0.3">
      <c r="A6623" t="s">
        <v>6411</v>
      </c>
      <c r="B6623">
        <v>1993</v>
      </c>
      <c r="C6623">
        <v>10340263</v>
      </c>
      <c r="D6623">
        <v>108</v>
      </c>
      <c r="E6623" t="s">
        <v>209</v>
      </c>
      <c r="G6623" t="b">
        <v>0</v>
      </c>
      <c r="H6623" t="b">
        <v>0</v>
      </c>
      <c r="I6623" t="b">
        <v>0</v>
      </c>
      <c r="J6623" t="b">
        <v>0</v>
      </c>
      <c r="K6623" s="2">
        <f>_xlfn.XLOOKUP(B6623,Inflation_Stats!A:A,Inflation_Stats!C:C)*C6623</f>
        <v>23033447.635834996</v>
      </c>
      <c r="L6623">
        <f>IF(Everything_Movies[[#This Row],[letterboxd_million]],1,0)</f>
        <v>0</v>
      </c>
    </row>
    <row r="6624" spans="1:12" hidden="1" x14ac:dyDescent="0.3">
      <c r="A6624" t="s">
        <v>6031</v>
      </c>
      <c r="B6624">
        <v>1995</v>
      </c>
      <c r="C6624">
        <v>10904930</v>
      </c>
      <c r="D6624">
        <v>114</v>
      </c>
      <c r="E6624" t="s">
        <v>209</v>
      </c>
      <c r="G6624" t="b">
        <v>0</v>
      </c>
      <c r="H6624" t="b">
        <v>0</v>
      </c>
      <c r="I6624" t="b">
        <v>0</v>
      </c>
      <c r="J6624" t="b">
        <v>0</v>
      </c>
      <c r="K6624" s="2">
        <f>_xlfn.XLOOKUP(B6624,Inflation_Stats!A:A,Inflation_Stats!C:C)*C6624</f>
        <v>23030817.70500711</v>
      </c>
      <c r="L6624">
        <f>IF(Everything_Movies[[#This Row],[letterboxd_million]],1,0)</f>
        <v>0</v>
      </c>
    </row>
    <row r="6625" spans="1:12" hidden="1" x14ac:dyDescent="0.3">
      <c r="A6625" t="s">
        <v>1104</v>
      </c>
      <c r="B6625">
        <v>2004</v>
      </c>
      <c r="C6625">
        <v>13422333</v>
      </c>
      <c r="D6625">
        <v>181</v>
      </c>
      <c r="E6625" t="s">
        <v>209</v>
      </c>
      <c r="G6625" t="b">
        <v>0</v>
      </c>
      <c r="H6625" t="b">
        <v>0</v>
      </c>
      <c r="I6625" t="b">
        <v>0</v>
      </c>
      <c r="J6625" t="b">
        <v>0</v>
      </c>
      <c r="K6625" s="2">
        <f>_xlfn.XLOOKUP(B6625,Inflation_Stats!A:A,Inflation_Stats!C:C)*C6625</f>
        <v>23015308.791967139</v>
      </c>
      <c r="L6625">
        <f>IF(Everything_Movies[[#This Row],[letterboxd_million]],1,0)</f>
        <v>0</v>
      </c>
    </row>
    <row r="6626" spans="1:12" hidden="1" x14ac:dyDescent="0.3">
      <c r="A6626" t="s">
        <v>5636</v>
      </c>
      <c r="B6626">
        <v>1997</v>
      </c>
      <c r="C6626">
        <v>11538235</v>
      </c>
      <c r="D6626">
        <v>111</v>
      </c>
      <c r="E6626" t="s">
        <v>209</v>
      </c>
      <c r="G6626" t="b">
        <v>0</v>
      </c>
      <c r="H6626" t="b">
        <v>0</v>
      </c>
      <c r="I6626" t="b">
        <v>0</v>
      </c>
      <c r="J6626" t="b">
        <v>0</v>
      </c>
      <c r="K6626" s="2">
        <f>_xlfn.XLOOKUP(B6626,Inflation_Stats!A:A,Inflation_Stats!C:C)*C6626</f>
        <v>23014506.605898377</v>
      </c>
      <c r="L6626">
        <f>IF(Everything_Movies[[#This Row],[letterboxd_million]],1,0)</f>
        <v>0</v>
      </c>
    </row>
    <row r="6627" spans="1:12" hidden="1" x14ac:dyDescent="0.3">
      <c r="A6627" t="s">
        <v>4544</v>
      </c>
      <c r="B6627">
        <v>2022</v>
      </c>
      <c r="C6627">
        <v>20282422</v>
      </c>
      <c r="D6627">
        <v>107</v>
      </c>
      <c r="E6627" t="s">
        <v>209</v>
      </c>
      <c r="F6627">
        <v>3.5</v>
      </c>
      <c r="G6627" t="b">
        <v>0</v>
      </c>
      <c r="H6627" t="b">
        <v>0</v>
      </c>
      <c r="I6627" t="b">
        <v>0</v>
      </c>
      <c r="J6627" t="b">
        <v>0</v>
      </c>
      <c r="K6627" s="2">
        <f>_xlfn.XLOOKUP(B6627,Inflation_Stats!A:A,Inflation_Stats!C:C)*C6627</f>
        <v>22982926.902607974</v>
      </c>
      <c r="L6627">
        <f>IF(Everything_Movies[[#This Row],[letterboxd_million]],1,0)</f>
        <v>0</v>
      </c>
    </row>
    <row r="6628" spans="1:12" hidden="1" x14ac:dyDescent="0.3">
      <c r="A6628" t="s">
        <v>7666</v>
      </c>
      <c r="B6628">
        <v>1985</v>
      </c>
      <c r="C6628">
        <v>7660857</v>
      </c>
      <c r="D6628">
        <v>101</v>
      </c>
      <c r="E6628" t="s">
        <v>209</v>
      </c>
      <c r="G6628" t="b">
        <v>0</v>
      </c>
      <c r="H6628" t="b">
        <v>0</v>
      </c>
      <c r="I6628" t="b">
        <v>0</v>
      </c>
      <c r="J6628" t="b">
        <v>0</v>
      </c>
      <c r="K6628" s="2">
        <f>_xlfn.XLOOKUP(B6628,Inflation_Stats!A:A,Inflation_Stats!C:C)*C6628</f>
        <v>22981339.231817625</v>
      </c>
      <c r="L6628">
        <f>IF(Everything_Movies[[#This Row],[letterboxd_million]],1,0)</f>
        <v>0</v>
      </c>
    </row>
    <row r="6629" spans="1:12" hidden="1" x14ac:dyDescent="0.3">
      <c r="A6629" t="s">
        <v>5843</v>
      </c>
      <c r="B6629">
        <v>1996</v>
      </c>
      <c r="C6629">
        <v>11132210</v>
      </c>
      <c r="D6629">
        <v>119</v>
      </c>
      <c r="E6629" t="s">
        <v>209</v>
      </c>
      <c r="G6629" t="b">
        <v>0</v>
      </c>
      <c r="H6629" t="b">
        <v>0</v>
      </c>
      <c r="I6629" t="b">
        <v>0</v>
      </c>
      <c r="J6629" t="b">
        <v>0</v>
      </c>
      <c r="K6629" s="2">
        <f>_xlfn.XLOOKUP(B6629,Inflation_Stats!A:A,Inflation_Stats!C:C)*C6629</f>
        <v>22937390.091508374</v>
      </c>
      <c r="L6629">
        <f>IF(Everything_Movies[[#This Row],[letterboxd_million]],1,0)</f>
        <v>0</v>
      </c>
    </row>
    <row r="6630" spans="1:12" hidden="1" x14ac:dyDescent="0.3">
      <c r="A6630" t="s">
        <v>7164</v>
      </c>
      <c r="B6630">
        <v>1989</v>
      </c>
      <c r="C6630">
        <v>8742750</v>
      </c>
      <c r="D6630">
        <v>90</v>
      </c>
      <c r="E6630" t="s">
        <v>209</v>
      </c>
      <c r="G6630" t="b">
        <v>0</v>
      </c>
      <c r="H6630" t="b">
        <v>0</v>
      </c>
      <c r="I6630" t="b">
        <v>0</v>
      </c>
      <c r="J6630" t="b">
        <v>0</v>
      </c>
      <c r="K6630" s="2">
        <f>_xlfn.XLOOKUP(B6630,Inflation_Stats!A:A,Inflation_Stats!C:C)*C6630</f>
        <v>22929602.773125071</v>
      </c>
      <c r="L6630">
        <f>IF(Everything_Movies[[#This Row],[letterboxd_million]],1,0)</f>
        <v>0</v>
      </c>
    </row>
    <row r="6631" spans="1:12" hidden="1" x14ac:dyDescent="0.3">
      <c r="A6631" t="s">
        <v>7331</v>
      </c>
      <c r="B6631">
        <v>1988</v>
      </c>
      <c r="C6631">
        <v>8373942</v>
      </c>
      <c r="D6631">
        <v>97</v>
      </c>
      <c r="E6631" t="s">
        <v>209</v>
      </c>
      <c r="G6631" t="b">
        <v>0</v>
      </c>
      <c r="H6631" t="b">
        <v>0</v>
      </c>
      <c r="I6631" t="b">
        <v>0</v>
      </c>
      <c r="J6631" t="b">
        <v>0</v>
      </c>
      <c r="K6631" s="2">
        <f>_xlfn.XLOOKUP(B6631,Inflation_Stats!A:A,Inflation_Stats!C:C)*C6631</f>
        <v>22928672.889904983</v>
      </c>
      <c r="L6631">
        <f>IF(Everything_Movies[[#This Row],[letterboxd_million]],1,0)</f>
        <v>0</v>
      </c>
    </row>
    <row r="6632" spans="1:12" hidden="1" x14ac:dyDescent="0.3">
      <c r="A6632" t="s">
        <v>4367</v>
      </c>
      <c r="B6632">
        <v>2021</v>
      </c>
      <c r="C6632">
        <v>18900000</v>
      </c>
      <c r="D6632">
        <v>120</v>
      </c>
      <c r="E6632" t="s">
        <v>209</v>
      </c>
      <c r="G6632" t="b">
        <v>0</v>
      </c>
      <c r="H6632" t="b">
        <v>0</v>
      </c>
      <c r="I6632" t="b">
        <v>0</v>
      </c>
      <c r="J6632" t="b">
        <v>0</v>
      </c>
      <c r="K6632" s="2">
        <f>_xlfn.XLOOKUP(B6632,Inflation_Stats!A:A,Inflation_Stats!C:C)*C6632</f>
        <v>22915593.155069996</v>
      </c>
      <c r="L6632">
        <f>IF(Everything_Movies[[#This Row],[letterboxd_million]],1,0)</f>
        <v>0</v>
      </c>
    </row>
    <row r="6633" spans="1:12" hidden="1" x14ac:dyDescent="0.3">
      <c r="A6633" t="s">
        <v>710</v>
      </c>
      <c r="B6633">
        <v>2002</v>
      </c>
      <c r="C6633">
        <v>12806614</v>
      </c>
      <c r="D6633">
        <v>184</v>
      </c>
      <c r="E6633" t="s">
        <v>209</v>
      </c>
      <c r="G6633" t="b">
        <v>0</v>
      </c>
      <c r="H6633" t="b">
        <v>0</v>
      </c>
      <c r="I6633" t="b">
        <v>0</v>
      </c>
      <c r="J6633" t="b">
        <v>0</v>
      </c>
      <c r="K6633" s="2">
        <f>_xlfn.XLOOKUP(B6633,Inflation_Stats!A:A,Inflation_Stats!C:C)*C6633</f>
        <v>22913807.347548239</v>
      </c>
      <c r="L6633">
        <f>IF(Everything_Movies[[#This Row],[letterboxd_million]],1,0)</f>
        <v>0</v>
      </c>
    </row>
    <row r="6634" spans="1:12" hidden="1" x14ac:dyDescent="0.3">
      <c r="A6634" t="s">
        <v>5637</v>
      </c>
      <c r="B6634">
        <v>1997</v>
      </c>
      <c r="C6634">
        <v>11486880</v>
      </c>
      <c r="D6634">
        <v>112</v>
      </c>
      <c r="E6634" t="s">
        <v>209</v>
      </c>
      <c r="G6634" t="b">
        <v>0</v>
      </c>
      <c r="H6634" t="b">
        <v>0</v>
      </c>
      <c r="I6634" t="b">
        <v>0</v>
      </c>
      <c r="J6634" t="b">
        <v>0</v>
      </c>
      <c r="K6634" s="2">
        <f>_xlfn.XLOOKUP(B6634,Inflation_Stats!A:A,Inflation_Stats!C:C)*C6634</f>
        <v>22912072.395922072</v>
      </c>
      <c r="L6634">
        <f>IF(Everything_Movies[[#This Row],[letterboxd_million]],1,0)</f>
        <v>0</v>
      </c>
    </row>
    <row r="6635" spans="1:12" hidden="1" x14ac:dyDescent="0.3">
      <c r="A6635" t="s">
        <v>1105</v>
      </c>
      <c r="B6635">
        <v>2004</v>
      </c>
      <c r="C6635">
        <v>13361623</v>
      </c>
      <c r="D6635">
        <v>182</v>
      </c>
      <c r="E6635" t="s">
        <v>209</v>
      </c>
      <c r="G6635" t="b">
        <v>0</v>
      </c>
      <c r="H6635" t="b">
        <v>0</v>
      </c>
      <c r="I6635" t="b">
        <v>0</v>
      </c>
      <c r="J6635" t="b">
        <v>0</v>
      </c>
      <c r="K6635" s="2">
        <f>_xlfn.XLOOKUP(B6635,Inflation_Stats!A:A,Inflation_Stats!C:C)*C6635</f>
        <v>22911209.199388091</v>
      </c>
      <c r="L6635">
        <f>IF(Everything_Movies[[#This Row],[letterboxd_million]],1,0)</f>
        <v>0</v>
      </c>
    </row>
    <row r="6636" spans="1:12" hidden="1" x14ac:dyDescent="0.3">
      <c r="A6636" t="s">
        <v>4368</v>
      </c>
      <c r="B6636">
        <v>2021</v>
      </c>
      <c r="C6636">
        <v>18887953</v>
      </c>
      <c r="D6636">
        <v>121</v>
      </c>
      <c r="E6636" t="s">
        <v>209</v>
      </c>
      <c r="G6636" t="b">
        <v>0</v>
      </c>
      <c r="H6636" t="b">
        <v>0</v>
      </c>
      <c r="I6636" t="b">
        <v>0</v>
      </c>
      <c r="J6636" t="b">
        <v>0</v>
      </c>
      <c r="K6636" s="2">
        <f>_xlfn.XLOOKUP(B6636,Inflation_Stats!A:A,Inflation_Stats!C:C)*C6636</f>
        <v>22900986.58624782</v>
      </c>
      <c r="L6636">
        <f>IF(Everything_Movies[[#This Row],[letterboxd_million]],1,0)</f>
        <v>0</v>
      </c>
    </row>
    <row r="6637" spans="1:12" hidden="1" x14ac:dyDescent="0.3">
      <c r="A6637" t="s">
        <v>6788</v>
      </c>
      <c r="B6637">
        <v>1991</v>
      </c>
      <c r="C6637">
        <v>9689816</v>
      </c>
      <c r="D6637">
        <v>96</v>
      </c>
      <c r="E6637" t="s">
        <v>209</v>
      </c>
      <c r="G6637" t="b">
        <v>0</v>
      </c>
      <c r="H6637" t="b">
        <v>0</v>
      </c>
      <c r="I6637" t="b">
        <v>0</v>
      </c>
      <c r="J6637" t="b">
        <v>0</v>
      </c>
      <c r="K6637" s="2">
        <f>_xlfn.XLOOKUP(B6637,Inflation_Stats!A:A,Inflation_Stats!C:C)*C6637</f>
        <v>22899021.939356126</v>
      </c>
      <c r="L6637">
        <f>IF(Everything_Movies[[#This Row],[letterboxd_million]],1,0)</f>
        <v>0</v>
      </c>
    </row>
    <row r="6638" spans="1:12" hidden="1" x14ac:dyDescent="0.3">
      <c r="A6638" t="s">
        <v>3088</v>
      </c>
      <c r="B6638">
        <v>1984</v>
      </c>
      <c r="C6638">
        <v>7343032</v>
      </c>
      <c r="D6638">
        <v>94</v>
      </c>
      <c r="E6638" t="s">
        <v>209</v>
      </c>
      <c r="G6638" t="b">
        <v>0</v>
      </c>
      <c r="H6638" t="b">
        <v>0</v>
      </c>
      <c r="I6638" t="b">
        <v>0</v>
      </c>
      <c r="J6638" t="b">
        <v>0</v>
      </c>
      <c r="K6638" s="2">
        <f>_xlfn.XLOOKUP(B6638,Inflation_Stats!A:A,Inflation_Stats!C:C)*C6638</f>
        <v>22887004.032054614</v>
      </c>
      <c r="L6638">
        <f>IF(Everything_Movies[[#This Row],[letterboxd_million]],1,0)</f>
        <v>0</v>
      </c>
    </row>
    <row r="6639" spans="1:12" hidden="1" x14ac:dyDescent="0.3">
      <c r="A6639" t="s">
        <v>4369</v>
      </c>
      <c r="B6639">
        <v>2021</v>
      </c>
      <c r="C6639">
        <v>18867659</v>
      </c>
      <c r="D6639">
        <v>122</v>
      </c>
      <c r="E6639" t="s">
        <v>209</v>
      </c>
      <c r="G6639" t="b">
        <v>0</v>
      </c>
      <c r="H6639" t="b">
        <v>0</v>
      </c>
      <c r="I6639" t="b">
        <v>0</v>
      </c>
      <c r="J6639" t="b">
        <v>0</v>
      </c>
      <c r="K6639" s="2">
        <f>_xlfn.XLOOKUP(B6639,Inflation_Stats!A:A,Inflation_Stats!C:C)*C6639</f>
        <v>22876380.816539411</v>
      </c>
      <c r="L6639">
        <f>IF(Everything_Movies[[#This Row],[letterboxd_million]],1,0)</f>
        <v>0</v>
      </c>
    </row>
    <row r="6640" spans="1:12" hidden="1" x14ac:dyDescent="0.3">
      <c r="A6640" t="s">
        <v>5844</v>
      </c>
      <c r="B6640">
        <v>1996</v>
      </c>
      <c r="C6640">
        <v>11092559</v>
      </c>
      <c r="D6640">
        <v>120</v>
      </c>
      <c r="E6640" t="s">
        <v>209</v>
      </c>
      <c r="G6640" t="b">
        <v>0</v>
      </c>
      <c r="H6640" t="b">
        <v>0</v>
      </c>
      <c r="I6640" t="b">
        <v>0</v>
      </c>
      <c r="J6640" t="b">
        <v>0</v>
      </c>
      <c r="K6640" s="2">
        <f>_xlfn.XLOOKUP(B6640,Inflation_Stats!A:A,Inflation_Stats!C:C)*C6640</f>
        <v>22855691.088837888</v>
      </c>
      <c r="L6640">
        <f>IF(Everything_Movies[[#This Row],[letterboxd_million]],1,0)</f>
        <v>0</v>
      </c>
    </row>
    <row r="6641" spans="1:12" hidden="1" x14ac:dyDescent="0.3">
      <c r="A6641" t="s">
        <v>4761</v>
      </c>
      <c r="B6641">
        <v>2023</v>
      </c>
      <c r="C6641">
        <v>21464043</v>
      </c>
      <c r="D6641">
        <v>136</v>
      </c>
      <c r="E6641" t="s">
        <v>209</v>
      </c>
      <c r="G6641" t="b">
        <v>0</v>
      </c>
      <c r="H6641" t="b">
        <v>0</v>
      </c>
      <c r="I6641" t="b">
        <v>0</v>
      </c>
      <c r="J6641" t="b">
        <v>0</v>
      </c>
      <c r="K6641" s="2">
        <f>_xlfn.XLOOKUP(B6641,Inflation_Stats!A:A,Inflation_Stats!C:C)*C6641</f>
        <v>22837441.255397998</v>
      </c>
      <c r="L6641">
        <f>IF(Everything_Movies[[#This Row],[letterboxd_million]],1,0)</f>
        <v>0</v>
      </c>
    </row>
    <row r="6642" spans="1:12" hidden="1" x14ac:dyDescent="0.3">
      <c r="A6642" t="s">
        <v>1106</v>
      </c>
      <c r="B6642">
        <v>2004</v>
      </c>
      <c r="C6642">
        <v>13315054</v>
      </c>
      <c r="D6642">
        <v>183</v>
      </c>
      <c r="E6642" t="s">
        <v>209</v>
      </c>
      <c r="G6642" t="b">
        <v>0</v>
      </c>
      <c r="H6642" t="b">
        <v>0</v>
      </c>
      <c r="I6642" t="b">
        <v>0</v>
      </c>
      <c r="J6642" t="b">
        <v>0</v>
      </c>
      <c r="K6642" s="2">
        <f>_xlfn.XLOOKUP(B6642,Inflation_Stats!A:A,Inflation_Stats!C:C)*C6642</f>
        <v>22831357.215747606</v>
      </c>
      <c r="L6642">
        <f>IF(Everything_Movies[[#This Row],[letterboxd_million]],1,0)</f>
        <v>0</v>
      </c>
    </row>
    <row r="6643" spans="1:12" hidden="1" x14ac:dyDescent="0.3">
      <c r="A6643" t="s">
        <v>896</v>
      </c>
      <c r="B6643">
        <v>2003</v>
      </c>
      <c r="C6643">
        <v>13065317</v>
      </c>
      <c r="D6643">
        <v>171</v>
      </c>
      <c r="E6643" t="s">
        <v>209</v>
      </c>
      <c r="G6643" t="b">
        <v>0</v>
      </c>
      <c r="H6643" t="b">
        <v>0</v>
      </c>
      <c r="I6643" t="b">
        <v>0</v>
      </c>
      <c r="J6643" t="b">
        <v>0</v>
      </c>
      <c r="K6643" s="2">
        <f>_xlfn.XLOOKUP(B6643,Inflation_Stats!A:A,Inflation_Stats!C:C)*C6643</f>
        <v>22828792.060152028</v>
      </c>
      <c r="L6643">
        <f>IF(Everything_Movies[[#This Row],[letterboxd_million]],1,0)</f>
        <v>0</v>
      </c>
    </row>
    <row r="6644" spans="1:12" hidden="1" x14ac:dyDescent="0.3">
      <c r="A6644" t="s">
        <v>4939</v>
      </c>
      <c r="B6644">
        <v>2024</v>
      </c>
      <c r="C6644">
        <v>22182456</v>
      </c>
      <c r="D6644">
        <v>121</v>
      </c>
      <c r="E6644" t="s">
        <v>209</v>
      </c>
      <c r="G6644" t="b">
        <v>0</v>
      </c>
      <c r="H6644" t="b">
        <v>0</v>
      </c>
      <c r="I6644" t="b">
        <v>0</v>
      </c>
      <c r="J6644" t="b">
        <v>0</v>
      </c>
      <c r="K6644" s="2">
        <f>_xlfn.XLOOKUP(B6644,Inflation_Stats!A:A,Inflation_Stats!C:C)*C6644</f>
        <v>22825747.223999999</v>
      </c>
      <c r="L6644">
        <f>IF(Everything_Movies[[#This Row],[letterboxd_million]],1,0)</f>
        <v>0</v>
      </c>
    </row>
    <row r="6645" spans="1:12" hidden="1" x14ac:dyDescent="0.3">
      <c r="A6645" t="s">
        <v>8354</v>
      </c>
      <c r="B6645">
        <v>1979</v>
      </c>
      <c r="C6645">
        <v>4896094</v>
      </c>
      <c r="D6645">
        <v>62</v>
      </c>
      <c r="E6645" t="s">
        <v>209</v>
      </c>
      <c r="G6645" t="b">
        <v>0</v>
      </c>
      <c r="H6645" t="b">
        <v>0</v>
      </c>
      <c r="I6645" t="b">
        <v>0</v>
      </c>
      <c r="J6645" t="b">
        <v>0</v>
      </c>
      <c r="K6645" s="2">
        <f>_xlfn.XLOOKUP(B6645,Inflation_Stats!A:A,Inflation_Stats!C:C)*C6645</f>
        <v>22822766.742998835</v>
      </c>
      <c r="L6645">
        <f>IF(Everything_Movies[[#This Row],[letterboxd_million]],1,0)</f>
        <v>0</v>
      </c>
    </row>
    <row r="6646" spans="1:12" hidden="1" x14ac:dyDescent="0.3">
      <c r="A6646" t="s">
        <v>5638</v>
      </c>
      <c r="B6646">
        <v>1997</v>
      </c>
      <c r="C6646">
        <v>11438337</v>
      </c>
      <c r="D6646">
        <v>113</v>
      </c>
      <c r="E6646" t="s">
        <v>209</v>
      </c>
      <c r="G6646" t="b">
        <v>0</v>
      </c>
      <c r="H6646" t="b">
        <v>0</v>
      </c>
      <c r="I6646" t="b">
        <v>0</v>
      </c>
      <c r="J6646" t="b">
        <v>0</v>
      </c>
      <c r="K6646" s="2">
        <f>_xlfn.XLOOKUP(B6646,Inflation_Stats!A:A,Inflation_Stats!C:C)*C6646</f>
        <v>22815247.084757052</v>
      </c>
      <c r="L6646">
        <f>IF(Everything_Movies[[#This Row],[letterboxd_million]],1,0)</f>
        <v>0</v>
      </c>
    </row>
    <row r="6647" spans="1:12" hidden="1" x14ac:dyDescent="0.3">
      <c r="A6647" t="s">
        <v>4545</v>
      </c>
      <c r="B6647">
        <v>2022</v>
      </c>
      <c r="C6647">
        <v>20122621</v>
      </c>
      <c r="D6647">
        <v>108</v>
      </c>
      <c r="E6647" t="s">
        <v>209</v>
      </c>
      <c r="F6647">
        <v>2.5</v>
      </c>
      <c r="G6647" t="b">
        <v>0</v>
      </c>
      <c r="H6647" t="b">
        <v>0</v>
      </c>
      <c r="I6647" t="b">
        <v>0</v>
      </c>
      <c r="J6647" t="b">
        <v>1</v>
      </c>
      <c r="K6647" s="2">
        <f>_xlfn.XLOOKUP(B6647,Inflation_Stats!A:A,Inflation_Stats!C:C)*C6647</f>
        <v>22801849.184080884</v>
      </c>
      <c r="L6647">
        <f>IF(Everything_Movies[[#This Row],[letterboxd_million]],1,0)</f>
        <v>1</v>
      </c>
    </row>
    <row r="6648" spans="1:12" hidden="1" x14ac:dyDescent="0.3">
      <c r="A6648" t="s">
        <v>488</v>
      </c>
      <c r="B6648">
        <v>2001</v>
      </c>
      <c r="C6648">
        <v>12543269</v>
      </c>
      <c r="D6648">
        <v>160</v>
      </c>
      <c r="E6648" t="s">
        <v>209</v>
      </c>
      <c r="G6648" t="b">
        <v>0</v>
      </c>
      <c r="H6648" t="b">
        <v>0</v>
      </c>
      <c r="I6648" t="b">
        <v>0</v>
      </c>
      <c r="J6648" t="b">
        <v>0</v>
      </c>
      <c r="K6648" s="2">
        <f>_xlfn.XLOOKUP(B6648,Inflation_Stats!A:A,Inflation_Stats!C:C)*C6648</f>
        <v>22801708.098992102</v>
      </c>
      <c r="L6648">
        <f>IF(Everything_Movies[[#This Row],[letterboxd_million]],1,0)</f>
        <v>0</v>
      </c>
    </row>
    <row r="6649" spans="1:12" hidden="1" x14ac:dyDescent="0.3">
      <c r="A6649" t="s">
        <v>4370</v>
      </c>
      <c r="B6649">
        <v>2021</v>
      </c>
      <c r="C6649">
        <v>18804231</v>
      </c>
      <c r="D6649">
        <v>123</v>
      </c>
      <c r="E6649" t="s">
        <v>209</v>
      </c>
      <c r="G6649" t="b">
        <v>0</v>
      </c>
      <c r="H6649" t="b">
        <v>0</v>
      </c>
      <c r="I6649" t="b">
        <v>0</v>
      </c>
      <c r="J6649" t="b">
        <v>0</v>
      </c>
      <c r="K6649" s="2">
        <f>_xlfn.XLOOKUP(B6649,Inflation_Stats!A:A,Inflation_Stats!C:C)*C6649</f>
        <v>22799476.570897091</v>
      </c>
      <c r="L6649">
        <f>IF(Everything_Movies[[#This Row],[letterboxd_million]],1,0)</f>
        <v>0</v>
      </c>
    </row>
    <row r="6650" spans="1:12" hidden="1" x14ac:dyDescent="0.3">
      <c r="A6650" t="s">
        <v>5266</v>
      </c>
      <c r="B6650">
        <v>1999</v>
      </c>
      <c r="C6650">
        <v>11788676</v>
      </c>
      <c r="D6650">
        <v>123</v>
      </c>
      <c r="E6650" t="s">
        <v>209</v>
      </c>
      <c r="G6650" t="b">
        <v>0</v>
      </c>
      <c r="H6650" t="b">
        <v>0</v>
      </c>
      <c r="I6650" t="b">
        <v>0</v>
      </c>
      <c r="J6650" t="b">
        <v>0</v>
      </c>
      <c r="K6650" s="2">
        <f>_xlfn.XLOOKUP(B6650,Inflation_Stats!A:A,Inflation_Stats!C:C)*C6650</f>
        <v>22756876.864026476</v>
      </c>
      <c r="L6650">
        <f>IF(Everything_Movies[[#This Row],[letterboxd_million]],1,0)</f>
        <v>0</v>
      </c>
    </row>
    <row r="6651" spans="1:12" hidden="1" x14ac:dyDescent="0.3">
      <c r="A6651" t="s">
        <v>897</v>
      </c>
      <c r="B6651">
        <v>2003</v>
      </c>
      <c r="C6651">
        <v>13022862</v>
      </c>
      <c r="D6651">
        <v>172</v>
      </c>
      <c r="E6651" t="s">
        <v>209</v>
      </c>
      <c r="G6651" t="b">
        <v>0</v>
      </c>
      <c r="H6651" t="b">
        <v>0</v>
      </c>
      <c r="I6651" t="b">
        <v>0</v>
      </c>
      <c r="J6651" t="b">
        <v>0</v>
      </c>
      <c r="K6651" s="2">
        <f>_xlfn.XLOOKUP(B6651,Inflation_Stats!A:A,Inflation_Stats!C:C)*C6651</f>
        <v>22754611.206605665</v>
      </c>
      <c r="L6651">
        <f>IF(Everything_Movies[[#This Row],[letterboxd_million]],1,0)</f>
        <v>0</v>
      </c>
    </row>
    <row r="6652" spans="1:12" hidden="1" x14ac:dyDescent="0.3">
      <c r="A6652" t="s">
        <v>1107</v>
      </c>
      <c r="B6652">
        <v>2004</v>
      </c>
      <c r="C6652">
        <v>13267869</v>
      </c>
      <c r="D6652">
        <v>184</v>
      </c>
      <c r="E6652" t="s">
        <v>209</v>
      </c>
      <c r="G6652" t="b">
        <v>0</v>
      </c>
      <c r="H6652" t="b">
        <v>0</v>
      </c>
      <c r="I6652" t="b">
        <v>0</v>
      </c>
      <c r="J6652" t="b">
        <v>0</v>
      </c>
      <c r="K6652" s="2">
        <f>_xlfn.XLOOKUP(B6652,Inflation_Stats!A:A,Inflation_Stats!C:C)*C6652</f>
        <v>22750448.975328527</v>
      </c>
      <c r="L6652">
        <f>IF(Everything_Movies[[#This Row],[letterboxd_million]],1,0)</f>
        <v>0</v>
      </c>
    </row>
    <row r="6653" spans="1:12" hidden="1" x14ac:dyDescent="0.3">
      <c r="A6653" t="s">
        <v>6032</v>
      </c>
      <c r="B6653">
        <v>1995</v>
      </c>
      <c r="C6653">
        <v>10772144</v>
      </c>
      <c r="D6653">
        <v>115</v>
      </c>
      <c r="E6653" t="s">
        <v>209</v>
      </c>
      <c r="G6653" t="b">
        <v>0</v>
      </c>
      <c r="H6653" t="b">
        <v>0</v>
      </c>
      <c r="I6653" t="b">
        <v>0</v>
      </c>
      <c r="J6653" t="b">
        <v>0</v>
      </c>
      <c r="K6653" s="2">
        <f>_xlfn.XLOOKUP(B6653,Inflation_Stats!A:A,Inflation_Stats!C:C)*C6653</f>
        <v>22750378.476165012</v>
      </c>
      <c r="L6653">
        <f>IF(Everything_Movies[[#This Row],[letterboxd_million]],1,0)</f>
        <v>0</v>
      </c>
    </row>
    <row r="6654" spans="1:12" hidden="1" x14ac:dyDescent="0.3">
      <c r="A6654" t="s">
        <v>6214</v>
      </c>
      <c r="B6654">
        <v>1994</v>
      </c>
      <c r="C6654">
        <v>10475705</v>
      </c>
      <c r="D6654">
        <v>107</v>
      </c>
      <c r="E6654" t="s">
        <v>209</v>
      </c>
      <c r="G6654" t="b">
        <v>0</v>
      </c>
      <c r="H6654" t="b">
        <v>0</v>
      </c>
      <c r="I6654" t="b">
        <v>0</v>
      </c>
      <c r="J6654" t="b">
        <v>0</v>
      </c>
      <c r="K6654" s="2">
        <f>_xlfn.XLOOKUP(B6654,Inflation_Stats!A:A,Inflation_Stats!C:C)*C6654</f>
        <v>22721666.401844408</v>
      </c>
      <c r="L6654">
        <f>IF(Everything_Movies[[#This Row],[letterboxd_million]],1,0)</f>
        <v>0</v>
      </c>
    </row>
    <row r="6655" spans="1:12" hidden="1" x14ac:dyDescent="0.3">
      <c r="A6655" t="s">
        <v>4371</v>
      </c>
      <c r="B6655">
        <v>2021</v>
      </c>
      <c r="C6655">
        <v>18731309</v>
      </c>
      <c r="D6655">
        <v>124</v>
      </c>
      <c r="E6655" t="s">
        <v>209</v>
      </c>
      <c r="G6655" t="b">
        <v>0</v>
      </c>
      <c r="H6655" t="b">
        <v>0</v>
      </c>
      <c r="I6655" t="b">
        <v>0</v>
      </c>
      <c r="J6655" t="b">
        <v>0</v>
      </c>
      <c r="K6655" s="2">
        <f>_xlfn.XLOOKUP(B6655,Inflation_Stats!A:A,Inflation_Stats!C:C)*C6655</f>
        <v>22711061.180206403</v>
      </c>
      <c r="L6655">
        <f>IF(Everything_Movies[[#This Row],[letterboxd_million]],1,0)</f>
        <v>0</v>
      </c>
    </row>
    <row r="6656" spans="1:12" hidden="1" x14ac:dyDescent="0.3">
      <c r="A6656" t="s">
        <v>898</v>
      </c>
      <c r="B6656">
        <v>2003</v>
      </c>
      <c r="C6656">
        <v>12991996</v>
      </c>
      <c r="D6656">
        <v>173</v>
      </c>
      <c r="E6656" t="s">
        <v>209</v>
      </c>
      <c r="G6656" t="b">
        <v>0</v>
      </c>
      <c r="H6656" t="b">
        <v>0</v>
      </c>
      <c r="I6656" t="b">
        <v>0</v>
      </c>
      <c r="J6656" t="b">
        <v>0</v>
      </c>
      <c r="K6656" s="2">
        <f>_xlfn.XLOOKUP(B6656,Inflation_Stats!A:A,Inflation_Stats!C:C)*C6656</f>
        <v>22700679.603129942</v>
      </c>
      <c r="L6656">
        <f>IF(Everything_Movies[[#This Row],[letterboxd_million]],1,0)</f>
        <v>0</v>
      </c>
    </row>
    <row r="6657" spans="1:12" hidden="1" x14ac:dyDescent="0.3">
      <c r="A6657" t="s">
        <v>4940</v>
      </c>
      <c r="B6657">
        <v>2024</v>
      </c>
      <c r="C6657">
        <v>22057160</v>
      </c>
      <c r="D6657">
        <v>122</v>
      </c>
      <c r="E6657" t="s">
        <v>209</v>
      </c>
      <c r="F6657">
        <v>2.5</v>
      </c>
      <c r="G6657" t="b">
        <v>0</v>
      </c>
      <c r="H6657" t="b">
        <v>0</v>
      </c>
      <c r="I6657" t="b">
        <v>0</v>
      </c>
      <c r="J6657" t="b">
        <v>0</v>
      </c>
      <c r="K6657" s="2">
        <f>_xlfn.XLOOKUP(B6657,Inflation_Stats!A:A,Inflation_Stats!C:C)*C6657</f>
        <v>22696817.639999997</v>
      </c>
      <c r="L6657">
        <f>IF(Everything_Movies[[#This Row],[letterboxd_million]],1,0)</f>
        <v>0</v>
      </c>
    </row>
    <row r="6658" spans="1:12" hidden="1" x14ac:dyDescent="0.3">
      <c r="A6658" t="s">
        <v>7667</v>
      </c>
      <c r="B6658">
        <v>1985</v>
      </c>
      <c r="C6658">
        <v>7562164</v>
      </c>
      <c r="D6658">
        <v>102</v>
      </c>
      <c r="E6658" t="s">
        <v>209</v>
      </c>
      <c r="G6658" t="b">
        <v>0</v>
      </c>
      <c r="H6658" t="b">
        <v>0</v>
      </c>
      <c r="I6658" t="b">
        <v>0</v>
      </c>
      <c r="J6658" t="b">
        <v>0</v>
      </c>
      <c r="K6658" s="2">
        <f>_xlfn.XLOOKUP(B6658,Inflation_Stats!A:A,Inflation_Stats!C:C)*C6658</f>
        <v>22685276.100394368</v>
      </c>
      <c r="L6658">
        <f>IF(Everything_Movies[[#This Row],[letterboxd_million]],1,0)</f>
        <v>0</v>
      </c>
    </row>
    <row r="6659" spans="1:12" hidden="1" x14ac:dyDescent="0.3">
      <c r="A6659" t="s">
        <v>4941</v>
      </c>
      <c r="B6659">
        <v>2024</v>
      </c>
      <c r="C6659">
        <v>22034937</v>
      </c>
      <c r="D6659">
        <v>123</v>
      </c>
      <c r="E6659" t="s">
        <v>209</v>
      </c>
      <c r="G6659" t="b">
        <v>0</v>
      </c>
      <c r="H6659" t="b">
        <v>0</v>
      </c>
      <c r="I6659" t="b">
        <v>0</v>
      </c>
      <c r="J6659" t="b">
        <v>0</v>
      </c>
      <c r="K6659" s="2">
        <f>_xlfn.XLOOKUP(B6659,Inflation_Stats!A:A,Inflation_Stats!C:C)*C6659</f>
        <v>22673950.172999997</v>
      </c>
      <c r="L6659">
        <f>IF(Everything_Movies[[#This Row],[letterboxd_million]],1,0)</f>
        <v>0</v>
      </c>
    </row>
    <row r="6660" spans="1:12" hidden="1" x14ac:dyDescent="0.3">
      <c r="A6660" t="s">
        <v>6215</v>
      </c>
      <c r="B6660">
        <v>1994</v>
      </c>
      <c r="C6660">
        <v>10424645</v>
      </c>
      <c r="D6660">
        <v>108</v>
      </c>
      <c r="E6660" t="s">
        <v>209</v>
      </c>
      <c r="G6660" t="b">
        <v>0</v>
      </c>
      <c r="H6660" t="b">
        <v>0</v>
      </c>
      <c r="I6660" t="b">
        <v>0</v>
      </c>
      <c r="J6660" t="b">
        <v>0</v>
      </c>
      <c r="K6660" s="2">
        <f>_xlfn.XLOOKUP(B6660,Inflation_Stats!A:A,Inflation_Stats!C:C)*C6660</f>
        <v>22610917.933223139</v>
      </c>
      <c r="L6660">
        <f>IF(Everything_Movies[[#This Row],[letterboxd_million]],1,0)</f>
        <v>0</v>
      </c>
    </row>
    <row r="6661" spans="1:12" hidden="1" x14ac:dyDescent="0.3">
      <c r="A6661" t="s">
        <v>711</v>
      </c>
      <c r="B6661">
        <v>2002</v>
      </c>
      <c r="C6661">
        <v>12633747</v>
      </c>
      <c r="D6661">
        <v>185</v>
      </c>
      <c r="E6661" t="s">
        <v>209</v>
      </c>
      <c r="G6661" t="b">
        <v>0</v>
      </c>
      <c r="H6661" t="b">
        <v>0</v>
      </c>
      <c r="I6661" t="b">
        <v>0</v>
      </c>
      <c r="J6661" t="b">
        <v>0</v>
      </c>
      <c r="K6661" s="2">
        <f>_xlfn.XLOOKUP(B6661,Inflation_Stats!A:A,Inflation_Stats!C:C)*C6661</f>
        <v>22604510.82820686</v>
      </c>
      <c r="L6661">
        <f>IF(Everything_Movies[[#This Row],[letterboxd_million]],1,0)</f>
        <v>0</v>
      </c>
    </row>
    <row r="6662" spans="1:12" hidden="1" x14ac:dyDescent="0.3">
      <c r="A6662" t="s">
        <v>6789</v>
      </c>
      <c r="B6662">
        <v>1991</v>
      </c>
      <c r="C6662">
        <v>9563393</v>
      </c>
      <c r="D6662">
        <v>97</v>
      </c>
      <c r="E6662" t="s">
        <v>209</v>
      </c>
      <c r="G6662" t="b">
        <v>0</v>
      </c>
      <c r="H6662" t="b">
        <v>0</v>
      </c>
      <c r="I6662" t="b">
        <v>0</v>
      </c>
      <c r="J6662" t="b">
        <v>0</v>
      </c>
      <c r="K6662" s="2">
        <f>_xlfn.XLOOKUP(B6662,Inflation_Stats!A:A,Inflation_Stats!C:C)*C6662</f>
        <v>22600258.469478142</v>
      </c>
      <c r="L6662">
        <f>IF(Everything_Movies[[#This Row],[letterboxd_million]],1,0)</f>
        <v>0</v>
      </c>
    </row>
    <row r="6663" spans="1:12" hidden="1" x14ac:dyDescent="0.3">
      <c r="A6663" t="s">
        <v>712</v>
      </c>
      <c r="B6663">
        <v>2002</v>
      </c>
      <c r="C6663">
        <v>12630208</v>
      </c>
      <c r="D6663">
        <v>186</v>
      </c>
      <c r="E6663" t="s">
        <v>209</v>
      </c>
      <c r="G6663" t="b">
        <v>0</v>
      </c>
      <c r="H6663" t="b">
        <v>0</v>
      </c>
      <c r="I6663" t="b">
        <v>0</v>
      </c>
      <c r="J6663" t="b">
        <v>0</v>
      </c>
      <c r="K6663" s="2">
        <f>_xlfn.XLOOKUP(B6663,Inflation_Stats!A:A,Inflation_Stats!C:C)*C6663</f>
        <v>22598178.790386166</v>
      </c>
      <c r="L6663">
        <f>IF(Everything_Movies[[#This Row],[letterboxd_million]],1,0)</f>
        <v>0</v>
      </c>
    </row>
    <row r="6664" spans="1:12" hidden="1" x14ac:dyDescent="0.3">
      <c r="A6664" t="s">
        <v>7332</v>
      </c>
      <c r="B6664">
        <v>1988</v>
      </c>
      <c r="C6664">
        <v>8253123</v>
      </c>
      <c r="D6664">
        <v>98</v>
      </c>
      <c r="E6664" t="s">
        <v>209</v>
      </c>
      <c r="G6664" t="b">
        <v>0</v>
      </c>
      <c r="H6664" t="b">
        <v>0</v>
      </c>
      <c r="I6664" t="b">
        <v>0</v>
      </c>
      <c r="J6664" t="b">
        <v>0</v>
      </c>
      <c r="K6664" s="2">
        <f>_xlfn.XLOOKUP(B6664,Inflation_Stats!A:A,Inflation_Stats!C:C)*C6664</f>
        <v>22597858.641384345</v>
      </c>
      <c r="L6664">
        <f>IF(Everything_Movies[[#This Row],[letterboxd_million]],1,0)</f>
        <v>0</v>
      </c>
    </row>
    <row r="6665" spans="1:12" hidden="1" x14ac:dyDescent="0.3">
      <c r="A6665" t="s">
        <v>7333</v>
      </c>
      <c r="B6665">
        <v>1988</v>
      </c>
      <c r="C6665">
        <v>8248210</v>
      </c>
      <c r="D6665">
        <v>99</v>
      </c>
      <c r="E6665" t="s">
        <v>209</v>
      </c>
      <c r="G6665" t="b">
        <v>0</v>
      </c>
      <c r="H6665" t="b">
        <v>0</v>
      </c>
      <c r="I6665" t="b">
        <v>0</v>
      </c>
      <c r="J6665" t="b">
        <v>0</v>
      </c>
      <c r="K6665" s="2">
        <f>_xlfn.XLOOKUP(B6665,Inflation_Stats!A:A,Inflation_Stats!C:C)*C6665</f>
        <v>22584406.366469122</v>
      </c>
      <c r="L6665">
        <f>IF(Everything_Movies[[#This Row],[letterboxd_million]],1,0)</f>
        <v>0</v>
      </c>
    </row>
    <row r="6666" spans="1:12" hidden="1" x14ac:dyDescent="0.3">
      <c r="A6666" t="s">
        <v>899</v>
      </c>
      <c r="B6666">
        <v>2003</v>
      </c>
      <c r="C6666">
        <v>12923936</v>
      </c>
      <c r="D6666">
        <v>174</v>
      </c>
      <c r="E6666" t="s">
        <v>209</v>
      </c>
      <c r="G6666" t="b">
        <v>0</v>
      </c>
      <c r="H6666" t="b">
        <v>0</v>
      </c>
      <c r="I6666" t="b">
        <v>0</v>
      </c>
      <c r="J6666" t="b">
        <v>0</v>
      </c>
      <c r="K6666" s="2">
        <f>_xlfn.XLOOKUP(B6666,Inflation_Stats!A:A,Inflation_Stats!C:C)*C6666</f>
        <v>22581759.596243471</v>
      </c>
      <c r="L6666">
        <f>IF(Everything_Movies[[#This Row],[letterboxd_million]],1,0)</f>
        <v>0</v>
      </c>
    </row>
    <row r="6667" spans="1:12" hidden="1" x14ac:dyDescent="0.3">
      <c r="A6667" t="s">
        <v>5267</v>
      </c>
      <c r="B6667">
        <v>1999</v>
      </c>
      <c r="C6667">
        <v>11683047</v>
      </c>
      <c r="D6667">
        <v>124</v>
      </c>
      <c r="E6667" t="s">
        <v>209</v>
      </c>
      <c r="G6667" t="b">
        <v>0</v>
      </c>
      <c r="H6667" t="b">
        <v>0</v>
      </c>
      <c r="I6667" t="b">
        <v>0</v>
      </c>
      <c r="J6667" t="b">
        <v>0</v>
      </c>
      <c r="K6667" s="2">
        <f>_xlfn.XLOOKUP(B6667,Inflation_Stats!A:A,Inflation_Stats!C:C)*C6667</f>
        <v>22552970.492668889</v>
      </c>
      <c r="L6667">
        <f>IF(Everything_Movies[[#This Row],[letterboxd_million]],1,0)</f>
        <v>0</v>
      </c>
    </row>
    <row r="6668" spans="1:12" hidden="1" x14ac:dyDescent="0.3">
      <c r="A6668" t="s">
        <v>7074</v>
      </c>
      <c r="B6668">
        <v>1987</v>
      </c>
      <c r="C6668">
        <v>7888703</v>
      </c>
      <c r="D6668">
        <v>93</v>
      </c>
      <c r="E6668" t="s">
        <v>209</v>
      </c>
      <c r="G6668" t="b">
        <v>0</v>
      </c>
      <c r="H6668" t="b">
        <v>0</v>
      </c>
      <c r="I6668" t="b">
        <v>0</v>
      </c>
      <c r="J6668" t="b">
        <v>0</v>
      </c>
      <c r="K6668" s="2">
        <f>_xlfn.XLOOKUP(B6668,Inflation_Stats!A:A,Inflation_Stats!C:C)*C6668</f>
        <v>22550442.814097241</v>
      </c>
      <c r="L6668">
        <f>IF(Everything_Movies[[#This Row],[letterboxd_million]],1,0)</f>
        <v>0</v>
      </c>
    </row>
    <row r="6669" spans="1:12" hidden="1" x14ac:dyDescent="0.3">
      <c r="A6669" t="s">
        <v>7492</v>
      </c>
      <c r="B6669">
        <v>1986</v>
      </c>
      <c r="C6669">
        <v>7790931</v>
      </c>
      <c r="D6669">
        <v>84</v>
      </c>
      <c r="E6669" t="s">
        <v>209</v>
      </c>
      <c r="G6669" t="b">
        <v>0</v>
      </c>
      <c r="H6669" t="b">
        <v>0</v>
      </c>
      <c r="I6669" t="b">
        <v>0</v>
      </c>
      <c r="J6669" t="b">
        <v>0</v>
      </c>
      <c r="K6669" s="2">
        <f>_xlfn.XLOOKUP(B6669,Inflation_Stats!A:A,Inflation_Stats!C:C)*C6669</f>
        <v>22515934.795352574</v>
      </c>
      <c r="L6669">
        <f>IF(Everything_Movies[[#This Row],[letterboxd_million]],1,0)</f>
        <v>0</v>
      </c>
    </row>
    <row r="6670" spans="1:12" hidden="1" x14ac:dyDescent="0.3">
      <c r="A6670" t="s">
        <v>7668</v>
      </c>
      <c r="B6670">
        <v>1985</v>
      </c>
      <c r="C6670">
        <v>7491903</v>
      </c>
      <c r="D6670">
        <v>103</v>
      </c>
      <c r="E6670" t="s">
        <v>209</v>
      </c>
      <c r="G6670" t="b">
        <v>0</v>
      </c>
      <c r="H6670" t="b">
        <v>0</v>
      </c>
      <c r="I6670" t="b">
        <v>0</v>
      </c>
      <c r="J6670" t="b">
        <v>0</v>
      </c>
      <c r="K6670" s="2">
        <f>_xlfn.XLOOKUP(B6670,Inflation_Stats!A:A,Inflation_Stats!C:C)*C6670</f>
        <v>22474504.397467822</v>
      </c>
      <c r="L6670">
        <f>IF(Everything_Movies[[#This Row],[letterboxd_million]],1,0)</f>
        <v>0</v>
      </c>
    </row>
    <row r="6671" spans="1:12" hidden="1" x14ac:dyDescent="0.3">
      <c r="A6671" t="s">
        <v>4762</v>
      </c>
      <c r="B6671">
        <v>2023</v>
      </c>
      <c r="C6671">
        <v>21112012</v>
      </c>
      <c r="D6671">
        <v>137</v>
      </c>
      <c r="E6671" t="s">
        <v>209</v>
      </c>
      <c r="G6671" t="b">
        <v>0</v>
      </c>
      <c r="H6671" t="b">
        <v>0</v>
      </c>
      <c r="I6671" t="b">
        <v>0</v>
      </c>
      <c r="J6671" t="b">
        <v>0</v>
      </c>
      <c r="K6671" s="2">
        <f>_xlfn.XLOOKUP(B6671,Inflation_Stats!A:A,Inflation_Stats!C:C)*C6671</f>
        <v>22462885.199831996</v>
      </c>
      <c r="L6671">
        <f>IF(Everything_Movies[[#This Row],[letterboxd_million]],1,0)</f>
        <v>0</v>
      </c>
    </row>
    <row r="6672" spans="1:12" hidden="1" x14ac:dyDescent="0.3">
      <c r="A6672" t="s">
        <v>5268</v>
      </c>
      <c r="B6672">
        <v>1999</v>
      </c>
      <c r="C6672">
        <v>11614954</v>
      </c>
      <c r="D6672">
        <v>125</v>
      </c>
      <c r="E6672" t="s">
        <v>209</v>
      </c>
      <c r="G6672" t="b">
        <v>0</v>
      </c>
      <c r="H6672" t="b">
        <v>0</v>
      </c>
      <c r="I6672" t="b">
        <v>0</v>
      </c>
      <c r="J6672" t="b">
        <v>0</v>
      </c>
      <c r="K6672" s="2">
        <f>_xlfn.XLOOKUP(B6672,Inflation_Stats!A:A,Inflation_Stats!C:C)*C6672</f>
        <v>22421523.668928705</v>
      </c>
      <c r="L6672">
        <f>IF(Everything_Movies[[#This Row],[letterboxd_million]],1,0)</f>
        <v>0</v>
      </c>
    </row>
    <row r="6673" spans="1:12" hidden="1" x14ac:dyDescent="0.3">
      <c r="A6673" t="s">
        <v>6412</v>
      </c>
      <c r="B6673">
        <v>1993</v>
      </c>
      <c r="C6673">
        <v>10058318</v>
      </c>
      <c r="D6673">
        <v>109</v>
      </c>
      <c r="E6673" t="s">
        <v>209</v>
      </c>
      <c r="G6673" t="b">
        <v>0</v>
      </c>
      <c r="H6673" t="b">
        <v>0</v>
      </c>
      <c r="I6673" t="b">
        <v>0</v>
      </c>
      <c r="J6673" t="b">
        <v>0</v>
      </c>
      <c r="K6673" s="2">
        <f>_xlfn.XLOOKUP(B6673,Inflation_Stats!A:A,Inflation_Stats!C:C)*C6673</f>
        <v>22405401.193139534</v>
      </c>
      <c r="L6673">
        <f>IF(Everything_Movies[[#This Row],[letterboxd_million]],1,0)</f>
        <v>0</v>
      </c>
    </row>
    <row r="6674" spans="1:12" hidden="1" x14ac:dyDescent="0.3">
      <c r="A6674" t="s">
        <v>6790</v>
      </c>
      <c r="B6674">
        <v>1991</v>
      </c>
      <c r="C6674">
        <v>9480198</v>
      </c>
      <c r="D6674">
        <v>98</v>
      </c>
      <c r="E6674" t="s">
        <v>209</v>
      </c>
      <c r="G6674" t="b">
        <v>0</v>
      </c>
      <c r="H6674" t="b">
        <v>0</v>
      </c>
      <c r="I6674" t="b">
        <v>0</v>
      </c>
      <c r="J6674" t="b">
        <v>0</v>
      </c>
      <c r="K6674" s="2">
        <f>_xlfn.XLOOKUP(B6674,Inflation_Stats!A:A,Inflation_Stats!C:C)*C6674</f>
        <v>22403651.626763612</v>
      </c>
      <c r="L6674">
        <f>IF(Everything_Movies[[#This Row],[letterboxd_million]],1,0)</f>
        <v>0</v>
      </c>
    </row>
    <row r="6675" spans="1:12" hidden="1" x14ac:dyDescent="0.3">
      <c r="A6675" t="s">
        <v>489</v>
      </c>
      <c r="B6675">
        <v>2001</v>
      </c>
      <c r="C6675">
        <v>12320393</v>
      </c>
      <c r="D6675">
        <v>161</v>
      </c>
      <c r="E6675" t="s">
        <v>209</v>
      </c>
      <c r="G6675" t="b">
        <v>0</v>
      </c>
      <c r="H6675" t="b">
        <v>0</v>
      </c>
      <c r="I6675" t="b">
        <v>0</v>
      </c>
      <c r="J6675" t="b">
        <v>0</v>
      </c>
      <c r="K6675" s="2">
        <f>_xlfn.XLOOKUP(B6675,Inflation_Stats!A:A,Inflation_Stats!C:C)*C6675</f>
        <v>22396554.26754107</v>
      </c>
      <c r="L6675">
        <f>IF(Everything_Movies[[#This Row],[letterboxd_million]],1,0)</f>
        <v>0</v>
      </c>
    </row>
    <row r="6676" spans="1:12" hidden="1" x14ac:dyDescent="0.3">
      <c r="A6676" t="s">
        <v>713</v>
      </c>
      <c r="B6676">
        <v>2002</v>
      </c>
      <c r="C6676">
        <v>12517488</v>
      </c>
      <c r="D6676">
        <v>187</v>
      </c>
      <c r="E6676" t="s">
        <v>209</v>
      </c>
      <c r="G6676" t="b">
        <v>0</v>
      </c>
      <c r="H6676" t="b">
        <v>0</v>
      </c>
      <c r="I6676" t="b">
        <v>0</v>
      </c>
      <c r="J6676" t="b">
        <v>0</v>
      </c>
      <c r="K6676" s="2">
        <f>_xlfn.XLOOKUP(B6676,Inflation_Stats!A:A,Inflation_Stats!C:C)*C6676</f>
        <v>22396498.286529675</v>
      </c>
      <c r="L6676">
        <f>IF(Everything_Movies[[#This Row],[letterboxd_million]],1,0)</f>
        <v>0</v>
      </c>
    </row>
    <row r="6677" spans="1:12" hidden="1" x14ac:dyDescent="0.3">
      <c r="A6677" t="s">
        <v>8067</v>
      </c>
      <c r="B6677">
        <v>1982</v>
      </c>
      <c r="C6677">
        <v>6668025</v>
      </c>
      <c r="D6677">
        <v>82</v>
      </c>
      <c r="E6677" t="s">
        <v>209</v>
      </c>
      <c r="G6677" t="b">
        <v>0</v>
      </c>
      <c r="H6677" t="b">
        <v>0</v>
      </c>
      <c r="I6677" t="b">
        <v>0</v>
      </c>
      <c r="J6677" t="b">
        <v>0</v>
      </c>
      <c r="K6677" s="2">
        <f>_xlfn.XLOOKUP(B6677,Inflation_Stats!A:A,Inflation_Stats!C:C)*C6677</f>
        <v>22392647.921950053</v>
      </c>
      <c r="L6677">
        <f>IF(Everything_Movies[[#This Row],[letterboxd_million]],1,0)</f>
        <v>0</v>
      </c>
    </row>
    <row r="6678" spans="1:12" hidden="1" x14ac:dyDescent="0.3">
      <c r="A6678" t="s">
        <v>4763</v>
      </c>
      <c r="B6678">
        <v>2023</v>
      </c>
      <c r="C6678">
        <v>21026167</v>
      </c>
      <c r="D6678">
        <v>138</v>
      </c>
      <c r="E6678" t="s">
        <v>209</v>
      </c>
      <c r="F6678">
        <v>3.5</v>
      </c>
      <c r="G6678" t="b">
        <v>0</v>
      </c>
      <c r="H6678" t="b">
        <v>0</v>
      </c>
      <c r="I6678" t="b">
        <v>0</v>
      </c>
      <c r="J6678" t="b">
        <v>1</v>
      </c>
      <c r="K6678" s="2">
        <f>_xlfn.XLOOKUP(B6678,Inflation_Stats!A:A,Inflation_Stats!C:C)*C6678</f>
        <v>22371547.321661998</v>
      </c>
      <c r="L6678">
        <f>IF(Everything_Movies[[#This Row],[letterboxd_million]],1,0)</f>
        <v>1</v>
      </c>
    </row>
    <row r="6679" spans="1:12" hidden="1" x14ac:dyDescent="0.3">
      <c r="A6679" t="s">
        <v>8068</v>
      </c>
      <c r="B6679">
        <v>1982</v>
      </c>
      <c r="C6679">
        <v>6660333</v>
      </c>
      <c r="D6679">
        <v>83</v>
      </c>
      <c r="E6679" t="s">
        <v>209</v>
      </c>
      <c r="G6679" t="b">
        <v>0</v>
      </c>
      <c r="H6679" t="b">
        <v>0</v>
      </c>
      <c r="I6679" t="b">
        <v>0</v>
      </c>
      <c r="J6679" t="b">
        <v>0</v>
      </c>
      <c r="K6679" s="2">
        <f>_xlfn.XLOOKUP(B6679,Inflation_Stats!A:A,Inflation_Stats!C:C)*C6679</f>
        <v>22366816.547920164</v>
      </c>
      <c r="L6679">
        <f>IF(Everything_Movies[[#This Row],[letterboxd_million]],1,0)</f>
        <v>0</v>
      </c>
    </row>
    <row r="6680" spans="1:12" hidden="1" x14ac:dyDescent="0.3">
      <c r="A6680" t="s">
        <v>5269</v>
      </c>
      <c r="B6680">
        <v>1999</v>
      </c>
      <c r="C6680">
        <v>11578059</v>
      </c>
      <c r="D6680">
        <v>126</v>
      </c>
      <c r="E6680" t="s">
        <v>209</v>
      </c>
      <c r="G6680" t="b">
        <v>0</v>
      </c>
      <c r="H6680" t="b">
        <v>0</v>
      </c>
      <c r="I6680" t="b">
        <v>0</v>
      </c>
      <c r="J6680" t="b">
        <v>0</v>
      </c>
      <c r="K6680" s="2">
        <f>_xlfn.XLOOKUP(B6680,Inflation_Stats!A:A,Inflation_Stats!C:C)*C6680</f>
        <v>22350301.508620095</v>
      </c>
      <c r="L6680">
        <f>IF(Everything_Movies[[#This Row],[letterboxd_million]],1,0)</f>
        <v>0</v>
      </c>
    </row>
    <row r="6681" spans="1:12" hidden="1" x14ac:dyDescent="0.3">
      <c r="A6681" t="s">
        <v>6413</v>
      </c>
      <c r="B6681">
        <v>1993</v>
      </c>
      <c r="C6681">
        <v>10032765</v>
      </c>
      <c r="D6681">
        <v>110</v>
      </c>
      <c r="E6681" t="s">
        <v>209</v>
      </c>
      <c r="F6681">
        <v>4</v>
      </c>
      <c r="G6681" t="b">
        <v>0</v>
      </c>
      <c r="H6681" t="b">
        <v>0</v>
      </c>
      <c r="I6681" t="b">
        <v>0</v>
      </c>
      <c r="J6681" t="b">
        <v>0</v>
      </c>
      <c r="K6681" s="2">
        <f>_xlfn.XLOOKUP(B6681,Inflation_Stats!A:A,Inflation_Stats!C:C)*C6681</f>
        <v>22348480.620864101</v>
      </c>
      <c r="L6681">
        <f>IF(Everything_Movies[[#This Row],[letterboxd_million]],1,0)</f>
        <v>0</v>
      </c>
    </row>
    <row r="6682" spans="1:12" hidden="1" x14ac:dyDescent="0.3">
      <c r="A6682" t="s">
        <v>4942</v>
      </c>
      <c r="B6682">
        <v>2024</v>
      </c>
      <c r="C6682">
        <v>21714524</v>
      </c>
      <c r="D6682">
        <v>124</v>
      </c>
      <c r="E6682" t="s">
        <v>209</v>
      </c>
      <c r="G6682" t="b">
        <v>0</v>
      </c>
      <c r="H6682" t="b">
        <v>0</v>
      </c>
      <c r="I6682" t="b">
        <v>0</v>
      </c>
      <c r="J6682" t="b">
        <v>0</v>
      </c>
      <c r="K6682" s="2">
        <f>_xlfn.XLOOKUP(B6682,Inflation_Stats!A:A,Inflation_Stats!C:C)*C6682</f>
        <v>22344245.195999999</v>
      </c>
      <c r="L6682">
        <f>IF(Everything_Movies[[#This Row],[letterboxd_million]],1,0)</f>
        <v>0</v>
      </c>
    </row>
    <row r="6683" spans="1:12" hidden="1" x14ac:dyDescent="0.3">
      <c r="A6683" t="s">
        <v>7165</v>
      </c>
      <c r="B6683">
        <v>1989</v>
      </c>
      <c r="C6683">
        <v>8508843</v>
      </c>
      <c r="D6683">
        <v>91</v>
      </c>
      <c r="E6683" t="s">
        <v>209</v>
      </c>
      <c r="G6683" t="b">
        <v>0</v>
      </c>
      <c r="H6683" t="b">
        <v>0</v>
      </c>
      <c r="I6683" t="b">
        <v>0</v>
      </c>
      <c r="J6683" t="b">
        <v>0</v>
      </c>
      <c r="K6683" s="2">
        <f>_xlfn.XLOOKUP(B6683,Inflation_Stats!A:A,Inflation_Stats!C:C)*C6683</f>
        <v>22316135.088946365</v>
      </c>
      <c r="L6683">
        <f>IF(Everything_Movies[[#This Row],[letterboxd_million]],1,0)</f>
        <v>0</v>
      </c>
    </row>
    <row r="6684" spans="1:12" hidden="1" x14ac:dyDescent="0.3">
      <c r="A6684" t="s">
        <v>7075</v>
      </c>
      <c r="B6684">
        <v>1987</v>
      </c>
      <c r="C6684">
        <v>7800000</v>
      </c>
      <c r="D6684">
        <v>94</v>
      </c>
      <c r="E6684" t="s">
        <v>209</v>
      </c>
      <c r="G6684" t="b">
        <v>0</v>
      </c>
      <c r="H6684" t="b">
        <v>0</v>
      </c>
      <c r="I6684" t="b">
        <v>0</v>
      </c>
      <c r="J6684" t="b">
        <v>0</v>
      </c>
      <c r="K6684" s="2">
        <f>_xlfn.XLOOKUP(B6684,Inflation_Stats!A:A,Inflation_Stats!C:C)*C6684</f>
        <v>22296878.707432449</v>
      </c>
      <c r="L6684">
        <f>IF(Everything_Movies[[#This Row],[letterboxd_million]],1,0)</f>
        <v>0</v>
      </c>
    </row>
    <row r="6685" spans="1:12" hidden="1" x14ac:dyDescent="0.3">
      <c r="A6685" t="s">
        <v>5270</v>
      </c>
      <c r="B6685">
        <v>1999</v>
      </c>
      <c r="C6685">
        <v>11540607</v>
      </c>
      <c r="D6685">
        <v>127</v>
      </c>
      <c r="E6685" t="s">
        <v>209</v>
      </c>
      <c r="G6685" t="b">
        <v>0</v>
      </c>
      <c r="H6685" t="b">
        <v>0</v>
      </c>
      <c r="I6685" t="b">
        <v>0</v>
      </c>
      <c r="J6685" t="b">
        <v>0</v>
      </c>
      <c r="K6685" s="2">
        <f>_xlfn.XLOOKUP(B6685,Inflation_Stats!A:A,Inflation_Stats!C:C)*C6685</f>
        <v>22278004.11472179</v>
      </c>
      <c r="L6685">
        <f>IF(Everything_Movies[[#This Row],[letterboxd_million]],1,0)</f>
        <v>0</v>
      </c>
    </row>
    <row r="6686" spans="1:12" hidden="1" x14ac:dyDescent="0.3">
      <c r="A6686" t="s">
        <v>1108</v>
      </c>
      <c r="B6686">
        <v>2004</v>
      </c>
      <c r="C6686">
        <v>12991310</v>
      </c>
      <c r="D6686">
        <v>185</v>
      </c>
      <c r="E6686" t="s">
        <v>209</v>
      </c>
      <c r="G6686" t="b">
        <v>0</v>
      </c>
      <c r="H6686" t="b">
        <v>0</v>
      </c>
      <c r="I6686" t="b">
        <v>0</v>
      </c>
      <c r="J6686" t="b">
        <v>0</v>
      </c>
      <c r="K6686" s="2">
        <f>_xlfn.XLOOKUP(B6686,Inflation_Stats!A:A,Inflation_Stats!C:C)*C6686</f>
        <v>22276232.549302019</v>
      </c>
      <c r="L6686">
        <f>IF(Everything_Movies[[#This Row],[letterboxd_million]],1,0)</f>
        <v>0</v>
      </c>
    </row>
    <row r="6687" spans="1:12" hidden="1" x14ac:dyDescent="0.3">
      <c r="A6687" t="s">
        <v>4136</v>
      </c>
      <c r="B6687">
        <v>2020</v>
      </c>
      <c r="C6687">
        <v>18091395</v>
      </c>
      <c r="D6687">
        <v>76</v>
      </c>
      <c r="E6687" t="s">
        <v>209</v>
      </c>
      <c r="G6687" t="b">
        <v>0</v>
      </c>
      <c r="H6687" t="b">
        <v>0</v>
      </c>
      <c r="I6687" t="b">
        <v>0</v>
      </c>
      <c r="J6687" t="b">
        <v>0</v>
      </c>
      <c r="K6687" s="2">
        <f>_xlfn.XLOOKUP(B6687,Inflation_Stats!A:A,Inflation_Stats!C:C)*C6687</f>
        <v>22242280.322309785</v>
      </c>
      <c r="L6687">
        <f>IF(Everything_Movies[[#This Row],[letterboxd_million]],1,0)</f>
        <v>0</v>
      </c>
    </row>
    <row r="6688" spans="1:12" hidden="1" x14ac:dyDescent="0.3">
      <c r="A6688" t="s">
        <v>4137</v>
      </c>
      <c r="B6688">
        <v>2020</v>
      </c>
      <c r="C6688">
        <v>18073433</v>
      </c>
      <c r="D6688">
        <v>77</v>
      </c>
      <c r="E6688" t="s">
        <v>209</v>
      </c>
      <c r="F6688">
        <v>2.5</v>
      </c>
      <c r="G6688" t="b">
        <v>0</v>
      </c>
      <c r="H6688" t="b">
        <v>0</v>
      </c>
      <c r="I6688" t="b">
        <v>0</v>
      </c>
      <c r="J6688" t="b">
        <v>0</v>
      </c>
      <c r="K6688" s="2">
        <f>_xlfn.XLOOKUP(B6688,Inflation_Stats!A:A,Inflation_Stats!C:C)*C6688</f>
        <v>22220197.125345185</v>
      </c>
      <c r="L6688">
        <f>IF(Everything_Movies[[#This Row],[letterboxd_million]],1,0)</f>
        <v>0</v>
      </c>
    </row>
    <row r="6689" spans="1:12" hidden="1" x14ac:dyDescent="0.3">
      <c r="A6689" t="s">
        <v>714</v>
      </c>
      <c r="B6689">
        <v>2002</v>
      </c>
      <c r="C6689">
        <v>12413888</v>
      </c>
      <c r="D6689">
        <v>188</v>
      </c>
      <c r="E6689" t="s">
        <v>209</v>
      </c>
      <c r="G6689" t="b">
        <v>0</v>
      </c>
      <c r="H6689" t="b">
        <v>0</v>
      </c>
      <c r="I6689" t="b">
        <v>0</v>
      </c>
      <c r="J6689" t="b">
        <v>0</v>
      </c>
      <c r="K6689" s="2">
        <f>_xlfn.XLOOKUP(B6689,Inflation_Stats!A:A,Inflation_Stats!C:C)*C6689</f>
        <v>22211135.438769445</v>
      </c>
      <c r="L6689">
        <f>IF(Everything_Movies[[#This Row],[letterboxd_million]],1,0)</f>
        <v>0</v>
      </c>
    </row>
    <row r="6690" spans="1:12" hidden="1" x14ac:dyDescent="0.3">
      <c r="A6690" t="s">
        <v>7799</v>
      </c>
      <c r="B6690">
        <v>1984</v>
      </c>
      <c r="C6690">
        <v>7121719</v>
      </c>
      <c r="D6690">
        <v>95</v>
      </c>
      <c r="E6690" t="s">
        <v>209</v>
      </c>
      <c r="G6690" t="b">
        <v>0</v>
      </c>
      <c r="H6690" t="b">
        <v>0</v>
      </c>
      <c r="I6690" t="b">
        <v>0</v>
      </c>
      <c r="J6690" t="b">
        <v>0</v>
      </c>
      <c r="K6690" s="2">
        <f>_xlfn.XLOOKUP(B6690,Inflation_Stats!A:A,Inflation_Stats!C:C)*C6690</f>
        <v>22197208.383152895</v>
      </c>
      <c r="L6690">
        <f>IF(Everything_Movies[[#This Row],[letterboxd_million]],1,0)</f>
        <v>0</v>
      </c>
    </row>
    <row r="6691" spans="1:12" hidden="1" x14ac:dyDescent="0.3">
      <c r="A6691" t="s">
        <v>7939</v>
      </c>
      <c r="B6691">
        <v>1983</v>
      </c>
      <c r="C6691">
        <v>6857733</v>
      </c>
      <c r="D6691">
        <v>81</v>
      </c>
      <c r="E6691" t="s">
        <v>209</v>
      </c>
      <c r="G6691" t="b">
        <v>0</v>
      </c>
      <c r="H6691" t="b">
        <v>0</v>
      </c>
      <c r="I6691" t="b">
        <v>0</v>
      </c>
      <c r="J6691" t="b">
        <v>0</v>
      </c>
      <c r="K6691" s="2">
        <f>_xlfn.XLOOKUP(B6691,Inflation_Stats!A:A,Inflation_Stats!C:C)*C6691</f>
        <v>22186635.630755883</v>
      </c>
      <c r="L6691">
        <f>IF(Everything_Movies[[#This Row],[letterboxd_million]],1,0)</f>
        <v>0</v>
      </c>
    </row>
    <row r="6692" spans="1:12" hidden="1" x14ac:dyDescent="0.3">
      <c r="A6692" t="s">
        <v>900</v>
      </c>
      <c r="B6692">
        <v>2003</v>
      </c>
      <c r="C6692">
        <v>12671306</v>
      </c>
      <c r="D6692">
        <v>175</v>
      </c>
      <c r="E6692" t="s">
        <v>209</v>
      </c>
      <c r="G6692" t="b">
        <v>0</v>
      </c>
      <c r="H6692" t="b">
        <v>0</v>
      </c>
      <c r="I6692" t="b">
        <v>0</v>
      </c>
      <c r="J6692" t="b">
        <v>0</v>
      </c>
      <c r="K6692" s="2">
        <f>_xlfn.XLOOKUP(B6692,Inflation_Stats!A:A,Inflation_Stats!C:C)*C6692</f>
        <v>22140343.76697915</v>
      </c>
      <c r="L6692">
        <f>IF(Everything_Movies[[#This Row],[letterboxd_million]],1,0)</f>
        <v>0</v>
      </c>
    </row>
    <row r="6693" spans="1:12" hidden="1" x14ac:dyDescent="0.3">
      <c r="A6693" t="s">
        <v>901</v>
      </c>
      <c r="B6693">
        <v>2003</v>
      </c>
      <c r="C6693">
        <v>12661189</v>
      </c>
      <c r="D6693">
        <v>176</v>
      </c>
      <c r="E6693" t="s">
        <v>209</v>
      </c>
      <c r="G6693" t="b">
        <v>0</v>
      </c>
      <c r="H6693" t="b">
        <v>0</v>
      </c>
      <c r="I6693" t="b">
        <v>0</v>
      </c>
      <c r="J6693" t="b">
        <v>0</v>
      </c>
      <c r="K6693" s="2">
        <f>_xlfn.XLOOKUP(B6693,Inflation_Stats!A:A,Inflation_Stats!C:C)*C6693</f>
        <v>22122666.515882023</v>
      </c>
      <c r="L6693">
        <f>IF(Everything_Movies[[#This Row],[letterboxd_million]],1,0)</f>
        <v>0</v>
      </c>
    </row>
    <row r="6694" spans="1:12" hidden="1" x14ac:dyDescent="0.3">
      <c r="A6694" t="s">
        <v>6216</v>
      </c>
      <c r="B6694">
        <v>1994</v>
      </c>
      <c r="C6694">
        <v>10184701</v>
      </c>
      <c r="D6694">
        <v>109</v>
      </c>
      <c r="E6694" t="s">
        <v>209</v>
      </c>
      <c r="G6694" t="b">
        <v>0</v>
      </c>
      <c r="H6694" t="b">
        <v>0</v>
      </c>
      <c r="I6694" t="b">
        <v>0</v>
      </c>
      <c r="J6694" t="b">
        <v>0</v>
      </c>
      <c r="K6694" s="2">
        <f>_xlfn.XLOOKUP(B6694,Inflation_Stats!A:A,Inflation_Stats!C:C)*C6694</f>
        <v>22090482.552203517</v>
      </c>
      <c r="L6694">
        <f>IF(Everything_Movies[[#This Row],[letterboxd_million]],1,0)</f>
        <v>0</v>
      </c>
    </row>
    <row r="6695" spans="1:12" hidden="1" x14ac:dyDescent="0.3">
      <c r="A6695" t="s">
        <v>7493</v>
      </c>
      <c r="B6695">
        <v>1986</v>
      </c>
      <c r="C6695">
        <v>7634909</v>
      </c>
      <c r="D6695">
        <v>85</v>
      </c>
      <c r="E6695" t="s">
        <v>209</v>
      </c>
      <c r="G6695" t="b">
        <v>0</v>
      </c>
      <c r="H6695" t="b">
        <v>0</v>
      </c>
      <c r="I6695" t="b">
        <v>0</v>
      </c>
      <c r="J6695" t="b">
        <v>0</v>
      </c>
      <c r="K6695" s="2">
        <f>_xlfn.XLOOKUP(B6695,Inflation_Stats!A:A,Inflation_Stats!C:C)*C6695</f>
        <v>22065028.327481087</v>
      </c>
      <c r="L6695">
        <f>IF(Everything_Movies[[#This Row],[letterboxd_million]],1,0)</f>
        <v>0</v>
      </c>
    </row>
    <row r="6696" spans="1:12" hidden="1" x14ac:dyDescent="0.3">
      <c r="A6696" t="s">
        <v>4943</v>
      </c>
      <c r="B6696">
        <v>2024</v>
      </c>
      <c r="C6696">
        <v>21419420</v>
      </c>
      <c r="D6696">
        <v>125</v>
      </c>
      <c r="E6696" t="s">
        <v>209</v>
      </c>
      <c r="G6696" t="b">
        <v>0</v>
      </c>
      <c r="H6696" t="b">
        <v>0</v>
      </c>
      <c r="I6696" t="b">
        <v>0</v>
      </c>
      <c r="J6696" t="b">
        <v>0</v>
      </c>
      <c r="K6696" s="2">
        <f>_xlfn.XLOOKUP(B6696,Inflation_Stats!A:A,Inflation_Stats!C:C)*C6696</f>
        <v>22040583.18</v>
      </c>
      <c r="L6696">
        <f>IF(Everything_Movies[[#This Row],[letterboxd_million]],1,0)</f>
        <v>0</v>
      </c>
    </row>
    <row r="6697" spans="1:12" hidden="1" x14ac:dyDescent="0.3">
      <c r="A6697" t="s">
        <v>4764</v>
      </c>
      <c r="B6697">
        <v>2023</v>
      </c>
      <c r="C6697">
        <v>20703794</v>
      </c>
      <c r="D6697">
        <v>139</v>
      </c>
      <c r="E6697" t="s">
        <v>209</v>
      </c>
      <c r="F6697">
        <v>3.5</v>
      </c>
      <c r="G6697" t="b">
        <v>0</v>
      </c>
      <c r="H6697" t="b">
        <v>0</v>
      </c>
      <c r="I6697" t="b">
        <v>0</v>
      </c>
      <c r="J6697" t="b">
        <v>0</v>
      </c>
      <c r="K6697" s="2">
        <f>_xlfn.XLOOKUP(B6697,Inflation_Stats!A:A,Inflation_Stats!C:C)*C6697</f>
        <v>22028546.962883998</v>
      </c>
      <c r="L6697">
        <f>IF(Everything_Movies[[#This Row],[letterboxd_million]],1,0)</f>
        <v>0</v>
      </c>
    </row>
    <row r="6698" spans="1:12" hidden="1" x14ac:dyDescent="0.3">
      <c r="A6698" t="s">
        <v>6033</v>
      </c>
      <c r="B6698">
        <v>1995</v>
      </c>
      <c r="C6698">
        <v>10426506</v>
      </c>
      <c r="D6698">
        <v>116</v>
      </c>
      <c r="E6698" t="s">
        <v>209</v>
      </c>
      <c r="G6698" t="b">
        <v>0</v>
      </c>
      <c r="H6698" t="b">
        <v>0</v>
      </c>
      <c r="I6698" t="b">
        <v>0</v>
      </c>
      <c r="J6698" t="b">
        <v>0</v>
      </c>
      <c r="K6698" s="2">
        <f>_xlfn.XLOOKUP(B6698,Inflation_Stats!A:A,Inflation_Stats!C:C)*C6698</f>
        <v>22020403.522641856</v>
      </c>
      <c r="L6698">
        <f>IF(Everything_Movies[[#This Row],[letterboxd_million]],1,0)</f>
        <v>0</v>
      </c>
    </row>
    <row r="6699" spans="1:12" hidden="1" x14ac:dyDescent="0.3">
      <c r="A6699" t="s">
        <v>7334</v>
      </c>
      <c r="B6699">
        <v>1988</v>
      </c>
      <c r="C6699">
        <v>8039196</v>
      </c>
      <c r="D6699">
        <v>100</v>
      </c>
      <c r="E6699" t="s">
        <v>209</v>
      </c>
      <c r="G6699" t="b">
        <v>0</v>
      </c>
      <c r="H6699" t="b">
        <v>0</v>
      </c>
      <c r="I6699" t="b">
        <v>0</v>
      </c>
      <c r="J6699" t="b">
        <v>0</v>
      </c>
      <c r="K6699" s="2">
        <f>_xlfn.XLOOKUP(B6699,Inflation_Stats!A:A,Inflation_Stats!C:C)*C6699</f>
        <v>22012105.57486935</v>
      </c>
      <c r="L6699">
        <f>IF(Everything_Movies[[#This Row],[letterboxd_million]],1,0)</f>
        <v>0</v>
      </c>
    </row>
    <row r="6700" spans="1:12" hidden="1" x14ac:dyDescent="0.3">
      <c r="A6700" t="s">
        <v>715</v>
      </c>
      <c r="B6700">
        <v>2002</v>
      </c>
      <c r="C6700">
        <v>12302219</v>
      </c>
      <c r="D6700">
        <v>189</v>
      </c>
      <c r="E6700" t="s">
        <v>209</v>
      </c>
      <c r="G6700" t="b">
        <v>0</v>
      </c>
      <c r="H6700" t="b">
        <v>0</v>
      </c>
      <c r="I6700" t="b">
        <v>0</v>
      </c>
      <c r="J6700" t="b">
        <v>0</v>
      </c>
      <c r="K6700" s="2">
        <f>_xlfn.XLOOKUP(B6700,Inflation_Stats!A:A,Inflation_Stats!C:C)*C6700</f>
        <v>22011335.401640713</v>
      </c>
      <c r="L6700">
        <f>IF(Everything_Movies[[#This Row],[letterboxd_million]],1,0)</f>
        <v>0</v>
      </c>
    </row>
    <row r="6701" spans="1:12" hidden="1" x14ac:dyDescent="0.3">
      <c r="A6701" t="s">
        <v>5453</v>
      </c>
      <c r="B6701">
        <v>1998</v>
      </c>
      <c r="C6701">
        <v>11203026</v>
      </c>
      <c r="D6701">
        <v>121</v>
      </c>
      <c r="E6701" t="s">
        <v>209</v>
      </c>
      <c r="G6701" t="b">
        <v>0</v>
      </c>
      <c r="H6701" t="b">
        <v>0</v>
      </c>
      <c r="I6701" t="b">
        <v>0</v>
      </c>
      <c r="J6701" t="b">
        <v>0</v>
      </c>
      <c r="K6701" s="2">
        <f>_xlfn.XLOOKUP(B6701,Inflation_Stats!A:A,Inflation_Stats!C:C)*C6701</f>
        <v>21972358.670089066</v>
      </c>
      <c r="L6701">
        <f>IF(Everything_Movies[[#This Row],[letterboxd_million]],1,0)</f>
        <v>0</v>
      </c>
    </row>
    <row r="6702" spans="1:12" hidden="1" x14ac:dyDescent="0.3">
      <c r="A6702" t="s">
        <v>5845</v>
      </c>
      <c r="B6702">
        <v>1996</v>
      </c>
      <c r="C6702">
        <v>10658278</v>
      </c>
      <c r="D6702">
        <v>121</v>
      </c>
      <c r="E6702" t="s">
        <v>209</v>
      </c>
      <c r="G6702" t="b">
        <v>0</v>
      </c>
      <c r="H6702" t="b">
        <v>0</v>
      </c>
      <c r="I6702" t="b">
        <v>0</v>
      </c>
      <c r="J6702" t="b">
        <v>0</v>
      </c>
      <c r="K6702" s="2">
        <f>_xlfn.XLOOKUP(B6702,Inflation_Stats!A:A,Inflation_Stats!C:C)*C6702</f>
        <v>21960875.710190672</v>
      </c>
      <c r="L6702">
        <f>IF(Everything_Movies[[#This Row],[letterboxd_million]],1,0)</f>
        <v>0</v>
      </c>
    </row>
    <row r="6703" spans="1:12" hidden="1" x14ac:dyDescent="0.3">
      <c r="A6703" t="s">
        <v>7940</v>
      </c>
      <c r="B6703">
        <v>1983</v>
      </c>
      <c r="C6703">
        <v>6783901</v>
      </c>
      <c r="D6703">
        <v>82</v>
      </c>
      <c r="E6703" t="s">
        <v>209</v>
      </c>
      <c r="G6703" t="b">
        <v>1</v>
      </c>
      <c r="H6703" t="b">
        <v>0</v>
      </c>
      <c r="I6703" t="b">
        <v>0</v>
      </c>
      <c r="J6703" t="b">
        <v>0</v>
      </c>
      <c r="K6703" s="2">
        <f>_xlfn.XLOOKUP(B6703,Inflation_Stats!A:A,Inflation_Stats!C:C)*C6703</f>
        <v>21947768.984607663</v>
      </c>
      <c r="L6703">
        <f>IF(Everything_Movies[[#This Row],[letterboxd_million]],1,0)</f>
        <v>0</v>
      </c>
    </row>
    <row r="6704" spans="1:12" hidden="1" x14ac:dyDescent="0.3">
      <c r="A6704" t="s">
        <v>4944</v>
      </c>
      <c r="B6704">
        <v>2024</v>
      </c>
      <c r="C6704">
        <v>21319488</v>
      </c>
      <c r="D6704">
        <v>126</v>
      </c>
      <c r="E6704" t="s">
        <v>209</v>
      </c>
      <c r="G6704" t="b">
        <v>0</v>
      </c>
      <c r="H6704" t="b">
        <v>0</v>
      </c>
      <c r="I6704" t="b">
        <v>0</v>
      </c>
      <c r="J6704" t="b">
        <v>0</v>
      </c>
      <c r="K6704" s="2">
        <f>_xlfn.XLOOKUP(B6704,Inflation_Stats!A:A,Inflation_Stats!C:C)*C6704</f>
        <v>21937753.151999999</v>
      </c>
      <c r="L6704">
        <f>IF(Everything_Movies[[#This Row],[letterboxd_million]],1,0)</f>
        <v>0</v>
      </c>
    </row>
    <row r="6705" spans="1:12" hidden="1" x14ac:dyDescent="0.3">
      <c r="A6705" t="s">
        <v>7800</v>
      </c>
      <c r="B6705">
        <v>1984</v>
      </c>
      <c r="C6705">
        <v>7035585</v>
      </c>
      <c r="D6705">
        <v>96</v>
      </c>
      <c r="E6705" t="s">
        <v>209</v>
      </c>
      <c r="G6705" t="b">
        <v>0</v>
      </c>
      <c r="H6705" t="b">
        <v>0</v>
      </c>
      <c r="I6705" t="b">
        <v>0</v>
      </c>
      <c r="J6705" t="b">
        <v>0</v>
      </c>
      <c r="K6705" s="2">
        <f>_xlfn.XLOOKUP(B6705,Inflation_Stats!A:A,Inflation_Stats!C:C)*C6705</f>
        <v>21928743.09452321</v>
      </c>
      <c r="L6705">
        <f>IF(Everything_Movies[[#This Row],[letterboxd_million]],1,0)</f>
        <v>0</v>
      </c>
    </row>
    <row r="6706" spans="1:12" hidden="1" x14ac:dyDescent="0.3">
      <c r="A6706" t="s">
        <v>6034</v>
      </c>
      <c r="B6706">
        <v>1995</v>
      </c>
      <c r="C6706">
        <v>10382407</v>
      </c>
      <c r="D6706">
        <v>117</v>
      </c>
      <c r="E6706" t="s">
        <v>209</v>
      </c>
      <c r="G6706" t="b">
        <v>0</v>
      </c>
      <c r="H6706" t="b">
        <v>0</v>
      </c>
      <c r="I6706" t="b">
        <v>0</v>
      </c>
      <c r="J6706" t="b">
        <v>0</v>
      </c>
      <c r="K6706" s="2">
        <f>_xlfn.XLOOKUP(B6706,Inflation_Stats!A:A,Inflation_Stats!C:C)*C6706</f>
        <v>21927268.029798426</v>
      </c>
      <c r="L6706">
        <f>IF(Everything_Movies[[#This Row],[letterboxd_million]],1,0)</f>
        <v>0</v>
      </c>
    </row>
    <row r="6707" spans="1:12" hidden="1" x14ac:dyDescent="0.3">
      <c r="A6707" t="s">
        <v>8355</v>
      </c>
      <c r="B6707">
        <v>1979</v>
      </c>
      <c r="C6707">
        <v>4702575</v>
      </c>
      <c r="D6707">
        <v>63</v>
      </c>
      <c r="E6707" t="s">
        <v>209</v>
      </c>
      <c r="G6707" t="b">
        <v>0</v>
      </c>
      <c r="H6707" t="b">
        <v>0</v>
      </c>
      <c r="I6707" t="b">
        <v>0</v>
      </c>
      <c r="J6707" t="b">
        <v>0</v>
      </c>
      <c r="K6707" s="2">
        <f>_xlfn.XLOOKUP(B6707,Inflation_Stats!A:A,Inflation_Stats!C:C)*C6707</f>
        <v>21920692.763753667</v>
      </c>
      <c r="L6707">
        <f>IF(Everything_Movies[[#This Row],[letterboxd_million]],1,0)</f>
        <v>0</v>
      </c>
    </row>
    <row r="6708" spans="1:12" hidden="1" x14ac:dyDescent="0.3">
      <c r="A6708" t="s">
        <v>4372</v>
      </c>
      <c r="B6708">
        <v>2021</v>
      </c>
      <c r="C6708">
        <v>18066143</v>
      </c>
      <c r="D6708">
        <v>125</v>
      </c>
      <c r="E6708" t="s">
        <v>209</v>
      </c>
      <c r="G6708" t="b">
        <v>0</v>
      </c>
      <c r="H6708" t="b">
        <v>0</v>
      </c>
      <c r="I6708" t="b">
        <v>0</v>
      </c>
      <c r="J6708" t="b">
        <v>0</v>
      </c>
      <c r="K6708" s="2">
        <f>_xlfn.XLOOKUP(B6708,Inflation_Stats!A:A,Inflation_Stats!C:C)*C6708</f>
        <v>21904570.522186019</v>
      </c>
      <c r="L6708">
        <f>IF(Everything_Movies[[#This Row],[letterboxd_million]],1,0)</f>
        <v>0</v>
      </c>
    </row>
    <row r="6709" spans="1:12" hidden="1" x14ac:dyDescent="0.3">
      <c r="A6709" t="s">
        <v>8261</v>
      </c>
      <c r="B6709">
        <v>1980</v>
      </c>
      <c r="C6709">
        <v>5318098</v>
      </c>
      <c r="D6709">
        <v>80</v>
      </c>
      <c r="E6709" t="s">
        <v>209</v>
      </c>
      <c r="G6709" t="b">
        <v>0</v>
      </c>
      <c r="H6709" t="b">
        <v>0</v>
      </c>
      <c r="I6709" t="b">
        <v>0</v>
      </c>
      <c r="J6709" t="b">
        <v>0</v>
      </c>
      <c r="K6709" s="2">
        <f>_xlfn.XLOOKUP(B6709,Inflation_Stats!A:A,Inflation_Stats!C:C)*C6709</f>
        <v>21879881.755743086</v>
      </c>
      <c r="L6709">
        <f>IF(Everything_Movies[[#This Row],[letterboxd_million]],1,0)</f>
        <v>0</v>
      </c>
    </row>
    <row r="6710" spans="1:12" hidden="1" x14ac:dyDescent="0.3">
      <c r="A6710" t="s">
        <v>902</v>
      </c>
      <c r="B6710">
        <v>2003</v>
      </c>
      <c r="C6710">
        <v>12504038</v>
      </c>
      <c r="D6710">
        <v>178</v>
      </c>
      <c r="E6710" t="s">
        <v>209</v>
      </c>
      <c r="G6710" t="b">
        <v>0</v>
      </c>
      <c r="H6710" t="b">
        <v>0</v>
      </c>
      <c r="I6710" t="b">
        <v>0</v>
      </c>
      <c r="J6710" t="b">
        <v>0</v>
      </c>
      <c r="K6710" s="2">
        <f>_xlfn.XLOOKUP(B6710,Inflation_Stats!A:A,Inflation_Stats!C:C)*C6710</f>
        <v>21848079.416231479</v>
      </c>
      <c r="L6710">
        <f>IF(Everything_Movies[[#This Row],[letterboxd_million]],1,0)</f>
        <v>0</v>
      </c>
    </row>
    <row r="6711" spans="1:12" hidden="1" x14ac:dyDescent="0.3">
      <c r="A6711" t="s">
        <v>5846</v>
      </c>
      <c r="B6711">
        <v>1996</v>
      </c>
      <c r="C6711">
        <v>10597759</v>
      </c>
      <c r="D6711">
        <v>122</v>
      </c>
      <c r="E6711" t="s">
        <v>209</v>
      </c>
      <c r="G6711" t="b">
        <v>0</v>
      </c>
      <c r="H6711" t="b">
        <v>0</v>
      </c>
      <c r="I6711" t="b">
        <v>0</v>
      </c>
      <c r="J6711" t="b">
        <v>0</v>
      </c>
      <c r="K6711" s="2">
        <f>_xlfn.XLOOKUP(B6711,Inflation_Stats!A:A,Inflation_Stats!C:C)*C6711</f>
        <v>21836179.184438102</v>
      </c>
      <c r="L6711">
        <f>IF(Everything_Movies[[#This Row],[letterboxd_million]],1,0)</f>
        <v>0</v>
      </c>
    </row>
    <row r="6712" spans="1:12" hidden="1" x14ac:dyDescent="0.3">
      <c r="A6712" t="s">
        <v>4945</v>
      </c>
      <c r="B6712">
        <v>2024</v>
      </c>
      <c r="C6712">
        <v>21200556</v>
      </c>
      <c r="D6712">
        <v>127</v>
      </c>
      <c r="E6712" t="s">
        <v>209</v>
      </c>
      <c r="G6712" t="b">
        <v>0</v>
      </c>
      <c r="H6712" t="b">
        <v>0</v>
      </c>
      <c r="I6712" t="b">
        <v>0</v>
      </c>
      <c r="J6712" t="b">
        <v>0</v>
      </c>
      <c r="K6712" s="2">
        <f>_xlfn.XLOOKUP(B6712,Inflation_Stats!A:A,Inflation_Stats!C:C)*C6712</f>
        <v>21815372.123999998</v>
      </c>
      <c r="L6712">
        <f>IF(Everything_Movies[[#This Row],[letterboxd_million]],1,0)</f>
        <v>0</v>
      </c>
    </row>
    <row r="6713" spans="1:12" hidden="1" x14ac:dyDescent="0.3">
      <c r="A6713" t="s">
        <v>4546</v>
      </c>
      <c r="B6713">
        <v>2022</v>
      </c>
      <c r="C6713">
        <v>19238073</v>
      </c>
      <c r="D6713">
        <v>109</v>
      </c>
      <c r="E6713" t="s">
        <v>209</v>
      </c>
      <c r="G6713" t="b">
        <v>0</v>
      </c>
      <c r="H6713" t="b">
        <v>0</v>
      </c>
      <c r="I6713" t="b">
        <v>0</v>
      </c>
      <c r="J6713" t="b">
        <v>0</v>
      </c>
      <c r="K6713" s="2">
        <f>_xlfn.XLOOKUP(B6713,Inflation_Stats!A:A,Inflation_Stats!C:C)*C6713</f>
        <v>21799527.961011566</v>
      </c>
      <c r="L6713">
        <f>IF(Everything_Movies[[#This Row],[letterboxd_million]],1,0)</f>
        <v>0</v>
      </c>
    </row>
    <row r="6714" spans="1:12" hidden="1" x14ac:dyDescent="0.3">
      <c r="A6714" t="s">
        <v>5639</v>
      </c>
      <c r="B6714">
        <v>1997</v>
      </c>
      <c r="C6714">
        <v>10925060</v>
      </c>
      <c r="D6714">
        <v>114</v>
      </c>
      <c r="E6714" t="s">
        <v>209</v>
      </c>
      <c r="G6714" t="b">
        <v>0</v>
      </c>
      <c r="H6714" t="b">
        <v>0</v>
      </c>
      <c r="I6714" t="b">
        <v>0</v>
      </c>
      <c r="J6714" t="b">
        <v>0</v>
      </c>
      <c r="K6714" s="2">
        <f>_xlfn.XLOOKUP(B6714,Inflation_Stats!A:A,Inflation_Stats!C:C)*C6714</f>
        <v>21791449.518911351</v>
      </c>
      <c r="L6714">
        <f>IF(Everything_Movies[[#This Row],[letterboxd_million]],1,0)</f>
        <v>0</v>
      </c>
    </row>
    <row r="6715" spans="1:12" hidden="1" x14ac:dyDescent="0.3">
      <c r="A6715" t="s">
        <v>4138</v>
      </c>
      <c r="B6715">
        <v>2020</v>
      </c>
      <c r="C6715">
        <v>17710977</v>
      </c>
      <c r="D6715">
        <v>78</v>
      </c>
      <c r="E6715" t="s">
        <v>209</v>
      </c>
      <c r="G6715" t="b">
        <v>0</v>
      </c>
      <c r="H6715" t="b">
        <v>0</v>
      </c>
      <c r="I6715" t="b">
        <v>0</v>
      </c>
      <c r="J6715" t="b">
        <v>0</v>
      </c>
      <c r="K6715" s="2">
        <f>_xlfn.XLOOKUP(B6715,Inflation_Stats!A:A,Inflation_Stats!C:C)*C6715</f>
        <v>21774579.307785895</v>
      </c>
      <c r="L6715">
        <f>IF(Everything_Movies[[#This Row],[letterboxd_million]],1,0)</f>
        <v>0</v>
      </c>
    </row>
    <row r="6716" spans="1:12" hidden="1" x14ac:dyDescent="0.3">
      <c r="A6716" t="s">
        <v>716</v>
      </c>
      <c r="B6716">
        <v>2002</v>
      </c>
      <c r="C6716">
        <v>12165016</v>
      </c>
      <c r="D6716">
        <v>190</v>
      </c>
      <c r="E6716" t="s">
        <v>209</v>
      </c>
      <c r="G6716" t="b">
        <v>0</v>
      </c>
      <c r="H6716" t="b">
        <v>0</v>
      </c>
      <c r="I6716" t="b">
        <v>0</v>
      </c>
      <c r="J6716" t="b">
        <v>0</v>
      </c>
      <c r="K6716" s="2">
        <f>_xlfn.XLOOKUP(B6716,Inflation_Stats!A:A,Inflation_Stats!C:C)*C6716</f>
        <v>21765849.505875785</v>
      </c>
      <c r="L6716">
        <f>IF(Everything_Movies[[#This Row],[letterboxd_million]],1,0)</f>
        <v>0</v>
      </c>
    </row>
    <row r="6717" spans="1:12" hidden="1" x14ac:dyDescent="0.3">
      <c r="A6717" t="s">
        <v>6596</v>
      </c>
      <c r="B6717">
        <v>1992</v>
      </c>
      <c r="C6717">
        <v>9493259</v>
      </c>
      <c r="D6717">
        <v>97</v>
      </c>
      <c r="E6717" t="s">
        <v>209</v>
      </c>
      <c r="G6717" t="b">
        <v>0</v>
      </c>
      <c r="H6717" t="b">
        <v>0</v>
      </c>
      <c r="I6717" t="b">
        <v>0</v>
      </c>
      <c r="J6717" t="b">
        <v>0</v>
      </c>
      <c r="K6717" s="2">
        <f>_xlfn.XLOOKUP(B6717,Inflation_Stats!A:A,Inflation_Stats!C:C)*C6717</f>
        <v>21759958.727156837</v>
      </c>
      <c r="L6717">
        <f>IF(Everything_Movies[[#This Row],[letterboxd_million]],1,0)</f>
        <v>0</v>
      </c>
    </row>
    <row r="6718" spans="1:12" hidden="1" x14ac:dyDescent="0.3">
      <c r="A6718" t="s">
        <v>303</v>
      </c>
      <c r="B6718">
        <v>2000</v>
      </c>
      <c r="C6718">
        <v>11555430</v>
      </c>
      <c r="D6718">
        <v>141</v>
      </c>
      <c r="E6718" t="s">
        <v>209</v>
      </c>
      <c r="G6718" t="b">
        <v>0</v>
      </c>
      <c r="H6718" t="b">
        <v>0</v>
      </c>
      <c r="I6718" t="b">
        <v>0</v>
      </c>
      <c r="J6718" t="b">
        <v>0</v>
      </c>
      <c r="K6718" s="2">
        <f>_xlfn.XLOOKUP(B6718,Inflation_Stats!A:A,Inflation_Stats!C:C)*C6718</f>
        <v>21720173.763327546</v>
      </c>
      <c r="L6718">
        <f>IF(Everything_Movies[[#This Row],[letterboxd_million]],1,0)</f>
        <v>0</v>
      </c>
    </row>
    <row r="6719" spans="1:12" hidden="1" x14ac:dyDescent="0.3">
      <c r="A6719" t="s">
        <v>6791</v>
      </c>
      <c r="B6719">
        <v>1991</v>
      </c>
      <c r="C6719">
        <v>9188150</v>
      </c>
      <c r="D6719">
        <v>99</v>
      </c>
      <c r="E6719" t="s">
        <v>209</v>
      </c>
      <c r="G6719" t="b">
        <v>0</v>
      </c>
      <c r="H6719" t="b">
        <v>0</v>
      </c>
      <c r="I6719" t="b">
        <v>0</v>
      </c>
      <c r="J6719" t="b">
        <v>0</v>
      </c>
      <c r="K6719" s="2">
        <f>_xlfn.XLOOKUP(B6719,Inflation_Stats!A:A,Inflation_Stats!C:C)*C6719</f>
        <v>21713482.323306758</v>
      </c>
      <c r="L6719">
        <f>IF(Everything_Movies[[#This Row],[letterboxd_million]],1,0)</f>
        <v>0</v>
      </c>
    </row>
    <row r="6720" spans="1:12" hidden="1" x14ac:dyDescent="0.3">
      <c r="A6720" t="s">
        <v>6414</v>
      </c>
      <c r="B6720">
        <v>1993</v>
      </c>
      <c r="C6720">
        <v>9745803</v>
      </c>
      <c r="D6720">
        <v>111</v>
      </c>
      <c r="E6720" t="s">
        <v>209</v>
      </c>
      <c r="G6720" t="b">
        <v>0</v>
      </c>
      <c r="H6720" t="b">
        <v>0</v>
      </c>
      <c r="I6720" t="b">
        <v>0</v>
      </c>
      <c r="J6720" t="b">
        <v>0</v>
      </c>
      <c r="K6720" s="2">
        <f>_xlfn.XLOOKUP(B6720,Inflation_Stats!A:A,Inflation_Stats!C:C)*C6720</f>
        <v>21709258.562346395</v>
      </c>
      <c r="L6720">
        <f>IF(Everything_Movies[[#This Row],[letterboxd_million]],1,0)</f>
        <v>0</v>
      </c>
    </row>
    <row r="6721" spans="1:12" hidden="1" x14ac:dyDescent="0.3">
      <c r="A6721" t="s">
        <v>4547</v>
      </c>
      <c r="B6721">
        <v>2022</v>
      </c>
      <c r="C6721">
        <v>19149079</v>
      </c>
      <c r="D6721">
        <v>110</v>
      </c>
      <c r="E6721" t="s">
        <v>209</v>
      </c>
      <c r="G6721" t="b">
        <v>0</v>
      </c>
      <c r="H6721" t="b">
        <v>0</v>
      </c>
      <c r="I6721" t="b">
        <v>0</v>
      </c>
      <c r="J6721" t="b">
        <v>0</v>
      </c>
      <c r="K6721" s="2">
        <f>_xlfn.XLOOKUP(B6721,Inflation_Stats!A:A,Inflation_Stats!C:C)*C6721</f>
        <v>21698684.846872106</v>
      </c>
      <c r="L6721">
        <f>IF(Everything_Movies[[#This Row],[letterboxd_million]],1,0)</f>
        <v>0</v>
      </c>
    </row>
    <row r="6722" spans="1:12" hidden="1" x14ac:dyDescent="0.3">
      <c r="A6722" t="s">
        <v>4139</v>
      </c>
      <c r="B6722">
        <v>2020</v>
      </c>
      <c r="C6722">
        <v>17645779</v>
      </c>
      <c r="D6722">
        <v>79</v>
      </c>
      <c r="E6722" t="s">
        <v>209</v>
      </c>
      <c r="G6722" t="b">
        <v>0</v>
      </c>
      <c r="H6722" t="b">
        <v>0</v>
      </c>
      <c r="I6722" t="b">
        <v>0</v>
      </c>
      <c r="J6722" t="b">
        <v>0</v>
      </c>
      <c r="K6722" s="2">
        <f>_xlfn.XLOOKUP(B6722,Inflation_Stats!A:A,Inflation_Stats!C:C)*C6722</f>
        <v>21694422.29432983</v>
      </c>
      <c r="L6722">
        <f>IF(Everything_Movies[[#This Row],[letterboxd_million]],1,0)</f>
        <v>0</v>
      </c>
    </row>
    <row r="6723" spans="1:12" hidden="1" x14ac:dyDescent="0.3">
      <c r="A6723" t="s">
        <v>8069</v>
      </c>
      <c r="B6723">
        <v>1982</v>
      </c>
      <c r="C6723">
        <v>6457117</v>
      </c>
      <c r="D6723">
        <v>84</v>
      </c>
      <c r="E6723" t="s">
        <v>209</v>
      </c>
      <c r="G6723" t="b">
        <v>0</v>
      </c>
      <c r="H6723" t="b">
        <v>0</v>
      </c>
      <c r="I6723" t="b">
        <v>0</v>
      </c>
      <c r="J6723" t="b">
        <v>0</v>
      </c>
      <c r="K6723" s="2">
        <f>_xlfn.XLOOKUP(B6723,Inflation_Stats!A:A,Inflation_Stats!C:C)*C6723</f>
        <v>21684373.944584545</v>
      </c>
      <c r="L6723">
        <f>IF(Everything_Movies[[#This Row],[letterboxd_million]],1,0)</f>
        <v>0</v>
      </c>
    </row>
    <row r="6724" spans="1:12" hidden="1" x14ac:dyDescent="0.3">
      <c r="A6724" t="s">
        <v>6217</v>
      </c>
      <c r="B6724">
        <v>1994</v>
      </c>
      <c r="C6724">
        <v>9994609</v>
      </c>
      <c r="D6724">
        <v>110</v>
      </c>
      <c r="E6724" t="s">
        <v>209</v>
      </c>
      <c r="G6724" t="b">
        <v>0</v>
      </c>
      <c r="H6724" t="b">
        <v>0</v>
      </c>
      <c r="I6724" t="b">
        <v>0</v>
      </c>
      <c r="J6724" t="b">
        <v>0</v>
      </c>
      <c r="K6724" s="2">
        <f>_xlfn.XLOOKUP(B6724,Inflation_Stats!A:A,Inflation_Stats!C:C)*C6724</f>
        <v>21678175.503688939</v>
      </c>
      <c r="L6724">
        <f>IF(Everything_Movies[[#This Row],[letterboxd_million]],1,0)</f>
        <v>0</v>
      </c>
    </row>
    <row r="6725" spans="1:12" hidden="1" x14ac:dyDescent="0.3">
      <c r="A6725" t="s">
        <v>4140</v>
      </c>
      <c r="B6725">
        <v>2020</v>
      </c>
      <c r="C6725">
        <v>17601351</v>
      </c>
      <c r="D6725">
        <v>80</v>
      </c>
      <c r="E6725" t="s">
        <v>209</v>
      </c>
      <c r="G6725" t="b">
        <v>0</v>
      </c>
      <c r="H6725" t="b">
        <v>0</v>
      </c>
      <c r="I6725" t="b">
        <v>0</v>
      </c>
      <c r="J6725" t="b">
        <v>0</v>
      </c>
      <c r="K6725" s="2">
        <f>_xlfn.XLOOKUP(B6725,Inflation_Stats!A:A,Inflation_Stats!C:C)*C6725</f>
        <v>21639800.744683739</v>
      </c>
      <c r="L6725">
        <f>IF(Everything_Movies[[#This Row],[letterboxd_million]],1,0)</f>
        <v>0</v>
      </c>
    </row>
    <row r="6726" spans="1:12" hidden="1" x14ac:dyDescent="0.3">
      <c r="A6726" t="s">
        <v>6415</v>
      </c>
      <c r="B6726">
        <v>1993</v>
      </c>
      <c r="C6726">
        <v>9709451</v>
      </c>
      <c r="D6726">
        <v>112</v>
      </c>
      <c r="E6726" t="s">
        <v>209</v>
      </c>
      <c r="G6726" t="b">
        <v>0</v>
      </c>
      <c r="H6726" t="b">
        <v>0</v>
      </c>
      <c r="I6726" t="b">
        <v>0</v>
      </c>
      <c r="J6726" t="b">
        <v>0</v>
      </c>
      <c r="K6726" s="2">
        <f>_xlfn.XLOOKUP(B6726,Inflation_Stats!A:A,Inflation_Stats!C:C)*C6726</f>
        <v>21628282.683061905</v>
      </c>
      <c r="L6726">
        <f>IF(Everything_Movies[[#This Row],[letterboxd_million]],1,0)</f>
        <v>0</v>
      </c>
    </row>
    <row r="6727" spans="1:12" hidden="1" x14ac:dyDescent="0.3">
      <c r="A6727" t="s">
        <v>6792</v>
      </c>
      <c r="B6727">
        <v>1991</v>
      </c>
      <c r="C6727">
        <v>9151887</v>
      </c>
      <c r="D6727">
        <v>100</v>
      </c>
      <c r="E6727" t="s">
        <v>209</v>
      </c>
      <c r="G6727" t="b">
        <v>0</v>
      </c>
      <c r="H6727" t="b">
        <v>0</v>
      </c>
      <c r="I6727" t="b">
        <v>0</v>
      </c>
      <c r="J6727" t="b">
        <v>0</v>
      </c>
      <c r="K6727" s="2">
        <f>_xlfn.XLOOKUP(B6727,Inflation_Stats!A:A,Inflation_Stats!C:C)*C6727</f>
        <v>21627785.419197652</v>
      </c>
      <c r="L6727">
        <f>IF(Everything_Movies[[#This Row],[letterboxd_million]],1,0)</f>
        <v>0</v>
      </c>
    </row>
    <row r="6728" spans="1:12" hidden="1" x14ac:dyDescent="0.3">
      <c r="A6728" t="s">
        <v>903</v>
      </c>
      <c r="B6728">
        <v>2003</v>
      </c>
      <c r="C6728">
        <v>12364836</v>
      </c>
      <c r="D6728">
        <v>179</v>
      </c>
      <c r="E6728" t="s">
        <v>209</v>
      </c>
      <c r="G6728" t="b">
        <v>0</v>
      </c>
      <c r="H6728" t="b">
        <v>0</v>
      </c>
      <c r="I6728" t="b">
        <v>0</v>
      </c>
      <c r="J6728" t="b">
        <v>0</v>
      </c>
      <c r="K6728" s="2">
        <f>_xlfn.XLOOKUP(B6728,Inflation_Stats!A:A,Inflation_Stats!C:C)*C6728</f>
        <v>21604854.279607754</v>
      </c>
      <c r="L6728">
        <f>IF(Everything_Movies[[#This Row],[letterboxd_million]],1,0)</f>
        <v>0</v>
      </c>
    </row>
    <row r="6729" spans="1:12" hidden="1" x14ac:dyDescent="0.3">
      <c r="A6729" t="s">
        <v>7076</v>
      </c>
      <c r="B6729">
        <v>1987</v>
      </c>
      <c r="C6729">
        <v>7555000</v>
      </c>
      <c r="D6729">
        <v>95</v>
      </c>
      <c r="E6729" t="s">
        <v>209</v>
      </c>
      <c r="G6729" t="b">
        <v>0</v>
      </c>
      <c r="H6729" t="b">
        <v>0</v>
      </c>
      <c r="I6729" t="b">
        <v>0</v>
      </c>
      <c r="J6729" t="b">
        <v>0</v>
      </c>
      <c r="K6729" s="2">
        <f>_xlfn.XLOOKUP(B6729,Inflation_Stats!A:A,Inflation_Stats!C:C)*C6729</f>
        <v>21596528.030083608</v>
      </c>
      <c r="L6729">
        <f>IF(Everything_Movies[[#This Row],[letterboxd_million]],1,0)</f>
        <v>0</v>
      </c>
    </row>
    <row r="6730" spans="1:12" hidden="1" x14ac:dyDescent="0.3">
      <c r="A6730" t="s">
        <v>1109</v>
      </c>
      <c r="B6730">
        <v>2004</v>
      </c>
      <c r="C6730">
        <v>12594630</v>
      </c>
      <c r="D6730">
        <v>186</v>
      </c>
      <c r="E6730" t="s">
        <v>209</v>
      </c>
      <c r="G6730" t="b">
        <v>0</v>
      </c>
      <c r="H6730" t="b">
        <v>0</v>
      </c>
      <c r="I6730" t="b">
        <v>0</v>
      </c>
      <c r="J6730" t="b">
        <v>0</v>
      </c>
      <c r="K6730" s="2">
        <f>_xlfn.XLOOKUP(B6730,Inflation_Stats!A:A,Inflation_Stats!C:C)*C6730</f>
        <v>21596044.336746309</v>
      </c>
      <c r="L6730">
        <f>IF(Everything_Movies[[#This Row],[letterboxd_million]],1,0)</f>
        <v>0</v>
      </c>
    </row>
    <row r="6731" spans="1:12" hidden="1" x14ac:dyDescent="0.3">
      <c r="A6731" t="s">
        <v>4946</v>
      </c>
      <c r="B6731">
        <v>2024</v>
      </c>
      <c r="C6731">
        <v>20983374</v>
      </c>
      <c r="D6731">
        <v>128</v>
      </c>
      <c r="E6731" t="s">
        <v>209</v>
      </c>
      <c r="G6731" t="b">
        <v>0</v>
      </c>
      <c r="H6731" t="b">
        <v>0</v>
      </c>
      <c r="I6731" t="b">
        <v>0</v>
      </c>
      <c r="J6731" t="b">
        <v>0</v>
      </c>
      <c r="K6731" s="2">
        <f>_xlfn.XLOOKUP(B6731,Inflation_Stats!A:A,Inflation_Stats!C:C)*C6731</f>
        <v>21591891.845999997</v>
      </c>
      <c r="L6731">
        <f>IF(Everything_Movies[[#This Row],[letterboxd_million]],1,0)</f>
        <v>0</v>
      </c>
    </row>
    <row r="6732" spans="1:12" hidden="1" x14ac:dyDescent="0.3">
      <c r="A6732" t="s">
        <v>7669</v>
      </c>
      <c r="B6732">
        <v>1985</v>
      </c>
      <c r="C6732">
        <v>7196872</v>
      </c>
      <c r="D6732">
        <v>104</v>
      </c>
      <c r="E6732" t="s">
        <v>209</v>
      </c>
      <c r="G6732" t="b">
        <v>0</v>
      </c>
      <c r="H6732" t="b">
        <v>0</v>
      </c>
      <c r="I6732" t="b">
        <v>0</v>
      </c>
      <c r="J6732" t="b">
        <v>0</v>
      </c>
      <c r="K6732" s="2">
        <f>_xlfn.XLOOKUP(B6732,Inflation_Stats!A:A,Inflation_Stats!C:C)*C6732</f>
        <v>21589458.834693007</v>
      </c>
      <c r="L6732">
        <f>IF(Everything_Movies[[#This Row],[letterboxd_million]],1,0)</f>
        <v>0</v>
      </c>
    </row>
    <row r="6733" spans="1:12" hidden="1" x14ac:dyDescent="0.3">
      <c r="A6733" t="s">
        <v>7941</v>
      </c>
      <c r="B6733">
        <v>1983</v>
      </c>
      <c r="C6733">
        <v>6670680</v>
      </c>
      <c r="D6733">
        <v>83</v>
      </c>
      <c r="E6733" t="s">
        <v>209</v>
      </c>
      <c r="G6733" t="b">
        <v>0</v>
      </c>
      <c r="H6733" t="b">
        <v>0</v>
      </c>
      <c r="I6733" t="b">
        <v>0</v>
      </c>
      <c r="J6733" t="b">
        <v>0</v>
      </c>
      <c r="K6733" s="2">
        <f>_xlfn.XLOOKUP(B6733,Inflation_Stats!A:A,Inflation_Stats!C:C)*C6733</f>
        <v>21581468.186260775</v>
      </c>
      <c r="L6733">
        <f>IF(Everything_Movies[[#This Row],[letterboxd_million]],1,0)</f>
        <v>0</v>
      </c>
    </row>
    <row r="6734" spans="1:12" hidden="1" x14ac:dyDescent="0.3">
      <c r="A6734" t="s">
        <v>7942</v>
      </c>
      <c r="B6734">
        <v>1983</v>
      </c>
      <c r="C6734">
        <v>6666725</v>
      </c>
      <c r="D6734">
        <v>84</v>
      </c>
      <c r="E6734" t="s">
        <v>209</v>
      </c>
      <c r="G6734" t="b">
        <v>0</v>
      </c>
      <c r="H6734" t="b">
        <v>0</v>
      </c>
      <c r="I6734" t="b">
        <v>0</v>
      </c>
      <c r="J6734" t="b">
        <v>0</v>
      </c>
      <c r="K6734" s="2">
        <f>_xlfn.XLOOKUP(B6734,Inflation_Stats!A:A,Inflation_Stats!C:C)*C6734</f>
        <v>21568672.683152147</v>
      </c>
      <c r="L6734">
        <f>IF(Everything_Movies[[#This Row],[letterboxd_million]],1,0)</f>
        <v>0</v>
      </c>
    </row>
    <row r="6735" spans="1:12" hidden="1" x14ac:dyDescent="0.3">
      <c r="A6735" t="s">
        <v>717</v>
      </c>
      <c r="B6735">
        <v>2002</v>
      </c>
      <c r="C6735">
        <v>12049825</v>
      </c>
      <c r="D6735">
        <v>191</v>
      </c>
      <c r="E6735" t="s">
        <v>209</v>
      </c>
      <c r="G6735" t="b">
        <v>0</v>
      </c>
      <c r="H6735" t="b">
        <v>0</v>
      </c>
      <c r="I6735" t="b">
        <v>0</v>
      </c>
      <c r="J6735" t="b">
        <v>0</v>
      </c>
      <c r="K6735" s="2">
        <f>_xlfn.XLOOKUP(B6735,Inflation_Stats!A:A,Inflation_Stats!C:C)*C6735</f>
        <v>21559747.847609874</v>
      </c>
      <c r="L6735">
        <f>IF(Everything_Movies[[#This Row],[letterboxd_million]],1,0)</f>
        <v>0</v>
      </c>
    </row>
    <row r="6736" spans="1:12" hidden="1" x14ac:dyDescent="0.3">
      <c r="A6736" t="s">
        <v>4765</v>
      </c>
      <c r="B6736">
        <v>2023</v>
      </c>
      <c r="C6736">
        <v>20226058</v>
      </c>
      <c r="D6736">
        <v>140</v>
      </c>
      <c r="E6736" t="s">
        <v>209</v>
      </c>
      <c r="F6736">
        <v>4</v>
      </c>
      <c r="G6736" t="b">
        <v>0</v>
      </c>
      <c r="H6736" t="b">
        <v>0</v>
      </c>
      <c r="I6736" t="b">
        <v>0</v>
      </c>
      <c r="J6736" t="b">
        <v>0</v>
      </c>
      <c r="K6736" s="2">
        <f>_xlfn.XLOOKUP(B6736,Inflation_Stats!A:A,Inflation_Stats!C:C)*C6736</f>
        <v>21520242.547187999</v>
      </c>
      <c r="L6736">
        <f>IF(Everything_Movies[[#This Row],[letterboxd_million]],1,0)</f>
        <v>0</v>
      </c>
    </row>
    <row r="6737" spans="1:12" hidden="1" x14ac:dyDescent="0.3">
      <c r="A6737" t="s">
        <v>1110</v>
      </c>
      <c r="B6737">
        <v>2004</v>
      </c>
      <c r="C6737">
        <v>12544254</v>
      </c>
      <c r="D6737">
        <v>187</v>
      </c>
      <c r="E6737" t="s">
        <v>209</v>
      </c>
      <c r="G6737" t="b">
        <v>0</v>
      </c>
      <c r="H6737" t="b">
        <v>0</v>
      </c>
      <c r="I6737" t="b">
        <v>0</v>
      </c>
      <c r="J6737" t="b">
        <v>0</v>
      </c>
      <c r="K6737" s="2">
        <f>_xlfn.XLOOKUP(B6737,Inflation_Stats!A:A,Inflation_Stats!C:C)*C6737</f>
        <v>21509664.480449781</v>
      </c>
      <c r="L6737">
        <f>IF(Everything_Movies[[#This Row],[letterboxd_million]],1,0)</f>
        <v>0</v>
      </c>
    </row>
    <row r="6738" spans="1:12" hidden="1" x14ac:dyDescent="0.3">
      <c r="A6738" t="s">
        <v>6218</v>
      </c>
      <c r="B6738">
        <v>1994</v>
      </c>
      <c r="C6738">
        <v>9914409</v>
      </c>
      <c r="D6738">
        <v>111</v>
      </c>
      <c r="E6738" t="s">
        <v>209</v>
      </c>
      <c r="G6738" t="b">
        <v>0</v>
      </c>
      <c r="H6738" t="b">
        <v>0</v>
      </c>
      <c r="I6738" t="b">
        <v>0</v>
      </c>
      <c r="J6738" t="b">
        <v>0</v>
      </c>
      <c r="K6738" s="2">
        <f>_xlfn.XLOOKUP(B6738,Inflation_Stats!A:A,Inflation_Stats!C:C)*C6738</f>
        <v>21504222.758224271</v>
      </c>
      <c r="L6738">
        <f>IF(Everything_Movies[[#This Row],[letterboxd_million]],1,0)</f>
        <v>0</v>
      </c>
    </row>
    <row r="6739" spans="1:12" hidden="1" x14ac:dyDescent="0.3">
      <c r="A6739" t="s">
        <v>6793</v>
      </c>
      <c r="B6739">
        <v>1991</v>
      </c>
      <c r="C6739">
        <v>9094451</v>
      </c>
      <c r="D6739">
        <v>101</v>
      </c>
      <c r="E6739" t="s">
        <v>209</v>
      </c>
      <c r="G6739" t="b">
        <v>0</v>
      </c>
      <c r="H6739" t="b">
        <v>0</v>
      </c>
      <c r="I6739" t="b">
        <v>0</v>
      </c>
      <c r="J6739" t="b">
        <v>0</v>
      </c>
      <c r="K6739" s="2">
        <f>_xlfn.XLOOKUP(B6739,Inflation_Stats!A:A,Inflation_Stats!C:C)*C6739</f>
        <v>21492052.37492634</v>
      </c>
      <c r="L6739">
        <f>IF(Everything_Movies[[#This Row],[letterboxd_million]],1,0)</f>
        <v>0</v>
      </c>
    </row>
    <row r="6740" spans="1:12" hidden="1" x14ac:dyDescent="0.3">
      <c r="A6740" t="s">
        <v>7494</v>
      </c>
      <c r="B6740">
        <v>1986</v>
      </c>
      <c r="C6740">
        <v>7433663</v>
      </c>
      <c r="D6740">
        <v>86</v>
      </c>
      <c r="E6740" t="s">
        <v>209</v>
      </c>
      <c r="G6740" t="b">
        <v>0</v>
      </c>
      <c r="H6740" t="b">
        <v>0</v>
      </c>
      <c r="I6740" t="b">
        <v>0</v>
      </c>
      <c r="J6740" t="b">
        <v>0</v>
      </c>
      <c r="K6740" s="2">
        <f>_xlfn.XLOOKUP(B6740,Inflation_Stats!A:A,Inflation_Stats!C:C)*C6740</f>
        <v>21483423.662541103</v>
      </c>
      <c r="L6740">
        <f>IF(Everything_Movies[[#This Row],[letterboxd_million]],1,0)</f>
        <v>0</v>
      </c>
    </row>
    <row r="6741" spans="1:12" hidden="1" x14ac:dyDescent="0.3">
      <c r="A6741" t="s">
        <v>1111</v>
      </c>
      <c r="B6741">
        <v>2004</v>
      </c>
      <c r="C6741">
        <v>12520799</v>
      </c>
      <c r="D6741">
        <v>188</v>
      </c>
      <c r="E6741" t="s">
        <v>209</v>
      </c>
      <c r="G6741" t="b">
        <v>0</v>
      </c>
      <c r="H6741" t="b">
        <v>0</v>
      </c>
      <c r="I6741" t="b">
        <v>0</v>
      </c>
      <c r="J6741" t="b">
        <v>0</v>
      </c>
      <c r="K6741" s="2">
        <f>_xlfn.XLOOKUP(B6741,Inflation_Stats!A:A,Inflation_Stats!C:C)*C6741</f>
        <v>21469446.131842606</v>
      </c>
      <c r="L6741">
        <f>IF(Everything_Movies[[#This Row],[letterboxd_million]],1,0)</f>
        <v>0</v>
      </c>
    </row>
    <row r="6742" spans="1:12" hidden="1" x14ac:dyDescent="0.3">
      <c r="A6742" t="s">
        <v>8262</v>
      </c>
      <c r="B6742">
        <v>1980</v>
      </c>
      <c r="C6742">
        <v>5215015</v>
      </c>
      <c r="D6742">
        <v>81</v>
      </c>
      <c r="E6742" t="s">
        <v>209</v>
      </c>
      <c r="G6742" t="b">
        <v>0</v>
      </c>
      <c r="H6742" t="b">
        <v>0</v>
      </c>
      <c r="I6742" t="b">
        <v>0</v>
      </c>
      <c r="J6742" t="b">
        <v>0</v>
      </c>
      <c r="K6742" s="2">
        <f>_xlfn.XLOOKUP(B6742,Inflation_Stats!A:A,Inflation_Stats!C:C)*C6742</f>
        <v>21455774.518338423</v>
      </c>
      <c r="L6742">
        <f>IF(Everything_Movies[[#This Row],[letterboxd_million]],1,0)</f>
        <v>0</v>
      </c>
    </row>
    <row r="6743" spans="1:12" hidden="1" x14ac:dyDescent="0.3">
      <c r="A6743" t="s">
        <v>4500</v>
      </c>
      <c r="B6743">
        <v>2022</v>
      </c>
      <c r="C6743">
        <v>18911959</v>
      </c>
      <c r="D6743">
        <v>111</v>
      </c>
      <c r="E6743" t="s">
        <v>209</v>
      </c>
      <c r="G6743" t="b">
        <v>0</v>
      </c>
      <c r="H6743" t="b">
        <v>0</v>
      </c>
      <c r="I6743" t="b">
        <v>0</v>
      </c>
      <c r="J6743" t="b">
        <v>0</v>
      </c>
      <c r="K6743" s="2">
        <f>_xlfn.XLOOKUP(B6743,Inflation_Stats!A:A,Inflation_Stats!C:C)*C6743</f>
        <v>21429993.483131304</v>
      </c>
      <c r="L6743">
        <f>IF(Everything_Movies[[#This Row],[letterboxd_million]],1,0)</f>
        <v>0</v>
      </c>
    </row>
    <row r="6744" spans="1:12" hidden="1" x14ac:dyDescent="0.3">
      <c r="A6744" t="s">
        <v>4947</v>
      </c>
      <c r="B6744">
        <v>2024</v>
      </c>
      <c r="C6744">
        <v>20815384</v>
      </c>
      <c r="D6744">
        <v>129</v>
      </c>
      <c r="E6744" t="s">
        <v>209</v>
      </c>
      <c r="G6744" t="b">
        <v>0</v>
      </c>
      <c r="H6744" t="b">
        <v>0</v>
      </c>
      <c r="I6744" t="b">
        <v>0</v>
      </c>
      <c r="J6744" t="b">
        <v>0</v>
      </c>
      <c r="K6744" s="2">
        <f>_xlfn.XLOOKUP(B6744,Inflation_Stats!A:A,Inflation_Stats!C:C)*C6744</f>
        <v>21419030.136</v>
      </c>
      <c r="L6744">
        <f>IF(Everything_Movies[[#This Row],[letterboxd_million]],1,0)</f>
        <v>0</v>
      </c>
    </row>
    <row r="6745" spans="1:12" hidden="1" x14ac:dyDescent="0.3">
      <c r="A6745" t="s">
        <v>6983</v>
      </c>
      <c r="B6745">
        <v>1990</v>
      </c>
      <c r="C6745">
        <v>8533973</v>
      </c>
      <c r="D6745">
        <v>104</v>
      </c>
      <c r="E6745" t="s">
        <v>209</v>
      </c>
      <c r="G6745" t="b">
        <v>0</v>
      </c>
      <c r="H6745" t="b">
        <v>0</v>
      </c>
      <c r="I6745" t="b">
        <v>0</v>
      </c>
      <c r="J6745" t="b">
        <v>0</v>
      </c>
      <c r="K6745" s="2">
        <f>_xlfn.XLOOKUP(B6745,Inflation_Stats!A:A,Inflation_Stats!C:C)*C6745</f>
        <v>21397747.14909365</v>
      </c>
      <c r="L6745">
        <f>IF(Everything_Movies[[#This Row],[letterboxd_million]],1,0)</f>
        <v>0</v>
      </c>
    </row>
    <row r="6746" spans="1:12" hidden="1" x14ac:dyDescent="0.3">
      <c r="A6746" t="s">
        <v>490</v>
      </c>
      <c r="B6746">
        <v>2001</v>
      </c>
      <c r="C6746">
        <v>11767402</v>
      </c>
      <c r="D6746">
        <v>162</v>
      </c>
      <c r="E6746" t="s">
        <v>209</v>
      </c>
      <c r="G6746" t="b">
        <v>0</v>
      </c>
      <c r="H6746" t="b">
        <v>0</v>
      </c>
      <c r="I6746" t="b">
        <v>0</v>
      </c>
      <c r="J6746" t="b">
        <v>0</v>
      </c>
      <c r="K6746" s="2">
        <f>_xlfn.XLOOKUP(B6746,Inflation_Stats!A:A,Inflation_Stats!C:C)*C6746</f>
        <v>21391302.816474389</v>
      </c>
      <c r="L6746">
        <f>IF(Everything_Movies[[#This Row],[letterboxd_million]],1,0)</f>
        <v>0</v>
      </c>
    </row>
    <row r="6747" spans="1:12" hidden="1" x14ac:dyDescent="0.3">
      <c r="A6747" t="s">
        <v>7166</v>
      </c>
      <c r="B6747">
        <v>1989</v>
      </c>
      <c r="C6747">
        <v>8153677</v>
      </c>
      <c r="D6747">
        <v>92</v>
      </c>
      <c r="E6747" t="s">
        <v>209</v>
      </c>
      <c r="G6747" t="b">
        <v>0</v>
      </c>
      <c r="H6747" t="b">
        <v>0</v>
      </c>
      <c r="I6747" t="b">
        <v>0</v>
      </c>
      <c r="J6747" t="b">
        <v>0</v>
      </c>
      <c r="K6747" s="2">
        <f>_xlfn.XLOOKUP(B6747,Inflation_Stats!A:A,Inflation_Stats!C:C)*C6747</f>
        <v>21384641.531596594</v>
      </c>
      <c r="L6747">
        <f>IF(Everything_Movies[[#This Row],[letterboxd_million]],1,0)</f>
        <v>0</v>
      </c>
    </row>
    <row r="6748" spans="1:12" hidden="1" x14ac:dyDescent="0.3">
      <c r="A6748" t="s">
        <v>4948</v>
      </c>
      <c r="B6748">
        <v>2024</v>
      </c>
      <c r="C6748">
        <v>20758572</v>
      </c>
      <c r="D6748">
        <v>130</v>
      </c>
      <c r="E6748" t="s">
        <v>209</v>
      </c>
      <c r="G6748" t="b">
        <v>0</v>
      </c>
      <c r="H6748" t="b">
        <v>0</v>
      </c>
      <c r="I6748" t="b">
        <v>0</v>
      </c>
      <c r="J6748" t="b">
        <v>0</v>
      </c>
      <c r="K6748" s="2">
        <f>_xlfn.XLOOKUP(B6748,Inflation_Stats!A:A,Inflation_Stats!C:C)*C6748</f>
        <v>21360570.588</v>
      </c>
      <c r="L6748">
        <f>IF(Everything_Movies[[#This Row],[letterboxd_million]],1,0)</f>
        <v>0</v>
      </c>
    </row>
    <row r="6749" spans="1:12" hidden="1" x14ac:dyDescent="0.3">
      <c r="A6749" t="s">
        <v>7167</v>
      </c>
      <c r="B6749">
        <v>1989</v>
      </c>
      <c r="C6749">
        <v>8143225</v>
      </c>
      <c r="D6749">
        <v>93</v>
      </c>
      <c r="E6749" t="s">
        <v>209</v>
      </c>
      <c r="G6749" t="b">
        <v>0</v>
      </c>
      <c r="H6749" t="b">
        <v>0</v>
      </c>
      <c r="I6749" t="b">
        <v>0</v>
      </c>
      <c r="J6749" t="b">
        <v>0</v>
      </c>
      <c r="K6749" s="2">
        <f>_xlfn.XLOOKUP(B6749,Inflation_Stats!A:A,Inflation_Stats!C:C)*C6749</f>
        <v>21357229.080344446</v>
      </c>
      <c r="L6749">
        <f>IF(Everything_Movies[[#This Row],[letterboxd_million]],1,0)</f>
        <v>0</v>
      </c>
    </row>
    <row r="6750" spans="1:12" hidden="1" x14ac:dyDescent="0.3">
      <c r="A6750" t="s">
        <v>4141</v>
      </c>
      <c r="B6750">
        <v>2020</v>
      </c>
      <c r="C6750">
        <v>17361009</v>
      </c>
      <c r="D6750">
        <v>81</v>
      </c>
      <c r="E6750" t="s">
        <v>209</v>
      </c>
      <c r="G6750" t="b">
        <v>0</v>
      </c>
      <c r="H6750" t="b">
        <v>0</v>
      </c>
      <c r="I6750" t="b">
        <v>0</v>
      </c>
      <c r="J6750" t="b">
        <v>0</v>
      </c>
      <c r="K6750" s="2">
        <f>_xlfn.XLOOKUP(B6750,Inflation_Stats!A:A,Inflation_Stats!C:C)*C6750</f>
        <v>21344314.733946335</v>
      </c>
      <c r="L6750">
        <f>IF(Everything_Movies[[#This Row],[letterboxd_million]],1,0)</f>
        <v>0</v>
      </c>
    </row>
    <row r="6751" spans="1:12" hidden="1" x14ac:dyDescent="0.3">
      <c r="A6751" t="s">
        <v>5640</v>
      </c>
      <c r="B6751">
        <v>1997</v>
      </c>
      <c r="C6751">
        <v>10686841</v>
      </c>
      <c r="D6751">
        <v>115</v>
      </c>
      <c r="E6751" t="s">
        <v>209</v>
      </c>
      <c r="G6751" t="b">
        <v>0</v>
      </c>
      <c r="H6751" t="b">
        <v>0</v>
      </c>
      <c r="I6751" t="b">
        <v>0</v>
      </c>
      <c r="J6751" t="b">
        <v>0</v>
      </c>
      <c r="K6751" s="2">
        <f>_xlfn.XLOOKUP(B6751,Inflation_Stats!A:A,Inflation_Stats!C:C)*C6751</f>
        <v>21316290.818369154</v>
      </c>
      <c r="L6751">
        <f>IF(Everything_Movies[[#This Row],[letterboxd_million]],1,0)</f>
        <v>0</v>
      </c>
    </row>
    <row r="6752" spans="1:12" hidden="1" x14ac:dyDescent="0.3">
      <c r="A6752" t="s">
        <v>7168</v>
      </c>
      <c r="B6752">
        <v>1989</v>
      </c>
      <c r="C6752">
        <v>8125592</v>
      </c>
      <c r="D6752">
        <v>94</v>
      </c>
      <c r="E6752" t="s">
        <v>209</v>
      </c>
      <c r="G6752" t="b">
        <v>0</v>
      </c>
      <c r="H6752" t="b">
        <v>0</v>
      </c>
      <c r="I6752" t="b">
        <v>0</v>
      </c>
      <c r="J6752" t="b">
        <v>0</v>
      </c>
      <c r="K6752" s="2">
        <f>_xlfn.XLOOKUP(B6752,Inflation_Stats!A:A,Inflation_Stats!C:C)*C6752</f>
        <v>21310983.026677292</v>
      </c>
      <c r="L6752">
        <f>IF(Everything_Movies[[#This Row],[letterboxd_million]],1,0)</f>
        <v>0</v>
      </c>
    </row>
    <row r="6753" spans="1:12" hidden="1" x14ac:dyDescent="0.3">
      <c r="A6753" t="s">
        <v>7801</v>
      </c>
      <c r="B6753">
        <v>1984</v>
      </c>
      <c r="C6753">
        <v>6836201</v>
      </c>
      <c r="D6753">
        <v>97</v>
      </c>
      <c r="E6753" t="s">
        <v>209</v>
      </c>
      <c r="G6753" t="b">
        <v>0</v>
      </c>
      <c r="H6753" t="b">
        <v>0</v>
      </c>
      <c r="I6753" t="b">
        <v>0</v>
      </c>
      <c r="J6753" t="b">
        <v>0</v>
      </c>
      <c r="K6753" s="2">
        <f>_xlfn.XLOOKUP(B6753,Inflation_Stats!A:A,Inflation_Stats!C:C)*C6753</f>
        <v>21307296.475207489</v>
      </c>
      <c r="L6753">
        <f>IF(Everything_Movies[[#This Row],[letterboxd_million]],1,0)</f>
        <v>0</v>
      </c>
    </row>
    <row r="6754" spans="1:12" hidden="1" x14ac:dyDescent="0.3">
      <c r="A6754" t="s">
        <v>7495</v>
      </c>
      <c r="B6754">
        <v>1986</v>
      </c>
      <c r="C6754">
        <v>7369373</v>
      </c>
      <c r="D6754">
        <v>87</v>
      </c>
      <c r="E6754" t="s">
        <v>209</v>
      </c>
      <c r="G6754" t="b">
        <v>0</v>
      </c>
      <c r="H6754" t="b">
        <v>0</v>
      </c>
      <c r="I6754" t="b">
        <v>0</v>
      </c>
      <c r="J6754" t="b">
        <v>0</v>
      </c>
      <c r="K6754" s="2">
        <f>_xlfn.XLOOKUP(B6754,Inflation_Stats!A:A,Inflation_Stats!C:C)*C6754</f>
        <v>21297624.372572649</v>
      </c>
      <c r="L6754">
        <f>IF(Everything_Movies[[#This Row],[letterboxd_million]],1,0)</f>
        <v>0</v>
      </c>
    </row>
    <row r="6755" spans="1:12" hidden="1" x14ac:dyDescent="0.3">
      <c r="A6755" t="s">
        <v>4548</v>
      </c>
      <c r="B6755">
        <v>2022</v>
      </c>
      <c r="C6755">
        <v>18789304</v>
      </c>
      <c r="D6755">
        <v>112</v>
      </c>
      <c r="E6755" t="s">
        <v>209</v>
      </c>
      <c r="G6755" t="b">
        <v>0</v>
      </c>
      <c r="H6755" t="b">
        <v>0</v>
      </c>
      <c r="I6755" t="b">
        <v>0</v>
      </c>
      <c r="J6755" t="b">
        <v>0</v>
      </c>
      <c r="K6755" s="2">
        <f>_xlfn.XLOOKUP(B6755,Inflation_Stats!A:A,Inflation_Stats!C:C)*C6755</f>
        <v>21291007.572117355</v>
      </c>
      <c r="L6755">
        <f>IF(Everything_Movies[[#This Row],[letterboxd_million]],1,0)</f>
        <v>0</v>
      </c>
    </row>
    <row r="6756" spans="1:12" hidden="1" x14ac:dyDescent="0.3">
      <c r="A6756" t="s">
        <v>491</v>
      </c>
      <c r="B6756">
        <v>2001</v>
      </c>
      <c r="C6756">
        <v>11702020</v>
      </c>
      <c r="D6756">
        <v>163</v>
      </c>
      <c r="E6756" t="s">
        <v>209</v>
      </c>
      <c r="G6756" t="b">
        <v>0</v>
      </c>
      <c r="H6756" t="b">
        <v>0</v>
      </c>
      <c r="I6756" t="b">
        <v>0</v>
      </c>
      <c r="J6756" t="b">
        <v>0</v>
      </c>
      <c r="K6756" s="2">
        <f>_xlfn.XLOOKUP(B6756,Inflation_Stats!A:A,Inflation_Stats!C:C)*C6756</f>
        <v>21272448.530647598</v>
      </c>
      <c r="L6756">
        <f>IF(Everything_Movies[[#This Row],[letterboxd_million]],1,0)</f>
        <v>0</v>
      </c>
    </row>
    <row r="6757" spans="1:12" hidden="1" x14ac:dyDescent="0.3">
      <c r="A6757" t="s">
        <v>904</v>
      </c>
      <c r="B6757">
        <v>2003</v>
      </c>
      <c r="C6757">
        <v>12168232</v>
      </c>
      <c r="D6757">
        <v>180</v>
      </c>
      <c r="E6757" t="s">
        <v>209</v>
      </c>
      <c r="G6757" t="b">
        <v>0</v>
      </c>
      <c r="H6757" t="b">
        <v>0</v>
      </c>
      <c r="I6757" t="b">
        <v>0</v>
      </c>
      <c r="J6757" t="b">
        <v>0</v>
      </c>
      <c r="K6757" s="2">
        <f>_xlfn.XLOOKUP(B6757,Inflation_Stats!A:A,Inflation_Stats!C:C)*C6757</f>
        <v>21261331.666708723</v>
      </c>
      <c r="L6757">
        <f>IF(Everything_Movies[[#This Row],[letterboxd_million]],1,0)</f>
        <v>0</v>
      </c>
    </row>
    <row r="6758" spans="1:12" hidden="1" x14ac:dyDescent="0.3">
      <c r="A6758" t="s">
        <v>8070</v>
      </c>
      <c r="B6758">
        <v>1982</v>
      </c>
      <c r="C6758">
        <v>6328816</v>
      </c>
      <c r="D6758">
        <v>85</v>
      </c>
      <c r="E6758" t="s">
        <v>209</v>
      </c>
      <c r="G6758" t="b">
        <v>0</v>
      </c>
      <c r="H6758" t="b">
        <v>0</v>
      </c>
      <c r="I6758" t="b">
        <v>0</v>
      </c>
      <c r="J6758" t="b">
        <v>0</v>
      </c>
      <c r="K6758" s="2">
        <f>_xlfn.XLOOKUP(B6758,Inflation_Stats!A:A,Inflation_Stats!C:C)*C6758</f>
        <v>21253511.864578228</v>
      </c>
      <c r="L6758">
        <f>IF(Everything_Movies[[#This Row],[letterboxd_million]],1,0)</f>
        <v>0</v>
      </c>
    </row>
    <row r="6759" spans="1:12" hidden="1" x14ac:dyDescent="0.3">
      <c r="A6759" t="s">
        <v>6416</v>
      </c>
      <c r="B6759">
        <v>1993</v>
      </c>
      <c r="C6759">
        <v>9532895</v>
      </c>
      <c r="D6759">
        <v>113</v>
      </c>
      <c r="E6759" t="s">
        <v>209</v>
      </c>
      <c r="G6759" t="b">
        <v>0</v>
      </c>
      <c r="H6759" t="b">
        <v>0</v>
      </c>
      <c r="I6759" t="b">
        <v>0</v>
      </c>
      <c r="J6759" t="b">
        <v>0</v>
      </c>
      <c r="K6759" s="2">
        <f>_xlfn.XLOOKUP(B6759,Inflation_Stats!A:A,Inflation_Stats!C:C)*C6759</f>
        <v>21234995.454217486</v>
      </c>
      <c r="L6759">
        <f>IF(Everything_Movies[[#This Row],[letterboxd_million]],1,0)</f>
        <v>0</v>
      </c>
    </row>
    <row r="6760" spans="1:12" hidden="1" x14ac:dyDescent="0.3">
      <c r="A6760" t="s">
        <v>4549</v>
      </c>
      <c r="B6760">
        <v>2022</v>
      </c>
      <c r="C6760">
        <v>18737287</v>
      </c>
      <c r="D6760">
        <v>113</v>
      </c>
      <c r="E6760" t="s">
        <v>209</v>
      </c>
      <c r="G6760" t="b">
        <v>0</v>
      </c>
      <c r="H6760" t="b">
        <v>0</v>
      </c>
      <c r="I6760" t="b">
        <v>0</v>
      </c>
      <c r="J6760" t="b">
        <v>0</v>
      </c>
      <c r="K6760" s="2">
        <f>_xlfn.XLOOKUP(B6760,Inflation_Stats!A:A,Inflation_Stats!C:C)*C6760</f>
        <v>21232064.763970826</v>
      </c>
      <c r="L6760">
        <f>IF(Everything_Movies[[#This Row],[letterboxd_million]],1,0)</f>
        <v>0</v>
      </c>
    </row>
    <row r="6761" spans="1:12" hidden="1" x14ac:dyDescent="0.3">
      <c r="A6761" t="s">
        <v>905</v>
      </c>
      <c r="B6761">
        <v>2003</v>
      </c>
      <c r="C6761">
        <v>12150301</v>
      </c>
      <c r="D6761">
        <v>181</v>
      </c>
      <c r="E6761" t="s">
        <v>209</v>
      </c>
      <c r="G6761" t="b">
        <v>0</v>
      </c>
      <c r="H6761" t="b">
        <v>0</v>
      </c>
      <c r="I6761" t="b">
        <v>0</v>
      </c>
      <c r="J6761" t="b">
        <v>0</v>
      </c>
      <c r="K6761" s="2">
        <f>_xlfn.XLOOKUP(B6761,Inflation_Stats!A:A,Inflation_Stats!C:C)*C6761</f>
        <v>21230001.154756308</v>
      </c>
      <c r="L6761">
        <f>IF(Everything_Movies[[#This Row],[letterboxd_million]],1,0)</f>
        <v>0</v>
      </c>
    </row>
    <row r="6762" spans="1:12" hidden="1" x14ac:dyDescent="0.3">
      <c r="A6762" t="s">
        <v>5069</v>
      </c>
      <c r="B6762">
        <v>2025</v>
      </c>
      <c r="C6762">
        <v>21219569</v>
      </c>
      <c r="D6762">
        <v>58</v>
      </c>
      <c r="E6762" t="s">
        <v>209</v>
      </c>
      <c r="G6762" t="b">
        <v>0</v>
      </c>
      <c r="H6762" t="b">
        <v>0</v>
      </c>
      <c r="I6762" t="b">
        <v>0</v>
      </c>
      <c r="J6762" t="b">
        <v>0</v>
      </c>
      <c r="K6762" s="2">
        <f>_xlfn.XLOOKUP(B6762,Inflation_Stats!A:A,Inflation_Stats!C:C)*C6762</f>
        <v>21219569</v>
      </c>
      <c r="L6762">
        <f>IF(Everything_Movies[[#This Row],[letterboxd_million]],1,0)</f>
        <v>0</v>
      </c>
    </row>
    <row r="6763" spans="1:12" hidden="1" x14ac:dyDescent="0.3">
      <c r="A6763" t="s">
        <v>4949</v>
      </c>
      <c r="B6763">
        <v>2024</v>
      </c>
      <c r="C6763">
        <v>20615744</v>
      </c>
      <c r="D6763">
        <v>131</v>
      </c>
      <c r="E6763" t="s">
        <v>209</v>
      </c>
      <c r="G6763" t="b">
        <v>0</v>
      </c>
      <c r="H6763" t="b">
        <v>0</v>
      </c>
      <c r="I6763" t="b">
        <v>0</v>
      </c>
      <c r="J6763" t="b">
        <v>0</v>
      </c>
      <c r="K6763" s="2">
        <f>_xlfn.XLOOKUP(B6763,Inflation_Stats!A:A,Inflation_Stats!C:C)*C6763</f>
        <v>21213600.575999998</v>
      </c>
      <c r="L6763">
        <f>IF(Everything_Movies[[#This Row],[letterboxd_million]],1,0)</f>
        <v>0</v>
      </c>
    </row>
    <row r="6764" spans="1:12" hidden="1" x14ac:dyDescent="0.3">
      <c r="A6764" t="s">
        <v>5847</v>
      </c>
      <c r="B6764">
        <v>1996</v>
      </c>
      <c r="C6764">
        <v>10292300</v>
      </c>
      <c r="D6764">
        <v>123</v>
      </c>
      <c r="E6764" t="s">
        <v>209</v>
      </c>
      <c r="G6764" t="b">
        <v>0</v>
      </c>
      <c r="H6764" t="b">
        <v>0</v>
      </c>
      <c r="I6764" t="b">
        <v>0</v>
      </c>
      <c r="J6764" t="b">
        <v>0</v>
      </c>
      <c r="K6764" s="2">
        <f>_xlfn.XLOOKUP(B6764,Inflation_Stats!A:A,Inflation_Stats!C:C)*C6764</f>
        <v>21206795.41967243</v>
      </c>
      <c r="L6764">
        <f>IF(Everything_Movies[[#This Row],[letterboxd_million]],1,0)</f>
        <v>0</v>
      </c>
    </row>
    <row r="6765" spans="1:12" hidden="1" x14ac:dyDescent="0.3">
      <c r="A6765" t="s">
        <v>7169</v>
      </c>
      <c r="B6765">
        <v>1989</v>
      </c>
      <c r="C6765">
        <v>8083123</v>
      </c>
      <c r="D6765">
        <v>95</v>
      </c>
      <c r="E6765" t="s">
        <v>209</v>
      </c>
      <c r="G6765" t="b">
        <v>0</v>
      </c>
      <c r="H6765" t="b">
        <v>0</v>
      </c>
      <c r="I6765" t="b">
        <v>0</v>
      </c>
      <c r="J6765" t="b">
        <v>0</v>
      </c>
      <c r="K6765" s="2">
        <f>_xlfn.XLOOKUP(B6765,Inflation_Stats!A:A,Inflation_Stats!C:C)*C6765</f>
        <v>21199599.617547229</v>
      </c>
      <c r="L6765">
        <f>IF(Everything_Movies[[#This Row],[letterboxd_million]],1,0)</f>
        <v>0</v>
      </c>
    </row>
    <row r="6766" spans="1:12" hidden="1" x14ac:dyDescent="0.3">
      <c r="A6766" t="s">
        <v>6219</v>
      </c>
      <c r="B6766">
        <v>1994</v>
      </c>
      <c r="C6766">
        <v>9771658</v>
      </c>
      <c r="D6766">
        <v>112</v>
      </c>
      <c r="E6766" t="s">
        <v>209</v>
      </c>
      <c r="G6766" t="b">
        <v>0</v>
      </c>
      <c r="H6766" t="b">
        <v>0</v>
      </c>
      <c r="I6766" t="b">
        <v>0</v>
      </c>
      <c r="J6766" t="b">
        <v>0</v>
      </c>
      <c r="K6766" s="2">
        <f>_xlfn.XLOOKUP(B6766,Inflation_Stats!A:A,Inflation_Stats!C:C)*C6766</f>
        <v>21194597.716231424</v>
      </c>
      <c r="L6766">
        <f>IF(Everything_Movies[[#This Row],[letterboxd_million]],1,0)</f>
        <v>0</v>
      </c>
    </row>
    <row r="6767" spans="1:12" hidden="1" x14ac:dyDescent="0.3">
      <c r="A6767" t="s">
        <v>4373</v>
      </c>
      <c r="B6767">
        <v>2021</v>
      </c>
      <c r="C6767">
        <v>17480489</v>
      </c>
      <c r="D6767">
        <v>126</v>
      </c>
      <c r="E6767" t="s">
        <v>209</v>
      </c>
      <c r="G6767" t="b">
        <v>0</v>
      </c>
      <c r="H6767" t="b">
        <v>0</v>
      </c>
      <c r="I6767" t="b">
        <v>0</v>
      </c>
      <c r="J6767" t="b">
        <v>0</v>
      </c>
      <c r="K6767" s="2">
        <f>_xlfn.XLOOKUP(B6767,Inflation_Stats!A:A,Inflation_Stats!C:C)*C6767</f>
        <v>21194485.400829438</v>
      </c>
      <c r="L6767">
        <f>IF(Everything_Movies[[#This Row],[letterboxd_million]],1,0)</f>
        <v>0</v>
      </c>
    </row>
    <row r="6768" spans="1:12" hidden="1" x14ac:dyDescent="0.3">
      <c r="A6768" t="s">
        <v>4950</v>
      </c>
      <c r="B6768">
        <v>2024</v>
      </c>
      <c r="C6768">
        <v>20590202</v>
      </c>
      <c r="D6768">
        <v>132</v>
      </c>
      <c r="E6768" t="s">
        <v>209</v>
      </c>
      <c r="G6768" t="b">
        <v>0</v>
      </c>
      <c r="H6768" t="b">
        <v>0</v>
      </c>
      <c r="I6768" t="b">
        <v>0</v>
      </c>
      <c r="J6768" t="b">
        <v>0</v>
      </c>
      <c r="K6768" s="2">
        <f>_xlfn.XLOOKUP(B6768,Inflation_Stats!A:A,Inflation_Stats!C:C)*C6768</f>
        <v>21187317.857999999</v>
      </c>
      <c r="L6768">
        <f>IF(Everything_Movies[[#This Row],[letterboxd_million]],1,0)</f>
        <v>0</v>
      </c>
    </row>
    <row r="6769" spans="1:12" hidden="1" x14ac:dyDescent="0.3">
      <c r="A6769" t="s">
        <v>1112</v>
      </c>
      <c r="B6769">
        <v>2004</v>
      </c>
      <c r="C6769">
        <v>12353768</v>
      </c>
      <c r="D6769">
        <v>189</v>
      </c>
      <c r="E6769" t="s">
        <v>209</v>
      </c>
      <c r="G6769" t="b">
        <v>0</v>
      </c>
      <c r="H6769" t="b">
        <v>0</v>
      </c>
      <c r="I6769" t="b">
        <v>0</v>
      </c>
      <c r="J6769" t="b">
        <v>0</v>
      </c>
      <c r="K6769" s="2">
        <f>_xlfn.XLOOKUP(B6769,Inflation_Stats!A:A,Inflation_Stats!C:C)*C6769</f>
        <v>21183037.648099054</v>
      </c>
      <c r="L6769">
        <f>IF(Everything_Movies[[#This Row],[letterboxd_million]],1,0)</f>
        <v>0</v>
      </c>
    </row>
    <row r="6770" spans="1:12" hidden="1" x14ac:dyDescent="0.3">
      <c r="A6770" t="s">
        <v>4951</v>
      </c>
      <c r="B6770">
        <v>2024</v>
      </c>
      <c r="C6770">
        <v>20571534</v>
      </c>
      <c r="D6770">
        <v>133</v>
      </c>
      <c r="E6770" t="s">
        <v>209</v>
      </c>
      <c r="G6770" t="b">
        <v>0</v>
      </c>
      <c r="H6770" t="b">
        <v>0</v>
      </c>
      <c r="I6770" t="b">
        <v>0</v>
      </c>
      <c r="J6770" t="b">
        <v>0</v>
      </c>
      <c r="K6770" s="2">
        <f>_xlfn.XLOOKUP(B6770,Inflation_Stats!A:A,Inflation_Stats!C:C)*C6770</f>
        <v>21168108.485999998</v>
      </c>
      <c r="L6770">
        <f>IF(Everything_Movies[[#This Row],[letterboxd_million]],1,0)</f>
        <v>0</v>
      </c>
    </row>
    <row r="6771" spans="1:12" hidden="1" x14ac:dyDescent="0.3">
      <c r="A6771" t="s">
        <v>6035</v>
      </c>
      <c r="B6771">
        <v>1995</v>
      </c>
      <c r="C6771">
        <v>10017322</v>
      </c>
      <c r="D6771">
        <v>118</v>
      </c>
      <c r="E6771" t="s">
        <v>209</v>
      </c>
      <c r="G6771" t="b">
        <v>0</v>
      </c>
      <c r="H6771" t="b">
        <v>0</v>
      </c>
      <c r="I6771" t="b">
        <v>0</v>
      </c>
      <c r="J6771" t="b">
        <v>0</v>
      </c>
      <c r="K6771" s="2">
        <f>_xlfn.XLOOKUP(B6771,Inflation_Stats!A:A,Inflation_Stats!C:C)*C6771</f>
        <v>21156221.715715483</v>
      </c>
      <c r="L6771">
        <f>IF(Everything_Movies[[#This Row],[letterboxd_million]],1,0)</f>
        <v>0</v>
      </c>
    </row>
    <row r="6772" spans="1:12" hidden="1" x14ac:dyDescent="0.3">
      <c r="A6772" t="s">
        <v>6036</v>
      </c>
      <c r="B6772">
        <v>1995</v>
      </c>
      <c r="C6772">
        <v>10015449</v>
      </c>
      <c r="D6772">
        <v>119</v>
      </c>
      <c r="E6772" t="s">
        <v>209</v>
      </c>
      <c r="G6772" t="b">
        <v>0</v>
      </c>
      <c r="H6772" t="b">
        <v>0</v>
      </c>
      <c r="I6772" t="b">
        <v>0</v>
      </c>
      <c r="J6772" t="b">
        <v>0</v>
      </c>
      <c r="K6772" s="2">
        <f>_xlfn.XLOOKUP(B6772,Inflation_Stats!A:A,Inflation_Stats!C:C)*C6772</f>
        <v>21152266.007465959</v>
      </c>
      <c r="L6772">
        <f>IF(Everything_Movies[[#This Row],[letterboxd_million]],1,0)</f>
        <v>0</v>
      </c>
    </row>
    <row r="6773" spans="1:12" hidden="1" x14ac:dyDescent="0.3">
      <c r="A6773" t="s">
        <v>718</v>
      </c>
      <c r="B6773">
        <v>2002</v>
      </c>
      <c r="C6773">
        <v>11819244</v>
      </c>
      <c r="D6773">
        <v>192</v>
      </c>
      <c r="E6773" t="s">
        <v>209</v>
      </c>
      <c r="G6773" t="b">
        <v>0</v>
      </c>
      <c r="H6773" t="b">
        <v>0</v>
      </c>
      <c r="I6773" t="b">
        <v>0</v>
      </c>
      <c r="J6773" t="b">
        <v>0</v>
      </c>
      <c r="K6773" s="2">
        <f>_xlfn.XLOOKUP(B6773,Inflation_Stats!A:A,Inflation_Stats!C:C)*C6773</f>
        <v>21147188.476959284</v>
      </c>
      <c r="L6773">
        <f>IF(Everything_Movies[[#This Row],[letterboxd_million]],1,0)</f>
        <v>0</v>
      </c>
    </row>
    <row r="6774" spans="1:12" hidden="1" x14ac:dyDescent="0.3">
      <c r="A6774" t="s">
        <v>7335</v>
      </c>
      <c r="B6774">
        <v>1988</v>
      </c>
      <c r="C6774">
        <v>7721852</v>
      </c>
      <c r="D6774">
        <v>101</v>
      </c>
      <c r="E6774" t="s">
        <v>209</v>
      </c>
      <c r="G6774" t="b">
        <v>0</v>
      </c>
      <c r="H6774" t="b">
        <v>0</v>
      </c>
      <c r="I6774" t="b">
        <v>0</v>
      </c>
      <c r="J6774" t="b">
        <v>0</v>
      </c>
      <c r="K6774" s="2">
        <f>_xlfn.XLOOKUP(B6774,Inflation_Stats!A:A,Inflation_Stats!C:C)*C6774</f>
        <v>21143186.639250495</v>
      </c>
      <c r="L6774">
        <f>IF(Everything_Movies[[#This Row],[letterboxd_million]],1,0)</f>
        <v>0</v>
      </c>
    </row>
    <row r="6775" spans="1:12" hidden="1" x14ac:dyDescent="0.3">
      <c r="A6775" t="s">
        <v>162</v>
      </c>
      <c r="B6775">
        <v>1992</v>
      </c>
      <c r="C6775">
        <v>9223441</v>
      </c>
      <c r="D6775">
        <v>98</v>
      </c>
      <c r="E6775" t="s">
        <v>209</v>
      </c>
      <c r="G6775" t="b">
        <v>0</v>
      </c>
      <c r="H6775" t="b">
        <v>0</v>
      </c>
      <c r="I6775" t="b">
        <v>0</v>
      </c>
      <c r="J6775" t="b">
        <v>0</v>
      </c>
      <c r="K6775" s="2">
        <f>_xlfn.XLOOKUP(B6775,Inflation_Stats!A:A,Inflation_Stats!C:C)*C6775</f>
        <v>21141495.821652625</v>
      </c>
      <c r="L6775">
        <f>IF(Everything_Movies[[#This Row],[letterboxd_million]],1,0)</f>
        <v>0</v>
      </c>
    </row>
    <row r="6776" spans="1:12" hidden="1" x14ac:dyDescent="0.3">
      <c r="A6776" t="s">
        <v>7077</v>
      </c>
      <c r="B6776">
        <v>1987</v>
      </c>
      <c r="C6776">
        <v>7393346</v>
      </c>
      <c r="D6776">
        <v>96</v>
      </c>
      <c r="E6776" t="s">
        <v>209</v>
      </c>
      <c r="G6776" t="b">
        <v>0</v>
      </c>
      <c r="H6776" t="b">
        <v>0</v>
      </c>
      <c r="I6776" t="b">
        <v>0</v>
      </c>
      <c r="J6776" t="b">
        <v>0</v>
      </c>
      <c r="K6776" s="2">
        <f>_xlfn.XLOOKUP(B6776,Inflation_Stats!A:A,Inflation_Stats!C:C)*C6776</f>
        <v>21134428.077446263</v>
      </c>
      <c r="L6776">
        <f>IF(Everything_Movies[[#This Row],[letterboxd_million]],1,0)</f>
        <v>0</v>
      </c>
    </row>
    <row r="6777" spans="1:12" hidden="1" x14ac:dyDescent="0.3">
      <c r="A6777" t="s">
        <v>304</v>
      </c>
      <c r="B6777">
        <v>2000</v>
      </c>
      <c r="C6777">
        <v>11242521</v>
      </c>
      <c r="D6777">
        <v>142</v>
      </c>
      <c r="E6777" t="s">
        <v>209</v>
      </c>
      <c r="G6777" t="b">
        <v>0</v>
      </c>
      <c r="H6777" t="b">
        <v>0</v>
      </c>
      <c r="I6777" t="b">
        <v>0</v>
      </c>
      <c r="J6777" t="b">
        <v>0</v>
      </c>
      <c r="K6777" s="2">
        <f>_xlfn.XLOOKUP(B6777,Inflation_Stats!A:A,Inflation_Stats!C:C)*C6777</f>
        <v>21132014.097083274</v>
      </c>
      <c r="L6777">
        <f>IF(Everything_Movies[[#This Row],[letterboxd_million]],1,0)</f>
        <v>0</v>
      </c>
    </row>
    <row r="6778" spans="1:12" hidden="1" x14ac:dyDescent="0.3">
      <c r="A6778" t="s">
        <v>5070</v>
      </c>
      <c r="B6778">
        <v>2025</v>
      </c>
      <c r="C6778">
        <v>21124669</v>
      </c>
      <c r="D6778">
        <v>59</v>
      </c>
      <c r="E6778" t="s">
        <v>209</v>
      </c>
      <c r="G6778" t="b">
        <v>0</v>
      </c>
      <c r="H6778" t="b">
        <v>0</v>
      </c>
      <c r="I6778" t="b">
        <v>0</v>
      </c>
      <c r="J6778" t="b">
        <v>0</v>
      </c>
      <c r="K6778" s="2">
        <f>_xlfn.XLOOKUP(B6778,Inflation_Stats!A:A,Inflation_Stats!C:C)*C6778</f>
        <v>21124669</v>
      </c>
      <c r="L6778">
        <f>IF(Everything_Movies[[#This Row],[letterboxd_million]],1,0)</f>
        <v>0</v>
      </c>
    </row>
    <row r="6779" spans="1:12" hidden="1" x14ac:dyDescent="0.3">
      <c r="A6779" t="s">
        <v>1113</v>
      </c>
      <c r="B6779">
        <v>2004</v>
      </c>
      <c r="C6779">
        <v>12313323</v>
      </c>
      <c r="D6779">
        <v>190</v>
      </c>
      <c r="E6779" t="s">
        <v>209</v>
      </c>
      <c r="G6779" t="b">
        <v>0</v>
      </c>
      <c r="H6779" t="b">
        <v>0</v>
      </c>
      <c r="I6779" t="b">
        <v>0</v>
      </c>
      <c r="J6779" t="b">
        <v>0</v>
      </c>
      <c r="K6779" s="2">
        <f>_xlfn.XLOOKUP(B6779,Inflation_Stats!A:A,Inflation_Stats!C:C)*C6779</f>
        <v>21113686.502952296</v>
      </c>
      <c r="L6779">
        <f>IF(Everything_Movies[[#This Row],[letterboxd_million]],1,0)</f>
        <v>0</v>
      </c>
    </row>
    <row r="6780" spans="1:12" hidden="1" x14ac:dyDescent="0.3">
      <c r="A6780" t="s">
        <v>7802</v>
      </c>
      <c r="B6780">
        <v>1984</v>
      </c>
      <c r="C6780">
        <v>6770587</v>
      </c>
      <c r="D6780">
        <v>98</v>
      </c>
      <c r="E6780" t="s">
        <v>209</v>
      </c>
      <c r="G6780" t="b">
        <v>0</v>
      </c>
      <c r="H6780" t="b">
        <v>0</v>
      </c>
      <c r="I6780" t="b">
        <v>0</v>
      </c>
      <c r="J6780" t="b">
        <v>0</v>
      </c>
      <c r="K6780" s="2">
        <f>_xlfn.XLOOKUP(B6780,Inflation_Stats!A:A,Inflation_Stats!C:C)*C6780</f>
        <v>21102788.598548468</v>
      </c>
      <c r="L6780">
        <f>IF(Everything_Movies[[#This Row],[letterboxd_million]],1,0)</f>
        <v>0</v>
      </c>
    </row>
    <row r="6781" spans="1:12" hidden="1" x14ac:dyDescent="0.3">
      <c r="A6781" t="s">
        <v>5271</v>
      </c>
      <c r="B6781">
        <v>1999</v>
      </c>
      <c r="C6781">
        <v>10920544</v>
      </c>
      <c r="D6781">
        <v>128</v>
      </c>
      <c r="E6781" t="s">
        <v>209</v>
      </c>
      <c r="G6781" t="b">
        <v>0</v>
      </c>
      <c r="H6781" t="b">
        <v>0</v>
      </c>
      <c r="I6781" t="b">
        <v>0</v>
      </c>
      <c r="J6781" t="b">
        <v>0</v>
      </c>
      <c r="K6781" s="2">
        <f>_xlfn.XLOOKUP(B6781,Inflation_Stats!A:A,Inflation_Stats!C:C)*C6781</f>
        <v>21081033.620415315</v>
      </c>
      <c r="L6781">
        <f>IF(Everything_Movies[[#This Row],[letterboxd_million]],1,0)</f>
        <v>0</v>
      </c>
    </row>
    <row r="6782" spans="1:12" hidden="1" x14ac:dyDescent="0.3">
      <c r="A6782" t="s">
        <v>6794</v>
      </c>
      <c r="B6782">
        <v>1991</v>
      </c>
      <c r="C6782">
        <v>8906823</v>
      </c>
      <c r="D6782">
        <v>102</v>
      </c>
      <c r="E6782" t="s">
        <v>209</v>
      </c>
      <c r="G6782" t="b">
        <v>0</v>
      </c>
      <c r="H6782" t="b">
        <v>0</v>
      </c>
      <c r="I6782" t="b">
        <v>0</v>
      </c>
      <c r="J6782" t="b">
        <v>0</v>
      </c>
      <c r="K6782" s="2">
        <f>_xlfn.XLOOKUP(B6782,Inflation_Stats!A:A,Inflation_Stats!C:C)*C6782</f>
        <v>21048648.941007935</v>
      </c>
      <c r="L6782">
        <f>IF(Everything_Movies[[#This Row],[letterboxd_million]],1,0)</f>
        <v>0</v>
      </c>
    </row>
    <row r="6783" spans="1:12" hidden="1" x14ac:dyDescent="0.3">
      <c r="A6783" t="s">
        <v>5641</v>
      </c>
      <c r="B6783">
        <v>1997</v>
      </c>
      <c r="C6783">
        <v>10541523</v>
      </c>
      <c r="D6783">
        <v>116</v>
      </c>
      <c r="E6783" t="s">
        <v>209</v>
      </c>
      <c r="G6783" t="b">
        <v>0</v>
      </c>
      <c r="H6783" t="b">
        <v>0</v>
      </c>
      <c r="I6783" t="b">
        <v>0</v>
      </c>
      <c r="J6783" t="b">
        <v>0</v>
      </c>
      <c r="K6783" s="2">
        <f>_xlfn.XLOOKUP(B6783,Inflation_Stats!A:A,Inflation_Stats!C:C)*C6783</f>
        <v>21026435.214721285</v>
      </c>
      <c r="L6783">
        <f>IF(Everything_Movies[[#This Row],[letterboxd_million]],1,0)</f>
        <v>0</v>
      </c>
    </row>
    <row r="6784" spans="1:12" hidden="1" x14ac:dyDescent="0.3">
      <c r="A6784" t="s">
        <v>7943</v>
      </c>
      <c r="B6784">
        <v>1983</v>
      </c>
      <c r="C6784">
        <v>6486797</v>
      </c>
      <c r="D6784">
        <v>85</v>
      </c>
      <c r="E6784" t="s">
        <v>209</v>
      </c>
      <c r="G6784" t="b">
        <v>0</v>
      </c>
      <c r="H6784" t="b">
        <v>0</v>
      </c>
      <c r="I6784" t="b">
        <v>0</v>
      </c>
      <c r="J6784" t="b">
        <v>0</v>
      </c>
      <c r="K6784" s="2">
        <f>_xlfn.XLOOKUP(B6784,Inflation_Stats!A:A,Inflation_Stats!C:C)*C6784</f>
        <v>20986556.555888131</v>
      </c>
      <c r="L6784">
        <f>IF(Everything_Movies[[#This Row],[letterboxd_million]],1,0)</f>
        <v>0</v>
      </c>
    </row>
    <row r="6785" spans="1:12" hidden="1" x14ac:dyDescent="0.3">
      <c r="A6785" t="s">
        <v>8167</v>
      </c>
      <c r="B6785">
        <v>1981</v>
      </c>
      <c r="C6785">
        <v>5735824</v>
      </c>
      <c r="D6785">
        <v>76</v>
      </c>
      <c r="E6785" t="s">
        <v>209</v>
      </c>
      <c r="G6785" t="b">
        <v>0</v>
      </c>
      <c r="H6785" t="b">
        <v>0</v>
      </c>
      <c r="I6785" t="b">
        <v>0</v>
      </c>
      <c r="J6785" t="b">
        <v>0</v>
      </c>
      <c r="K6785" s="2">
        <f>_xlfn.XLOOKUP(B6785,Inflation_Stats!A:A,Inflation_Stats!C:C)*C6785</f>
        <v>20976446.991512686</v>
      </c>
      <c r="L6785">
        <f>IF(Everything_Movies[[#This Row],[letterboxd_million]],1,0)</f>
        <v>0</v>
      </c>
    </row>
    <row r="6786" spans="1:12" hidden="1" x14ac:dyDescent="0.3">
      <c r="A6786" t="s">
        <v>305</v>
      </c>
      <c r="B6786">
        <v>2000</v>
      </c>
      <c r="C6786">
        <v>11155214</v>
      </c>
      <c r="D6786">
        <v>143</v>
      </c>
      <c r="E6786" t="s">
        <v>209</v>
      </c>
      <c r="G6786" t="b">
        <v>0</v>
      </c>
      <c r="H6786" t="b">
        <v>0</v>
      </c>
      <c r="I6786" t="b">
        <v>0</v>
      </c>
      <c r="J6786" t="b">
        <v>0</v>
      </c>
      <c r="K6786" s="2">
        <f>_xlfn.XLOOKUP(B6786,Inflation_Stats!A:A,Inflation_Stats!C:C)*C6786</f>
        <v>20967907.420762718</v>
      </c>
      <c r="L6786">
        <f>IF(Everything_Movies[[#This Row],[letterboxd_million]],1,0)</f>
        <v>0</v>
      </c>
    </row>
    <row r="6787" spans="1:12" hidden="1" x14ac:dyDescent="0.3">
      <c r="A6787" t="s">
        <v>5454</v>
      </c>
      <c r="B6787">
        <v>1998</v>
      </c>
      <c r="C6787">
        <v>10680275</v>
      </c>
      <c r="D6787">
        <v>122</v>
      </c>
      <c r="E6787" t="s">
        <v>209</v>
      </c>
      <c r="G6787" t="b">
        <v>0</v>
      </c>
      <c r="H6787" t="b">
        <v>0</v>
      </c>
      <c r="I6787" t="b">
        <v>0</v>
      </c>
      <c r="J6787" t="b">
        <v>0</v>
      </c>
      <c r="K6787" s="2">
        <f>_xlfn.XLOOKUP(B6787,Inflation_Stats!A:A,Inflation_Stats!C:C)*C6787</f>
        <v>20947093.490203939</v>
      </c>
      <c r="L6787">
        <f>IF(Everything_Movies[[#This Row],[letterboxd_million]],1,0)</f>
        <v>0</v>
      </c>
    </row>
    <row r="6788" spans="1:12" hidden="1" x14ac:dyDescent="0.3">
      <c r="A6788" t="s">
        <v>5848</v>
      </c>
      <c r="B6788">
        <v>1996</v>
      </c>
      <c r="C6788">
        <v>10163782</v>
      </c>
      <c r="D6788">
        <v>124</v>
      </c>
      <c r="E6788" t="s">
        <v>209</v>
      </c>
      <c r="G6788" t="b">
        <v>0</v>
      </c>
      <c r="H6788" t="b">
        <v>0</v>
      </c>
      <c r="I6788" t="b">
        <v>0</v>
      </c>
      <c r="J6788" t="b">
        <v>0</v>
      </c>
      <c r="K6788" s="2">
        <f>_xlfn.XLOOKUP(B6788,Inflation_Stats!A:A,Inflation_Stats!C:C)*C6788</f>
        <v>20941990.183355432</v>
      </c>
      <c r="L6788">
        <f>IF(Everything_Movies[[#This Row],[letterboxd_million]],1,0)</f>
        <v>0</v>
      </c>
    </row>
    <row r="6789" spans="1:12" hidden="1" x14ac:dyDescent="0.3">
      <c r="A6789" t="s">
        <v>7944</v>
      </c>
      <c r="B6789">
        <v>1983</v>
      </c>
      <c r="C6789">
        <v>6472990</v>
      </c>
      <c r="D6789">
        <v>86</v>
      </c>
      <c r="E6789" t="s">
        <v>209</v>
      </c>
      <c r="G6789" t="b">
        <v>0</v>
      </c>
      <c r="H6789" t="b">
        <v>0</v>
      </c>
      <c r="I6789" t="b">
        <v>0</v>
      </c>
      <c r="J6789" t="b">
        <v>0</v>
      </c>
      <c r="K6789" s="2">
        <f>_xlfn.XLOOKUP(B6789,Inflation_Stats!A:A,Inflation_Stats!C:C)*C6789</f>
        <v>20941887.147185013</v>
      </c>
      <c r="L6789">
        <f>IF(Everything_Movies[[#This Row],[letterboxd_million]],1,0)</f>
        <v>0</v>
      </c>
    </row>
    <row r="6790" spans="1:12" hidden="1" x14ac:dyDescent="0.3">
      <c r="A6790" t="s">
        <v>719</v>
      </c>
      <c r="B6790">
        <v>2002</v>
      </c>
      <c r="C6790">
        <v>11702775</v>
      </c>
      <c r="D6790">
        <v>193</v>
      </c>
      <c r="E6790" t="s">
        <v>209</v>
      </c>
      <c r="G6790" t="b">
        <v>0</v>
      </c>
      <c r="H6790" t="b">
        <v>0</v>
      </c>
      <c r="I6790" t="b">
        <v>0</v>
      </c>
      <c r="J6790" t="b">
        <v>0</v>
      </c>
      <c r="K6790" s="2">
        <f>_xlfn.XLOOKUP(B6790,Inflation_Stats!A:A,Inflation_Stats!C:C)*C6790</f>
        <v>20938800.199779883</v>
      </c>
      <c r="L6790">
        <f>IF(Everything_Movies[[#This Row],[letterboxd_million]],1,0)</f>
        <v>0</v>
      </c>
    </row>
    <row r="6791" spans="1:12" hidden="1" x14ac:dyDescent="0.3">
      <c r="A6791" t="s">
        <v>4374</v>
      </c>
      <c r="B6791">
        <v>2021</v>
      </c>
      <c r="C6791">
        <v>17252960</v>
      </c>
      <c r="D6791">
        <v>127</v>
      </c>
      <c r="E6791" t="s">
        <v>209</v>
      </c>
      <c r="G6791" t="b">
        <v>0</v>
      </c>
      <c r="H6791" t="b">
        <v>0</v>
      </c>
      <c r="I6791" t="b">
        <v>0</v>
      </c>
      <c r="J6791" t="b">
        <v>0</v>
      </c>
      <c r="K6791" s="2">
        <f>_xlfn.XLOOKUP(B6791,Inflation_Stats!A:A,Inflation_Stats!C:C)*C6791</f>
        <v>20918614.395804044</v>
      </c>
      <c r="L6791">
        <f>IF(Everything_Movies[[#This Row],[letterboxd_million]],1,0)</f>
        <v>0</v>
      </c>
    </row>
    <row r="6792" spans="1:12" hidden="1" x14ac:dyDescent="0.3">
      <c r="A6792" t="s">
        <v>4550</v>
      </c>
      <c r="B6792">
        <v>2022</v>
      </c>
      <c r="C6792">
        <v>18460372</v>
      </c>
      <c r="D6792">
        <v>114</v>
      </c>
      <c r="E6792" t="s">
        <v>209</v>
      </c>
      <c r="G6792" t="b">
        <v>0</v>
      </c>
      <c r="H6792" t="b">
        <v>0</v>
      </c>
      <c r="I6792" t="b">
        <v>0</v>
      </c>
      <c r="J6792" t="b">
        <v>0</v>
      </c>
      <c r="K6792" s="2">
        <f>_xlfn.XLOOKUP(B6792,Inflation_Stats!A:A,Inflation_Stats!C:C)*C6792</f>
        <v>20918279.891373474</v>
      </c>
      <c r="L6792">
        <f>IF(Everything_Movies[[#This Row],[letterboxd_million]],1,0)</f>
        <v>0</v>
      </c>
    </row>
    <row r="6793" spans="1:12" hidden="1" x14ac:dyDescent="0.3">
      <c r="A6793" t="s">
        <v>5272</v>
      </c>
      <c r="B6793">
        <v>1999</v>
      </c>
      <c r="C6793">
        <v>10829448</v>
      </c>
      <c r="D6793">
        <v>129</v>
      </c>
      <c r="E6793" t="s">
        <v>209</v>
      </c>
      <c r="F6793">
        <v>5</v>
      </c>
      <c r="G6793" t="b">
        <v>0</v>
      </c>
      <c r="H6793" t="b">
        <v>0</v>
      </c>
      <c r="I6793" t="b">
        <v>0</v>
      </c>
      <c r="J6793" t="b">
        <v>0</v>
      </c>
      <c r="K6793" s="2">
        <f>_xlfn.XLOOKUP(B6793,Inflation_Stats!A:A,Inflation_Stats!C:C)*C6793</f>
        <v>20905181.772862177</v>
      </c>
      <c r="L6793">
        <f>IF(Everything_Movies[[#This Row],[letterboxd_million]],1,0)</f>
        <v>0</v>
      </c>
    </row>
    <row r="6794" spans="1:12" hidden="1" x14ac:dyDescent="0.3">
      <c r="A6794" t="s">
        <v>5273</v>
      </c>
      <c r="B6794">
        <v>1999</v>
      </c>
      <c r="C6794">
        <v>10827816</v>
      </c>
      <c r="D6794">
        <v>130</v>
      </c>
      <c r="E6794" t="s">
        <v>209</v>
      </c>
      <c r="G6794" t="b">
        <v>0</v>
      </c>
      <c r="H6794" t="b">
        <v>0</v>
      </c>
      <c r="I6794" t="b">
        <v>0</v>
      </c>
      <c r="J6794" t="b">
        <v>0</v>
      </c>
      <c r="K6794" s="2">
        <f>_xlfn.XLOOKUP(B6794,Inflation_Stats!A:A,Inflation_Stats!C:C)*C6794</f>
        <v>20902031.357748378</v>
      </c>
      <c r="L6794">
        <f>IF(Everything_Movies[[#This Row],[letterboxd_million]],1,0)</f>
        <v>0</v>
      </c>
    </row>
    <row r="6795" spans="1:12" hidden="1" x14ac:dyDescent="0.3">
      <c r="A6795" t="s">
        <v>4375</v>
      </c>
      <c r="B6795">
        <v>2021</v>
      </c>
      <c r="C6795">
        <v>17223704</v>
      </c>
      <c r="D6795">
        <v>128</v>
      </c>
      <c r="E6795" t="s">
        <v>209</v>
      </c>
      <c r="G6795" t="b">
        <v>0</v>
      </c>
      <c r="H6795" t="b">
        <v>0</v>
      </c>
      <c r="I6795" t="b">
        <v>0</v>
      </c>
      <c r="J6795" t="b">
        <v>0</v>
      </c>
      <c r="K6795" s="2">
        <f>_xlfn.XLOOKUP(B6795,Inflation_Stats!A:A,Inflation_Stats!C:C)*C6795</f>
        <v>20883142.512558293</v>
      </c>
      <c r="L6795">
        <f>IF(Everything_Movies[[#This Row],[letterboxd_million]],1,0)</f>
        <v>0</v>
      </c>
    </row>
    <row r="6796" spans="1:12" hidden="1" x14ac:dyDescent="0.3">
      <c r="A6796" t="s">
        <v>7078</v>
      </c>
      <c r="B6796">
        <v>1987</v>
      </c>
      <c r="C6796">
        <v>7305209</v>
      </c>
      <c r="D6796">
        <v>97</v>
      </c>
      <c r="E6796" t="s">
        <v>209</v>
      </c>
      <c r="G6796" t="b">
        <v>0</v>
      </c>
      <c r="H6796" t="b">
        <v>0</v>
      </c>
      <c r="I6796" t="b">
        <v>0</v>
      </c>
      <c r="J6796" t="b">
        <v>0</v>
      </c>
      <c r="K6796" s="2">
        <f>_xlfn.XLOOKUP(B6796,Inflation_Stats!A:A,Inflation_Stats!C:C)*C6796</f>
        <v>20882481.923774857</v>
      </c>
      <c r="L6796">
        <f>IF(Everything_Movies[[#This Row],[letterboxd_million]],1,0)</f>
        <v>0</v>
      </c>
    </row>
    <row r="6797" spans="1:12" hidden="1" x14ac:dyDescent="0.3">
      <c r="A6797" t="s">
        <v>5849</v>
      </c>
      <c r="B6797">
        <v>1996</v>
      </c>
      <c r="C6797">
        <v>10125417</v>
      </c>
      <c r="D6797">
        <v>125</v>
      </c>
      <c r="E6797" t="s">
        <v>209</v>
      </c>
      <c r="G6797" t="b">
        <v>0</v>
      </c>
      <c r="H6797" t="b">
        <v>0</v>
      </c>
      <c r="I6797" t="b">
        <v>0</v>
      </c>
      <c r="J6797" t="b">
        <v>0</v>
      </c>
      <c r="K6797" s="2">
        <f>_xlfn.XLOOKUP(B6797,Inflation_Stats!A:A,Inflation_Stats!C:C)*C6797</f>
        <v>20862940.922619179</v>
      </c>
      <c r="L6797">
        <f>IF(Everything_Movies[[#This Row],[letterboxd_million]],1,0)</f>
        <v>0</v>
      </c>
    </row>
    <row r="6798" spans="1:12" hidden="1" x14ac:dyDescent="0.3">
      <c r="A6798" t="s">
        <v>4142</v>
      </c>
      <c r="B6798">
        <v>2020</v>
      </c>
      <c r="C6798">
        <v>16955924</v>
      </c>
      <c r="D6798">
        <v>82</v>
      </c>
      <c r="E6798" t="s">
        <v>209</v>
      </c>
      <c r="G6798" t="b">
        <v>0</v>
      </c>
      <c r="H6798" t="b">
        <v>0</v>
      </c>
      <c r="I6798" t="b">
        <v>0</v>
      </c>
      <c r="J6798" t="b">
        <v>0</v>
      </c>
      <c r="K6798" s="2">
        <f>_xlfn.XLOOKUP(B6798,Inflation_Stats!A:A,Inflation_Stats!C:C)*C6798</f>
        <v>20846287.128868736</v>
      </c>
      <c r="L6798">
        <f>IF(Everything_Movies[[#This Row],[letterboxd_million]],1,0)</f>
        <v>0</v>
      </c>
    </row>
    <row r="6799" spans="1:12" hidden="1" x14ac:dyDescent="0.3">
      <c r="A6799" t="s">
        <v>7670</v>
      </c>
      <c r="B6799">
        <v>1985</v>
      </c>
      <c r="C6799">
        <v>6948633</v>
      </c>
      <c r="D6799">
        <v>105</v>
      </c>
      <c r="E6799" t="s">
        <v>209</v>
      </c>
      <c r="G6799" t="b">
        <v>0</v>
      </c>
      <c r="H6799" t="b">
        <v>0</v>
      </c>
      <c r="I6799" t="b">
        <v>0</v>
      </c>
      <c r="J6799" t="b">
        <v>0</v>
      </c>
      <c r="K6799" s="2">
        <f>_xlfn.XLOOKUP(B6799,Inflation_Stats!A:A,Inflation_Stats!C:C)*C6799</f>
        <v>20844781.748360869</v>
      </c>
      <c r="L6799">
        <f>IF(Everything_Movies[[#This Row],[letterboxd_million]],1,0)</f>
        <v>0</v>
      </c>
    </row>
    <row r="6800" spans="1:12" hidden="1" x14ac:dyDescent="0.3">
      <c r="A6800" t="s">
        <v>492</v>
      </c>
      <c r="B6800">
        <v>2001</v>
      </c>
      <c r="C6800">
        <v>11455141</v>
      </c>
      <c r="D6800">
        <v>164</v>
      </c>
      <c r="E6800" t="s">
        <v>209</v>
      </c>
      <c r="G6800" t="b">
        <v>0</v>
      </c>
      <c r="H6800" t="b">
        <v>0</v>
      </c>
      <c r="I6800" t="b">
        <v>0</v>
      </c>
      <c r="J6800" t="b">
        <v>0</v>
      </c>
      <c r="K6800" s="2">
        <f>_xlfn.XLOOKUP(B6800,Inflation_Stats!A:A,Inflation_Stats!C:C)*C6800</f>
        <v>20823660.986206748</v>
      </c>
      <c r="L6800">
        <f>IF(Everything_Movies[[#This Row],[letterboxd_million]],1,0)</f>
        <v>0</v>
      </c>
    </row>
    <row r="6801" spans="1:12" hidden="1" x14ac:dyDescent="0.3">
      <c r="A6801" t="s">
        <v>6037</v>
      </c>
      <c r="B6801">
        <v>1995</v>
      </c>
      <c r="C6801">
        <v>9851610</v>
      </c>
      <c r="D6801">
        <v>120</v>
      </c>
      <c r="E6801" t="s">
        <v>209</v>
      </c>
      <c r="G6801" t="b">
        <v>0</v>
      </c>
      <c r="H6801" t="b">
        <v>0</v>
      </c>
      <c r="I6801" t="b">
        <v>0</v>
      </c>
      <c r="J6801" t="b">
        <v>0</v>
      </c>
      <c r="K6801" s="2">
        <f>_xlfn.XLOOKUP(B6801,Inflation_Stats!A:A,Inflation_Stats!C:C)*C6801</f>
        <v>20806243.965878285</v>
      </c>
      <c r="L6801">
        <f>IF(Everything_Movies[[#This Row],[letterboxd_million]],1,0)</f>
        <v>0</v>
      </c>
    </row>
    <row r="6802" spans="1:12" hidden="1" x14ac:dyDescent="0.3">
      <c r="A6802" t="s">
        <v>5850</v>
      </c>
      <c r="B6802">
        <v>1996</v>
      </c>
      <c r="C6802">
        <v>10082005</v>
      </c>
      <c r="D6802">
        <v>126</v>
      </c>
      <c r="E6802" t="s">
        <v>209</v>
      </c>
      <c r="G6802" t="b">
        <v>0</v>
      </c>
      <c r="H6802" t="b">
        <v>0</v>
      </c>
      <c r="I6802" t="b">
        <v>0</v>
      </c>
      <c r="J6802" t="b">
        <v>0</v>
      </c>
      <c r="K6802" s="2">
        <f>_xlfn.XLOOKUP(B6802,Inflation_Stats!A:A,Inflation_Stats!C:C)*C6802</f>
        <v>20773492.558039948</v>
      </c>
      <c r="L6802">
        <f>IF(Everything_Movies[[#This Row],[letterboxd_million]],1,0)</f>
        <v>0</v>
      </c>
    </row>
    <row r="6803" spans="1:12" hidden="1" x14ac:dyDescent="0.3">
      <c r="A6803" t="s">
        <v>5642</v>
      </c>
      <c r="B6803">
        <v>1997</v>
      </c>
      <c r="C6803">
        <v>10405394</v>
      </c>
      <c r="D6803">
        <v>117</v>
      </c>
      <c r="E6803" t="s">
        <v>209</v>
      </c>
      <c r="G6803" t="b">
        <v>0</v>
      </c>
      <c r="H6803" t="b">
        <v>0</v>
      </c>
      <c r="I6803" t="b">
        <v>0</v>
      </c>
      <c r="J6803" t="b">
        <v>0</v>
      </c>
      <c r="K6803" s="2">
        <f>_xlfn.XLOOKUP(B6803,Inflation_Stats!A:A,Inflation_Stats!C:C)*C6803</f>
        <v>20754908.263696771</v>
      </c>
      <c r="L6803">
        <f>IF(Everything_Movies[[#This Row],[letterboxd_million]],1,0)</f>
        <v>0</v>
      </c>
    </row>
    <row r="6804" spans="1:12" hidden="1" x14ac:dyDescent="0.3">
      <c r="A6804" t="s">
        <v>4766</v>
      </c>
      <c r="B6804">
        <v>2023</v>
      </c>
      <c r="C6804">
        <v>19506407</v>
      </c>
      <c r="D6804">
        <v>141</v>
      </c>
      <c r="E6804" t="s">
        <v>209</v>
      </c>
      <c r="G6804" t="b">
        <v>0</v>
      </c>
      <c r="H6804" t="b">
        <v>0</v>
      </c>
      <c r="I6804" t="b">
        <v>0</v>
      </c>
      <c r="J6804" t="b">
        <v>0</v>
      </c>
      <c r="K6804" s="2">
        <f>_xlfn.XLOOKUP(B6804,Inflation_Stats!A:A,Inflation_Stats!C:C)*C6804</f>
        <v>20754543.958301999</v>
      </c>
      <c r="L6804">
        <f>IF(Everything_Movies[[#This Row],[letterboxd_million]],1,0)</f>
        <v>0</v>
      </c>
    </row>
    <row r="6805" spans="1:12" hidden="1" x14ac:dyDescent="0.3">
      <c r="A6805" t="s">
        <v>6417</v>
      </c>
      <c r="B6805">
        <v>1993</v>
      </c>
      <c r="C6805">
        <v>9317021</v>
      </c>
      <c r="D6805">
        <v>114</v>
      </c>
      <c r="E6805" t="s">
        <v>209</v>
      </c>
      <c r="G6805" t="b">
        <v>0</v>
      </c>
      <c r="H6805" t="b">
        <v>0</v>
      </c>
      <c r="I6805" t="b">
        <v>0</v>
      </c>
      <c r="J6805" t="b">
        <v>0</v>
      </c>
      <c r="K6805" s="2">
        <f>_xlfn.XLOOKUP(B6805,Inflation_Stats!A:A,Inflation_Stats!C:C)*C6805</f>
        <v>20754125.434282959</v>
      </c>
      <c r="L6805">
        <f>IF(Everything_Movies[[#This Row],[letterboxd_million]],1,0)</f>
        <v>0</v>
      </c>
    </row>
    <row r="6806" spans="1:12" hidden="1" x14ac:dyDescent="0.3">
      <c r="A6806" t="s">
        <v>1975</v>
      </c>
      <c r="B6806">
        <v>1981</v>
      </c>
      <c r="C6806">
        <v>5673343</v>
      </c>
      <c r="D6806">
        <v>77</v>
      </c>
      <c r="E6806" t="s">
        <v>209</v>
      </c>
      <c r="G6806" t="b">
        <v>0</v>
      </c>
      <c r="H6806" t="b">
        <v>0</v>
      </c>
      <c r="I6806" t="b">
        <v>0</v>
      </c>
      <c r="J6806" t="b">
        <v>0</v>
      </c>
      <c r="K6806" s="2">
        <f>_xlfn.XLOOKUP(B6806,Inflation_Stats!A:A,Inflation_Stats!C:C)*C6806</f>
        <v>20747948.107223924</v>
      </c>
      <c r="L6806">
        <f>IF(Everything_Movies[[#This Row],[letterboxd_million]],1,0)</f>
        <v>0</v>
      </c>
    </row>
    <row r="6807" spans="1:12" hidden="1" x14ac:dyDescent="0.3">
      <c r="A6807" t="s">
        <v>4551</v>
      </c>
      <c r="B6807">
        <v>2022</v>
      </c>
      <c r="C6807">
        <v>18307258</v>
      </c>
      <c r="D6807">
        <v>115</v>
      </c>
      <c r="E6807" t="s">
        <v>209</v>
      </c>
      <c r="G6807" t="b">
        <v>0</v>
      </c>
      <c r="H6807" t="b">
        <v>0</v>
      </c>
      <c r="I6807" t="b">
        <v>0</v>
      </c>
      <c r="J6807" t="b">
        <v>0</v>
      </c>
      <c r="K6807" s="2">
        <f>_xlfn.XLOOKUP(B6807,Inflation_Stats!A:A,Inflation_Stats!C:C)*C6807</f>
        <v>20744779.514063217</v>
      </c>
      <c r="L6807">
        <f>IF(Everything_Movies[[#This Row],[letterboxd_million]],1,0)</f>
        <v>0</v>
      </c>
    </row>
    <row r="6808" spans="1:12" hidden="1" x14ac:dyDescent="0.3">
      <c r="A6808" t="s">
        <v>7496</v>
      </c>
      <c r="B6808">
        <v>1986</v>
      </c>
      <c r="C6808">
        <v>7177431</v>
      </c>
      <c r="D6808">
        <v>88</v>
      </c>
      <c r="E6808" t="s">
        <v>209</v>
      </c>
      <c r="G6808" t="b">
        <v>0</v>
      </c>
      <c r="H6808" t="b">
        <v>0</v>
      </c>
      <c r="I6808" t="b">
        <v>0</v>
      </c>
      <c r="J6808" t="b">
        <v>0</v>
      </c>
      <c r="K6808" s="2">
        <f>_xlfn.XLOOKUP(B6808,Inflation_Stats!A:A,Inflation_Stats!C:C)*C6808</f>
        <v>20742908.439843997</v>
      </c>
      <c r="L6808">
        <f>IF(Everything_Movies[[#This Row],[letterboxd_million]],1,0)</f>
        <v>0</v>
      </c>
    </row>
    <row r="6809" spans="1:12" hidden="1" x14ac:dyDescent="0.3">
      <c r="A6809" t="s">
        <v>4767</v>
      </c>
      <c r="B6809">
        <v>2023</v>
      </c>
      <c r="C6809">
        <v>19490980</v>
      </c>
      <c r="D6809">
        <v>142</v>
      </c>
      <c r="E6809" t="s">
        <v>209</v>
      </c>
      <c r="G6809" t="b">
        <v>0</v>
      </c>
      <c r="H6809" t="b">
        <v>0</v>
      </c>
      <c r="I6809" t="b">
        <v>0</v>
      </c>
      <c r="J6809" t="b">
        <v>0</v>
      </c>
      <c r="K6809" s="2">
        <f>_xlfn.XLOOKUP(B6809,Inflation_Stats!A:A,Inflation_Stats!C:C)*C6809</f>
        <v>20738129.846279997</v>
      </c>
      <c r="L6809">
        <f>IF(Everything_Movies[[#This Row],[letterboxd_million]],1,0)</f>
        <v>0</v>
      </c>
    </row>
    <row r="6810" spans="1:12" hidden="1" x14ac:dyDescent="0.3">
      <c r="A6810" t="s">
        <v>7803</v>
      </c>
      <c r="B6810">
        <v>1984</v>
      </c>
      <c r="C6810">
        <v>6650206</v>
      </c>
      <c r="D6810">
        <v>99</v>
      </c>
      <c r="E6810" t="s">
        <v>209</v>
      </c>
      <c r="G6810" t="b">
        <v>0</v>
      </c>
      <c r="H6810" t="b">
        <v>0</v>
      </c>
      <c r="I6810" t="b">
        <v>0</v>
      </c>
      <c r="J6810" t="b">
        <v>0</v>
      </c>
      <c r="K6810" s="2">
        <f>_xlfn.XLOOKUP(B6810,Inflation_Stats!A:A,Inflation_Stats!C:C)*C6810</f>
        <v>20727581.13215274</v>
      </c>
      <c r="L6810">
        <f>IF(Everything_Movies[[#This Row],[letterboxd_million]],1,0)</f>
        <v>0</v>
      </c>
    </row>
    <row r="6811" spans="1:12" hidden="1" x14ac:dyDescent="0.3">
      <c r="A6811" t="s">
        <v>6984</v>
      </c>
      <c r="B6811">
        <v>1990</v>
      </c>
      <c r="C6811">
        <v>8266343</v>
      </c>
      <c r="D6811">
        <v>105</v>
      </c>
      <c r="E6811" t="s">
        <v>209</v>
      </c>
      <c r="G6811" t="b">
        <v>0</v>
      </c>
      <c r="H6811" t="b">
        <v>0</v>
      </c>
      <c r="I6811" t="b">
        <v>0</v>
      </c>
      <c r="J6811" t="b">
        <v>0</v>
      </c>
      <c r="K6811" s="2">
        <f>_xlfn.XLOOKUP(B6811,Inflation_Stats!A:A,Inflation_Stats!C:C)*C6811</f>
        <v>20726702.247790124</v>
      </c>
      <c r="L6811">
        <f>IF(Everything_Movies[[#This Row],[letterboxd_million]],1,0)</f>
        <v>0</v>
      </c>
    </row>
    <row r="6812" spans="1:12" hidden="1" x14ac:dyDescent="0.3">
      <c r="A6812" t="s">
        <v>4952</v>
      </c>
      <c r="B6812">
        <v>2024</v>
      </c>
      <c r="C6812">
        <v>20115888</v>
      </c>
      <c r="D6812">
        <v>134</v>
      </c>
      <c r="E6812" t="s">
        <v>209</v>
      </c>
      <c r="G6812" t="b">
        <v>0</v>
      </c>
      <c r="H6812" t="b">
        <v>0</v>
      </c>
      <c r="I6812" t="b">
        <v>0</v>
      </c>
      <c r="J6812" t="b">
        <v>0</v>
      </c>
      <c r="K6812" s="2">
        <f>_xlfn.XLOOKUP(B6812,Inflation_Stats!A:A,Inflation_Stats!C:C)*C6812</f>
        <v>20699248.751999997</v>
      </c>
      <c r="L6812">
        <f>IF(Everything_Movies[[#This Row],[letterboxd_million]],1,0)</f>
        <v>0</v>
      </c>
    </row>
    <row r="6813" spans="1:12" hidden="1" x14ac:dyDescent="0.3">
      <c r="A6813" t="s">
        <v>1114</v>
      </c>
      <c r="B6813">
        <v>2004</v>
      </c>
      <c r="C6813">
        <v>12071007</v>
      </c>
      <c r="D6813">
        <v>191</v>
      </c>
      <c r="E6813" t="s">
        <v>209</v>
      </c>
      <c r="G6813" t="b">
        <v>0</v>
      </c>
      <c r="H6813" t="b">
        <v>0</v>
      </c>
      <c r="I6813" t="b">
        <v>0</v>
      </c>
      <c r="J6813" t="b">
        <v>0</v>
      </c>
      <c r="K6813" s="2">
        <f>_xlfn.XLOOKUP(B6813,Inflation_Stats!A:A,Inflation_Stats!C:C)*C6813</f>
        <v>20698186.636778932</v>
      </c>
      <c r="L6813">
        <f>IF(Everything_Movies[[#This Row],[letterboxd_million]],1,0)</f>
        <v>0</v>
      </c>
    </row>
    <row r="6814" spans="1:12" hidden="1" x14ac:dyDescent="0.3">
      <c r="A6814" t="s">
        <v>720</v>
      </c>
      <c r="B6814">
        <v>2002</v>
      </c>
      <c r="C6814">
        <v>11560806</v>
      </c>
      <c r="D6814">
        <v>194</v>
      </c>
      <c r="E6814" t="s">
        <v>209</v>
      </c>
      <c r="G6814" t="b">
        <v>0</v>
      </c>
      <c r="H6814" t="b">
        <v>0</v>
      </c>
      <c r="I6814" t="b">
        <v>0</v>
      </c>
      <c r="J6814" t="b">
        <v>0</v>
      </c>
      <c r="K6814" s="2">
        <f>_xlfn.XLOOKUP(B6814,Inflation_Stats!A:A,Inflation_Stats!C:C)*C6814</f>
        <v>20684786.897331316</v>
      </c>
      <c r="L6814">
        <f>IF(Everything_Movies[[#This Row],[letterboxd_million]],1,0)</f>
        <v>0</v>
      </c>
    </row>
    <row r="6815" spans="1:12" hidden="1" x14ac:dyDescent="0.3">
      <c r="A6815" t="s">
        <v>6418</v>
      </c>
      <c r="B6815">
        <v>1993</v>
      </c>
      <c r="C6815">
        <v>9285189</v>
      </c>
      <c r="D6815">
        <v>115</v>
      </c>
      <c r="E6815" t="s">
        <v>209</v>
      </c>
      <c r="G6815" t="b">
        <v>0</v>
      </c>
      <c r="H6815" t="b">
        <v>0</v>
      </c>
      <c r="I6815" t="b">
        <v>0</v>
      </c>
      <c r="J6815" t="b">
        <v>0</v>
      </c>
      <c r="K6815" s="2">
        <f>_xlfn.XLOOKUP(B6815,Inflation_Stats!A:A,Inflation_Stats!C:C)*C6815</f>
        <v>20683218.078721125</v>
      </c>
      <c r="L6815">
        <f>IF(Everything_Movies[[#This Row],[letterboxd_million]],1,0)</f>
        <v>0</v>
      </c>
    </row>
    <row r="6816" spans="1:12" hidden="1" x14ac:dyDescent="0.3">
      <c r="A6816" t="s">
        <v>6795</v>
      </c>
      <c r="B6816">
        <v>1991</v>
      </c>
      <c r="C6816">
        <v>8750400</v>
      </c>
      <c r="D6816">
        <v>103</v>
      </c>
      <c r="E6816" t="s">
        <v>209</v>
      </c>
      <c r="G6816" t="b">
        <v>0</v>
      </c>
      <c r="H6816" t="b">
        <v>0</v>
      </c>
      <c r="I6816" t="b">
        <v>0</v>
      </c>
      <c r="J6816" t="b">
        <v>0</v>
      </c>
      <c r="K6816" s="2">
        <f>_xlfn.XLOOKUP(B6816,Inflation_Stats!A:A,Inflation_Stats!C:C)*C6816</f>
        <v>20678989.320142079</v>
      </c>
      <c r="L6816">
        <f>IF(Everything_Movies[[#This Row],[letterboxd_million]],1,0)</f>
        <v>0</v>
      </c>
    </row>
    <row r="6817" spans="1:12" hidden="1" x14ac:dyDescent="0.3">
      <c r="A6817" t="s">
        <v>7497</v>
      </c>
      <c r="B6817">
        <v>1986</v>
      </c>
      <c r="C6817">
        <v>7153487</v>
      </c>
      <c r="D6817">
        <v>89</v>
      </c>
      <c r="E6817" t="s">
        <v>209</v>
      </c>
      <c r="G6817" t="b">
        <v>0</v>
      </c>
      <c r="H6817" t="b">
        <v>0</v>
      </c>
      <c r="I6817" t="b">
        <v>0</v>
      </c>
      <c r="J6817" t="b">
        <v>0</v>
      </c>
      <c r="K6817" s="2">
        <f>_xlfn.XLOOKUP(B6817,Inflation_Stats!A:A,Inflation_Stats!C:C)*C6817</f>
        <v>20673709.836655248</v>
      </c>
      <c r="L6817">
        <f>IF(Everything_Movies[[#This Row],[letterboxd_million]],1,0)</f>
        <v>0</v>
      </c>
    </row>
    <row r="6818" spans="1:12" hidden="1" x14ac:dyDescent="0.3">
      <c r="A6818" t="s">
        <v>6597</v>
      </c>
      <c r="B6818">
        <v>1992</v>
      </c>
      <c r="C6818">
        <v>9011574</v>
      </c>
      <c r="D6818">
        <v>99</v>
      </c>
      <c r="E6818" t="s">
        <v>209</v>
      </c>
      <c r="G6818" t="b">
        <v>0</v>
      </c>
      <c r="H6818" t="b">
        <v>0</v>
      </c>
      <c r="I6818" t="b">
        <v>0</v>
      </c>
      <c r="J6818" t="b">
        <v>0</v>
      </c>
      <c r="K6818" s="2">
        <f>_xlfn.XLOOKUP(B6818,Inflation_Stats!A:A,Inflation_Stats!C:C)*C6818</f>
        <v>20655865.209905222</v>
      </c>
      <c r="L6818">
        <f>IF(Everything_Movies[[#This Row],[letterboxd_million]],1,0)</f>
        <v>0</v>
      </c>
    </row>
    <row r="6819" spans="1:12" hidden="1" x14ac:dyDescent="0.3">
      <c r="A6819" t="s">
        <v>7498</v>
      </c>
      <c r="B6819">
        <v>1986</v>
      </c>
      <c r="C6819">
        <v>7137502</v>
      </c>
      <c r="D6819">
        <v>90</v>
      </c>
      <c r="E6819" t="s">
        <v>209</v>
      </c>
      <c r="G6819" t="b">
        <v>0</v>
      </c>
      <c r="H6819" t="b">
        <v>0</v>
      </c>
      <c r="I6819" t="b">
        <v>0</v>
      </c>
      <c r="J6819" t="b">
        <v>0</v>
      </c>
      <c r="K6819" s="2">
        <f>_xlfn.XLOOKUP(B6819,Inflation_Stats!A:A,Inflation_Stats!C:C)*C6819</f>
        <v>20627512.890782706</v>
      </c>
      <c r="L6819">
        <f>IF(Everything_Movies[[#This Row],[letterboxd_million]],1,0)</f>
        <v>0</v>
      </c>
    </row>
    <row r="6820" spans="1:12" hidden="1" x14ac:dyDescent="0.3">
      <c r="A6820" t="s">
        <v>6985</v>
      </c>
      <c r="B6820">
        <v>1990</v>
      </c>
      <c r="C6820">
        <v>8217997</v>
      </c>
      <c r="D6820">
        <v>106</v>
      </c>
      <c r="E6820" t="s">
        <v>209</v>
      </c>
      <c r="G6820" t="b">
        <v>0</v>
      </c>
      <c r="H6820" t="b">
        <v>0</v>
      </c>
      <c r="I6820" t="b">
        <v>0</v>
      </c>
      <c r="J6820" t="b">
        <v>0</v>
      </c>
      <c r="K6820" s="2">
        <f>_xlfn.XLOOKUP(B6820,Inflation_Stats!A:A,Inflation_Stats!C:C)*C6820</f>
        <v>20605481.395126298</v>
      </c>
      <c r="L6820">
        <f>IF(Everything_Movies[[#This Row],[letterboxd_million]],1,0)</f>
        <v>0</v>
      </c>
    </row>
    <row r="6821" spans="1:12" hidden="1" x14ac:dyDescent="0.3">
      <c r="A6821" t="s">
        <v>493</v>
      </c>
      <c r="B6821">
        <v>2001</v>
      </c>
      <c r="C6821">
        <v>11329690</v>
      </c>
      <c r="D6821">
        <v>165</v>
      </c>
      <c r="E6821" t="s">
        <v>209</v>
      </c>
      <c r="G6821" t="b">
        <v>0</v>
      </c>
      <c r="H6821" t="b">
        <v>0</v>
      </c>
      <c r="I6821" t="b">
        <v>0</v>
      </c>
      <c r="J6821" t="b">
        <v>0</v>
      </c>
      <c r="K6821" s="2">
        <f>_xlfn.XLOOKUP(B6821,Inflation_Stats!A:A,Inflation_Stats!C:C)*C6821</f>
        <v>20595610.620490547</v>
      </c>
      <c r="L6821">
        <f>IF(Everything_Movies[[#This Row],[letterboxd_million]],1,0)</f>
        <v>0</v>
      </c>
    </row>
    <row r="6822" spans="1:12" hidden="1" x14ac:dyDescent="0.3">
      <c r="A6822" t="s">
        <v>5274</v>
      </c>
      <c r="B6822">
        <v>1999</v>
      </c>
      <c r="C6822">
        <v>10667893</v>
      </c>
      <c r="D6822">
        <v>131</v>
      </c>
      <c r="E6822" t="s">
        <v>209</v>
      </c>
      <c r="G6822" t="b">
        <v>0</v>
      </c>
      <c r="H6822" t="b">
        <v>0</v>
      </c>
      <c r="I6822" t="b">
        <v>0</v>
      </c>
      <c r="J6822" t="b">
        <v>0</v>
      </c>
      <c r="K6822" s="2">
        <f>_xlfn.XLOOKUP(B6822,Inflation_Stats!A:A,Inflation_Stats!C:C)*C6822</f>
        <v>20593315.77181441</v>
      </c>
      <c r="L6822">
        <f>IF(Everything_Movies[[#This Row],[letterboxd_million]],1,0)</f>
        <v>0</v>
      </c>
    </row>
    <row r="6823" spans="1:12" hidden="1" x14ac:dyDescent="0.3">
      <c r="A6823" t="s">
        <v>1115</v>
      </c>
      <c r="B6823">
        <v>2004</v>
      </c>
      <c r="C6823">
        <v>12009070</v>
      </c>
      <c r="D6823">
        <v>193</v>
      </c>
      <c r="E6823" t="s">
        <v>209</v>
      </c>
      <c r="G6823" t="b">
        <v>0</v>
      </c>
      <c r="H6823" t="b">
        <v>0</v>
      </c>
      <c r="I6823" t="b">
        <v>0</v>
      </c>
      <c r="J6823" t="b">
        <v>0</v>
      </c>
      <c r="K6823" s="2">
        <f>_xlfn.XLOOKUP(B6823,Inflation_Stats!A:A,Inflation_Stats!C:C)*C6823</f>
        <v>20591983.104155499</v>
      </c>
      <c r="L6823">
        <f>IF(Everything_Movies[[#This Row],[letterboxd_million]],1,0)</f>
        <v>0</v>
      </c>
    </row>
    <row r="6824" spans="1:12" hidden="1" x14ac:dyDescent="0.3">
      <c r="A6824" t="s">
        <v>5455</v>
      </c>
      <c r="B6824">
        <v>1998</v>
      </c>
      <c r="C6824">
        <v>10493366</v>
      </c>
      <c r="D6824">
        <v>123</v>
      </c>
      <c r="E6824" t="s">
        <v>209</v>
      </c>
      <c r="G6824" t="b">
        <v>0</v>
      </c>
      <c r="H6824" t="b">
        <v>0</v>
      </c>
      <c r="I6824" t="b">
        <v>0</v>
      </c>
      <c r="J6824" t="b">
        <v>0</v>
      </c>
      <c r="K6824" s="2">
        <f>_xlfn.XLOOKUP(B6824,Inflation_Stats!A:A,Inflation_Stats!C:C)*C6824</f>
        <v>20580511.141232539</v>
      </c>
      <c r="L6824">
        <f>IF(Everything_Movies[[#This Row],[letterboxd_million]],1,0)</f>
        <v>0</v>
      </c>
    </row>
    <row r="6825" spans="1:12" hidden="1" x14ac:dyDescent="0.3">
      <c r="A6825" t="s">
        <v>5275</v>
      </c>
      <c r="B6825">
        <v>1999</v>
      </c>
      <c r="C6825">
        <v>10658505</v>
      </c>
      <c r="D6825">
        <v>132</v>
      </c>
      <c r="E6825" t="s">
        <v>209</v>
      </c>
      <c r="G6825" t="b">
        <v>0</v>
      </c>
      <c r="H6825" t="b">
        <v>0</v>
      </c>
      <c r="I6825" t="b">
        <v>0</v>
      </c>
      <c r="J6825" t="b">
        <v>0</v>
      </c>
      <c r="K6825" s="2">
        <f>_xlfn.XLOOKUP(B6825,Inflation_Stats!A:A,Inflation_Stats!C:C)*C6825</f>
        <v>20575193.163304389</v>
      </c>
      <c r="L6825">
        <f>IF(Everything_Movies[[#This Row],[letterboxd_million]],1,0)</f>
        <v>0</v>
      </c>
    </row>
    <row r="6826" spans="1:12" hidden="1" x14ac:dyDescent="0.3">
      <c r="A6826" t="s">
        <v>4143</v>
      </c>
      <c r="B6826">
        <v>2020</v>
      </c>
      <c r="C6826">
        <v>16726510</v>
      </c>
      <c r="D6826">
        <v>83</v>
      </c>
      <c r="E6826" t="s">
        <v>209</v>
      </c>
      <c r="G6826" t="b">
        <v>0</v>
      </c>
      <c r="H6826" t="b">
        <v>0</v>
      </c>
      <c r="I6826" t="b">
        <v>0</v>
      </c>
      <c r="J6826" t="b">
        <v>0</v>
      </c>
      <c r="K6826" s="2">
        <f>_xlfn.XLOOKUP(B6826,Inflation_Stats!A:A,Inflation_Stats!C:C)*C6826</f>
        <v>20564236.435825862</v>
      </c>
      <c r="L6826">
        <f>IF(Everything_Movies[[#This Row],[letterboxd_million]],1,0)</f>
        <v>0</v>
      </c>
    </row>
    <row r="6827" spans="1:12" hidden="1" x14ac:dyDescent="0.3">
      <c r="A6827" t="s">
        <v>5071</v>
      </c>
      <c r="B6827">
        <v>2025</v>
      </c>
      <c r="C6827">
        <v>20557184</v>
      </c>
      <c r="D6827">
        <v>60</v>
      </c>
      <c r="E6827" t="s">
        <v>209</v>
      </c>
      <c r="G6827" t="b">
        <v>0</v>
      </c>
      <c r="H6827" t="b">
        <v>0</v>
      </c>
      <c r="I6827" t="b">
        <v>0</v>
      </c>
      <c r="J6827" t="b">
        <v>0</v>
      </c>
      <c r="K6827" s="2">
        <f>_xlfn.XLOOKUP(B6827,Inflation_Stats!A:A,Inflation_Stats!C:C)*C6827</f>
        <v>20557184</v>
      </c>
      <c r="L6827">
        <f>IF(Everything_Movies[[#This Row],[letterboxd_million]],1,0)</f>
        <v>0</v>
      </c>
    </row>
    <row r="6828" spans="1:12" hidden="1" x14ac:dyDescent="0.3">
      <c r="A6828" t="s">
        <v>8071</v>
      </c>
      <c r="B6828">
        <v>1982</v>
      </c>
      <c r="C6828">
        <v>6118683</v>
      </c>
      <c r="D6828">
        <v>86</v>
      </c>
      <c r="E6828" t="s">
        <v>209</v>
      </c>
      <c r="G6828" t="b">
        <v>0</v>
      </c>
      <c r="H6828" t="b">
        <v>0</v>
      </c>
      <c r="I6828" t="b">
        <v>0</v>
      </c>
      <c r="J6828" t="b">
        <v>0</v>
      </c>
      <c r="K6828" s="2">
        <f>_xlfn.XLOOKUP(B6828,Inflation_Stats!A:A,Inflation_Stats!C:C)*C6828</f>
        <v>20547840.502250832</v>
      </c>
      <c r="L6828">
        <f>IF(Everything_Movies[[#This Row],[letterboxd_million]],1,0)</f>
        <v>0</v>
      </c>
    </row>
    <row r="6829" spans="1:12" hidden="1" x14ac:dyDescent="0.3">
      <c r="A6829" t="s">
        <v>4552</v>
      </c>
      <c r="B6829">
        <v>2022</v>
      </c>
      <c r="C6829">
        <v>18128799</v>
      </c>
      <c r="D6829">
        <v>116</v>
      </c>
      <c r="E6829" t="s">
        <v>209</v>
      </c>
      <c r="G6829" t="b">
        <v>0</v>
      </c>
      <c r="H6829" t="b">
        <v>0</v>
      </c>
      <c r="I6829" t="b">
        <v>0</v>
      </c>
      <c r="J6829" t="b">
        <v>0</v>
      </c>
      <c r="K6829" s="2">
        <f>_xlfn.XLOOKUP(B6829,Inflation_Stats!A:A,Inflation_Stats!C:C)*C6829</f>
        <v>20542559.574446905</v>
      </c>
      <c r="L6829">
        <f>IF(Everything_Movies[[#This Row],[letterboxd_million]],1,0)</f>
        <v>0</v>
      </c>
    </row>
    <row r="6830" spans="1:12" hidden="1" x14ac:dyDescent="0.3">
      <c r="A6830" t="s">
        <v>7945</v>
      </c>
      <c r="B6830">
        <v>1983</v>
      </c>
      <c r="C6830">
        <v>6347072</v>
      </c>
      <c r="D6830">
        <v>87</v>
      </c>
      <c r="E6830" t="s">
        <v>209</v>
      </c>
      <c r="G6830" t="b">
        <v>0</v>
      </c>
      <c r="H6830" t="b">
        <v>0</v>
      </c>
      <c r="I6830" t="b">
        <v>0</v>
      </c>
      <c r="J6830" t="b">
        <v>0</v>
      </c>
      <c r="K6830" s="2">
        <f>_xlfn.XLOOKUP(B6830,Inflation_Stats!A:A,Inflation_Stats!C:C)*C6830</f>
        <v>20534508.092714168</v>
      </c>
      <c r="L6830">
        <f>IF(Everything_Movies[[#This Row],[letterboxd_million]],1,0)</f>
        <v>0</v>
      </c>
    </row>
    <row r="6831" spans="1:12" hidden="1" x14ac:dyDescent="0.3">
      <c r="A6831" t="s">
        <v>7170</v>
      </c>
      <c r="B6831">
        <v>1989</v>
      </c>
      <c r="C6831">
        <v>7825135</v>
      </c>
      <c r="D6831">
        <v>96</v>
      </c>
      <c r="E6831" t="s">
        <v>209</v>
      </c>
      <c r="G6831" t="b">
        <v>0</v>
      </c>
      <c r="H6831" t="b">
        <v>0</v>
      </c>
      <c r="I6831" t="b">
        <v>0</v>
      </c>
      <c r="J6831" t="b">
        <v>0</v>
      </c>
      <c r="K6831" s="2">
        <f>_xlfn.XLOOKUP(B6831,Inflation_Stats!A:A,Inflation_Stats!C:C)*C6831</f>
        <v>20522974.715744823</v>
      </c>
      <c r="L6831">
        <f>IF(Everything_Movies[[#This Row],[letterboxd_million]],1,0)</f>
        <v>0</v>
      </c>
    </row>
    <row r="6832" spans="1:12" hidden="1" x14ac:dyDescent="0.3">
      <c r="A6832" t="s">
        <v>8072</v>
      </c>
      <c r="B6832">
        <v>1982</v>
      </c>
      <c r="C6832">
        <v>6110000</v>
      </c>
      <c r="D6832">
        <v>87</v>
      </c>
      <c r="E6832" t="s">
        <v>209</v>
      </c>
      <c r="G6832" t="b">
        <v>0</v>
      </c>
      <c r="H6832" t="b">
        <v>0</v>
      </c>
      <c r="I6832" t="b">
        <v>0</v>
      </c>
      <c r="J6832" t="b">
        <v>0</v>
      </c>
      <c r="K6832" s="2">
        <f>_xlfn.XLOOKUP(B6832,Inflation_Stats!A:A,Inflation_Stats!C:C)*C6832</f>
        <v>20518681.139185116</v>
      </c>
      <c r="L6832">
        <f>IF(Everything_Movies[[#This Row],[letterboxd_million]],1,0)</f>
        <v>0</v>
      </c>
    </row>
    <row r="6833" spans="1:12" hidden="1" x14ac:dyDescent="0.3">
      <c r="A6833" t="s">
        <v>5456</v>
      </c>
      <c r="B6833">
        <v>1998</v>
      </c>
      <c r="C6833">
        <v>10452012</v>
      </c>
      <c r="D6833">
        <v>124</v>
      </c>
      <c r="E6833" t="s">
        <v>209</v>
      </c>
      <c r="G6833" t="b">
        <v>0</v>
      </c>
      <c r="H6833" t="b">
        <v>0</v>
      </c>
      <c r="I6833" t="b">
        <v>0</v>
      </c>
      <c r="J6833" t="b">
        <v>0</v>
      </c>
      <c r="K6833" s="2">
        <f>_xlfn.XLOOKUP(B6833,Inflation_Stats!A:A,Inflation_Stats!C:C)*C6833</f>
        <v>20499404.04387841</v>
      </c>
      <c r="L6833">
        <f>IF(Everything_Movies[[#This Row],[letterboxd_million]],1,0)</f>
        <v>0</v>
      </c>
    </row>
    <row r="6834" spans="1:12" hidden="1" x14ac:dyDescent="0.3">
      <c r="A6834" t="s">
        <v>7946</v>
      </c>
      <c r="B6834">
        <v>1983</v>
      </c>
      <c r="C6834">
        <v>6333135</v>
      </c>
      <c r="D6834">
        <v>88</v>
      </c>
      <c r="E6834" t="s">
        <v>209</v>
      </c>
      <c r="G6834" t="b">
        <v>0</v>
      </c>
      <c r="H6834" t="b">
        <v>0</v>
      </c>
      <c r="I6834" t="b">
        <v>0</v>
      </c>
      <c r="J6834" t="b">
        <v>0</v>
      </c>
      <c r="K6834" s="2">
        <f>_xlfn.XLOOKUP(B6834,Inflation_Stats!A:A,Inflation_Stats!C:C)*C6834</f>
        <v>20489418.098573852</v>
      </c>
      <c r="L6834">
        <f>IF(Everything_Movies[[#This Row],[letterboxd_million]],1,0)</f>
        <v>0</v>
      </c>
    </row>
    <row r="6835" spans="1:12" hidden="1" x14ac:dyDescent="0.3">
      <c r="A6835" t="s">
        <v>6796</v>
      </c>
      <c r="B6835">
        <v>1991</v>
      </c>
      <c r="C6835">
        <v>8667684</v>
      </c>
      <c r="D6835">
        <v>104</v>
      </c>
      <c r="E6835" t="s">
        <v>209</v>
      </c>
      <c r="G6835" t="b">
        <v>0</v>
      </c>
      <c r="H6835" t="b">
        <v>0</v>
      </c>
      <c r="I6835" t="b">
        <v>0</v>
      </c>
      <c r="J6835" t="b">
        <v>0</v>
      </c>
      <c r="K6835" s="2">
        <f>_xlfn.XLOOKUP(B6835,Inflation_Stats!A:A,Inflation_Stats!C:C)*C6835</f>
        <v>20483514.452638321</v>
      </c>
      <c r="L6835">
        <f>IF(Everything_Movies[[#This Row],[letterboxd_million]],1,0)</f>
        <v>0</v>
      </c>
    </row>
    <row r="6836" spans="1:12" hidden="1" x14ac:dyDescent="0.3">
      <c r="A6836" t="s">
        <v>306</v>
      </c>
      <c r="B6836">
        <v>2000</v>
      </c>
      <c r="C6836">
        <v>10890222</v>
      </c>
      <c r="D6836">
        <v>144</v>
      </c>
      <c r="E6836" t="s">
        <v>209</v>
      </c>
      <c r="G6836" t="b">
        <v>0</v>
      </c>
      <c r="H6836" t="b">
        <v>0</v>
      </c>
      <c r="I6836" t="b">
        <v>0</v>
      </c>
      <c r="J6836" t="b">
        <v>0</v>
      </c>
      <c r="K6836" s="2">
        <f>_xlfn.XLOOKUP(B6836,Inflation_Stats!A:A,Inflation_Stats!C:C)*C6836</f>
        <v>20469814.984056193</v>
      </c>
      <c r="L6836">
        <f>IF(Everything_Movies[[#This Row],[letterboxd_million]],1,0)</f>
        <v>0</v>
      </c>
    </row>
    <row r="6837" spans="1:12" hidden="1" x14ac:dyDescent="0.3">
      <c r="A6837" t="s">
        <v>6038</v>
      </c>
      <c r="B6837">
        <v>1995</v>
      </c>
      <c r="C6837">
        <v>9685976</v>
      </c>
      <c r="D6837">
        <v>121</v>
      </c>
      <c r="E6837" t="s">
        <v>209</v>
      </c>
      <c r="G6837" t="b">
        <v>0</v>
      </c>
      <c r="H6837" t="b">
        <v>0</v>
      </c>
      <c r="I6837" t="b">
        <v>0</v>
      </c>
      <c r="J6837" t="b">
        <v>0</v>
      </c>
      <c r="K6837" s="2">
        <f>_xlfn.XLOOKUP(B6837,Inflation_Stats!A:A,Inflation_Stats!C:C)*C6837</f>
        <v>20456430.949219663</v>
      </c>
      <c r="L6837">
        <f>IF(Everything_Movies[[#This Row],[letterboxd_million]],1,0)</f>
        <v>0</v>
      </c>
    </row>
    <row r="6838" spans="1:12" hidden="1" x14ac:dyDescent="0.3">
      <c r="A6838" t="s">
        <v>906</v>
      </c>
      <c r="B6838">
        <v>2003</v>
      </c>
      <c r="C6838">
        <v>11705002</v>
      </c>
      <c r="D6838">
        <v>182</v>
      </c>
      <c r="E6838" t="s">
        <v>209</v>
      </c>
      <c r="G6838" t="b">
        <v>0</v>
      </c>
      <c r="H6838" t="b">
        <v>0</v>
      </c>
      <c r="I6838" t="b">
        <v>0</v>
      </c>
      <c r="J6838" t="b">
        <v>0</v>
      </c>
      <c r="K6838" s="2">
        <f>_xlfn.XLOOKUP(B6838,Inflation_Stats!A:A,Inflation_Stats!C:C)*C6838</f>
        <v>20451938.266914118</v>
      </c>
      <c r="L6838">
        <f>IF(Everything_Movies[[#This Row],[letterboxd_million]],1,0)</f>
        <v>0</v>
      </c>
    </row>
    <row r="6839" spans="1:12" hidden="1" x14ac:dyDescent="0.3">
      <c r="A6839" t="s">
        <v>7336</v>
      </c>
      <c r="B6839">
        <v>1988</v>
      </c>
      <c r="C6839">
        <v>7467504</v>
      </c>
      <c r="D6839">
        <v>102</v>
      </c>
      <c r="E6839" t="s">
        <v>209</v>
      </c>
      <c r="G6839" t="b">
        <v>0</v>
      </c>
      <c r="H6839" t="b">
        <v>0</v>
      </c>
      <c r="I6839" t="b">
        <v>0</v>
      </c>
      <c r="J6839" t="b">
        <v>0</v>
      </c>
      <c r="K6839" s="2">
        <f>_xlfn.XLOOKUP(B6839,Inflation_Stats!A:A,Inflation_Stats!C:C)*C6839</f>
        <v>20446756.918074787</v>
      </c>
      <c r="L6839">
        <f>IF(Everything_Movies[[#This Row],[letterboxd_million]],1,0)</f>
        <v>0</v>
      </c>
    </row>
    <row r="6840" spans="1:12" hidden="1" x14ac:dyDescent="0.3">
      <c r="A6840" t="s">
        <v>494</v>
      </c>
      <c r="B6840">
        <v>2001</v>
      </c>
      <c r="C6840">
        <v>11243547</v>
      </c>
      <c r="D6840">
        <v>166</v>
      </c>
      <c r="E6840" t="s">
        <v>209</v>
      </c>
      <c r="G6840" t="b">
        <v>0</v>
      </c>
      <c r="H6840" t="b">
        <v>0</v>
      </c>
      <c r="I6840" t="b">
        <v>0</v>
      </c>
      <c r="J6840" t="b">
        <v>0</v>
      </c>
      <c r="K6840" s="2">
        <f>_xlfn.XLOOKUP(B6840,Inflation_Stats!A:A,Inflation_Stats!C:C)*C6840</f>
        <v>20439016.072388973</v>
      </c>
      <c r="L6840">
        <f>IF(Everything_Movies[[#This Row],[letterboxd_million]],1,0)</f>
        <v>0</v>
      </c>
    </row>
    <row r="6841" spans="1:12" hidden="1" x14ac:dyDescent="0.3">
      <c r="A6841" t="s">
        <v>307</v>
      </c>
      <c r="B6841">
        <v>2000</v>
      </c>
      <c r="C6841">
        <v>10873148</v>
      </c>
      <c r="D6841">
        <v>145</v>
      </c>
      <c r="E6841" t="s">
        <v>209</v>
      </c>
      <c r="G6841" t="b">
        <v>0</v>
      </c>
      <c r="H6841" t="b">
        <v>0</v>
      </c>
      <c r="I6841" t="b">
        <v>0</v>
      </c>
      <c r="J6841" t="b">
        <v>0</v>
      </c>
      <c r="K6841" s="2">
        <f>_xlfn.XLOOKUP(B6841,Inflation_Stats!A:A,Inflation_Stats!C:C)*C6841</f>
        <v>20437721.825529415</v>
      </c>
      <c r="L6841">
        <f>IF(Everything_Movies[[#This Row],[letterboxd_million]],1,0)</f>
        <v>0</v>
      </c>
    </row>
    <row r="6842" spans="1:12" hidden="1" x14ac:dyDescent="0.3">
      <c r="A6842" t="s">
        <v>7804</v>
      </c>
      <c r="B6842">
        <v>1984</v>
      </c>
      <c r="C6842">
        <v>6551987</v>
      </c>
      <c r="D6842">
        <v>100</v>
      </c>
      <c r="E6842" t="s">
        <v>209</v>
      </c>
      <c r="G6842" t="b">
        <v>0</v>
      </c>
      <c r="H6842" t="b">
        <v>0</v>
      </c>
      <c r="I6842" t="b">
        <v>0</v>
      </c>
      <c r="J6842" t="b">
        <v>0</v>
      </c>
      <c r="K6842" s="2">
        <f>_xlfn.XLOOKUP(B6842,Inflation_Stats!A:A,Inflation_Stats!C:C)*C6842</f>
        <v>20421448.917418502</v>
      </c>
      <c r="L6842">
        <f>IF(Everything_Movies[[#This Row],[letterboxd_million]],1,0)</f>
        <v>0</v>
      </c>
    </row>
    <row r="6843" spans="1:12" hidden="1" x14ac:dyDescent="0.3">
      <c r="A6843" t="s">
        <v>6986</v>
      </c>
      <c r="B6843">
        <v>1990</v>
      </c>
      <c r="C6843">
        <v>8141292</v>
      </c>
      <c r="D6843">
        <v>107</v>
      </c>
      <c r="E6843" t="s">
        <v>209</v>
      </c>
      <c r="G6843" t="b">
        <v>0</v>
      </c>
      <c r="H6843" t="b">
        <v>0</v>
      </c>
      <c r="I6843" t="b">
        <v>0</v>
      </c>
      <c r="J6843" t="b">
        <v>0</v>
      </c>
      <c r="K6843" s="2">
        <f>_xlfn.XLOOKUP(B6843,Inflation_Stats!A:A,Inflation_Stats!C:C)*C6843</f>
        <v>20413154.304910377</v>
      </c>
      <c r="L6843">
        <f>IF(Everything_Movies[[#This Row],[letterboxd_million]],1,0)</f>
        <v>0</v>
      </c>
    </row>
    <row r="6844" spans="1:12" hidden="1" x14ac:dyDescent="0.3">
      <c r="A6844" t="s">
        <v>5276</v>
      </c>
      <c r="B6844">
        <v>1999</v>
      </c>
      <c r="C6844">
        <v>10571408</v>
      </c>
      <c r="D6844">
        <v>133</v>
      </c>
      <c r="E6844" t="s">
        <v>209</v>
      </c>
      <c r="G6844" t="b">
        <v>0</v>
      </c>
      <c r="H6844" t="b">
        <v>0</v>
      </c>
      <c r="I6844" t="b">
        <v>0</v>
      </c>
      <c r="J6844" t="b">
        <v>0</v>
      </c>
      <c r="K6844" s="2">
        <f>_xlfn.XLOOKUP(B6844,Inflation_Stats!A:A,Inflation_Stats!C:C)*C6844</f>
        <v>20407060.99102091</v>
      </c>
      <c r="L6844">
        <f>IF(Everything_Movies[[#This Row],[letterboxd_million]],1,0)</f>
        <v>0</v>
      </c>
    </row>
    <row r="6845" spans="1:12" hidden="1" x14ac:dyDescent="0.3">
      <c r="A6845" t="s">
        <v>5277</v>
      </c>
      <c r="B6845">
        <v>1999</v>
      </c>
      <c r="C6845">
        <v>10570375</v>
      </c>
      <c r="D6845">
        <v>134</v>
      </c>
      <c r="E6845" t="s">
        <v>209</v>
      </c>
      <c r="G6845" t="b">
        <v>0</v>
      </c>
      <c r="H6845" t="b">
        <v>0</v>
      </c>
      <c r="I6845" t="b">
        <v>0</v>
      </c>
      <c r="J6845" t="b">
        <v>0</v>
      </c>
      <c r="K6845" s="2">
        <f>_xlfn.XLOOKUP(B6845,Inflation_Stats!A:A,Inflation_Stats!C:C)*C6845</f>
        <v>20405066.886356354</v>
      </c>
      <c r="L6845">
        <f>IF(Everything_Movies[[#This Row],[letterboxd_million]],1,0)</f>
        <v>0</v>
      </c>
    </row>
    <row r="6846" spans="1:12" hidden="1" x14ac:dyDescent="0.3">
      <c r="A6846" t="s">
        <v>6220</v>
      </c>
      <c r="B6846">
        <v>1994</v>
      </c>
      <c r="C6846">
        <v>9398308</v>
      </c>
      <c r="D6846">
        <v>113</v>
      </c>
      <c r="E6846" t="s">
        <v>209</v>
      </c>
      <c r="G6846" t="b">
        <v>0</v>
      </c>
      <c r="H6846" t="b">
        <v>0</v>
      </c>
      <c r="I6846" t="b">
        <v>0</v>
      </c>
      <c r="J6846" t="b">
        <v>0</v>
      </c>
      <c r="K6846" s="2">
        <f>_xlfn.XLOOKUP(B6846,Inflation_Stats!A:A,Inflation_Stats!C:C)*C6846</f>
        <v>20384806.475343235</v>
      </c>
      <c r="L6846">
        <f>IF(Everything_Movies[[#This Row],[letterboxd_million]],1,0)</f>
        <v>0</v>
      </c>
    </row>
    <row r="6847" spans="1:12" hidden="1" x14ac:dyDescent="0.3">
      <c r="A6847" t="s">
        <v>8073</v>
      </c>
      <c r="B6847">
        <v>1982</v>
      </c>
      <c r="C6847">
        <v>6062898</v>
      </c>
      <c r="D6847">
        <v>88</v>
      </c>
      <c r="E6847" t="s">
        <v>209</v>
      </c>
      <c r="G6847" t="b">
        <v>0</v>
      </c>
      <c r="H6847" t="b">
        <v>0</v>
      </c>
      <c r="I6847" t="b">
        <v>0</v>
      </c>
      <c r="J6847" t="b">
        <v>0</v>
      </c>
      <c r="K6847" s="2">
        <f>_xlfn.XLOOKUP(B6847,Inflation_Stats!A:A,Inflation_Stats!C:C)*C6847</f>
        <v>20360502.592701007</v>
      </c>
      <c r="L6847">
        <f>IF(Everything_Movies[[#This Row],[letterboxd_million]],1,0)</f>
        <v>0</v>
      </c>
    </row>
    <row r="6848" spans="1:12" hidden="1" x14ac:dyDescent="0.3">
      <c r="A6848" t="s">
        <v>4553</v>
      </c>
      <c r="B6848">
        <v>2022</v>
      </c>
      <c r="C6848">
        <v>17954691</v>
      </c>
      <c r="D6848">
        <v>117</v>
      </c>
      <c r="E6848" t="s">
        <v>209</v>
      </c>
      <c r="G6848" t="b">
        <v>0</v>
      </c>
      <c r="H6848" t="b">
        <v>0</v>
      </c>
      <c r="I6848" t="b">
        <v>0</v>
      </c>
      <c r="J6848" t="b">
        <v>0</v>
      </c>
      <c r="K6848" s="2">
        <f>_xlfn.XLOOKUP(B6848,Inflation_Stats!A:A,Inflation_Stats!C:C)*C6848</f>
        <v>20345269.949117184</v>
      </c>
      <c r="L6848">
        <f>IF(Everything_Movies[[#This Row],[letterboxd_million]],1,0)</f>
        <v>0</v>
      </c>
    </row>
    <row r="6849" spans="1:12" hidden="1" x14ac:dyDescent="0.3">
      <c r="A6849" t="s">
        <v>5851</v>
      </c>
      <c r="B6849">
        <v>1996</v>
      </c>
      <c r="C6849">
        <v>9871065</v>
      </c>
      <c r="D6849">
        <v>127</v>
      </c>
      <c r="E6849" t="s">
        <v>209</v>
      </c>
      <c r="G6849" t="b">
        <v>0</v>
      </c>
      <c r="H6849" t="b">
        <v>0</v>
      </c>
      <c r="I6849" t="b">
        <v>0</v>
      </c>
      <c r="J6849" t="b">
        <v>0</v>
      </c>
      <c r="K6849" s="2">
        <f>_xlfn.XLOOKUP(B6849,Inflation_Stats!A:A,Inflation_Stats!C:C)*C6849</f>
        <v>20338860.704535317</v>
      </c>
      <c r="L6849">
        <f>IF(Everything_Movies[[#This Row],[letterboxd_million]],1,0)</f>
        <v>0</v>
      </c>
    </row>
    <row r="6850" spans="1:12" hidden="1" x14ac:dyDescent="0.3">
      <c r="A6850" t="s">
        <v>7171</v>
      </c>
      <c r="B6850">
        <v>1989</v>
      </c>
      <c r="C6850">
        <v>7754571</v>
      </c>
      <c r="D6850">
        <v>97</v>
      </c>
      <c r="E6850" t="s">
        <v>209</v>
      </c>
      <c r="G6850" t="b">
        <v>0</v>
      </c>
      <c r="H6850" t="b">
        <v>0</v>
      </c>
      <c r="I6850" t="b">
        <v>0</v>
      </c>
      <c r="J6850" t="b">
        <v>0</v>
      </c>
      <c r="K6850" s="2">
        <f>_xlfn.XLOOKUP(B6850,Inflation_Stats!A:A,Inflation_Stats!C:C)*C6850</f>
        <v>20337906.574704211</v>
      </c>
      <c r="L6850">
        <f>IF(Everything_Movies[[#This Row],[letterboxd_million]],1,0)</f>
        <v>0</v>
      </c>
    </row>
    <row r="6851" spans="1:12" hidden="1" x14ac:dyDescent="0.3">
      <c r="A6851" t="s">
        <v>1116</v>
      </c>
      <c r="B6851">
        <v>2004</v>
      </c>
      <c r="C6851">
        <v>11850214</v>
      </c>
      <c r="D6851">
        <v>194</v>
      </c>
      <c r="E6851" t="s">
        <v>209</v>
      </c>
      <c r="F6851">
        <v>4</v>
      </c>
      <c r="G6851" t="b">
        <v>0</v>
      </c>
      <c r="H6851" t="b">
        <v>0</v>
      </c>
      <c r="I6851" t="b">
        <v>0</v>
      </c>
      <c r="J6851" t="b">
        <v>0</v>
      </c>
      <c r="K6851" s="2">
        <f>_xlfn.XLOOKUP(B6851,Inflation_Stats!A:A,Inflation_Stats!C:C)*C6851</f>
        <v>20319592.313861687</v>
      </c>
      <c r="L6851">
        <f>IF(Everything_Movies[[#This Row],[letterboxd_million]],1,0)</f>
        <v>0</v>
      </c>
    </row>
    <row r="6852" spans="1:12" hidden="1" x14ac:dyDescent="0.3">
      <c r="A6852" t="s">
        <v>7172</v>
      </c>
      <c r="B6852">
        <v>1989</v>
      </c>
      <c r="C6852">
        <v>7723506</v>
      </c>
      <c r="D6852">
        <v>98</v>
      </c>
      <c r="E6852" t="s">
        <v>209</v>
      </c>
      <c r="G6852" t="b">
        <v>0</v>
      </c>
      <c r="H6852" t="b">
        <v>0</v>
      </c>
      <c r="I6852" t="b">
        <v>0</v>
      </c>
      <c r="J6852" t="b">
        <v>0</v>
      </c>
      <c r="K6852" s="2">
        <f>_xlfn.XLOOKUP(B6852,Inflation_Stats!A:A,Inflation_Stats!C:C)*C6852</f>
        <v>20256432.426393081</v>
      </c>
      <c r="L6852">
        <f>IF(Everything_Movies[[#This Row],[letterboxd_million]],1,0)</f>
        <v>0</v>
      </c>
    </row>
    <row r="6853" spans="1:12" hidden="1" x14ac:dyDescent="0.3">
      <c r="A6853" t="s">
        <v>5457</v>
      </c>
      <c r="B6853">
        <v>1998</v>
      </c>
      <c r="C6853">
        <v>10319915</v>
      </c>
      <c r="D6853">
        <v>125</v>
      </c>
      <c r="E6853" t="s">
        <v>209</v>
      </c>
      <c r="G6853" t="b">
        <v>0</v>
      </c>
      <c r="H6853" t="b">
        <v>0</v>
      </c>
      <c r="I6853" t="b">
        <v>0</v>
      </c>
      <c r="J6853" t="b">
        <v>0</v>
      </c>
      <c r="K6853" s="2">
        <f>_xlfn.XLOOKUP(B6853,Inflation_Stats!A:A,Inflation_Stats!C:C)*C6853</f>
        <v>20240323.804017968</v>
      </c>
      <c r="L6853">
        <f>IF(Everything_Movies[[#This Row],[letterboxd_million]],1,0)</f>
        <v>0</v>
      </c>
    </row>
    <row r="6854" spans="1:12" hidden="1" x14ac:dyDescent="0.3">
      <c r="A6854" t="s">
        <v>5458</v>
      </c>
      <c r="B6854">
        <v>1998</v>
      </c>
      <c r="C6854">
        <v>10317779</v>
      </c>
      <c r="D6854">
        <v>126</v>
      </c>
      <c r="E6854" t="s">
        <v>209</v>
      </c>
      <c r="G6854" t="b">
        <v>0</v>
      </c>
      <c r="H6854" t="b">
        <v>0</v>
      </c>
      <c r="I6854" t="b">
        <v>0</v>
      </c>
      <c r="J6854" t="b">
        <v>0</v>
      </c>
      <c r="K6854" s="2">
        <f>_xlfn.XLOOKUP(B6854,Inflation_Stats!A:A,Inflation_Stats!C:C)*C6854</f>
        <v>20236134.493190758</v>
      </c>
      <c r="L6854">
        <f>IF(Everything_Movies[[#This Row],[letterboxd_million]],1,0)</f>
        <v>0</v>
      </c>
    </row>
    <row r="6855" spans="1:12" hidden="1" x14ac:dyDescent="0.3">
      <c r="A6855" t="s">
        <v>5643</v>
      </c>
      <c r="B6855">
        <v>1997</v>
      </c>
      <c r="C6855">
        <v>10113400</v>
      </c>
      <c r="D6855">
        <v>118</v>
      </c>
      <c r="E6855" t="s">
        <v>209</v>
      </c>
      <c r="G6855" t="b">
        <v>0</v>
      </c>
      <c r="H6855" t="b">
        <v>0</v>
      </c>
      <c r="I6855" t="b">
        <v>0</v>
      </c>
      <c r="J6855" t="b">
        <v>0</v>
      </c>
      <c r="K6855" s="2">
        <f>_xlfn.XLOOKUP(B6855,Inflation_Stats!A:A,Inflation_Stats!C:C)*C6855</f>
        <v>20172488.349222619</v>
      </c>
      <c r="L6855">
        <f>IF(Everything_Movies[[#This Row],[letterboxd_million]],1,0)</f>
        <v>0</v>
      </c>
    </row>
    <row r="6856" spans="1:12" hidden="1" x14ac:dyDescent="0.3">
      <c r="A6856" t="s">
        <v>8168</v>
      </c>
      <c r="B6856">
        <v>1981</v>
      </c>
      <c r="C6856">
        <v>5504218</v>
      </c>
      <c r="D6856">
        <v>78</v>
      </c>
      <c r="E6856" t="s">
        <v>209</v>
      </c>
      <c r="G6856" t="b">
        <v>0</v>
      </c>
      <c r="H6856" t="b">
        <v>0</v>
      </c>
      <c r="I6856" t="b">
        <v>0</v>
      </c>
      <c r="J6856" t="b">
        <v>0</v>
      </c>
      <c r="K6856" s="2">
        <f>_xlfn.XLOOKUP(B6856,Inflation_Stats!A:A,Inflation_Stats!C:C)*C6856</f>
        <v>20129442.100512493</v>
      </c>
      <c r="L6856">
        <f>IF(Everything_Movies[[#This Row],[letterboxd_million]],1,0)</f>
        <v>0</v>
      </c>
    </row>
    <row r="6857" spans="1:12" hidden="1" x14ac:dyDescent="0.3">
      <c r="A6857" t="s">
        <v>5852</v>
      </c>
      <c r="B6857">
        <v>1996</v>
      </c>
      <c r="C6857">
        <v>9759200</v>
      </c>
      <c r="D6857">
        <v>128</v>
      </c>
      <c r="E6857" t="s">
        <v>209</v>
      </c>
      <c r="G6857" t="b">
        <v>0</v>
      </c>
      <c r="H6857" t="b">
        <v>0</v>
      </c>
      <c r="I6857" t="b">
        <v>0</v>
      </c>
      <c r="J6857" t="b">
        <v>0</v>
      </c>
      <c r="K6857" s="2">
        <f>_xlfn.XLOOKUP(B6857,Inflation_Stats!A:A,Inflation_Stats!C:C)*C6857</f>
        <v>20108368.183949865</v>
      </c>
      <c r="L6857">
        <f>IF(Everything_Movies[[#This Row],[letterboxd_million]],1,0)</f>
        <v>0</v>
      </c>
    </row>
    <row r="6858" spans="1:12" hidden="1" x14ac:dyDescent="0.3">
      <c r="A6858" t="s">
        <v>8074</v>
      </c>
      <c r="B6858">
        <v>1982</v>
      </c>
      <c r="C6858">
        <v>5979947</v>
      </c>
      <c r="D6858">
        <v>89</v>
      </c>
      <c r="E6858" t="s">
        <v>209</v>
      </c>
      <c r="G6858" t="b">
        <v>0</v>
      </c>
      <c r="H6858" t="b">
        <v>0</v>
      </c>
      <c r="I6858" t="b">
        <v>0</v>
      </c>
      <c r="J6858" t="b">
        <v>0</v>
      </c>
      <c r="K6858" s="2">
        <f>_xlfn.XLOOKUP(B6858,Inflation_Stats!A:A,Inflation_Stats!C:C)*C6858</f>
        <v>20081935.470086187</v>
      </c>
      <c r="L6858">
        <f>IF(Everything_Movies[[#This Row],[letterboxd_million]],1,0)</f>
        <v>0</v>
      </c>
    </row>
    <row r="6859" spans="1:12" hidden="1" x14ac:dyDescent="0.3">
      <c r="A6859" t="s">
        <v>4953</v>
      </c>
      <c r="B6859">
        <v>2024</v>
      </c>
      <c r="C6859">
        <v>19515102</v>
      </c>
      <c r="D6859">
        <v>135</v>
      </c>
      <c r="E6859" t="s">
        <v>209</v>
      </c>
      <c r="G6859" t="b">
        <v>0</v>
      </c>
      <c r="H6859" t="b">
        <v>0</v>
      </c>
      <c r="I6859" t="b">
        <v>0</v>
      </c>
      <c r="J6859" t="b">
        <v>0</v>
      </c>
      <c r="K6859" s="2">
        <f>_xlfn.XLOOKUP(B6859,Inflation_Stats!A:A,Inflation_Stats!C:C)*C6859</f>
        <v>20081039.957999997</v>
      </c>
      <c r="L6859">
        <f>IF(Everything_Movies[[#This Row],[letterboxd_million]],1,0)</f>
        <v>0</v>
      </c>
    </row>
    <row r="6860" spans="1:12" hidden="1" x14ac:dyDescent="0.3">
      <c r="A6860" t="s">
        <v>7499</v>
      </c>
      <c r="B6860">
        <v>1986</v>
      </c>
      <c r="C6860">
        <v>6947787</v>
      </c>
      <c r="D6860">
        <v>91</v>
      </c>
      <c r="E6860" t="s">
        <v>209</v>
      </c>
      <c r="G6860" t="b">
        <v>0</v>
      </c>
      <c r="H6860" t="b">
        <v>0</v>
      </c>
      <c r="I6860" t="b">
        <v>0</v>
      </c>
      <c r="J6860" t="b">
        <v>0</v>
      </c>
      <c r="K6860" s="2">
        <f>_xlfn.XLOOKUP(B6860,Inflation_Stats!A:A,Inflation_Stats!C:C)*C6860</f>
        <v>20079233.02927446</v>
      </c>
      <c r="L6860">
        <f>IF(Everything_Movies[[#This Row],[letterboxd_million]],1,0)</f>
        <v>0</v>
      </c>
    </row>
    <row r="6861" spans="1:12" hidden="1" x14ac:dyDescent="0.3">
      <c r="A6861" t="s">
        <v>7117</v>
      </c>
      <c r="B6861">
        <v>1987</v>
      </c>
      <c r="C6861">
        <v>7019441</v>
      </c>
      <c r="D6861">
        <v>98</v>
      </c>
      <c r="E6861" t="s">
        <v>209</v>
      </c>
      <c r="G6861" t="b">
        <v>0</v>
      </c>
      <c r="H6861" t="b">
        <v>0</v>
      </c>
      <c r="I6861" t="b">
        <v>0</v>
      </c>
      <c r="J6861" t="b">
        <v>0</v>
      </c>
      <c r="K6861" s="2">
        <f>_xlfn.XLOOKUP(B6861,Inflation_Stats!A:A,Inflation_Stats!C:C)*C6861</f>
        <v>20065592.893715169</v>
      </c>
      <c r="L6861">
        <f>IF(Everything_Movies[[#This Row],[letterboxd_million]],1,0)</f>
        <v>0</v>
      </c>
    </row>
    <row r="6862" spans="1:12" hidden="1" x14ac:dyDescent="0.3">
      <c r="A6862" t="s">
        <v>8263</v>
      </c>
      <c r="B6862">
        <v>1980</v>
      </c>
      <c r="C6862">
        <v>4875436</v>
      </c>
      <c r="D6862">
        <v>82</v>
      </c>
      <c r="E6862" t="s">
        <v>209</v>
      </c>
      <c r="G6862" t="b">
        <v>0</v>
      </c>
      <c r="H6862" t="b">
        <v>0</v>
      </c>
      <c r="I6862" t="b">
        <v>0</v>
      </c>
      <c r="J6862" t="b">
        <v>0</v>
      </c>
      <c r="K6862" s="2">
        <f>_xlfn.XLOOKUP(B6862,Inflation_Stats!A:A,Inflation_Stats!C:C)*C6862</f>
        <v>20058668.190712743</v>
      </c>
      <c r="L6862">
        <f>IF(Everything_Movies[[#This Row],[letterboxd_million]],1,0)</f>
        <v>0</v>
      </c>
    </row>
    <row r="6863" spans="1:12" hidden="1" x14ac:dyDescent="0.3">
      <c r="A6863" t="s">
        <v>8169</v>
      </c>
      <c r="B6863">
        <v>1981</v>
      </c>
      <c r="C6863">
        <v>5484132</v>
      </c>
      <c r="D6863">
        <v>79</v>
      </c>
      <c r="E6863" t="s">
        <v>209</v>
      </c>
      <c r="G6863" t="b">
        <v>0</v>
      </c>
      <c r="H6863" t="b">
        <v>0</v>
      </c>
      <c r="I6863" t="b">
        <v>0</v>
      </c>
      <c r="J6863" t="b">
        <v>0</v>
      </c>
      <c r="K6863" s="2">
        <f>_xlfn.XLOOKUP(B6863,Inflation_Stats!A:A,Inflation_Stats!C:C)*C6863</f>
        <v>20055985.712333299</v>
      </c>
      <c r="L6863">
        <f>IF(Everything_Movies[[#This Row],[letterboxd_million]],1,0)</f>
        <v>0</v>
      </c>
    </row>
    <row r="6864" spans="1:12" hidden="1" x14ac:dyDescent="0.3">
      <c r="A6864" t="s">
        <v>5459</v>
      </c>
      <c r="B6864">
        <v>1998</v>
      </c>
      <c r="C6864">
        <v>10224116</v>
      </c>
      <c r="D6864">
        <v>127</v>
      </c>
      <c r="E6864" t="s">
        <v>209</v>
      </c>
      <c r="G6864" t="b">
        <v>0</v>
      </c>
      <c r="H6864" t="b">
        <v>0</v>
      </c>
      <c r="I6864" t="b">
        <v>0</v>
      </c>
      <c r="J6864" t="b">
        <v>0</v>
      </c>
      <c r="K6864" s="2">
        <f>_xlfn.XLOOKUP(B6864,Inflation_Stats!A:A,Inflation_Stats!C:C)*C6864</f>
        <v>20052434.390190322</v>
      </c>
      <c r="L6864">
        <f>IF(Everything_Movies[[#This Row],[letterboxd_million]],1,0)</f>
        <v>0</v>
      </c>
    </row>
    <row r="6865" spans="1:12" hidden="1" x14ac:dyDescent="0.3">
      <c r="A6865" t="s">
        <v>6797</v>
      </c>
      <c r="B6865">
        <v>1991</v>
      </c>
      <c r="C6865">
        <v>8479793</v>
      </c>
      <c r="D6865">
        <v>105</v>
      </c>
      <c r="E6865" t="s">
        <v>209</v>
      </c>
      <c r="G6865" t="b">
        <v>0</v>
      </c>
      <c r="H6865" t="b">
        <v>0</v>
      </c>
      <c r="I6865" t="b">
        <v>0</v>
      </c>
      <c r="J6865" t="b">
        <v>0</v>
      </c>
      <c r="K6865" s="2">
        <f>_xlfn.XLOOKUP(B6865,Inflation_Stats!A:A,Inflation_Stats!C:C)*C6865</f>
        <v>20039489.495796256</v>
      </c>
      <c r="L6865">
        <f>IF(Everything_Movies[[#This Row],[letterboxd_million]],1,0)</f>
        <v>0</v>
      </c>
    </row>
    <row r="6866" spans="1:12" hidden="1" x14ac:dyDescent="0.3">
      <c r="A6866" t="s">
        <v>4376</v>
      </c>
      <c r="B6866">
        <v>2021</v>
      </c>
      <c r="C6866">
        <v>16511822</v>
      </c>
      <c r="D6866">
        <v>129</v>
      </c>
      <c r="E6866" t="s">
        <v>209</v>
      </c>
      <c r="G6866" t="b">
        <v>0</v>
      </c>
      <c r="H6866" t="b">
        <v>0</v>
      </c>
      <c r="I6866" t="b">
        <v>0</v>
      </c>
      <c r="J6866" t="b">
        <v>0</v>
      </c>
      <c r="K6866" s="2">
        <f>_xlfn.XLOOKUP(B6866,Inflation_Stats!A:A,Inflation_Stats!C:C)*C6866</f>
        <v>20020010.328091756</v>
      </c>
      <c r="L6866">
        <f>IF(Everything_Movies[[#This Row],[letterboxd_million]],1,0)</f>
        <v>0</v>
      </c>
    </row>
    <row r="6867" spans="1:12" hidden="1" x14ac:dyDescent="0.3">
      <c r="A6867" t="s">
        <v>4377</v>
      </c>
      <c r="B6867">
        <v>2021</v>
      </c>
      <c r="C6867">
        <v>16510734</v>
      </c>
      <c r="D6867">
        <v>130</v>
      </c>
      <c r="E6867" t="s">
        <v>209</v>
      </c>
      <c r="G6867" t="b">
        <v>0</v>
      </c>
      <c r="H6867" t="b">
        <v>0</v>
      </c>
      <c r="I6867" t="b">
        <v>0</v>
      </c>
      <c r="J6867" t="b">
        <v>0</v>
      </c>
      <c r="K6867" s="2">
        <f>_xlfn.XLOOKUP(B6867,Inflation_Stats!A:A,Inflation_Stats!C:C)*C6867</f>
        <v>20018691.165903781</v>
      </c>
      <c r="L6867">
        <f>IF(Everything_Movies[[#This Row],[letterboxd_million]],1,0)</f>
        <v>0</v>
      </c>
    </row>
    <row r="6868" spans="1:12" hidden="1" x14ac:dyDescent="0.3">
      <c r="A6868" t="s">
        <v>8421</v>
      </c>
      <c r="B6868">
        <v>1978</v>
      </c>
      <c r="C6868">
        <v>3930501</v>
      </c>
      <c r="D6868">
        <v>49</v>
      </c>
      <c r="E6868" t="s">
        <v>209</v>
      </c>
      <c r="G6868" t="b">
        <v>0</v>
      </c>
      <c r="H6868" t="b">
        <v>0</v>
      </c>
      <c r="I6868" t="b">
        <v>0</v>
      </c>
      <c r="J6868" t="b">
        <v>0</v>
      </c>
      <c r="K6868" s="2">
        <f>_xlfn.XLOOKUP(B6868,Inflation_Stats!A:A,Inflation_Stats!C:C)*C6868</f>
        <v>19970684.627720546</v>
      </c>
      <c r="L6868">
        <f>IF(Everything_Movies[[#This Row],[letterboxd_million]],1,0)</f>
        <v>0</v>
      </c>
    </row>
    <row r="6869" spans="1:12" hidden="1" x14ac:dyDescent="0.3">
      <c r="A6869" t="s">
        <v>7337</v>
      </c>
      <c r="B6869">
        <v>1988</v>
      </c>
      <c r="C6869">
        <v>7283766</v>
      </c>
      <c r="D6869">
        <v>103</v>
      </c>
      <c r="E6869" t="s">
        <v>209</v>
      </c>
      <c r="G6869" t="b">
        <v>0</v>
      </c>
      <c r="H6869" t="b">
        <v>0</v>
      </c>
      <c r="I6869" t="b">
        <v>0</v>
      </c>
      <c r="J6869" t="b">
        <v>0</v>
      </c>
      <c r="K6869" s="2">
        <f>_xlfn.XLOOKUP(B6869,Inflation_Stats!A:A,Inflation_Stats!C:C)*C6869</f>
        <v>19943664.288648244</v>
      </c>
      <c r="L6869">
        <f>IF(Everything_Movies[[#This Row],[letterboxd_million]],1,0)</f>
        <v>0</v>
      </c>
    </row>
    <row r="6870" spans="1:12" hidden="1" x14ac:dyDescent="0.3">
      <c r="A6870" t="s">
        <v>4954</v>
      </c>
      <c r="B6870">
        <v>2024</v>
      </c>
      <c r="C6870">
        <v>19353760</v>
      </c>
      <c r="D6870">
        <v>137</v>
      </c>
      <c r="E6870" t="s">
        <v>209</v>
      </c>
      <c r="G6870" t="b">
        <v>0</v>
      </c>
      <c r="H6870" t="b">
        <v>0</v>
      </c>
      <c r="I6870" t="b">
        <v>0</v>
      </c>
      <c r="J6870" t="b">
        <v>0</v>
      </c>
      <c r="K6870" s="2">
        <f>_xlfn.XLOOKUP(B6870,Inflation_Stats!A:A,Inflation_Stats!C:C)*C6870</f>
        <v>19915019.039999999</v>
      </c>
      <c r="L6870">
        <f>IF(Everything_Movies[[#This Row],[letterboxd_million]],1,0)</f>
        <v>0</v>
      </c>
    </row>
    <row r="6871" spans="1:12" hidden="1" x14ac:dyDescent="0.3">
      <c r="A6871" t="s">
        <v>7947</v>
      </c>
      <c r="B6871">
        <v>1983</v>
      </c>
      <c r="C6871">
        <v>6149983</v>
      </c>
      <c r="D6871">
        <v>89</v>
      </c>
      <c r="E6871" t="s">
        <v>209</v>
      </c>
      <c r="G6871" t="b">
        <v>0</v>
      </c>
      <c r="H6871" t="b">
        <v>0</v>
      </c>
      <c r="I6871" t="b">
        <v>0</v>
      </c>
      <c r="J6871" t="b">
        <v>0</v>
      </c>
      <c r="K6871" s="2">
        <f>_xlfn.XLOOKUP(B6871,Inflation_Stats!A:A,Inflation_Stats!C:C)*C6871</f>
        <v>19896871.452467304</v>
      </c>
      <c r="L6871">
        <f>IF(Everything_Movies[[#This Row],[letterboxd_million]],1,0)</f>
        <v>0</v>
      </c>
    </row>
    <row r="6872" spans="1:12" hidden="1" x14ac:dyDescent="0.3">
      <c r="A6872" t="s">
        <v>6039</v>
      </c>
      <c r="B6872">
        <v>1995</v>
      </c>
      <c r="C6872">
        <v>9418365</v>
      </c>
      <c r="D6872">
        <v>122</v>
      </c>
      <c r="E6872" t="s">
        <v>209</v>
      </c>
      <c r="G6872" t="b">
        <v>0</v>
      </c>
      <c r="H6872" t="b">
        <v>0</v>
      </c>
      <c r="I6872" t="b">
        <v>0</v>
      </c>
      <c r="J6872" t="b">
        <v>0</v>
      </c>
      <c r="K6872" s="2">
        <f>_xlfn.XLOOKUP(B6872,Inflation_Stats!A:A,Inflation_Stats!C:C)*C6872</f>
        <v>19891246.197290517</v>
      </c>
      <c r="L6872">
        <f>IF(Everything_Movies[[#This Row],[letterboxd_million]],1,0)</f>
        <v>0</v>
      </c>
    </row>
    <row r="6873" spans="1:12" hidden="1" x14ac:dyDescent="0.3">
      <c r="A6873" t="s">
        <v>4378</v>
      </c>
      <c r="B6873">
        <v>2021</v>
      </c>
      <c r="C6873">
        <v>16400193</v>
      </c>
      <c r="D6873">
        <v>131</v>
      </c>
      <c r="E6873" t="s">
        <v>209</v>
      </c>
      <c r="G6873" t="b">
        <v>0</v>
      </c>
      <c r="H6873" t="b">
        <v>0</v>
      </c>
      <c r="I6873" t="b">
        <v>0</v>
      </c>
      <c r="J6873" t="b">
        <v>0</v>
      </c>
      <c r="K6873" s="2">
        <f>_xlfn.XLOOKUP(B6873,Inflation_Stats!A:A,Inflation_Stats!C:C)*C6873</f>
        <v>19884664.045112535</v>
      </c>
      <c r="L6873">
        <f>IF(Everything_Movies[[#This Row],[letterboxd_million]],1,0)</f>
        <v>0</v>
      </c>
    </row>
    <row r="6874" spans="1:12" hidden="1" x14ac:dyDescent="0.3">
      <c r="A6874" t="s">
        <v>4768</v>
      </c>
      <c r="B6874">
        <v>2023</v>
      </c>
      <c r="C6874">
        <v>18685751</v>
      </c>
      <c r="D6874">
        <v>143</v>
      </c>
      <c r="E6874" t="s">
        <v>209</v>
      </c>
      <c r="G6874" t="b">
        <v>0</v>
      </c>
      <c r="H6874" t="b">
        <v>0</v>
      </c>
      <c r="I6874" t="b">
        <v>0</v>
      </c>
      <c r="J6874" t="b">
        <v>0</v>
      </c>
      <c r="K6874" s="2">
        <f>_xlfn.XLOOKUP(B6874,Inflation_Stats!A:A,Inflation_Stats!C:C)*C6874</f>
        <v>19881377.463485997</v>
      </c>
      <c r="L6874">
        <f>IF(Everything_Movies[[#This Row],[letterboxd_million]],1,0)</f>
        <v>0</v>
      </c>
    </row>
    <row r="6875" spans="1:12" hidden="1" x14ac:dyDescent="0.3">
      <c r="A6875" t="s">
        <v>6598</v>
      </c>
      <c r="B6875">
        <v>1992</v>
      </c>
      <c r="C6875">
        <v>8669847</v>
      </c>
      <c r="D6875">
        <v>100</v>
      </c>
      <c r="E6875" t="s">
        <v>209</v>
      </c>
      <c r="G6875" t="b">
        <v>0</v>
      </c>
      <c r="H6875" t="b">
        <v>0</v>
      </c>
      <c r="I6875" t="b">
        <v>0</v>
      </c>
      <c r="J6875" t="b">
        <v>0</v>
      </c>
      <c r="K6875" s="2">
        <f>_xlfn.XLOOKUP(B6875,Inflation_Stats!A:A,Inflation_Stats!C:C)*C6875</f>
        <v>19872576.202836614</v>
      </c>
      <c r="L6875">
        <f>IF(Everything_Movies[[#This Row],[letterboxd_million]],1,0)</f>
        <v>0</v>
      </c>
    </row>
    <row r="6876" spans="1:12" hidden="1" x14ac:dyDescent="0.3">
      <c r="A6876" t="s">
        <v>308</v>
      </c>
      <c r="B6876">
        <v>2000</v>
      </c>
      <c r="C6876">
        <v>10558970</v>
      </c>
      <c r="D6876">
        <v>146</v>
      </c>
      <c r="E6876" t="s">
        <v>209</v>
      </c>
      <c r="G6876" t="b">
        <v>0</v>
      </c>
      <c r="H6876" t="b">
        <v>0</v>
      </c>
      <c r="I6876" t="b">
        <v>0</v>
      </c>
      <c r="J6876" t="b">
        <v>0</v>
      </c>
      <c r="K6876" s="2">
        <f>_xlfn.XLOOKUP(B6876,Inflation_Stats!A:A,Inflation_Stats!C:C)*C6876</f>
        <v>19847176.882362895</v>
      </c>
      <c r="L6876">
        <f>IF(Everything_Movies[[#This Row],[letterboxd_million]],1,0)</f>
        <v>0</v>
      </c>
    </row>
    <row r="6877" spans="1:12" hidden="1" x14ac:dyDescent="0.3">
      <c r="A6877" t="s">
        <v>4769</v>
      </c>
      <c r="B6877">
        <v>2023</v>
      </c>
      <c r="C6877">
        <v>18648802</v>
      </c>
      <c r="D6877">
        <v>144</v>
      </c>
      <c r="E6877" t="s">
        <v>209</v>
      </c>
      <c r="G6877" t="b">
        <v>0</v>
      </c>
      <c r="H6877" t="b">
        <v>0</v>
      </c>
      <c r="I6877" t="b">
        <v>0</v>
      </c>
      <c r="J6877" t="b">
        <v>0</v>
      </c>
      <c r="K6877" s="2">
        <f>_xlfn.XLOOKUP(B6877,Inflation_Stats!A:A,Inflation_Stats!C:C)*C6877</f>
        <v>19842064.244771998</v>
      </c>
      <c r="L6877">
        <f>IF(Everything_Movies[[#This Row],[letterboxd_million]],1,0)</f>
        <v>0</v>
      </c>
    </row>
    <row r="6878" spans="1:12" hidden="1" x14ac:dyDescent="0.3">
      <c r="A6878" t="s">
        <v>4554</v>
      </c>
      <c r="B6878">
        <v>2022</v>
      </c>
      <c r="C6878">
        <v>17506171</v>
      </c>
      <c r="D6878">
        <v>118</v>
      </c>
      <c r="E6878" t="s">
        <v>209</v>
      </c>
      <c r="G6878" t="b">
        <v>0</v>
      </c>
      <c r="H6878" t="b">
        <v>0</v>
      </c>
      <c r="I6878" t="b">
        <v>0</v>
      </c>
      <c r="J6878" t="b">
        <v>0</v>
      </c>
      <c r="K6878" s="2">
        <f>_xlfn.XLOOKUP(B6878,Inflation_Stats!A:A,Inflation_Stats!C:C)*C6878</f>
        <v>19837031.713350385</v>
      </c>
      <c r="L6878">
        <f>IF(Everything_Movies[[#This Row],[letterboxd_million]],1,0)</f>
        <v>0</v>
      </c>
    </row>
    <row r="6879" spans="1:12" hidden="1" x14ac:dyDescent="0.3">
      <c r="A6879" t="s">
        <v>7338</v>
      </c>
      <c r="B6879">
        <v>1988</v>
      </c>
      <c r="C6879">
        <v>7242035</v>
      </c>
      <c r="D6879">
        <v>104</v>
      </c>
      <c r="E6879" t="s">
        <v>209</v>
      </c>
      <c r="G6879" t="b">
        <v>0</v>
      </c>
      <c r="H6879" t="b">
        <v>0</v>
      </c>
      <c r="I6879" t="b">
        <v>0</v>
      </c>
      <c r="J6879" t="b">
        <v>0</v>
      </c>
      <c r="K6879" s="2">
        <f>_xlfn.XLOOKUP(B6879,Inflation_Stats!A:A,Inflation_Stats!C:C)*C6879</f>
        <v>19829400.725756526</v>
      </c>
      <c r="L6879">
        <f>IF(Everything_Movies[[#This Row],[letterboxd_million]],1,0)</f>
        <v>0</v>
      </c>
    </row>
    <row r="6880" spans="1:12" hidden="1" x14ac:dyDescent="0.3">
      <c r="A6880" t="s">
        <v>4144</v>
      </c>
      <c r="B6880">
        <v>2020</v>
      </c>
      <c r="C6880">
        <v>16069730</v>
      </c>
      <c r="D6880">
        <v>84</v>
      </c>
      <c r="E6880" t="s">
        <v>209</v>
      </c>
      <c r="G6880" t="b">
        <v>0</v>
      </c>
      <c r="H6880" t="b">
        <v>0</v>
      </c>
      <c r="I6880" t="b">
        <v>0</v>
      </c>
      <c r="J6880" t="b">
        <v>0</v>
      </c>
      <c r="K6880" s="2">
        <f>_xlfn.XLOOKUP(B6880,Inflation_Stats!A:A,Inflation_Stats!C:C)*C6880</f>
        <v>19756764.990418438</v>
      </c>
      <c r="L6880">
        <f>IF(Everything_Movies[[#This Row],[letterboxd_million]],1,0)</f>
        <v>0</v>
      </c>
    </row>
    <row r="6881" spans="1:12" hidden="1" x14ac:dyDescent="0.3">
      <c r="A6881" t="s">
        <v>309</v>
      </c>
      <c r="B6881">
        <v>2000</v>
      </c>
      <c r="C6881">
        <v>10501958</v>
      </c>
      <c r="D6881">
        <v>147</v>
      </c>
      <c r="E6881" t="s">
        <v>209</v>
      </c>
      <c r="G6881" t="b">
        <v>0</v>
      </c>
      <c r="H6881" t="b">
        <v>0</v>
      </c>
      <c r="I6881" t="b">
        <v>0</v>
      </c>
      <c r="J6881" t="b">
        <v>0</v>
      </c>
      <c r="K6881" s="2">
        <f>_xlfn.XLOOKUP(B6881,Inflation_Stats!A:A,Inflation_Stats!C:C)*C6881</f>
        <v>19740014.228390276</v>
      </c>
      <c r="L6881">
        <f>IF(Everything_Movies[[#This Row],[letterboxd_million]],1,0)</f>
        <v>0</v>
      </c>
    </row>
    <row r="6882" spans="1:12" hidden="1" x14ac:dyDescent="0.3">
      <c r="A6882" t="s">
        <v>5644</v>
      </c>
      <c r="B6882">
        <v>1997</v>
      </c>
      <c r="C6882">
        <v>9889670</v>
      </c>
      <c r="D6882">
        <v>119</v>
      </c>
      <c r="E6882" t="s">
        <v>209</v>
      </c>
      <c r="G6882" t="b">
        <v>0</v>
      </c>
      <c r="H6882" t="b">
        <v>0</v>
      </c>
      <c r="I6882" t="b">
        <v>0</v>
      </c>
      <c r="J6882" t="b">
        <v>0</v>
      </c>
      <c r="K6882" s="2">
        <f>_xlfn.XLOOKUP(B6882,Inflation_Stats!A:A,Inflation_Stats!C:C)*C6882</f>
        <v>19726229.838892601</v>
      </c>
      <c r="L6882">
        <f>IF(Everything_Movies[[#This Row],[letterboxd_million]],1,0)</f>
        <v>0</v>
      </c>
    </row>
    <row r="6883" spans="1:12" hidden="1" x14ac:dyDescent="0.3">
      <c r="A6883" t="s">
        <v>907</v>
      </c>
      <c r="B6883">
        <v>2003</v>
      </c>
      <c r="C6883">
        <v>11289473</v>
      </c>
      <c r="D6883">
        <v>183</v>
      </c>
      <c r="E6883" t="s">
        <v>209</v>
      </c>
      <c r="G6883" t="b">
        <v>0</v>
      </c>
      <c r="H6883" t="b">
        <v>0</v>
      </c>
      <c r="I6883" t="b">
        <v>0</v>
      </c>
      <c r="J6883" t="b">
        <v>0</v>
      </c>
      <c r="K6883" s="2">
        <f>_xlfn.XLOOKUP(B6883,Inflation_Stats!A:A,Inflation_Stats!C:C)*C6883</f>
        <v>19725891.961572818</v>
      </c>
      <c r="L6883">
        <f>IF(Everything_Movies[[#This Row],[letterboxd_million]],1,0)</f>
        <v>0</v>
      </c>
    </row>
    <row r="6884" spans="1:12" hidden="1" x14ac:dyDescent="0.3">
      <c r="A6884" t="s">
        <v>721</v>
      </c>
      <c r="B6884">
        <v>2002</v>
      </c>
      <c r="C6884">
        <v>11011932</v>
      </c>
      <c r="D6884">
        <v>195</v>
      </c>
      <c r="E6884" t="s">
        <v>209</v>
      </c>
      <c r="G6884" t="b">
        <v>0</v>
      </c>
      <c r="H6884" t="b">
        <v>0</v>
      </c>
      <c r="I6884" t="b">
        <v>0</v>
      </c>
      <c r="J6884" t="b">
        <v>0</v>
      </c>
      <c r="K6884" s="2">
        <f>_xlfn.XLOOKUP(B6884,Inflation_Stats!A:A,Inflation_Stats!C:C)*C6884</f>
        <v>19702732.382837616</v>
      </c>
      <c r="L6884">
        <f>IF(Everything_Movies[[#This Row],[letterboxd_million]],1,0)</f>
        <v>0</v>
      </c>
    </row>
    <row r="6885" spans="1:12" hidden="1" x14ac:dyDescent="0.3">
      <c r="A6885" t="s">
        <v>7671</v>
      </c>
      <c r="B6885">
        <v>1985</v>
      </c>
      <c r="C6885">
        <v>6565359</v>
      </c>
      <c r="D6885">
        <v>106</v>
      </c>
      <c r="E6885" t="s">
        <v>209</v>
      </c>
      <c r="G6885" t="b">
        <v>0</v>
      </c>
      <c r="H6885" t="b">
        <v>0</v>
      </c>
      <c r="I6885" t="b">
        <v>0</v>
      </c>
      <c r="J6885" t="b">
        <v>0</v>
      </c>
      <c r="K6885" s="2">
        <f>_xlfn.XLOOKUP(B6885,Inflation_Stats!A:A,Inflation_Stats!C:C)*C6885</f>
        <v>19695021.37393596</v>
      </c>
      <c r="L6885">
        <f>IF(Everything_Movies[[#This Row],[letterboxd_million]],1,0)</f>
        <v>0</v>
      </c>
    </row>
    <row r="6886" spans="1:12" hidden="1" x14ac:dyDescent="0.3">
      <c r="A6886" t="s">
        <v>4555</v>
      </c>
      <c r="B6886">
        <v>2022</v>
      </c>
      <c r="C6886">
        <v>17363261</v>
      </c>
      <c r="D6886">
        <v>119</v>
      </c>
      <c r="E6886" t="s">
        <v>209</v>
      </c>
      <c r="F6886">
        <v>3</v>
      </c>
      <c r="G6886" t="b">
        <v>0</v>
      </c>
      <c r="H6886" t="b">
        <v>0</v>
      </c>
      <c r="I6886" t="b">
        <v>0</v>
      </c>
      <c r="J6886" t="b">
        <v>0</v>
      </c>
      <c r="K6886" s="2">
        <f>_xlfn.XLOOKUP(B6886,Inflation_Stats!A:A,Inflation_Stats!C:C)*C6886</f>
        <v>19675093.948538486</v>
      </c>
      <c r="L6886">
        <f>IF(Everything_Movies[[#This Row],[letterboxd_million]],1,0)</f>
        <v>0</v>
      </c>
    </row>
    <row r="6887" spans="1:12" hidden="1" x14ac:dyDescent="0.3">
      <c r="A6887" t="s">
        <v>7125</v>
      </c>
      <c r="B6887">
        <v>1987</v>
      </c>
      <c r="C6887">
        <v>6880310</v>
      </c>
      <c r="D6887">
        <v>99</v>
      </c>
      <c r="E6887" t="s">
        <v>209</v>
      </c>
      <c r="G6887" t="b">
        <v>0</v>
      </c>
      <c r="H6887" t="b">
        <v>0</v>
      </c>
      <c r="I6887" t="b">
        <v>0</v>
      </c>
      <c r="J6887" t="b">
        <v>0</v>
      </c>
      <c r="K6887" s="2">
        <f>_xlfn.XLOOKUP(B6887,Inflation_Stats!A:A,Inflation_Stats!C:C)*C6887</f>
        <v>19667876.607632633</v>
      </c>
      <c r="L6887">
        <f>IF(Everything_Movies[[#This Row],[letterboxd_million]],1,0)</f>
        <v>0</v>
      </c>
    </row>
    <row r="6888" spans="1:12" hidden="1" x14ac:dyDescent="0.3">
      <c r="A6888" t="s">
        <v>5460</v>
      </c>
      <c r="B6888">
        <v>1998</v>
      </c>
      <c r="C6888">
        <v>10023282</v>
      </c>
      <c r="D6888">
        <v>128</v>
      </c>
      <c r="E6888" t="s">
        <v>209</v>
      </c>
      <c r="G6888" t="b">
        <v>0</v>
      </c>
      <c r="H6888" t="b">
        <v>0</v>
      </c>
      <c r="I6888" t="b">
        <v>0</v>
      </c>
      <c r="J6888" t="b">
        <v>0</v>
      </c>
      <c r="K6888" s="2">
        <f>_xlfn.XLOOKUP(B6888,Inflation_Stats!A:A,Inflation_Stats!C:C)*C6888</f>
        <v>19658541.108040601</v>
      </c>
      <c r="L6888">
        <f>IF(Everything_Movies[[#This Row],[letterboxd_million]],1,0)</f>
        <v>0</v>
      </c>
    </row>
    <row r="6889" spans="1:12" hidden="1" x14ac:dyDescent="0.3">
      <c r="A6889" t="s">
        <v>7339</v>
      </c>
      <c r="B6889">
        <v>1988</v>
      </c>
      <c r="C6889">
        <v>7179298</v>
      </c>
      <c r="D6889">
        <v>105</v>
      </c>
      <c r="E6889" t="s">
        <v>209</v>
      </c>
      <c r="G6889" t="b">
        <v>0</v>
      </c>
      <c r="H6889" t="b">
        <v>0</v>
      </c>
      <c r="I6889" t="b">
        <v>0</v>
      </c>
      <c r="J6889" t="b">
        <v>0</v>
      </c>
      <c r="K6889" s="2">
        <f>_xlfn.XLOOKUP(B6889,Inflation_Stats!A:A,Inflation_Stats!C:C)*C6889</f>
        <v>19657620.678665921</v>
      </c>
      <c r="L6889">
        <f>IF(Everything_Movies[[#This Row],[letterboxd_million]],1,0)</f>
        <v>0</v>
      </c>
    </row>
    <row r="6890" spans="1:12" hidden="1" x14ac:dyDescent="0.3">
      <c r="A6890" t="s">
        <v>5853</v>
      </c>
      <c r="B6890">
        <v>1996</v>
      </c>
      <c r="C6890">
        <v>9538948</v>
      </c>
      <c r="D6890">
        <v>129</v>
      </c>
      <c r="E6890" t="s">
        <v>209</v>
      </c>
      <c r="G6890" t="b">
        <v>0</v>
      </c>
      <c r="H6890" t="b">
        <v>0</v>
      </c>
      <c r="I6890" t="b">
        <v>0</v>
      </c>
      <c r="J6890" t="b">
        <v>0</v>
      </c>
      <c r="K6890" s="2">
        <f>_xlfn.XLOOKUP(B6890,Inflation_Stats!A:A,Inflation_Stats!C:C)*C6890</f>
        <v>19654549.396625973</v>
      </c>
      <c r="L6890">
        <f>IF(Everything_Movies[[#This Row],[letterboxd_million]],1,0)</f>
        <v>0</v>
      </c>
    </row>
    <row r="6891" spans="1:12" hidden="1" x14ac:dyDescent="0.3">
      <c r="A6891" t="s">
        <v>5461</v>
      </c>
      <c r="B6891">
        <v>1998</v>
      </c>
      <c r="C6891">
        <v>10019109</v>
      </c>
      <c r="D6891">
        <v>129</v>
      </c>
      <c r="E6891" t="s">
        <v>209</v>
      </c>
      <c r="G6891" t="b">
        <v>0</v>
      </c>
      <c r="H6891" t="b">
        <v>0</v>
      </c>
      <c r="I6891" t="b">
        <v>0</v>
      </c>
      <c r="J6891" t="b">
        <v>0</v>
      </c>
      <c r="K6891" s="2">
        <f>_xlfn.XLOOKUP(B6891,Inflation_Stats!A:A,Inflation_Stats!C:C)*C6891</f>
        <v>19650356.653882388</v>
      </c>
      <c r="L6891">
        <f>IF(Everything_Movies[[#This Row],[letterboxd_million]],1,0)</f>
        <v>0</v>
      </c>
    </row>
    <row r="6892" spans="1:12" hidden="1" x14ac:dyDescent="0.3">
      <c r="A6892" t="s">
        <v>7500</v>
      </c>
      <c r="B6892">
        <v>1986</v>
      </c>
      <c r="C6892">
        <v>6797218</v>
      </c>
      <c r="D6892">
        <v>92</v>
      </c>
      <c r="E6892" t="s">
        <v>209</v>
      </c>
      <c r="G6892" t="b">
        <v>0</v>
      </c>
      <c r="H6892" t="b">
        <v>0</v>
      </c>
      <c r="I6892" t="b">
        <v>0</v>
      </c>
      <c r="J6892" t="b">
        <v>0</v>
      </c>
      <c r="K6892" s="2">
        <f>_xlfn.XLOOKUP(B6892,Inflation_Stats!A:A,Inflation_Stats!C:C)*C6892</f>
        <v>19644085.832334653</v>
      </c>
      <c r="L6892">
        <f>IF(Everything_Movies[[#This Row],[letterboxd_million]],1,0)</f>
        <v>0</v>
      </c>
    </row>
    <row r="6893" spans="1:12" hidden="1" x14ac:dyDescent="0.3">
      <c r="A6893" t="s">
        <v>4955</v>
      </c>
      <c r="B6893">
        <v>2024</v>
      </c>
      <c r="C6893">
        <v>19082897</v>
      </c>
      <c r="D6893">
        <v>138</v>
      </c>
      <c r="E6893" t="s">
        <v>209</v>
      </c>
      <c r="G6893" t="b">
        <v>0</v>
      </c>
      <c r="H6893" t="b">
        <v>0</v>
      </c>
      <c r="I6893" t="b">
        <v>0</v>
      </c>
      <c r="J6893" t="b">
        <v>0</v>
      </c>
      <c r="K6893" s="2">
        <f>_xlfn.XLOOKUP(B6893,Inflation_Stats!A:A,Inflation_Stats!C:C)*C6893</f>
        <v>19636301.012999997</v>
      </c>
      <c r="L6893">
        <f>IF(Everything_Movies[[#This Row],[letterboxd_million]],1,0)</f>
        <v>0</v>
      </c>
    </row>
    <row r="6894" spans="1:12" hidden="1" x14ac:dyDescent="0.3">
      <c r="A6894" t="s">
        <v>4956</v>
      </c>
      <c r="B6894">
        <v>2024</v>
      </c>
      <c r="C6894">
        <v>19077748</v>
      </c>
      <c r="D6894">
        <v>139</v>
      </c>
      <c r="E6894" t="s">
        <v>209</v>
      </c>
      <c r="G6894" t="b">
        <v>0</v>
      </c>
      <c r="H6894" t="b">
        <v>0</v>
      </c>
      <c r="I6894" t="b">
        <v>0</v>
      </c>
      <c r="J6894" t="b">
        <v>0</v>
      </c>
      <c r="K6894" s="2">
        <f>_xlfn.XLOOKUP(B6894,Inflation_Stats!A:A,Inflation_Stats!C:C)*C6894</f>
        <v>19631002.691999998</v>
      </c>
      <c r="L6894">
        <f>IF(Everything_Movies[[#This Row],[letterboxd_million]],1,0)</f>
        <v>0</v>
      </c>
    </row>
    <row r="6895" spans="1:12" hidden="1" x14ac:dyDescent="0.3">
      <c r="A6895" t="s">
        <v>722</v>
      </c>
      <c r="B6895">
        <v>2002</v>
      </c>
      <c r="C6895">
        <v>10959475</v>
      </c>
      <c r="D6895">
        <v>196</v>
      </c>
      <c r="E6895" t="s">
        <v>209</v>
      </c>
      <c r="G6895" t="b">
        <v>0</v>
      </c>
      <c r="H6895" t="b">
        <v>0</v>
      </c>
      <c r="I6895" t="b">
        <v>0</v>
      </c>
      <c r="J6895" t="b">
        <v>0</v>
      </c>
      <c r="K6895" s="2">
        <f>_xlfn.XLOOKUP(B6895,Inflation_Stats!A:A,Inflation_Stats!C:C)*C6895</f>
        <v>19608875.443600569</v>
      </c>
      <c r="L6895">
        <f>IF(Everything_Movies[[#This Row],[letterboxd_million]],1,0)</f>
        <v>0</v>
      </c>
    </row>
    <row r="6896" spans="1:12" hidden="1" x14ac:dyDescent="0.3">
      <c r="A6896" t="s">
        <v>4770</v>
      </c>
      <c r="B6896">
        <v>2023</v>
      </c>
      <c r="C6896">
        <v>18425590</v>
      </c>
      <c r="D6896">
        <v>145</v>
      </c>
      <c r="E6896" t="s">
        <v>209</v>
      </c>
      <c r="G6896" t="b">
        <v>0</v>
      </c>
      <c r="H6896" t="b">
        <v>0</v>
      </c>
      <c r="I6896" t="b">
        <v>0</v>
      </c>
      <c r="J6896" t="b">
        <v>0</v>
      </c>
      <c r="K6896" s="2">
        <f>_xlfn.XLOOKUP(B6896,Inflation_Stats!A:A,Inflation_Stats!C:C)*C6896</f>
        <v>19604569.801739998</v>
      </c>
      <c r="L6896">
        <f>IF(Everything_Movies[[#This Row],[letterboxd_million]],1,0)</f>
        <v>0</v>
      </c>
    </row>
    <row r="6897" spans="1:12" hidden="1" x14ac:dyDescent="0.3">
      <c r="A6897" t="s">
        <v>5278</v>
      </c>
      <c r="B6897">
        <v>1999</v>
      </c>
      <c r="C6897">
        <v>10155690</v>
      </c>
      <c r="D6897">
        <v>135</v>
      </c>
      <c r="E6897" t="s">
        <v>209</v>
      </c>
      <c r="G6897" t="b">
        <v>0</v>
      </c>
      <c r="H6897" t="b">
        <v>0</v>
      </c>
      <c r="I6897" t="b">
        <v>0</v>
      </c>
      <c r="J6897" t="b">
        <v>0</v>
      </c>
      <c r="K6897" s="2">
        <f>_xlfn.XLOOKUP(B6897,Inflation_Stats!A:A,Inflation_Stats!C:C)*C6897</f>
        <v>19604558.374428567</v>
      </c>
      <c r="L6897">
        <f>IF(Everything_Movies[[#This Row],[letterboxd_million]],1,0)</f>
        <v>0</v>
      </c>
    </row>
    <row r="6898" spans="1:12" hidden="1" x14ac:dyDescent="0.3">
      <c r="A6898" t="s">
        <v>5072</v>
      </c>
      <c r="B6898">
        <v>2025</v>
      </c>
      <c r="C6898">
        <v>19593569</v>
      </c>
      <c r="D6898">
        <v>61</v>
      </c>
      <c r="E6898" t="s">
        <v>209</v>
      </c>
      <c r="G6898" t="b">
        <v>0</v>
      </c>
      <c r="H6898" t="b">
        <v>0</v>
      </c>
      <c r="I6898" t="b">
        <v>0</v>
      </c>
      <c r="J6898" t="b">
        <v>0</v>
      </c>
      <c r="K6898" s="2">
        <f>_xlfn.XLOOKUP(B6898,Inflation_Stats!A:A,Inflation_Stats!C:C)*C6898</f>
        <v>19593569</v>
      </c>
      <c r="L6898">
        <f>IF(Everything_Movies[[#This Row],[letterboxd_million]],1,0)</f>
        <v>0</v>
      </c>
    </row>
    <row r="6899" spans="1:12" hidden="1" x14ac:dyDescent="0.3">
      <c r="A6899" t="s">
        <v>8075</v>
      </c>
      <c r="B6899">
        <v>1982</v>
      </c>
      <c r="C6899">
        <v>5829781</v>
      </c>
      <c r="D6899">
        <v>90</v>
      </c>
      <c r="E6899" t="s">
        <v>209</v>
      </c>
      <c r="G6899" t="b">
        <v>0</v>
      </c>
      <c r="H6899" t="b">
        <v>0</v>
      </c>
      <c r="I6899" t="b">
        <v>0</v>
      </c>
      <c r="J6899" t="b">
        <v>0</v>
      </c>
      <c r="K6899" s="2">
        <f>_xlfn.XLOOKUP(B6899,Inflation_Stats!A:A,Inflation_Stats!C:C)*C6899</f>
        <v>19577646.063875571</v>
      </c>
      <c r="L6899">
        <f>IF(Everything_Movies[[#This Row],[letterboxd_million]],1,0)</f>
        <v>0</v>
      </c>
    </row>
    <row r="6900" spans="1:12" hidden="1" x14ac:dyDescent="0.3">
      <c r="A6900" t="s">
        <v>1117</v>
      </c>
      <c r="B6900">
        <v>2004</v>
      </c>
      <c r="C6900">
        <v>11416075</v>
      </c>
      <c r="D6900">
        <v>195</v>
      </c>
      <c r="E6900" t="s">
        <v>209</v>
      </c>
      <c r="G6900" t="b">
        <v>0</v>
      </c>
      <c r="H6900" t="b">
        <v>0</v>
      </c>
      <c r="I6900" t="b">
        <v>0</v>
      </c>
      <c r="J6900" t="b">
        <v>0</v>
      </c>
      <c r="K6900" s="2">
        <f>_xlfn.XLOOKUP(B6900,Inflation_Stats!A:A,Inflation_Stats!C:C)*C6900</f>
        <v>19575173.058011319</v>
      </c>
      <c r="L6900">
        <f>IF(Everything_Movies[[#This Row],[letterboxd_million]],1,0)</f>
        <v>0</v>
      </c>
    </row>
    <row r="6901" spans="1:12" hidden="1" x14ac:dyDescent="0.3">
      <c r="A6901" t="s">
        <v>310</v>
      </c>
      <c r="B6901">
        <v>2000</v>
      </c>
      <c r="C6901">
        <v>10409377</v>
      </c>
      <c r="D6901">
        <v>148</v>
      </c>
      <c r="E6901" t="s">
        <v>209</v>
      </c>
      <c r="G6901" t="b">
        <v>0</v>
      </c>
      <c r="H6901" t="b">
        <v>0</v>
      </c>
      <c r="I6901" t="b">
        <v>1</v>
      </c>
      <c r="J6901" t="b">
        <v>1</v>
      </c>
      <c r="K6901" s="2">
        <f>_xlfn.XLOOKUP(B6901,Inflation_Stats!A:A,Inflation_Stats!C:C)*C6901</f>
        <v>19565994.273513421</v>
      </c>
      <c r="L6901">
        <f>IF(Everything_Movies[[#This Row],[letterboxd_million]],1,0)</f>
        <v>1</v>
      </c>
    </row>
    <row r="6902" spans="1:12" hidden="1" x14ac:dyDescent="0.3">
      <c r="A6902" t="s">
        <v>5279</v>
      </c>
      <c r="B6902">
        <v>1999</v>
      </c>
      <c r="C6902">
        <v>10115013</v>
      </c>
      <c r="D6902">
        <v>136</v>
      </c>
      <c r="E6902" t="s">
        <v>209</v>
      </c>
      <c r="G6902" t="b">
        <v>0</v>
      </c>
      <c r="H6902" t="b">
        <v>0</v>
      </c>
      <c r="I6902" t="b">
        <v>0</v>
      </c>
      <c r="J6902" t="b">
        <v>0</v>
      </c>
      <c r="K6902" s="2">
        <f>_xlfn.XLOOKUP(B6902,Inflation_Stats!A:A,Inflation_Stats!C:C)*C6902</f>
        <v>19526035.43595795</v>
      </c>
      <c r="L6902">
        <f>IF(Everything_Movies[[#This Row],[letterboxd_million]],1,0)</f>
        <v>0</v>
      </c>
    </row>
    <row r="6903" spans="1:12" hidden="1" x14ac:dyDescent="0.3">
      <c r="A6903" t="s">
        <v>4379</v>
      </c>
      <c r="B6903">
        <v>2021</v>
      </c>
      <c r="C6903">
        <v>16096860</v>
      </c>
      <c r="D6903">
        <v>132</v>
      </c>
      <c r="E6903" t="s">
        <v>209</v>
      </c>
      <c r="G6903" t="b">
        <v>0</v>
      </c>
      <c r="H6903" t="b">
        <v>0</v>
      </c>
      <c r="I6903" t="b">
        <v>0</v>
      </c>
      <c r="J6903" t="b">
        <v>0</v>
      </c>
      <c r="K6903" s="2">
        <f>_xlfn.XLOOKUP(B6903,Inflation_Stats!A:A,Inflation_Stats!C:C)*C6903</f>
        <v>19516883.324556615</v>
      </c>
      <c r="L6903">
        <f>IF(Everything_Movies[[#This Row],[letterboxd_million]],1,0)</f>
        <v>0</v>
      </c>
    </row>
    <row r="6904" spans="1:12" hidden="1" x14ac:dyDescent="0.3">
      <c r="A6904" t="s">
        <v>7805</v>
      </c>
      <c r="B6904">
        <v>1984</v>
      </c>
      <c r="C6904">
        <v>6254148</v>
      </c>
      <c r="D6904">
        <v>101</v>
      </c>
      <c r="E6904" t="s">
        <v>209</v>
      </c>
      <c r="G6904" t="b">
        <v>0</v>
      </c>
      <c r="H6904" t="b">
        <v>0</v>
      </c>
      <c r="I6904" t="b">
        <v>0</v>
      </c>
      <c r="J6904" t="b">
        <v>0</v>
      </c>
      <c r="K6904" s="2">
        <f>_xlfn.XLOOKUP(B6904,Inflation_Stats!A:A,Inflation_Stats!C:C)*C6904</f>
        <v>19493134.510794219</v>
      </c>
      <c r="L6904">
        <f>IF(Everything_Movies[[#This Row],[letterboxd_million]],1,0)</f>
        <v>0</v>
      </c>
    </row>
    <row r="6905" spans="1:12" hidden="1" x14ac:dyDescent="0.3">
      <c r="A6905" t="s">
        <v>7806</v>
      </c>
      <c r="B6905">
        <v>1984</v>
      </c>
      <c r="C6905">
        <v>6250994</v>
      </c>
      <c r="D6905">
        <v>102</v>
      </c>
      <c r="E6905" t="s">
        <v>209</v>
      </c>
      <c r="G6905" t="b">
        <v>0</v>
      </c>
      <c r="H6905" t="b">
        <v>0</v>
      </c>
      <c r="I6905" t="b">
        <v>0</v>
      </c>
      <c r="J6905" t="b">
        <v>0</v>
      </c>
      <c r="K6905" s="2">
        <f>_xlfn.XLOOKUP(B6905,Inflation_Stats!A:A,Inflation_Stats!C:C)*C6905</f>
        <v>19483304.019695025</v>
      </c>
      <c r="L6905">
        <f>IF(Everything_Movies[[#This Row],[letterboxd_million]],1,0)</f>
        <v>0</v>
      </c>
    </row>
    <row r="6906" spans="1:12" hidden="1" x14ac:dyDescent="0.3">
      <c r="A6906" t="s">
        <v>4380</v>
      </c>
      <c r="B6906">
        <v>2021</v>
      </c>
      <c r="C6906">
        <v>16066821</v>
      </c>
      <c r="D6906">
        <v>133</v>
      </c>
      <c r="E6906" t="s">
        <v>209</v>
      </c>
      <c r="G6906" t="b">
        <v>0</v>
      </c>
      <c r="H6906" t="b">
        <v>0</v>
      </c>
      <c r="I6906" t="b">
        <v>0</v>
      </c>
      <c r="J6906" t="b">
        <v>0</v>
      </c>
      <c r="K6906" s="2">
        <f>_xlfn.XLOOKUP(B6906,Inflation_Stats!A:A,Inflation_Stats!C:C)*C6906</f>
        <v>19480462.081023011</v>
      </c>
      <c r="L6906">
        <f>IF(Everything_Movies[[#This Row],[letterboxd_million]],1,0)</f>
        <v>0</v>
      </c>
    </row>
    <row r="6907" spans="1:12" hidden="1" x14ac:dyDescent="0.3">
      <c r="A6907" t="s">
        <v>7501</v>
      </c>
      <c r="B6907">
        <v>1986</v>
      </c>
      <c r="C6907">
        <v>6735922</v>
      </c>
      <c r="D6907">
        <v>93</v>
      </c>
      <c r="E6907" t="s">
        <v>209</v>
      </c>
      <c r="G6907" t="b">
        <v>0</v>
      </c>
      <c r="H6907" t="b">
        <v>0</v>
      </c>
      <c r="I6907" t="b">
        <v>0</v>
      </c>
      <c r="J6907" t="b">
        <v>0</v>
      </c>
      <c r="K6907" s="2">
        <f>_xlfn.XLOOKUP(B6907,Inflation_Stats!A:A,Inflation_Stats!C:C)*C6907</f>
        <v>19466939.257783301</v>
      </c>
      <c r="L6907">
        <f>IF(Everything_Movies[[#This Row],[letterboxd_million]],1,0)</f>
        <v>0</v>
      </c>
    </row>
    <row r="6908" spans="1:12" hidden="1" x14ac:dyDescent="0.3">
      <c r="A6908" t="s">
        <v>7379</v>
      </c>
      <c r="B6908">
        <v>1987</v>
      </c>
      <c r="C6908">
        <v>6804312</v>
      </c>
      <c r="D6908">
        <v>100</v>
      </c>
      <c r="E6908" t="s">
        <v>209</v>
      </c>
      <c r="G6908" t="b">
        <v>0</v>
      </c>
      <c r="H6908" t="b">
        <v>0</v>
      </c>
      <c r="I6908" t="b">
        <v>0</v>
      </c>
      <c r="J6908" t="b">
        <v>0</v>
      </c>
      <c r="K6908" s="2">
        <f>_xlfn.XLOOKUP(B6908,Inflation_Stats!A:A,Inflation_Stats!C:C)*C6908</f>
        <v>19450630.686093215</v>
      </c>
      <c r="L6908">
        <f>IF(Everything_Movies[[#This Row],[letterboxd_million]],1,0)</f>
        <v>0</v>
      </c>
    </row>
    <row r="6909" spans="1:12" hidden="1" x14ac:dyDescent="0.3">
      <c r="A6909" t="s">
        <v>1118</v>
      </c>
      <c r="B6909">
        <v>2004</v>
      </c>
      <c r="C6909">
        <v>11341016</v>
      </c>
      <c r="D6909">
        <v>196</v>
      </c>
      <c r="E6909" t="s">
        <v>209</v>
      </c>
      <c r="G6909" t="b">
        <v>0</v>
      </c>
      <c r="H6909" t="b">
        <v>0</v>
      </c>
      <c r="I6909" t="b">
        <v>0</v>
      </c>
      <c r="J6909" t="b">
        <v>0</v>
      </c>
      <c r="K6909" s="2">
        <f>_xlfn.XLOOKUP(B6909,Inflation_Stats!A:A,Inflation_Stats!C:C)*C6909</f>
        <v>19446469.198360674</v>
      </c>
      <c r="L6909">
        <f>IF(Everything_Movies[[#This Row],[letterboxd_million]],1,0)</f>
        <v>0</v>
      </c>
    </row>
    <row r="6910" spans="1:12" hidden="1" x14ac:dyDescent="0.3">
      <c r="A6910" t="s">
        <v>5462</v>
      </c>
      <c r="B6910">
        <v>1998</v>
      </c>
      <c r="C6910">
        <v>9898412</v>
      </c>
      <c r="D6910">
        <v>130</v>
      </c>
      <c r="E6910" t="s">
        <v>209</v>
      </c>
      <c r="G6910" t="b">
        <v>0</v>
      </c>
      <c r="H6910" t="b">
        <v>0</v>
      </c>
      <c r="I6910" t="b">
        <v>0</v>
      </c>
      <c r="J6910" t="b">
        <v>0</v>
      </c>
      <c r="K6910" s="2">
        <f>_xlfn.XLOOKUP(B6910,Inflation_Stats!A:A,Inflation_Stats!C:C)*C6910</f>
        <v>19413635.09540312</v>
      </c>
      <c r="L6910">
        <f>IF(Everything_Movies[[#This Row],[letterboxd_million]],1,0)</f>
        <v>0</v>
      </c>
    </row>
    <row r="6911" spans="1:12" hidden="1" x14ac:dyDescent="0.3">
      <c r="A6911" t="s">
        <v>6798</v>
      </c>
      <c r="B6911">
        <v>1991</v>
      </c>
      <c r="C6911">
        <v>8211952</v>
      </c>
      <c r="D6911">
        <v>106</v>
      </c>
      <c r="E6911" t="s">
        <v>209</v>
      </c>
      <c r="G6911" t="b">
        <v>0</v>
      </c>
      <c r="H6911" t="b">
        <v>0</v>
      </c>
      <c r="I6911" t="b">
        <v>0</v>
      </c>
      <c r="J6911" t="b">
        <v>0</v>
      </c>
      <c r="K6911" s="2">
        <f>_xlfn.XLOOKUP(B6911,Inflation_Stats!A:A,Inflation_Stats!C:C)*C6911</f>
        <v>19406526.296571516</v>
      </c>
      <c r="L6911">
        <f>IF(Everything_Movies[[#This Row],[letterboxd_million]],1,0)</f>
        <v>0</v>
      </c>
    </row>
    <row r="6912" spans="1:12" hidden="1" x14ac:dyDescent="0.3">
      <c r="A6912" t="s">
        <v>7948</v>
      </c>
      <c r="B6912">
        <v>1983</v>
      </c>
      <c r="C6912">
        <v>5997566</v>
      </c>
      <c r="D6912">
        <v>90</v>
      </c>
      <c r="E6912" t="s">
        <v>209</v>
      </c>
      <c r="G6912" t="b">
        <v>0</v>
      </c>
      <c r="H6912" t="b">
        <v>0</v>
      </c>
      <c r="I6912" t="b">
        <v>0</v>
      </c>
      <c r="J6912" t="b">
        <v>0</v>
      </c>
      <c r="K6912" s="2">
        <f>_xlfn.XLOOKUP(B6912,Inflation_Stats!A:A,Inflation_Stats!C:C)*C6912</f>
        <v>19403760.909532353</v>
      </c>
      <c r="L6912">
        <f>IF(Everything_Movies[[#This Row],[letterboxd_million]],1,0)</f>
        <v>0</v>
      </c>
    </row>
    <row r="6913" spans="1:12" hidden="1" x14ac:dyDescent="0.3">
      <c r="A6913" t="s">
        <v>4381</v>
      </c>
      <c r="B6913">
        <v>2021</v>
      </c>
      <c r="C6913">
        <v>15990882</v>
      </c>
      <c r="D6913">
        <v>134</v>
      </c>
      <c r="E6913" t="s">
        <v>209</v>
      </c>
      <c r="G6913" t="b">
        <v>0</v>
      </c>
      <c r="H6913" t="b">
        <v>0</v>
      </c>
      <c r="I6913" t="b">
        <v>0</v>
      </c>
      <c r="J6913" t="b">
        <v>0</v>
      </c>
      <c r="K6913" s="2">
        <f>_xlfn.XLOOKUP(B6913,Inflation_Stats!A:A,Inflation_Stats!C:C)*C6913</f>
        <v>19388388.682684235</v>
      </c>
      <c r="L6913">
        <f>IF(Everything_Movies[[#This Row],[letterboxd_million]],1,0)</f>
        <v>0</v>
      </c>
    </row>
    <row r="6914" spans="1:12" hidden="1" x14ac:dyDescent="0.3">
      <c r="A6914" t="s">
        <v>6987</v>
      </c>
      <c r="B6914">
        <v>1990</v>
      </c>
      <c r="C6914">
        <v>7728023</v>
      </c>
      <c r="D6914">
        <v>108</v>
      </c>
      <c r="E6914" t="s">
        <v>209</v>
      </c>
      <c r="G6914" t="b">
        <v>0</v>
      </c>
      <c r="H6914" t="b">
        <v>0</v>
      </c>
      <c r="I6914" t="b">
        <v>0</v>
      </c>
      <c r="J6914" t="b">
        <v>0</v>
      </c>
      <c r="K6914" s="2">
        <f>_xlfn.XLOOKUP(B6914,Inflation_Stats!A:A,Inflation_Stats!C:C)*C6914</f>
        <v>19376939.921930868</v>
      </c>
      <c r="L6914">
        <f>IF(Everything_Movies[[#This Row],[letterboxd_million]],1,0)</f>
        <v>0</v>
      </c>
    </row>
    <row r="6915" spans="1:12" hidden="1" x14ac:dyDescent="0.3">
      <c r="A6915" t="s">
        <v>7949</v>
      </c>
      <c r="B6915">
        <v>1983</v>
      </c>
      <c r="C6915">
        <v>5982281</v>
      </c>
      <c r="D6915">
        <v>91</v>
      </c>
      <c r="E6915" t="s">
        <v>209</v>
      </c>
      <c r="G6915" t="b">
        <v>0</v>
      </c>
      <c r="H6915" t="b">
        <v>0</v>
      </c>
      <c r="I6915" t="b">
        <v>0</v>
      </c>
      <c r="J6915" t="b">
        <v>0</v>
      </c>
      <c r="K6915" s="2">
        <f>_xlfn.XLOOKUP(B6915,Inflation_Stats!A:A,Inflation_Stats!C:C)*C6915</f>
        <v>19354309.767935548</v>
      </c>
      <c r="L6915">
        <f>IF(Everything_Movies[[#This Row],[letterboxd_million]],1,0)</f>
        <v>0</v>
      </c>
    </row>
    <row r="6916" spans="1:12" hidden="1" x14ac:dyDescent="0.3">
      <c r="A6916" t="s">
        <v>6599</v>
      </c>
      <c r="B6916">
        <v>1992</v>
      </c>
      <c r="C6916">
        <v>8442162</v>
      </c>
      <c r="D6916">
        <v>101</v>
      </c>
      <c r="E6916" t="s">
        <v>209</v>
      </c>
      <c r="G6916" t="b">
        <v>0</v>
      </c>
      <c r="H6916" t="b">
        <v>0</v>
      </c>
      <c r="I6916" t="b">
        <v>0</v>
      </c>
      <c r="J6916" t="b">
        <v>0</v>
      </c>
      <c r="K6916" s="2">
        <f>_xlfn.XLOOKUP(B6916,Inflation_Stats!A:A,Inflation_Stats!C:C)*C6916</f>
        <v>19350688.38719894</v>
      </c>
      <c r="L6916">
        <f>IF(Everything_Movies[[#This Row],[letterboxd_million]],1,0)</f>
        <v>0</v>
      </c>
    </row>
    <row r="6917" spans="1:12" hidden="1" x14ac:dyDescent="0.3">
      <c r="A6917" t="s">
        <v>908</v>
      </c>
      <c r="B6917">
        <v>2003</v>
      </c>
      <c r="C6917">
        <v>11067556</v>
      </c>
      <c r="D6917">
        <v>184</v>
      </c>
      <c r="E6917" t="s">
        <v>209</v>
      </c>
      <c r="G6917" t="b">
        <v>0</v>
      </c>
      <c r="H6917" t="b">
        <v>0</v>
      </c>
      <c r="I6917" t="b">
        <v>0</v>
      </c>
      <c r="J6917" t="b">
        <v>0</v>
      </c>
      <c r="K6917" s="2">
        <f>_xlfn.XLOOKUP(B6917,Inflation_Stats!A:A,Inflation_Stats!C:C)*C6917</f>
        <v>19338140.401651789</v>
      </c>
      <c r="L6917">
        <f>IF(Everything_Movies[[#This Row],[letterboxd_million]],1,0)</f>
        <v>0</v>
      </c>
    </row>
    <row r="6918" spans="1:12" hidden="1" x14ac:dyDescent="0.3">
      <c r="A6918" t="s">
        <v>4771</v>
      </c>
      <c r="B6918">
        <v>2023</v>
      </c>
      <c r="C6918">
        <v>18169453</v>
      </c>
      <c r="D6918">
        <v>146</v>
      </c>
      <c r="E6918" t="s">
        <v>209</v>
      </c>
      <c r="G6918" t="b">
        <v>0</v>
      </c>
      <c r="H6918" t="b">
        <v>0</v>
      </c>
      <c r="I6918" t="b">
        <v>0</v>
      </c>
      <c r="J6918" t="b">
        <v>0</v>
      </c>
      <c r="K6918" s="2">
        <f>_xlfn.XLOOKUP(B6918,Inflation_Stats!A:A,Inflation_Stats!C:C)*C6918</f>
        <v>19332043.619657997</v>
      </c>
      <c r="L6918">
        <f>IF(Everything_Movies[[#This Row],[letterboxd_million]],1,0)</f>
        <v>0</v>
      </c>
    </row>
    <row r="6919" spans="1:12" hidden="1" x14ac:dyDescent="0.3">
      <c r="A6919" t="s">
        <v>4772</v>
      </c>
      <c r="B6919">
        <v>2023</v>
      </c>
      <c r="C6919">
        <v>18167819</v>
      </c>
      <c r="D6919">
        <v>147</v>
      </c>
      <c r="E6919" t="s">
        <v>209</v>
      </c>
      <c r="G6919" t="b">
        <v>0</v>
      </c>
      <c r="H6919" t="b">
        <v>0</v>
      </c>
      <c r="I6919" t="b">
        <v>0</v>
      </c>
      <c r="J6919" t="b">
        <v>0</v>
      </c>
      <c r="K6919" s="2">
        <f>_xlfn.XLOOKUP(B6919,Inflation_Stats!A:A,Inflation_Stats!C:C)*C6919</f>
        <v>19330305.066533998</v>
      </c>
      <c r="L6919">
        <f>IF(Everything_Movies[[#This Row],[letterboxd_million]],1,0)</f>
        <v>0</v>
      </c>
    </row>
    <row r="6920" spans="1:12" hidden="1" x14ac:dyDescent="0.3">
      <c r="A6920" t="s">
        <v>6988</v>
      </c>
      <c r="B6920">
        <v>1990</v>
      </c>
      <c r="C6920">
        <v>7698010</v>
      </c>
      <c r="D6920">
        <v>109</v>
      </c>
      <c r="E6920" t="s">
        <v>209</v>
      </c>
      <c r="G6920" t="b">
        <v>0</v>
      </c>
      <c r="H6920" t="b">
        <v>0</v>
      </c>
      <c r="I6920" t="b">
        <v>0</v>
      </c>
      <c r="J6920" t="b">
        <v>0</v>
      </c>
      <c r="K6920" s="2">
        <f>_xlfn.XLOOKUP(B6920,Inflation_Stats!A:A,Inflation_Stats!C:C)*C6920</f>
        <v>19301686.510045718</v>
      </c>
      <c r="L6920">
        <f>IF(Everything_Movies[[#This Row],[letterboxd_million]],1,0)</f>
        <v>0</v>
      </c>
    </row>
    <row r="6921" spans="1:12" hidden="1" x14ac:dyDescent="0.3">
      <c r="A6921" t="s">
        <v>6221</v>
      </c>
      <c r="B6921">
        <v>1994</v>
      </c>
      <c r="C6921">
        <v>8880705</v>
      </c>
      <c r="D6921">
        <v>114</v>
      </c>
      <c r="E6921" t="s">
        <v>209</v>
      </c>
      <c r="G6921" t="b">
        <v>0</v>
      </c>
      <c r="H6921" t="b">
        <v>0</v>
      </c>
      <c r="I6921" t="b">
        <v>0</v>
      </c>
      <c r="J6921" t="b">
        <v>0</v>
      </c>
      <c r="K6921" s="2">
        <f>_xlfn.XLOOKUP(B6921,Inflation_Stats!A:A,Inflation_Stats!C:C)*C6921</f>
        <v>19262132.374211725</v>
      </c>
      <c r="L6921">
        <f>IF(Everything_Movies[[#This Row],[letterboxd_million]],1,0)</f>
        <v>0</v>
      </c>
    </row>
    <row r="6922" spans="1:12" hidden="1" x14ac:dyDescent="0.3">
      <c r="A6922" t="s">
        <v>6600</v>
      </c>
      <c r="B6922">
        <v>1992</v>
      </c>
      <c r="C6922">
        <v>8403433</v>
      </c>
      <c r="D6922">
        <v>102</v>
      </c>
      <c r="E6922" t="s">
        <v>209</v>
      </c>
      <c r="G6922" t="b">
        <v>0</v>
      </c>
      <c r="H6922" t="b">
        <v>0</v>
      </c>
      <c r="I6922" t="b">
        <v>0</v>
      </c>
      <c r="J6922" t="b">
        <v>0</v>
      </c>
      <c r="K6922" s="2">
        <f>_xlfn.XLOOKUP(B6922,Inflation_Stats!A:A,Inflation_Stats!C:C)*C6922</f>
        <v>19261915.770593401</v>
      </c>
      <c r="L6922">
        <f>IF(Everything_Movies[[#This Row],[letterboxd_million]],1,0)</f>
        <v>0</v>
      </c>
    </row>
    <row r="6923" spans="1:12" hidden="1" x14ac:dyDescent="0.3">
      <c r="A6923" t="s">
        <v>6222</v>
      </c>
      <c r="B6923">
        <v>1994</v>
      </c>
      <c r="C6923">
        <v>8878839</v>
      </c>
      <c r="D6923">
        <v>115</v>
      </c>
      <c r="E6923" t="s">
        <v>209</v>
      </c>
      <c r="G6923" t="b">
        <v>0</v>
      </c>
      <c r="H6923" t="b">
        <v>0</v>
      </c>
      <c r="I6923" t="b">
        <v>0</v>
      </c>
      <c r="J6923" t="b">
        <v>0</v>
      </c>
      <c r="K6923" s="2">
        <f>_xlfn.XLOOKUP(B6923,Inflation_Stats!A:A,Inflation_Stats!C:C)*C6923</f>
        <v>19258085.044747423</v>
      </c>
      <c r="L6923">
        <f>IF(Everything_Movies[[#This Row],[letterboxd_million]],1,0)</f>
        <v>0</v>
      </c>
    </row>
    <row r="6924" spans="1:12" hidden="1" x14ac:dyDescent="0.3">
      <c r="A6924" t="s">
        <v>5280</v>
      </c>
      <c r="B6924">
        <v>1999</v>
      </c>
      <c r="C6924">
        <v>9974410</v>
      </c>
      <c r="D6924">
        <v>137</v>
      </c>
      <c r="E6924" t="s">
        <v>209</v>
      </c>
      <c r="G6924" t="b">
        <v>0</v>
      </c>
      <c r="H6924" t="b">
        <v>0</v>
      </c>
      <c r="I6924" t="b">
        <v>0</v>
      </c>
      <c r="J6924" t="b">
        <v>0</v>
      </c>
      <c r="K6924" s="2">
        <f>_xlfn.XLOOKUP(B6924,Inflation_Stats!A:A,Inflation_Stats!C:C)*C6924</f>
        <v>19254615.205415294</v>
      </c>
      <c r="L6924">
        <f>IF(Everything_Movies[[#This Row],[letterboxd_million]],1,0)</f>
        <v>0</v>
      </c>
    </row>
    <row r="6925" spans="1:12" hidden="1" x14ac:dyDescent="0.3">
      <c r="A6925" t="s">
        <v>5854</v>
      </c>
      <c r="B6925">
        <v>1996</v>
      </c>
      <c r="C6925">
        <v>9336886</v>
      </c>
      <c r="D6925">
        <v>130</v>
      </c>
      <c r="E6925" t="s">
        <v>209</v>
      </c>
      <c r="G6925" t="b">
        <v>0</v>
      </c>
      <c r="H6925" t="b">
        <v>0</v>
      </c>
      <c r="I6925" t="b">
        <v>0</v>
      </c>
      <c r="J6925" t="b">
        <v>0</v>
      </c>
      <c r="K6925" s="2">
        <f>_xlfn.XLOOKUP(B6925,Inflation_Stats!A:A,Inflation_Stats!C:C)*C6925</f>
        <v>19238210.240549114</v>
      </c>
      <c r="L6925">
        <f>IF(Everything_Movies[[#This Row],[letterboxd_million]],1,0)</f>
        <v>0</v>
      </c>
    </row>
    <row r="6926" spans="1:12" hidden="1" x14ac:dyDescent="0.3">
      <c r="A6926" t="s">
        <v>7502</v>
      </c>
      <c r="B6926">
        <v>1986</v>
      </c>
      <c r="C6926">
        <v>6637565</v>
      </c>
      <c r="D6926">
        <v>94</v>
      </c>
      <c r="E6926" t="s">
        <v>209</v>
      </c>
      <c r="G6926" t="b">
        <v>0</v>
      </c>
      <c r="H6926" t="b">
        <v>0</v>
      </c>
      <c r="I6926" t="b">
        <v>0</v>
      </c>
      <c r="J6926" t="b">
        <v>0</v>
      </c>
      <c r="K6926" s="2">
        <f>_xlfn.XLOOKUP(B6926,Inflation_Stats!A:A,Inflation_Stats!C:C)*C6926</f>
        <v>19182685.70725558</v>
      </c>
      <c r="L6926">
        <f>IF(Everything_Movies[[#This Row],[letterboxd_million]],1,0)</f>
        <v>0</v>
      </c>
    </row>
    <row r="6927" spans="1:12" hidden="1" x14ac:dyDescent="0.3">
      <c r="A6927" t="s">
        <v>311</v>
      </c>
      <c r="B6927">
        <v>2000</v>
      </c>
      <c r="C6927">
        <v>10194274</v>
      </c>
      <c r="D6927">
        <v>149</v>
      </c>
      <c r="E6927" t="s">
        <v>209</v>
      </c>
      <c r="G6927" t="b">
        <v>0</v>
      </c>
      <c r="H6927" t="b">
        <v>0</v>
      </c>
      <c r="I6927" t="b">
        <v>0</v>
      </c>
      <c r="J6927" t="b">
        <v>0</v>
      </c>
      <c r="K6927" s="2">
        <f>_xlfn.XLOOKUP(B6927,Inflation_Stats!A:A,Inflation_Stats!C:C)*C6927</f>
        <v>19161675.737810895</v>
      </c>
      <c r="L6927">
        <f>IF(Everything_Movies[[#This Row],[letterboxd_million]],1,0)</f>
        <v>0</v>
      </c>
    </row>
    <row r="6928" spans="1:12" hidden="1" x14ac:dyDescent="0.3">
      <c r="A6928" t="s">
        <v>495</v>
      </c>
      <c r="B6928">
        <v>2001</v>
      </c>
      <c r="C6928">
        <v>10539779</v>
      </c>
      <c r="D6928">
        <v>167</v>
      </c>
      <c r="E6928" t="s">
        <v>209</v>
      </c>
      <c r="G6928" t="b">
        <v>0</v>
      </c>
      <c r="H6928" t="b">
        <v>0</v>
      </c>
      <c r="I6928" t="b">
        <v>0</v>
      </c>
      <c r="J6928" t="b">
        <v>0</v>
      </c>
      <c r="K6928" s="2">
        <f>_xlfn.XLOOKUP(B6928,Inflation_Stats!A:A,Inflation_Stats!C:C)*C6928</f>
        <v>19159675.534813683</v>
      </c>
      <c r="L6928">
        <f>IF(Everything_Movies[[#This Row],[letterboxd_million]],1,0)</f>
        <v>0</v>
      </c>
    </row>
    <row r="6929" spans="1:12" hidden="1" x14ac:dyDescent="0.3">
      <c r="A6929" t="s">
        <v>4773</v>
      </c>
      <c r="B6929">
        <v>2023</v>
      </c>
      <c r="C6929">
        <v>17974964</v>
      </c>
      <c r="D6929">
        <v>148</v>
      </c>
      <c r="E6929" t="s">
        <v>209</v>
      </c>
      <c r="G6929" t="b">
        <v>0</v>
      </c>
      <c r="H6929" t="b">
        <v>0</v>
      </c>
      <c r="I6929" t="b">
        <v>0</v>
      </c>
      <c r="J6929" t="b">
        <v>0</v>
      </c>
      <c r="K6929" s="2">
        <f>_xlfn.XLOOKUP(B6929,Inflation_Stats!A:A,Inflation_Stats!C:C)*C6929</f>
        <v>19125110.046503998</v>
      </c>
      <c r="L6929">
        <f>IF(Everything_Movies[[#This Row],[letterboxd_million]],1,0)</f>
        <v>0</v>
      </c>
    </row>
    <row r="6930" spans="1:12" hidden="1" x14ac:dyDescent="0.3">
      <c r="A6930" t="s">
        <v>1119</v>
      </c>
      <c r="B6930">
        <v>2004</v>
      </c>
      <c r="C6930">
        <v>11141307</v>
      </c>
      <c r="D6930">
        <v>197</v>
      </c>
      <c r="E6930" t="s">
        <v>209</v>
      </c>
      <c r="G6930" t="b">
        <v>0</v>
      </c>
      <c r="H6930" t="b">
        <v>0</v>
      </c>
      <c r="I6930" t="b">
        <v>0</v>
      </c>
      <c r="J6930" t="b">
        <v>0</v>
      </c>
      <c r="K6930" s="2">
        <f>_xlfn.XLOOKUP(B6930,Inflation_Stats!A:A,Inflation_Stats!C:C)*C6930</f>
        <v>19104027.664274536</v>
      </c>
      <c r="L6930">
        <f>IF(Everything_Movies[[#This Row],[letterboxd_million]],1,0)</f>
        <v>0</v>
      </c>
    </row>
    <row r="6931" spans="1:12" hidden="1" x14ac:dyDescent="0.3">
      <c r="A6931" t="s">
        <v>7950</v>
      </c>
      <c r="B6931">
        <v>1983</v>
      </c>
      <c r="C6931">
        <v>5895761</v>
      </c>
      <c r="D6931">
        <v>92</v>
      </c>
      <c r="E6931" t="s">
        <v>209</v>
      </c>
      <c r="G6931" t="b">
        <v>0</v>
      </c>
      <c r="H6931" t="b">
        <v>0</v>
      </c>
      <c r="I6931" t="b">
        <v>0</v>
      </c>
      <c r="J6931" t="b">
        <v>0</v>
      </c>
      <c r="K6931" s="2">
        <f>_xlfn.XLOOKUP(B6931,Inflation_Stats!A:A,Inflation_Stats!C:C)*C6931</f>
        <v>19074393.983116716</v>
      </c>
      <c r="L6931">
        <f>IF(Everything_Movies[[#This Row],[letterboxd_million]],1,0)</f>
        <v>0</v>
      </c>
    </row>
    <row r="6932" spans="1:12" hidden="1" x14ac:dyDescent="0.3">
      <c r="A6932" t="s">
        <v>5855</v>
      </c>
      <c r="B6932">
        <v>1996</v>
      </c>
      <c r="C6932">
        <v>9255027</v>
      </c>
      <c r="D6932">
        <v>131</v>
      </c>
      <c r="E6932" t="s">
        <v>209</v>
      </c>
      <c r="G6932" t="b">
        <v>0</v>
      </c>
      <c r="H6932" t="b">
        <v>0</v>
      </c>
      <c r="I6932" t="b">
        <v>0</v>
      </c>
      <c r="J6932" t="b">
        <v>0</v>
      </c>
      <c r="K6932" s="2">
        <f>_xlfn.XLOOKUP(B6932,Inflation_Stats!A:A,Inflation_Stats!C:C)*C6932</f>
        <v>19069543.658127405</v>
      </c>
      <c r="L6932">
        <f>IF(Everything_Movies[[#This Row],[letterboxd_million]],1,0)</f>
        <v>0</v>
      </c>
    </row>
    <row r="6933" spans="1:12" hidden="1" x14ac:dyDescent="0.3">
      <c r="A6933" t="s">
        <v>6419</v>
      </c>
      <c r="B6933">
        <v>1993</v>
      </c>
      <c r="C6933">
        <v>8556940</v>
      </c>
      <c r="D6933">
        <v>116</v>
      </c>
      <c r="E6933" t="s">
        <v>209</v>
      </c>
      <c r="G6933" t="b">
        <v>0</v>
      </c>
      <c r="H6933" t="b">
        <v>0</v>
      </c>
      <c r="I6933" t="b">
        <v>0</v>
      </c>
      <c r="J6933" t="b">
        <v>0</v>
      </c>
      <c r="K6933" s="2">
        <f>_xlfn.XLOOKUP(B6933,Inflation_Stats!A:A,Inflation_Stats!C:C)*C6933</f>
        <v>19061007.385690473</v>
      </c>
      <c r="L6933">
        <f>IF(Everything_Movies[[#This Row],[letterboxd_million]],1,0)</f>
        <v>0</v>
      </c>
    </row>
    <row r="6934" spans="1:12" hidden="1" x14ac:dyDescent="0.3">
      <c r="A6934" t="s">
        <v>8076</v>
      </c>
      <c r="B6934">
        <v>1982</v>
      </c>
      <c r="C6934">
        <v>5675599</v>
      </c>
      <c r="D6934">
        <v>91</v>
      </c>
      <c r="E6934" t="s">
        <v>209</v>
      </c>
      <c r="G6934" t="b">
        <v>0</v>
      </c>
      <c r="H6934" t="b">
        <v>0</v>
      </c>
      <c r="I6934" t="b">
        <v>0</v>
      </c>
      <c r="J6934" t="b">
        <v>0</v>
      </c>
      <c r="K6934" s="2">
        <f>_xlfn.XLOOKUP(B6934,Inflation_Stats!A:A,Inflation_Stats!C:C)*C6934</f>
        <v>19059870.074448101</v>
      </c>
      <c r="L6934">
        <f>IF(Everything_Movies[[#This Row],[letterboxd_million]],1,0)</f>
        <v>0</v>
      </c>
    </row>
    <row r="6935" spans="1:12" hidden="1" x14ac:dyDescent="0.3">
      <c r="A6935" t="s">
        <v>8077</v>
      </c>
      <c r="B6935">
        <v>1982</v>
      </c>
      <c r="C6935">
        <v>5672311</v>
      </c>
      <c r="D6935">
        <v>92</v>
      </c>
      <c r="E6935" t="s">
        <v>209</v>
      </c>
      <c r="G6935" t="b">
        <v>0</v>
      </c>
      <c r="H6935" t="b">
        <v>0</v>
      </c>
      <c r="I6935" t="b">
        <v>0</v>
      </c>
      <c r="J6935" t="b">
        <v>0</v>
      </c>
      <c r="K6935" s="2">
        <f>_xlfn.XLOOKUP(B6935,Inflation_Stats!A:A,Inflation_Stats!C:C)*C6935</f>
        <v>19048828.270260599</v>
      </c>
      <c r="L6935">
        <f>IF(Everything_Movies[[#This Row],[letterboxd_million]],1,0)</f>
        <v>0</v>
      </c>
    </row>
    <row r="6936" spans="1:12" hidden="1" x14ac:dyDescent="0.3">
      <c r="A6936" t="s">
        <v>2278</v>
      </c>
      <c r="B6936">
        <v>2020</v>
      </c>
      <c r="C6936">
        <v>15490514</v>
      </c>
      <c r="D6936">
        <v>85</v>
      </c>
      <c r="E6936" t="s">
        <v>209</v>
      </c>
      <c r="G6936" t="b">
        <v>0</v>
      </c>
      <c r="H6936" t="b">
        <v>0</v>
      </c>
      <c r="I6936" t="b">
        <v>0</v>
      </c>
      <c r="J6936" t="b">
        <v>0</v>
      </c>
      <c r="K6936" s="2">
        <f>_xlfn.XLOOKUP(B6936,Inflation_Stats!A:A,Inflation_Stats!C:C)*C6936</f>
        <v>19044653.810536128</v>
      </c>
      <c r="L6936">
        <f>IF(Everything_Movies[[#This Row],[letterboxd_million]],1,0)</f>
        <v>0</v>
      </c>
    </row>
    <row r="6937" spans="1:12" hidden="1" x14ac:dyDescent="0.3">
      <c r="A6937" t="s">
        <v>4957</v>
      </c>
      <c r="B6937">
        <v>2024</v>
      </c>
      <c r="C6937">
        <v>18456373</v>
      </c>
      <c r="D6937">
        <v>140</v>
      </c>
      <c r="E6937" t="s">
        <v>209</v>
      </c>
      <c r="G6937" t="b">
        <v>0</v>
      </c>
      <c r="H6937" t="b">
        <v>0</v>
      </c>
      <c r="I6937" t="b">
        <v>0</v>
      </c>
      <c r="J6937" t="b">
        <v>0</v>
      </c>
      <c r="K6937" s="2">
        <f>_xlfn.XLOOKUP(B6937,Inflation_Stats!A:A,Inflation_Stats!C:C)*C6937</f>
        <v>18991607.816999998</v>
      </c>
      <c r="L6937">
        <f>IF(Everything_Movies[[#This Row],[letterboxd_million]],1,0)</f>
        <v>0</v>
      </c>
    </row>
    <row r="6938" spans="1:12" hidden="1" x14ac:dyDescent="0.3">
      <c r="A6938" t="s">
        <v>7173</v>
      </c>
      <c r="B6938">
        <v>1989</v>
      </c>
      <c r="C6938">
        <v>7237794</v>
      </c>
      <c r="D6938">
        <v>99</v>
      </c>
      <c r="E6938" t="s">
        <v>209</v>
      </c>
      <c r="G6938" t="b">
        <v>0</v>
      </c>
      <c r="H6938" t="b">
        <v>0</v>
      </c>
      <c r="I6938" t="b">
        <v>0</v>
      </c>
      <c r="J6938" t="b">
        <v>0</v>
      </c>
      <c r="K6938" s="2">
        <f>_xlfn.XLOOKUP(B6938,Inflation_Stats!A:A,Inflation_Stats!C:C)*C6938</f>
        <v>18982555.989100453</v>
      </c>
      <c r="L6938">
        <f>IF(Everything_Movies[[#This Row],[letterboxd_million]],1,0)</f>
        <v>0</v>
      </c>
    </row>
    <row r="6939" spans="1:12" hidden="1" x14ac:dyDescent="0.3">
      <c r="A6939" t="s">
        <v>7672</v>
      </c>
      <c r="B6939">
        <v>1985</v>
      </c>
      <c r="C6939">
        <v>6326051</v>
      </c>
      <c r="D6939">
        <v>107</v>
      </c>
      <c r="E6939" t="s">
        <v>209</v>
      </c>
      <c r="G6939" t="b">
        <v>0</v>
      </c>
      <c r="H6939" t="b">
        <v>0</v>
      </c>
      <c r="I6939" t="b">
        <v>0</v>
      </c>
      <c r="J6939" t="b">
        <v>0</v>
      </c>
      <c r="K6939" s="2">
        <f>_xlfn.XLOOKUP(B6939,Inflation_Stats!A:A,Inflation_Stats!C:C)*C6939</f>
        <v>18977135.851612832</v>
      </c>
      <c r="L6939">
        <f>IF(Everything_Movies[[#This Row],[letterboxd_million]],1,0)</f>
        <v>0</v>
      </c>
    </row>
    <row r="6940" spans="1:12" hidden="1" x14ac:dyDescent="0.3">
      <c r="A6940" t="s">
        <v>5645</v>
      </c>
      <c r="B6940">
        <v>1997</v>
      </c>
      <c r="C6940">
        <v>9499091</v>
      </c>
      <c r="D6940">
        <v>120</v>
      </c>
      <c r="E6940" t="s">
        <v>209</v>
      </c>
      <c r="G6940" t="b">
        <v>0</v>
      </c>
      <c r="H6940" t="b">
        <v>0</v>
      </c>
      <c r="I6940" t="b">
        <v>0</v>
      </c>
      <c r="J6940" t="b">
        <v>0</v>
      </c>
      <c r="K6940" s="2">
        <f>_xlfn.XLOOKUP(B6940,Inflation_Stats!A:A,Inflation_Stats!C:C)*C6940</f>
        <v>18947169.352117531</v>
      </c>
      <c r="L6940">
        <f>IF(Everything_Movies[[#This Row],[letterboxd_million]],1,0)</f>
        <v>0</v>
      </c>
    </row>
    <row r="6941" spans="1:12" hidden="1" x14ac:dyDescent="0.3">
      <c r="A6941" t="s">
        <v>4556</v>
      </c>
      <c r="B6941">
        <v>2022</v>
      </c>
      <c r="C6941">
        <v>16719291</v>
      </c>
      <c r="D6941">
        <v>120</v>
      </c>
      <c r="E6941" t="s">
        <v>209</v>
      </c>
      <c r="G6941" t="b">
        <v>0</v>
      </c>
      <c r="H6941" t="b">
        <v>0</v>
      </c>
      <c r="I6941" t="b">
        <v>0</v>
      </c>
      <c r="J6941" t="b">
        <v>0</v>
      </c>
      <c r="K6941" s="2">
        <f>_xlfn.XLOOKUP(B6941,Inflation_Stats!A:A,Inflation_Stats!C:C)*C6941</f>
        <v>18945382.504931185</v>
      </c>
      <c r="L6941">
        <f>IF(Everything_Movies[[#This Row],[letterboxd_million]],1,0)</f>
        <v>0</v>
      </c>
    </row>
    <row r="6942" spans="1:12" hidden="1" x14ac:dyDescent="0.3">
      <c r="A6942" t="s">
        <v>4557</v>
      </c>
      <c r="B6942">
        <v>2022</v>
      </c>
      <c r="C6942">
        <v>16707892</v>
      </c>
      <c r="D6942">
        <v>121</v>
      </c>
      <c r="E6942" t="s">
        <v>209</v>
      </c>
      <c r="G6942" t="b">
        <v>0</v>
      </c>
      <c r="H6942" t="b">
        <v>0</v>
      </c>
      <c r="I6942" t="b">
        <v>0</v>
      </c>
      <c r="J6942" t="b">
        <v>0</v>
      </c>
      <c r="K6942" s="2">
        <f>_xlfn.XLOOKUP(B6942,Inflation_Stats!A:A,Inflation_Stats!C:C)*C6942</f>
        <v>18932465.784050275</v>
      </c>
      <c r="L6942">
        <f>IF(Everything_Movies[[#This Row],[letterboxd_million]],1,0)</f>
        <v>0</v>
      </c>
    </row>
    <row r="6943" spans="1:12" hidden="1" x14ac:dyDescent="0.3">
      <c r="A6943" t="s">
        <v>7340</v>
      </c>
      <c r="B6943">
        <v>1988</v>
      </c>
      <c r="C6943">
        <v>6908797</v>
      </c>
      <c r="D6943">
        <v>106</v>
      </c>
      <c r="E6943" t="s">
        <v>209</v>
      </c>
      <c r="G6943" t="b">
        <v>0</v>
      </c>
      <c r="H6943" t="b">
        <v>0</v>
      </c>
      <c r="I6943" t="b">
        <v>0</v>
      </c>
      <c r="J6943" t="b">
        <v>0</v>
      </c>
      <c r="K6943" s="2">
        <f>_xlfn.XLOOKUP(B6943,Inflation_Stats!A:A,Inflation_Stats!C:C)*C6943</f>
        <v>18916962.462333377</v>
      </c>
      <c r="L6943">
        <f>IF(Everything_Movies[[#This Row],[letterboxd_million]],1,0)</f>
        <v>0</v>
      </c>
    </row>
    <row r="6944" spans="1:12" hidden="1" x14ac:dyDescent="0.3">
      <c r="A6944" t="s">
        <v>1120</v>
      </c>
      <c r="B6944">
        <v>2004</v>
      </c>
      <c r="C6944">
        <v>11030861</v>
      </c>
      <c r="D6944">
        <v>198</v>
      </c>
      <c r="E6944" t="s">
        <v>209</v>
      </c>
      <c r="G6944" t="b">
        <v>0</v>
      </c>
      <c r="H6944" t="b">
        <v>0</v>
      </c>
      <c r="I6944" t="b">
        <v>0</v>
      </c>
      <c r="J6944" t="b">
        <v>0</v>
      </c>
      <c r="K6944" s="2">
        <f>_xlfn.XLOOKUP(B6944,Inflation_Stats!A:A,Inflation_Stats!C:C)*C6944</f>
        <v>18914645.625039063</v>
      </c>
      <c r="L6944">
        <f>IF(Everything_Movies[[#This Row],[letterboxd_million]],1,0)</f>
        <v>0</v>
      </c>
    </row>
    <row r="6945" spans="1:12" hidden="1" x14ac:dyDescent="0.3">
      <c r="A6945" t="s">
        <v>6601</v>
      </c>
      <c r="B6945">
        <v>1992</v>
      </c>
      <c r="C6945">
        <v>8251071</v>
      </c>
      <c r="D6945">
        <v>103</v>
      </c>
      <c r="E6945" t="s">
        <v>209</v>
      </c>
      <c r="G6945" t="b">
        <v>0</v>
      </c>
      <c r="H6945" t="b">
        <v>0</v>
      </c>
      <c r="I6945" t="b">
        <v>0</v>
      </c>
      <c r="J6945" t="b">
        <v>0</v>
      </c>
      <c r="K6945" s="2">
        <f>_xlfn.XLOOKUP(B6945,Inflation_Stats!A:A,Inflation_Stats!C:C)*C6945</f>
        <v>18912679.451265439</v>
      </c>
      <c r="L6945">
        <f>IF(Everything_Movies[[#This Row],[letterboxd_million]],1,0)</f>
        <v>0</v>
      </c>
    </row>
    <row r="6946" spans="1:12" hidden="1" x14ac:dyDescent="0.3">
      <c r="A6946" t="s">
        <v>723</v>
      </c>
      <c r="B6946">
        <v>2002</v>
      </c>
      <c r="C6946">
        <v>10569737</v>
      </c>
      <c r="D6946">
        <v>197</v>
      </c>
      <c r="E6946" t="s">
        <v>209</v>
      </c>
      <c r="G6946" t="b">
        <v>0</v>
      </c>
      <c r="H6946" t="b">
        <v>0</v>
      </c>
      <c r="I6946" t="b">
        <v>0</v>
      </c>
      <c r="J6946" t="b">
        <v>0</v>
      </c>
      <c r="K6946" s="2">
        <f>_xlfn.XLOOKUP(B6946,Inflation_Stats!A:A,Inflation_Stats!C:C)*C6946</f>
        <v>18911549.714253314</v>
      </c>
      <c r="L6946">
        <f>IF(Everything_Movies[[#This Row],[letterboxd_million]],1,0)</f>
        <v>0</v>
      </c>
    </row>
    <row r="6947" spans="1:12" hidden="1" x14ac:dyDescent="0.3">
      <c r="A6947" t="s">
        <v>5463</v>
      </c>
      <c r="B6947">
        <v>1998</v>
      </c>
      <c r="C6947">
        <v>9639390</v>
      </c>
      <c r="D6947">
        <v>131</v>
      </c>
      <c r="E6947" t="s">
        <v>209</v>
      </c>
      <c r="G6947" t="b">
        <v>0</v>
      </c>
      <c r="H6947" t="b">
        <v>0</v>
      </c>
      <c r="I6947" t="b">
        <v>0</v>
      </c>
      <c r="J6947" t="b">
        <v>0</v>
      </c>
      <c r="K6947" s="2">
        <f>_xlfn.XLOOKUP(B6947,Inflation_Stats!A:A,Inflation_Stats!C:C)*C6947</f>
        <v>18905618.396393068</v>
      </c>
      <c r="L6947">
        <f>IF(Everything_Movies[[#This Row],[letterboxd_million]],1,0)</f>
        <v>0</v>
      </c>
    </row>
    <row r="6948" spans="1:12" hidden="1" x14ac:dyDescent="0.3">
      <c r="A6948" t="s">
        <v>4145</v>
      </c>
      <c r="B6948">
        <v>2020</v>
      </c>
      <c r="C6948">
        <v>15373181</v>
      </c>
      <c r="D6948">
        <v>86</v>
      </c>
      <c r="E6948" t="s">
        <v>209</v>
      </c>
      <c r="G6948" t="b">
        <v>0</v>
      </c>
      <c r="H6948" t="b">
        <v>0</v>
      </c>
      <c r="I6948" t="b">
        <v>0</v>
      </c>
      <c r="J6948" t="b">
        <v>0</v>
      </c>
      <c r="K6948" s="2">
        <f>_xlfn.XLOOKUP(B6948,Inflation_Stats!A:A,Inflation_Stats!C:C)*C6948</f>
        <v>18900399.95520559</v>
      </c>
      <c r="L6948">
        <f>IF(Everything_Movies[[#This Row],[letterboxd_million]],1,0)</f>
        <v>0</v>
      </c>
    </row>
    <row r="6949" spans="1:12" hidden="1" x14ac:dyDescent="0.3">
      <c r="A6949" t="s">
        <v>8170</v>
      </c>
      <c r="B6949">
        <v>1981</v>
      </c>
      <c r="C6949">
        <v>5165432</v>
      </c>
      <c r="D6949">
        <v>80</v>
      </c>
      <c r="E6949" t="s">
        <v>209</v>
      </c>
      <c r="G6949" t="b">
        <v>0</v>
      </c>
      <c r="H6949" t="b">
        <v>0</v>
      </c>
      <c r="I6949" t="b">
        <v>0</v>
      </c>
      <c r="J6949" t="b">
        <v>0</v>
      </c>
      <c r="K6949" s="2">
        <f>_xlfn.XLOOKUP(B6949,Inflation_Stats!A:A,Inflation_Stats!C:C)*C6949</f>
        <v>18890469.884756461</v>
      </c>
      <c r="L6949">
        <f>IF(Everything_Movies[[#This Row],[letterboxd_million]],1,0)</f>
        <v>0</v>
      </c>
    </row>
    <row r="6950" spans="1:12" hidden="1" x14ac:dyDescent="0.3">
      <c r="A6950" t="s">
        <v>4958</v>
      </c>
      <c r="B6950">
        <v>2024</v>
      </c>
      <c r="C6950">
        <v>18353324</v>
      </c>
      <c r="D6950">
        <v>141</v>
      </c>
      <c r="E6950" t="s">
        <v>209</v>
      </c>
      <c r="G6950" t="b">
        <v>0</v>
      </c>
      <c r="H6950" t="b">
        <v>0</v>
      </c>
      <c r="I6950" t="b">
        <v>0</v>
      </c>
      <c r="J6950" t="b">
        <v>0</v>
      </c>
      <c r="K6950" s="2">
        <f>_xlfn.XLOOKUP(B6950,Inflation_Stats!A:A,Inflation_Stats!C:C)*C6950</f>
        <v>18885570.395999998</v>
      </c>
      <c r="L6950">
        <f>IF(Everything_Movies[[#This Row],[letterboxd_million]],1,0)</f>
        <v>0</v>
      </c>
    </row>
    <row r="6951" spans="1:12" hidden="1" x14ac:dyDescent="0.3">
      <c r="A6951" t="s">
        <v>5464</v>
      </c>
      <c r="B6951">
        <v>1998</v>
      </c>
      <c r="C6951">
        <v>9623329</v>
      </c>
      <c r="D6951">
        <v>132</v>
      </c>
      <c r="E6951" t="s">
        <v>209</v>
      </c>
      <c r="G6951" t="b">
        <v>0</v>
      </c>
      <c r="H6951" t="b">
        <v>0</v>
      </c>
      <c r="I6951" t="b">
        <v>0</v>
      </c>
      <c r="J6951" t="b">
        <v>0</v>
      </c>
      <c r="K6951" s="2">
        <f>_xlfn.XLOOKUP(B6951,Inflation_Stats!A:A,Inflation_Stats!C:C)*C6951</f>
        <v>18874118.152387537</v>
      </c>
      <c r="L6951">
        <f>IF(Everything_Movies[[#This Row],[letterboxd_million]],1,0)</f>
        <v>0</v>
      </c>
    </row>
    <row r="6952" spans="1:12" hidden="1" x14ac:dyDescent="0.3">
      <c r="A6952" t="s">
        <v>4959</v>
      </c>
      <c r="B6952">
        <v>2024</v>
      </c>
      <c r="C6952">
        <v>18338457</v>
      </c>
      <c r="D6952">
        <v>142</v>
      </c>
      <c r="E6952" t="s">
        <v>209</v>
      </c>
      <c r="G6952" t="b">
        <v>0</v>
      </c>
      <c r="H6952" t="b">
        <v>0</v>
      </c>
      <c r="I6952" t="b">
        <v>0</v>
      </c>
      <c r="J6952" t="b">
        <v>0</v>
      </c>
      <c r="K6952" s="2">
        <f>_xlfn.XLOOKUP(B6952,Inflation_Stats!A:A,Inflation_Stats!C:C)*C6952</f>
        <v>18870272.252999999</v>
      </c>
      <c r="L6952">
        <f>IF(Everything_Movies[[#This Row],[letterboxd_million]],1,0)</f>
        <v>0</v>
      </c>
    </row>
    <row r="6953" spans="1:12" hidden="1" x14ac:dyDescent="0.3">
      <c r="A6953" t="s">
        <v>312</v>
      </c>
      <c r="B6953">
        <v>2000</v>
      </c>
      <c r="C6953">
        <v>10037390</v>
      </c>
      <c r="D6953">
        <v>150</v>
      </c>
      <c r="E6953" t="s">
        <v>209</v>
      </c>
      <c r="G6953" t="b">
        <v>0</v>
      </c>
      <c r="H6953" t="b">
        <v>0</v>
      </c>
      <c r="I6953" t="b">
        <v>0</v>
      </c>
      <c r="J6953" t="b">
        <v>0</v>
      </c>
      <c r="K6953" s="2">
        <f>_xlfn.XLOOKUP(B6953,Inflation_Stats!A:A,Inflation_Stats!C:C)*C6953</f>
        <v>18866788.59465085</v>
      </c>
      <c r="L6953">
        <f>IF(Everything_Movies[[#This Row],[letterboxd_million]],1,0)</f>
        <v>0</v>
      </c>
    </row>
    <row r="6954" spans="1:12" hidden="1" x14ac:dyDescent="0.3">
      <c r="A6954" t="s">
        <v>496</v>
      </c>
      <c r="B6954">
        <v>2001</v>
      </c>
      <c r="C6954">
        <v>10372291</v>
      </c>
      <c r="D6954">
        <v>168</v>
      </c>
      <c r="E6954" t="s">
        <v>209</v>
      </c>
      <c r="G6954" t="b">
        <v>0</v>
      </c>
      <c r="H6954" t="b">
        <v>0</v>
      </c>
      <c r="I6954" t="b">
        <v>0</v>
      </c>
      <c r="J6954" t="b">
        <v>0</v>
      </c>
      <c r="K6954" s="2">
        <f>_xlfn.XLOOKUP(B6954,Inflation_Stats!A:A,Inflation_Stats!C:C)*C6954</f>
        <v>18855208.454813726</v>
      </c>
      <c r="L6954">
        <f>IF(Everything_Movies[[#This Row],[letterboxd_million]],1,0)</f>
        <v>0</v>
      </c>
    </row>
    <row r="6955" spans="1:12" hidden="1" x14ac:dyDescent="0.3">
      <c r="A6955" t="s">
        <v>6040</v>
      </c>
      <c r="B6955">
        <v>1995</v>
      </c>
      <c r="C6955">
        <v>8926413</v>
      </c>
      <c r="D6955">
        <v>123</v>
      </c>
      <c r="E6955" t="s">
        <v>209</v>
      </c>
      <c r="G6955" t="b">
        <v>0</v>
      </c>
      <c r="H6955" t="b">
        <v>0</v>
      </c>
      <c r="I6955" t="b">
        <v>0</v>
      </c>
      <c r="J6955" t="b">
        <v>0</v>
      </c>
      <c r="K6955" s="2">
        <f>_xlfn.XLOOKUP(B6955,Inflation_Stats!A:A,Inflation_Stats!C:C)*C6955</f>
        <v>18852261.368262395</v>
      </c>
      <c r="L6955">
        <f>IF(Everything_Movies[[#This Row],[letterboxd_million]],1,0)</f>
        <v>0</v>
      </c>
    </row>
    <row r="6956" spans="1:12" hidden="1" x14ac:dyDescent="0.3">
      <c r="A6956" t="s">
        <v>497</v>
      </c>
      <c r="B6956">
        <v>2001</v>
      </c>
      <c r="C6956">
        <v>10366360</v>
      </c>
      <c r="D6956">
        <v>169</v>
      </c>
      <c r="E6956" t="s">
        <v>209</v>
      </c>
      <c r="G6956" t="b">
        <v>0</v>
      </c>
      <c r="H6956" t="b">
        <v>0</v>
      </c>
      <c r="I6956" t="b">
        <v>0</v>
      </c>
      <c r="J6956" t="b">
        <v>0</v>
      </c>
      <c r="K6956" s="2">
        <f>_xlfn.XLOOKUP(B6956,Inflation_Stats!A:A,Inflation_Stats!C:C)*C6956</f>
        <v>18844426.821195319</v>
      </c>
      <c r="L6956">
        <f>IF(Everything_Movies[[#This Row],[letterboxd_million]],1,0)</f>
        <v>0</v>
      </c>
    </row>
    <row r="6957" spans="1:12" hidden="1" x14ac:dyDescent="0.3">
      <c r="A6957" t="s">
        <v>7807</v>
      </c>
      <c r="B6957">
        <v>1984</v>
      </c>
      <c r="C6957">
        <v>6045647</v>
      </c>
      <c r="D6957">
        <v>103</v>
      </c>
      <c r="E6957" t="s">
        <v>209</v>
      </c>
      <c r="G6957" t="b">
        <v>0</v>
      </c>
      <c r="H6957" t="b">
        <v>0</v>
      </c>
      <c r="I6957" t="b">
        <v>0</v>
      </c>
      <c r="J6957" t="b">
        <v>0</v>
      </c>
      <c r="K6957" s="2">
        <f>_xlfn.XLOOKUP(B6957,Inflation_Stats!A:A,Inflation_Stats!C:C)*C6957</f>
        <v>18843271.725545917</v>
      </c>
      <c r="L6957">
        <f>IF(Everything_Movies[[#This Row],[letterboxd_million]],1,0)</f>
        <v>0</v>
      </c>
    </row>
    <row r="6958" spans="1:12" hidden="1" x14ac:dyDescent="0.3">
      <c r="A6958" t="s">
        <v>1121</v>
      </c>
      <c r="B6958">
        <v>2004</v>
      </c>
      <c r="C6958">
        <v>10976892</v>
      </c>
      <c r="D6958">
        <v>199</v>
      </c>
      <c r="E6958" t="s">
        <v>209</v>
      </c>
      <c r="G6958" t="b">
        <v>0</v>
      </c>
      <c r="H6958" t="b">
        <v>0</v>
      </c>
      <c r="I6958" t="b">
        <v>0</v>
      </c>
      <c r="J6958" t="b">
        <v>0</v>
      </c>
      <c r="K6958" s="2">
        <f>_xlfn.XLOOKUP(B6958,Inflation_Stats!A:A,Inflation_Stats!C:C)*C6958</f>
        <v>18822104.842434902</v>
      </c>
      <c r="L6958">
        <f>IF(Everything_Movies[[#This Row],[letterboxd_million]],1,0)</f>
        <v>0</v>
      </c>
    </row>
    <row r="6959" spans="1:12" hidden="1" x14ac:dyDescent="0.3">
      <c r="A6959" t="s">
        <v>5465</v>
      </c>
      <c r="B6959">
        <v>1998</v>
      </c>
      <c r="C6959">
        <v>9584314</v>
      </c>
      <c r="D6959">
        <v>133</v>
      </c>
      <c r="E6959" t="s">
        <v>209</v>
      </c>
      <c r="G6959" t="b">
        <v>0</v>
      </c>
      <c r="H6959" t="b">
        <v>0</v>
      </c>
      <c r="I6959" t="b">
        <v>0</v>
      </c>
      <c r="J6959" t="b">
        <v>0</v>
      </c>
      <c r="K6959" s="2">
        <f>_xlfn.XLOOKUP(B6959,Inflation_Stats!A:A,Inflation_Stats!C:C)*C6959</f>
        <v>18797598.507292226</v>
      </c>
      <c r="L6959">
        <f>IF(Everything_Movies[[#This Row],[letterboxd_million]],1,0)</f>
        <v>0</v>
      </c>
    </row>
    <row r="6960" spans="1:12" hidden="1" x14ac:dyDescent="0.3">
      <c r="A6960" t="s">
        <v>5073</v>
      </c>
      <c r="B6960">
        <v>2025</v>
      </c>
      <c r="C6960">
        <v>18781146</v>
      </c>
      <c r="D6960">
        <v>62</v>
      </c>
      <c r="E6960" t="s">
        <v>209</v>
      </c>
      <c r="G6960" t="b">
        <v>0</v>
      </c>
      <c r="H6960" t="b">
        <v>0</v>
      </c>
      <c r="I6960" t="b">
        <v>0</v>
      </c>
      <c r="J6960" t="b">
        <v>0</v>
      </c>
      <c r="K6960" s="2">
        <f>_xlfn.XLOOKUP(B6960,Inflation_Stats!A:A,Inflation_Stats!C:C)*C6960</f>
        <v>18781146</v>
      </c>
      <c r="L6960">
        <f>IF(Everything_Movies[[#This Row],[letterboxd_million]],1,0)</f>
        <v>0</v>
      </c>
    </row>
    <row r="6961" spans="1:12" hidden="1" x14ac:dyDescent="0.3">
      <c r="A6961" t="s">
        <v>6760</v>
      </c>
      <c r="B6961">
        <v>1982</v>
      </c>
      <c r="C6961">
        <v>5588800</v>
      </c>
      <c r="D6961">
        <v>93</v>
      </c>
      <c r="E6961" t="s">
        <v>209</v>
      </c>
      <c r="G6961" t="b">
        <v>0</v>
      </c>
      <c r="H6961" t="b">
        <v>0</v>
      </c>
      <c r="I6961" t="b">
        <v>0</v>
      </c>
      <c r="J6961" t="b">
        <v>0</v>
      </c>
      <c r="K6961" s="2">
        <f>_xlfn.XLOOKUP(B6961,Inflation_Stats!A:A,Inflation_Stats!C:C)*C6961</f>
        <v>18768380.548392434</v>
      </c>
      <c r="L6961">
        <f>IF(Everything_Movies[[#This Row],[letterboxd_million]],1,0)</f>
        <v>0</v>
      </c>
    </row>
    <row r="6962" spans="1:12" hidden="1" x14ac:dyDescent="0.3">
      <c r="A6962" t="s">
        <v>6223</v>
      </c>
      <c r="B6962">
        <v>1994</v>
      </c>
      <c r="C6962">
        <v>8647042</v>
      </c>
      <c r="D6962">
        <v>116</v>
      </c>
      <c r="E6962" t="s">
        <v>209</v>
      </c>
      <c r="G6962" t="b">
        <v>0</v>
      </c>
      <c r="H6962" t="b">
        <v>0</v>
      </c>
      <c r="I6962" t="b">
        <v>0</v>
      </c>
      <c r="J6962" t="b">
        <v>0</v>
      </c>
      <c r="K6962" s="2">
        <f>_xlfn.XLOOKUP(B6962,Inflation_Stats!A:A,Inflation_Stats!C:C)*C6962</f>
        <v>18755320.399604369</v>
      </c>
      <c r="L6962">
        <f>IF(Everything_Movies[[#This Row],[letterboxd_million]],1,0)</f>
        <v>0</v>
      </c>
    </row>
    <row r="6963" spans="1:12" hidden="1" x14ac:dyDescent="0.3">
      <c r="A6963" t="s">
        <v>909</v>
      </c>
      <c r="B6963">
        <v>2003</v>
      </c>
      <c r="C6963">
        <v>10724345</v>
      </c>
      <c r="D6963">
        <v>185</v>
      </c>
      <c r="E6963" t="s">
        <v>209</v>
      </c>
      <c r="G6963" t="b">
        <v>0</v>
      </c>
      <c r="H6963" t="b">
        <v>0</v>
      </c>
      <c r="I6963" t="b">
        <v>0</v>
      </c>
      <c r="J6963" t="b">
        <v>0</v>
      </c>
      <c r="K6963" s="2">
        <f>_xlfn.XLOOKUP(B6963,Inflation_Stats!A:A,Inflation_Stats!C:C)*C6963</f>
        <v>18738454.029575486</v>
      </c>
      <c r="L6963">
        <f>IF(Everything_Movies[[#This Row],[letterboxd_million]],1,0)</f>
        <v>0</v>
      </c>
    </row>
    <row r="6964" spans="1:12" hidden="1" x14ac:dyDescent="0.3">
      <c r="A6964" t="s">
        <v>4382</v>
      </c>
      <c r="B6964">
        <v>2021</v>
      </c>
      <c r="C6964">
        <v>15437703</v>
      </c>
      <c r="D6964">
        <v>135</v>
      </c>
      <c r="E6964" t="s">
        <v>209</v>
      </c>
      <c r="F6964">
        <v>4</v>
      </c>
      <c r="G6964" t="b">
        <v>0</v>
      </c>
      <c r="H6964" t="b">
        <v>0</v>
      </c>
      <c r="I6964" t="b">
        <v>0</v>
      </c>
      <c r="J6964" t="b">
        <v>0</v>
      </c>
      <c r="K6964" s="2">
        <f>_xlfn.XLOOKUP(B6964,Inflation_Stats!A:A,Inflation_Stats!C:C)*C6964</f>
        <v>18717678.370201245</v>
      </c>
      <c r="L6964">
        <f>IF(Everything_Movies[[#This Row],[letterboxd_million]],1,0)</f>
        <v>0</v>
      </c>
    </row>
    <row r="6965" spans="1:12" hidden="1" x14ac:dyDescent="0.3">
      <c r="A6965" t="s">
        <v>5646</v>
      </c>
      <c r="B6965">
        <v>1997</v>
      </c>
      <c r="C6965">
        <v>9381260</v>
      </c>
      <c r="D6965">
        <v>121</v>
      </c>
      <c r="E6965" t="s">
        <v>209</v>
      </c>
      <c r="G6965" t="b">
        <v>0</v>
      </c>
      <c r="H6965" t="b">
        <v>0</v>
      </c>
      <c r="I6965" t="b">
        <v>0</v>
      </c>
      <c r="J6965" t="b">
        <v>0</v>
      </c>
      <c r="K6965" s="2">
        <f>_xlfn.XLOOKUP(B6965,Inflation_Stats!A:A,Inflation_Stats!C:C)*C6965</f>
        <v>18712140.135961019</v>
      </c>
      <c r="L6965">
        <f>IF(Everything_Movies[[#This Row],[letterboxd_million]],1,0)</f>
        <v>0</v>
      </c>
    </row>
    <row r="6966" spans="1:12" hidden="1" x14ac:dyDescent="0.3">
      <c r="A6966" t="s">
        <v>1122</v>
      </c>
      <c r="B6966">
        <v>2004</v>
      </c>
      <c r="C6966">
        <v>10898337</v>
      </c>
      <c r="D6966">
        <v>200</v>
      </c>
      <c r="E6966" t="s">
        <v>209</v>
      </c>
      <c r="G6966" t="b">
        <v>0</v>
      </c>
      <c r="H6966" t="b">
        <v>0</v>
      </c>
      <c r="I6966" t="b">
        <v>0</v>
      </c>
      <c r="J6966" t="b">
        <v>0</v>
      </c>
      <c r="K6966" s="2">
        <f>_xlfn.XLOOKUP(B6966,Inflation_Stats!A:A,Inflation_Stats!C:C)*C6966</f>
        <v>18687406.382625196</v>
      </c>
      <c r="L6966">
        <f>IF(Everything_Movies[[#This Row],[letterboxd_million]],1,0)</f>
        <v>0</v>
      </c>
    </row>
    <row r="6967" spans="1:12" hidden="1" x14ac:dyDescent="0.3">
      <c r="A6967" t="s">
        <v>4558</v>
      </c>
      <c r="B6967">
        <v>2022</v>
      </c>
      <c r="C6967">
        <v>16474515</v>
      </c>
      <c r="D6967">
        <v>122</v>
      </c>
      <c r="E6967" t="s">
        <v>209</v>
      </c>
      <c r="G6967" t="b">
        <v>0</v>
      </c>
      <c r="H6967" t="b">
        <v>0</v>
      </c>
      <c r="I6967" t="b">
        <v>0</v>
      </c>
      <c r="J6967" t="b">
        <v>0</v>
      </c>
      <c r="K6967" s="2">
        <f>_xlfn.XLOOKUP(B6967,Inflation_Stats!A:A,Inflation_Stats!C:C)*C6967</f>
        <v>18668015.782381345</v>
      </c>
      <c r="L6967">
        <f>IF(Everything_Movies[[#This Row],[letterboxd_million]],1,0)</f>
        <v>0</v>
      </c>
    </row>
    <row r="6968" spans="1:12" hidden="1" x14ac:dyDescent="0.3">
      <c r="A6968" t="s">
        <v>4383</v>
      </c>
      <c r="B6968">
        <v>2021</v>
      </c>
      <c r="C6968">
        <v>15360756</v>
      </c>
      <c r="D6968">
        <v>137</v>
      </c>
      <c r="E6968" t="s">
        <v>209</v>
      </c>
      <c r="G6968" t="b">
        <v>0</v>
      </c>
      <c r="H6968" t="b">
        <v>0</v>
      </c>
      <c r="I6968" t="b">
        <v>0</v>
      </c>
      <c r="J6968" t="b">
        <v>0</v>
      </c>
      <c r="K6968" s="2">
        <f>_xlfn.XLOOKUP(B6968,Inflation_Stats!A:A,Inflation_Stats!C:C)*C6968</f>
        <v>18624382.806894202</v>
      </c>
      <c r="L6968">
        <f>IF(Everything_Movies[[#This Row],[letterboxd_million]],1,0)</f>
        <v>0</v>
      </c>
    </row>
    <row r="6969" spans="1:12" hidden="1" x14ac:dyDescent="0.3">
      <c r="A6969" t="s">
        <v>313</v>
      </c>
      <c r="B6969">
        <v>2000</v>
      </c>
      <c r="C6969">
        <v>9902115</v>
      </c>
      <c r="D6969">
        <v>151</v>
      </c>
      <c r="E6969" t="s">
        <v>209</v>
      </c>
      <c r="G6969" t="b">
        <v>0</v>
      </c>
      <c r="H6969" t="b">
        <v>0</v>
      </c>
      <c r="I6969" t="b">
        <v>0</v>
      </c>
      <c r="J6969" t="b">
        <v>0</v>
      </c>
      <c r="K6969" s="2">
        <f>_xlfn.XLOOKUP(B6969,Inflation_Stats!A:A,Inflation_Stats!C:C)*C6969</f>
        <v>18612518.826599456</v>
      </c>
      <c r="L6969">
        <f>IF(Everything_Movies[[#This Row],[letterboxd_million]],1,0)</f>
        <v>0</v>
      </c>
    </row>
    <row r="6970" spans="1:12" hidden="1" x14ac:dyDescent="0.3">
      <c r="A6970" t="s">
        <v>498</v>
      </c>
      <c r="B6970">
        <v>2001</v>
      </c>
      <c r="C6970">
        <v>10229331</v>
      </c>
      <c r="D6970">
        <v>170</v>
      </c>
      <c r="E6970" t="s">
        <v>209</v>
      </c>
      <c r="G6970" t="b">
        <v>0</v>
      </c>
      <c r="H6970" t="b">
        <v>0</v>
      </c>
      <c r="I6970" t="b">
        <v>0</v>
      </c>
      <c r="J6970" t="b">
        <v>0</v>
      </c>
      <c r="K6970" s="2">
        <f>_xlfn.XLOOKUP(B6970,Inflation_Stats!A:A,Inflation_Stats!C:C)*C6970</f>
        <v>18595329.455979217</v>
      </c>
      <c r="L6970">
        <f>IF(Everything_Movies[[#This Row],[letterboxd_million]],1,0)</f>
        <v>0</v>
      </c>
    </row>
    <row r="6971" spans="1:12" hidden="1" x14ac:dyDescent="0.3">
      <c r="A6971" t="s">
        <v>6420</v>
      </c>
      <c r="B6971">
        <v>1993</v>
      </c>
      <c r="C6971">
        <v>8345845</v>
      </c>
      <c r="D6971">
        <v>117</v>
      </c>
      <c r="E6971" t="s">
        <v>209</v>
      </c>
      <c r="G6971" t="b">
        <v>0</v>
      </c>
      <c r="H6971" t="b">
        <v>0</v>
      </c>
      <c r="I6971" t="b">
        <v>0</v>
      </c>
      <c r="J6971" t="b">
        <v>0</v>
      </c>
      <c r="K6971" s="2">
        <f>_xlfn.XLOOKUP(B6971,Inflation_Stats!A:A,Inflation_Stats!C:C)*C6971</f>
        <v>18590782.824798103</v>
      </c>
      <c r="L6971">
        <f>IF(Everything_Movies[[#This Row],[letterboxd_million]],1,0)</f>
        <v>0</v>
      </c>
    </row>
    <row r="6972" spans="1:12" hidden="1" x14ac:dyDescent="0.3">
      <c r="A6972" t="s">
        <v>4384</v>
      </c>
      <c r="B6972">
        <v>2021</v>
      </c>
      <c r="C6972">
        <v>15282731</v>
      </c>
      <c r="D6972">
        <v>138</v>
      </c>
      <c r="E6972" t="s">
        <v>209</v>
      </c>
      <c r="G6972" t="b">
        <v>0</v>
      </c>
      <c r="H6972" t="b">
        <v>0</v>
      </c>
      <c r="I6972" t="b">
        <v>0</v>
      </c>
      <c r="J6972" t="b">
        <v>0</v>
      </c>
      <c r="K6972" s="2">
        <f>_xlfn.XLOOKUP(B6972,Inflation_Stats!A:A,Inflation_Stats!C:C)*C6972</f>
        <v>18529780.206051644</v>
      </c>
      <c r="L6972">
        <f>IF(Everything_Movies[[#This Row],[letterboxd_million]],1,0)</f>
        <v>0</v>
      </c>
    </row>
    <row r="6973" spans="1:12" hidden="1" x14ac:dyDescent="0.3">
      <c r="A6973" t="s">
        <v>7503</v>
      </c>
      <c r="B6973">
        <v>1986</v>
      </c>
      <c r="C6973">
        <v>6408791</v>
      </c>
      <c r="D6973">
        <v>95</v>
      </c>
      <c r="E6973" t="s">
        <v>209</v>
      </c>
      <c r="G6973" t="b">
        <v>0</v>
      </c>
      <c r="H6973" t="b">
        <v>0</v>
      </c>
      <c r="I6973" t="b">
        <v>0</v>
      </c>
      <c r="J6973" t="b">
        <v>0</v>
      </c>
      <c r="K6973" s="2">
        <f>_xlfn.XLOOKUP(B6973,Inflation_Stats!A:A,Inflation_Stats!C:C)*C6973</f>
        <v>18521524.612789206</v>
      </c>
      <c r="L6973">
        <f>IF(Everything_Movies[[#This Row],[letterboxd_million]],1,0)</f>
        <v>0</v>
      </c>
    </row>
    <row r="6974" spans="1:12" hidden="1" x14ac:dyDescent="0.3">
      <c r="A6974" t="s">
        <v>8264</v>
      </c>
      <c r="B6974">
        <v>1980</v>
      </c>
      <c r="C6974">
        <v>4495445</v>
      </c>
      <c r="D6974">
        <v>83</v>
      </c>
      <c r="E6974" t="s">
        <v>209</v>
      </c>
      <c r="G6974" t="b">
        <v>0</v>
      </c>
      <c r="H6974" t="b">
        <v>0</v>
      </c>
      <c r="I6974" t="b">
        <v>0</v>
      </c>
      <c r="J6974" t="b">
        <v>0</v>
      </c>
      <c r="K6974" s="2">
        <f>_xlfn.XLOOKUP(B6974,Inflation_Stats!A:A,Inflation_Stats!C:C)*C6974</f>
        <v>18495297.574329484</v>
      </c>
      <c r="L6974">
        <f>IF(Everything_Movies[[#This Row],[letterboxd_million]],1,0)</f>
        <v>0</v>
      </c>
    </row>
    <row r="6975" spans="1:12" hidden="1" x14ac:dyDescent="0.3">
      <c r="A6975" t="s">
        <v>314</v>
      </c>
      <c r="B6975">
        <v>2000</v>
      </c>
      <c r="C6975">
        <v>9832166</v>
      </c>
      <c r="D6975">
        <v>152</v>
      </c>
      <c r="E6975" t="s">
        <v>209</v>
      </c>
      <c r="G6975" t="b">
        <v>0</v>
      </c>
      <c r="H6975" t="b">
        <v>0</v>
      </c>
      <c r="I6975" t="b">
        <v>0</v>
      </c>
      <c r="J6975" t="b">
        <v>0</v>
      </c>
      <c r="K6975" s="2">
        <f>_xlfn.XLOOKUP(B6975,Inflation_Stats!A:A,Inflation_Stats!C:C)*C6975</f>
        <v>18481039.129645642</v>
      </c>
      <c r="L6975">
        <f>IF(Everything_Movies[[#This Row],[letterboxd_million]],1,0)</f>
        <v>0</v>
      </c>
    </row>
    <row r="6976" spans="1:12" hidden="1" x14ac:dyDescent="0.3">
      <c r="A6976" t="s">
        <v>724</v>
      </c>
      <c r="B6976">
        <v>2002</v>
      </c>
      <c r="C6976">
        <v>10325928</v>
      </c>
      <c r="D6976">
        <v>198</v>
      </c>
      <c r="E6976" t="s">
        <v>209</v>
      </c>
      <c r="G6976" t="b">
        <v>0</v>
      </c>
      <c r="H6976" t="b">
        <v>0</v>
      </c>
      <c r="I6976" t="b">
        <v>0</v>
      </c>
      <c r="J6976" t="b">
        <v>0</v>
      </c>
      <c r="K6976" s="2">
        <f>_xlfn.XLOOKUP(B6976,Inflation_Stats!A:A,Inflation_Stats!C:C)*C6976</f>
        <v>18475322.585396428</v>
      </c>
      <c r="L6976">
        <f>IF(Everything_Movies[[#This Row],[letterboxd_million]],1,0)</f>
        <v>0</v>
      </c>
    </row>
    <row r="6977" spans="1:12" hidden="1" x14ac:dyDescent="0.3">
      <c r="A6977" t="s">
        <v>7673</v>
      </c>
      <c r="B6977">
        <v>1985</v>
      </c>
      <c r="C6977">
        <v>6148000</v>
      </c>
      <c r="D6977">
        <v>108</v>
      </c>
      <c r="E6977" t="s">
        <v>209</v>
      </c>
      <c r="G6977" t="b">
        <v>0</v>
      </c>
      <c r="H6977" t="b">
        <v>0</v>
      </c>
      <c r="I6977" t="b">
        <v>0</v>
      </c>
      <c r="J6977" t="b">
        <v>0</v>
      </c>
      <c r="K6977" s="2">
        <f>_xlfn.XLOOKUP(B6977,Inflation_Stats!A:A,Inflation_Stats!C:C)*C6977</f>
        <v>18443011.479944706</v>
      </c>
      <c r="L6977">
        <f>IF(Everything_Movies[[#This Row],[letterboxd_million]],1,0)</f>
        <v>0</v>
      </c>
    </row>
    <row r="6978" spans="1:12" hidden="1" x14ac:dyDescent="0.3">
      <c r="A6978" t="s">
        <v>4385</v>
      </c>
      <c r="B6978">
        <v>2021</v>
      </c>
      <c r="C6978">
        <v>15204017</v>
      </c>
      <c r="D6978">
        <v>139</v>
      </c>
      <c r="E6978" t="s">
        <v>209</v>
      </c>
      <c r="G6978" t="b">
        <v>0</v>
      </c>
      <c r="H6978" t="b">
        <v>0</v>
      </c>
      <c r="I6978" t="b">
        <v>0</v>
      </c>
      <c r="J6978" t="b">
        <v>0</v>
      </c>
      <c r="K6978" s="2">
        <f>_xlfn.XLOOKUP(B6978,Inflation_Stats!A:A,Inflation_Stats!C:C)*C6978</f>
        <v>18434342.216654386</v>
      </c>
      <c r="L6978">
        <f>IF(Everything_Movies[[#This Row],[letterboxd_million]],1,0)</f>
        <v>0</v>
      </c>
    </row>
    <row r="6979" spans="1:12" hidden="1" x14ac:dyDescent="0.3">
      <c r="A6979" t="s">
        <v>7951</v>
      </c>
      <c r="B6979">
        <v>1983</v>
      </c>
      <c r="C6979">
        <v>5696391</v>
      </c>
      <c r="D6979">
        <v>94</v>
      </c>
      <c r="E6979" t="s">
        <v>209</v>
      </c>
      <c r="G6979" t="b">
        <v>0</v>
      </c>
      <c r="H6979" t="b">
        <v>0</v>
      </c>
      <c r="I6979" t="b">
        <v>0</v>
      </c>
      <c r="J6979" t="b">
        <v>0</v>
      </c>
      <c r="K6979" s="2">
        <f>_xlfn.XLOOKUP(B6979,Inflation_Stats!A:A,Inflation_Stats!C:C)*C6979</f>
        <v>18429377.686083309</v>
      </c>
      <c r="L6979">
        <f>IF(Everything_Movies[[#This Row],[letterboxd_million]],1,0)</f>
        <v>0</v>
      </c>
    </row>
    <row r="6980" spans="1:12" hidden="1" x14ac:dyDescent="0.3">
      <c r="A6980" t="s">
        <v>5647</v>
      </c>
      <c r="B6980">
        <v>1997</v>
      </c>
      <c r="C6980">
        <v>9229808</v>
      </c>
      <c r="D6980">
        <v>122</v>
      </c>
      <c r="E6980" t="s">
        <v>209</v>
      </c>
      <c r="G6980" t="b">
        <v>0</v>
      </c>
      <c r="H6980" t="b">
        <v>0</v>
      </c>
      <c r="I6980" t="b">
        <v>0</v>
      </c>
      <c r="J6980" t="b">
        <v>0</v>
      </c>
      <c r="K6980" s="2">
        <f>_xlfn.XLOOKUP(B6980,Inflation_Stats!A:A,Inflation_Stats!C:C)*C6980</f>
        <v>18410049.473526381</v>
      </c>
      <c r="L6980">
        <f>IF(Everything_Movies[[#This Row],[letterboxd_million]],1,0)</f>
        <v>0</v>
      </c>
    </row>
    <row r="6981" spans="1:12" hidden="1" x14ac:dyDescent="0.3">
      <c r="A6981" t="s">
        <v>6799</v>
      </c>
      <c r="B6981">
        <v>1991</v>
      </c>
      <c r="C6981">
        <v>7788597</v>
      </c>
      <c r="D6981">
        <v>107</v>
      </c>
      <c r="E6981" t="s">
        <v>209</v>
      </c>
      <c r="G6981" t="b">
        <v>0</v>
      </c>
      <c r="H6981" t="b">
        <v>0</v>
      </c>
      <c r="I6981" t="b">
        <v>0</v>
      </c>
      <c r="J6981" t="b">
        <v>0</v>
      </c>
      <c r="K6981" s="2">
        <f>_xlfn.XLOOKUP(B6981,Inflation_Stats!A:A,Inflation_Stats!C:C)*C6981</f>
        <v>18406051.629855849</v>
      </c>
      <c r="L6981">
        <f>IF(Everything_Movies[[#This Row],[letterboxd_million]],1,0)</f>
        <v>0</v>
      </c>
    </row>
    <row r="6982" spans="1:12" hidden="1" x14ac:dyDescent="0.3">
      <c r="A6982" t="s">
        <v>6989</v>
      </c>
      <c r="B6982">
        <v>1990</v>
      </c>
      <c r="C6982">
        <v>7331647</v>
      </c>
      <c r="D6982">
        <v>110</v>
      </c>
      <c r="E6982" t="s">
        <v>209</v>
      </c>
      <c r="G6982" t="b">
        <v>0</v>
      </c>
      <c r="H6982" t="b">
        <v>0</v>
      </c>
      <c r="I6982" t="b">
        <v>0</v>
      </c>
      <c r="J6982" t="b">
        <v>0</v>
      </c>
      <c r="K6982" s="2">
        <f>_xlfn.XLOOKUP(B6982,Inflation_Stats!A:A,Inflation_Stats!C:C)*C6982</f>
        <v>18383082.380552527</v>
      </c>
      <c r="L6982">
        <f>IF(Everything_Movies[[#This Row],[letterboxd_million]],1,0)</f>
        <v>0</v>
      </c>
    </row>
    <row r="6983" spans="1:12" hidden="1" x14ac:dyDescent="0.3">
      <c r="A6983" t="s">
        <v>6421</v>
      </c>
      <c r="B6983">
        <v>1993</v>
      </c>
      <c r="C6983">
        <v>8251269</v>
      </c>
      <c r="D6983">
        <v>118</v>
      </c>
      <c r="E6983" t="s">
        <v>209</v>
      </c>
      <c r="G6983" t="b">
        <v>0</v>
      </c>
      <c r="H6983" t="b">
        <v>0</v>
      </c>
      <c r="I6983" t="b">
        <v>1</v>
      </c>
      <c r="J6983" t="b">
        <v>0</v>
      </c>
      <c r="K6983" s="2">
        <f>_xlfn.XLOOKUP(B6983,Inflation_Stats!A:A,Inflation_Stats!C:C)*C6983</f>
        <v>18380110.103649065</v>
      </c>
      <c r="L6983">
        <f>IF(Everything_Movies[[#This Row],[letterboxd_million]],1,0)</f>
        <v>0</v>
      </c>
    </row>
    <row r="6984" spans="1:12" hidden="1" x14ac:dyDescent="0.3">
      <c r="A6984" t="s">
        <v>7952</v>
      </c>
      <c r="B6984">
        <v>1983</v>
      </c>
      <c r="C6984">
        <v>5678950</v>
      </c>
      <c r="D6984">
        <v>95</v>
      </c>
      <c r="E6984" t="s">
        <v>209</v>
      </c>
      <c r="G6984" t="b">
        <v>0</v>
      </c>
      <c r="H6984" t="b">
        <v>0</v>
      </c>
      <c r="I6984" t="b">
        <v>0</v>
      </c>
      <c r="J6984" t="b">
        <v>0</v>
      </c>
      <c r="K6984" s="2">
        <f>_xlfn.XLOOKUP(B6984,Inflation_Stats!A:A,Inflation_Stats!C:C)*C6984</f>
        <v>18372951.296774186</v>
      </c>
      <c r="L6984">
        <f>IF(Everything_Movies[[#This Row],[letterboxd_million]],1,0)</f>
        <v>0</v>
      </c>
    </row>
    <row r="6985" spans="1:12" hidden="1" x14ac:dyDescent="0.3">
      <c r="A6985" t="s">
        <v>4774</v>
      </c>
      <c r="B6985">
        <v>2023</v>
      </c>
      <c r="C6985">
        <v>17265876</v>
      </c>
      <c r="D6985">
        <v>149</v>
      </c>
      <c r="E6985" t="s">
        <v>209</v>
      </c>
      <c r="G6985" t="b">
        <v>0</v>
      </c>
      <c r="H6985" t="b">
        <v>0</v>
      </c>
      <c r="I6985" t="b">
        <v>0</v>
      </c>
      <c r="J6985" t="b">
        <v>0</v>
      </c>
      <c r="K6985" s="2">
        <f>_xlfn.XLOOKUP(B6985,Inflation_Stats!A:A,Inflation_Stats!C:C)*C6985</f>
        <v>18370650.341735996</v>
      </c>
      <c r="L6985">
        <f>IF(Everything_Movies[[#This Row],[letterboxd_million]],1,0)</f>
        <v>0</v>
      </c>
    </row>
    <row r="6986" spans="1:12" hidden="1" x14ac:dyDescent="0.3">
      <c r="A6986" t="s">
        <v>8356</v>
      </c>
      <c r="B6986">
        <v>1979</v>
      </c>
      <c r="C6986">
        <v>3931010</v>
      </c>
      <c r="D6986">
        <v>64</v>
      </c>
      <c r="E6986" t="s">
        <v>209</v>
      </c>
      <c r="G6986" t="b">
        <v>0</v>
      </c>
      <c r="H6986" t="b">
        <v>0</v>
      </c>
      <c r="I6986" t="b">
        <v>0</v>
      </c>
      <c r="J6986" t="b">
        <v>0</v>
      </c>
      <c r="K6986" s="2">
        <f>_xlfn.XLOOKUP(B6986,Inflation_Stats!A:A,Inflation_Stats!C:C)*C6986</f>
        <v>18324101.680726688</v>
      </c>
      <c r="L6986">
        <f>IF(Everything_Movies[[#This Row],[letterboxd_million]],1,0)</f>
        <v>0</v>
      </c>
    </row>
    <row r="6987" spans="1:12" hidden="1" x14ac:dyDescent="0.3">
      <c r="A6987" t="s">
        <v>7174</v>
      </c>
      <c r="B6987">
        <v>1989</v>
      </c>
      <c r="C6987">
        <v>6985999</v>
      </c>
      <c r="D6987">
        <v>101</v>
      </c>
      <c r="E6987" t="s">
        <v>209</v>
      </c>
      <c r="G6987" t="b">
        <v>0</v>
      </c>
      <c r="H6987" t="b">
        <v>0</v>
      </c>
      <c r="I6987" t="b">
        <v>0</v>
      </c>
      <c r="J6987" t="b">
        <v>0</v>
      </c>
      <c r="K6987" s="2">
        <f>_xlfn.XLOOKUP(B6987,Inflation_Stats!A:A,Inflation_Stats!C:C)*C6987</f>
        <v>18322173.462977778</v>
      </c>
      <c r="L6987">
        <f>IF(Everything_Movies[[#This Row],[letterboxd_million]],1,0)</f>
        <v>0</v>
      </c>
    </row>
    <row r="6988" spans="1:12" hidden="1" x14ac:dyDescent="0.3">
      <c r="A6988" t="s">
        <v>4775</v>
      </c>
      <c r="B6988">
        <v>2023</v>
      </c>
      <c r="C6988">
        <v>17216567</v>
      </c>
      <c r="D6988">
        <v>150</v>
      </c>
      <c r="E6988" t="s">
        <v>209</v>
      </c>
      <c r="G6988" t="b">
        <v>0</v>
      </c>
      <c r="H6988" t="b">
        <v>0</v>
      </c>
      <c r="I6988" t="b">
        <v>0</v>
      </c>
      <c r="J6988" t="b">
        <v>0</v>
      </c>
      <c r="K6988" s="2">
        <f>_xlfn.XLOOKUP(B6988,Inflation_Stats!A:A,Inflation_Stats!C:C)*C6988</f>
        <v>18318186.256061997</v>
      </c>
      <c r="L6988">
        <f>IF(Everything_Movies[[#This Row],[letterboxd_million]],1,0)</f>
        <v>0</v>
      </c>
    </row>
    <row r="6989" spans="1:12" hidden="1" x14ac:dyDescent="0.3">
      <c r="A6989" t="s">
        <v>8171</v>
      </c>
      <c r="B6989">
        <v>1981</v>
      </c>
      <c r="C6989">
        <v>5000000</v>
      </c>
      <c r="D6989">
        <v>81</v>
      </c>
      <c r="E6989" t="s">
        <v>209</v>
      </c>
      <c r="G6989" t="b">
        <v>0</v>
      </c>
      <c r="H6989" t="b">
        <v>0</v>
      </c>
      <c r="I6989" t="b">
        <v>0</v>
      </c>
      <c r="J6989" t="b">
        <v>0</v>
      </c>
      <c r="K6989" s="2">
        <f>_xlfn.XLOOKUP(B6989,Inflation_Stats!A:A,Inflation_Stats!C:C)*C6989</f>
        <v>18285469.525836814</v>
      </c>
      <c r="L6989">
        <f>IF(Everything_Movies[[#This Row],[letterboxd_million]],1,0)</f>
        <v>0</v>
      </c>
    </row>
    <row r="6990" spans="1:12" hidden="1" x14ac:dyDescent="0.3">
      <c r="A6990" t="s">
        <v>910</v>
      </c>
      <c r="B6990">
        <v>2003</v>
      </c>
      <c r="C6990">
        <v>10464788</v>
      </c>
      <c r="D6990">
        <v>186</v>
      </c>
      <c r="E6990" t="s">
        <v>209</v>
      </c>
      <c r="G6990" t="b">
        <v>0</v>
      </c>
      <c r="H6990" t="b">
        <v>0</v>
      </c>
      <c r="I6990" t="b">
        <v>0</v>
      </c>
      <c r="J6990" t="b">
        <v>0</v>
      </c>
      <c r="K6990" s="2">
        <f>_xlfn.XLOOKUP(B6990,Inflation_Stats!A:A,Inflation_Stats!C:C)*C6990</f>
        <v>18284934.778511245</v>
      </c>
      <c r="L6990">
        <f>IF(Everything_Movies[[#This Row],[letterboxd_million]],1,0)</f>
        <v>0</v>
      </c>
    </row>
    <row r="6991" spans="1:12" hidden="1" x14ac:dyDescent="0.3">
      <c r="A6991" t="s">
        <v>1545</v>
      </c>
      <c r="B6991">
        <v>1988</v>
      </c>
      <c r="C6991">
        <v>6674965</v>
      </c>
      <c r="D6991">
        <v>107</v>
      </c>
      <c r="E6991" t="s">
        <v>209</v>
      </c>
      <c r="G6991" t="b">
        <v>0</v>
      </c>
      <c r="H6991" t="b">
        <v>0</v>
      </c>
      <c r="I6991" t="b">
        <v>0</v>
      </c>
      <c r="J6991" t="b">
        <v>0</v>
      </c>
      <c r="K6991" s="2">
        <f>_xlfn.XLOOKUP(B6991,Inflation_Stats!A:A,Inflation_Stats!C:C)*C6991</f>
        <v>18276707.557392281</v>
      </c>
      <c r="L6991">
        <f>IF(Everything_Movies[[#This Row],[letterboxd_million]],1,0)</f>
        <v>0</v>
      </c>
    </row>
    <row r="6992" spans="1:12" hidden="1" x14ac:dyDescent="0.3">
      <c r="A6992" t="s">
        <v>5648</v>
      </c>
      <c r="B6992">
        <v>1997</v>
      </c>
      <c r="C6992">
        <v>9161691</v>
      </c>
      <c r="D6992">
        <v>123</v>
      </c>
      <c r="E6992" t="s">
        <v>209</v>
      </c>
      <c r="G6992" t="b">
        <v>0</v>
      </c>
      <c r="H6992" t="b">
        <v>0</v>
      </c>
      <c r="I6992" t="b">
        <v>0</v>
      </c>
      <c r="J6992" t="b">
        <v>0</v>
      </c>
      <c r="K6992" s="2">
        <f>_xlfn.XLOOKUP(B6992,Inflation_Stats!A:A,Inflation_Stats!C:C)*C6992</f>
        <v>18274181.279953104</v>
      </c>
      <c r="L6992">
        <f>IF(Everything_Movies[[#This Row],[letterboxd_million]],1,0)</f>
        <v>0</v>
      </c>
    </row>
    <row r="6993" spans="1:12" hidden="1" x14ac:dyDescent="0.3">
      <c r="A6993" t="s">
        <v>7674</v>
      </c>
      <c r="B6993">
        <v>1985</v>
      </c>
      <c r="C6993">
        <v>6090497</v>
      </c>
      <c r="D6993">
        <v>109</v>
      </c>
      <c r="E6993" t="s">
        <v>209</v>
      </c>
      <c r="G6993" t="b">
        <v>0</v>
      </c>
      <c r="H6993" t="b">
        <v>0</v>
      </c>
      <c r="I6993" t="b">
        <v>0</v>
      </c>
      <c r="J6993" t="b">
        <v>0</v>
      </c>
      <c r="K6993" s="2">
        <f>_xlfn.XLOOKUP(B6993,Inflation_Stats!A:A,Inflation_Stats!C:C)*C6993</f>
        <v>18270511.725694336</v>
      </c>
      <c r="L6993">
        <f>IF(Everything_Movies[[#This Row],[letterboxd_million]],1,0)</f>
        <v>0</v>
      </c>
    </row>
    <row r="6994" spans="1:12" hidden="1" x14ac:dyDescent="0.3">
      <c r="A6994" t="s">
        <v>315</v>
      </c>
      <c r="B6994">
        <v>2000</v>
      </c>
      <c r="C6994">
        <v>9719848</v>
      </c>
      <c r="D6994">
        <v>153</v>
      </c>
      <c r="E6994" t="s">
        <v>209</v>
      </c>
      <c r="G6994" t="b">
        <v>0</v>
      </c>
      <c r="H6994" t="b">
        <v>0</v>
      </c>
      <c r="I6994" t="b">
        <v>0</v>
      </c>
      <c r="J6994" t="b">
        <v>0</v>
      </c>
      <c r="K6994" s="2">
        <f>_xlfn.XLOOKUP(B6994,Inflation_Stats!A:A,Inflation_Stats!C:C)*C6994</f>
        <v>18269920.506041899</v>
      </c>
      <c r="L6994">
        <f>IF(Everything_Movies[[#This Row],[letterboxd_million]],1,0)</f>
        <v>0</v>
      </c>
    </row>
    <row r="6995" spans="1:12" hidden="1" x14ac:dyDescent="0.3">
      <c r="A6995" t="s">
        <v>499</v>
      </c>
      <c r="B6995">
        <v>2001</v>
      </c>
      <c r="C6995">
        <v>10045677</v>
      </c>
      <c r="D6995">
        <v>171</v>
      </c>
      <c r="E6995" t="s">
        <v>209</v>
      </c>
      <c r="G6995" t="b">
        <v>0</v>
      </c>
      <c r="H6995" t="b">
        <v>0</v>
      </c>
      <c r="I6995" t="b">
        <v>0</v>
      </c>
      <c r="J6995" t="b">
        <v>0</v>
      </c>
      <c r="K6995" s="2">
        <f>_xlfn.XLOOKUP(B6995,Inflation_Stats!A:A,Inflation_Stats!C:C)*C6995</f>
        <v>18261475.107546423</v>
      </c>
      <c r="L6995">
        <f>IF(Everything_Movies[[#This Row],[letterboxd_million]],1,0)</f>
        <v>0</v>
      </c>
    </row>
    <row r="6996" spans="1:12" hidden="1" x14ac:dyDescent="0.3">
      <c r="A6996" t="s">
        <v>500</v>
      </c>
      <c r="B6996">
        <v>2001</v>
      </c>
      <c r="C6996">
        <v>10038662</v>
      </c>
      <c r="D6996">
        <v>172</v>
      </c>
      <c r="E6996" t="s">
        <v>209</v>
      </c>
      <c r="G6996" t="b">
        <v>0</v>
      </c>
      <c r="H6996" t="b">
        <v>0</v>
      </c>
      <c r="I6996" t="b">
        <v>0</v>
      </c>
      <c r="J6996" t="b">
        <v>0</v>
      </c>
      <c r="K6996" s="2">
        <f>_xlfn.XLOOKUP(B6996,Inflation_Stats!A:A,Inflation_Stats!C:C)*C6996</f>
        <v>18248722.930875856</v>
      </c>
      <c r="L6996">
        <f>IF(Everything_Movies[[#This Row],[letterboxd_million]],1,0)</f>
        <v>0</v>
      </c>
    </row>
    <row r="6997" spans="1:12" hidden="1" x14ac:dyDescent="0.3">
      <c r="A6997" t="s">
        <v>7175</v>
      </c>
      <c r="B6997">
        <v>1989</v>
      </c>
      <c r="C6997">
        <v>6957975</v>
      </c>
      <c r="D6997">
        <v>102</v>
      </c>
      <c r="E6997" t="s">
        <v>209</v>
      </c>
      <c r="G6997" t="b">
        <v>0</v>
      </c>
      <c r="H6997" t="b">
        <v>0</v>
      </c>
      <c r="I6997" t="b">
        <v>0</v>
      </c>
      <c r="J6997" t="b">
        <v>0</v>
      </c>
      <c r="K6997" s="2">
        <f>_xlfn.XLOOKUP(B6997,Inflation_Stats!A:A,Inflation_Stats!C:C)*C6997</f>
        <v>18248674.942705087</v>
      </c>
      <c r="L6997">
        <f>IF(Everything_Movies[[#This Row],[letterboxd_million]],1,0)</f>
        <v>0</v>
      </c>
    </row>
    <row r="6998" spans="1:12" hidden="1" x14ac:dyDescent="0.3">
      <c r="A6998" t="s">
        <v>501</v>
      </c>
      <c r="B6998">
        <v>2001</v>
      </c>
      <c r="C6998">
        <v>10031529</v>
      </c>
      <c r="D6998">
        <v>173</v>
      </c>
      <c r="E6998" t="s">
        <v>209</v>
      </c>
      <c r="G6998" t="b">
        <v>0</v>
      </c>
      <c r="H6998" t="b">
        <v>0</v>
      </c>
      <c r="I6998" t="b">
        <v>0</v>
      </c>
      <c r="J6998" t="b">
        <v>0</v>
      </c>
      <c r="K6998" s="2">
        <f>_xlfn.XLOOKUP(B6998,Inflation_Stats!A:A,Inflation_Stats!C:C)*C6998</f>
        <v>18235756.248596292</v>
      </c>
      <c r="L6998">
        <f>IF(Everything_Movies[[#This Row],[letterboxd_million]],1,0)</f>
        <v>0</v>
      </c>
    </row>
    <row r="6999" spans="1:12" hidden="1" x14ac:dyDescent="0.3">
      <c r="A6999" t="s">
        <v>7675</v>
      </c>
      <c r="B6999">
        <v>1985</v>
      </c>
      <c r="C6999">
        <v>6070794</v>
      </c>
      <c r="D6999">
        <v>110</v>
      </c>
      <c r="E6999" t="s">
        <v>209</v>
      </c>
      <c r="G6999" t="b">
        <v>0</v>
      </c>
      <c r="H6999" t="b">
        <v>0</v>
      </c>
      <c r="I6999" t="b">
        <v>0</v>
      </c>
      <c r="J6999" t="b">
        <v>0</v>
      </c>
      <c r="K6999" s="2">
        <f>_xlfn.XLOOKUP(B6999,Inflation_Stats!A:A,Inflation_Stats!C:C)*C6999</f>
        <v>18211405.893685661</v>
      </c>
      <c r="L6999">
        <f>IF(Everything_Movies[[#This Row],[letterboxd_million]],1,0)</f>
        <v>0</v>
      </c>
    </row>
    <row r="7000" spans="1:12" hidden="1" x14ac:dyDescent="0.3">
      <c r="A7000" t="s">
        <v>4386</v>
      </c>
      <c r="B7000">
        <v>2021</v>
      </c>
      <c r="C7000">
        <v>15017470</v>
      </c>
      <c r="D7000">
        <v>140</v>
      </c>
      <c r="E7000" t="s">
        <v>209</v>
      </c>
      <c r="G7000" t="b">
        <v>0</v>
      </c>
      <c r="H7000" t="b">
        <v>0</v>
      </c>
      <c r="I7000" t="b">
        <v>0</v>
      </c>
      <c r="J7000" t="b">
        <v>0</v>
      </c>
      <c r="K7000" s="2">
        <f>_xlfn.XLOOKUP(B7000,Inflation_Stats!A:A,Inflation_Stats!C:C)*C7000</f>
        <v>18208160.462352857</v>
      </c>
      <c r="L7000">
        <f>IF(Everything_Movies[[#This Row],[letterboxd_million]],1,0)</f>
        <v>0</v>
      </c>
    </row>
    <row r="7001" spans="1:12" hidden="1" x14ac:dyDescent="0.3">
      <c r="A7001" t="s">
        <v>4559</v>
      </c>
      <c r="B7001">
        <v>2022</v>
      </c>
      <c r="C7001">
        <v>16062841</v>
      </c>
      <c r="D7001">
        <v>123</v>
      </c>
      <c r="E7001" t="s">
        <v>209</v>
      </c>
      <c r="G7001" t="b">
        <v>0</v>
      </c>
      <c r="H7001" t="b">
        <v>0</v>
      </c>
      <c r="I7001" t="b">
        <v>0</v>
      </c>
      <c r="J7001" t="b">
        <v>0</v>
      </c>
      <c r="K7001" s="2">
        <f>_xlfn.XLOOKUP(B7001,Inflation_Stats!A:A,Inflation_Stats!C:C)*C7001</f>
        <v>18201529.410600685</v>
      </c>
      <c r="L7001">
        <f>IF(Everything_Movies[[#This Row],[letterboxd_million]],1,0)</f>
        <v>0</v>
      </c>
    </row>
    <row r="7002" spans="1:12" hidden="1" x14ac:dyDescent="0.3">
      <c r="A7002" t="s">
        <v>7341</v>
      </c>
      <c r="B7002">
        <v>1988</v>
      </c>
      <c r="C7002">
        <v>6640346</v>
      </c>
      <c r="D7002">
        <v>108</v>
      </c>
      <c r="E7002" t="s">
        <v>209</v>
      </c>
      <c r="G7002" t="b">
        <v>0</v>
      </c>
      <c r="H7002" t="b">
        <v>0</v>
      </c>
      <c r="I7002" t="b">
        <v>0</v>
      </c>
      <c r="J7002" t="b">
        <v>0</v>
      </c>
      <c r="K7002" s="2">
        <f>_xlfn.XLOOKUP(B7002,Inflation_Stats!A:A,Inflation_Stats!C:C)*C7002</f>
        <v>18181917.346667673</v>
      </c>
      <c r="L7002">
        <f>IF(Everything_Movies[[#This Row],[letterboxd_million]],1,0)</f>
        <v>0</v>
      </c>
    </row>
    <row r="7003" spans="1:12" hidden="1" x14ac:dyDescent="0.3">
      <c r="A7003" t="s">
        <v>911</v>
      </c>
      <c r="B7003">
        <v>2003</v>
      </c>
      <c r="C7003">
        <v>10395779</v>
      </c>
      <c r="D7003">
        <v>187</v>
      </c>
      <c r="E7003" t="s">
        <v>209</v>
      </c>
      <c r="G7003" t="b">
        <v>0</v>
      </c>
      <c r="H7003" t="b">
        <v>0</v>
      </c>
      <c r="I7003" t="b">
        <v>0</v>
      </c>
      <c r="J7003" t="b">
        <v>0</v>
      </c>
      <c r="K7003" s="2">
        <f>_xlfn.XLOOKUP(B7003,Inflation_Stats!A:A,Inflation_Stats!C:C)*C7003</f>
        <v>18164356.601090901</v>
      </c>
      <c r="L7003">
        <f>IF(Everything_Movies[[#This Row],[letterboxd_million]],1,0)</f>
        <v>0</v>
      </c>
    </row>
    <row r="7004" spans="1:12" hidden="1" x14ac:dyDescent="0.3">
      <c r="A7004" t="s">
        <v>6800</v>
      </c>
      <c r="B7004">
        <v>1991</v>
      </c>
      <c r="C7004">
        <v>7683267</v>
      </c>
      <c r="D7004">
        <v>108</v>
      </c>
      <c r="E7004" t="s">
        <v>209</v>
      </c>
      <c r="G7004" t="b">
        <v>0</v>
      </c>
      <c r="H7004" t="b">
        <v>0</v>
      </c>
      <c r="I7004" t="b">
        <v>0</v>
      </c>
      <c r="J7004" t="b">
        <v>0</v>
      </c>
      <c r="K7004" s="2">
        <f>_xlfn.XLOOKUP(B7004,Inflation_Stats!A:A,Inflation_Stats!C:C)*C7004</f>
        <v>18157135.243737437</v>
      </c>
      <c r="L7004">
        <f>IF(Everything_Movies[[#This Row],[letterboxd_million]],1,0)</f>
        <v>0</v>
      </c>
    </row>
    <row r="7005" spans="1:12" hidden="1" x14ac:dyDescent="0.3">
      <c r="A7005" t="s">
        <v>5466</v>
      </c>
      <c r="B7005">
        <v>1998</v>
      </c>
      <c r="C7005">
        <v>9257103</v>
      </c>
      <c r="D7005">
        <v>134</v>
      </c>
      <c r="E7005" t="s">
        <v>209</v>
      </c>
      <c r="G7005" t="b">
        <v>0</v>
      </c>
      <c r="H7005" t="b">
        <v>0</v>
      </c>
      <c r="I7005" t="b">
        <v>0</v>
      </c>
      <c r="J7005" t="b">
        <v>0</v>
      </c>
      <c r="K7005" s="2">
        <f>_xlfn.XLOOKUP(B7005,Inflation_Stats!A:A,Inflation_Stats!C:C)*C7005</f>
        <v>18155843.551729463</v>
      </c>
      <c r="L7005">
        <f>IF(Everything_Movies[[#This Row],[letterboxd_million]],1,0)</f>
        <v>0</v>
      </c>
    </row>
    <row r="7006" spans="1:12" hidden="1" x14ac:dyDescent="0.3">
      <c r="A7006" t="s">
        <v>5856</v>
      </c>
      <c r="B7006">
        <v>1996</v>
      </c>
      <c r="C7006">
        <v>8797839</v>
      </c>
      <c r="D7006">
        <v>132</v>
      </c>
      <c r="E7006" t="s">
        <v>209</v>
      </c>
      <c r="G7006" t="b">
        <v>0</v>
      </c>
      <c r="H7006" t="b">
        <v>0</v>
      </c>
      <c r="I7006" t="b">
        <v>0</v>
      </c>
      <c r="J7006" t="b">
        <v>0</v>
      </c>
      <c r="K7006" s="2">
        <f>_xlfn.XLOOKUP(B7006,Inflation_Stats!A:A,Inflation_Stats!C:C)*C7006</f>
        <v>18127529.493720111</v>
      </c>
      <c r="L7006">
        <f>IF(Everything_Movies[[#This Row],[letterboxd_million]],1,0)</f>
        <v>0</v>
      </c>
    </row>
    <row r="7007" spans="1:12" hidden="1" x14ac:dyDescent="0.3">
      <c r="A7007" t="s">
        <v>725</v>
      </c>
      <c r="B7007">
        <v>2002</v>
      </c>
      <c r="C7007">
        <v>10112538</v>
      </c>
      <c r="D7007">
        <v>199</v>
      </c>
      <c r="E7007" t="s">
        <v>209</v>
      </c>
      <c r="G7007" t="b">
        <v>0</v>
      </c>
      <c r="H7007" t="b">
        <v>0</v>
      </c>
      <c r="I7007" t="b">
        <v>0</v>
      </c>
      <c r="J7007" t="b">
        <v>0</v>
      </c>
      <c r="K7007" s="2">
        <f>_xlfn.XLOOKUP(B7007,Inflation_Stats!A:A,Inflation_Stats!C:C)*C7007</f>
        <v>18093521.638643969</v>
      </c>
      <c r="L7007">
        <f>IF(Everything_Movies[[#This Row],[letterboxd_million]],1,0)</f>
        <v>0</v>
      </c>
    </row>
    <row r="7008" spans="1:12" hidden="1" x14ac:dyDescent="0.3">
      <c r="A7008" t="s">
        <v>4560</v>
      </c>
      <c r="B7008">
        <v>2022</v>
      </c>
      <c r="C7008">
        <v>15954804</v>
      </c>
      <c r="D7008">
        <v>124</v>
      </c>
      <c r="E7008" t="s">
        <v>209</v>
      </c>
      <c r="G7008" t="b">
        <v>0</v>
      </c>
      <c r="H7008" t="b">
        <v>0</v>
      </c>
      <c r="I7008" t="b">
        <v>0</v>
      </c>
      <c r="J7008" t="b">
        <v>0</v>
      </c>
      <c r="K7008" s="2">
        <f>_xlfn.XLOOKUP(B7008,Inflation_Stats!A:A,Inflation_Stats!C:C)*C7008</f>
        <v>18079107.814512357</v>
      </c>
      <c r="L7008">
        <f>IF(Everything_Movies[[#This Row],[letterboxd_million]],1,0)</f>
        <v>0</v>
      </c>
    </row>
    <row r="7009" spans="1:12" hidden="1" x14ac:dyDescent="0.3">
      <c r="A7009" t="s">
        <v>726</v>
      </c>
      <c r="B7009">
        <v>2002</v>
      </c>
      <c r="C7009">
        <v>10086514</v>
      </c>
      <c r="D7009">
        <v>200</v>
      </c>
      <c r="E7009" t="s">
        <v>209</v>
      </c>
      <c r="G7009" t="b">
        <v>0</v>
      </c>
      <c r="H7009" t="b">
        <v>0</v>
      </c>
      <c r="I7009" t="b">
        <v>0</v>
      </c>
      <c r="J7009" t="b">
        <v>0</v>
      </c>
      <c r="K7009" s="2">
        <f>_xlfn.XLOOKUP(B7009,Inflation_Stats!A:A,Inflation_Stats!C:C)*C7009</f>
        <v>18046959.063835938</v>
      </c>
      <c r="L7009">
        <f>IF(Everything_Movies[[#This Row],[letterboxd_million]],1,0)</f>
        <v>0</v>
      </c>
    </row>
    <row r="7010" spans="1:12" hidden="1" x14ac:dyDescent="0.3">
      <c r="A7010" t="s">
        <v>4561</v>
      </c>
      <c r="B7010">
        <v>2022</v>
      </c>
      <c r="C7010">
        <v>15902207</v>
      </c>
      <c r="D7010">
        <v>125</v>
      </c>
      <c r="E7010" t="s">
        <v>209</v>
      </c>
      <c r="G7010" t="b">
        <v>0</v>
      </c>
      <c r="H7010" t="b">
        <v>0</v>
      </c>
      <c r="I7010" t="b">
        <v>0</v>
      </c>
      <c r="J7010" t="b">
        <v>0</v>
      </c>
      <c r="K7010" s="2">
        <f>_xlfn.XLOOKUP(B7010,Inflation_Stats!A:A,Inflation_Stats!C:C)*C7010</f>
        <v>18019507.782213625</v>
      </c>
      <c r="L7010">
        <f>IF(Everything_Movies[[#This Row],[letterboxd_million]],1,0)</f>
        <v>0</v>
      </c>
    </row>
    <row r="7011" spans="1:12" hidden="1" x14ac:dyDescent="0.3">
      <c r="A7011" t="s">
        <v>7808</v>
      </c>
      <c r="B7011">
        <v>1984</v>
      </c>
      <c r="C7011">
        <v>5778353</v>
      </c>
      <c r="D7011">
        <v>104</v>
      </c>
      <c r="E7011" t="s">
        <v>209</v>
      </c>
      <c r="G7011" t="b">
        <v>0</v>
      </c>
      <c r="H7011" t="b">
        <v>0</v>
      </c>
      <c r="I7011" t="b">
        <v>0</v>
      </c>
      <c r="J7011" t="b">
        <v>0</v>
      </c>
      <c r="K7011" s="2">
        <f>_xlfn.XLOOKUP(B7011,Inflation_Stats!A:A,Inflation_Stats!C:C)*C7011</f>
        <v>18010160.981136248</v>
      </c>
      <c r="L7011">
        <f>IF(Everything_Movies[[#This Row],[letterboxd_million]],1,0)</f>
        <v>0</v>
      </c>
    </row>
    <row r="7012" spans="1:12" hidden="1" x14ac:dyDescent="0.3">
      <c r="A7012" t="s">
        <v>7953</v>
      </c>
      <c r="B7012">
        <v>1983</v>
      </c>
      <c r="C7012">
        <v>5563663</v>
      </c>
      <c r="D7012">
        <v>96</v>
      </c>
      <c r="E7012" t="s">
        <v>209</v>
      </c>
      <c r="G7012" t="b">
        <v>0</v>
      </c>
      <c r="H7012" t="b">
        <v>0</v>
      </c>
      <c r="I7012" t="b">
        <v>0</v>
      </c>
      <c r="J7012" t="b">
        <v>0</v>
      </c>
      <c r="K7012" s="2">
        <f>_xlfn.XLOOKUP(B7012,Inflation_Stats!A:A,Inflation_Stats!C:C)*C7012</f>
        <v>17999966.425248425</v>
      </c>
      <c r="L7012">
        <f>IF(Everything_Movies[[#This Row],[letterboxd_million]],1,0)</f>
        <v>0</v>
      </c>
    </row>
    <row r="7013" spans="1:12" hidden="1" x14ac:dyDescent="0.3">
      <c r="A7013" t="s">
        <v>7954</v>
      </c>
      <c r="B7013">
        <v>1983</v>
      </c>
      <c r="C7013">
        <v>5555305</v>
      </c>
      <c r="D7013">
        <v>97</v>
      </c>
      <c r="E7013" t="s">
        <v>209</v>
      </c>
      <c r="G7013" t="b">
        <v>0</v>
      </c>
      <c r="H7013" t="b">
        <v>0</v>
      </c>
      <c r="I7013" t="b">
        <v>0</v>
      </c>
      <c r="J7013" t="b">
        <v>0</v>
      </c>
      <c r="K7013" s="2">
        <f>_xlfn.XLOOKUP(B7013,Inflation_Stats!A:A,Inflation_Stats!C:C)*C7013</f>
        <v>17972926.016909134</v>
      </c>
      <c r="L7013">
        <f>IF(Everything_Movies[[#This Row],[letterboxd_million]],1,0)</f>
        <v>0</v>
      </c>
    </row>
    <row r="7014" spans="1:12" hidden="1" x14ac:dyDescent="0.3">
      <c r="A7014" t="s">
        <v>6422</v>
      </c>
      <c r="B7014">
        <v>1993</v>
      </c>
      <c r="C7014">
        <v>8041049</v>
      </c>
      <c r="D7014">
        <v>119</v>
      </c>
      <c r="E7014" t="s">
        <v>209</v>
      </c>
      <c r="G7014" t="b">
        <v>0</v>
      </c>
      <c r="H7014" t="b">
        <v>0</v>
      </c>
      <c r="I7014" t="b">
        <v>0</v>
      </c>
      <c r="J7014" t="b">
        <v>0</v>
      </c>
      <c r="K7014" s="2">
        <f>_xlfn.XLOOKUP(B7014,Inflation_Stats!A:A,Inflation_Stats!C:C)*C7014</f>
        <v>17911834.64856584</v>
      </c>
      <c r="L7014">
        <f>IF(Everything_Movies[[#This Row],[letterboxd_million]],1,0)</f>
        <v>0</v>
      </c>
    </row>
    <row r="7015" spans="1:12" hidden="1" x14ac:dyDescent="0.3">
      <c r="A7015" t="s">
        <v>6423</v>
      </c>
      <c r="B7015">
        <v>1993</v>
      </c>
      <c r="C7015">
        <v>8016708</v>
      </c>
      <c r="D7015">
        <v>120</v>
      </c>
      <c r="E7015" t="s">
        <v>209</v>
      </c>
      <c r="G7015" t="b">
        <v>0</v>
      </c>
      <c r="H7015" t="b">
        <v>0</v>
      </c>
      <c r="I7015" t="b">
        <v>0</v>
      </c>
      <c r="J7015" t="b">
        <v>0</v>
      </c>
      <c r="K7015" s="2">
        <f>_xlfn.XLOOKUP(B7015,Inflation_Stats!A:A,Inflation_Stats!C:C)*C7015</f>
        <v>17857613.866279755</v>
      </c>
      <c r="L7015">
        <f>IF(Everything_Movies[[#This Row],[letterboxd_million]],1,0)</f>
        <v>0</v>
      </c>
    </row>
    <row r="7016" spans="1:12" hidden="1" x14ac:dyDescent="0.3">
      <c r="A7016" t="s">
        <v>5074</v>
      </c>
      <c r="B7016">
        <v>2025</v>
      </c>
      <c r="C7016">
        <v>17851699</v>
      </c>
      <c r="D7016">
        <v>63</v>
      </c>
      <c r="E7016" t="s">
        <v>209</v>
      </c>
      <c r="G7016" t="b">
        <v>0</v>
      </c>
      <c r="H7016" t="b">
        <v>0</v>
      </c>
      <c r="I7016" t="b">
        <v>0</v>
      </c>
      <c r="J7016" t="b">
        <v>0</v>
      </c>
      <c r="K7016" s="2">
        <f>_xlfn.XLOOKUP(B7016,Inflation_Stats!A:A,Inflation_Stats!C:C)*C7016</f>
        <v>17851699</v>
      </c>
      <c r="L7016">
        <f>IF(Everything_Movies[[#This Row],[letterboxd_million]],1,0)</f>
        <v>0</v>
      </c>
    </row>
    <row r="7017" spans="1:12" hidden="1" x14ac:dyDescent="0.3">
      <c r="A7017" t="s">
        <v>7955</v>
      </c>
      <c r="B7017">
        <v>1983</v>
      </c>
      <c r="C7017">
        <v>5516140</v>
      </c>
      <c r="D7017">
        <v>98</v>
      </c>
      <c r="E7017" t="s">
        <v>209</v>
      </c>
      <c r="G7017" t="b">
        <v>0</v>
      </c>
      <c r="H7017" t="b">
        <v>0</v>
      </c>
      <c r="I7017" t="b">
        <v>0</v>
      </c>
      <c r="J7017" t="b">
        <v>0</v>
      </c>
      <c r="K7017" s="2">
        <f>_xlfn.XLOOKUP(B7017,Inflation_Stats!A:A,Inflation_Stats!C:C)*C7017</f>
        <v>17846216.565771483</v>
      </c>
      <c r="L7017">
        <f>IF(Everything_Movies[[#This Row],[letterboxd_million]],1,0)</f>
        <v>0</v>
      </c>
    </row>
    <row r="7018" spans="1:12" hidden="1" x14ac:dyDescent="0.3">
      <c r="A7018" t="s">
        <v>7809</v>
      </c>
      <c r="B7018">
        <v>1984</v>
      </c>
      <c r="C7018">
        <v>5718573</v>
      </c>
      <c r="D7018">
        <v>105</v>
      </c>
      <c r="E7018" t="s">
        <v>209</v>
      </c>
      <c r="G7018" t="b">
        <v>0</v>
      </c>
      <c r="H7018" t="b">
        <v>0</v>
      </c>
      <c r="I7018" t="b">
        <v>0</v>
      </c>
      <c r="J7018" t="b">
        <v>0</v>
      </c>
      <c r="K7018" s="2">
        <f>_xlfn.XLOOKUP(B7018,Inflation_Stats!A:A,Inflation_Stats!C:C)*C7018</f>
        <v>17823836.707861092</v>
      </c>
      <c r="L7018">
        <f>IF(Everything_Movies[[#This Row],[letterboxd_million]],1,0)</f>
        <v>0</v>
      </c>
    </row>
    <row r="7019" spans="1:12" hidden="1" x14ac:dyDescent="0.3">
      <c r="A7019" t="s">
        <v>8078</v>
      </c>
      <c r="B7019">
        <v>1982</v>
      </c>
      <c r="C7019">
        <v>5301539</v>
      </c>
      <c r="D7019">
        <v>94</v>
      </c>
      <c r="E7019" t="s">
        <v>209</v>
      </c>
      <c r="G7019" t="b">
        <v>0</v>
      </c>
      <c r="H7019" t="b">
        <v>0</v>
      </c>
      <c r="I7019" t="b">
        <v>0</v>
      </c>
      <c r="J7019" t="b">
        <v>0</v>
      </c>
      <c r="K7019" s="2">
        <f>_xlfn.XLOOKUP(B7019,Inflation_Stats!A:A,Inflation_Stats!C:C)*C7019</f>
        <v>17803696.937472064</v>
      </c>
      <c r="L7019">
        <f>IF(Everything_Movies[[#This Row],[letterboxd_million]],1,0)</f>
        <v>0</v>
      </c>
    </row>
    <row r="7020" spans="1:12" hidden="1" x14ac:dyDescent="0.3">
      <c r="A7020" t="s">
        <v>4562</v>
      </c>
      <c r="B7020">
        <v>2022</v>
      </c>
      <c r="C7020">
        <v>15710164</v>
      </c>
      <c r="D7020">
        <v>126</v>
      </c>
      <c r="E7020" t="s">
        <v>209</v>
      </c>
      <c r="G7020" t="b">
        <v>0</v>
      </c>
      <c r="H7020" t="b">
        <v>0</v>
      </c>
      <c r="I7020" t="b">
        <v>0</v>
      </c>
      <c r="J7020" t="b">
        <v>0</v>
      </c>
      <c r="K7020" s="2">
        <f>_xlfn.XLOOKUP(B7020,Inflation_Stats!A:A,Inflation_Stats!C:C)*C7020</f>
        <v>17801895.199694756</v>
      </c>
      <c r="L7020">
        <f>IF(Everything_Movies[[#This Row],[letterboxd_million]],1,0)</f>
        <v>0</v>
      </c>
    </row>
    <row r="7021" spans="1:12" hidden="1" x14ac:dyDescent="0.3">
      <c r="A7021" t="s">
        <v>4960</v>
      </c>
      <c r="B7021">
        <v>2024</v>
      </c>
      <c r="C7021">
        <v>17299154</v>
      </c>
      <c r="D7021">
        <v>143</v>
      </c>
      <c r="E7021" t="s">
        <v>209</v>
      </c>
      <c r="G7021" t="b">
        <v>0</v>
      </c>
      <c r="H7021" t="b">
        <v>0</v>
      </c>
      <c r="I7021" t="b">
        <v>0</v>
      </c>
      <c r="J7021" t="b">
        <v>0</v>
      </c>
      <c r="K7021" s="2">
        <f>_xlfn.XLOOKUP(B7021,Inflation_Stats!A:A,Inflation_Stats!C:C)*C7021</f>
        <v>17800829.465999998</v>
      </c>
      <c r="L7021">
        <f>IF(Everything_Movies[[#This Row],[letterboxd_million]],1,0)</f>
        <v>0</v>
      </c>
    </row>
    <row r="7022" spans="1:12" hidden="1" x14ac:dyDescent="0.3">
      <c r="A7022" t="s">
        <v>4961</v>
      </c>
      <c r="B7022">
        <v>2024</v>
      </c>
      <c r="C7022">
        <v>17288651</v>
      </c>
      <c r="D7022">
        <v>144</v>
      </c>
      <c r="E7022" t="s">
        <v>209</v>
      </c>
      <c r="G7022" t="b">
        <v>0</v>
      </c>
      <c r="H7022" t="b">
        <v>0</v>
      </c>
      <c r="I7022" t="b">
        <v>0</v>
      </c>
      <c r="J7022" t="b">
        <v>0</v>
      </c>
      <c r="K7022" s="2">
        <f>_xlfn.XLOOKUP(B7022,Inflation_Stats!A:A,Inflation_Stats!C:C)*C7022</f>
        <v>17790021.878999997</v>
      </c>
      <c r="L7022">
        <f>IF(Everything_Movies[[#This Row],[letterboxd_million]],1,0)</f>
        <v>0</v>
      </c>
    </row>
    <row r="7023" spans="1:12" hidden="1" x14ac:dyDescent="0.3">
      <c r="A7023" t="s">
        <v>5857</v>
      </c>
      <c r="B7023">
        <v>1996</v>
      </c>
      <c r="C7023">
        <v>8620678</v>
      </c>
      <c r="D7023">
        <v>133</v>
      </c>
      <c r="E7023" t="s">
        <v>209</v>
      </c>
      <c r="G7023" t="b">
        <v>0</v>
      </c>
      <c r="H7023" t="b">
        <v>0</v>
      </c>
      <c r="I7023" t="b">
        <v>0</v>
      </c>
      <c r="J7023" t="b">
        <v>0</v>
      </c>
      <c r="K7023" s="2">
        <f>_xlfn.XLOOKUP(B7023,Inflation_Stats!A:A,Inflation_Stats!C:C)*C7023</f>
        <v>17762497.665718149</v>
      </c>
      <c r="L7023">
        <f>IF(Everything_Movies[[#This Row],[letterboxd_million]],1,0)</f>
        <v>0</v>
      </c>
    </row>
    <row r="7024" spans="1:12" hidden="1" x14ac:dyDescent="0.3">
      <c r="A7024" t="s">
        <v>8265</v>
      </c>
      <c r="B7024">
        <v>1980</v>
      </c>
      <c r="C7024">
        <v>4309490</v>
      </c>
      <c r="D7024">
        <v>84</v>
      </c>
      <c r="E7024" t="s">
        <v>209</v>
      </c>
      <c r="G7024" t="b">
        <v>0</v>
      </c>
      <c r="H7024" t="b">
        <v>0</v>
      </c>
      <c r="I7024" t="b">
        <v>0</v>
      </c>
      <c r="J7024" t="b">
        <v>0</v>
      </c>
      <c r="K7024" s="2">
        <f>_xlfn.XLOOKUP(B7024,Inflation_Stats!A:A,Inflation_Stats!C:C)*C7024</f>
        <v>17730235.815052163</v>
      </c>
      <c r="L7024">
        <f>IF(Everything_Movies[[#This Row],[letterboxd_million]],1,0)</f>
        <v>0</v>
      </c>
    </row>
    <row r="7025" spans="1:12" hidden="1" x14ac:dyDescent="0.3">
      <c r="A7025" t="s">
        <v>6041</v>
      </c>
      <c r="B7025">
        <v>1995</v>
      </c>
      <c r="C7025">
        <v>8386229</v>
      </c>
      <c r="D7025">
        <v>124</v>
      </c>
      <c r="E7025" t="s">
        <v>209</v>
      </c>
      <c r="G7025" t="b">
        <v>0</v>
      </c>
      <c r="H7025" t="b">
        <v>0</v>
      </c>
      <c r="I7025" t="b">
        <v>0</v>
      </c>
      <c r="J7025" t="b">
        <v>0</v>
      </c>
      <c r="K7025" s="2">
        <f>_xlfn.XLOOKUP(B7025,Inflation_Stats!A:A,Inflation_Stats!C:C)*C7025</f>
        <v>17711412.299890425</v>
      </c>
      <c r="L7025">
        <f>IF(Everything_Movies[[#This Row],[letterboxd_million]],1,0)</f>
        <v>0</v>
      </c>
    </row>
    <row r="7026" spans="1:12" hidden="1" x14ac:dyDescent="0.3">
      <c r="A7026" t="s">
        <v>4146</v>
      </c>
      <c r="B7026">
        <v>2020</v>
      </c>
      <c r="C7026">
        <v>14399270</v>
      </c>
      <c r="D7026">
        <v>87</v>
      </c>
      <c r="E7026" t="s">
        <v>209</v>
      </c>
      <c r="G7026" t="b">
        <v>0</v>
      </c>
      <c r="H7026" t="b">
        <v>0</v>
      </c>
      <c r="I7026" t="b">
        <v>0</v>
      </c>
      <c r="J7026" t="b">
        <v>0</v>
      </c>
      <c r="K7026" s="2">
        <f>_xlfn.XLOOKUP(B7026,Inflation_Stats!A:A,Inflation_Stats!C:C)*C7026</f>
        <v>17703035.049349461</v>
      </c>
      <c r="L7026">
        <f>IF(Everything_Movies[[#This Row],[letterboxd_million]],1,0)</f>
        <v>0</v>
      </c>
    </row>
    <row r="7027" spans="1:12" hidden="1" x14ac:dyDescent="0.3">
      <c r="A7027" t="s">
        <v>912</v>
      </c>
      <c r="B7027">
        <v>2003</v>
      </c>
      <c r="C7027">
        <v>10128960</v>
      </c>
      <c r="D7027">
        <v>188</v>
      </c>
      <c r="E7027" t="s">
        <v>209</v>
      </c>
      <c r="G7027" t="b">
        <v>0</v>
      </c>
      <c r="H7027" t="b">
        <v>0</v>
      </c>
      <c r="I7027" t="b">
        <v>0</v>
      </c>
      <c r="J7027" t="b">
        <v>0</v>
      </c>
      <c r="K7027" s="2">
        <f>_xlfn.XLOOKUP(B7027,Inflation_Stats!A:A,Inflation_Stats!C:C)*C7027</f>
        <v>17698148.588786438</v>
      </c>
      <c r="L7027">
        <f>IF(Everything_Movies[[#This Row],[letterboxd_million]],1,0)</f>
        <v>0</v>
      </c>
    </row>
    <row r="7028" spans="1:12" hidden="1" x14ac:dyDescent="0.3">
      <c r="A7028" t="s">
        <v>6042</v>
      </c>
      <c r="B7028">
        <v>1995</v>
      </c>
      <c r="C7028">
        <v>8367636</v>
      </c>
      <c r="D7028">
        <v>125</v>
      </c>
      <c r="E7028" t="s">
        <v>209</v>
      </c>
      <c r="G7028" t="b">
        <v>0</v>
      </c>
      <c r="H7028" t="b">
        <v>0</v>
      </c>
      <c r="I7028" t="b">
        <v>0</v>
      </c>
      <c r="J7028" t="b">
        <v>0</v>
      </c>
      <c r="K7028" s="2">
        <f>_xlfn.XLOOKUP(B7028,Inflation_Stats!A:A,Inflation_Stats!C:C)*C7028</f>
        <v>17672144.556439601</v>
      </c>
      <c r="L7028">
        <f>IF(Everything_Movies[[#This Row],[letterboxd_million]],1,0)</f>
        <v>0</v>
      </c>
    </row>
    <row r="7029" spans="1:12" hidden="1" x14ac:dyDescent="0.3">
      <c r="A7029" t="s">
        <v>4563</v>
      </c>
      <c r="B7029">
        <v>2022</v>
      </c>
      <c r="C7029">
        <v>15570823</v>
      </c>
      <c r="D7029">
        <v>127</v>
      </c>
      <c r="E7029" t="s">
        <v>209</v>
      </c>
      <c r="G7029" t="b">
        <v>0</v>
      </c>
      <c r="H7029" t="b">
        <v>0</v>
      </c>
      <c r="I7029" t="b">
        <v>0</v>
      </c>
      <c r="J7029" t="b">
        <v>0</v>
      </c>
      <c r="K7029" s="2">
        <f>_xlfn.XLOOKUP(B7029,Inflation_Stats!A:A,Inflation_Stats!C:C)*C7029</f>
        <v>17644001.629709065</v>
      </c>
      <c r="L7029">
        <f>IF(Everything_Movies[[#This Row],[letterboxd_million]],1,0)</f>
        <v>0</v>
      </c>
    </row>
    <row r="7030" spans="1:12" hidden="1" x14ac:dyDescent="0.3">
      <c r="A7030" t="s">
        <v>5281</v>
      </c>
      <c r="B7030">
        <v>1999</v>
      </c>
      <c r="C7030">
        <v>9139145</v>
      </c>
      <c r="D7030">
        <v>138</v>
      </c>
      <c r="E7030" t="s">
        <v>209</v>
      </c>
      <c r="G7030" t="b">
        <v>0</v>
      </c>
      <c r="H7030" t="b">
        <v>0</v>
      </c>
      <c r="I7030" t="b">
        <v>0</v>
      </c>
      <c r="J7030" t="b">
        <v>0</v>
      </c>
      <c r="K7030" s="2">
        <f>_xlfn.XLOOKUP(B7030,Inflation_Stats!A:A,Inflation_Stats!C:C)*C7030</f>
        <v>17642218.465201966</v>
      </c>
      <c r="L7030">
        <f>IF(Everything_Movies[[#This Row],[letterboxd_million]],1,0)</f>
        <v>0</v>
      </c>
    </row>
    <row r="7031" spans="1:12" hidden="1" x14ac:dyDescent="0.3">
      <c r="A7031" t="s">
        <v>316</v>
      </c>
      <c r="B7031">
        <v>2000</v>
      </c>
      <c r="C7031">
        <v>9380473</v>
      </c>
      <c r="D7031">
        <v>154</v>
      </c>
      <c r="E7031" t="s">
        <v>209</v>
      </c>
      <c r="G7031" t="b">
        <v>0</v>
      </c>
      <c r="H7031" t="b">
        <v>0</v>
      </c>
      <c r="I7031" t="b">
        <v>0</v>
      </c>
      <c r="J7031" t="b">
        <v>0</v>
      </c>
      <c r="K7031" s="2">
        <f>_xlfn.XLOOKUP(B7031,Inflation_Stats!A:A,Inflation_Stats!C:C)*C7031</f>
        <v>17632014.000535026</v>
      </c>
      <c r="L7031">
        <f>IF(Everything_Movies[[#This Row],[letterboxd_million]],1,0)</f>
        <v>0</v>
      </c>
    </row>
    <row r="7032" spans="1:12" hidden="1" x14ac:dyDescent="0.3">
      <c r="A7032" t="s">
        <v>7342</v>
      </c>
      <c r="B7032">
        <v>1988</v>
      </c>
      <c r="C7032">
        <v>6436211</v>
      </c>
      <c r="D7032">
        <v>109</v>
      </c>
      <c r="E7032" t="s">
        <v>209</v>
      </c>
      <c r="G7032" t="b">
        <v>0</v>
      </c>
      <c r="H7032" t="b">
        <v>0</v>
      </c>
      <c r="I7032" t="b">
        <v>0</v>
      </c>
      <c r="J7032" t="b">
        <v>0</v>
      </c>
      <c r="K7032" s="2">
        <f>_xlfn.XLOOKUP(B7032,Inflation_Stats!A:A,Inflation_Stats!C:C)*C7032</f>
        <v>17622975.734654985</v>
      </c>
      <c r="L7032">
        <f>IF(Everything_Movies[[#This Row],[letterboxd_million]],1,0)</f>
        <v>0</v>
      </c>
    </row>
    <row r="7033" spans="1:12" hidden="1" x14ac:dyDescent="0.3">
      <c r="A7033" t="s">
        <v>5858</v>
      </c>
      <c r="B7033">
        <v>1996</v>
      </c>
      <c r="C7033">
        <v>8543587</v>
      </c>
      <c r="D7033">
        <v>134</v>
      </c>
      <c r="E7033" t="s">
        <v>209</v>
      </c>
      <c r="G7033" t="b">
        <v>0</v>
      </c>
      <c r="H7033" t="b">
        <v>0</v>
      </c>
      <c r="I7033" t="b">
        <v>0</v>
      </c>
      <c r="J7033" t="b">
        <v>0</v>
      </c>
      <c r="K7033" s="2">
        <f>_xlfn.XLOOKUP(B7033,Inflation_Stats!A:A,Inflation_Stats!C:C)*C7033</f>
        <v>17603655.320887744</v>
      </c>
      <c r="L7033">
        <f>IF(Everything_Movies[[#This Row],[letterboxd_million]],1,0)</f>
        <v>0</v>
      </c>
    </row>
    <row r="7034" spans="1:12" hidden="1" x14ac:dyDescent="0.3">
      <c r="A7034" t="s">
        <v>4147</v>
      </c>
      <c r="B7034">
        <v>2020</v>
      </c>
      <c r="C7034">
        <v>14308789</v>
      </c>
      <c r="D7034">
        <v>88</v>
      </c>
      <c r="E7034" t="s">
        <v>209</v>
      </c>
      <c r="G7034" t="b">
        <v>0</v>
      </c>
      <c r="H7034" t="b">
        <v>0</v>
      </c>
      <c r="I7034" t="b">
        <v>0</v>
      </c>
      <c r="J7034" t="b">
        <v>0</v>
      </c>
      <c r="K7034" s="2">
        <f>_xlfn.XLOOKUP(B7034,Inflation_Stats!A:A,Inflation_Stats!C:C)*C7034</f>
        <v>17591794.110447686</v>
      </c>
      <c r="L7034">
        <f>IF(Everything_Movies[[#This Row],[letterboxd_million]],1,0)</f>
        <v>0</v>
      </c>
    </row>
    <row r="7035" spans="1:12" hidden="1" x14ac:dyDescent="0.3">
      <c r="A7035" t="s">
        <v>4962</v>
      </c>
      <c r="B7035">
        <v>2024</v>
      </c>
      <c r="C7035">
        <v>17095773</v>
      </c>
      <c r="D7035">
        <v>145</v>
      </c>
      <c r="E7035" t="s">
        <v>209</v>
      </c>
      <c r="G7035" t="b">
        <v>0</v>
      </c>
      <c r="H7035" t="b">
        <v>0</v>
      </c>
      <c r="I7035" t="b">
        <v>0</v>
      </c>
      <c r="J7035" t="b">
        <v>0</v>
      </c>
      <c r="K7035" s="2">
        <f>_xlfn.XLOOKUP(B7035,Inflation_Stats!A:A,Inflation_Stats!C:C)*C7035</f>
        <v>17591550.416999999</v>
      </c>
      <c r="L7035">
        <f>IF(Everything_Movies[[#This Row],[letterboxd_million]],1,0)</f>
        <v>0</v>
      </c>
    </row>
    <row r="7036" spans="1:12" hidden="1" x14ac:dyDescent="0.3">
      <c r="A7036" t="s">
        <v>7343</v>
      </c>
      <c r="B7036">
        <v>1988</v>
      </c>
      <c r="C7036">
        <v>6424112</v>
      </c>
      <c r="D7036">
        <v>110</v>
      </c>
      <c r="E7036" t="s">
        <v>209</v>
      </c>
      <c r="G7036" t="b">
        <v>0</v>
      </c>
      <c r="H7036" t="b">
        <v>0</v>
      </c>
      <c r="I7036" t="b">
        <v>0</v>
      </c>
      <c r="J7036" t="b">
        <v>0</v>
      </c>
      <c r="K7036" s="2">
        <f>_xlfn.XLOOKUP(B7036,Inflation_Stats!A:A,Inflation_Stats!C:C)*C7036</f>
        <v>17589847.488329068</v>
      </c>
      <c r="L7036">
        <f>IF(Everything_Movies[[#This Row],[letterboxd_million]],1,0)</f>
        <v>0</v>
      </c>
    </row>
    <row r="7037" spans="1:12" hidden="1" x14ac:dyDescent="0.3">
      <c r="A7037" t="s">
        <v>7176</v>
      </c>
      <c r="B7037">
        <v>1989</v>
      </c>
      <c r="C7037">
        <v>6706368</v>
      </c>
      <c r="D7037">
        <v>103</v>
      </c>
      <c r="E7037" t="s">
        <v>209</v>
      </c>
      <c r="G7037" t="b">
        <v>0</v>
      </c>
      <c r="H7037" t="b">
        <v>0</v>
      </c>
      <c r="I7037" t="b">
        <v>0</v>
      </c>
      <c r="J7037" t="b">
        <v>0</v>
      </c>
      <c r="K7037" s="2">
        <f>_xlfn.XLOOKUP(B7037,Inflation_Stats!A:A,Inflation_Stats!C:C)*C7037</f>
        <v>17588785.484017871</v>
      </c>
      <c r="L7037">
        <f>IF(Everything_Movies[[#This Row],[letterboxd_million]],1,0)</f>
        <v>0</v>
      </c>
    </row>
    <row r="7038" spans="1:12" hidden="1" x14ac:dyDescent="0.3">
      <c r="A7038" t="s">
        <v>6801</v>
      </c>
      <c r="B7038">
        <v>1991</v>
      </c>
      <c r="C7038">
        <v>7434726</v>
      </c>
      <c r="D7038">
        <v>109</v>
      </c>
      <c r="E7038" t="s">
        <v>209</v>
      </c>
      <c r="G7038" t="b">
        <v>0</v>
      </c>
      <c r="H7038" t="b">
        <v>0</v>
      </c>
      <c r="I7038" t="b">
        <v>0</v>
      </c>
      <c r="J7038" t="b">
        <v>0</v>
      </c>
      <c r="K7038" s="2">
        <f>_xlfn.XLOOKUP(B7038,Inflation_Stats!A:A,Inflation_Stats!C:C)*C7038</f>
        <v>17569781.901648227</v>
      </c>
      <c r="L7038">
        <f>IF(Everything_Movies[[#This Row],[letterboxd_million]],1,0)</f>
        <v>0</v>
      </c>
    </row>
    <row r="7039" spans="1:12" hidden="1" x14ac:dyDescent="0.3">
      <c r="A7039" t="s">
        <v>3687</v>
      </c>
      <c r="B7039">
        <v>1982</v>
      </c>
      <c r="C7039">
        <v>5229643</v>
      </c>
      <c r="D7039">
        <v>95</v>
      </c>
      <c r="E7039" t="s">
        <v>209</v>
      </c>
      <c r="G7039" t="b">
        <v>0</v>
      </c>
      <c r="H7039" t="b">
        <v>0</v>
      </c>
      <c r="I7039" t="b">
        <v>0</v>
      </c>
      <c r="J7039" t="b">
        <v>0</v>
      </c>
      <c r="K7039" s="2">
        <f>_xlfn.XLOOKUP(B7039,Inflation_Stats!A:A,Inflation_Stats!C:C)*C7039</f>
        <v>17562254.859046064</v>
      </c>
      <c r="L7039">
        <f>IF(Everything_Movies[[#This Row],[letterboxd_million]],1,0)</f>
        <v>0</v>
      </c>
    </row>
    <row r="7040" spans="1:12" hidden="1" x14ac:dyDescent="0.3">
      <c r="A7040" t="s">
        <v>6224</v>
      </c>
      <c r="B7040">
        <v>1994</v>
      </c>
      <c r="C7040">
        <v>8094616</v>
      </c>
      <c r="D7040">
        <v>117</v>
      </c>
      <c r="E7040" t="s">
        <v>209</v>
      </c>
      <c r="G7040" t="b">
        <v>0</v>
      </c>
      <c r="H7040" t="b">
        <v>0</v>
      </c>
      <c r="I7040" t="b">
        <v>0</v>
      </c>
      <c r="J7040" t="b">
        <v>0</v>
      </c>
      <c r="K7040" s="2">
        <f>_xlfn.XLOOKUP(B7040,Inflation_Stats!A:A,Inflation_Stats!C:C)*C7040</f>
        <v>17557115.669354204</v>
      </c>
      <c r="L7040">
        <f>IF(Everything_Movies[[#This Row],[letterboxd_million]],1,0)</f>
        <v>0</v>
      </c>
    </row>
    <row r="7041" spans="1:12" hidden="1" x14ac:dyDescent="0.3">
      <c r="A7041" t="s">
        <v>8422</v>
      </c>
      <c r="B7041">
        <v>1978</v>
      </c>
      <c r="C7041">
        <v>3452278</v>
      </c>
      <c r="D7041">
        <v>50</v>
      </c>
      <c r="E7041" t="s">
        <v>209</v>
      </c>
      <c r="G7041" t="b">
        <v>0</v>
      </c>
      <c r="H7041" t="b">
        <v>0</v>
      </c>
      <c r="I7041" t="b">
        <v>0</v>
      </c>
      <c r="J7041" t="b">
        <v>0</v>
      </c>
      <c r="K7041" s="2">
        <f>_xlfn.XLOOKUP(B7041,Inflation_Stats!A:A,Inflation_Stats!C:C)*C7041</f>
        <v>17540856.797954723</v>
      </c>
      <c r="L7041">
        <f>IF(Everything_Movies[[#This Row],[letterboxd_million]],1,0)</f>
        <v>0</v>
      </c>
    </row>
    <row r="7042" spans="1:12" hidden="1" x14ac:dyDescent="0.3">
      <c r="A7042" t="s">
        <v>5075</v>
      </c>
      <c r="B7042">
        <v>2025</v>
      </c>
      <c r="C7042">
        <v>17529487</v>
      </c>
      <c r="D7042">
        <v>64</v>
      </c>
      <c r="E7042" t="s">
        <v>209</v>
      </c>
      <c r="G7042" t="b">
        <v>0</v>
      </c>
      <c r="H7042" t="b">
        <v>0</v>
      </c>
      <c r="I7042" t="b">
        <v>0</v>
      </c>
      <c r="J7042" t="b">
        <v>0</v>
      </c>
      <c r="K7042" s="2">
        <f>_xlfn.XLOOKUP(B7042,Inflation_Stats!A:A,Inflation_Stats!C:C)*C7042</f>
        <v>17529487</v>
      </c>
      <c r="L7042">
        <f>IF(Everything_Movies[[#This Row],[letterboxd_million]],1,0)</f>
        <v>0</v>
      </c>
    </row>
    <row r="7043" spans="1:12" hidden="1" x14ac:dyDescent="0.3">
      <c r="A7043" t="s">
        <v>913</v>
      </c>
      <c r="B7043">
        <v>2003</v>
      </c>
      <c r="C7043">
        <v>10029866</v>
      </c>
      <c r="D7043">
        <v>189</v>
      </c>
      <c r="E7043" t="s">
        <v>209</v>
      </c>
      <c r="G7043" t="b">
        <v>0</v>
      </c>
      <c r="H7043" t="b">
        <v>0</v>
      </c>
      <c r="I7043" t="b">
        <v>0</v>
      </c>
      <c r="J7043" t="b">
        <v>0</v>
      </c>
      <c r="K7043" s="2">
        <f>_xlfn.XLOOKUP(B7043,Inflation_Stats!A:A,Inflation_Stats!C:C)*C7043</f>
        <v>17525003.435063135</v>
      </c>
      <c r="L7043">
        <f>IF(Everything_Movies[[#This Row],[letterboxd_million]],1,0)</f>
        <v>0</v>
      </c>
    </row>
    <row r="7044" spans="1:12" hidden="1" x14ac:dyDescent="0.3">
      <c r="A7044" t="s">
        <v>914</v>
      </c>
      <c r="B7044">
        <v>2003</v>
      </c>
      <c r="C7044">
        <v>10012022</v>
      </c>
      <c r="D7044">
        <v>190</v>
      </c>
      <c r="E7044" t="s">
        <v>209</v>
      </c>
      <c r="G7044" t="b">
        <v>0</v>
      </c>
      <c r="H7044" t="b">
        <v>0</v>
      </c>
      <c r="I7044" t="b">
        <v>0</v>
      </c>
      <c r="J7044" t="b">
        <v>0</v>
      </c>
      <c r="K7044" s="2">
        <f>_xlfn.XLOOKUP(B7044,Inflation_Stats!A:A,Inflation_Stats!C:C)*C7044</f>
        <v>17493824.936637007</v>
      </c>
      <c r="L7044">
        <f>IF(Everything_Movies[[#This Row],[letterboxd_million]],1,0)</f>
        <v>0</v>
      </c>
    </row>
    <row r="7045" spans="1:12" hidden="1" x14ac:dyDescent="0.3">
      <c r="A7045" t="s">
        <v>8457</v>
      </c>
      <c r="B7045">
        <v>1977</v>
      </c>
      <c r="C7045">
        <v>3223888</v>
      </c>
      <c r="D7045">
        <v>31</v>
      </c>
      <c r="E7045" t="s">
        <v>209</v>
      </c>
      <c r="G7045" t="b">
        <v>0</v>
      </c>
      <c r="H7045" t="b">
        <v>0</v>
      </c>
      <c r="I7045" t="b">
        <v>0</v>
      </c>
      <c r="J7045" t="b">
        <v>0</v>
      </c>
      <c r="K7045" s="2">
        <f>_xlfn.XLOOKUP(B7045,Inflation_Stats!A:A,Inflation_Stats!C:C)*C7045</f>
        <v>17477906.330042902</v>
      </c>
      <c r="L7045">
        <f>IF(Everything_Movies[[#This Row],[letterboxd_million]],1,0)</f>
        <v>0</v>
      </c>
    </row>
    <row r="7046" spans="1:12" hidden="1" x14ac:dyDescent="0.3">
      <c r="A7046" t="s">
        <v>8079</v>
      </c>
      <c r="B7046">
        <v>1982</v>
      </c>
      <c r="C7046">
        <v>5200986</v>
      </c>
      <c r="D7046">
        <v>96</v>
      </c>
      <c r="E7046" t="s">
        <v>209</v>
      </c>
      <c r="G7046" t="b">
        <v>0</v>
      </c>
      <c r="H7046" t="b">
        <v>0</v>
      </c>
      <c r="I7046" t="b">
        <v>0</v>
      </c>
      <c r="J7046" t="b">
        <v>0</v>
      </c>
      <c r="K7046" s="2">
        <f>_xlfn.XLOOKUP(B7046,Inflation_Stats!A:A,Inflation_Stats!C:C)*C7046</f>
        <v>17466018.550469041</v>
      </c>
      <c r="L7046">
        <f>IF(Everything_Movies[[#This Row],[letterboxd_million]],1,0)</f>
        <v>0</v>
      </c>
    </row>
    <row r="7047" spans="1:12" hidden="1" x14ac:dyDescent="0.3">
      <c r="A7047" t="s">
        <v>6424</v>
      </c>
      <c r="B7047">
        <v>1993</v>
      </c>
      <c r="C7047">
        <v>7839327</v>
      </c>
      <c r="D7047">
        <v>121</v>
      </c>
      <c r="E7047" t="s">
        <v>209</v>
      </c>
      <c r="G7047" t="b">
        <v>0</v>
      </c>
      <c r="H7047" t="b">
        <v>0</v>
      </c>
      <c r="I7047" t="b">
        <v>0</v>
      </c>
      <c r="J7047" t="b">
        <v>0</v>
      </c>
      <c r="K7047" s="2">
        <f>_xlfn.XLOOKUP(B7047,Inflation_Stats!A:A,Inflation_Stats!C:C)*C7047</f>
        <v>17462488.909101002</v>
      </c>
      <c r="L7047">
        <f>IF(Everything_Movies[[#This Row],[letterboxd_million]],1,0)</f>
        <v>0</v>
      </c>
    </row>
    <row r="7048" spans="1:12" hidden="1" x14ac:dyDescent="0.3">
      <c r="A7048" t="s">
        <v>4387</v>
      </c>
      <c r="B7048">
        <v>2021</v>
      </c>
      <c r="C7048">
        <v>14400000</v>
      </c>
      <c r="D7048">
        <v>141</v>
      </c>
      <c r="E7048" t="s">
        <v>209</v>
      </c>
      <c r="F7048">
        <v>3</v>
      </c>
      <c r="G7048" t="b">
        <v>0</v>
      </c>
      <c r="H7048" t="b">
        <v>0</v>
      </c>
      <c r="I7048" t="b">
        <v>0</v>
      </c>
      <c r="J7048" t="b">
        <v>0</v>
      </c>
      <c r="K7048" s="2">
        <f>_xlfn.XLOOKUP(B7048,Inflation_Stats!A:A,Inflation_Stats!C:C)*C7048</f>
        <v>17459499.546719998</v>
      </c>
      <c r="L7048">
        <f>IF(Everything_Movies[[#This Row],[letterboxd_million]],1,0)</f>
        <v>0</v>
      </c>
    </row>
    <row r="7049" spans="1:12" hidden="1" x14ac:dyDescent="0.3">
      <c r="A7049" t="s">
        <v>4148</v>
      </c>
      <c r="B7049">
        <v>2020</v>
      </c>
      <c r="C7049">
        <v>14193957</v>
      </c>
      <c r="D7049">
        <v>89</v>
      </c>
      <c r="E7049" t="s">
        <v>209</v>
      </c>
      <c r="G7049" t="b">
        <v>0</v>
      </c>
      <c r="H7049" t="b">
        <v>0</v>
      </c>
      <c r="I7049" t="b">
        <v>0</v>
      </c>
      <c r="J7049" t="b">
        <v>0</v>
      </c>
      <c r="K7049" s="2">
        <f>_xlfn.XLOOKUP(B7049,Inflation_Stats!A:A,Inflation_Stats!C:C)*C7049</f>
        <v>17450615.083956279</v>
      </c>
      <c r="L7049">
        <f>IF(Everything_Movies[[#This Row],[letterboxd_million]],1,0)</f>
        <v>0</v>
      </c>
    </row>
    <row r="7050" spans="1:12" hidden="1" x14ac:dyDescent="0.3">
      <c r="A7050" t="s">
        <v>7504</v>
      </c>
      <c r="B7050">
        <v>1986</v>
      </c>
      <c r="C7050">
        <v>6029824</v>
      </c>
      <c r="D7050">
        <v>96</v>
      </c>
      <c r="E7050" t="s">
        <v>209</v>
      </c>
      <c r="G7050" t="b">
        <v>0</v>
      </c>
      <c r="H7050" t="b">
        <v>0</v>
      </c>
      <c r="I7050" t="b">
        <v>0</v>
      </c>
      <c r="J7050" t="b">
        <v>0</v>
      </c>
      <c r="K7050" s="2">
        <f>_xlfn.XLOOKUP(B7050,Inflation_Stats!A:A,Inflation_Stats!C:C)*C7050</f>
        <v>17426302.968342558</v>
      </c>
      <c r="L7050">
        <f>IF(Everything_Movies[[#This Row],[letterboxd_million]],1,0)</f>
        <v>0</v>
      </c>
    </row>
    <row r="7051" spans="1:12" hidden="1" x14ac:dyDescent="0.3">
      <c r="A7051" t="s">
        <v>4388</v>
      </c>
      <c r="B7051">
        <v>2021</v>
      </c>
      <c r="C7051">
        <v>14368469</v>
      </c>
      <c r="D7051">
        <v>142</v>
      </c>
      <c r="E7051" t="s">
        <v>209</v>
      </c>
      <c r="G7051" t="b">
        <v>0</v>
      </c>
      <c r="H7051" t="b">
        <v>0</v>
      </c>
      <c r="I7051" t="b">
        <v>0</v>
      </c>
      <c r="J7051" t="b">
        <v>0</v>
      </c>
      <c r="K7051" s="2">
        <f>_xlfn.XLOOKUP(B7051,Inflation_Stats!A:A,Inflation_Stats!C:C)*C7051</f>
        <v>17421269.305038914</v>
      </c>
      <c r="L7051">
        <f>IF(Everything_Movies[[#This Row],[letterboxd_million]],1,0)</f>
        <v>0</v>
      </c>
    </row>
    <row r="7052" spans="1:12" hidden="1" x14ac:dyDescent="0.3">
      <c r="A7052" t="s">
        <v>6043</v>
      </c>
      <c r="B7052">
        <v>1995</v>
      </c>
      <c r="C7052">
        <v>8247627</v>
      </c>
      <c r="D7052">
        <v>126</v>
      </c>
      <c r="E7052" t="s">
        <v>209</v>
      </c>
      <c r="G7052" t="b">
        <v>0</v>
      </c>
      <c r="H7052" t="b">
        <v>0</v>
      </c>
      <c r="I7052" t="b">
        <v>0</v>
      </c>
      <c r="J7052" t="b">
        <v>0</v>
      </c>
      <c r="K7052" s="2">
        <f>_xlfn.XLOOKUP(B7052,Inflation_Stats!A:A,Inflation_Stats!C:C)*C7052</f>
        <v>17418689.889425673</v>
      </c>
      <c r="L7052">
        <f>IF(Everything_Movies[[#This Row],[letterboxd_million]],1,0)</f>
        <v>0</v>
      </c>
    </row>
    <row r="7053" spans="1:12" hidden="1" x14ac:dyDescent="0.3">
      <c r="A7053" t="s">
        <v>5282</v>
      </c>
      <c r="B7053">
        <v>1999</v>
      </c>
      <c r="C7053">
        <v>9017070</v>
      </c>
      <c r="D7053">
        <v>139</v>
      </c>
      <c r="E7053" t="s">
        <v>209</v>
      </c>
      <c r="G7053" t="b">
        <v>0</v>
      </c>
      <c r="H7053" t="b">
        <v>0</v>
      </c>
      <c r="I7053" t="b">
        <v>0</v>
      </c>
      <c r="J7053" t="b">
        <v>0</v>
      </c>
      <c r="K7053" s="2">
        <f>_xlfn.XLOOKUP(B7053,Inflation_Stats!A:A,Inflation_Stats!C:C)*C7053</f>
        <v>17406564.712127741</v>
      </c>
      <c r="L7053">
        <f>IF(Everything_Movies[[#This Row],[letterboxd_million]],1,0)</f>
        <v>0</v>
      </c>
    </row>
    <row r="7054" spans="1:12" hidden="1" x14ac:dyDescent="0.3">
      <c r="A7054" t="s">
        <v>6990</v>
      </c>
      <c r="B7054">
        <v>1990</v>
      </c>
      <c r="C7054">
        <v>6939946</v>
      </c>
      <c r="D7054">
        <v>111</v>
      </c>
      <c r="E7054" t="s">
        <v>209</v>
      </c>
      <c r="G7054" t="b">
        <v>0</v>
      </c>
      <c r="H7054" t="b">
        <v>0</v>
      </c>
      <c r="I7054" t="b">
        <v>0</v>
      </c>
      <c r="J7054" t="b">
        <v>0</v>
      </c>
      <c r="K7054" s="2">
        <f>_xlfn.XLOOKUP(B7054,Inflation_Stats!A:A,Inflation_Stats!C:C)*C7054</f>
        <v>17400946.749698397</v>
      </c>
      <c r="L7054">
        <f>IF(Everything_Movies[[#This Row],[letterboxd_million]],1,0)</f>
        <v>0</v>
      </c>
    </row>
    <row r="7055" spans="1:12" hidden="1" x14ac:dyDescent="0.3">
      <c r="A7055" t="s">
        <v>8266</v>
      </c>
      <c r="B7055">
        <v>1980</v>
      </c>
      <c r="C7055">
        <v>4226370</v>
      </c>
      <c r="D7055">
        <v>85</v>
      </c>
      <c r="E7055" t="s">
        <v>209</v>
      </c>
      <c r="G7055" t="b">
        <v>0</v>
      </c>
      <c r="H7055" t="b">
        <v>0</v>
      </c>
      <c r="I7055" t="b">
        <v>0</v>
      </c>
      <c r="J7055" t="b">
        <v>0</v>
      </c>
      <c r="K7055" s="2">
        <f>_xlfn.XLOOKUP(B7055,Inflation_Stats!A:A,Inflation_Stats!C:C)*C7055</f>
        <v>17388260.963979963</v>
      </c>
      <c r="L7055">
        <f>IF(Everything_Movies[[#This Row],[letterboxd_million]],1,0)</f>
        <v>0</v>
      </c>
    </row>
    <row r="7056" spans="1:12" hidden="1" x14ac:dyDescent="0.3">
      <c r="A7056" t="s">
        <v>5467</v>
      </c>
      <c r="B7056">
        <v>1998</v>
      </c>
      <c r="C7056">
        <v>8863193</v>
      </c>
      <c r="D7056">
        <v>135</v>
      </c>
      <c r="E7056" t="s">
        <v>209</v>
      </c>
      <c r="G7056" t="b">
        <v>0</v>
      </c>
      <c r="H7056" t="b">
        <v>0</v>
      </c>
      <c r="I7056" t="b">
        <v>0</v>
      </c>
      <c r="J7056" t="b">
        <v>0</v>
      </c>
      <c r="K7056" s="2">
        <f>_xlfn.XLOOKUP(B7056,Inflation_Stats!A:A,Inflation_Stats!C:C)*C7056</f>
        <v>17383272.658496261</v>
      </c>
      <c r="L7056">
        <f>IF(Everything_Movies[[#This Row],[letterboxd_million]],1,0)</f>
        <v>0</v>
      </c>
    </row>
    <row r="7057" spans="1:12" hidden="1" x14ac:dyDescent="0.3">
      <c r="A7057" t="s">
        <v>3174</v>
      </c>
      <c r="B7057">
        <v>1987</v>
      </c>
      <c r="C7057">
        <v>6075793</v>
      </c>
      <c r="D7057">
        <v>101</v>
      </c>
      <c r="E7057" t="s">
        <v>209</v>
      </c>
      <c r="G7057" t="b">
        <v>0</v>
      </c>
      <c r="H7057" t="b">
        <v>0</v>
      </c>
      <c r="I7057" t="b">
        <v>0</v>
      </c>
      <c r="J7057" t="b">
        <v>0</v>
      </c>
      <c r="K7057" s="2">
        <f>_xlfn.XLOOKUP(B7057,Inflation_Stats!A:A,Inflation_Stats!C:C)*C7057</f>
        <v>17368105.073393218</v>
      </c>
      <c r="L7057">
        <f>IF(Everything_Movies[[#This Row],[letterboxd_million]],1,0)</f>
        <v>0</v>
      </c>
    </row>
    <row r="7058" spans="1:12" hidden="1" x14ac:dyDescent="0.3">
      <c r="A7058" t="s">
        <v>4342</v>
      </c>
      <c r="B7058">
        <v>1988</v>
      </c>
      <c r="C7058">
        <v>6337299</v>
      </c>
      <c r="D7058">
        <v>111</v>
      </c>
      <c r="E7058" t="s">
        <v>209</v>
      </c>
      <c r="G7058" t="b">
        <v>0</v>
      </c>
      <c r="H7058" t="b">
        <v>0</v>
      </c>
      <c r="I7058" t="b">
        <v>0</v>
      </c>
      <c r="J7058" t="b">
        <v>0</v>
      </c>
      <c r="K7058" s="2">
        <f>_xlfn.XLOOKUP(B7058,Inflation_Stats!A:A,Inflation_Stats!C:C)*C7058</f>
        <v>17352144.996528752</v>
      </c>
      <c r="L7058">
        <f>IF(Everything_Movies[[#This Row],[letterboxd_million]],1,0)</f>
        <v>0</v>
      </c>
    </row>
    <row r="7059" spans="1:12" hidden="1" x14ac:dyDescent="0.3">
      <c r="A7059" t="s">
        <v>4776</v>
      </c>
      <c r="B7059">
        <v>2023</v>
      </c>
      <c r="C7059">
        <v>16281937</v>
      </c>
      <c r="D7059">
        <v>151</v>
      </c>
      <c r="E7059" t="s">
        <v>209</v>
      </c>
      <c r="G7059" t="b">
        <v>0</v>
      </c>
      <c r="H7059" t="b">
        <v>0</v>
      </c>
      <c r="I7059" t="b">
        <v>0</v>
      </c>
      <c r="J7059" t="b">
        <v>0</v>
      </c>
      <c r="K7059" s="2">
        <f>_xlfn.XLOOKUP(B7059,Inflation_Stats!A:A,Inflation_Stats!C:C)*C7059</f>
        <v>17323753.020881999</v>
      </c>
      <c r="L7059">
        <f>IF(Everything_Movies[[#This Row],[letterboxd_million]],1,0)</f>
        <v>0</v>
      </c>
    </row>
    <row r="7060" spans="1:12" hidden="1" x14ac:dyDescent="0.3">
      <c r="A7060" t="s">
        <v>317</v>
      </c>
      <c r="B7060">
        <v>2000</v>
      </c>
      <c r="C7060">
        <v>9206279</v>
      </c>
      <c r="D7060">
        <v>155</v>
      </c>
      <c r="E7060" t="s">
        <v>209</v>
      </c>
      <c r="G7060" t="b">
        <v>0</v>
      </c>
      <c r="H7060" t="b">
        <v>0</v>
      </c>
      <c r="I7060" t="b">
        <v>0</v>
      </c>
      <c r="J7060" t="b">
        <v>0</v>
      </c>
      <c r="K7060" s="2">
        <f>_xlfn.XLOOKUP(B7060,Inflation_Stats!A:A,Inflation_Stats!C:C)*C7060</f>
        <v>17304590.101248793</v>
      </c>
      <c r="L7060">
        <f>IF(Everything_Movies[[#This Row],[letterboxd_million]],1,0)</f>
        <v>0</v>
      </c>
    </row>
    <row r="7061" spans="1:12" hidden="1" x14ac:dyDescent="0.3">
      <c r="A7061" t="s">
        <v>5283</v>
      </c>
      <c r="B7061">
        <v>1999</v>
      </c>
      <c r="C7061">
        <v>8951935</v>
      </c>
      <c r="D7061">
        <v>140</v>
      </c>
      <c r="E7061" t="s">
        <v>209</v>
      </c>
      <c r="G7061" t="b">
        <v>0</v>
      </c>
      <c r="H7061" t="b">
        <v>0</v>
      </c>
      <c r="I7061" t="b">
        <v>0</v>
      </c>
      <c r="J7061" t="b">
        <v>0</v>
      </c>
      <c r="K7061" s="2">
        <f>_xlfn.XLOOKUP(B7061,Inflation_Stats!A:A,Inflation_Stats!C:C)*C7061</f>
        <v>17280828.015781317</v>
      </c>
      <c r="L7061">
        <f>IF(Everything_Movies[[#This Row],[letterboxd_million]],1,0)</f>
        <v>0</v>
      </c>
    </row>
    <row r="7062" spans="1:12" hidden="1" x14ac:dyDescent="0.3">
      <c r="A7062" t="s">
        <v>4564</v>
      </c>
      <c r="B7062">
        <v>2022</v>
      </c>
      <c r="C7062">
        <v>15243922</v>
      </c>
      <c r="D7062">
        <v>128</v>
      </c>
      <c r="E7062" t="s">
        <v>209</v>
      </c>
      <c r="G7062" t="b">
        <v>0</v>
      </c>
      <c r="H7062" t="b">
        <v>0</v>
      </c>
      <c r="I7062" t="b">
        <v>0</v>
      </c>
      <c r="J7062" t="b">
        <v>0</v>
      </c>
      <c r="K7062" s="2">
        <f>_xlfn.XLOOKUP(B7062,Inflation_Stats!A:A,Inflation_Stats!C:C)*C7062</f>
        <v>17273575.366642974</v>
      </c>
      <c r="L7062">
        <f>IF(Everything_Movies[[#This Row],[letterboxd_million]],1,0)</f>
        <v>0</v>
      </c>
    </row>
    <row r="7063" spans="1:12" hidden="1" x14ac:dyDescent="0.3">
      <c r="A7063" t="s">
        <v>6602</v>
      </c>
      <c r="B7063">
        <v>1992</v>
      </c>
      <c r="C7063">
        <v>7532911</v>
      </c>
      <c r="D7063">
        <v>104</v>
      </c>
      <c r="E7063" t="s">
        <v>209</v>
      </c>
      <c r="G7063" t="b">
        <v>0</v>
      </c>
      <c r="H7063" t="b">
        <v>0</v>
      </c>
      <c r="I7063" t="b">
        <v>0</v>
      </c>
      <c r="J7063" t="b">
        <v>0</v>
      </c>
      <c r="K7063" s="2">
        <f>_xlfn.XLOOKUP(B7063,Inflation_Stats!A:A,Inflation_Stats!C:C)*C7063</f>
        <v>17266550.133662816</v>
      </c>
      <c r="L7063">
        <f>IF(Everything_Movies[[#This Row],[letterboxd_million]],1,0)</f>
        <v>0</v>
      </c>
    </row>
    <row r="7064" spans="1:12" hidden="1" x14ac:dyDescent="0.3">
      <c r="A7064" t="s">
        <v>6044</v>
      </c>
      <c r="B7064">
        <v>1995</v>
      </c>
      <c r="C7064">
        <v>8175346</v>
      </c>
      <c r="D7064">
        <v>127</v>
      </c>
      <c r="E7064" t="s">
        <v>209</v>
      </c>
      <c r="G7064" t="b">
        <v>0</v>
      </c>
      <c r="H7064" t="b">
        <v>0</v>
      </c>
      <c r="I7064" t="b">
        <v>0</v>
      </c>
      <c r="J7064" t="b">
        <v>0</v>
      </c>
      <c r="K7064" s="2">
        <f>_xlfn.XLOOKUP(B7064,Inflation_Stats!A:A,Inflation_Stats!C:C)*C7064</f>
        <v>17266035.031986363</v>
      </c>
      <c r="L7064">
        <f>IF(Everything_Movies[[#This Row],[letterboxd_million]],1,0)</f>
        <v>0</v>
      </c>
    </row>
    <row r="7065" spans="1:12" hidden="1" x14ac:dyDescent="0.3">
      <c r="A7065" t="s">
        <v>6802</v>
      </c>
      <c r="B7065">
        <v>1991</v>
      </c>
      <c r="C7065">
        <v>7294835</v>
      </c>
      <c r="D7065">
        <v>110</v>
      </c>
      <c r="E7065" t="s">
        <v>209</v>
      </c>
      <c r="G7065" t="b">
        <v>0</v>
      </c>
      <c r="H7065" t="b">
        <v>0</v>
      </c>
      <c r="I7065" t="b">
        <v>0</v>
      </c>
      <c r="J7065" t="b">
        <v>0</v>
      </c>
      <c r="K7065" s="2">
        <f>_xlfn.XLOOKUP(B7065,Inflation_Stats!A:A,Inflation_Stats!C:C)*C7065</f>
        <v>17239190.786386754</v>
      </c>
      <c r="L7065">
        <f>IF(Everything_Movies[[#This Row],[letterboxd_million]],1,0)</f>
        <v>0</v>
      </c>
    </row>
    <row r="7066" spans="1:12" hidden="1" x14ac:dyDescent="0.3">
      <c r="A7066" t="s">
        <v>6225</v>
      </c>
      <c r="B7066">
        <v>1994</v>
      </c>
      <c r="C7066">
        <v>7941977</v>
      </c>
      <c r="D7066">
        <v>119</v>
      </c>
      <c r="E7066" t="s">
        <v>209</v>
      </c>
      <c r="G7066" t="b">
        <v>0</v>
      </c>
      <c r="H7066" t="b">
        <v>0</v>
      </c>
      <c r="I7066" t="b">
        <v>0</v>
      </c>
      <c r="J7066" t="b">
        <v>0</v>
      </c>
      <c r="K7066" s="2">
        <f>_xlfn.XLOOKUP(B7066,Inflation_Stats!A:A,Inflation_Stats!C:C)*C7066</f>
        <v>17226043.685376883</v>
      </c>
      <c r="L7066">
        <f>IF(Everything_Movies[[#This Row],[letterboxd_million]],1,0)</f>
        <v>0</v>
      </c>
    </row>
    <row r="7067" spans="1:12" hidden="1" x14ac:dyDescent="0.3">
      <c r="A7067" t="s">
        <v>3587</v>
      </c>
      <c r="B7067">
        <v>1986</v>
      </c>
      <c r="C7067">
        <v>5958456</v>
      </c>
      <c r="D7067">
        <v>97</v>
      </c>
      <c r="E7067" t="s">
        <v>209</v>
      </c>
      <c r="G7067" t="b">
        <v>0</v>
      </c>
      <c r="H7067" t="b">
        <v>0</v>
      </c>
      <c r="I7067" t="b">
        <v>0</v>
      </c>
      <c r="J7067" t="b">
        <v>0</v>
      </c>
      <c r="K7067" s="2">
        <f>_xlfn.XLOOKUP(B7067,Inflation_Stats!A:A,Inflation_Stats!C:C)*C7067</f>
        <v>17220048.127364665</v>
      </c>
      <c r="L7067">
        <f>IF(Everything_Movies[[#This Row],[letterboxd_million]],1,0)</f>
        <v>0</v>
      </c>
    </row>
    <row r="7068" spans="1:12" hidden="1" x14ac:dyDescent="0.3">
      <c r="A7068" t="s">
        <v>915</v>
      </c>
      <c r="B7068">
        <v>2003</v>
      </c>
      <c r="C7068">
        <v>9851449</v>
      </c>
      <c r="D7068">
        <v>191</v>
      </c>
      <c r="E7068" t="s">
        <v>209</v>
      </c>
      <c r="G7068" t="b">
        <v>0</v>
      </c>
      <c r="H7068" t="b">
        <v>0</v>
      </c>
      <c r="I7068" t="b">
        <v>0</v>
      </c>
      <c r="J7068" t="b">
        <v>0</v>
      </c>
      <c r="K7068" s="2">
        <f>_xlfn.XLOOKUP(B7068,Inflation_Stats!A:A,Inflation_Stats!C:C)*C7068</f>
        <v>17213258.638285823</v>
      </c>
      <c r="L7068">
        <f>IF(Everything_Movies[[#This Row],[letterboxd_million]],1,0)</f>
        <v>0</v>
      </c>
    </row>
    <row r="7069" spans="1:12" hidden="1" x14ac:dyDescent="0.3">
      <c r="A7069" t="s">
        <v>8080</v>
      </c>
      <c r="B7069">
        <v>1982</v>
      </c>
      <c r="C7069">
        <v>5124391</v>
      </c>
      <c r="D7069">
        <v>97</v>
      </c>
      <c r="E7069" t="s">
        <v>209</v>
      </c>
      <c r="G7069" t="b">
        <v>0</v>
      </c>
      <c r="H7069" t="b">
        <v>0</v>
      </c>
      <c r="I7069" t="b">
        <v>0</v>
      </c>
      <c r="J7069" t="b">
        <v>0</v>
      </c>
      <c r="K7069" s="2">
        <f>_xlfn.XLOOKUP(B7069,Inflation_Stats!A:A,Inflation_Stats!C:C)*C7069</f>
        <v>17208796.229379695</v>
      </c>
      <c r="L7069">
        <f>IF(Everything_Movies[[#This Row],[letterboxd_million]],1,0)</f>
        <v>0</v>
      </c>
    </row>
    <row r="7070" spans="1:12" hidden="1" x14ac:dyDescent="0.3">
      <c r="A7070" t="s">
        <v>7676</v>
      </c>
      <c r="B7070">
        <v>1985</v>
      </c>
      <c r="C7070">
        <v>5730596</v>
      </c>
      <c r="D7070">
        <v>111</v>
      </c>
      <c r="E7070" t="s">
        <v>209</v>
      </c>
      <c r="G7070" t="b">
        <v>0</v>
      </c>
      <c r="H7070" t="b">
        <v>0</v>
      </c>
      <c r="I7070" t="b">
        <v>0</v>
      </c>
      <c r="J7070" t="b">
        <v>0</v>
      </c>
      <c r="K7070" s="2">
        <f>_xlfn.XLOOKUP(B7070,Inflation_Stats!A:A,Inflation_Stats!C:C)*C7070</f>
        <v>17190866.593188874</v>
      </c>
      <c r="L7070">
        <f>IF(Everything_Movies[[#This Row],[letterboxd_million]],1,0)</f>
        <v>0</v>
      </c>
    </row>
    <row r="7071" spans="1:12" hidden="1" x14ac:dyDescent="0.3">
      <c r="A7071" t="s">
        <v>6226</v>
      </c>
      <c r="B7071">
        <v>1994</v>
      </c>
      <c r="C7071">
        <v>7924955</v>
      </c>
      <c r="D7071">
        <v>120</v>
      </c>
      <c r="E7071" t="s">
        <v>209</v>
      </c>
      <c r="G7071" t="b">
        <v>0</v>
      </c>
      <c r="H7071" t="b">
        <v>0</v>
      </c>
      <c r="I7071" t="b">
        <v>0</v>
      </c>
      <c r="J7071" t="b">
        <v>0</v>
      </c>
      <c r="K7071" s="2">
        <f>_xlfn.XLOOKUP(B7071,Inflation_Stats!A:A,Inflation_Stats!C:C)*C7071</f>
        <v>17189123.191196091</v>
      </c>
      <c r="L7071">
        <f>IF(Everything_Movies[[#This Row],[letterboxd_million]],1,0)</f>
        <v>0</v>
      </c>
    </row>
    <row r="7072" spans="1:12" hidden="1" x14ac:dyDescent="0.3">
      <c r="A7072" t="s">
        <v>7956</v>
      </c>
      <c r="B7072">
        <v>1983</v>
      </c>
      <c r="C7072">
        <v>5310748</v>
      </c>
      <c r="D7072">
        <v>100</v>
      </c>
      <c r="E7072" t="s">
        <v>209</v>
      </c>
      <c r="G7072" t="b">
        <v>0</v>
      </c>
      <c r="H7072" t="b">
        <v>0</v>
      </c>
      <c r="I7072" t="b">
        <v>0</v>
      </c>
      <c r="J7072" t="b">
        <v>0</v>
      </c>
      <c r="K7072" s="2">
        <f>_xlfn.XLOOKUP(B7072,Inflation_Stats!A:A,Inflation_Stats!C:C)*C7072</f>
        <v>17181717.457177985</v>
      </c>
      <c r="L7072">
        <f>IF(Everything_Movies[[#This Row],[letterboxd_million]],1,0)</f>
        <v>0</v>
      </c>
    </row>
    <row r="7073" spans="1:12" hidden="1" x14ac:dyDescent="0.3">
      <c r="A7073" t="s">
        <v>5284</v>
      </c>
      <c r="B7073">
        <v>1999</v>
      </c>
      <c r="C7073">
        <v>8891623</v>
      </c>
      <c r="D7073">
        <v>141</v>
      </c>
      <c r="E7073" t="s">
        <v>209</v>
      </c>
      <c r="G7073" t="b">
        <v>0</v>
      </c>
      <c r="H7073" t="b">
        <v>0</v>
      </c>
      <c r="I7073" t="b">
        <v>0</v>
      </c>
      <c r="J7073" t="b">
        <v>0</v>
      </c>
      <c r="K7073" s="2">
        <f>_xlfn.XLOOKUP(B7073,Inflation_Stats!A:A,Inflation_Stats!C:C)*C7073</f>
        <v>17164401.645472798</v>
      </c>
      <c r="L7073">
        <f>IF(Everything_Movies[[#This Row],[letterboxd_million]],1,0)</f>
        <v>0</v>
      </c>
    </row>
    <row r="7074" spans="1:12" hidden="1" x14ac:dyDescent="0.3">
      <c r="A7074" t="s">
        <v>7344</v>
      </c>
      <c r="B7074">
        <v>1988</v>
      </c>
      <c r="C7074">
        <v>6264058</v>
      </c>
      <c r="D7074">
        <v>112</v>
      </c>
      <c r="E7074" t="s">
        <v>209</v>
      </c>
      <c r="G7074" t="b">
        <v>0</v>
      </c>
      <c r="H7074" t="b">
        <v>0</v>
      </c>
      <c r="I7074" t="b">
        <v>0</v>
      </c>
      <c r="J7074" t="b">
        <v>0</v>
      </c>
      <c r="K7074" s="2">
        <f>_xlfn.XLOOKUP(B7074,Inflation_Stats!A:A,Inflation_Stats!C:C)*C7074</f>
        <v>17151603.969240822</v>
      </c>
      <c r="L7074">
        <f>IF(Everything_Movies[[#This Row],[letterboxd_million]],1,0)</f>
        <v>0</v>
      </c>
    </row>
    <row r="7075" spans="1:12" hidden="1" x14ac:dyDescent="0.3">
      <c r="A7075" t="s">
        <v>7957</v>
      </c>
      <c r="B7075">
        <v>1983</v>
      </c>
      <c r="C7075">
        <v>5301085</v>
      </c>
      <c r="D7075">
        <v>101</v>
      </c>
      <c r="E7075" t="s">
        <v>209</v>
      </c>
      <c r="G7075" t="b">
        <v>0</v>
      </c>
      <c r="H7075" t="b">
        <v>0</v>
      </c>
      <c r="I7075" t="b">
        <v>0</v>
      </c>
      <c r="J7075" t="b">
        <v>0</v>
      </c>
      <c r="K7075" s="2">
        <f>_xlfn.XLOOKUP(B7075,Inflation_Stats!A:A,Inflation_Stats!C:C)*C7075</f>
        <v>17150455.01810373</v>
      </c>
      <c r="L7075">
        <f>IF(Everything_Movies[[#This Row],[letterboxd_million]],1,0)</f>
        <v>0</v>
      </c>
    </row>
    <row r="7076" spans="1:12" hidden="1" x14ac:dyDescent="0.3">
      <c r="A7076" t="s">
        <v>4565</v>
      </c>
      <c r="B7076">
        <v>2022</v>
      </c>
      <c r="C7076">
        <v>15134907</v>
      </c>
      <c r="D7076">
        <v>129</v>
      </c>
      <c r="E7076" t="s">
        <v>209</v>
      </c>
      <c r="F7076">
        <v>4</v>
      </c>
      <c r="G7076" t="b">
        <v>0</v>
      </c>
      <c r="H7076" t="b">
        <v>0</v>
      </c>
      <c r="I7076" t="b">
        <v>1</v>
      </c>
      <c r="J7076" t="b">
        <v>1</v>
      </c>
      <c r="K7076" s="2">
        <f>_xlfn.XLOOKUP(B7076,Inflation_Stats!A:A,Inflation_Stats!C:C)*C7076</f>
        <v>17150045.554656625</v>
      </c>
      <c r="L7076">
        <f>IF(Everything_Movies[[#This Row],[letterboxd_million]],1,0)</f>
        <v>1</v>
      </c>
    </row>
    <row r="7077" spans="1:12" hidden="1" x14ac:dyDescent="0.3">
      <c r="A7077" t="s">
        <v>5859</v>
      </c>
      <c r="B7077">
        <v>1996</v>
      </c>
      <c r="C7077">
        <v>8315693</v>
      </c>
      <c r="D7077">
        <v>135</v>
      </c>
      <c r="E7077" t="s">
        <v>209</v>
      </c>
      <c r="G7077" t="b">
        <v>0</v>
      </c>
      <c r="H7077" t="b">
        <v>0</v>
      </c>
      <c r="I7077" t="b">
        <v>0</v>
      </c>
      <c r="J7077" t="b">
        <v>0</v>
      </c>
      <c r="K7077" s="2">
        <f>_xlfn.XLOOKUP(B7077,Inflation_Stats!A:A,Inflation_Stats!C:C)*C7077</f>
        <v>17134090.555444565</v>
      </c>
      <c r="L7077">
        <f>IF(Everything_Movies[[#This Row],[letterboxd_million]],1,0)</f>
        <v>0</v>
      </c>
    </row>
    <row r="7078" spans="1:12" hidden="1" x14ac:dyDescent="0.3">
      <c r="A7078" t="s">
        <v>4777</v>
      </c>
      <c r="B7078">
        <v>2023</v>
      </c>
      <c r="C7078">
        <v>16087771</v>
      </c>
      <c r="D7078">
        <v>152</v>
      </c>
      <c r="E7078" t="s">
        <v>209</v>
      </c>
      <c r="G7078" t="b">
        <v>0</v>
      </c>
      <c r="H7078" t="b">
        <v>0</v>
      </c>
      <c r="I7078" t="b">
        <v>0</v>
      </c>
      <c r="J7078" t="b">
        <v>0</v>
      </c>
      <c r="K7078" s="2">
        <f>_xlfn.XLOOKUP(B7078,Inflation_Stats!A:A,Inflation_Stats!C:C)*C7078</f>
        <v>17117163.115205999</v>
      </c>
      <c r="L7078">
        <f>IF(Everything_Movies[[#This Row],[letterboxd_million]],1,0)</f>
        <v>0</v>
      </c>
    </row>
    <row r="7079" spans="1:12" hidden="1" x14ac:dyDescent="0.3">
      <c r="A7079" t="s">
        <v>2775</v>
      </c>
      <c r="B7079">
        <v>1991</v>
      </c>
      <c r="C7079">
        <v>7241350</v>
      </c>
      <c r="D7079">
        <v>111</v>
      </c>
      <c r="E7079" t="s">
        <v>209</v>
      </c>
      <c r="G7079" t="b">
        <v>0</v>
      </c>
      <c r="H7079" t="b">
        <v>0</v>
      </c>
      <c r="I7079" t="b">
        <v>0</v>
      </c>
      <c r="J7079" t="b">
        <v>0</v>
      </c>
      <c r="K7079" s="2">
        <f>_xlfn.XLOOKUP(B7079,Inflation_Stats!A:A,Inflation_Stats!C:C)*C7079</f>
        <v>17112794.765200544</v>
      </c>
      <c r="L7079">
        <f>IF(Everything_Movies[[#This Row],[letterboxd_million]],1,0)</f>
        <v>0</v>
      </c>
    </row>
    <row r="7080" spans="1:12" hidden="1" x14ac:dyDescent="0.3">
      <c r="A7080" t="s">
        <v>4963</v>
      </c>
      <c r="B7080">
        <v>2024</v>
      </c>
      <c r="C7080">
        <v>16624282</v>
      </c>
      <c r="D7080">
        <v>146</v>
      </c>
      <c r="E7080" t="s">
        <v>209</v>
      </c>
      <c r="G7080" t="b">
        <v>0</v>
      </c>
      <c r="H7080" t="b">
        <v>0</v>
      </c>
      <c r="I7080" t="b">
        <v>0</v>
      </c>
      <c r="J7080" t="b">
        <v>0</v>
      </c>
      <c r="K7080" s="2">
        <f>_xlfn.XLOOKUP(B7080,Inflation_Stats!A:A,Inflation_Stats!C:C)*C7080</f>
        <v>17106386.177999999</v>
      </c>
      <c r="L7080">
        <f>IF(Everything_Movies[[#This Row],[letterboxd_million]],1,0)</f>
        <v>0</v>
      </c>
    </row>
    <row r="7081" spans="1:12" hidden="1" x14ac:dyDescent="0.3">
      <c r="A7081" t="s">
        <v>4566</v>
      </c>
      <c r="B7081">
        <v>2022</v>
      </c>
      <c r="C7081">
        <v>15065239</v>
      </c>
      <c r="D7081">
        <v>130</v>
      </c>
      <c r="E7081" t="s">
        <v>209</v>
      </c>
      <c r="G7081" t="b">
        <v>0</v>
      </c>
      <c r="H7081" t="b">
        <v>0</v>
      </c>
      <c r="I7081" t="b">
        <v>0</v>
      </c>
      <c r="J7081" t="b">
        <v>0</v>
      </c>
      <c r="K7081" s="2">
        <f>_xlfn.XLOOKUP(B7081,Inflation_Stats!A:A,Inflation_Stats!C:C)*C7081</f>
        <v>17071101.602526505</v>
      </c>
      <c r="L7081">
        <f>IF(Everything_Movies[[#This Row],[letterboxd_million]],1,0)</f>
        <v>0</v>
      </c>
    </row>
    <row r="7082" spans="1:12" hidden="1" x14ac:dyDescent="0.3">
      <c r="A7082" t="s">
        <v>7505</v>
      </c>
      <c r="B7082">
        <v>1986</v>
      </c>
      <c r="C7082">
        <v>5901028</v>
      </c>
      <c r="D7082">
        <v>98</v>
      </c>
      <c r="E7082" t="s">
        <v>209</v>
      </c>
      <c r="G7082" t="b">
        <v>0</v>
      </c>
      <c r="H7082" t="b">
        <v>0</v>
      </c>
      <c r="I7082" t="b">
        <v>0</v>
      </c>
      <c r="J7082" t="b">
        <v>0</v>
      </c>
      <c r="K7082" s="2">
        <f>_xlfn.XLOOKUP(B7082,Inflation_Stats!A:A,Inflation_Stats!C:C)*C7082</f>
        <v>17054080.144407623</v>
      </c>
      <c r="L7082">
        <f>IF(Everything_Movies[[#This Row],[letterboxd_million]],1,0)</f>
        <v>0</v>
      </c>
    </row>
    <row r="7083" spans="1:12" hidden="1" x14ac:dyDescent="0.3">
      <c r="A7083" t="s">
        <v>4567</v>
      </c>
      <c r="B7083">
        <v>2022</v>
      </c>
      <c r="C7083">
        <v>15039250</v>
      </c>
      <c r="D7083">
        <v>131</v>
      </c>
      <c r="E7083" t="s">
        <v>209</v>
      </c>
      <c r="G7083" t="b">
        <v>0</v>
      </c>
      <c r="H7083" t="b">
        <v>0</v>
      </c>
      <c r="I7083" t="b">
        <v>0</v>
      </c>
      <c r="J7083" t="b">
        <v>0</v>
      </c>
      <c r="K7083" s="2">
        <f>_xlfn.XLOOKUP(B7083,Inflation_Stats!A:A,Inflation_Stats!C:C)*C7083</f>
        <v>17041652.294782497</v>
      </c>
      <c r="L7083">
        <f>IF(Everything_Movies[[#This Row],[letterboxd_million]],1,0)</f>
        <v>0</v>
      </c>
    </row>
    <row r="7084" spans="1:12" hidden="1" x14ac:dyDescent="0.3">
      <c r="A7084" t="s">
        <v>4389</v>
      </c>
      <c r="B7084">
        <v>2021</v>
      </c>
      <c r="C7084">
        <v>14032747</v>
      </c>
      <c r="D7084">
        <v>143</v>
      </c>
      <c r="E7084" t="s">
        <v>209</v>
      </c>
      <c r="G7084" t="b">
        <v>0</v>
      </c>
      <c r="H7084" t="b">
        <v>0</v>
      </c>
      <c r="I7084" t="b">
        <v>0</v>
      </c>
      <c r="J7084" t="b">
        <v>0</v>
      </c>
      <c r="K7084" s="2">
        <f>_xlfn.XLOOKUP(B7084,Inflation_Stats!A:A,Inflation_Stats!C:C)*C7084</f>
        <v>17014218.047620583</v>
      </c>
      <c r="L7084">
        <f>IF(Everything_Movies[[#This Row],[letterboxd_million]],1,0)</f>
        <v>0</v>
      </c>
    </row>
    <row r="7085" spans="1:12" hidden="1" x14ac:dyDescent="0.3">
      <c r="A7085" t="s">
        <v>916</v>
      </c>
      <c r="B7085">
        <v>2003</v>
      </c>
      <c r="C7085">
        <v>9726954</v>
      </c>
      <c r="D7085">
        <v>192</v>
      </c>
      <c r="E7085" t="s">
        <v>209</v>
      </c>
      <c r="G7085" t="b">
        <v>0</v>
      </c>
      <c r="H7085" t="b">
        <v>0</v>
      </c>
      <c r="I7085" t="b">
        <v>0</v>
      </c>
      <c r="J7085" t="b">
        <v>0</v>
      </c>
      <c r="K7085" s="2">
        <f>_xlfn.XLOOKUP(B7085,Inflation_Stats!A:A,Inflation_Stats!C:C)*C7085</f>
        <v>16995730.776732322</v>
      </c>
      <c r="L7085">
        <f>IF(Everything_Movies[[#This Row],[letterboxd_million]],1,0)</f>
        <v>0</v>
      </c>
    </row>
    <row r="7086" spans="1:12" hidden="1" x14ac:dyDescent="0.3">
      <c r="A7086" t="s">
        <v>6227</v>
      </c>
      <c r="B7086">
        <v>1994</v>
      </c>
      <c r="C7086">
        <v>7830611</v>
      </c>
      <c r="D7086">
        <v>121</v>
      </c>
      <c r="E7086" t="s">
        <v>209</v>
      </c>
      <c r="G7086" t="b">
        <v>0</v>
      </c>
      <c r="H7086" t="b">
        <v>0</v>
      </c>
      <c r="I7086" t="b">
        <v>0</v>
      </c>
      <c r="J7086" t="b">
        <v>0</v>
      </c>
      <c r="K7086" s="2">
        <f>_xlfn.XLOOKUP(B7086,Inflation_Stats!A:A,Inflation_Stats!C:C)*C7086</f>
        <v>16984492.295708332</v>
      </c>
      <c r="L7086">
        <f>IF(Everything_Movies[[#This Row],[letterboxd_million]],1,0)</f>
        <v>0</v>
      </c>
    </row>
    <row r="7087" spans="1:12" hidden="1" x14ac:dyDescent="0.3">
      <c r="A7087" t="s">
        <v>6228</v>
      </c>
      <c r="B7087">
        <v>1994</v>
      </c>
      <c r="C7087">
        <v>7823437</v>
      </c>
      <c r="D7087">
        <v>122</v>
      </c>
      <c r="E7087" t="s">
        <v>209</v>
      </c>
      <c r="G7087" t="b">
        <v>0</v>
      </c>
      <c r="H7087" t="b">
        <v>0</v>
      </c>
      <c r="I7087" t="b">
        <v>0</v>
      </c>
      <c r="J7087" t="b">
        <v>0</v>
      </c>
      <c r="K7087" s="2">
        <f>_xlfn.XLOOKUP(B7087,Inflation_Stats!A:A,Inflation_Stats!C:C)*C7087</f>
        <v>16968931.984037962</v>
      </c>
      <c r="L7087">
        <f>IF(Everything_Movies[[#This Row],[letterboxd_million]],1,0)</f>
        <v>0</v>
      </c>
    </row>
    <row r="7088" spans="1:12" hidden="1" x14ac:dyDescent="0.3">
      <c r="A7088" t="s">
        <v>7345</v>
      </c>
      <c r="B7088">
        <v>1988</v>
      </c>
      <c r="C7088">
        <v>6193901</v>
      </c>
      <c r="D7088">
        <v>113</v>
      </c>
      <c r="E7088" t="s">
        <v>209</v>
      </c>
      <c r="G7088" t="b">
        <v>0</v>
      </c>
      <c r="H7088" t="b">
        <v>0</v>
      </c>
      <c r="I7088" t="b">
        <v>0</v>
      </c>
      <c r="J7088" t="b">
        <v>0</v>
      </c>
      <c r="K7088" s="2">
        <f>_xlfn.XLOOKUP(B7088,Inflation_Stats!A:A,Inflation_Stats!C:C)*C7088</f>
        <v>16959507.235834137</v>
      </c>
      <c r="L7088">
        <f>IF(Everything_Movies[[#This Row],[letterboxd_million]],1,0)</f>
        <v>0</v>
      </c>
    </row>
    <row r="7089" spans="1:12" hidden="1" x14ac:dyDescent="0.3">
      <c r="A7089" t="s">
        <v>7405</v>
      </c>
      <c r="B7089">
        <v>1987</v>
      </c>
      <c r="C7089">
        <v>5924743</v>
      </c>
      <c r="D7089">
        <v>102</v>
      </c>
      <c r="E7089" t="s">
        <v>209</v>
      </c>
      <c r="G7089" t="b">
        <v>0</v>
      </c>
      <c r="H7089" t="b">
        <v>0</v>
      </c>
      <c r="I7089" t="b">
        <v>0</v>
      </c>
      <c r="J7089" t="b">
        <v>0</v>
      </c>
      <c r="K7089" s="2">
        <f>_xlfn.XLOOKUP(B7089,Inflation_Stats!A:A,Inflation_Stats!C:C)*C7089</f>
        <v>16936317.441501211</v>
      </c>
      <c r="L7089">
        <f>IF(Everything_Movies[[#This Row],[letterboxd_million]],1,0)</f>
        <v>0</v>
      </c>
    </row>
    <row r="7090" spans="1:12" hidden="1" x14ac:dyDescent="0.3">
      <c r="A7090" t="s">
        <v>7810</v>
      </c>
      <c r="B7090">
        <v>1984</v>
      </c>
      <c r="C7090">
        <v>5428475</v>
      </c>
      <c r="D7090">
        <v>106</v>
      </c>
      <c r="E7090" t="s">
        <v>209</v>
      </c>
      <c r="G7090" t="b">
        <v>0</v>
      </c>
      <c r="H7090" t="b">
        <v>0</v>
      </c>
      <c r="I7090" t="b">
        <v>0</v>
      </c>
      <c r="J7090" t="b">
        <v>0</v>
      </c>
      <c r="K7090" s="2">
        <f>_xlfn.XLOOKUP(B7090,Inflation_Stats!A:A,Inflation_Stats!C:C)*C7090</f>
        <v>16919649.705041144</v>
      </c>
      <c r="L7090">
        <f>IF(Everything_Movies[[#This Row],[letterboxd_million]],1,0)</f>
        <v>0</v>
      </c>
    </row>
    <row r="7091" spans="1:12" hidden="1" x14ac:dyDescent="0.3">
      <c r="A7091" t="s">
        <v>502</v>
      </c>
      <c r="B7091">
        <v>2001</v>
      </c>
      <c r="C7091">
        <v>9306362</v>
      </c>
      <c r="D7091">
        <v>174</v>
      </c>
      <c r="E7091" t="s">
        <v>209</v>
      </c>
      <c r="G7091" t="b">
        <v>0</v>
      </c>
      <c r="H7091" t="b">
        <v>0</v>
      </c>
      <c r="I7091" t="b">
        <v>0</v>
      </c>
      <c r="J7091" t="b">
        <v>0</v>
      </c>
      <c r="K7091" s="2">
        <f>_xlfn.XLOOKUP(B7091,Inflation_Stats!A:A,Inflation_Stats!C:C)*C7091</f>
        <v>16917515.664182309</v>
      </c>
      <c r="L7091">
        <f>IF(Everything_Movies[[#This Row],[letterboxd_million]],1,0)</f>
        <v>0</v>
      </c>
    </row>
    <row r="7092" spans="1:12" hidden="1" x14ac:dyDescent="0.3">
      <c r="A7092" t="s">
        <v>7506</v>
      </c>
      <c r="B7092">
        <v>1986</v>
      </c>
      <c r="C7092">
        <v>5849647</v>
      </c>
      <c r="D7092">
        <v>99</v>
      </c>
      <c r="E7092" t="s">
        <v>209</v>
      </c>
      <c r="G7092" t="b">
        <v>0</v>
      </c>
      <c r="H7092" t="b">
        <v>0</v>
      </c>
      <c r="I7092" t="b">
        <v>0</v>
      </c>
      <c r="J7092" t="b">
        <v>0</v>
      </c>
      <c r="K7092" s="2">
        <f>_xlfn.XLOOKUP(B7092,Inflation_Stats!A:A,Inflation_Stats!C:C)*C7092</f>
        <v>16905588.103376839</v>
      </c>
      <c r="L7092">
        <f>IF(Everything_Movies[[#This Row],[letterboxd_million]],1,0)</f>
        <v>0</v>
      </c>
    </row>
    <row r="7093" spans="1:12" hidden="1" x14ac:dyDescent="0.3">
      <c r="A7093" t="s">
        <v>1683</v>
      </c>
      <c r="B7093">
        <v>1986</v>
      </c>
      <c r="C7093">
        <v>5844868</v>
      </c>
      <c r="D7093">
        <v>100</v>
      </c>
      <c r="E7093" t="s">
        <v>209</v>
      </c>
      <c r="G7093" t="b">
        <v>0</v>
      </c>
      <c r="H7093" t="b">
        <v>0</v>
      </c>
      <c r="I7093" t="b">
        <v>0</v>
      </c>
      <c r="J7093" t="b">
        <v>0</v>
      </c>
      <c r="K7093" s="2">
        <f>_xlfn.XLOOKUP(B7093,Inflation_Stats!A:A,Inflation_Stats!C:C)*C7093</f>
        <v>16891776.704920482</v>
      </c>
      <c r="L7093">
        <f>IF(Everything_Movies[[#This Row],[letterboxd_million]],1,0)</f>
        <v>0</v>
      </c>
    </row>
    <row r="7094" spans="1:12" hidden="1" x14ac:dyDescent="0.3">
      <c r="A7094" t="s">
        <v>601</v>
      </c>
      <c r="B7094">
        <v>1986</v>
      </c>
      <c r="C7094">
        <v>5839031</v>
      </c>
      <c r="D7094">
        <v>101</v>
      </c>
      <c r="E7094" t="s">
        <v>209</v>
      </c>
      <c r="G7094" t="b">
        <v>0</v>
      </c>
      <c r="H7094" t="b">
        <v>0</v>
      </c>
      <c r="I7094" t="b">
        <v>0</v>
      </c>
      <c r="J7094" t="b">
        <v>0</v>
      </c>
      <c r="K7094" s="2">
        <f>_xlfn.XLOOKUP(B7094,Inflation_Stats!A:A,Inflation_Stats!C:C)*C7094</f>
        <v>16874907.666881192</v>
      </c>
      <c r="L7094">
        <f>IF(Everything_Movies[[#This Row],[letterboxd_million]],1,0)</f>
        <v>0</v>
      </c>
    </row>
    <row r="7095" spans="1:12" hidden="1" x14ac:dyDescent="0.3">
      <c r="A7095" t="s">
        <v>4778</v>
      </c>
      <c r="B7095">
        <v>2023</v>
      </c>
      <c r="C7095">
        <v>15860016</v>
      </c>
      <c r="D7095">
        <v>153</v>
      </c>
      <c r="E7095" t="s">
        <v>209</v>
      </c>
      <c r="G7095" t="b">
        <v>0</v>
      </c>
      <c r="H7095" t="b">
        <v>0</v>
      </c>
      <c r="I7095" t="b">
        <v>0</v>
      </c>
      <c r="J7095" t="b">
        <v>0</v>
      </c>
      <c r="K7095" s="2">
        <f>_xlfn.XLOOKUP(B7095,Inflation_Stats!A:A,Inflation_Stats!C:C)*C7095</f>
        <v>16874834.983775999</v>
      </c>
      <c r="L7095">
        <f>IF(Everything_Movies[[#This Row],[letterboxd_million]],1,0)</f>
        <v>0</v>
      </c>
    </row>
    <row r="7096" spans="1:12" hidden="1" x14ac:dyDescent="0.3">
      <c r="A7096" t="s">
        <v>4964</v>
      </c>
      <c r="B7096">
        <v>2024</v>
      </c>
      <c r="C7096">
        <v>16398509</v>
      </c>
      <c r="D7096">
        <v>147</v>
      </c>
      <c r="E7096" t="s">
        <v>209</v>
      </c>
      <c r="G7096" t="b">
        <v>0</v>
      </c>
      <c r="H7096" t="b">
        <v>0</v>
      </c>
      <c r="I7096" t="b">
        <v>0</v>
      </c>
      <c r="J7096" t="b">
        <v>0</v>
      </c>
      <c r="K7096" s="2">
        <f>_xlfn.XLOOKUP(B7096,Inflation_Stats!A:A,Inflation_Stats!C:C)*C7096</f>
        <v>16874065.761</v>
      </c>
      <c r="L7096">
        <f>IF(Everything_Movies[[#This Row],[letterboxd_million]],1,0)</f>
        <v>0</v>
      </c>
    </row>
    <row r="7097" spans="1:12" hidden="1" x14ac:dyDescent="0.3">
      <c r="A7097" t="s">
        <v>7677</v>
      </c>
      <c r="B7097">
        <v>1985</v>
      </c>
      <c r="C7097">
        <v>5622787</v>
      </c>
      <c r="D7097">
        <v>112</v>
      </c>
      <c r="E7097" t="s">
        <v>209</v>
      </c>
      <c r="G7097" t="b">
        <v>0</v>
      </c>
      <c r="H7097" t="b">
        <v>0</v>
      </c>
      <c r="I7097" t="b">
        <v>0</v>
      </c>
      <c r="J7097" t="b">
        <v>0</v>
      </c>
      <c r="K7097" s="2">
        <f>_xlfn.XLOOKUP(B7097,Inflation_Stats!A:A,Inflation_Stats!C:C)*C7097</f>
        <v>16867456.927502252</v>
      </c>
      <c r="L7097">
        <f>IF(Everything_Movies[[#This Row],[letterboxd_million]],1,0)</f>
        <v>0</v>
      </c>
    </row>
    <row r="7098" spans="1:12" hidden="1" x14ac:dyDescent="0.3">
      <c r="A7098" t="s">
        <v>7811</v>
      </c>
      <c r="B7098">
        <v>1984</v>
      </c>
      <c r="C7098">
        <v>5410972</v>
      </c>
      <c r="D7098">
        <v>107</v>
      </c>
      <c r="E7098" t="s">
        <v>209</v>
      </c>
      <c r="G7098" t="b">
        <v>0</v>
      </c>
      <c r="H7098" t="b">
        <v>0</v>
      </c>
      <c r="I7098" t="b">
        <v>0</v>
      </c>
      <c r="J7098" t="b">
        <v>0</v>
      </c>
      <c r="K7098" s="2">
        <f>_xlfn.XLOOKUP(B7098,Inflation_Stats!A:A,Inflation_Stats!C:C)*C7098</f>
        <v>16865095.778056614</v>
      </c>
      <c r="L7098">
        <f>IF(Everything_Movies[[#This Row],[letterboxd_million]],1,0)</f>
        <v>0</v>
      </c>
    </row>
    <row r="7099" spans="1:12" hidden="1" x14ac:dyDescent="0.3">
      <c r="A7099" t="s">
        <v>7406</v>
      </c>
      <c r="B7099">
        <v>1987</v>
      </c>
      <c r="C7099">
        <v>5899797</v>
      </c>
      <c r="D7099">
        <v>103</v>
      </c>
      <c r="E7099" t="s">
        <v>209</v>
      </c>
      <c r="G7099" t="b">
        <v>0</v>
      </c>
      <c r="H7099" t="b">
        <v>0</v>
      </c>
      <c r="I7099" t="b">
        <v>0</v>
      </c>
      <c r="J7099" t="b">
        <v>0</v>
      </c>
      <c r="K7099" s="2">
        <f>_xlfn.XLOOKUP(B7099,Inflation_Stats!A:A,Inflation_Stats!C:C)*C7099</f>
        <v>16865007.449676134</v>
      </c>
      <c r="L7099">
        <f>IF(Everything_Movies[[#This Row],[letterboxd_million]],1,0)</f>
        <v>0</v>
      </c>
    </row>
    <row r="7100" spans="1:12" hidden="1" x14ac:dyDescent="0.3">
      <c r="A7100" t="s">
        <v>6229</v>
      </c>
      <c r="B7100">
        <v>1994</v>
      </c>
      <c r="C7100">
        <v>7770731</v>
      </c>
      <c r="D7100">
        <v>123</v>
      </c>
      <c r="E7100" t="s">
        <v>209</v>
      </c>
      <c r="G7100" t="b">
        <v>0</v>
      </c>
      <c r="H7100" t="b">
        <v>0</v>
      </c>
      <c r="I7100" t="b">
        <v>0</v>
      </c>
      <c r="J7100" t="b">
        <v>0</v>
      </c>
      <c r="K7100" s="2">
        <f>_xlfn.XLOOKUP(B7100,Inflation_Stats!A:A,Inflation_Stats!C:C)*C7100</f>
        <v>16854613.363059651</v>
      </c>
      <c r="L7100">
        <f>IF(Everything_Movies[[#This Row],[letterboxd_million]],1,0)</f>
        <v>0</v>
      </c>
    </row>
    <row r="7101" spans="1:12" hidden="1" x14ac:dyDescent="0.3">
      <c r="A7101" t="s">
        <v>4779</v>
      </c>
      <c r="B7101">
        <v>2023</v>
      </c>
      <c r="C7101">
        <v>15835414</v>
      </c>
      <c r="D7101">
        <v>154</v>
      </c>
      <c r="E7101" t="s">
        <v>209</v>
      </c>
      <c r="G7101" t="b">
        <v>0</v>
      </c>
      <c r="H7101" t="b">
        <v>0</v>
      </c>
      <c r="I7101" t="b">
        <v>0</v>
      </c>
      <c r="J7101" t="b">
        <v>0</v>
      </c>
      <c r="K7101" s="2">
        <f>_xlfn.XLOOKUP(B7101,Inflation_Stats!A:A,Inflation_Stats!C:C)*C7101</f>
        <v>16848658.800203998</v>
      </c>
      <c r="L7101">
        <f>IF(Everything_Movies[[#This Row],[letterboxd_million]],1,0)</f>
        <v>0</v>
      </c>
    </row>
    <row r="7102" spans="1:12" hidden="1" x14ac:dyDescent="0.3">
      <c r="A7102" t="s">
        <v>917</v>
      </c>
      <c r="B7102">
        <v>2003</v>
      </c>
      <c r="C7102">
        <v>9638389</v>
      </c>
      <c r="D7102">
        <v>193</v>
      </c>
      <c r="E7102" t="s">
        <v>209</v>
      </c>
      <c r="G7102" t="b">
        <v>0</v>
      </c>
      <c r="H7102" t="b">
        <v>0</v>
      </c>
      <c r="I7102" t="b">
        <v>0</v>
      </c>
      <c r="J7102" t="b">
        <v>0</v>
      </c>
      <c r="K7102" s="2">
        <f>_xlfn.XLOOKUP(B7102,Inflation_Stats!A:A,Inflation_Stats!C:C)*C7102</f>
        <v>16840982.754253618</v>
      </c>
      <c r="L7102">
        <f>IF(Everything_Movies[[#This Row],[letterboxd_million]],1,0)</f>
        <v>0</v>
      </c>
    </row>
    <row r="7103" spans="1:12" hidden="1" x14ac:dyDescent="0.3">
      <c r="A7103" t="s">
        <v>6045</v>
      </c>
      <c r="B7103">
        <v>1995</v>
      </c>
      <c r="C7103">
        <v>7961210</v>
      </c>
      <c r="D7103">
        <v>128</v>
      </c>
      <c r="E7103" t="s">
        <v>209</v>
      </c>
      <c r="G7103" t="b">
        <v>0</v>
      </c>
      <c r="H7103" t="b">
        <v>0</v>
      </c>
      <c r="I7103" t="b">
        <v>0</v>
      </c>
      <c r="J7103" t="b">
        <v>0</v>
      </c>
      <c r="K7103" s="2">
        <f>_xlfn.XLOOKUP(B7103,Inflation_Stats!A:A,Inflation_Stats!C:C)*C7103</f>
        <v>16813787.545750376</v>
      </c>
      <c r="L7103">
        <f>IF(Everything_Movies[[#This Row],[letterboxd_million]],1,0)</f>
        <v>0</v>
      </c>
    </row>
    <row r="7104" spans="1:12" hidden="1" x14ac:dyDescent="0.3">
      <c r="A7104" t="s">
        <v>8081</v>
      </c>
      <c r="B7104">
        <v>1982</v>
      </c>
      <c r="C7104">
        <v>5005245</v>
      </c>
      <c r="D7104">
        <v>98</v>
      </c>
      <c r="E7104" t="s">
        <v>209</v>
      </c>
      <c r="G7104" t="b">
        <v>0</v>
      </c>
      <c r="H7104" t="b">
        <v>0</v>
      </c>
      <c r="I7104" t="b">
        <v>0</v>
      </c>
      <c r="J7104" t="b">
        <v>0</v>
      </c>
      <c r="K7104" s="2">
        <f>_xlfn.XLOOKUP(B7104,Inflation_Stats!A:A,Inflation_Stats!C:C)*C7104</f>
        <v>16808678.588952634</v>
      </c>
      <c r="L7104">
        <f>IF(Everything_Movies[[#This Row],[letterboxd_million]],1,0)</f>
        <v>0</v>
      </c>
    </row>
    <row r="7105" spans="1:12" hidden="1" x14ac:dyDescent="0.3">
      <c r="A7105" t="s">
        <v>423</v>
      </c>
      <c r="B7105">
        <v>2023</v>
      </c>
      <c r="C7105">
        <v>15787674</v>
      </c>
      <c r="D7105">
        <v>155</v>
      </c>
      <c r="E7105" t="s">
        <v>209</v>
      </c>
      <c r="G7105" t="b">
        <v>0</v>
      </c>
      <c r="H7105" t="b">
        <v>0</v>
      </c>
      <c r="I7105" t="b">
        <v>0</v>
      </c>
      <c r="J7105" t="b">
        <v>0</v>
      </c>
      <c r="K7105" s="2">
        <f>_xlfn.XLOOKUP(B7105,Inflation_Stats!A:A,Inflation_Stats!C:C)*C7105</f>
        <v>16797864.108563997</v>
      </c>
      <c r="L7105">
        <f>IF(Everything_Movies[[#This Row],[letterboxd_million]],1,0)</f>
        <v>0</v>
      </c>
    </row>
    <row r="7106" spans="1:12" hidden="1" x14ac:dyDescent="0.3">
      <c r="A7106" t="s">
        <v>6991</v>
      </c>
      <c r="B7106">
        <v>1990</v>
      </c>
      <c r="C7106">
        <v>6698361</v>
      </c>
      <c r="D7106">
        <v>112</v>
      </c>
      <c r="E7106" t="s">
        <v>209</v>
      </c>
      <c r="G7106" t="b">
        <v>0</v>
      </c>
      <c r="H7106" t="b">
        <v>0</v>
      </c>
      <c r="I7106" t="b">
        <v>0</v>
      </c>
      <c r="J7106" t="b">
        <v>0</v>
      </c>
      <c r="K7106" s="2">
        <f>_xlfn.XLOOKUP(B7106,Inflation_Stats!A:A,Inflation_Stats!C:C)*C7106</f>
        <v>16795206.05365755</v>
      </c>
      <c r="L7106">
        <f>IF(Everything_Movies[[#This Row],[letterboxd_million]],1,0)</f>
        <v>0</v>
      </c>
    </row>
    <row r="7107" spans="1:12" hidden="1" x14ac:dyDescent="0.3">
      <c r="A7107" t="s">
        <v>4965</v>
      </c>
      <c r="B7107">
        <v>2024</v>
      </c>
      <c r="C7107">
        <v>16317120</v>
      </c>
      <c r="D7107">
        <v>148</v>
      </c>
      <c r="E7107" t="s">
        <v>209</v>
      </c>
      <c r="G7107" t="b">
        <v>0</v>
      </c>
      <c r="H7107" t="b">
        <v>0</v>
      </c>
      <c r="I7107" t="b">
        <v>0</v>
      </c>
      <c r="J7107" t="b">
        <v>0</v>
      </c>
      <c r="K7107" s="2">
        <f>_xlfn.XLOOKUP(B7107,Inflation_Stats!A:A,Inflation_Stats!C:C)*C7107</f>
        <v>16790316.48</v>
      </c>
      <c r="L7107">
        <f>IF(Everything_Movies[[#This Row],[letterboxd_million]],1,0)</f>
        <v>0</v>
      </c>
    </row>
    <row r="7108" spans="1:12" hidden="1" x14ac:dyDescent="0.3">
      <c r="A7108" t="s">
        <v>6230</v>
      </c>
      <c r="B7108">
        <v>1994</v>
      </c>
      <c r="C7108">
        <v>7727256</v>
      </c>
      <c r="D7108">
        <v>124</v>
      </c>
      <c r="E7108" t="s">
        <v>209</v>
      </c>
      <c r="G7108" t="b">
        <v>0</v>
      </c>
      <c r="H7108" t="b">
        <v>0</v>
      </c>
      <c r="I7108" t="b">
        <v>0</v>
      </c>
      <c r="J7108" t="b">
        <v>0</v>
      </c>
      <c r="K7108" s="2">
        <f>_xlfn.XLOOKUP(B7108,Inflation_Stats!A:A,Inflation_Stats!C:C)*C7108</f>
        <v>16760316.659704585</v>
      </c>
      <c r="L7108">
        <f>IF(Everything_Movies[[#This Row],[letterboxd_million]],1,0)</f>
        <v>0</v>
      </c>
    </row>
    <row r="7109" spans="1:12" hidden="1" x14ac:dyDescent="0.3">
      <c r="A7109" t="s">
        <v>6603</v>
      </c>
      <c r="B7109">
        <v>1992</v>
      </c>
      <c r="C7109">
        <v>7309989</v>
      </c>
      <c r="D7109">
        <v>105</v>
      </c>
      <c r="E7109" t="s">
        <v>209</v>
      </c>
      <c r="G7109" t="b">
        <v>0</v>
      </c>
      <c r="H7109" t="b">
        <v>0</v>
      </c>
      <c r="I7109" t="b">
        <v>0</v>
      </c>
      <c r="J7109" t="b">
        <v>0</v>
      </c>
      <c r="K7109" s="2">
        <f>_xlfn.XLOOKUP(B7109,Inflation_Stats!A:A,Inflation_Stats!C:C)*C7109</f>
        <v>16755579.821004618</v>
      </c>
      <c r="L7109">
        <f>IF(Everything_Movies[[#This Row],[letterboxd_million]],1,0)</f>
        <v>0</v>
      </c>
    </row>
    <row r="7110" spans="1:12" hidden="1" x14ac:dyDescent="0.3">
      <c r="A7110" t="s">
        <v>5285</v>
      </c>
      <c r="B7110">
        <v>1999</v>
      </c>
      <c r="C7110">
        <v>8678812</v>
      </c>
      <c r="D7110">
        <v>142</v>
      </c>
      <c r="E7110" t="s">
        <v>209</v>
      </c>
      <c r="G7110" t="b">
        <v>0</v>
      </c>
      <c r="H7110" t="b">
        <v>0</v>
      </c>
      <c r="I7110" t="b">
        <v>0</v>
      </c>
      <c r="J7110" t="b">
        <v>0</v>
      </c>
      <c r="K7110" s="2">
        <f>_xlfn.XLOOKUP(B7110,Inflation_Stats!A:A,Inflation_Stats!C:C)*C7110</f>
        <v>16753590.989355832</v>
      </c>
      <c r="L7110">
        <f>IF(Everything_Movies[[#This Row],[letterboxd_million]],1,0)</f>
        <v>0</v>
      </c>
    </row>
    <row r="7111" spans="1:12" hidden="1" x14ac:dyDescent="0.3">
      <c r="A7111" t="s">
        <v>6604</v>
      </c>
      <c r="B7111">
        <v>1992</v>
      </c>
      <c r="C7111">
        <v>7308786</v>
      </c>
      <c r="D7111">
        <v>106</v>
      </c>
      <c r="E7111" t="s">
        <v>209</v>
      </c>
      <c r="G7111" t="b">
        <v>0</v>
      </c>
      <c r="H7111" t="b">
        <v>0</v>
      </c>
      <c r="I7111" t="b">
        <v>0</v>
      </c>
      <c r="J7111" t="b">
        <v>0</v>
      </c>
      <c r="K7111" s="2">
        <f>_xlfn.XLOOKUP(B7111,Inflation_Stats!A:A,Inflation_Stats!C:C)*C7111</f>
        <v>16752822.366441462</v>
      </c>
      <c r="L7111">
        <f>IF(Everything_Movies[[#This Row],[letterboxd_million]],1,0)</f>
        <v>0</v>
      </c>
    </row>
    <row r="7112" spans="1:12" hidden="1" x14ac:dyDescent="0.3">
      <c r="A7112" t="s">
        <v>4568</v>
      </c>
      <c r="B7112">
        <v>2022</v>
      </c>
      <c r="C7112">
        <v>14781867</v>
      </c>
      <c r="D7112">
        <v>133</v>
      </c>
      <c r="E7112" t="s">
        <v>209</v>
      </c>
      <c r="G7112" t="b">
        <v>0</v>
      </c>
      <c r="H7112" t="b">
        <v>0</v>
      </c>
      <c r="I7112" t="b">
        <v>0</v>
      </c>
      <c r="J7112" t="b">
        <v>0</v>
      </c>
      <c r="K7112" s="2">
        <f>_xlfn.XLOOKUP(B7112,Inflation_Stats!A:A,Inflation_Stats!C:C)*C7112</f>
        <v>16750000.012083026</v>
      </c>
      <c r="L7112">
        <f>IF(Everything_Movies[[#This Row],[letterboxd_million]],1,0)</f>
        <v>0</v>
      </c>
    </row>
    <row r="7113" spans="1:12" hidden="1" x14ac:dyDescent="0.3">
      <c r="A7113" t="s">
        <v>6046</v>
      </c>
      <c r="B7113">
        <v>1995</v>
      </c>
      <c r="C7113">
        <v>7929434</v>
      </c>
      <c r="D7113">
        <v>129</v>
      </c>
      <c r="E7113" t="s">
        <v>209</v>
      </c>
      <c r="G7113" t="b">
        <v>0</v>
      </c>
      <c r="H7113" t="b">
        <v>0</v>
      </c>
      <c r="I7113" t="b">
        <v>0</v>
      </c>
      <c r="J7113" t="b">
        <v>0</v>
      </c>
      <c r="K7113" s="2">
        <f>_xlfn.XLOOKUP(B7113,Inflation_Stats!A:A,Inflation_Stats!C:C)*C7113</f>
        <v>16746677.783157283</v>
      </c>
      <c r="L7113">
        <f>IF(Everything_Movies[[#This Row],[letterboxd_million]],1,0)</f>
        <v>0</v>
      </c>
    </row>
    <row r="7114" spans="1:12" hidden="1" x14ac:dyDescent="0.3">
      <c r="A7114" t="s">
        <v>7507</v>
      </c>
      <c r="B7114">
        <v>1986</v>
      </c>
      <c r="C7114">
        <v>5794184</v>
      </c>
      <c r="D7114">
        <v>102</v>
      </c>
      <c r="E7114" t="s">
        <v>209</v>
      </c>
      <c r="G7114" t="b">
        <v>0</v>
      </c>
      <c r="H7114" t="b">
        <v>0</v>
      </c>
      <c r="I7114" t="b">
        <v>0</v>
      </c>
      <c r="J7114" t="b">
        <v>0</v>
      </c>
      <c r="K7114" s="2">
        <f>_xlfn.XLOOKUP(B7114,Inflation_Stats!A:A,Inflation_Stats!C:C)*C7114</f>
        <v>16745299.006790739</v>
      </c>
      <c r="L7114">
        <f>IF(Everything_Movies[[#This Row],[letterboxd_million]],1,0)</f>
        <v>0</v>
      </c>
    </row>
    <row r="7115" spans="1:12" hidden="1" x14ac:dyDescent="0.3">
      <c r="A7115" t="s">
        <v>4569</v>
      </c>
      <c r="B7115">
        <v>2022</v>
      </c>
      <c r="C7115">
        <v>14770359</v>
      </c>
      <c r="D7115">
        <v>134</v>
      </c>
      <c r="E7115" t="s">
        <v>209</v>
      </c>
      <c r="G7115" t="b">
        <v>0</v>
      </c>
      <c r="H7115" t="b">
        <v>0</v>
      </c>
      <c r="I7115" t="b">
        <v>0</v>
      </c>
      <c r="J7115" t="b">
        <v>0</v>
      </c>
      <c r="K7115" s="2">
        <f>_xlfn.XLOOKUP(B7115,Inflation_Stats!A:A,Inflation_Stats!C:C)*C7115</f>
        <v>16736959.778387306</v>
      </c>
      <c r="L7115">
        <f>IF(Everything_Movies[[#This Row],[letterboxd_million]],1,0)</f>
        <v>0</v>
      </c>
    </row>
    <row r="7116" spans="1:12" hidden="1" x14ac:dyDescent="0.3">
      <c r="A7116" t="s">
        <v>6047</v>
      </c>
      <c r="B7116">
        <v>1995</v>
      </c>
      <c r="C7116">
        <v>7919823</v>
      </c>
      <c r="D7116">
        <v>130</v>
      </c>
      <c r="E7116" t="s">
        <v>209</v>
      </c>
      <c r="G7116" t="b">
        <v>0</v>
      </c>
      <c r="H7116" t="b">
        <v>0</v>
      </c>
      <c r="I7116" t="b">
        <v>0</v>
      </c>
      <c r="J7116" t="b">
        <v>0</v>
      </c>
      <c r="K7116" s="2">
        <f>_xlfn.XLOOKUP(B7116,Inflation_Stats!A:A,Inflation_Stats!C:C)*C7116</f>
        <v>16726379.69880802</v>
      </c>
      <c r="L7116">
        <f>IF(Everything_Movies[[#This Row],[letterboxd_million]],1,0)</f>
        <v>0</v>
      </c>
    </row>
    <row r="7117" spans="1:12" hidden="1" x14ac:dyDescent="0.3">
      <c r="A7117" t="s">
        <v>5307</v>
      </c>
      <c r="B7117">
        <v>1980</v>
      </c>
      <c r="C7117">
        <v>4061941</v>
      </c>
      <c r="D7117">
        <v>86</v>
      </c>
      <c r="E7117" t="s">
        <v>209</v>
      </c>
      <c r="G7117" t="b">
        <v>0</v>
      </c>
      <c r="H7117" t="b">
        <v>0</v>
      </c>
      <c r="I7117" t="b">
        <v>0</v>
      </c>
      <c r="J7117" t="b">
        <v>0</v>
      </c>
      <c r="K7117" s="2">
        <f>_xlfn.XLOOKUP(B7117,Inflation_Stats!A:A,Inflation_Stats!C:C)*C7117</f>
        <v>16711762.133530602</v>
      </c>
      <c r="L7117">
        <f>IF(Everything_Movies[[#This Row],[letterboxd_million]],1,0)</f>
        <v>0</v>
      </c>
    </row>
    <row r="7118" spans="1:12" hidden="1" x14ac:dyDescent="0.3">
      <c r="A7118" t="s">
        <v>4570</v>
      </c>
      <c r="B7118">
        <v>2022</v>
      </c>
      <c r="C7118">
        <v>14740889</v>
      </c>
      <c r="D7118">
        <v>135</v>
      </c>
      <c r="E7118" t="s">
        <v>209</v>
      </c>
      <c r="F7118">
        <v>3.5</v>
      </c>
      <c r="G7118" t="b">
        <v>0</v>
      </c>
      <c r="H7118" t="b">
        <v>0</v>
      </c>
      <c r="I7118" t="b">
        <v>0</v>
      </c>
      <c r="J7118" t="b">
        <v>1</v>
      </c>
      <c r="K7118" s="2">
        <f>_xlfn.XLOOKUP(B7118,Inflation_Stats!A:A,Inflation_Stats!C:C)*C7118</f>
        <v>16703565.992585007</v>
      </c>
      <c r="L7118">
        <f>IF(Everything_Movies[[#This Row],[letterboxd_million]],1,0)</f>
        <v>1</v>
      </c>
    </row>
    <row r="7119" spans="1:12" hidden="1" x14ac:dyDescent="0.3">
      <c r="A7119" t="s">
        <v>5076</v>
      </c>
      <c r="B7119">
        <v>2025</v>
      </c>
      <c r="C7119">
        <v>16688523</v>
      </c>
      <c r="D7119">
        <v>65</v>
      </c>
      <c r="E7119" t="s">
        <v>209</v>
      </c>
      <c r="G7119" t="b">
        <v>0</v>
      </c>
      <c r="H7119" t="b">
        <v>0</v>
      </c>
      <c r="I7119" t="b">
        <v>0</v>
      </c>
      <c r="J7119" t="b">
        <v>0</v>
      </c>
      <c r="K7119" s="2">
        <f>_xlfn.XLOOKUP(B7119,Inflation_Stats!A:A,Inflation_Stats!C:C)*C7119</f>
        <v>16688523</v>
      </c>
      <c r="L7119">
        <f>IF(Everything_Movies[[#This Row],[letterboxd_million]],1,0)</f>
        <v>0</v>
      </c>
    </row>
    <row r="7120" spans="1:12" hidden="1" x14ac:dyDescent="0.3">
      <c r="A7120" t="s">
        <v>8082</v>
      </c>
      <c r="B7120">
        <v>1982</v>
      </c>
      <c r="C7120">
        <v>4968000</v>
      </c>
      <c r="D7120">
        <v>99</v>
      </c>
      <c r="E7120" t="s">
        <v>209</v>
      </c>
      <c r="G7120" t="b">
        <v>0</v>
      </c>
      <c r="H7120" t="b">
        <v>0</v>
      </c>
      <c r="I7120" t="b">
        <v>0</v>
      </c>
      <c r="J7120" t="b">
        <v>0</v>
      </c>
      <c r="K7120" s="2">
        <f>_xlfn.XLOOKUP(B7120,Inflation_Stats!A:A,Inflation_Stats!C:C)*C7120</f>
        <v>16683601.947540367</v>
      </c>
      <c r="L7120">
        <f>IF(Everything_Movies[[#This Row],[letterboxd_million]],1,0)</f>
        <v>0</v>
      </c>
    </row>
    <row r="7121" spans="1:12" hidden="1" x14ac:dyDescent="0.3">
      <c r="A7121" t="s">
        <v>5649</v>
      </c>
      <c r="B7121">
        <v>1997</v>
      </c>
      <c r="C7121">
        <v>8363899</v>
      </c>
      <c r="D7121">
        <v>124</v>
      </c>
      <c r="E7121" t="s">
        <v>209</v>
      </c>
      <c r="G7121" t="b">
        <v>0</v>
      </c>
      <c r="H7121" t="b">
        <v>0</v>
      </c>
      <c r="I7121" t="b">
        <v>0</v>
      </c>
      <c r="J7121" t="b">
        <v>0</v>
      </c>
      <c r="K7121" s="2">
        <f>_xlfn.XLOOKUP(B7121,Inflation_Stats!A:A,Inflation_Stats!C:C)*C7121</f>
        <v>16682881.6354119</v>
      </c>
      <c r="L7121">
        <f>IF(Everything_Movies[[#This Row],[letterboxd_million]],1,0)</f>
        <v>0</v>
      </c>
    </row>
    <row r="7122" spans="1:12" hidden="1" x14ac:dyDescent="0.3">
      <c r="A7122" t="s">
        <v>918</v>
      </c>
      <c r="B7122">
        <v>2003</v>
      </c>
      <c r="C7122">
        <v>9545175</v>
      </c>
      <c r="D7122">
        <v>194</v>
      </c>
      <c r="E7122" t="s">
        <v>209</v>
      </c>
      <c r="G7122" t="b">
        <v>0</v>
      </c>
      <c r="H7122" t="b">
        <v>0</v>
      </c>
      <c r="I7122" t="b">
        <v>0</v>
      </c>
      <c r="J7122" t="b">
        <v>0</v>
      </c>
      <c r="K7122" s="2">
        <f>_xlfn.XLOOKUP(B7122,Inflation_Stats!A:A,Inflation_Stats!C:C)*C7122</f>
        <v>16678111.618169051</v>
      </c>
      <c r="L7122">
        <f>IF(Everything_Movies[[#This Row],[letterboxd_million]],1,0)</f>
        <v>0</v>
      </c>
    </row>
    <row r="7123" spans="1:12" hidden="1" x14ac:dyDescent="0.3">
      <c r="A7123" t="s">
        <v>5650</v>
      </c>
      <c r="B7123">
        <v>1997</v>
      </c>
      <c r="C7123">
        <v>8345056</v>
      </c>
      <c r="D7123">
        <v>125</v>
      </c>
      <c r="E7123" t="s">
        <v>209</v>
      </c>
      <c r="G7123" t="b">
        <v>0</v>
      </c>
      <c r="H7123" t="b">
        <v>0</v>
      </c>
      <c r="I7123" t="b">
        <v>0</v>
      </c>
      <c r="J7123" t="b">
        <v>0</v>
      </c>
      <c r="K7123" s="2">
        <f>_xlfn.XLOOKUP(B7123,Inflation_Stats!A:A,Inflation_Stats!C:C)*C7123</f>
        <v>16645296.827339007</v>
      </c>
      <c r="L7123">
        <f>IF(Everything_Movies[[#This Row],[letterboxd_million]],1,0)</f>
        <v>0</v>
      </c>
    </row>
    <row r="7124" spans="1:12" hidden="1" x14ac:dyDescent="0.3">
      <c r="A7124" t="s">
        <v>4390</v>
      </c>
      <c r="B7124">
        <v>2021</v>
      </c>
      <c r="C7124">
        <v>13728000</v>
      </c>
      <c r="D7124">
        <v>144</v>
      </c>
      <c r="E7124" t="s">
        <v>209</v>
      </c>
      <c r="G7124" t="b">
        <v>0</v>
      </c>
      <c r="H7124" t="b">
        <v>0</v>
      </c>
      <c r="I7124" t="b">
        <v>0</v>
      </c>
      <c r="J7124" t="b">
        <v>0</v>
      </c>
      <c r="K7124" s="2">
        <f>_xlfn.XLOOKUP(B7124,Inflation_Stats!A:A,Inflation_Stats!C:C)*C7124</f>
        <v>16644722.901206398</v>
      </c>
      <c r="L7124">
        <f>IF(Everything_Movies[[#This Row],[letterboxd_million]],1,0)</f>
        <v>0</v>
      </c>
    </row>
    <row r="7125" spans="1:12" hidden="1" x14ac:dyDescent="0.3">
      <c r="A7125" t="s">
        <v>4571</v>
      </c>
      <c r="B7125">
        <v>2022</v>
      </c>
      <c r="C7125">
        <v>14679613</v>
      </c>
      <c r="D7125">
        <v>136</v>
      </c>
      <c r="E7125" t="s">
        <v>209</v>
      </c>
      <c r="G7125" t="b">
        <v>0</v>
      </c>
      <c r="H7125" t="b">
        <v>0</v>
      </c>
      <c r="I7125" t="b">
        <v>0</v>
      </c>
      <c r="J7125" t="b">
        <v>0</v>
      </c>
      <c r="K7125" s="2">
        <f>_xlfn.XLOOKUP(B7125,Inflation_Stats!A:A,Inflation_Stats!C:C)*C7125</f>
        <v>16634131.394050166</v>
      </c>
      <c r="L7125">
        <f>IF(Everything_Movies[[#This Row],[letterboxd_million]],1,0)</f>
        <v>0</v>
      </c>
    </row>
    <row r="7126" spans="1:12" hidden="1" x14ac:dyDescent="0.3">
      <c r="A7126" t="s">
        <v>4966</v>
      </c>
      <c r="B7126">
        <v>2024</v>
      </c>
      <c r="C7126">
        <v>16146461</v>
      </c>
      <c r="D7126">
        <v>149</v>
      </c>
      <c r="E7126" t="s">
        <v>209</v>
      </c>
      <c r="G7126" t="b">
        <v>0</v>
      </c>
      <c r="H7126" t="b">
        <v>0</v>
      </c>
      <c r="I7126" t="b">
        <v>0</v>
      </c>
      <c r="J7126" t="b">
        <v>0</v>
      </c>
      <c r="K7126" s="2">
        <f>_xlfn.XLOOKUP(B7126,Inflation_Stats!A:A,Inflation_Stats!C:C)*C7126</f>
        <v>16614708.368999999</v>
      </c>
      <c r="L7126">
        <f>IF(Everything_Movies[[#This Row],[letterboxd_million]],1,0)</f>
        <v>0</v>
      </c>
    </row>
    <row r="7127" spans="1:12" hidden="1" x14ac:dyDescent="0.3">
      <c r="A7127" t="s">
        <v>7812</v>
      </c>
      <c r="B7127">
        <v>1984</v>
      </c>
      <c r="C7127">
        <v>5324029</v>
      </c>
      <c r="D7127">
        <v>108</v>
      </c>
      <c r="E7127" t="s">
        <v>209</v>
      </c>
      <c r="G7127" t="b">
        <v>0</v>
      </c>
      <c r="H7127" t="b">
        <v>1</v>
      </c>
      <c r="I7127" t="b">
        <v>0</v>
      </c>
      <c r="J7127" t="b">
        <v>0</v>
      </c>
      <c r="K7127" s="2">
        <f>_xlfn.XLOOKUP(B7127,Inflation_Stats!A:A,Inflation_Stats!C:C)*C7127</f>
        <v>16594108.971576823</v>
      </c>
      <c r="L7127">
        <f>IF(Everything_Movies[[#This Row],[letterboxd_million]],1,0)</f>
        <v>0</v>
      </c>
    </row>
    <row r="7128" spans="1:12" hidden="1" x14ac:dyDescent="0.3">
      <c r="A7128" t="s">
        <v>4391</v>
      </c>
      <c r="B7128">
        <v>2021</v>
      </c>
      <c r="C7128">
        <v>13649605</v>
      </c>
      <c r="D7128">
        <v>145</v>
      </c>
      <c r="E7128" t="s">
        <v>209</v>
      </c>
      <c r="G7128" t="b">
        <v>0</v>
      </c>
      <c r="H7128" t="b">
        <v>0</v>
      </c>
      <c r="I7128" t="b">
        <v>0</v>
      </c>
      <c r="J7128" t="b">
        <v>0</v>
      </c>
      <c r="K7128" s="2">
        <f>_xlfn.XLOOKUP(B7128,Inflation_Stats!A:A,Inflation_Stats!C:C)*C7128</f>
        <v>16549671.68822271</v>
      </c>
      <c r="L7128">
        <f>IF(Everything_Movies[[#This Row],[letterboxd_million]],1,0)</f>
        <v>0</v>
      </c>
    </row>
    <row r="7129" spans="1:12" hidden="1" x14ac:dyDescent="0.3">
      <c r="A7129" t="s">
        <v>4149</v>
      </c>
      <c r="B7129">
        <v>2020</v>
      </c>
      <c r="C7129">
        <v>13432212</v>
      </c>
      <c r="D7129">
        <v>91</v>
      </c>
      <c r="E7129" t="s">
        <v>209</v>
      </c>
      <c r="G7129" t="b">
        <v>0</v>
      </c>
      <c r="H7129" t="b">
        <v>0</v>
      </c>
      <c r="I7129" t="b">
        <v>0</v>
      </c>
      <c r="J7129" t="b">
        <v>0</v>
      </c>
      <c r="K7129" s="2">
        <f>_xlfn.XLOOKUP(B7129,Inflation_Stats!A:A,Inflation_Stats!C:C)*C7129</f>
        <v>16514095.494166886</v>
      </c>
      <c r="L7129">
        <f>IF(Everything_Movies[[#This Row],[letterboxd_million]],1,0)</f>
        <v>0</v>
      </c>
    </row>
    <row r="7130" spans="1:12" hidden="1" x14ac:dyDescent="0.3">
      <c r="A7130" t="s">
        <v>5077</v>
      </c>
      <c r="B7130">
        <v>2025</v>
      </c>
      <c r="C7130">
        <v>16508013</v>
      </c>
      <c r="D7130">
        <v>66</v>
      </c>
      <c r="E7130" t="s">
        <v>209</v>
      </c>
      <c r="G7130" t="b">
        <v>0</v>
      </c>
      <c r="H7130" t="b">
        <v>0</v>
      </c>
      <c r="I7130" t="b">
        <v>0</v>
      </c>
      <c r="J7130" t="b">
        <v>0</v>
      </c>
      <c r="K7130" s="2">
        <f>_xlfn.XLOOKUP(B7130,Inflation_Stats!A:A,Inflation_Stats!C:C)*C7130</f>
        <v>16508013</v>
      </c>
      <c r="L7130">
        <f>IF(Everything_Movies[[#This Row],[letterboxd_million]],1,0)</f>
        <v>0</v>
      </c>
    </row>
    <row r="7131" spans="1:12" hidden="1" x14ac:dyDescent="0.3">
      <c r="A7131" t="s">
        <v>5860</v>
      </c>
      <c r="B7131">
        <v>1996</v>
      </c>
      <c r="C7131">
        <v>8008255</v>
      </c>
      <c r="D7131">
        <v>136</v>
      </c>
      <c r="E7131" t="s">
        <v>209</v>
      </c>
      <c r="G7131" t="b">
        <v>0</v>
      </c>
      <c r="H7131" t="b">
        <v>0</v>
      </c>
      <c r="I7131" t="b">
        <v>0</v>
      </c>
      <c r="J7131" t="b">
        <v>0</v>
      </c>
      <c r="K7131" s="2">
        <f>_xlfn.XLOOKUP(B7131,Inflation_Stats!A:A,Inflation_Stats!C:C)*C7131</f>
        <v>16500629.155151797</v>
      </c>
      <c r="L7131">
        <f>IF(Everything_Movies[[#This Row],[letterboxd_million]],1,0)</f>
        <v>0</v>
      </c>
    </row>
    <row r="7132" spans="1:12" hidden="1" x14ac:dyDescent="0.3">
      <c r="A7132" t="s">
        <v>919</v>
      </c>
      <c r="B7132">
        <v>2003</v>
      </c>
      <c r="C7132">
        <v>9439660</v>
      </c>
      <c r="D7132">
        <v>195</v>
      </c>
      <c r="E7132" t="s">
        <v>209</v>
      </c>
      <c r="G7132" t="b">
        <v>0</v>
      </c>
      <c r="H7132" t="b">
        <v>0</v>
      </c>
      <c r="I7132" t="b">
        <v>0</v>
      </c>
      <c r="J7132" t="b">
        <v>0</v>
      </c>
      <c r="K7132" s="2">
        <f>_xlfn.XLOOKUP(B7132,Inflation_Stats!A:A,Inflation_Stats!C:C)*C7132</f>
        <v>16493747.167292969</v>
      </c>
      <c r="L7132">
        <f>IF(Everything_Movies[[#This Row],[letterboxd_million]],1,0)</f>
        <v>0</v>
      </c>
    </row>
    <row r="7133" spans="1:12" hidden="1" x14ac:dyDescent="0.3">
      <c r="A7133" t="s">
        <v>6605</v>
      </c>
      <c r="B7133">
        <v>1992</v>
      </c>
      <c r="C7133">
        <v>7191399</v>
      </c>
      <c r="D7133">
        <v>107</v>
      </c>
      <c r="E7133" t="s">
        <v>209</v>
      </c>
      <c r="G7133" t="b">
        <v>0</v>
      </c>
      <c r="H7133" t="b">
        <v>0</v>
      </c>
      <c r="I7133" t="b">
        <v>0</v>
      </c>
      <c r="J7133" t="b">
        <v>0</v>
      </c>
      <c r="K7133" s="2">
        <f>_xlfn.XLOOKUP(B7133,Inflation_Stats!A:A,Inflation_Stats!C:C)*C7133</f>
        <v>16483753.938506991</v>
      </c>
      <c r="L7133">
        <f>IF(Everything_Movies[[#This Row],[letterboxd_million]],1,0)</f>
        <v>0</v>
      </c>
    </row>
    <row r="7134" spans="1:12" hidden="1" x14ac:dyDescent="0.3">
      <c r="A7134" t="s">
        <v>7958</v>
      </c>
      <c r="B7134">
        <v>1983</v>
      </c>
      <c r="C7134">
        <v>5091888</v>
      </c>
      <c r="D7134">
        <v>102</v>
      </c>
      <c r="E7134" t="s">
        <v>209</v>
      </c>
      <c r="G7134" t="b">
        <v>0</v>
      </c>
      <c r="H7134" t="b">
        <v>0</v>
      </c>
      <c r="I7134" t="b">
        <v>0</v>
      </c>
      <c r="J7134" t="b">
        <v>0</v>
      </c>
      <c r="K7134" s="2">
        <f>_xlfn.XLOOKUP(B7134,Inflation_Stats!A:A,Inflation_Stats!C:C)*C7134</f>
        <v>16473645.697290681</v>
      </c>
      <c r="L7134">
        <f>IF(Everything_Movies[[#This Row],[letterboxd_million]],1,0)</f>
        <v>0</v>
      </c>
    </row>
    <row r="7135" spans="1:12" hidden="1" x14ac:dyDescent="0.3">
      <c r="A7135" t="s">
        <v>4150</v>
      </c>
      <c r="B7135">
        <v>2020</v>
      </c>
      <c r="C7135">
        <v>13394556</v>
      </c>
      <c r="D7135">
        <v>92</v>
      </c>
      <c r="E7135" t="s">
        <v>209</v>
      </c>
      <c r="G7135" t="b">
        <v>0</v>
      </c>
      <c r="H7135" t="b">
        <v>0</v>
      </c>
      <c r="I7135" t="b">
        <v>0</v>
      </c>
      <c r="J7135" t="b">
        <v>0</v>
      </c>
      <c r="K7135" s="2">
        <f>_xlfn.XLOOKUP(B7135,Inflation_Stats!A:A,Inflation_Stats!C:C)*C7135</f>
        <v>16467799.710573809</v>
      </c>
      <c r="L7135">
        <f>IF(Everything_Movies[[#This Row],[letterboxd_million]],1,0)</f>
        <v>0</v>
      </c>
    </row>
    <row r="7136" spans="1:12" hidden="1" x14ac:dyDescent="0.3">
      <c r="A7136" t="s">
        <v>4780</v>
      </c>
      <c r="B7136">
        <v>2023</v>
      </c>
      <c r="C7136">
        <v>15473051</v>
      </c>
      <c r="D7136">
        <v>156</v>
      </c>
      <c r="E7136" t="s">
        <v>209</v>
      </c>
      <c r="G7136" t="b">
        <v>0</v>
      </c>
      <c r="H7136" t="b">
        <v>0</v>
      </c>
      <c r="I7136" t="b">
        <v>0</v>
      </c>
      <c r="J7136" t="b">
        <v>0</v>
      </c>
      <c r="K7136" s="2">
        <f>_xlfn.XLOOKUP(B7136,Inflation_Stats!A:A,Inflation_Stats!C:C)*C7136</f>
        <v>16463109.641285999</v>
      </c>
      <c r="L7136">
        <f>IF(Everything_Movies[[#This Row],[letterboxd_million]],1,0)</f>
        <v>0</v>
      </c>
    </row>
    <row r="7137" spans="1:12" hidden="1" x14ac:dyDescent="0.3">
      <c r="A7137" t="s">
        <v>8268</v>
      </c>
      <c r="B7137">
        <v>1980</v>
      </c>
      <c r="C7137">
        <v>4001070</v>
      </c>
      <c r="D7137">
        <v>88</v>
      </c>
      <c r="E7137" t="s">
        <v>209</v>
      </c>
      <c r="G7137" t="b">
        <v>0</v>
      </c>
      <c r="H7137" t="b">
        <v>0</v>
      </c>
      <c r="I7137" t="b">
        <v>0</v>
      </c>
      <c r="J7137" t="b">
        <v>0</v>
      </c>
      <c r="K7137" s="2">
        <f>_xlfn.XLOOKUP(B7137,Inflation_Stats!A:A,Inflation_Stats!C:C)*C7137</f>
        <v>16461324.80004148</v>
      </c>
      <c r="L7137">
        <f>IF(Everything_Movies[[#This Row],[letterboxd_million]],1,0)</f>
        <v>0</v>
      </c>
    </row>
    <row r="7138" spans="1:12" hidden="1" x14ac:dyDescent="0.3">
      <c r="A7138" t="s">
        <v>7177</v>
      </c>
      <c r="B7138">
        <v>1989</v>
      </c>
      <c r="C7138">
        <v>6263883</v>
      </c>
      <c r="D7138">
        <v>104</v>
      </c>
      <c r="E7138" t="s">
        <v>209</v>
      </c>
      <c r="G7138" t="b">
        <v>0</v>
      </c>
      <c r="H7138" t="b">
        <v>0</v>
      </c>
      <c r="I7138" t="b">
        <v>0</v>
      </c>
      <c r="J7138" t="b">
        <v>0</v>
      </c>
      <c r="K7138" s="2">
        <f>_xlfn.XLOOKUP(B7138,Inflation_Stats!A:A,Inflation_Stats!C:C)*C7138</f>
        <v>16428280.461791882</v>
      </c>
      <c r="L7138">
        <f>IF(Everything_Movies[[#This Row],[letterboxd_million]],1,0)</f>
        <v>0</v>
      </c>
    </row>
    <row r="7139" spans="1:12" hidden="1" x14ac:dyDescent="0.3">
      <c r="A7139" t="s">
        <v>4781</v>
      </c>
      <c r="B7139">
        <v>2023</v>
      </c>
      <c r="C7139">
        <v>15439299</v>
      </c>
      <c r="D7139">
        <v>157</v>
      </c>
      <c r="E7139" t="s">
        <v>209</v>
      </c>
      <c r="G7139" t="b">
        <v>0</v>
      </c>
      <c r="H7139" t="b">
        <v>0</v>
      </c>
      <c r="I7139" t="b">
        <v>0</v>
      </c>
      <c r="J7139" t="b">
        <v>0</v>
      </c>
      <c r="K7139" s="2">
        <f>_xlfn.XLOOKUP(B7139,Inflation_Stats!A:A,Inflation_Stats!C:C)*C7139</f>
        <v>16427197.985813998</v>
      </c>
      <c r="L7139">
        <f>IF(Everything_Movies[[#This Row],[letterboxd_million]],1,0)</f>
        <v>0</v>
      </c>
    </row>
    <row r="7140" spans="1:12" hidden="1" x14ac:dyDescent="0.3">
      <c r="A7140" t="s">
        <v>7813</v>
      </c>
      <c r="B7140">
        <v>1984</v>
      </c>
      <c r="C7140">
        <v>5269990</v>
      </c>
      <c r="D7140">
        <v>109</v>
      </c>
      <c r="E7140" t="s">
        <v>209</v>
      </c>
      <c r="G7140" t="b">
        <v>0</v>
      </c>
      <c r="H7140" t="b">
        <v>0</v>
      </c>
      <c r="I7140" t="b">
        <v>0</v>
      </c>
      <c r="J7140" t="b">
        <v>0</v>
      </c>
      <c r="K7140" s="2">
        <f>_xlfn.XLOOKUP(B7140,Inflation_Stats!A:A,Inflation_Stats!C:C)*C7140</f>
        <v>16425678.436221916</v>
      </c>
      <c r="L7140">
        <f>IF(Everything_Movies[[#This Row],[letterboxd_million]],1,0)</f>
        <v>0</v>
      </c>
    </row>
    <row r="7141" spans="1:12" hidden="1" x14ac:dyDescent="0.3">
      <c r="A7141" t="s">
        <v>6803</v>
      </c>
      <c r="B7141">
        <v>1991</v>
      </c>
      <c r="C7141">
        <v>6948859</v>
      </c>
      <c r="D7141">
        <v>112</v>
      </c>
      <c r="E7141" t="s">
        <v>209</v>
      </c>
      <c r="G7141" t="b">
        <v>0</v>
      </c>
      <c r="H7141" t="b">
        <v>0</v>
      </c>
      <c r="I7141" t="b">
        <v>0</v>
      </c>
      <c r="J7141" t="b">
        <v>0</v>
      </c>
      <c r="K7141" s="2">
        <f>_xlfn.XLOOKUP(B7141,Inflation_Stats!A:A,Inflation_Stats!C:C)*C7141</f>
        <v>16421578.561914103</v>
      </c>
      <c r="L7141">
        <f>IF(Everything_Movies[[#This Row],[letterboxd_million]],1,0)</f>
        <v>0</v>
      </c>
    </row>
    <row r="7142" spans="1:12" hidden="1" x14ac:dyDescent="0.3">
      <c r="A7142" t="s">
        <v>5078</v>
      </c>
      <c r="B7142">
        <v>2025</v>
      </c>
      <c r="C7142">
        <v>16413554</v>
      </c>
      <c r="D7142">
        <v>68</v>
      </c>
      <c r="E7142" t="s">
        <v>209</v>
      </c>
      <c r="G7142" t="b">
        <v>0</v>
      </c>
      <c r="H7142" t="b">
        <v>0</v>
      </c>
      <c r="I7142" t="b">
        <v>0</v>
      </c>
      <c r="J7142" t="b">
        <v>0</v>
      </c>
      <c r="K7142" s="2">
        <f>_xlfn.XLOOKUP(B7142,Inflation_Stats!A:A,Inflation_Stats!C:C)*C7142</f>
        <v>16413554</v>
      </c>
      <c r="L7142">
        <f>IF(Everything_Movies[[#This Row],[letterboxd_million]],1,0)</f>
        <v>0</v>
      </c>
    </row>
    <row r="7143" spans="1:12" hidden="1" x14ac:dyDescent="0.3">
      <c r="A7143" t="s">
        <v>920</v>
      </c>
      <c r="B7143">
        <v>2003</v>
      </c>
      <c r="C7143">
        <v>9378807</v>
      </c>
      <c r="D7143">
        <v>196</v>
      </c>
      <c r="E7143" t="s">
        <v>209</v>
      </c>
      <c r="G7143" t="b">
        <v>0</v>
      </c>
      <c r="H7143" t="b">
        <v>0</v>
      </c>
      <c r="I7143" t="b">
        <v>0</v>
      </c>
      <c r="J7143" t="b">
        <v>0</v>
      </c>
      <c r="K7143" s="2">
        <f>_xlfn.XLOOKUP(B7143,Inflation_Stats!A:A,Inflation_Stats!C:C)*C7143</f>
        <v>16387419.821141595</v>
      </c>
      <c r="L7143">
        <f>IF(Everything_Movies[[#This Row],[letterboxd_million]],1,0)</f>
        <v>0</v>
      </c>
    </row>
    <row r="7144" spans="1:12" hidden="1" x14ac:dyDescent="0.3">
      <c r="A7144" t="s">
        <v>7346</v>
      </c>
      <c r="B7144">
        <v>1988</v>
      </c>
      <c r="C7144">
        <v>5979011</v>
      </c>
      <c r="D7144">
        <v>114</v>
      </c>
      <c r="E7144" t="s">
        <v>209</v>
      </c>
      <c r="G7144" t="b">
        <v>0</v>
      </c>
      <c r="H7144" t="b">
        <v>0</v>
      </c>
      <c r="I7144" t="b">
        <v>0</v>
      </c>
      <c r="J7144" t="b">
        <v>0</v>
      </c>
      <c r="K7144" s="2">
        <f>_xlfn.XLOOKUP(B7144,Inflation_Stats!A:A,Inflation_Stats!C:C)*C7144</f>
        <v>16371117.381054668</v>
      </c>
      <c r="L7144">
        <f>IF(Everything_Movies[[#This Row],[letterboxd_million]],1,0)</f>
        <v>0</v>
      </c>
    </row>
    <row r="7145" spans="1:12" hidden="1" x14ac:dyDescent="0.3">
      <c r="A7145" t="s">
        <v>5468</v>
      </c>
      <c r="B7145">
        <v>1998</v>
      </c>
      <c r="C7145">
        <v>8341087</v>
      </c>
      <c r="D7145">
        <v>136</v>
      </c>
      <c r="E7145" t="s">
        <v>209</v>
      </c>
      <c r="G7145" t="b">
        <v>0</v>
      </c>
      <c r="H7145" t="b">
        <v>0</v>
      </c>
      <c r="I7145" t="b">
        <v>0</v>
      </c>
      <c r="J7145" t="b">
        <v>0</v>
      </c>
      <c r="K7145" s="2">
        <f>_xlfn.XLOOKUP(B7145,Inflation_Stats!A:A,Inflation_Stats!C:C)*C7145</f>
        <v>16359272.509268228</v>
      </c>
      <c r="L7145">
        <f>IF(Everything_Movies[[#This Row],[letterboxd_million]],1,0)</f>
        <v>0</v>
      </c>
    </row>
    <row r="7146" spans="1:12" hidden="1" x14ac:dyDescent="0.3">
      <c r="A7146" t="s">
        <v>4967</v>
      </c>
      <c r="B7146">
        <v>2024</v>
      </c>
      <c r="C7146">
        <v>15891756</v>
      </c>
      <c r="D7146">
        <v>150</v>
      </c>
      <c r="E7146" t="s">
        <v>209</v>
      </c>
      <c r="G7146" t="b">
        <v>0</v>
      </c>
      <c r="H7146" t="b">
        <v>0</v>
      </c>
      <c r="I7146" t="b">
        <v>0</v>
      </c>
      <c r="J7146" t="b">
        <v>0</v>
      </c>
      <c r="K7146" s="2">
        <f>_xlfn.XLOOKUP(B7146,Inflation_Stats!A:A,Inflation_Stats!C:C)*C7146</f>
        <v>16352616.923999999</v>
      </c>
      <c r="L7146">
        <f>IF(Everything_Movies[[#This Row],[letterboxd_million]],1,0)</f>
        <v>0</v>
      </c>
    </row>
    <row r="7147" spans="1:12" hidden="1" x14ac:dyDescent="0.3">
      <c r="A7147" t="s">
        <v>4782</v>
      </c>
      <c r="B7147">
        <v>2023</v>
      </c>
      <c r="C7147">
        <v>15361133</v>
      </c>
      <c r="D7147">
        <v>158</v>
      </c>
      <c r="E7147" t="s">
        <v>209</v>
      </c>
      <c r="G7147" t="b">
        <v>0</v>
      </c>
      <c r="H7147" t="b">
        <v>0</v>
      </c>
      <c r="I7147" t="b">
        <v>0</v>
      </c>
      <c r="J7147" t="b">
        <v>0</v>
      </c>
      <c r="K7147" s="2">
        <f>_xlfn.XLOOKUP(B7147,Inflation_Stats!A:A,Inflation_Stats!C:C)*C7147</f>
        <v>16344030.456137998</v>
      </c>
      <c r="L7147">
        <f>IF(Everything_Movies[[#This Row],[letterboxd_million]],1,0)</f>
        <v>0</v>
      </c>
    </row>
    <row r="7148" spans="1:12" hidden="1" x14ac:dyDescent="0.3">
      <c r="A7148" t="s">
        <v>7407</v>
      </c>
      <c r="B7148">
        <v>1987</v>
      </c>
      <c r="C7148">
        <v>5715174</v>
      </c>
      <c r="D7148">
        <v>104</v>
      </c>
      <c r="E7148" t="s">
        <v>209</v>
      </c>
      <c r="G7148" t="b">
        <v>0</v>
      </c>
      <c r="H7148" t="b">
        <v>0</v>
      </c>
      <c r="I7148" t="b">
        <v>0</v>
      </c>
      <c r="J7148" t="b">
        <v>0</v>
      </c>
      <c r="K7148" s="2">
        <f>_xlfn.XLOOKUP(B7148,Inflation_Stats!A:A,Inflation_Stats!C:C)*C7148</f>
        <v>16337248.906393785</v>
      </c>
      <c r="L7148">
        <f>IF(Everything_Movies[[#This Row],[letterboxd_million]],1,0)</f>
        <v>0</v>
      </c>
    </row>
    <row r="7149" spans="1:12" hidden="1" x14ac:dyDescent="0.3">
      <c r="A7149" t="s">
        <v>7408</v>
      </c>
      <c r="B7149">
        <v>1987</v>
      </c>
      <c r="C7149">
        <v>5711976</v>
      </c>
      <c r="D7149">
        <v>105</v>
      </c>
      <c r="E7149" t="s">
        <v>209</v>
      </c>
      <c r="G7149" t="b">
        <v>0</v>
      </c>
      <c r="H7149" t="b">
        <v>0</v>
      </c>
      <c r="I7149" t="b">
        <v>0</v>
      </c>
      <c r="J7149" t="b">
        <v>0</v>
      </c>
      <c r="K7149" s="2">
        <f>_xlfn.XLOOKUP(B7149,Inflation_Stats!A:A,Inflation_Stats!C:C)*C7149</f>
        <v>16328107.186123738</v>
      </c>
      <c r="L7149">
        <f>IF(Everything_Movies[[#This Row],[letterboxd_million]],1,0)</f>
        <v>0</v>
      </c>
    </row>
    <row r="7150" spans="1:12" hidden="1" x14ac:dyDescent="0.3">
      <c r="A7150" t="s">
        <v>4392</v>
      </c>
      <c r="B7150">
        <v>2021</v>
      </c>
      <c r="C7150">
        <v>13457801</v>
      </c>
      <c r="D7150">
        <v>146</v>
      </c>
      <c r="E7150" t="s">
        <v>209</v>
      </c>
      <c r="G7150" t="b">
        <v>0</v>
      </c>
      <c r="H7150" t="b">
        <v>0</v>
      </c>
      <c r="I7150" t="b">
        <v>0</v>
      </c>
      <c r="J7150" t="b">
        <v>0</v>
      </c>
      <c r="K7150" s="2">
        <f>_xlfn.XLOOKUP(B7150,Inflation_Stats!A:A,Inflation_Stats!C:C)*C7150</f>
        <v>16317116.004121384</v>
      </c>
      <c r="L7150">
        <f>IF(Everything_Movies[[#This Row],[letterboxd_million]],1,0)</f>
        <v>0</v>
      </c>
    </row>
    <row r="7151" spans="1:12" hidden="1" x14ac:dyDescent="0.3">
      <c r="A7151" t="s">
        <v>8172</v>
      </c>
      <c r="B7151">
        <v>1981</v>
      </c>
      <c r="C7151">
        <v>4454295</v>
      </c>
      <c r="D7151">
        <v>82</v>
      </c>
      <c r="E7151" t="s">
        <v>209</v>
      </c>
      <c r="G7151" t="b">
        <v>0</v>
      </c>
      <c r="H7151" t="b">
        <v>0</v>
      </c>
      <c r="I7151" t="b">
        <v>0</v>
      </c>
      <c r="J7151" t="b">
        <v>0</v>
      </c>
      <c r="K7151" s="2">
        <f>_xlfn.XLOOKUP(B7151,Inflation_Stats!A:A,Inflation_Stats!C:C)*C7151</f>
        <v>16289775.096317459</v>
      </c>
      <c r="L7151">
        <f>IF(Everything_Movies[[#This Row],[letterboxd_million]],1,0)</f>
        <v>0</v>
      </c>
    </row>
    <row r="7152" spans="1:12" hidden="1" x14ac:dyDescent="0.3">
      <c r="A7152" t="s">
        <v>6992</v>
      </c>
      <c r="B7152">
        <v>1990</v>
      </c>
      <c r="C7152">
        <v>6488114</v>
      </c>
      <c r="D7152">
        <v>113</v>
      </c>
      <c r="E7152" t="s">
        <v>209</v>
      </c>
      <c r="G7152" t="b">
        <v>0</v>
      </c>
      <c r="H7152" t="b">
        <v>0</v>
      </c>
      <c r="I7152" t="b">
        <v>0</v>
      </c>
      <c r="J7152" t="b">
        <v>0</v>
      </c>
      <c r="K7152" s="2">
        <f>_xlfn.XLOOKUP(B7152,Inflation_Stats!A:A,Inflation_Stats!C:C)*C7152</f>
        <v>16268041.02221727</v>
      </c>
      <c r="L7152">
        <f>IF(Everything_Movies[[#This Row],[letterboxd_million]],1,0)</f>
        <v>0</v>
      </c>
    </row>
    <row r="7153" spans="1:12" hidden="1" x14ac:dyDescent="0.3">
      <c r="A7153" t="s">
        <v>5286</v>
      </c>
      <c r="B7153">
        <v>1999</v>
      </c>
      <c r="C7153">
        <v>8408835</v>
      </c>
      <c r="D7153">
        <v>143</v>
      </c>
      <c r="E7153" t="s">
        <v>209</v>
      </c>
      <c r="G7153" t="b">
        <v>0</v>
      </c>
      <c r="H7153" t="b">
        <v>0</v>
      </c>
      <c r="I7153" t="b">
        <v>0</v>
      </c>
      <c r="J7153" t="b">
        <v>0</v>
      </c>
      <c r="K7153" s="2">
        <f>_xlfn.XLOOKUP(B7153,Inflation_Stats!A:A,Inflation_Stats!C:C)*C7153</f>
        <v>16232427.005790647</v>
      </c>
      <c r="L7153">
        <f>IF(Everything_Movies[[#This Row],[letterboxd_million]],1,0)</f>
        <v>0</v>
      </c>
    </row>
    <row r="7154" spans="1:12" hidden="1" x14ac:dyDescent="0.3">
      <c r="A7154" t="s">
        <v>6425</v>
      </c>
      <c r="B7154">
        <v>1993</v>
      </c>
      <c r="C7154">
        <v>7286388</v>
      </c>
      <c r="D7154">
        <v>122</v>
      </c>
      <c r="E7154" t="s">
        <v>209</v>
      </c>
      <c r="G7154" t="b">
        <v>0</v>
      </c>
      <c r="H7154" t="b">
        <v>0</v>
      </c>
      <c r="I7154" t="b">
        <v>0</v>
      </c>
      <c r="J7154" t="b">
        <v>0</v>
      </c>
      <c r="K7154" s="2">
        <f>_xlfn.XLOOKUP(B7154,Inflation_Stats!A:A,Inflation_Stats!C:C)*C7154</f>
        <v>16230789.918242553</v>
      </c>
      <c r="L7154">
        <f>IF(Everything_Movies[[#This Row],[letterboxd_million]],1,0)</f>
        <v>0</v>
      </c>
    </row>
    <row r="7155" spans="1:12" hidden="1" x14ac:dyDescent="0.3">
      <c r="A7155" t="s">
        <v>7409</v>
      </c>
      <c r="B7155">
        <v>1987</v>
      </c>
      <c r="C7155">
        <v>5669831</v>
      </c>
      <c r="D7155">
        <v>106</v>
      </c>
      <c r="E7155" t="s">
        <v>209</v>
      </c>
      <c r="G7155" t="b">
        <v>0</v>
      </c>
      <c r="H7155" t="b">
        <v>0</v>
      </c>
      <c r="I7155" t="b">
        <v>0</v>
      </c>
      <c r="J7155" t="b">
        <v>0</v>
      </c>
      <c r="K7155" s="2">
        <f>_xlfn.XLOOKUP(B7155,Inflation_Stats!A:A,Inflation_Stats!C:C)*C7155</f>
        <v>16207632.576748772</v>
      </c>
      <c r="L7155">
        <f>IF(Everything_Movies[[#This Row],[letterboxd_million]],1,0)</f>
        <v>0</v>
      </c>
    </row>
    <row r="7156" spans="1:12" hidden="1" x14ac:dyDescent="0.3">
      <c r="A7156" t="s">
        <v>4151</v>
      </c>
      <c r="B7156">
        <v>2020</v>
      </c>
      <c r="C7156">
        <v>13182254</v>
      </c>
      <c r="D7156">
        <v>93</v>
      </c>
      <c r="E7156" t="s">
        <v>209</v>
      </c>
      <c r="G7156" t="b">
        <v>0</v>
      </c>
      <c r="H7156" t="b">
        <v>0</v>
      </c>
      <c r="I7156" t="b">
        <v>0</v>
      </c>
      <c r="J7156" t="b">
        <v>0</v>
      </c>
      <c r="K7156" s="2">
        <f>_xlfn.XLOOKUP(B7156,Inflation_Stats!A:A,Inflation_Stats!C:C)*C7156</f>
        <v>16206787.190699747</v>
      </c>
      <c r="L7156">
        <f>IF(Everything_Movies[[#This Row],[letterboxd_million]],1,0)</f>
        <v>0</v>
      </c>
    </row>
    <row r="7157" spans="1:12" hidden="1" x14ac:dyDescent="0.3">
      <c r="A7157" t="s">
        <v>503</v>
      </c>
      <c r="B7157">
        <v>2001</v>
      </c>
      <c r="C7157">
        <v>8914751</v>
      </c>
      <c r="D7157">
        <v>175</v>
      </c>
      <c r="E7157" t="s">
        <v>209</v>
      </c>
      <c r="G7157" t="b">
        <v>0</v>
      </c>
      <c r="H7157" t="b">
        <v>0</v>
      </c>
      <c r="I7157" t="b">
        <v>0</v>
      </c>
      <c r="J7157" t="b">
        <v>0</v>
      </c>
      <c r="K7157" s="2">
        <f>_xlfn.XLOOKUP(B7157,Inflation_Stats!A:A,Inflation_Stats!C:C)*C7157</f>
        <v>16205627.901083678</v>
      </c>
      <c r="L7157">
        <f>IF(Everything_Movies[[#This Row],[letterboxd_million]],1,0)</f>
        <v>0</v>
      </c>
    </row>
    <row r="7158" spans="1:12" hidden="1" x14ac:dyDescent="0.3">
      <c r="A7158" t="s">
        <v>6426</v>
      </c>
      <c r="B7158">
        <v>1993</v>
      </c>
      <c r="C7158">
        <v>7266383</v>
      </c>
      <c r="D7158">
        <v>123</v>
      </c>
      <c r="E7158" t="s">
        <v>209</v>
      </c>
      <c r="G7158" t="b">
        <v>0</v>
      </c>
      <c r="H7158" t="b">
        <v>0</v>
      </c>
      <c r="I7158" t="b">
        <v>0</v>
      </c>
      <c r="J7158" t="b">
        <v>0</v>
      </c>
      <c r="K7158" s="2">
        <f>_xlfn.XLOOKUP(B7158,Inflation_Stats!A:A,Inflation_Stats!C:C)*C7158</f>
        <v>16186227.790571827</v>
      </c>
      <c r="L7158">
        <f>IF(Everything_Movies[[#This Row],[letterboxd_million]],1,0)</f>
        <v>0</v>
      </c>
    </row>
    <row r="7159" spans="1:12" hidden="1" x14ac:dyDescent="0.3">
      <c r="A7159" t="s">
        <v>7178</v>
      </c>
      <c r="B7159">
        <v>1989</v>
      </c>
      <c r="C7159">
        <v>6157157</v>
      </c>
      <c r="D7159">
        <v>105</v>
      </c>
      <c r="E7159" t="s">
        <v>209</v>
      </c>
      <c r="G7159" t="b">
        <v>0</v>
      </c>
      <c r="H7159" t="b">
        <v>0</v>
      </c>
      <c r="I7159" t="b">
        <v>0</v>
      </c>
      <c r="J7159" t="b">
        <v>0</v>
      </c>
      <c r="K7159" s="2">
        <f>_xlfn.XLOOKUP(B7159,Inflation_Stats!A:A,Inflation_Stats!C:C)*C7159</f>
        <v>16148370.275001166</v>
      </c>
      <c r="L7159">
        <f>IF(Everything_Movies[[#This Row],[letterboxd_million]],1,0)</f>
        <v>0</v>
      </c>
    </row>
    <row r="7160" spans="1:12" hidden="1" x14ac:dyDescent="0.3">
      <c r="A7160" t="s">
        <v>5287</v>
      </c>
      <c r="B7160">
        <v>1999</v>
      </c>
      <c r="C7160">
        <v>8359717</v>
      </c>
      <c r="D7160">
        <v>144</v>
      </c>
      <c r="E7160" t="s">
        <v>209</v>
      </c>
      <c r="G7160" t="b">
        <v>0</v>
      </c>
      <c r="H7160" t="b">
        <v>0</v>
      </c>
      <c r="I7160" t="b">
        <v>0</v>
      </c>
      <c r="J7160" t="b">
        <v>0</v>
      </c>
      <c r="K7160" s="2">
        <f>_xlfn.XLOOKUP(B7160,Inflation_Stats!A:A,Inflation_Stats!C:C)*C7160</f>
        <v>16137609.548952641</v>
      </c>
      <c r="L7160">
        <f>IF(Everything_Movies[[#This Row],[letterboxd_million]],1,0)</f>
        <v>0</v>
      </c>
    </row>
    <row r="7161" spans="1:12" hidden="1" x14ac:dyDescent="0.3">
      <c r="A7161" t="s">
        <v>4783</v>
      </c>
      <c r="B7161">
        <v>2023</v>
      </c>
      <c r="C7161">
        <v>15152854</v>
      </c>
      <c r="D7161">
        <v>159</v>
      </c>
      <c r="E7161" t="s">
        <v>209</v>
      </c>
      <c r="G7161" t="b">
        <v>0</v>
      </c>
      <c r="H7161" t="b">
        <v>0</v>
      </c>
      <c r="I7161" t="b">
        <v>0</v>
      </c>
      <c r="J7161" t="b">
        <v>0</v>
      </c>
      <c r="K7161" s="2">
        <f>_xlfn.XLOOKUP(B7161,Inflation_Stats!A:A,Inflation_Stats!C:C)*C7161</f>
        <v>16122424.516043998</v>
      </c>
      <c r="L7161">
        <f>IF(Everything_Movies[[#This Row],[letterboxd_million]],1,0)</f>
        <v>0</v>
      </c>
    </row>
    <row r="7162" spans="1:12" hidden="1" x14ac:dyDescent="0.3">
      <c r="A7162" t="s">
        <v>4572</v>
      </c>
      <c r="B7162">
        <v>2022</v>
      </c>
      <c r="C7162">
        <v>14227217</v>
      </c>
      <c r="D7162">
        <v>137</v>
      </c>
      <c r="E7162" t="s">
        <v>209</v>
      </c>
      <c r="G7162" t="b">
        <v>0</v>
      </c>
      <c r="H7162" t="b">
        <v>0</v>
      </c>
      <c r="I7162" t="b">
        <v>0</v>
      </c>
      <c r="J7162" t="b">
        <v>0</v>
      </c>
      <c r="K7162" s="2">
        <f>_xlfn.XLOOKUP(B7162,Inflation_Stats!A:A,Inflation_Stats!C:C)*C7162</f>
        <v>16121501.087914526</v>
      </c>
      <c r="L7162">
        <f>IF(Everything_Movies[[#This Row],[letterboxd_million]],1,0)</f>
        <v>0</v>
      </c>
    </row>
    <row r="7163" spans="1:12" hidden="1" x14ac:dyDescent="0.3">
      <c r="A7163" t="s">
        <v>4573</v>
      </c>
      <c r="B7163">
        <v>2022</v>
      </c>
      <c r="C7163">
        <v>14199018</v>
      </c>
      <c r="D7163">
        <v>138</v>
      </c>
      <c r="E7163" t="s">
        <v>209</v>
      </c>
      <c r="G7163" t="b">
        <v>0</v>
      </c>
      <c r="H7163" t="b">
        <v>0</v>
      </c>
      <c r="I7163" t="b">
        <v>0</v>
      </c>
      <c r="J7163" t="b">
        <v>0</v>
      </c>
      <c r="K7163" s="2">
        <f>_xlfn.XLOOKUP(B7163,Inflation_Stats!A:A,Inflation_Stats!C:C)*C7163</f>
        <v>16089547.529521616</v>
      </c>
      <c r="L7163">
        <f>IF(Everything_Movies[[#This Row],[letterboxd_million]],1,0)</f>
        <v>0</v>
      </c>
    </row>
    <row r="7164" spans="1:12" hidden="1" x14ac:dyDescent="0.3">
      <c r="A7164" t="s">
        <v>8269</v>
      </c>
      <c r="B7164">
        <v>1980</v>
      </c>
      <c r="C7164">
        <v>3910019</v>
      </c>
      <c r="D7164">
        <v>89</v>
      </c>
      <c r="E7164" t="s">
        <v>209</v>
      </c>
      <c r="G7164" t="b">
        <v>0</v>
      </c>
      <c r="H7164" t="b">
        <v>0</v>
      </c>
      <c r="I7164" t="b">
        <v>0</v>
      </c>
      <c r="J7164" t="b">
        <v>0</v>
      </c>
      <c r="K7164" s="2">
        <f>_xlfn.XLOOKUP(B7164,Inflation_Stats!A:A,Inflation_Stats!C:C)*C7164</f>
        <v>16086719.985737162</v>
      </c>
      <c r="L7164">
        <f>IF(Everything_Movies[[#This Row],[letterboxd_million]],1,0)</f>
        <v>0</v>
      </c>
    </row>
    <row r="7165" spans="1:12" hidden="1" x14ac:dyDescent="0.3">
      <c r="A7165" t="s">
        <v>4784</v>
      </c>
      <c r="B7165">
        <v>2023</v>
      </c>
      <c r="C7165">
        <v>15107891</v>
      </c>
      <c r="D7165">
        <v>160</v>
      </c>
      <c r="E7165" t="s">
        <v>209</v>
      </c>
      <c r="G7165" t="b">
        <v>0</v>
      </c>
      <c r="H7165" t="b">
        <v>0</v>
      </c>
      <c r="I7165" t="b">
        <v>0</v>
      </c>
      <c r="J7165" t="b">
        <v>0</v>
      </c>
      <c r="K7165" s="2">
        <f>_xlfn.XLOOKUP(B7165,Inflation_Stats!A:A,Inflation_Stats!C:C)*C7165</f>
        <v>16074584.513525998</v>
      </c>
      <c r="L7165">
        <f>IF(Everything_Movies[[#This Row],[letterboxd_million]],1,0)</f>
        <v>0</v>
      </c>
    </row>
    <row r="7166" spans="1:12" hidden="1" x14ac:dyDescent="0.3">
      <c r="A7166" t="s">
        <v>6231</v>
      </c>
      <c r="B7166">
        <v>1994</v>
      </c>
      <c r="C7166">
        <v>7408745</v>
      </c>
      <c r="D7166">
        <v>125</v>
      </c>
      <c r="E7166" t="s">
        <v>209</v>
      </c>
      <c r="G7166" t="b">
        <v>0</v>
      </c>
      <c r="H7166" t="b">
        <v>0</v>
      </c>
      <c r="I7166" t="b">
        <v>0</v>
      </c>
      <c r="J7166" t="b">
        <v>0</v>
      </c>
      <c r="K7166" s="2">
        <f>_xlfn.XLOOKUP(B7166,Inflation_Stats!A:A,Inflation_Stats!C:C)*C7166</f>
        <v>16069470.488748275</v>
      </c>
      <c r="L7166">
        <f>IF(Everything_Movies[[#This Row],[letterboxd_million]],1,0)</f>
        <v>0</v>
      </c>
    </row>
    <row r="7167" spans="1:12" hidden="1" x14ac:dyDescent="0.3">
      <c r="A7167" t="s">
        <v>6048</v>
      </c>
      <c r="B7167">
        <v>1995</v>
      </c>
      <c r="C7167">
        <v>7603766</v>
      </c>
      <c r="D7167">
        <v>131</v>
      </c>
      <c r="E7167" t="s">
        <v>209</v>
      </c>
      <c r="G7167" t="b">
        <v>0</v>
      </c>
      <c r="H7167" t="b">
        <v>0</v>
      </c>
      <c r="I7167" t="b">
        <v>0</v>
      </c>
      <c r="J7167" t="b">
        <v>0</v>
      </c>
      <c r="K7167" s="2">
        <f>_xlfn.XLOOKUP(B7167,Inflation_Stats!A:A,Inflation_Stats!C:C)*C7167</f>
        <v>16058878.747275874</v>
      </c>
      <c r="L7167">
        <f>IF(Everything_Movies[[#This Row],[letterboxd_million]],1,0)</f>
        <v>0</v>
      </c>
    </row>
    <row r="7168" spans="1:12" hidden="1" x14ac:dyDescent="0.3">
      <c r="A7168" t="s">
        <v>7678</v>
      </c>
      <c r="B7168">
        <v>1985</v>
      </c>
      <c r="C7168">
        <v>5349607</v>
      </c>
      <c r="D7168">
        <v>113</v>
      </c>
      <c r="E7168" t="s">
        <v>209</v>
      </c>
      <c r="G7168" t="b">
        <v>0</v>
      </c>
      <c r="H7168" t="b">
        <v>0</v>
      </c>
      <c r="I7168" t="b">
        <v>0</v>
      </c>
      <c r="J7168" t="b">
        <v>0</v>
      </c>
      <c r="K7168" s="2">
        <f>_xlfn.XLOOKUP(B7168,Inflation_Stats!A:A,Inflation_Stats!C:C)*C7168</f>
        <v>16047960.851365088</v>
      </c>
      <c r="L7168">
        <f>IF(Everything_Movies[[#This Row],[letterboxd_million]],1,0)</f>
        <v>0</v>
      </c>
    </row>
    <row r="7169" spans="1:12" hidden="1" x14ac:dyDescent="0.3">
      <c r="A7169" t="s">
        <v>5651</v>
      </c>
      <c r="B7169">
        <v>1997</v>
      </c>
      <c r="C7169">
        <v>8038061</v>
      </c>
      <c r="D7169">
        <v>126</v>
      </c>
      <c r="E7169" t="s">
        <v>209</v>
      </c>
      <c r="G7169" t="b">
        <v>0</v>
      </c>
      <c r="H7169" t="b">
        <v>0</v>
      </c>
      <c r="I7169" t="b">
        <v>0</v>
      </c>
      <c r="J7169" t="b">
        <v>0</v>
      </c>
      <c r="K7169" s="2">
        <f>_xlfn.XLOOKUP(B7169,Inflation_Stats!A:A,Inflation_Stats!C:C)*C7169</f>
        <v>16032955.472228993</v>
      </c>
      <c r="L7169">
        <f>IF(Everything_Movies[[#This Row],[letterboxd_million]],1,0)</f>
        <v>0</v>
      </c>
    </row>
    <row r="7170" spans="1:12" hidden="1" x14ac:dyDescent="0.3">
      <c r="A7170" t="s">
        <v>4090</v>
      </c>
      <c r="B7170">
        <v>1988</v>
      </c>
      <c r="C7170">
        <v>5855392</v>
      </c>
      <c r="D7170">
        <v>115</v>
      </c>
      <c r="E7170" t="s">
        <v>209</v>
      </c>
      <c r="G7170" t="b">
        <v>0</v>
      </c>
      <c r="H7170" t="b">
        <v>0</v>
      </c>
      <c r="I7170" t="b">
        <v>0</v>
      </c>
      <c r="J7170" t="b">
        <v>0</v>
      </c>
      <c r="K7170" s="2">
        <f>_xlfn.XLOOKUP(B7170,Inflation_Stats!A:A,Inflation_Stats!C:C)*C7170</f>
        <v>16032636.458452486</v>
      </c>
      <c r="L7170">
        <f>IF(Everything_Movies[[#This Row],[letterboxd_million]],1,0)</f>
        <v>0</v>
      </c>
    </row>
    <row r="7171" spans="1:12" hidden="1" x14ac:dyDescent="0.3">
      <c r="A7171" t="s">
        <v>7814</v>
      </c>
      <c r="B7171">
        <v>1984</v>
      </c>
      <c r="C7171">
        <v>5142858</v>
      </c>
      <c r="D7171">
        <v>110</v>
      </c>
      <c r="E7171" t="s">
        <v>209</v>
      </c>
      <c r="G7171" t="b">
        <v>0</v>
      </c>
      <c r="H7171" t="b">
        <v>0</v>
      </c>
      <c r="I7171" t="b">
        <v>0</v>
      </c>
      <c r="J7171" t="b">
        <v>0</v>
      </c>
      <c r="K7171" s="2">
        <f>_xlfn.XLOOKUP(B7171,Inflation_Stats!A:A,Inflation_Stats!C:C)*C7171</f>
        <v>16029429.230634475</v>
      </c>
      <c r="L7171">
        <f>IF(Everything_Movies[[#This Row],[letterboxd_million]],1,0)</f>
        <v>0</v>
      </c>
    </row>
    <row r="7172" spans="1:12" hidden="1" x14ac:dyDescent="0.3">
      <c r="A7172" t="s">
        <v>318</v>
      </c>
      <c r="B7172">
        <v>2000</v>
      </c>
      <c r="C7172">
        <v>8527517</v>
      </c>
      <c r="D7172">
        <v>156</v>
      </c>
      <c r="E7172" t="s">
        <v>209</v>
      </c>
      <c r="G7172" t="b">
        <v>0</v>
      </c>
      <c r="H7172" t="b">
        <v>0</v>
      </c>
      <c r="I7172" t="b">
        <v>0</v>
      </c>
      <c r="J7172" t="b">
        <v>0</v>
      </c>
      <c r="K7172" s="2">
        <f>_xlfn.XLOOKUP(B7172,Inflation_Stats!A:A,Inflation_Stats!C:C)*C7172</f>
        <v>16028754.534424908</v>
      </c>
      <c r="L7172">
        <f>IF(Everything_Movies[[#This Row],[letterboxd_million]],1,0)</f>
        <v>0</v>
      </c>
    </row>
    <row r="7173" spans="1:12" hidden="1" x14ac:dyDescent="0.3">
      <c r="A7173" t="s">
        <v>5469</v>
      </c>
      <c r="B7173">
        <v>1998</v>
      </c>
      <c r="C7173">
        <v>8165984</v>
      </c>
      <c r="D7173">
        <v>137</v>
      </c>
      <c r="E7173" t="s">
        <v>209</v>
      </c>
      <c r="G7173" t="b">
        <v>0</v>
      </c>
      <c r="H7173" t="b">
        <v>0</v>
      </c>
      <c r="I7173" t="b">
        <v>0</v>
      </c>
      <c r="J7173" t="b">
        <v>0</v>
      </c>
      <c r="K7173" s="2">
        <f>_xlfn.XLOOKUP(B7173,Inflation_Stats!A:A,Inflation_Stats!C:C)*C7173</f>
        <v>16015845.124541225</v>
      </c>
      <c r="L7173">
        <f>IF(Everything_Movies[[#This Row],[letterboxd_million]],1,0)</f>
        <v>0</v>
      </c>
    </row>
    <row r="7174" spans="1:12" hidden="1" x14ac:dyDescent="0.3">
      <c r="A7174" t="s">
        <v>2814</v>
      </c>
      <c r="B7174">
        <v>1998</v>
      </c>
      <c r="C7174">
        <v>8165212</v>
      </c>
      <c r="D7174">
        <v>138</v>
      </c>
      <c r="E7174" t="s">
        <v>209</v>
      </c>
      <c r="G7174" t="b">
        <v>0</v>
      </c>
      <c r="H7174" t="b">
        <v>0</v>
      </c>
      <c r="I7174" t="b">
        <v>0</v>
      </c>
      <c r="J7174" t="b">
        <v>0</v>
      </c>
      <c r="K7174" s="2">
        <f>_xlfn.XLOOKUP(B7174,Inflation_Stats!A:A,Inflation_Stats!C:C)*C7174</f>
        <v>16014331.010328395</v>
      </c>
      <c r="L7174">
        <f>IF(Everything_Movies[[#This Row],[letterboxd_million]],1,0)</f>
        <v>0</v>
      </c>
    </row>
    <row r="7175" spans="1:12" hidden="1" x14ac:dyDescent="0.3">
      <c r="A7175" t="s">
        <v>6049</v>
      </c>
      <c r="B7175">
        <v>1995</v>
      </c>
      <c r="C7175">
        <v>7563728</v>
      </c>
      <c r="D7175">
        <v>132</v>
      </c>
      <c r="E7175" t="s">
        <v>209</v>
      </c>
      <c r="G7175" t="b">
        <v>0</v>
      </c>
      <c r="H7175" t="b">
        <v>0</v>
      </c>
      <c r="I7175" t="b">
        <v>0</v>
      </c>
      <c r="J7175" t="b">
        <v>0</v>
      </c>
      <c r="K7175" s="2">
        <f>_xlfn.XLOOKUP(B7175,Inflation_Stats!A:A,Inflation_Stats!C:C)*C7175</f>
        <v>15974319.939537257</v>
      </c>
      <c r="L7175">
        <f>IF(Everything_Movies[[#This Row],[letterboxd_million]],1,0)</f>
        <v>0</v>
      </c>
    </row>
    <row r="7176" spans="1:12" hidden="1" x14ac:dyDescent="0.3">
      <c r="A7176" t="s">
        <v>4393</v>
      </c>
      <c r="B7176">
        <v>2021</v>
      </c>
      <c r="C7176">
        <v>13174292</v>
      </c>
      <c r="D7176">
        <v>147</v>
      </c>
      <c r="E7176" t="s">
        <v>209</v>
      </c>
      <c r="G7176" t="b">
        <v>0</v>
      </c>
      <c r="H7176" t="b">
        <v>0</v>
      </c>
      <c r="I7176" t="b">
        <v>0</v>
      </c>
      <c r="J7176" t="b">
        <v>0</v>
      </c>
      <c r="K7176" s="2">
        <f>_xlfn.XLOOKUP(B7176,Inflation_Stats!A:A,Inflation_Stats!C:C)*C7176</f>
        <v>15973371.194608118</v>
      </c>
      <c r="L7176">
        <f>IF(Everything_Movies[[#This Row],[letterboxd_million]],1,0)</f>
        <v>0</v>
      </c>
    </row>
    <row r="7177" spans="1:12" hidden="1" x14ac:dyDescent="0.3">
      <c r="A7177" t="s">
        <v>6050</v>
      </c>
      <c r="B7177">
        <v>1995</v>
      </c>
      <c r="C7177">
        <v>7557877</v>
      </c>
      <c r="D7177">
        <v>133</v>
      </c>
      <c r="E7177" t="s">
        <v>209</v>
      </c>
      <c r="G7177" t="b">
        <v>0</v>
      </c>
      <c r="H7177" t="b">
        <v>0</v>
      </c>
      <c r="I7177" t="b">
        <v>0</v>
      </c>
      <c r="J7177" t="b">
        <v>0</v>
      </c>
      <c r="K7177" s="2">
        <f>_xlfn.XLOOKUP(B7177,Inflation_Stats!A:A,Inflation_Stats!C:C)*C7177</f>
        <v>15961962.83918063</v>
      </c>
      <c r="L7177">
        <f>IF(Everything_Movies[[#This Row],[letterboxd_million]],1,0)</f>
        <v>0</v>
      </c>
    </row>
    <row r="7178" spans="1:12" hidden="1" x14ac:dyDescent="0.3">
      <c r="A7178" t="s">
        <v>6232</v>
      </c>
      <c r="B7178">
        <v>1994</v>
      </c>
      <c r="C7178">
        <v>7355425</v>
      </c>
      <c r="D7178">
        <v>126</v>
      </c>
      <c r="E7178" t="s">
        <v>209</v>
      </c>
      <c r="G7178" t="b">
        <v>0</v>
      </c>
      <c r="H7178" t="b">
        <v>0</v>
      </c>
      <c r="I7178" t="b">
        <v>0</v>
      </c>
      <c r="J7178" t="b">
        <v>0</v>
      </c>
      <c r="K7178" s="2">
        <f>_xlfn.XLOOKUP(B7178,Inflation_Stats!A:A,Inflation_Stats!C:C)*C7178</f>
        <v>15953820.109843338</v>
      </c>
      <c r="L7178">
        <f>IF(Everything_Movies[[#This Row],[letterboxd_million]],1,0)</f>
        <v>0</v>
      </c>
    </row>
    <row r="7179" spans="1:12" hidden="1" x14ac:dyDescent="0.3">
      <c r="A7179" t="s">
        <v>504</v>
      </c>
      <c r="B7179">
        <v>2001</v>
      </c>
      <c r="C7179">
        <v>8772695</v>
      </c>
      <c r="D7179">
        <v>176</v>
      </c>
      <c r="E7179" t="s">
        <v>209</v>
      </c>
      <c r="G7179" t="b">
        <v>0</v>
      </c>
      <c r="H7179" t="b">
        <v>0</v>
      </c>
      <c r="I7179" t="b">
        <v>0</v>
      </c>
      <c r="J7179" t="b">
        <v>0</v>
      </c>
      <c r="K7179" s="2">
        <f>_xlfn.XLOOKUP(B7179,Inflation_Stats!A:A,Inflation_Stats!C:C)*C7179</f>
        <v>15947392.233355397</v>
      </c>
      <c r="L7179">
        <f>IF(Everything_Movies[[#This Row],[letterboxd_million]],1,0)</f>
        <v>0</v>
      </c>
    </row>
    <row r="7180" spans="1:12" hidden="1" x14ac:dyDescent="0.3">
      <c r="A7180" t="s">
        <v>505</v>
      </c>
      <c r="B7180">
        <v>2001</v>
      </c>
      <c r="C7180">
        <v>8764007</v>
      </c>
      <c r="D7180">
        <v>177</v>
      </c>
      <c r="E7180" t="s">
        <v>209</v>
      </c>
      <c r="G7180" t="b">
        <v>0</v>
      </c>
      <c r="H7180" t="b">
        <v>0</v>
      </c>
      <c r="I7180" t="b">
        <v>0</v>
      </c>
      <c r="J7180" t="b">
        <v>0</v>
      </c>
      <c r="K7180" s="2">
        <f>_xlfn.XLOOKUP(B7180,Inflation_Stats!A:A,Inflation_Stats!C:C)*C7180</f>
        <v>15931598.803431824</v>
      </c>
      <c r="L7180">
        <f>IF(Everything_Movies[[#This Row],[letterboxd_million]],1,0)</f>
        <v>0</v>
      </c>
    </row>
    <row r="7181" spans="1:12" hidden="1" x14ac:dyDescent="0.3">
      <c r="A7181" t="s">
        <v>4968</v>
      </c>
      <c r="B7181">
        <v>2024</v>
      </c>
      <c r="C7181">
        <v>15469415</v>
      </c>
      <c r="D7181">
        <v>151</v>
      </c>
      <c r="E7181" t="s">
        <v>209</v>
      </c>
      <c r="F7181">
        <v>3.5</v>
      </c>
      <c r="G7181" t="b">
        <v>0</v>
      </c>
      <c r="H7181" t="b">
        <v>0</v>
      </c>
      <c r="I7181" t="b">
        <v>0</v>
      </c>
      <c r="J7181" t="b">
        <v>0</v>
      </c>
      <c r="K7181" s="2">
        <f>_xlfn.XLOOKUP(B7181,Inflation_Stats!A:A,Inflation_Stats!C:C)*C7181</f>
        <v>15918028.034999998</v>
      </c>
      <c r="L7181">
        <f>IF(Everything_Movies[[#This Row],[letterboxd_million]],1,0)</f>
        <v>0</v>
      </c>
    </row>
    <row r="7182" spans="1:12" hidden="1" x14ac:dyDescent="0.3">
      <c r="A7182" t="s">
        <v>4785</v>
      </c>
      <c r="B7182">
        <v>2023</v>
      </c>
      <c r="C7182">
        <v>14938195</v>
      </c>
      <c r="D7182">
        <v>161</v>
      </c>
      <c r="E7182" t="s">
        <v>209</v>
      </c>
      <c r="G7182" t="b">
        <v>0</v>
      </c>
      <c r="H7182" t="b">
        <v>0</v>
      </c>
      <c r="I7182" t="b">
        <v>0</v>
      </c>
      <c r="J7182" t="b">
        <v>0</v>
      </c>
      <c r="K7182" s="2">
        <f>_xlfn.XLOOKUP(B7182,Inflation_Stats!A:A,Inflation_Stats!C:C)*C7182</f>
        <v>15894030.345269999</v>
      </c>
      <c r="L7182">
        <f>IF(Everything_Movies[[#This Row],[letterboxd_million]],1,0)</f>
        <v>0</v>
      </c>
    </row>
    <row r="7183" spans="1:12" hidden="1" x14ac:dyDescent="0.3">
      <c r="A7183" t="s">
        <v>7179</v>
      </c>
      <c r="B7183">
        <v>1989</v>
      </c>
      <c r="C7183">
        <v>6056912</v>
      </c>
      <c r="D7183">
        <v>106</v>
      </c>
      <c r="E7183" t="s">
        <v>209</v>
      </c>
      <c r="G7183" t="b">
        <v>0</v>
      </c>
      <c r="H7183" t="b">
        <v>0</v>
      </c>
      <c r="I7183" t="b">
        <v>0</v>
      </c>
      <c r="J7183" t="b">
        <v>0</v>
      </c>
      <c r="K7183" s="2">
        <f>_xlfn.XLOOKUP(B7183,Inflation_Stats!A:A,Inflation_Stats!C:C)*C7183</f>
        <v>15885457.801238114</v>
      </c>
      <c r="L7183">
        <f>IF(Everything_Movies[[#This Row],[letterboxd_million]],1,0)</f>
        <v>0</v>
      </c>
    </row>
    <row r="7184" spans="1:12" hidden="1" x14ac:dyDescent="0.3">
      <c r="A7184" t="s">
        <v>4786</v>
      </c>
      <c r="B7184">
        <v>2023</v>
      </c>
      <c r="C7184">
        <v>14911562</v>
      </c>
      <c r="D7184">
        <v>162</v>
      </c>
      <c r="E7184" t="s">
        <v>209</v>
      </c>
      <c r="G7184" t="b">
        <v>0</v>
      </c>
      <c r="H7184" t="b">
        <v>0</v>
      </c>
      <c r="I7184" t="b">
        <v>0</v>
      </c>
      <c r="J7184" t="b">
        <v>0</v>
      </c>
      <c r="K7184" s="2">
        <f>_xlfn.XLOOKUP(B7184,Inflation_Stats!A:A,Inflation_Stats!C:C)*C7184</f>
        <v>15865693.206131998</v>
      </c>
      <c r="L7184">
        <f>IF(Everything_Movies[[#This Row],[letterboxd_million]],1,0)</f>
        <v>0</v>
      </c>
    </row>
    <row r="7185" spans="1:12" hidden="1" x14ac:dyDescent="0.3">
      <c r="A7185" t="s">
        <v>6051</v>
      </c>
      <c r="B7185">
        <v>1995</v>
      </c>
      <c r="C7185">
        <v>7506759</v>
      </c>
      <c r="D7185">
        <v>134</v>
      </c>
      <c r="E7185" t="s">
        <v>209</v>
      </c>
      <c r="G7185" t="b">
        <v>0</v>
      </c>
      <c r="H7185" t="b">
        <v>0</v>
      </c>
      <c r="I7185" t="b">
        <v>0</v>
      </c>
      <c r="J7185" t="b">
        <v>0</v>
      </c>
      <c r="K7185" s="2">
        <f>_xlfn.XLOOKUP(B7185,Inflation_Stats!A:A,Inflation_Stats!C:C)*C7185</f>
        <v>15854003.472229669</v>
      </c>
      <c r="L7185">
        <f>IF(Everything_Movies[[#This Row],[letterboxd_million]],1,0)</f>
        <v>0</v>
      </c>
    </row>
    <row r="7186" spans="1:12" hidden="1" x14ac:dyDescent="0.3">
      <c r="A7186" t="s">
        <v>5470</v>
      </c>
      <c r="B7186">
        <v>1998</v>
      </c>
      <c r="C7186">
        <v>8072007</v>
      </c>
      <c r="D7186">
        <v>139</v>
      </c>
      <c r="E7186" t="s">
        <v>209</v>
      </c>
      <c r="G7186" t="b">
        <v>0</v>
      </c>
      <c r="H7186" t="b">
        <v>0</v>
      </c>
      <c r="I7186" t="b">
        <v>0</v>
      </c>
      <c r="J7186" t="b">
        <v>0</v>
      </c>
      <c r="K7186" s="2">
        <f>_xlfn.XLOOKUP(B7186,Inflation_Stats!A:A,Inflation_Stats!C:C)*C7186</f>
        <v>15831529.177158888</v>
      </c>
      <c r="L7186">
        <f>IF(Everything_Movies[[#This Row],[letterboxd_million]],1,0)</f>
        <v>0</v>
      </c>
    </row>
    <row r="7187" spans="1:12" hidden="1" x14ac:dyDescent="0.3">
      <c r="A7187" t="s">
        <v>5652</v>
      </c>
      <c r="B7187">
        <v>1997</v>
      </c>
      <c r="C7187">
        <v>7936780</v>
      </c>
      <c r="D7187">
        <v>127</v>
      </c>
      <c r="E7187" t="s">
        <v>209</v>
      </c>
      <c r="G7187" t="b">
        <v>0</v>
      </c>
      <c r="H7187" t="b">
        <v>0</v>
      </c>
      <c r="I7187" t="b">
        <v>0</v>
      </c>
      <c r="J7187" t="b">
        <v>0</v>
      </c>
      <c r="K7187" s="2">
        <f>_xlfn.XLOOKUP(B7187,Inflation_Stats!A:A,Inflation_Stats!C:C)*C7187</f>
        <v>15830937.378165908</v>
      </c>
      <c r="L7187">
        <f>IF(Everything_Movies[[#This Row],[letterboxd_million]],1,0)</f>
        <v>0</v>
      </c>
    </row>
    <row r="7188" spans="1:12" hidden="1" x14ac:dyDescent="0.3">
      <c r="A7188" t="s">
        <v>4394</v>
      </c>
      <c r="B7188">
        <v>2021</v>
      </c>
      <c r="C7188">
        <v>13056490</v>
      </c>
      <c r="D7188">
        <v>148</v>
      </c>
      <c r="E7188" t="s">
        <v>209</v>
      </c>
      <c r="G7188" t="b">
        <v>0</v>
      </c>
      <c r="H7188" t="b">
        <v>0</v>
      </c>
      <c r="I7188" t="b">
        <v>0</v>
      </c>
      <c r="J7188" t="b">
        <v>0</v>
      </c>
      <c r="K7188" s="2">
        <f>_xlfn.XLOOKUP(B7188,Inflation_Stats!A:A,Inflation_Stats!C:C)*C7188</f>
        <v>15830540.363663485</v>
      </c>
      <c r="L7188">
        <f>IF(Everything_Movies[[#This Row],[letterboxd_million]],1,0)</f>
        <v>0</v>
      </c>
    </row>
    <row r="7189" spans="1:12" hidden="1" x14ac:dyDescent="0.3">
      <c r="A7189" t="s">
        <v>506</v>
      </c>
      <c r="B7189">
        <v>2001</v>
      </c>
      <c r="C7189">
        <v>8704851</v>
      </c>
      <c r="D7189">
        <v>178</v>
      </c>
      <c r="E7189" t="s">
        <v>209</v>
      </c>
      <c r="G7189" t="b">
        <v>0</v>
      </c>
      <c r="H7189" t="b">
        <v>0</v>
      </c>
      <c r="I7189" t="b">
        <v>0</v>
      </c>
      <c r="J7189" t="b">
        <v>0</v>
      </c>
      <c r="K7189" s="2">
        <f>_xlfn.XLOOKUP(B7189,Inflation_Stats!A:A,Inflation_Stats!C:C)*C7189</f>
        <v>15824062.415245939</v>
      </c>
      <c r="L7189">
        <f>IF(Everything_Movies[[#This Row],[letterboxd_million]],1,0)</f>
        <v>0</v>
      </c>
    </row>
    <row r="7190" spans="1:12" hidden="1" x14ac:dyDescent="0.3">
      <c r="A7190" t="s">
        <v>6233</v>
      </c>
      <c r="B7190">
        <v>1994</v>
      </c>
      <c r="C7190">
        <v>7294403</v>
      </c>
      <c r="D7190">
        <v>127</v>
      </c>
      <c r="E7190" t="s">
        <v>209</v>
      </c>
      <c r="G7190" t="b">
        <v>0</v>
      </c>
      <c r="H7190" t="b">
        <v>0</v>
      </c>
      <c r="I7190" t="b">
        <v>0</v>
      </c>
      <c r="J7190" t="b">
        <v>0</v>
      </c>
      <c r="K7190" s="2">
        <f>_xlfn.XLOOKUP(B7190,Inflation_Stats!A:A,Inflation_Stats!C:C)*C7190</f>
        <v>15821464.194210609</v>
      </c>
      <c r="L7190">
        <f>IF(Everything_Movies[[#This Row],[letterboxd_million]],1,0)</f>
        <v>0</v>
      </c>
    </row>
    <row r="7191" spans="1:12" hidden="1" x14ac:dyDescent="0.3">
      <c r="A7191" t="s">
        <v>4395</v>
      </c>
      <c r="B7191">
        <v>2021</v>
      </c>
      <c r="C7191">
        <v>13037403</v>
      </c>
      <c r="D7191">
        <v>149</v>
      </c>
      <c r="E7191" t="s">
        <v>209</v>
      </c>
      <c r="G7191" t="b">
        <v>0</v>
      </c>
      <c r="H7191" t="b">
        <v>0</v>
      </c>
      <c r="I7191" t="b">
        <v>0</v>
      </c>
      <c r="J7191" t="b">
        <v>0</v>
      </c>
      <c r="K7191" s="2">
        <f>_xlfn.XLOOKUP(B7191,Inflation_Stats!A:A,Inflation_Stats!C:C)*C7191</f>
        <v>15807398.039507357</v>
      </c>
      <c r="L7191">
        <f>IF(Everything_Movies[[#This Row],[letterboxd_million]],1,0)</f>
        <v>0</v>
      </c>
    </row>
    <row r="7192" spans="1:12" hidden="1" x14ac:dyDescent="0.3">
      <c r="A7192" t="s">
        <v>4969</v>
      </c>
      <c r="B7192">
        <v>2024</v>
      </c>
      <c r="C7192">
        <v>15348026</v>
      </c>
      <c r="D7192">
        <v>152</v>
      </c>
      <c r="E7192" t="s">
        <v>209</v>
      </c>
      <c r="G7192" t="b">
        <v>0</v>
      </c>
      <c r="H7192" t="b">
        <v>0</v>
      </c>
      <c r="I7192" t="b">
        <v>0</v>
      </c>
      <c r="J7192" t="b">
        <v>0</v>
      </c>
      <c r="K7192" s="2">
        <f>_xlfn.XLOOKUP(B7192,Inflation_Stats!A:A,Inflation_Stats!C:C)*C7192</f>
        <v>15793118.753999999</v>
      </c>
      <c r="L7192">
        <f>IF(Everything_Movies[[#This Row],[letterboxd_million]],1,0)</f>
        <v>0</v>
      </c>
    </row>
    <row r="7193" spans="1:12" hidden="1" x14ac:dyDescent="0.3">
      <c r="A7193" t="s">
        <v>4574</v>
      </c>
      <c r="B7193">
        <v>2022</v>
      </c>
      <c r="C7193">
        <v>13934825</v>
      </c>
      <c r="D7193">
        <v>140</v>
      </c>
      <c r="E7193" t="s">
        <v>209</v>
      </c>
      <c r="G7193" t="b">
        <v>0</v>
      </c>
      <c r="H7193" t="b">
        <v>0</v>
      </c>
      <c r="I7193" t="b">
        <v>0</v>
      </c>
      <c r="J7193" t="b">
        <v>0</v>
      </c>
      <c r="K7193" s="2">
        <f>_xlfn.XLOOKUP(B7193,Inflation_Stats!A:A,Inflation_Stats!C:C)*C7193</f>
        <v>15790178.528759247</v>
      </c>
      <c r="L7193">
        <f>IF(Everything_Movies[[#This Row],[letterboxd_million]],1,0)</f>
        <v>0</v>
      </c>
    </row>
    <row r="7194" spans="1:12" hidden="1" x14ac:dyDescent="0.3">
      <c r="A7194" t="s">
        <v>4575</v>
      </c>
      <c r="B7194">
        <v>2022</v>
      </c>
      <c r="C7194">
        <v>13929670</v>
      </c>
      <c r="D7194">
        <v>141</v>
      </c>
      <c r="E7194" t="s">
        <v>209</v>
      </c>
      <c r="F7194">
        <v>3.5</v>
      </c>
      <c r="G7194" t="b">
        <v>0</v>
      </c>
      <c r="H7194" t="b">
        <v>0</v>
      </c>
      <c r="I7194" t="b">
        <v>0</v>
      </c>
      <c r="J7194" t="b">
        <v>1</v>
      </c>
      <c r="K7194" s="2">
        <f>_xlfn.XLOOKUP(B7194,Inflation_Stats!A:A,Inflation_Stats!C:C)*C7194</f>
        <v>15784337.165820297</v>
      </c>
      <c r="L7194">
        <f>IF(Everything_Movies[[#This Row],[letterboxd_million]],1,0)</f>
        <v>1</v>
      </c>
    </row>
    <row r="7195" spans="1:12" hidden="1" x14ac:dyDescent="0.3">
      <c r="A7195" t="s">
        <v>4396</v>
      </c>
      <c r="B7195">
        <v>2021</v>
      </c>
      <c r="C7195">
        <v>13012133</v>
      </c>
      <c r="D7195">
        <v>150</v>
      </c>
      <c r="E7195" t="s">
        <v>209</v>
      </c>
      <c r="G7195" t="b">
        <v>0</v>
      </c>
      <c r="H7195" t="b">
        <v>0</v>
      </c>
      <c r="I7195" t="b">
        <v>0</v>
      </c>
      <c r="J7195" t="b">
        <v>0</v>
      </c>
      <c r="K7195" s="2">
        <f>_xlfn.XLOOKUP(B7195,Inflation_Stats!A:A,Inflation_Stats!C:C)*C7195</f>
        <v>15776759.042733356</v>
      </c>
      <c r="L7195">
        <f>IF(Everything_Movies[[#This Row],[letterboxd_million]],1,0)</f>
        <v>0</v>
      </c>
    </row>
    <row r="7196" spans="1:12" hidden="1" x14ac:dyDescent="0.3">
      <c r="A7196" t="s">
        <v>507</v>
      </c>
      <c r="B7196">
        <v>2001</v>
      </c>
      <c r="C7196">
        <v>8678476</v>
      </c>
      <c r="D7196">
        <v>179</v>
      </c>
      <c r="E7196" t="s">
        <v>209</v>
      </c>
      <c r="G7196" t="b">
        <v>0</v>
      </c>
      <c r="H7196" t="b">
        <v>0</v>
      </c>
      <c r="I7196" t="b">
        <v>0</v>
      </c>
      <c r="J7196" t="b">
        <v>0</v>
      </c>
      <c r="K7196" s="2">
        <f>_xlfn.XLOOKUP(B7196,Inflation_Stats!A:A,Inflation_Stats!C:C)*C7196</f>
        <v>15776116.775946414</v>
      </c>
      <c r="L7196">
        <f>IF(Everything_Movies[[#This Row],[letterboxd_million]],1,0)</f>
        <v>0</v>
      </c>
    </row>
    <row r="7197" spans="1:12" hidden="1" x14ac:dyDescent="0.3">
      <c r="A7197" t="s">
        <v>6993</v>
      </c>
      <c r="B7197">
        <v>1990</v>
      </c>
      <c r="C7197">
        <v>6291444</v>
      </c>
      <c r="D7197">
        <v>114</v>
      </c>
      <c r="E7197" t="s">
        <v>209</v>
      </c>
      <c r="G7197" t="b">
        <v>0</v>
      </c>
      <c r="H7197" t="b">
        <v>0</v>
      </c>
      <c r="I7197" t="b">
        <v>0</v>
      </c>
      <c r="J7197" t="b">
        <v>0</v>
      </c>
      <c r="K7197" s="2">
        <f>_xlfn.XLOOKUP(B7197,Inflation_Stats!A:A,Inflation_Stats!C:C)*C7197</f>
        <v>15774918.424827727</v>
      </c>
      <c r="L7197">
        <f>IF(Everything_Movies[[#This Row],[letterboxd_million]],1,0)</f>
        <v>0</v>
      </c>
    </row>
    <row r="7198" spans="1:12" hidden="1" x14ac:dyDescent="0.3">
      <c r="A7198" t="s">
        <v>812</v>
      </c>
      <c r="B7198">
        <v>2022</v>
      </c>
      <c r="C7198">
        <v>13910991</v>
      </c>
      <c r="D7198">
        <v>142</v>
      </c>
      <c r="E7198" t="s">
        <v>209</v>
      </c>
      <c r="G7198" t="b">
        <v>1</v>
      </c>
      <c r="H7198" t="b">
        <v>0</v>
      </c>
      <c r="I7198" t="b">
        <v>1</v>
      </c>
      <c r="J7198" t="b">
        <v>0</v>
      </c>
      <c r="K7198" s="2">
        <f>_xlfn.XLOOKUP(B7198,Inflation_Stats!A:A,Inflation_Stats!C:C)*C7198</f>
        <v>15763171.148684187</v>
      </c>
      <c r="L7198">
        <f>IF(Everything_Movies[[#This Row],[letterboxd_million]],1,0)</f>
        <v>0</v>
      </c>
    </row>
    <row r="7199" spans="1:12" hidden="1" x14ac:dyDescent="0.3">
      <c r="A7199" t="s">
        <v>6234</v>
      </c>
      <c r="B7199">
        <v>1994</v>
      </c>
      <c r="C7199">
        <v>7266973</v>
      </c>
      <c r="D7199">
        <v>128</v>
      </c>
      <c r="E7199" t="s">
        <v>209</v>
      </c>
      <c r="G7199" t="b">
        <v>0</v>
      </c>
      <c r="H7199" t="b">
        <v>0</v>
      </c>
      <c r="I7199" t="b">
        <v>0</v>
      </c>
      <c r="J7199" t="b">
        <v>0</v>
      </c>
      <c r="K7199" s="2">
        <f>_xlfn.XLOOKUP(B7199,Inflation_Stats!A:A,Inflation_Stats!C:C)*C7199</f>
        <v>15761968.884882731</v>
      </c>
      <c r="L7199">
        <f>IF(Everything_Movies[[#This Row],[letterboxd_million]],1,0)</f>
        <v>0</v>
      </c>
    </row>
    <row r="7200" spans="1:12" hidden="1" x14ac:dyDescent="0.3">
      <c r="A7200" t="s">
        <v>7508</v>
      </c>
      <c r="B7200">
        <v>1986</v>
      </c>
      <c r="C7200">
        <v>5450815</v>
      </c>
      <c r="D7200">
        <v>103</v>
      </c>
      <c r="E7200" t="s">
        <v>209</v>
      </c>
      <c r="G7200" t="b">
        <v>0</v>
      </c>
      <c r="H7200" t="b">
        <v>0</v>
      </c>
      <c r="I7200" t="b">
        <v>0</v>
      </c>
      <c r="J7200" t="b">
        <v>0</v>
      </c>
      <c r="K7200" s="2">
        <f>_xlfn.XLOOKUP(B7200,Inflation_Stats!A:A,Inflation_Stats!C:C)*C7200</f>
        <v>15752956.241241226</v>
      </c>
      <c r="L7200">
        <f>IF(Everything_Movies[[#This Row],[letterboxd_million]],1,0)</f>
        <v>0</v>
      </c>
    </row>
    <row r="7201" spans="1:12" hidden="1" x14ac:dyDescent="0.3">
      <c r="A7201" t="s">
        <v>4576</v>
      </c>
      <c r="B7201">
        <v>2022</v>
      </c>
      <c r="C7201">
        <v>13897255</v>
      </c>
      <c r="D7201">
        <v>143</v>
      </c>
      <c r="E7201" t="s">
        <v>209</v>
      </c>
      <c r="G7201" t="b">
        <v>0</v>
      </c>
      <c r="H7201" t="b">
        <v>0</v>
      </c>
      <c r="I7201" t="b">
        <v>0</v>
      </c>
      <c r="J7201" t="b">
        <v>0</v>
      </c>
      <c r="K7201" s="2">
        <f>_xlfn.XLOOKUP(B7201,Inflation_Stats!A:A,Inflation_Stats!C:C)*C7201</f>
        <v>15747606.267727947</v>
      </c>
      <c r="L7201">
        <f>IF(Everything_Movies[[#This Row],[letterboxd_million]],1,0)</f>
        <v>0</v>
      </c>
    </row>
    <row r="7202" spans="1:12" hidden="1" x14ac:dyDescent="0.3">
      <c r="A7202" t="s">
        <v>4152</v>
      </c>
      <c r="B7202">
        <v>2020</v>
      </c>
      <c r="C7202">
        <v>12761386</v>
      </c>
      <c r="D7202">
        <v>94</v>
      </c>
      <c r="E7202" t="s">
        <v>209</v>
      </c>
      <c r="G7202" t="b">
        <v>0</v>
      </c>
      <c r="H7202" t="b">
        <v>0</v>
      </c>
      <c r="I7202" t="b">
        <v>0</v>
      </c>
      <c r="J7202" t="b">
        <v>0</v>
      </c>
      <c r="K7202" s="2">
        <f>_xlfn.XLOOKUP(B7202,Inflation_Stats!A:A,Inflation_Stats!C:C)*C7202</f>
        <v>15689355.337894041</v>
      </c>
      <c r="L7202">
        <f>IF(Everything_Movies[[#This Row],[letterboxd_million]],1,0)</f>
        <v>0</v>
      </c>
    </row>
    <row r="7203" spans="1:12" hidden="1" x14ac:dyDescent="0.3">
      <c r="A7203" t="s">
        <v>4577</v>
      </c>
      <c r="B7203">
        <v>2022</v>
      </c>
      <c r="C7203">
        <v>13839539</v>
      </c>
      <c r="D7203">
        <v>144</v>
      </c>
      <c r="E7203" t="s">
        <v>209</v>
      </c>
      <c r="G7203" t="b">
        <v>0</v>
      </c>
      <c r="H7203" t="b">
        <v>0</v>
      </c>
      <c r="I7203" t="b">
        <v>0</v>
      </c>
      <c r="J7203" t="b">
        <v>0</v>
      </c>
      <c r="K7203" s="2">
        <f>_xlfn.XLOOKUP(B7203,Inflation_Stats!A:A,Inflation_Stats!C:C)*C7203</f>
        <v>15682205.665713506</v>
      </c>
      <c r="L7203">
        <f>IF(Everything_Movies[[#This Row],[letterboxd_million]],1,0)</f>
        <v>0</v>
      </c>
    </row>
    <row r="7204" spans="1:12" hidden="1" x14ac:dyDescent="0.3">
      <c r="A7204" t="s">
        <v>4153</v>
      </c>
      <c r="B7204">
        <v>2020</v>
      </c>
      <c r="C7204">
        <v>12742455</v>
      </c>
      <c r="D7204">
        <v>95</v>
      </c>
      <c r="E7204" t="s">
        <v>209</v>
      </c>
      <c r="F7204">
        <v>4</v>
      </c>
      <c r="G7204" t="b">
        <v>0</v>
      </c>
      <c r="H7204" t="b">
        <v>0</v>
      </c>
      <c r="I7204" t="b">
        <v>0</v>
      </c>
      <c r="J7204" t="b">
        <v>0</v>
      </c>
      <c r="K7204" s="2">
        <f>_xlfn.XLOOKUP(B7204,Inflation_Stats!A:A,Inflation_Stats!C:C)*C7204</f>
        <v>15666080.813802248</v>
      </c>
      <c r="L7204">
        <f>IF(Everything_Movies[[#This Row],[letterboxd_million]],1,0)</f>
        <v>0</v>
      </c>
    </row>
    <row r="7205" spans="1:12" hidden="1" x14ac:dyDescent="0.3">
      <c r="A7205" t="s">
        <v>8270</v>
      </c>
      <c r="B7205">
        <v>1980</v>
      </c>
      <c r="C7205">
        <v>3806930</v>
      </c>
      <c r="D7205">
        <v>90</v>
      </c>
      <c r="E7205" t="s">
        <v>209</v>
      </c>
      <c r="G7205" t="b">
        <v>0</v>
      </c>
      <c r="H7205" t="b">
        <v>0</v>
      </c>
      <c r="I7205" t="b">
        <v>0</v>
      </c>
      <c r="J7205" t="b">
        <v>0</v>
      </c>
      <c r="K7205" s="2">
        <f>_xlfn.XLOOKUP(B7205,Inflation_Stats!A:A,Inflation_Stats!C:C)*C7205</f>
        <v>15662588.062948639</v>
      </c>
      <c r="L7205">
        <f>IF(Everything_Movies[[#This Row],[letterboxd_million]],1,0)</f>
        <v>0</v>
      </c>
    </row>
    <row r="7206" spans="1:12" hidden="1" x14ac:dyDescent="0.3">
      <c r="A7206" t="s">
        <v>4397</v>
      </c>
      <c r="B7206">
        <v>2021</v>
      </c>
      <c r="C7206">
        <v>12916151</v>
      </c>
      <c r="D7206">
        <v>151</v>
      </c>
      <c r="E7206" t="s">
        <v>209</v>
      </c>
      <c r="G7206" t="b">
        <v>0</v>
      </c>
      <c r="H7206" t="b">
        <v>0</v>
      </c>
      <c r="I7206" t="b">
        <v>0</v>
      </c>
      <c r="J7206" t="b">
        <v>0</v>
      </c>
      <c r="K7206" s="2">
        <f>_xlfn.XLOOKUP(B7206,Inflation_Stats!A:A,Inflation_Stats!C:C)*C7206</f>
        <v>15660384.20346299</v>
      </c>
      <c r="L7206">
        <f>IF(Everything_Movies[[#This Row],[letterboxd_million]],1,0)</f>
        <v>0</v>
      </c>
    </row>
    <row r="7207" spans="1:12" hidden="1" x14ac:dyDescent="0.3">
      <c r="A7207" t="s">
        <v>6052</v>
      </c>
      <c r="B7207">
        <v>1995</v>
      </c>
      <c r="C7207">
        <v>7412216</v>
      </c>
      <c r="D7207">
        <v>135</v>
      </c>
      <c r="E7207" t="s">
        <v>209</v>
      </c>
      <c r="G7207" t="b">
        <v>0</v>
      </c>
      <c r="H7207" t="b">
        <v>0</v>
      </c>
      <c r="I7207" t="b">
        <v>0</v>
      </c>
      <c r="J7207" t="b">
        <v>0</v>
      </c>
      <c r="K7207" s="2">
        <f>_xlfn.XLOOKUP(B7207,Inflation_Stats!A:A,Inflation_Stats!C:C)*C7207</f>
        <v>15654332.076055232</v>
      </c>
      <c r="L7207">
        <f>IF(Everything_Movies[[#This Row],[letterboxd_million]],1,0)</f>
        <v>0</v>
      </c>
    </row>
    <row r="7208" spans="1:12" hidden="1" x14ac:dyDescent="0.3">
      <c r="A7208" t="s">
        <v>7815</v>
      </c>
      <c r="B7208">
        <v>1984</v>
      </c>
      <c r="C7208">
        <v>5021751</v>
      </c>
      <c r="D7208">
        <v>111</v>
      </c>
      <c r="E7208" t="s">
        <v>209</v>
      </c>
      <c r="G7208" t="b">
        <v>0</v>
      </c>
      <c r="H7208" t="b">
        <v>0</v>
      </c>
      <c r="I7208" t="b">
        <v>0</v>
      </c>
      <c r="J7208" t="b">
        <v>0</v>
      </c>
      <c r="K7208" s="2">
        <f>_xlfn.XLOOKUP(B7208,Inflation_Stats!A:A,Inflation_Stats!C:C)*C7208</f>
        <v>15651958.943522824</v>
      </c>
      <c r="L7208">
        <f>IF(Everything_Movies[[#This Row],[letterboxd_million]],1,0)</f>
        <v>0</v>
      </c>
    </row>
    <row r="7209" spans="1:12" hidden="1" x14ac:dyDescent="0.3">
      <c r="A7209" t="s">
        <v>921</v>
      </c>
      <c r="B7209">
        <v>2003</v>
      </c>
      <c r="C7209">
        <v>8944914</v>
      </c>
      <c r="D7209">
        <v>197</v>
      </c>
      <c r="E7209" t="s">
        <v>209</v>
      </c>
      <c r="G7209" t="b">
        <v>0</v>
      </c>
      <c r="H7209" t="b">
        <v>0</v>
      </c>
      <c r="I7209" t="b">
        <v>0</v>
      </c>
      <c r="J7209" t="b">
        <v>0</v>
      </c>
      <c r="K7209" s="2">
        <f>_xlfn.XLOOKUP(B7209,Inflation_Stats!A:A,Inflation_Stats!C:C)*C7209</f>
        <v>15629286.430780264</v>
      </c>
      <c r="L7209">
        <f>IF(Everything_Movies[[#This Row],[letterboxd_million]],1,0)</f>
        <v>0</v>
      </c>
    </row>
    <row r="7210" spans="1:12" hidden="1" x14ac:dyDescent="0.3">
      <c r="A7210" t="s">
        <v>8271</v>
      </c>
      <c r="B7210">
        <v>1980</v>
      </c>
      <c r="C7210">
        <v>3798102</v>
      </c>
      <c r="D7210">
        <v>91</v>
      </c>
      <c r="E7210" t="s">
        <v>209</v>
      </c>
      <c r="G7210" t="b">
        <v>0</v>
      </c>
      <c r="H7210" t="b">
        <v>0</v>
      </c>
      <c r="I7210" t="b">
        <v>0</v>
      </c>
      <c r="J7210" t="b">
        <v>0</v>
      </c>
      <c r="K7210" s="2">
        <f>_xlfn.XLOOKUP(B7210,Inflation_Stats!A:A,Inflation_Stats!C:C)*C7210</f>
        <v>15626267.634829469</v>
      </c>
      <c r="L7210">
        <f>IF(Everything_Movies[[#This Row],[letterboxd_million]],1,0)</f>
        <v>0</v>
      </c>
    </row>
    <row r="7211" spans="1:12" hidden="1" x14ac:dyDescent="0.3">
      <c r="A7211" t="s">
        <v>4398</v>
      </c>
      <c r="B7211">
        <v>2021</v>
      </c>
      <c r="C7211">
        <v>12872253</v>
      </c>
      <c r="D7211">
        <v>152</v>
      </c>
      <c r="E7211" t="s">
        <v>209</v>
      </c>
      <c r="G7211" t="b">
        <v>0</v>
      </c>
      <c r="H7211" t="b">
        <v>0</v>
      </c>
      <c r="I7211" t="b">
        <v>0</v>
      </c>
      <c r="J7211" t="b">
        <v>0</v>
      </c>
      <c r="K7211" s="2">
        <f>_xlfn.XLOOKUP(B7211,Inflation_Stats!A:A,Inflation_Stats!C:C)*C7211</f>
        <v>15607159.404080912</v>
      </c>
      <c r="L7211">
        <f>IF(Everything_Movies[[#This Row],[letterboxd_million]],1,0)</f>
        <v>0</v>
      </c>
    </row>
    <row r="7212" spans="1:12" hidden="1" x14ac:dyDescent="0.3">
      <c r="A7212" t="s">
        <v>508</v>
      </c>
      <c r="B7212">
        <v>2001</v>
      </c>
      <c r="C7212">
        <v>8579972</v>
      </c>
      <c r="D7212">
        <v>180</v>
      </c>
      <c r="E7212" t="s">
        <v>209</v>
      </c>
      <c r="G7212" t="b">
        <v>0</v>
      </c>
      <c r="H7212" t="b">
        <v>0</v>
      </c>
      <c r="I7212" t="b">
        <v>0</v>
      </c>
      <c r="J7212" t="b">
        <v>0</v>
      </c>
      <c r="K7212" s="2">
        <f>_xlfn.XLOOKUP(B7212,Inflation_Stats!A:A,Inflation_Stats!C:C)*C7212</f>
        <v>15597051.85638014</v>
      </c>
      <c r="L7212">
        <f>IF(Everything_Movies[[#This Row],[letterboxd_million]],1,0)</f>
        <v>0</v>
      </c>
    </row>
    <row r="7213" spans="1:12" hidden="1" x14ac:dyDescent="0.3">
      <c r="A7213" t="s">
        <v>1406</v>
      </c>
      <c r="B7213">
        <v>1993</v>
      </c>
      <c r="C7213">
        <v>6995302</v>
      </c>
      <c r="D7213">
        <v>124</v>
      </c>
      <c r="E7213" t="s">
        <v>209</v>
      </c>
      <c r="G7213" t="b">
        <v>0</v>
      </c>
      <c r="H7213" t="b">
        <v>0</v>
      </c>
      <c r="I7213" t="b">
        <v>0</v>
      </c>
      <c r="J7213" t="b">
        <v>0</v>
      </c>
      <c r="K7213" s="2">
        <f>_xlfn.XLOOKUP(B7213,Inflation_Stats!A:A,Inflation_Stats!C:C)*C7213</f>
        <v>15582381.445602672</v>
      </c>
      <c r="L7213">
        <f>IF(Everything_Movies[[#This Row],[letterboxd_million]],1,0)</f>
        <v>0</v>
      </c>
    </row>
    <row r="7214" spans="1:12" hidden="1" x14ac:dyDescent="0.3">
      <c r="A7214" t="s">
        <v>4970</v>
      </c>
      <c r="B7214">
        <v>2024</v>
      </c>
      <c r="C7214">
        <v>15140954</v>
      </c>
      <c r="D7214">
        <v>154</v>
      </c>
      <c r="E7214" t="s">
        <v>209</v>
      </c>
      <c r="G7214" t="b">
        <v>0</v>
      </c>
      <c r="H7214" t="b">
        <v>0</v>
      </c>
      <c r="I7214" t="b">
        <v>0</v>
      </c>
      <c r="J7214" t="b">
        <v>0</v>
      </c>
      <c r="K7214" s="2">
        <f>_xlfn.XLOOKUP(B7214,Inflation_Stats!A:A,Inflation_Stats!C:C)*C7214</f>
        <v>15580041.665999999</v>
      </c>
      <c r="L7214">
        <f>IF(Everything_Movies[[#This Row],[letterboxd_million]],1,0)</f>
        <v>0</v>
      </c>
    </row>
    <row r="7215" spans="1:12" hidden="1" x14ac:dyDescent="0.3">
      <c r="A7215" t="s">
        <v>6235</v>
      </c>
      <c r="B7215">
        <v>1994</v>
      </c>
      <c r="C7215">
        <v>7182747</v>
      </c>
      <c r="D7215">
        <v>129</v>
      </c>
      <c r="E7215" t="s">
        <v>209</v>
      </c>
      <c r="G7215" t="b">
        <v>0</v>
      </c>
      <c r="H7215" t="b">
        <v>0</v>
      </c>
      <c r="I7215" t="b">
        <v>0</v>
      </c>
      <c r="J7215" t="b">
        <v>0</v>
      </c>
      <c r="K7215" s="2">
        <f>_xlfn.XLOOKUP(B7215,Inflation_Stats!A:A,Inflation_Stats!C:C)*C7215</f>
        <v>15579283.798355214</v>
      </c>
      <c r="L7215">
        <f>IF(Everything_Movies[[#This Row],[letterboxd_million]],1,0)</f>
        <v>0</v>
      </c>
    </row>
    <row r="7216" spans="1:12" hidden="1" x14ac:dyDescent="0.3">
      <c r="A7216" t="s">
        <v>4154</v>
      </c>
      <c r="B7216">
        <v>2020</v>
      </c>
      <c r="C7216">
        <v>12668325</v>
      </c>
      <c r="D7216">
        <v>96</v>
      </c>
      <c r="E7216" t="s">
        <v>209</v>
      </c>
      <c r="G7216" t="b">
        <v>0</v>
      </c>
      <c r="H7216" t="b">
        <v>0</v>
      </c>
      <c r="I7216" t="b">
        <v>0</v>
      </c>
      <c r="J7216" t="b">
        <v>0</v>
      </c>
      <c r="K7216" s="2">
        <f>_xlfn.XLOOKUP(B7216,Inflation_Stats!A:A,Inflation_Stats!C:C)*C7216</f>
        <v>15574942.444412114</v>
      </c>
      <c r="L7216">
        <f>IF(Everything_Movies[[#This Row],[letterboxd_million]],1,0)</f>
        <v>0</v>
      </c>
    </row>
    <row r="7217" spans="1:12" hidden="1" x14ac:dyDescent="0.3">
      <c r="A7217" t="s">
        <v>7816</v>
      </c>
      <c r="B7217">
        <v>1984</v>
      </c>
      <c r="C7217">
        <v>4994094</v>
      </c>
      <c r="D7217">
        <v>112</v>
      </c>
      <c r="E7217" t="s">
        <v>209</v>
      </c>
      <c r="G7217" t="b">
        <v>0</v>
      </c>
      <c r="H7217" t="b">
        <v>0</v>
      </c>
      <c r="I7217" t="b">
        <v>0</v>
      </c>
      <c r="J7217" t="b">
        <v>0</v>
      </c>
      <c r="K7217" s="2">
        <f>_xlfn.XLOOKUP(B7217,Inflation_Stats!A:A,Inflation_Stats!C:C)*C7217</f>
        <v>15565756.694844821</v>
      </c>
      <c r="L7217">
        <f>IF(Everything_Movies[[#This Row],[letterboxd_million]],1,0)</f>
        <v>0</v>
      </c>
    </row>
    <row r="7218" spans="1:12" hidden="1" x14ac:dyDescent="0.3">
      <c r="A7218" t="s">
        <v>7180</v>
      </c>
      <c r="B7218">
        <v>1989</v>
      </c>
      <c r="C7218">
        <v>5932613</v>
      </c>
      <c r="D7218">
        <v>107</v>
      </c>
      <c r="E7218" t="s">
        <v>209</v>
      </c>
      <c r="G7218" t="b">
        <v>0</v>
      </c>
      <c r="H7218" t="b">
        <v>0</v>
      </c>
      <c r="I7218" t="b">
        <v>0</v>
      </c>
      <c r="J7218" t="b">
        <v>0</v>
      </c>
      <c r="K7218" s="2">
        <f>_xlfn.XLOOKUP(B7218,Inflation_Stats!A:A,Inflation_Stats!C:C)*C7218</f>
        <v>15559458.922727728</v>
      </c>
      <c r="L7218">
        <f>IF(Everything_Movies[[#This Row],[letterboxd_million]],1,0)</f>
        <v>0</v>
      </c>
    </row>
    <row r="7219" spans="1:12" hidden="1" x14ac:dyDescent="0.3">
      <c r="A7219" t="s">
        <v>7347</v>
      </c>
      <c r="B7219">
        <v>1988</v>
      </c>
      <c r="C7219">
        <v>5680515</v>
      </c>
      <c r="D7219">
        <v>116</v>
      </c>
      <c r="E7219" t="s">
        <v>209</v>
      </c>
      <c r="G7219" t="b">
        <v>0</v>
      </c>
      <c r="H7219" t="b">
        <v>0</v>
      </c>
      <c r="I7219" t="b">
        <v>0</v>
      </c>
      <c r="J7219" t="b">
        <v>0</v>
      </c>
      <c r="K7219" s="2">
        <f>_xlfn.XLOOKUP(B7219,Inflation_Stats!A:A,Inflation_Stats!C:C)*C7219</f>
        <v>15553806.114396136</v>
      </c>
      <c r="L7219">
        <f>IF(Everything_Movies[[#This Row],[letterboxd_million]],1,0)</f>
        <v>0</v>
      </c>
    </row>
    <row r="7220" spans="1:12" hidden="1" x14ac:dyDescent="0.3">
      <c r="A7220" t="s">
        <v>6427</v>
      </c>
      <c r="B7220">
        <v>1993</v>
      </c>
      <c r="C7220">
        <v>6980986</v>
      </c>
      <c r="D7220">
        <v>125</v>
      </c>
      <c r="E7220" t="s">
        <v>209</v>
      </c>
      <c r="G7220" t="b">
        <v>0</v>
      </c>
      <c r="H7220" t="b">
        <v>0</v>
      </c>
      <c r="I7220" t="b">
        <v>0</v>
      </c>
      <c r="J7220" t="b">
        <v>0</v>
      </c>
      <c r="K7220" s="2">
        <f>_xlfn.XLOOKUP(B7220,Inflation_Stats!A:A,Inflation_Stats!C:C)*C7220</f>
        <v>15550491.847015614</v>
      </c>
      <c r="L7220">
        <f>IF(Everything_Movies[[#This Row],[letterboxd_million]],1,0)</f>
        <v>0</v>
      </c>
    </row>
    <row r="7221" spans="1:12" hidden="1" x14ac:dyDescent="0.3">
      <c r="A7221" t="s">
        <v>4155</v>
      </c>
      <c r="B7221">
        <v>2020</v>
      </c>
      <c r="C7221">
        <v>12640113</v>
      </c>
      <c r="D7221">
        <v>97</v>
      </c>
      <c r="E7221" t="s">
        <v>209</v>
      </c>
      <c r="G7221" t="b">
        <v>0</v>
      </c>
      <c r="H7221" t="b">
        <v>0</v>
      </c>
      <c r="I7221" t="b">
        <v>0</v>
      </c>
      <c r="J7221" t="b">
        <v>0</v>
      </c>
      <c r="K7221" s="2">
        <f>_xlfn.XLOOKUP(B7221,Inflation_Stats!A:A,Inflation_Stats!C:C)*C7221</f>
        <v>15540257.489910098</v>
      </c>
      <c r="L7221">
        <f>IF(Everything_Movies[[#This Row],[letterboxd_million]],1,0)</f>
        <v>0</v>
      </c>
    </row>
    <row r="7222" spans="1:12" hidden="1" x14ac:dyDescent="0.3">
      <c r="A7222" t="s">
        <v>4787</v>
      </c>
      <c r="B7222">
        <v>2023</v>
      </c>
      <c r="C7222">
        <v>14584970</v>
      </c>
      <c r="D7222">
        <v>163</v>
      </c>
      <c r="E7222" t="s">
        <v>209</v>
      </c>
      <c r="G7222" t="b">
        <v>0</v>
      </c>
      <c r="H7222" t="b">
        <v>0</v>
      </c>
      <c r="I7222" t="b">
        <v>0</v>
      </c>
      <c r="J7222" t="b">
        <v>0</v>
      </c>
      <c r="K7222" s="2">
        <f>_xlfn.XLOOKUP(B7222,Inflation_Stats!A:A,Inflation_Stats!C:C)*C7222</f>
        <v>15518203.890419997</v>
      </c>
      <c r="L7222">
        <f>IF(Everything_Movies[[#This Row],[letterboxd_million]],1,0)</f>
        <v>0</v>
      </c>
    </row>
    <row r="7223" spans="1:12" hidden="1" x14ac:dyDescent="0.3">
      <c r="A7223" t="s">
        <v>4788</v>
      </c>
      <c r="B7223">
        <v>2023</v>
      </c>
      <c r="C7223">
        <v>14574445</v>
      </c>
      <c r="D7223">
        <v>164</v>
      </c>
      <c r="E7223" t="s">
        <v>209</v>
      </c>
      <c r="G7223" t="b">
        <v>0</v>
      </c>
      <c r="H7223" t="b">
        <v>0</v>
      </c>
      <c r="I7223" t="b">
        <v>0</v>
      </c>
      <c r="J7223" t="b">
        <v>0</v>
      </c>
      <c r="K7223" s="2">
        <f>_xlfn.XLOOKUP(B7223,Inflation_Stats!A:A,Inflation_Stats!C:C)*C7223</f>
        <v>15507005.437769998</v>
      </c>
      <c r="L7223">
        <f>IF(Everything_Movies[[#This Row],[letterboxd_million]],1,0)</f>
        <v>0</v>
      </c>
    </row>
    <row r="7224" spans="1:12" hidden="1" x14ac:dyDescent="0.3">
      <c r="A7224" t="s">
        <v>7959</v>
      </c>
      <c r="B7224">
        <v>1983</v>
      </c>
      <c r="C7224">
        <v>4786789</v>
      </c>
      <c r="D7224">
        <v>103</v>
      </c>
      <c r="E7224" t="s">
        <v>209</v>
      </c>
      <c r="G7224" t="b">
        <v>0</v>
      </c>
      <c r="H7224" t="b">
        <v>0</v>
      </c>
      <c r="I7224" t="b">
        <v>0</v>
      </c>
      <c r="J7224" t="b">
        <v>0</v>
      </c>
      <c r="K7224" s="2">
        <f>_xlfn.XLOOKUP(B7224,Inflation_Stats!A:A,Inflation_Stats!C:C)*C7224</f>
        <v>15486567.264183415</v>
      </c>
      <c r="L7224">
        <f>IF(Everything_Movies[[#This Row],[letterboxd_million]],1,0)</f>
        <v>0</v>
      </c>
    </row>
    <row r="7225" spans="1:12" hidden="1" x14ac:dyDescent="0.3">
      <c r="A7225" t="s">
        <v>8272</v>
      </c>
      <c r="B7225">
        <v>1980</v>
      </c>
      <c r="C7225">
        <v>3763988</v>
      </c>
      <c r="D7225">
        <v>92</v>
      </c>
      <c r="E7225" t="s">
        <v>209</v>
      </c>
      <c r="G7225" t="b">
        <v>0</v>
      </c>
      <c r="H7225" t="b">
        <v>0</v>
      </c>
      <c r="I7225" t="b">
        <v>0</v>
      </c>
      <c r="J7225" t="b">
        <v>0</v>
      </c>
      <c r="K7225" s="2">
        <f>_xlfn.XLOOKUP(B7225,Inflation_Stats!A:A,Inflation_Stats!C:C)*C7225</f>
        <v>15485914.770663479</v>
      </c>
      <c r="L7225">
        <f>IF(Everything_Movies[[#This Row],[letterboxd_million]],1,0)</f>
        <v>0</v>
      </c>
    </row>
    <row r="7226" spans="1:12" hidden="1" x14ac:dyDescent="0.3">
      <c r="A7226" t="s">
        <v>922</v>
      </c>
      <c r="B7226">
        <v>2003</v>
      </c>
      <c r="C7226">
        <v>8852763</v>
      </c>
      <c r="D7226">
        <v>198</v>
      </c>
      <c r="E7226" t="s">
        <v>209</v>
      </c>
      <c r="G7226" t="b">
        <v>0</v>
      </c>
      <c r="H7226" t="b">
        <v>0</v>
      </c>
      <c r="I7226" t="b">
        <v>0</v>
      </c>
      <c r="J7226" t="b">
        <v>0</v>
      </c>
      <c r="K7226" s="2">
        <f>_xlfn.XLOOKUP(B7226,Inflation_Stats!A:A,Inflation_Stats!C:C)*C7226</f>
        <v>15468272.655367462</v>
      </c>
      <c r="L7226">
        <f>IF(Everything_Movies[[#This Row],[letterboxd_million]],1,0)</f>
        <v>0</v>
      </c>
    </row>
    <row r="7227" spans="1:12" hidden="1" x14ac:dyDescent="0.3">
      <c r="A7227" t="s">
        <v>7410</v>
      </c>
      <c r="B7227">
        <v>1987</v>
      </c>
      <c r="C7227">
        <v>5406879</v>
      </c>
      <c r="D7227">
        <v>107</v>
      </c>
      <c r="E7227" t="s">
        <v>209</v>
      </c>
      <c r="G7227" t="b">
        <v>0</v>
      </c>
      <c r="H7227" t="b">
        <v>0</v>
      </c>
      <c r="I7227" t="b">
        <v>0</v>
      </c>
      <c r="J7227" t="b">
        <v>0</v>
      </c>
      <c r="K7227" s="2">
        <f>_xlfn.XLOOKUP(B7227,Inflation_Stats!A:A,Inflation_Stats!C:C)*C7227</f>
        <v>15455964.775482519</v>
      </c>
      <c r="L7227">
        <f>IF(Everything_Movies[[#This Row],[letterboxd_million]],1,0)</f>
        <v>0</v>
      </c>
    </row>
    <row r="7228" spans="1:12" hidden="1" x14ac:dyDescent="0.3">
      <c r="A7228" t="s">
        <v>6606</v>
      </c>
      <c r="B7228">
        <v>1992</v>
      </c>
      <c r="C7228">
        <v>6742168</v>
      </c>
      <c r="D7228">
        <v>108</v>
      </c>
      <c r="E7228" t="s">
        <v>209</v>
      </c>
      <c r="G7228" t="b">
        <v>0</v>
      </c>
      <c r="H7228" t="b">
        <v>0</v>
      </c>
      <c r="I7228" t="b">
        <v>0</v>
      </c>
      <c r="J7228" t="b">
        <v>0</v>
      </c>
      <c r="K7228" s="2">
        <f>_xlfn.XLOOKUP(B7228,Inflation_Stats!A:A,Inflation_Stats!C:C)*C7228</f>
        <v>15454049.806452932</v>
      </c>
      <c r="L7228">
        <f>IF(Everything_Movies[[#This Row],[letterboxd_million]],1,0)</f>
        <v>0</v>
      </c>
    </row>
    <row r="7229" spans="1:12" hidden="1" x14ac:dyDescent="0.3">
      <c r="A7229" t="s">
        <v>6428</v>
      </c>
      <c r="B7229">
        <v>1993</v>
      </c>
      <c r="C7229">
        <v>6933459</v>
      </c>
      <c r="D7229">
        <v>126</v>
      </c>
      <c r="E7229" t="s">
        <v>209</v>
      </c>
      <c r="G7229" t="b">
        <v>0</v>
      </c>
      <c r="H7229" t="b">
        <v>0</v>
      </c>
      <c r="I7229" t="b">
        <v>0</v>
      </c>
      <c r="J7229" t="b">
        <v>0</v>
      </c>
      <c r="K7229" s="2">
        <f>_xlfn.XLOOKUP(B7229,Inflation_Stats!A:A,Inflation_Stats!C:C)*C7229</f>
        <v>15444623.102111511</v>
      </c>
      <c r="L7229">
        <f>IF(Everything_Movies[[#This Row],[letterboxd_million]],1,0)</f>
        <v>0</v>
      </c>
    </row>
    <row r="7230" spans="1:12" hidden="1" x14ac:dyDescent="0.3">
      <c r="A7230" t="s">
        <v>4399</v>
      </c>
      <c r="B7230">
        <v>2021</v>
      </c>
      <c r="C7230">
        <v>12687298</v>
      </c>
      <c r="D7230">
        <v>153</v>
      </c>
      <c r="E7230" t="s">
        <v>209</v>
      </c>
      <c r="F7230">
        <v>4.5</v>
      </c>
      <c r="G7230" t="b">
        <v>0</v>
      </c>
      <c r="H7230" t="b">
        <v>0</v>
      </c>
      <c r="I7230" t="b">
        <v>1</v>
      </c>
      <c r="J7230" t="b">
        <v>0</v>
      </c>
      <c r="K7230" s="2">
        <f>_xlfn.XLOOKUP(B7230,Inflation_Stats!A:A,Inflation_Stats!C:C)*C7230</f>
        <v>15382907.894451495</v>
      </c>
      <c r="L7230">
        <f>IF(Everything_Movies[[#This Row],[letterboxd_million]],1,0)</f>
        <v>0</v>
      </c>
    </row>
    <row r="7231" spans="1:12" hidden="1" x14ac:dyDescent="0.3">
      <c r="A7231" t="s">
        <v>923</v>
      </c>
      <c r="B7231">
        <v>2003</v>
      </c>
      <c r="C7231">
        <v>8785730</v>
      </c>
      <c r="D7231">
        <v>199</v>
      </c>
      <c r="E7231" t="s">
        <v>209</v>
      </c>
      <c r="G7231" t="b">
        <v>0</v>
      </c>
      <c r="H7231" t="b">
        <v>0</v>
      </c>
      <c r="I7231" t="b">
        <v>0</v>
      </c>
      <c r="J7231" t="b">
        <v>0</v>
      </c>
      <c r="K7231" s="2">
        <f>_xlfn.XLOOKUP(B7231,Inflation_Stats!A:A,Inflation_Stats!C:C)*C7231</f>
        <v>15351147.107003946</v>
      </c>
      <c r="L7231">
        <f>IF(Everything_Movies[[#This Row],[letterboxd_million]],1,0)</f>
        <v>0</v>
      </c>
    </row>
    <row r="7232" spans="1:12" hidden="1" x14ac:dyDescent="0.3">
      <c r="A7232" t="s">
        <v>7679</v>
      </c>
      <c r="B7232">
        <v>1985</v>
      </c>
      <c r="C7232">
        <v>5111099</v>
      </c>
      <c r="D7232">
        <v>114</v>
      </c>
      <c r="E7232" t="s">
        <v>209</v>
      </c>
      <c r="G7232" t="b">
        <v>0</v>
      </c>
      <c r="H7232" t="b">
        <v>0</v>
      </c>
      <c r="I7232" t="b">
        <v>0</v>
      </c>
      <c r="J7232" t="b">
        <v>0</v>
      </c>
      <c r="K7232" s="2">
        <f>_xlfn.XLOOKUP(B7232,Inflation_Stats!A:A,Inflation_Stats!C:C)*C7232</f>
        <v>15332475.20041215</v>
      </c>
      <c r="L7232">
        <f>IF(Everything_Movies[[#This Row],[letterboxd_million]],1,0)</f>
        <v>0</v>
      </c>
    </row>
    <row r="7233" spans="1:12" hidden="1" x14ac:dyDescent="0.3">
      <c r="A7233" t="s">
        <v>7348</v>
      </c>
      <c r="B7233">
        <v>1988</v>
      </c>
      <c r="C7233">
        <v>5596267</v>
      </c>
      <c r="D7233">
        <v>117</v>
      </c>
      <c r="E7233" t="s">
        <v>209</v>
      </c>
      <c r="G7233" t="b">
        <v>0</v>
      </c>
      <c r="H7233" t="b">
        <v>0</v>
      </c>
      <c r="I7233" t="b">
        <v>0</v>
      </c>
      <c r="J7233" t="b">
        <v>0</v>
      </c>
      <c r="K7233" s="2">
        <f>_xlfn.XLOOKUP(B7233,Inflation_Stats!A:A,Inflation_Stats!C:C)*C7233</f>
        <v>15323126.84367409</v>
      </c>
      <c r="L7233">
        <f>IF(Everything_Movies[[#This Row],[letterboxd_million]],1,0)</f>
        <v>0</v>
      </c>
    </row>
    <row r="7234" spans="1:12" hidden="1" x14ac:dyDescent="0.3">
      <c r="A7234" t="s">
        <v>4400</v>
      </c>
      <c r="B7234">
        <v>2021</v>
      </c>
      <c r="C7234">
        <v>12628017</v>
      </c>
      <c r="D7234">
        <v>154</v>
      </c>
      <c r="E7234" t="s">
        <v>209</v>
      </c>
      <c r="G7234" t="b">
        <v>0</v>
      </c>
      <c r="H7234" t="b">
        <v>0</v>
      </c>
      <c r="I7234" t="b">
        <v>0</v>
      </c>
      <c r="J7234" t="b">
        <v>0</v>
      </c>
      <c r="K7234" s="2">
        <f>_xlfn.XLOOKUP(B7234,Inflation_Stats!A:A,Inflation_Stats!C:C)*C7234</f>
        <v>15311031.742185585</v>
      </c>
      <c r="L7234">
        <f>IF(Everything_Movies[[#This Row],[letterboxd_million]],1,0)</f>
        <v>0</v>
      </c>
    </row>
    <row r="7235" spans="1:12" hidden="1" x14ac:dyDescent="0.3">
      <c r="A7235" t="s">
        <v>4971</v>
      </c>
      <c r="B7235">
        <v>2024</v>
      </c>
      <c r="C7235">
        <v>14873918</v>
      </c>
      <c r="D7235">
        <v>155</v>
      </c>
      <c r="E7235" t="s">
        <v>209</v>
      </c>
      <c r="G7235" t="b">
        <v>0</v>
      </c>
      <c r="H7235" t="b">
        <v>0</v>
      </c>
      <c r="I7235" t="b">
        <v>0</v>
      </c>
      <c r="J7235" t="b">
        <v>0</v>
      </c>
      <c r="K7235" s="2">
        <f>_xlfn.XLOOKUP(B7235,Inflation_Stats!A:A,Inflation_Stats!C:C)*C7235</f>
        <v>15305261.622</v>
      </c>
      <c r="L7235">
        <f>IF(Everything_Movies[[#This Row],[letterboxd_million]],1,0)</f>
        <v>0</v>
      </c>
    </row>
    <row r="7236" spans="1:12" hidden="1" x14ac:dyDescent="0.3">
      <c r="A7236" t="s">
        <v>924</v>
      </c>
      <c r="B7236">
        <v>2003</v>
      </c>
      <c r="C7236">
        <v>8755325</v>
      </c>
      <c r="D7236">
        <v>200</v>
      </c>
      <c r="E7236" t="s">
        <v>209</v>
      </c>
      <c r="G7236" t="b">
        <v>0</v>
      </c>
      <c r="H7236" t="b">
        <v>0</v>
      </c>
      <c r="I7236" t="b">
        <v>0</v>
      </c>
      <c r="J7236" t="b">
        <v>0</v>
      </c>
      <c r="K7236" s="2">
        <f>_xlfn.XLOOKUP(B7236,Inflation_Stats!A:A,Inflation_Stats!C:C)*C7236</f>
        <v>15298021.000489352</v>
      </c>
      <c r="L7236">
        <f>IF(Everything_Movies[[#This Row],[letterboxd_million]],1,0)</f>
        <v>0</v>
      </c>
    </row>
    <row r="7237" spans="1:12" hidden="1" x14ac:dyDescent="0.3">
      <c r="A7237" t="s">
        <v>509</v>
      </c>
      <c r="B7237">
        <v>2001</v>
      </c>
      <c r="C7237">
        <v>8378853</v>
      </c>
      <c r="D7237">
        <v>181</v>
      </c>
      <c r="E7237" t="s">
        <v>209</v>
      </c>
      <c r="G7237" t="b">
        <v>0</v>
      </c>
      <c r="H7237" t="b">
        <v>0</v>
      </c>
      <c r="I7237" t="b">
        <v>0</v>
      </c>
      <c r="J7237" t="b">
        <v>0</v>
      </c>
      <c r="K7237" s="2">
        <f>_xlfn.XLOOKUP(B7237,Inflation_Stats!A:A,Inflation_Stats!C:C)*C7237</f>
        <v>15231448.859971374</v>
      </c>
      <c r="L7237">
        <f>IF(Everything_Movies[[#This Row],[letterboxd_million]],1,0)</f>
        <v>0</v>
      </c>
    </row>
    <row r="7238" spans="1:12" hidden="1" x14ac:dyDescent="0.3">
      <c r="A7238" t="s">
        <v>6994</v>
      </c>
      <c r="B7238">
        <v>1990</v>
      </c>
      <c r="C7238">
        <v>6070725</v>
      </c>
      <c r="D7238">
        <v>115</v>
      </c>
      <c r="E7238" t="s">
        <v>209</v>
      </c>
      <c r="G7238" t="b">
        <v>0</v>
      </c>
      <c r="H7238" t="b">
        <v>0</v>
      </c>
      <c r="I7238" t="b">
        <v>0</v>
      </c>
      <c r="J7238" t="b">
        <v>0</v>
      </c>
      <c r="K7238" s="2">
        <f>_xlfn.XLOOKUP(B7238,Inflation_Stats!A:A,Inflation_Stats!C:C)*C7238</f>
        <v>15221496.313813219</v>
      </c>
      <c r="L7238">
        <f>IF(Everything_Movies[[#This Row],[letterboxd_million]],1,0)</f>
        <v>0</v>
      </c>
    </row>
    <row r="7239" spans="1:12" hidden="1" x14ac:dyDescent="0.3">
      <c r="A7239" t="s">
        <v>5079</v>
      </c>
      <c r="B7239">
        <v>2025</v>
      </c>
      <c r="C7239">
        <v>15201659</v>
      </c>
      <c r="D7239">
        <v>69</v>
      </c>
      <c r="E7239" t="s">
        <v>209</v>
      </c>
      <c r="G7239" t="b">
        <v>0</v>
      </c>
      <c r="H7239" t="b">
        <v>0</v>
      </c>
      <c r="I7239" t="b">
        <v>0</v>
      </c>
      <c r="J7239" t="b">
        <v>0</v>
      </c>
      <c r="K7239" s="2">
        <f>_xlfn.XLOOKUP(B7239,Inflation_Stats!A:A,Inflation_Stats!C:C)*C7239</f>
        <v>15201659</v>
      </c>
      <c r="L7239">
        <f>IF(Everything_Movies[[#This Row],[letterboxd_million]],1,0)</f>
        <v>0</v>
      </c>
    </row>
    <row r="7240" spans="1:12" hidden="1" x14ac:dyDescent="0.3">
      <c r="A7240" t="s">
        <v>4789</v>
      </c>
      <c r="B7240">
        <v>2023</v>
      </c>
      <c r="C7240">
        <v>14281199</v>
      </c>
      <c r="D7240">
        <v>165</v>
      </c>
      <c r="E7240" t="s">
        <v>209</v>
      </c>
      <c r="G7240" t="b">
        <v>0</v>
      </c>
      <c r="H7240" t="b">
        <v>0</v>
      </c>
      <c r="I7240" t="b">
        <v>0</v>
      </c>
      <c r="J7240" t="b">
        <v>0</v>
      </c>
      <c r="K7240" s="2">
        <f>_xlfn.XLOOKUP(B7240,Inflation_Stats!A:A,Inflation_Stats!C:C)*C7240</f>
        <v>15194995.799213998</v>
      </c>
      <c r="L7240">
        <f>IF(Everything_Movies[[#This Row],[letterboxd_million]],1,0)</f>
        <v>0</v>
      </c>
    </row>
    <row r="7241" spans="1:12" hidden="1" x14ac:dyDescent="0.3">
      <c r="A7241" t="s">
        <v>4401</v>
      </c>
      <c r="B7241">
        <v>2021</v>
      </c>
      <c r="C7241">
        <v>12522284</v>
      </c>
      <c r="D7241">
        <v>155</v>
      </c>
      <c r="E7241" t="s">
        <v>209</v>
      </c>
      <c r="G7241" t="b">
        <v>0</v>
      </c>
      <c r="H7241" t="b">
        <v>0</v>
      </c>
      <c r="I7241" t="b">
        <v>0</v>
      </c>
      <c r="J7241" t="b">
        <v>0</v>
      </c>
      <c r="K7241" s="2">
        <f>_xlfn.XLOOKUP(B7241,Inflation_Stats!A:A,Inflation_Stats!C:C)*C7241</f>
        <v>15182834.154298548</v>
      </c>
      <c r="L7241">
        <f>IF(Everything_Movies[[#This Row],[letterboxd_million]],1,0)</f>
        <v>0</v>
      </c>
    </row>
    <row r="7242" spans="1:12" hidden="1" x14ac:dyDescent="0.3">
      <c r="A7242" t="s">
        <v>7817</v>
      </c>
      <c r="B7242">
        <v>1984</v>
      </c>
      <c r="C7242">
        <v>4864980</v>
      </c>
      <c r="D7242">
        <v>113</v>
      </c>
      <c r="E7242" t="s">
        <v>209</v>
      </c>
      <c r="G7242" t="b">
        <v>0</v>
      </c>
      <c r="H7242" t="b">
        <v>0</v>
      </c>
      <c r="I7242" t="b">
        <v>0</v>
      </c>
      <c r="J7242" t="b">
        <v>0</v>
      </c>
      <c r="K7242" s="2">
        <f>_xlfn.XLOOKUP(B7242,Inflation_Stats!A:A,Inflation_Stats!C:C)*C7242</f>
        <v>15163329.926366255</v>
      </c>
      <c r="L7242">
        <f>IF(Everything_Movies[[#This Row],[letterboxd_million]],1,0)</f>
        <v>0</v>
      </c>
    </row>
    <row r="7243" spans="1:12" hidden="1" x14ac:dyDescent="0.3">
      <c r="A7243" t="s">
        <v>6804</v>
      </c>
      <c r="B7243">
        <v>1991</v>
      </c>
      <c r="C7243">
        <v>6413375</v>
      </c>
      <c r="D7243">
        <v>113</v>
      </c>
      <c r="E7243" t="s">
        <v>209</v>
      </c>
      <c r="G7243" t="b">
        <v>0</v>
      </c>
      <c r="H7243" t="b">
        <v>0</v>
      </c>
      <c r="I7243" t="b">
        <v>0</v>
      </c>
      <c r="J7243" t="b">
        <v>0</v>
      </c>
      <c r="K7243" s="2">
        <f>_xlfn.XLOOKUP(B7243,Inflation_Stats!A:A,Inflation_Stats!C:C)*C7243</f>
        <v>15156120.078061141</v>
      </c>
      <c r="L7243">
        <f>IF(Everything_Movies[[#This Row],[letterboxd_million]],1,0)</f>
        <v>0</v>
      </c>
    </row>
    <row r="7244" spans="1:12" hidden="1" x14ac:dyDescent="0.3">
      <c r="A7244" t="s">
        <v>7181</v>
      </c>
      <c r="B7244">
        <v>1989</v>
      </c>
      <c r="C7244">
        <v>5777099</v>
      </c>
      <c r="D7244">
        <v>108</v>
      </c>
      <c r="E7244" t="s">
        <v>209</v>
      </c>
      <c r="G7244" t="b">
        <v>0</v>
      </c>
      <c r="H7244" t="b">
        <v>0</v>
      </c>
      <c r="I7244" t="b">
        <v>0</v>
      </c>
      <c r="J7244" t="b">
        <v>0</v>
      </c>
      <c r="K7244" s="2">
        <f>_xlfn.XLOOKUP(B7244,Inflation_Stats!A:A,Inflation_Stats!C:C)*C7244</f>
        <v>15151592.491037497</v>
      </c>
      <c r="L7244">
        <f>IF(Everything_Movies[[#This Row],[letterboxd_million]],1,0)</f>
        <v>0</v>
      </c>
    </row>
    <row r="7245" spans="1:12" hidden="1" x14ac:dyDescent="0.3">
      <c r="A7245" t="s">
        <v>6805</v>
      </c>
      <c r="B7245">
        <v>1991</v>
      </c>
      <c r="C7245">
        <v>6408546</v>
      </c>
      <c r="D7245">
        <v>114</v>
      </c>
      <c r="E7245" t="s">
        <v>209</v>
      </c>
      <c r="G7245" t="b">
        <v>0</v>
      </c>
      <c r="H7245" t="b">
        <v>0</v>
      </c>
      <c r="I7245" t="b">
        <v>0</v>
      </c>
      <c r="J7245" t="b">
        <v>0</v>
      </c>
      <c r="K7245" s="2">
        <f>_xlfn.XLOOKUP(B7245,Inflation_Stats!A:A,Inflation_Stats!C:C)*C7245</f>
        <v>15144708.160957126</v>
      </c>
      <c r="L7245">
        <f>IF(Everything_Movies[[#This Row],[letterboxd_million]],1,0)</f>
        <v>0</v>
      </c>
    </row>
    <row r="7246" spans="1:12" hidden="1" x14ac:dyDescent="0.3">
      <c r="A7246" t="s">
        <v>5861</v>
      </c>
      <c r="B7246">
        <v>1996</v>
      </c>
      <c r="C7246">
        <v>7343114</v>
      </c>
      <c r="D7246">
        <v>137</v>
      </c>
      <c r="E7246" t="s">
        <v>209</v>
      </c>
      <c r="G7246" t="b">
        <v>0</v>
      </c>
      <c r="H7246" t="b">
        <v>0</v>
      </c>
      <c r="I7246" t="b">
        <v>0</v>
      </c>
      <c r="J7246" t="b">
        <v>0</v>
      </c>
      <c r="K7246" s="2">
        <f>_xlfn.XLOOKUP(B7246,Inflation_Stats!A:A,Inflation_Stats!C:C)*C7246</f>
        <v>15130137.708902044</v>
      </c>
      <c r="L7246">
        <f>IF(Everything_Movies[[#This Row],[letterboxd_million]],1,0)</f>
        <v>0</v>
      </c>
    </row>
    <row r="7247" spans="1:12" hidden="1" x14ac:dyDescent="0.3">
      <c r="A7247" t="s">
        <v>6236</v>
      </c>
      <c r="B7247">
        <v>1994</v>
      </c>
      <c r="C7247">
        <v>6971777</v>
      </c>
      <c r="D7247">
        <v>130</v>
      </c>
      <c r="E7247" t="s">
        <v>209</v>
      </c>
      <c r="G7247" t="b">
        <v>0</v>
      </c>
      <c r="H7247" t="b">
        <v>0</v>
      </c>
      <c r="I7247" t="b">
        <v>0</v>
      </c>
      <c r="J7247" t="b">
        <v>0</v>
      </c>
      <c r="K7247" s="2">
        <f>_xlfn.XLOOKUP(B7247,Inflation_Stats!A:A,Inflation_Stats!C:C)*C7247</f>
        <v>15121692.642361693</v>
      </c>
      <c r="L7247">
        <f>IF(Everything_Movies[[#This Row],[letterboxd_million]],1,0)</f>
        <v>0</v>
      </c>
    </row>
    <row r="7248" spans="1:12" hidden="1" x14ac:dyDescent="0.3">
      <c r="A7248" t="s">
        <v>5653</v>
      </c>
      <c r="B7248">
        <v>1997</v>
      </c>
      <c r="C7248">
        <v>7575028</v>
      </c>
      <c r="D7248">
        <v>128</v>
      </c>
      <c r="E7248" t="s">
        <v>209</v>
      </c>
      <c r="G7248" t="b">
        <v>0</v>
      </c>
      <c r="H7248" t="b">
        <v>0</v>
      </c>
      <c r="I7248" t="b">
        <v>0</v>
      </c>
      <c r="J7248" t="b">
        <v>0</v>
      </c>
      <c r="K7248" s="2">
        <f>_xlfn.XLOOKUP(B7248,Inflation_Stats!A:A,Inflation_Stats!C:C)*C7248</f>
        <v>15109376.082725404</v>
      </c>
      <c r="L7248">
        <f>IF(Everything_Movies[[#This Row],[letterboxd_million]],1,0)</f>
        <v>0</v>
      </c>
    </row>
    <row r="7249" spans="1:12" hidden="1" x14ac:dyDescent="0.3">
      <c r="A7249" t="s">
        <v>4972</v>
      </c>
      <c r="B7249">
        <v>2024</v>
      </c>
      <c r="C7249">
        <v>14668098</v>
      </c>
      <c r="D7249">
        <v>156</v>
      </c>
      <c r="E7249" t="s">
        <v>209</v>
      </c>
      <c r="G7249" t="b">
        <v>0</v>
      </c>
      <c r="H7249" t="b">
        <v>0</v>
      </c>
      <c r="I7249" t="b">
        <v>0</v>
      </c>
      <c r="J7249" t="b">
        <v>0</v>
      </c>
      <c r="K7249" s="2">
        <f>_xlfn.XLOOKUP(B7249,Inflation_Stats!A:A,Inflation_Stats!C:C)*C7249</f>
        <v>15093472.841999998</v>
      </c>
      <c r="L7249">
        <f>IF(Everything_Movies[[#This Row],[letterboxd_million]],1,0)</f>
        <v>0</v>
      </c>
    </row>
    <row r="7250" spans="1:12" hidden="1" x14ac:dyDescent="0.3">
      <c r="A7250" t="s">
        <v>7349</v>
      </c>
      <c r="B7250">
        <v>1988</v>
      </c>
      <c r="C7250">
        <v>5509417</v>
      </c>
      <c r="D7250">
        <v>118</v>
      </c>
      <c r="E7250" t="s">
        <v>209</v>
      </c>
      <c r="G7250" t="b">
        <v>0</v>
      </c>
      <c r="H7250" t="b">
        <v>0</v>
      </c>
      <c r="I7250" t="b">
        <v>0</v>
      </c>
      <c r="J7250" t="b">
        <v>0</v>
      </c>
      <c r="K7250" s="2">
        <f>_xlfn.XLOOKUP(B7250,Inflation_Stats!A:A,Inflation_Stats!C:C)*C7250</f>
        <v>15085323.042251982</v>
      </c>
      <c r="L7250">
        <f>IF(Everything_Movies[[#This Row],[letterboxd_million]],1,0)</f>
        <v>0</v>
      </c>
    </row>
    <row r="7251" spans="1:12" hidden="1" x14ac:dyDescent="0.3">
      <c r="A7251" t="s">
        <v>8083</v>
      </c>
      <c r="B7251">
        <v>1982</v>
      </c>
      <c r="C7251">
        <v>4484991</v>
      </c>
      <c r="D7251">
        <v>100</v>
      </c>
      <c r="E7251" t="s">
        <v>209</v>
      </c>
      <c r="G7251" t="b">
        <v>0</v>
      </c>
      <c r="H7251" t="b">
        <v>0</v>
      </c>
      <c r="I7251" t="b">
        <v>0</v>
      </c>
      <c r="J7251" t="b">
        <v>0</v>
      </c>
      <c r="K7251" s="2">
        <f>_xlfn.XLOOKUP(B7251,Inflation_Stats!A:A,Inflation_Stats!C:C)*C7251</f>
        <v>15061554.867612926</v>
      </c>
      <c r="L7251">
        <f>IF(Everything_Movies[[#This Row],[letterboxd_million]],1,0)</f>
        <v>0</v>
      </c>
    </row>
    <row r="7252" spans="1:12" hidden="1" x14ac:dyDescent="0.3">
      <c r="A7252" t="s">
        <v>4578</v>
      </c>
      <c r="B7252">
        <v>2022</v>
      </c>
      <c r="C7252">
        <v>13280000</v>
      </c>
      <c r="D7252">
        <v>145</v>
      </c>
      <c r="E7252" t="s">
        <v>209</v>
      </c>
      <c r="F7252">
        <v>4</v>
      </c>
      <c r="G7252" t="b">
        <v>0</v>
      </c>
      <c r="H7252" t="b">
        <v>0</v>
      </c>
      <c r="I7252" t="b">
        <v>0</v>
      </c>
      <c r="J7252" t="b">
        <v>1</v>
      </c>
      <c r="K7252" s="2">
        <f>_xlfn.XLOOKUP(B7252,Inflation_Stats!A:A,Inflation_Stats!C:C)*C7252</f>
        <v>15048166.795199996</v>
      </c>
      <c r="L7252">
        <f>IF(Everything_Movies[[#This Row],[letterboxd_million]],1,0)</f>
        <v>1</v>
      </c>
    </row>
    <row r="7253" spans="1:12" hidden="1" x14ac:dyDescent="0.3">
      <c r="A7253" t="s">
        <v>4579</v>
      </c>
      <c r="B7253">
        <v>2022</v>
      </c>
      <c r="C7253">
        <v>13276393</v>
      </c>
      <c r="D7253">
        <v>146</v>
      </c>
      <c r="E7253" t="s">
        <v>209</v>
      </c>
      <c r="G7253" t="b">
        <v>0</v>
      </c>
      <c r="H7253" t="b">
        <v>0</v>
      </c>
      <c r="I7253" t="b">
        <v>0</v>
      </c>
      <c r="J7253" t="b">
        <v>0</v>
      </c>
      <c r="K7253" s="2">
        <f>_xlfn.XLOOKUP(B7253,Inflation_Stats!A:A,Inflation_Stats!C:C)*C7253</f>
        <v>15044079.540860366</v>
      </c>
      <c r="L7253">
        <f>IF(Everything_Movies[[#This Row],[letterboxd_million]],1,0)</f>
        <v>0</v>
      </c>
    </row>
    <row r="7254" spans="1:12" hidden="1" x14ac:dyDescent="0.3">
      <c r="A7254" t="s">
        <v>7411</v>
      </c>
      <c r="B7254">
        <v>1987</v>
      </c>
      <c r="C7254">
        <v>5262047</v>
      </c>
      <c r="D7254">
        <v>108</v>
      </c>
      <c r="E7254" t="s">
        <v>209</v>
      </c>
      <c r="G7254" t="b">
        <v>0</v>
      </c>
      <c r="H7254" t="b">
        <v>0</v>
      </c>
      <c r="I7254" t="b">
        <v>0</v>
      </c>
      <c r="J7254" t="b">
        <v>0</v>
      </c>
      <c r="K7254" s="2">
        <f>_xlfn.XLOOKUP(B7254,Inflation_Stats!A:A,Inflation_Stats!C:C)*C7254</f>
        <v>15041951.757924203</v>
      </c>
      <c r="L7254">
        <f>IF(Everything_Movies[[#This Row],[letterboxd_million]],1,0)</f>
        <v>0</v>
      </c>
    </row>
    <row r="7255" spans="1:12" hidden="1" x14ac:dyDescent="0.3">
      <c r="A7255" t="s">
        <v>4790</v>
      </c>
      <c r="B7255">
        <v>2023</v>
      </c>
      <c r="C7255">
        <v>14127069</v>
      </c>
      <c r="D7255">
        <v>166</v>
      </c>
      <c r="E7255" t="s">
        <v>209</v>
      </c>
      <c r="G7255" t="b">
        <v>0</v>
      </c>
      <c r="H7255" t="b">
        <v>0</v>
      </c>
      <c r="I7255" t="b">
        <v>0</v>
      </c>
      <c r="J7255" t="b">
        <v>0</v>
      </c>
      <c r="K7255" s="2">
        <f>_xlfn.XLOOKUP(B7255,Inflation_Stats!A:A,Inflation_Stats!C:C)*C7255</f>
        <v>15031003.637033999</v>
      </c>
      <c r="L7255">
        <f>IF(Everything_Movies[[#This Row],[letterboxd_million]],1,0)</f>
        <v>0</v>
      </c>
    </row>
    <row r="7256" spans="1:12" hidden="1" x14ac:dyDescent="0.3">
      <c r="A7256" t="s">
        <v>4973</v>
      </c>
      <c r="B7256">
        <v>2024</v>
      </c>
      <c r="C7256">
        <v>14603384</v>
      </c>
      <c r="D7256">
        <v>157</v>
      </c>
      <c r="E7256" t="s">
        <v>209</v>
      </c>
      <c r="G7256" t="b">
        <v>0</v>
      </c>
      <c r="H7256" t="b">
        <v>0</v>
      </c>
      <c r="I7256" t="b">
        <v>0</v>
      </c>
      <c r="J7256" t="b">
        <v>0</v>
      </c>
      <c r="K7256" s="2">
        <f>_xlfn.XLOOKUP(B7256,Inflation_Stats!A:A,Inflation_Stats!C:C)*C7256</f>
        <v>15026882.135999998</v>
      </c>
      <c r="L7256">
        <f>IF(Everything_Movies[[#This Row],[letterboxd_million]],1,0)</f>
        <v>0</v>
      </c>
    </row>
    <row r="7257" spans="1:12" hidden="1" x14ac:dyDescent="0.3">
      <c r="A7257" t="s">
        <v>4156</v>
      </c>
      <c r="B7257">
        <v>2020</v>
      </c>
      <c r="C7257">
        <v>12221804</v>
      </c>
      <c r="D7257">
        <v>98</v>
      </c>
      <c r="E7257" t="s">
        <v>209</v>
      </c>
      <c r="G7257" t="b">
        <v>0</v>
      </c>
      <c r="H7257" t="b">
        <v>0</v>
      </c>
      <c r="I7257" t="b">
        <v>0</v>
      </c>
      <c r="J7257" t="b">
        <v>0</v>
      </c>
      <c r="K7257" s="2">
        <f>_xlfn.XLOOKUP(B7257,Inflation_Stats!A:A,Inflation_Stats!C:C)*C7257</f>
        <v>15025971.773449589</v>
      </c>
      <c r="L7257">
        <f>IF(Everything_Movies[[#This Row],[letterboxd_million]],1,0)</f>
        <v>0</v>
      </c>
    </row>
    <row r="7258" spans="1:12" hidden="1" x14ac:dyDescent="0.3">
      <c r="A7258" t="s">
        <v>8357</v>
      </c>
      <c r="B7258">
        <v>1979</v>
      </c>
      <c r="C7258">
        <v>3223197</v>
      </c>
      <c r="D7258">
        <v>65</v>
      </c>
      <c r="E7258" t="s">
        <v>209</v>
      </c>
      <c r="G7258" t="b">
        <v>0</v>
      </c>
      <c r="H7258" t="b">
        <v>0</v>
      </c>
      <c r="I7258" t="b">
        <v>0</v>
      </c>
      <c r="J7258" t="b">
        <v>0</v>
      </c>
      <c r="K7258" s="2">
        <f>_xlfn.XLOOKUP(B7258,Inflation_Stats!A:A,Inflation_Stats!C:C)*C7258</f>
        <v>15024685.65712456</v>
      </c>
      <c r="L7258">
        <f>IF(Everything_Movies[[#This Row],[letterboxd_million]],1,0)</f>
        <v>0</v>
      </c>
    </row>
    <row r="7259" spans="1:12" hidden="1" x14ac:dyDescent="0.3">
      <c r="A7259" t="s">
        <v>6429</v>
      </c>
      <c r="B7259">
        <v>1993</v>
      </c>
      <c r="C7259">
        <v>6739141</v>
      </c>
      <c r="D7259">
        <v>127</v>
      </c>
      <c r="E7259" t="s">
        <v>209</v>
      </c>
      <c r="G7259" t="b">
        <v>0</v>
      </c>
      <c r="H7259" t="b">
        <v>0</v>
      </c>
      <c r="I7259" t="b">
        <v>0</v>
      </c>
      <c r="J7259" t="b">
        <v>0</v>
      </c>
      <c r="K7259" s="2">
        <f>_xlfn.XLOOKUP(B7259,Inflation_Stats!A:A,Inflation_Stats!C:C)*C7259</f>
        <v>15011770.139116257</v>
      </c>
      <c r="L7259">
        <f>IF(Everything_Movies[[#This Row],[letterboxd_million]],1,0)</f>
        <v>0</v>
      </c>
    </row>
    <row r="7260" spans="1:12" hidden="1" x14ac:dyDescent="0.3">
      <c r="A7260" t="s">
        <v>7680</v>
      </c>
      <c r="B7260">
        <v>1985</v>
      </c>
      <c r="C7260">
        <v>5001036</v>
      </c>
      <c r="D7260">
        <v>115</v>
      </c>
      <c r="E7260" t="s">
        <v>209</v>
      </c>
      <c r="G7260" t="b">
        <v>0</v>
      </c>
      <c r="H7260" t="b">
        <v>0</v>
      </c>
      <c r="I7260" t="b">
        <v>0</v>
      </c>
      <c r="J7260" t="b">
        <v>0</v>
      </c>
      <c r="K7260" s="2">
        <f>_xlfn.XLOOKUP(B7260,Inflation_Stats!A:A,Inflation_Stats!C:C)*C7260</f>
        <v>15002303.897140006</v>
      </c>
      <c r="L7260">
        <f>IF(Everything_Movies[[#This Row],[letterboxd_million]],1,0)</f>
        <v>0</v>
      </c>
    </row>
    <row r="7261" spans="1:12" hidden="1" x14ac:dyDescent="0.3">
      <c r="A7261" t="s">
        <v>7509</v>
      </c>
      <c r="B7261">
        <v>1986</v>
      </c>
      <c r="C7261">
        <v>5186646</v>
      </c>
      <c r="D7261">
        <v>104</v>
      </c>
      <c r="E7261" t="s">
        <v>209</v>
      </c>
      <c r="G7261" t="b">
        <v>0</v>
      </c>
      <c r="H7261" t="b">
        <v>0</v>
      </c>
      <c r="I7261" t="b">
        <v>0</v>
      </c>
      <c r="J7261" t="b">
        <v>0</v>
      </c>
      <c r="K7261" s="2">
        <f>_xlfn.XLOOKUP(B7261,Inflation_Stats!A:A,Inflation_Stats!C:C)*C7261</f>
        <v>14989502.941635121</v>
      </c>
      <c r="L7261">
        <f>IF(Everything_Movies[[#This Row],[letterboxd_million]],1,0)</f>
        <v>0</v>
      </c>
    </row>
    <row r="7262" spans="1:12" hidden="1" x14ac:dyDescent="0.3">
      <c r="A7262" t="s">
        <v>4791</v>
      </c>
      <c r="B7262">
        <v>2023</v>
      </c>
      <c r="C7262">
        <v>14075140</v>
      </c>
      <c r="D7262">
        <v>167</v>
      </c>
      <c r="E7262" t="s">
        <v>209</v>
      </c>
      <c r="G7262" t="b">
        <v>0</v>
      </c>
      <c r="H7262" t="b">
        <v>0</v>
      </c>
      <c r="I7262" t="b">
        <v>0</v>
      </c>
      <c r="J7262" t="b">
        <v>0</v>
      </c>
      <c r="K7262" s="2">
        <f>_xlfn.XLOOKUP(B7262,Inflation_Stats!A:A,Inflation_Stats!C:C)*C7262</f>
        <v>14975751.908039998</v>
      </c>
      <c r="L7262">
        <f>IF(Everything_Movies[[#This Row],[letterboxd_million]],1,0)</f>
        <v>0</v>
      </c>
    </row>
    <row r="7263" spans="1:12" hidden="1" x14ac:dyDescent="0.3">
      <c r="A7263" t="s">
        <v>510</v>
      </c>
      <c r="B7263">
        <v>2001</v>
      </c>
      <c r="C7263">
        <v>8228560</v>
      </c>
      <c r="D7263">
        <v>182</v>
      </c>
      <c r="E7263" t="s">
        <v>209</v>
      </c>
      <c r="G7263" t="b">
        <v>0</v>
      </c>
      <c r="H7263" t="b">
        <v>0</v>
      </c>
      <c r="I7263" t="b">
        <v>0</v>
      </c>
      <c r="J7263" t="b">
        <v>0</v>
      </c>
      <c r="K7263" s="2">
        <f>_xlfn.XLOOKUP(B7263,Inflation_Stats!A:A,Inflation_Stats!C:C)*C7263</f>
        <v>14958239.61002849</v>
      </c>
      <c r="L7263">
        <f>IF(Everything_Movies[[#This Row],[letterboxd_million]],1,0)</f>
        <v>0</v>
      </c>
    </row>
    <row r="7264" spans="1:12" hidden="1" x14ac:dyDescent="0.3">
      <c r="A7264" t="s">
        <v>4157</v>
      </c>
      <c r="B7264">
        <v>2020</v>
      </c>
      <c r="C7264">
        <v>12157793</v>
      </c>
      <c r="D7264">
        <v>99</v>
      </c>
      <c r="E7264" t="s">
        <v>209</v>
      </c>
      <c r="G7264" t="b">
        <v>0</v>
      </c>
      <c r="H7264" t="b">
        <v>0</v>
      </c>
      <c r="I7264" t="b">
        <v>0</v>
      </c>
      <c r="J7264" t="b">
        <v>0</v>
      </c>
      <c r="K7264" s="2">
        <f>_xlfn.XLOOKUP(B7264,Inflation_Stats!A:A,Inflation_Stats!C:C)*C7264</f>
        <v>14947274.104988346</v>
      </c>
      <c r="L7264">
        <f>IF(Everything_Movies[[#This Row],[letterboxd_million]],1,0)</f>
        <v>0</v>
      </c>
    </row>
    <row r="7265" spans="1:12" hidden="1" x14ac:dyDescent="0.3">
      <c r="A7265" t="s">
        <v>7412</v>
      </c>
      <c r="B7265">
        <v>1987</v>
      </c>
      <c r="C7265">
        <v>5228617</v>
      </c>
      <c r="D7265">
        <v>109</v>
      </c>
      <c r="E7265" t="s">
        <v>209</v>
      </c>
      <c r="G7265" t="b">
        <v>0</v>
      </c>
      <c r="H7265" t="b">
        <v>0</v>
      </c>
      <c r="I7265" t="b">
        <v>0</v>
      </c>
      <c r="J7265" t="b">
        <v>0</v>
      </c>
      <c r="K7265" s="2">
        <f>_xlfn.XLOOKUP(B7265,Inflation_Stats!A:A,Inflation_Stats!C:C)*C7265</f>
        <v>14946389.622643502</v>
      </c>
      <c r="L7265">
        <f>IF(Everything_Movies[[#This Row],[letterboxd_million]],1,0)</f>
        <v>0</v>
      </c>
    </row>
    <row r="7266" spans="1:12" hidden="1" x14ac:dyDescent="0.3">
      <c r="A7266" t="s">
        <v>4974</v>
      </c>
      <c r="B7266">
        <v>2024</v>
      </c>
      <c r="C7266">
        <v>14439610</v>
      </c>
      <c r="D7266">
        <v>158</v>
      </c>
      <c r="E7266" t="s">
        <v>209</v>
      </c>
      <c r="G7266" t="b">
        <v>0</v>
      </c>
      <c r="H7266" t="b">
        <v>0</v>
      </c>
      <c r="I7266" t="b">
        <v>0</v>
      </c>
      <c r="J7266" t="b">
        <v>0</v>
      </c>
      <c r="K7266" s="2">
        <f>_xlfn.XLOOKUP(B7266,Inflation_Stats!A:A,Inflation_Stats!C:C)*C7266</f>
        <v>14858358.689999999</v>
      </c>
      <c r="L7266">
        <f>IF(Everything_Movies[[#This Row],[letterboxd_million]],1,0)</f>
        <v>0</v>
      </c>
    </row>
    <row r="7267" spans="1:12" hidden="1" x14ac:dyDescent="0.3">
      <c r="A7267" t="s">
        <v>5471</v>
      </c>
      <c r="B7267">
        <v>1998</v>
      </c>
      <c r="C7267">
        <v>7571115</v>
      </c>
      <c r="D7267">
        <v>140</v>
      </c>
      <c r="E7267" t="s">
        <v>209</v>
      </c>
      <c r="G7267" t="b">
        <v>0</v>
      </c>
      <c r="H7267" t="b">
        <v>0</v>
      </c>
      <c r="I7267" t="b">
        <v>0</v>
      </c>
      <c r="J7267" t="b">
        <v>0</v>
      </c>
      <c r="K7267" s="2">
        <f>_xlfn.XLOOKUP(B7267,Inflation_Stats!A:A,Inflation_Stats!C:C)*C7267</f>
        <v>14849135.788178245</v>
      </c>
      <c r="L7267">
        <f>IF(Everything_Movies[[#This Row],[letterboxd_million]],1,0)</f>
        <v>0</v>
      </c>
    </row>
    <row r="7268" spans="1:12" hidden="1" x14ac:dyDescent="0.3">
      <c r="A7268" t="s">
        <v>6053</v>
      </c>
      <c r="B7268">
        <v>1995</v>
      </c>
      <c r="C7268">
        <v>7027517</v>
      </c>
      <c r="D7268">
        <v>136</v>
      </c>
      <c r="E7268" t="s">
        <v>209</v>
      </c>
      <c r="G7268" t="b">
        <v>0</v>
      </c>
      <c r="H7268" t="b">
        <v>0</v>
      </c>
      <c r="I7268" t="b">
        <v>0</v>
      </c>
      <c r="J7268" t="b">
        <v>0</v>
      </c>
      <c r="K7268" s="2">
        <f>_xlfn.XLOOKUP(B7268,Inflation_Stats!A:A,Inflation_Stats!C:C)*C7268</f>
        <v>14841861.70345325</v>
      </c>
      <c r="L7268">
        <f>IF(Everything_Movies[[#This Row],[letterboxd_million]],1,0)</f>
        <v>0</v>
      </c>
    </row>
    <row r="7269" spans="1:12" hidden="1" x14ac:dyDescent="0.3">
      <c r="A7269" t="s">
        <v>4580</v>
      </c>
      <c r="B7269">
        <v>2022</v>
      </c>
      <c r="C7269">
        <v>13095781</v>
      </c>
      <c r="D7269">
        <v>147</v>
      </c>
      <c r="E7269" t="s">
        <v>209</v>
      </c>
      <c r="G7269" t="b">
        <v>0</v>
      </c>
      <c r="H7269" t="b">
        <v>0</v>
      </c>
      <c r="I7269" t="b">
        <v>0</v>
      </c>
      <c r="J7269" t="b">
        <v>0</v>
      </c>
      <c r="K7269" s="2">
        <f>_xlfn.XLOOKUP(B7269,Inflation_Stats!A:A,Inflation_Stats!C:C)*C7269</f>
        <v>14839419.939865287</v>
      </c>
      <c r="L7269">
        <f>IF(Everything_Movies[[#This Row],[letterboxd_million]],1,0)</f>
        <v>0</v>
      </c>
    </row>
    <row r="7270" spans="1:12" hidden="1" x14ac:dyDescent="0.3">
      <c r="A7270" t="s">
        <v>6237</v>
      </c>
      <c r="B7270">
        <v>1994</v>
      </c>
      <c r="C7270">
        <v>6841570</v>
      </c>
      <c r="D7270">
        <v>131</v>
      </c>
      <c r="E7270" t="s">
        <v>209</v>
      </c>
      <c r="G7270" t="b">
        <v>0</v>
      </c>
      <c r="H7270" t="b">
        <v>0</v>
      </c>
      <c r="I7270" t="b">
        <v>0</v>
      </c>
      <c r="J7270" t="b">
        <v>0</v>
      </c>
      <c r="K7270" s="2">
        <f>_xlfn.XLOOKUP(B7270,Inflation_Stats!A:A,Inflation_Stats!C:C)*C7270</f>
        <v>14839275.371430051</v>
      </c>
      <c r="L7270">
        <f>IF(Everything_Movies[[#This Row],[letterboxd_million]],1,0)</f>
        <v>0</v>
      </c>
    </row>
    <row r="7271" spans="1:12" hidden="1" x14ac:dyDescent="0.3">
      <c r="A7271" t="s">
        <v>6054</v>
      </c>
      <c r="B7271">
        <v>1995</v>
      </c>
      <c r="C7271">
        <v>7024389</v>
      </c>
      <c r="D7271">
        <v>137</v>
      </c>
      <c r="E7271" t="s">
        <v>209</v>
      </c>
      <c r="G7271" t="b">
        <v>0</v>
      </c>
      <c r="H7271" t="b">
        <v>0</v>
      </c>
      <c r="I7271" t="b">
        <v>0</v>
      </c>
      <c r="J7271" t="b">
        <v>0</v>
      </c>
      <c r="K7271" s="2">
        <f>_xlfn.XLOOKUP(B7271,Inflation_Stats!A:A,Inflation_Stats!C:C)*C7271</f>
        <v>14835255.480599802</v>
      </c>
      <c r="L7271">
        <f>IF(Everything_Movies[[#This Row],[letterboxd_million]],1,0)</f>
        <v>0</v>
      </c>
    </row>
    <row r="7272" spans="1:12" hidden="1" x14ac:dyDescent="0.3">
      <c r="A7272" t="s">
        <v>4581</v>
      </c>
      <c r="B7272">
        <v>2022</v>
      </c>
      <c r="C7272">
        <v>13074255</v>
      </c>
      <c r="D7272">
        <v>148</v>
      </c>
      <c r="E7272" t="s">
        <v>209</v>
      </c>
      <c r="G7272" t="b">
        <v>0</v>
      </c>
      <c r="H7272" t="b">
        <v>0</v>
      </c>
      <c r="I7272" t="b">
        <v>0</v>
      </c>
      <c r="J7272" t="b">
        <v>0</v>
      </c>
      <c r="K7272" s="2">
        <f>_xlfn.XLOOKUP(B7272,Inflation_Stats!A:A,Inflation_Stats!C:C)*C7272</f>
        <v>14815027.858657947</v>
      </c>
      <c r="L7272">
        <f>IF(Everything_Movies[[#This Row],[letterboxd_million]],1,0)</f>
        <v>0</v>
      </c>
    </row>
    <row r="7273" spans="1:12" hidden="1" x14ac:dyDescent="0.3">
      <c r="A7273" t="s">
        <v>6806</v>
      </c>
      <c r="B7273">
        <v>1991</v>
      </c>
      <c r="C7273">
        <v>6266621</v>
      </c>
      <c r="D7273">
        <v>115</v>
      </c>
      <c r="E7273" t="s">
        <v>209</v>
      </c>
      <c r="G7273" t="b">
        <v>0</v>
      </c>
      <c r="H7273" t="b">
        <v>0</v>
      </c>
      <c r="I7273" t="b">
        <v>0</v>
      </c>
      <c r="J7273" t="b">
        <v>0</v>
      </c>
      <c r="K7273" s="2">
        <f>_xlfn.XLOOKUP(B7273,Inflation_Stats!A:A,Inflation_Stats!C:C)*C7273</f>
        <v>14809310.286658676</v>
      </c>
      <c r="L7273">
        <f>IF(Everything_Movies[[#This Row],[letterboxd_million]],1,0)</f>
        <v>0</v>
      </c>
    </row>
    <row r="7274" spans="1:12" hidden="1" x14ac:dyDescent="0.3">
      <c r="A7274" t="s">
        <v>4975</v>
      </c>
      <c r="B7274">
        <v>2024</v>
      </c>
      <c r="C7274">
        <v>14387154</v>
      </c>
      <c r="D7274">
        <v>159</v>
      </c>
      <c r="E7274" t="s">
        <v>209</v>
      </c>
      <c r="G7274" t="b">
        <v>0</v>
      </c>
      <c r="H7274" t="b">
        <v>0</v>
      </c>
      <c r="I7274" t="b">
        <v>0</v>
      </c>
      <c r="J7274" t="b">
        <v>0</v>
      </c>
      <c r="K7274" s="2">
        <f>_xlfn.XLOOKUP(B7274,Inflation_Stats!A:A,Inflation_Stats!C:C)*C7274</f>
        <v>14804381.465999998</v>
      </c>
      <c r="L7274">
        <f>IF(Everything_Movies[[#This Row],[letterboxd_million]],1,0)</f>
        <v>0</v>
      </c>
    </row>
    <row r="7275" spans="1:12" hidden="1" x14ac:dyDescent="0.3">
      <c r="A7275" t="s">
        <v>6238</v>
      </c>
      <c r="B7275">
        <v>1994</v>
      </c>
      <c r="C7275">
        <v>6821850</v>
      </c>
      <c r="D7275">
        <v>132</v>
      </c>
      <c r="E7275" t="s">
        <v>209</v>
      </c>
      <c r="G7275" t="b">
        <v>0</v>
      </c>
      <c r="H7275" t="b">
        <v>0</v>
      </c>
      <c r="I7275" t="b">
        <v>0</v>
      </c>
      <c r="J7275" t="b">
        <v>0</v>
      </c>
      <c r="K7275" s="2">
        <f>_xlfn.XLOOKUP(B7275,Inflation_Stats!A:A,Inflation_Stats!C:C)*C7275</f>
        <v>14796502.950724775</v>
      </c>
      <c r="L7275">
        <f>IF(Everything_Movies[[#This Row],[letterboxd_million]],1,0)</f>
        <v>0</v>
      </c>
    </row>
    <row r="7276" spans="1:12" hidden="1" x14ac:dyDescent="0.3">
      <c r="A7276" t="s">
        <v>4976</v>
      </c>
      <c r="B7276">
        <v>2024</v>
      </c>
      <c r="C7276">
        <v>14368956</v>
      </c>
      <c r="D7276">
        <v>160</v>
      </c>
      <c r="E7276" t="s">
        <v>209</v>
      </c>
      <c r="G7276" t="b">
        <v>0</v>
      </c>
      <c r="H7276" t="b">
        <v>0</v>
      </c>
      <c r="I7276" t="b">
        <v>0</v>
      </c>
      <c r="J7276" t="b">
        <v>0</v>
      </c>
      <c r="K7276" s="2">
        <f>_xlfn.XLOOKUP(B7276,Inflation_Stats!A:A,Inflation_Stats!C:C)*C7276</f>
        <v>14785655.723999999</v>
      </c>
      <c r="L7276">
        <f>IF(Everything_Movies[[#This Row],[letterboxd_million]],1,0)</f>
        <v>0</v>
      </c>
    </row>
    <row r="7277" spans="1:12" hidden="1" x14ac:dyDescent="0.3">
      <c r="A7277" t="s">
        <v>7818</v>
      </c>
      <c r="B7277">
        <v>1984</v>
      </c>
      <c r="C7277">
        <v>4743119</v>
      </c>
      <c r="D7277">
        <v>114</v>
      </c>
      <c r="E7277" t="s">
        <v>209</v>
      </c>
      <c r="G7277" t="b">
        <v>0</v>
      </c>
      <c r="H7277" t="b">
        <v>0</v>
      </c>
      <c r="I7277" t="b">
        <v>0</v>
      </c>
      <c r="J7277" t="b">
        <v>0</v>
      </c>
      <c r="K7277" s="2">
        <f>_xlfn.XLOOKUP(B7277,Inflation_Stats!A:A,Inflation_Stats!C:C)*C7277</f>
        <v>14783509.547216306</v>
      </c>
      <c r="L7277">
        <f>IF(Everything_Movies[[#This Row],[letterboxd_million]],1,0)</f>
        <v>0</v>
      </c>
    </row>
    <row r="7278" spans="1:12" hidden="1" x14ac:dyDescent="0.3">
      <c r="A7278" t="s">
        <v>7510</v>
      </c>
      <c r="B7278">
        <v>1986</v>
      </c>
      <c r="C7278">
        <v>5099316</v>
      </c>
      <c r="D7278">
        <v>105</v>
      </c>
      <c r="E7278" t="s">
        <v>209</v>
      </c>
      <c r="G7278" t="b">
        <v>0</v>
      </c>
      <c r="H7278" t="b">
        <v>0</v>
      </c>
      <c r="I7278" t="b">
        <v>0</v>
      </c>
      <c r="J7278" t="b">
        <v>0</v>
      </c>
      <c r="K7278" s="2">
        <f>_xlfn.XLOOKUP(B7278,Inflation_Stats!A:A,Inflation_Stats!C:C)*C7278</f>
        <v>14737117.625210404</v>
      </c>
      <c r="L7278">
        <f>IF(Everything_Movies[[#This Row],[letterboxd_million]],1,0)</f>
        <v>0</v>
      </c>
    </row>
    <row r="7279" spans="1:12" hidden="1" x14ac:dyDescent="0.3">
      <c r="A7279" t="s">
        <v>6430</v>
      </c>
      <c r="B7279">
        <v>1993</v>
      </c>
      <c r="C7279">
        <v>6608687</v>
      </c>
      <c r="D7279">
        <v>128</v>
      </c>
      <c r="E7279" t="s">
        <v>209</v>
      </c>
      <c r="G7279" t="b">
        <v>0</v>
      </c>
      <c r="H7279" t="b">
        <v>0</v>
      </c>
      <c r="I7279" t="b">
        <v>0</v>
      </c>
      <c r="J7279" t="b">
        <v>0</v>
      </c>
      <c r="K7279" s="2">
        <f>_xlfn.XLOOKUP(B7279,Inflation_Stats!A:A,Inflation_Stats!C:C)*C7279</f>
        <v>14721177.39714391</v>
      </c>
      <c r="L7279">
        <f>IF(Everything_Movies[[#This Row],[letterboxd_million]],1,0)</f>
        <v>0</v>
      </c>
    </row>
    <row r="7280" spans="1:12" hidden="1" x14ac:dyDescent="0.3">
      <c r="A7280" t="s">
        <v>5862</v>
      </c>
      <c r="B7280">
        <v>1996</v>
      </c>
      <c r="C7280">
        <v>7138523</v>
      </c>
      <c r="D7280">
        <v>138</v>
      </c>
      <c r="E7280" t="s">
        <v>209</v>
      </c>
      <c r="G7280" t="b">
        <v>0</v>
      </c>
      <c r="H7280" t="b">
        <v>0</v>
      </c>
      <c r="I7280" t="b">
        <v>0</v>
      </c>
      <c r="J7280" t="b">
        <v>0</v>
      </c>
      <c r="K7280" s="2">
        <f>_xlfn.XLOOKUP(B7280,Inflation_Stats!A:A,Inflation_Stats!C:C)*C7280</f>
        <v>14708587.668414865</v>
      </c>
      <c r="L7280">
        <f>IF(Everything_Movies[[#This Row],[letterboxd_million]],1,0)</f>
        <v>0</v>
      </c>
    </row>
    <row r="7281" spans="1:12" hidden="1" x14ac:dyDescent="0.3">
      <c r="A7281" t="s">
        <v>4977</v>
      </c>
      <c r="B7281">
        <v>2024</v>
      </c>
      <c r="C7281">
        <v>14291561</v>
      </c>
      <c r="D7281">
        <v>161</v>
      </c>
      <c r="E7281" t="s">
        <v>209</v>
      </c>
      <c r="G7281" t="b">
        <v>0</v>
      </c>
      <c r="H7281" t="b">
        <v>0</v>
      </c>
      <c r="I7281" t="b">
        <v>0</v>
      </c>
      <c r="J7281" t="b">
        <v>0</v>
      </c>
      <c r="K7281" s="2">
        <f>_xlfn.XLOOKUP(B7281,Inflation_Stats!A:A,Inflation_Stats!C:C)*C7281</f>
        <v>14706016.268999999</v>
      </c>
      <c r="L7281">
        <f>IF(Everything_Movies[[#This Row],[letterboxd_million]],1,0)</f>
        <v>0</v>
      </c>
    </row>
    <row r="7282" spans="1:12" hidden="1" x14ac:dyDescent="0.3">
      <c r="A7282" t="s">
        <v>4792</v>
      </c>
      <c r="B7282">
        <v>2023</v>
      </c>
      <c r="C7282">
        <v>13817186</v>
      </c>
      <c r="D7282">
        <v>168</v>
      </c>
      <c r="E7282" t="s">
        <v>209</v>
      </c>
      <c r="G7282" t="b">
        <v>0</v>
      </c>
      <c r="H7282" t="b">
        <v>0</v>
      </c>
      <c r="I7282" t="b">
        <v>0</v>
      </c>
      <c r="J7282" t="b">
        <v>0</v>
      </c>
      <c r="K7282" s="2">
        <f>_xlfn.XLOOKUP(B7282,Inflation_Stats!A:A,Inflation_Stats!C:C)*C7282</f>
        <v>14701292.463395998</v>
      </c>
      <c r="L7282">
        <f>IF(Everything_Movies[[#This Row],[letterboxd_million]],1,0)</f>
        <v>0</v>
      </c>
    </row>
    <row r="7283" spans="1:12" hidden="1" x14ac:dyDescent="0.3">
      <c r="A7283" t="s">
        <v>1647</v>
      </c>
      <c r="B7283">
        <v>1999</v>
      </c>
      <c r="C7283">
        <v>7607860</v>
      </c>
      <c r="D7283">
        <v>145</v>
      </c>
      <c r="E7283" t="s">
        <v>209</v>
      </c>
      <c r="G7283" t="b">
        <v>0</v>
      </c>
      <c r="H7283" t="b">
        <v>0</v>
      </c>
      <c r="I7283" t="b">
        <v>0</v>
      </c>
      <c r="J7283" t="b">
        <v>0</v>
      </c>
      <c r="K7283" s="2">
        <f>_xlfn.XLOOKUP(B7283,Inflation_Stats!A:A,Inflation_Stats!C:C)*C7283</f>
        <v>14686223.730192641</v>
      </c>
      <c r="L7283">
        <f>IF(Everything_Movies[[#This Row],[letterboxd_million]],1,0)</f>
        <v>0</v>
      </c>
    </row>
    <row r="7284" spans="1:12" hidden="1" x14ac:dyDescent="0.3">
      <c r="A7284" t="s">
        <v>4402</v>
      </c>
      <c r="B7284">
        <v>2021</v>
      </c>
      <c r="C7284">
        <v>12100000</v>
      </c>
      <c r="D7284">
        <v>156</v>
      </c>
      <c r="E7284" t="s">
        <v>209</v>
      </c>
      <c r="G7284" t="b">
        <v>0</v>
      </c>
      <c r="H7284" t="b">
        <v>0</v>
      </c>
      <c r="I7284" t="b">
        <v>0</v>
      </c>
      <c r="J7284" t="b">
        <v>0</v>
      </c>
      <c r="K7284" s="2">
        <f>_xlfn.XLOOKUP(B7284,Inflation_Stats!A:A,Inflation_Stats!C:C)*C7284</f>
        <v>14670829.480229998</v>
      </c>
      <c r="L7284">
        <f>IF(Everything_Movies[[#This Row],[letterboxd_million]],1,0)</f>
        <v>0</v>
      </c>
    </row>
    <row r="7285" spans="1:12" hidden="1" x14ac:dyDescent="0.3">
      <c r="A7285" t="s">
        <v>7681</v>
      </c>
      <c r="B7285">
        <v>1985</v>
      </c>
      <c r="C7285">
        <v>4889971</v>
      </c>
      <c r="D7285">
        <v>117</v>
      </c>
      <c r="E7285" t="s">
        <v>209</v>
      </c>
      <c r="G7285" t="b">
        <v>0</v>
      </c>
      <c r="H7285" t="b">
        <v>0</v>
      </c>
      <c r="I7285" t="b">
        <v>0</v>
      </c>
      <c r="J7285" t="b">
        <v>0</v>
      </c>
      <c r="K7285" s="2">
        <f>_xlfn.XLOOKUP(B7285,Inflation_Stats!A:A,Inflation_Stats!C:C)*C7285</f>
        <v>14669126.75497669</v>
      </c>
      <c r="L7285">
        <f>IF(Everything_Movies[[#This Row],[letterboxd_million]],1,0)</f>
        <v>0</v>
      </c>
    </row>
    <row r="7286" spans="1:12" hidden="1" x14ac:dyDescent="0.3">
      <c r="A7286" t="s">
        <v>6431</v>
      </c>
      <c r="B7286">
        <v>1993</v>
      </c>
      <c r="C7286">
        <v>6582052</v>
      </c>
      <c r="D7286">
        <v>129</v>
      </c>
      <c r="E7286" t="s">
        <v>209</v>
      </c>
      <c r="G7286" t="b">
        <v>0</v>
      </c>
      <c r="H7286" t="b">
        <v>0</v>
      </c>
      <c r="I7286" t="b">
        <v>0</v>
      </c>
      <c r="J7286" t="b">
        <v>0</v>
      </c>
      <c r="K7286" s="2">
        <f>_xlfn.XLOOKUP(B7286,Inflation_Stats!A:A,Inflation_Stats!C:C)*C7286</f>
        <v>14661846.616313629</v>
      </c>
      <c r="L7286">
        <f>IF(Everything_Movies[[#This Row],[letterboxd_million]],1,0)</f>
        <v>0</v>
      </c>
    </row>
    <row r="7287" spans="1:12" hidden="1" x14ac:dyDescent="0.3">
      <c r="A7287" t="s">
        <v>5654</v>
      </c>
      <c r="B7287">
        <v>1997</v>
      </c>
      <c r="C7287">
        <v>7342923</v>
      </c>
      <c r="D7287">
        <v>129</v>
      </c>
      <c r="E7287" t="s">
        <v>209</v>
      </c>
      <c r="G7287" t="b">
        <v>0</v>
      </c>
      <c r="H7287" t="b">
        <v>0</v>
      </c>
      <c r="I7287" t="b">
        <v>0</v>
      </c>
      <c r="J7287" t="b">
        <v>0</v>
      </c>
      <c r="K7287" s="2">
        <f>_xlfn.XLOOKUP(B7287,Inflation_Stats!A:A,Inflation_Stats!C:C)*C7287</f>
        <v>14646412.548375303</v>
      </c>
      <c r="L7287">
        <f>IF(Everything_Movies[[#This Row],[letterboxd_million]],1,0)</f>
        <v>0</v>
      </c>
    </row>
    <row r="7288" spans="1:12" hidden="1" x14ac:dyDescent="0.3">
      <c r="A7288" t="s">
        <v>7350</v>
      </c>
      <c r="B7288">
        <v>1988</v>
      </c>
      <c r="C7288">
        <v>5344577</v>
      </c>
      <c r="D7288">
        <v>119</v>
      </c>
      <c r="E7288" t="s">
        <v>209</v>
      </c>
      <c r="G7288" t="b">
        <v>0</v>
      </c>
      <c r="H7288" t="b">
        <v>0</v>
      </c>
      <c r="I7288" t="b">
        <v>0</v>
      </c>
      <c r="J7288" t="b">
        <v>0</v>
      </c>
      <c r="K7288" s="2">
        <f>_xlfn.XLOOKUP(B7288,Inflation_Stats!A:A,Inflation_Stats!C:C)*C7288</f>
        <v>14633974.986680074</v>
      </c>
      <c r="L7288">
        <f>IF(Everything_Movies[[#This Row],[letterboxd_million]],1,0)</f>
        <v>0</v>
      </c>
    </row>
    <row r="7289" spans="1:12" hidden="1" x14ac:dyDescent="0.3">
      <c r="A7289" t="s">
        <v>6995</v>
      </c>
      <c r="B7289">
        <v>1990</v>
      </c>
      <c r="C7289">
        <v>5835247</v>
      </c>
      <c r="D7289">
        <v>116</v>
      </c>
      <c r="E7289" t="s">
        <v>209</v>
      </c>
      <c r="G7289" t="b">
        <v>0</v>
      </c>
      <c r="H7289" t="b">
        <v>0</v>
      </c>
      <c r="I7289" t="b">
        <v>0</v>
      </c>
      <c r="J7289" t="b">
        <v>0</v>
      </c>
      <c r="K7289" s="2">
        <f>_xlfn.XLOOKUP(B7289,Inflation_Stats!A:A,Inflation_Stats!C:C)*C7289</f>
        <v>14631068.068589773</v>
      </c>
      <c r="L7289">
        <f>IF(Everything_Movies[[#This Row],[letterboxd_million]],1,0)</f>
        <v>0</v>
      </c>
    </row>
    <row r="7290" spans="1:12" hidden="1" x14ac:dyDescent="0.3">
      <c r="A7290" t="s">
        <v>6607</v>
      </c>
      <c r="B7290">
        <v>1992</v>
      </c>
      <c r="C7290">
        <v>6375979</v>
      </c>
      <c r="D7290">
        <v>109</v>
      </c>
      <c r="E7290" t="s">
        <v>209</v>
      </c>
      <c r="G7290" t="b">
        <v>0</v>
      </c>
      <c r="H7290" t="b">
        <v>0</v>
      </c>
      <c r="I7290" t="b">
        <v>0</v>
      </c>
      <c r="J7290" t="b">
        <v>0</v>
      </c>
      <c r="K7290" s="2">
        <f>_xlfn.XLOOKUP(B7290,Inflation_Stats!A:A,Inflation_Stats!C:C)*C7290</f>
        <v>14614690.264451725</v>
      </c>
      <c r="L7290">
        <f>IF(Everything_Movies[[#This Row],[letterboxd_million]],1,0)</f>
        <v>0</v>
      </c>
    </row>
    <row r="7291" spans="1:12" hidden="1" x14ac:dyDescent="0.3">
      <c r="A7291" t="s">
        <v>6996</v>
      </c>
      <c r="B7291">
        <v>1990</v>
      </c>
      <c r="C7291">
        <v>5820020</v>
      </c>
      <c r="D7291">
        <v>117</v>
      </c>
      <c r="E7291" t="s">
        <v>209</v>
      </c>
      <c r="G7291" t="b">
        <v>0</v>
      </c>
      <c r="H7291" t="b">
        <v>0</v>
      </c>
      <c r="I7291" t="b">
        <v>0</v>
      </c>
      <c r="J7291" t="b">
        <v>0</v>
      </c>
      <c r="K7291" s="2">
        <f>_xlfn.XLOOKUP(B7291,Inflation_Stats!A:A,Inflation_Stats!C:C)*C7291</f>
        <v>14592888.489648141</v>
      </c>
      <c r="L7291">
        <f>IF(Everything_Movies[[#This Row],[letterboxd_million]],1,0)</f>
        <v>0</v>
      </c>
    </row>
    <row r="7292" spans="1:12" hidden="1" x14ac:dyDescent="0.3">
      <c r="A7292" t="s">
        <v>6997</v>
      </c>
      <c r="B7292">
        <v>1990</v>
      </c>
      <c r="C7292">
        <v>5820015</v>
      </c>
      <c r="D7292">
        <v>118</v>
      </c>
      <c r="E7292" t="s">
        <v>209</v>
      </c>
      <c r="G7292" t="b">
        <v>0</v>
      </c>
      <c r="H7292" t="b">
        <v>0</v>
      </c>
      <c r="I7292" t="b">
        <v>0</v>
      </c>
      <c r="J7292" t="b">
        <v>0</v>
      </c>
      <c r="K7292" s="2">
        <f>_xlfn.XLOOKUP(B7292,Inflation_Stats!A:A,Inflation_Stats!C:C)*C7292</f>
        <v>14592875.952845441</v>
      </c>
      <c r="L7292">
        <f>IF(Everything_Movies[[#This Row],[letterboxd_million]],1,0)</f>
        <v>0</v>
      </c>
    </row>
    <row r="7293" spans="1:12" hidden="1" x14ac:dyDescent="0.3">
      <c r="A7293" t="s">
        <v>4158</v>
      </c>
      <c r="B7293">
        <v>2020</v>
      </c>
      <c r="C7293">
        <v>11858018</v>
      </c>
      <c r="D7293">
        <v>100</v>
      </c>
      <c r="E7293" t="s">
        <v>209</v>
      </c>
      <c r="G7293" t="b">
        <v>0</v>
      </c>
      <c r="H7293" t="b">
        <v>0</v>
      </c>
      <c r="I7293" t="b">
        <v>0</v>
      </c>
      <c r="J7293" t="b">
        <v>0</v>
      </c>
      <c r="K7293" s="2">
        <f>_xlfn.XLOOKUP(B7293,Inflation_Stats!A:A,Inflation_Stats!C:C)*C7293</f>
        <v>14578718.80100983</v>
      </c>
      <c r="L7293">
        <f>IF(Everything_Movies[[#This Row],[letterboxd_million]],1,0)</f>
        <v>0</v>
      </c>
    </row>
    <row r="7294" spans="1:12" hidden="1" x14ac:dyDescent="0.3">
      <c r="A7294" t="s">
        <v>6807</v>
      </c>
      <c r="B7294">
        <v>1991</v>
      </c>
      <c r="C7294">
        <v>6166819</v>
      </c>
      <c r="D7294">
        <v>116</v>
      </c>
      <c r="E7294" t="s">
        <v>209</v>
      </c>
      <c r="G7294" t="b">
        <v>0</v>
      </c>
      <c r="H7294" t="b">
        <v>0</v>
      </c>
      <c r="I7294" t="b">
        <v>0</v>
      </c>
      <c r="J7294" t="b">
        <v>0</v>
      </c>
      <c r="K7294" s="2">
        <f>_xlfn.XLOOKUP(B7294,Inflation_Stats!A:A,Inflation_Stats!C:C)*C7294</f>
        <v>14573457.697962293</v>
      </c>
      <c r="L7294">
        <f>IF(Everything_Movies[[#This Row],[letterboxd_million]],1,0)</f>
        <v>0</v>
      </c>
    </row>
    <row r="7295" spans="1:12" hidden="1" x14ac:dyDescent="0.3">
      <c r="A7295" t="s">
        <v>5080</v>
      </c>
      <c r="B7295">
        <v>2025</v>
      </c>
      <c r="C7295">
        <v>14563318</v>
      </c>
      <c r="D7295">
        <v>70</v>
      </c>
      <c r="E7295" t="s">
        <v>209</v>
      </c>
      <c r="G7295" t="b">
        <v>0</v>
      </c>
      <c r="H7295" t="b">
        <v>0</v>
      </c>
      <c r="I7295" t="b">
        <v>0</v>
      </c>
      <c r="J7295" t="b">
        <v>0</v>
      </c>
      <c r="K7295" s="2">
        <f>_xlfn.XLOOKUP(B7295,Inflation_Stats!A:A,Inflation_Stats!C:C)*C7295</f>
        <v>14563318</v>
      </c>
      <c r="L7295">
        <f>IF(Everything_Movies[[#This Row],[letterboxd_million]],1,0)</f>
        <v>0</v>
      </c>
    </row>
    <row r="7296" spans="1:12" hidden="1" x14ac:dyDescent="0.3">
      <c r="A7296" t="s">
        <v>7182</v>
      </c>
      <c r="B7296">
        <v>1989</v>
      </c>
      <c r="C7296">
        <v>5552441</v>
      </c>
      <c r="D7296">
        <v>109</v>
      </c>
      <c r="E7296" t="s">
        <v>209</v>
      </c>
      <c r="G7296" t="b">
        <v>0</v>
      </c>
      <c r="H7296" t="b">
        <v>0</v>
      </c>
      <c r="I7296" t="b">
        <v>0</v>
      </c>
      <c r="J7296" t="b">
        <v>0</v>
      </c>
      <c r="K7296" s="2">
        <f>_xlfn.XLOOKUP(B7296,Inflation_Stats!A:A,Inflation_Stats!C:C)*C7296</f>
        <v>14562382.151063835</v>
      </c>
      <c r="L7296">
        <f>IF(Everything_Movies[[#This Row],[letterboxd_million]],1,0)</f>
        <v>0</v>
      </c>
    </row>
    <row r="7297" spans="1:12" hidden="1" x14ac:dyDescent="0.3">
      <c r="A7297" t="s">
        <v>6808</v>
      </c>
      <c r="B7297">
        <v>1991</v>
      </c>
      <c r="C7297">
        <v>6154047</v>
      </c>
      <c r="D7297">
        <v>117</v>
      </c>
      <c r="E7297" t="s">
        <v>209</v>
      </c>
      <c r="G7297" t="b">
        <v>0</v>
      </c>
      <c r="H7297" t="b">
        <v>0</v>
      </c>
      <c r="I7297" t="b">
        <v>0</v>
      </c>
      <c r="J7297" t="b">
        <v>0</v>
      </c>
      <c r="K7297" s="2">
        <f>_xlfn.XLOOKUP(B7297,Inflation_Stats!A:A,Inflation_Stats!C:C)*C7297</f>
        <v>14543274.843281724</v>
      </c>
      <c r="L7297">
        <f>IF(Everything_Movies[[#This Row],[letterboxd_million]],1,0)</f>
        <v>0</v>
      </c>
    </row>
    <row r="7298" spans="1:12" hidden="1" x14ac:dyDescent="0.3">
      <c r="A7298" t="s">
        <v>319</v>
      </c>
      <c r="B7298">
        <v>2000</v>
      </c>
      <c r="C7298">
        <v>7733894</v>
      </c>
      <c r="D7298">
        <v>157</v>
      </c>
      <c r="E7298" t="s">
        <v>209</v>
      </c>
      <c r="G7298" t="b">
        <v>0</v>
      </c>
      <c r="H7298" t="b">
        <v>0</v>
      </c>
      <c r="I7298" t="b">
        <v>0</v>
      </c>
      <c r="J7298" t="b">
        <v>0</v>
      </c>
      <c r="K7298" s="2">
        <f>_xlfn.XLOOKUP(B7298,Inflation_Stats!A:A,Inflation_Stats!C:C)*C7298</f>
        <v>14537020.391898556</v>
      </c>
      <c r="L7298">
        <f>IF(Everything_Movies[[#This Row],[letterboxd_million]],1,0)</f>
        <v>0</v>
      </c>
    </row>
    <row r="7299" spans="1:12" hidden="1" x14ac:dyDescent="0.3">
      <c r="A7299" t="s">
        <v>7960</v>
      </c>
      <c r="B7299">
        <v>1983</v>
      </c>
      <c r="C7299">
        <v>4491986</v>
      </c>
      <c r="D7299">
        <v>104</v>
      </c>
      <c r="E7299" t="s">
        <v>209</v>
      </c>
      <c r="G7299" t="b">
        <v>0</v>
      </c>
      <c r="H7299" t="b">
        <v>0</v>
      </c>
      <c r="I7299" t="b">
        <v>0</v>
      </c>
      <c r="J7299" t="b">
        <v>0</v>
      </c>
      <c r="K7299" s="2">
        <f>_xlfn.XLOOKUP(B7299,Inflation_Stats!A:A,Inflation_Stats!C:C)*C7299</f>
        <v>14532799.197702302</v>
      </c>
      <c r="L7299">
        <f>IF(Everything_Movies[[#This Row],[letterboxd_million]],1,0)</f>
        <v>0</v>
      </c>
    </row>
    <row r="7300" spans="1:12" hidden="1" x14ac:dyDescent="0.3">
      <c r="A7300" t="s">
        <v>5655</v>
      </c>
      <c r="B7300">
        <v>1997</v>
      </c>
      <c r="C7300">
        <v>7281450</v>
      </c>
      <c r="D7300">
        <v>130</v>
      </c>
      <c r="E7300" t="s">
        <v>209</v>
      </c>
      <c r="G7300" t="b">
        <v>0</v>
      </c>
      <c r="H7300" t="b">
        <v>0</v>
      </c>
      <c r="I7300" t="b">
        <v>0</v>
      </c>
      <c r="J7300" t="b">
        <v>0</v>
      </c>
      <c r="K7300" s="2">
        <f>_xlfn.XLOOKUP(B7300,Inflation_Stats!A:A,Inflation_Stats!C:C)*C7300</f>
        <v>14523796.674753005</v>
      </c>
      <c r="L7300">
        <f>IF(Everything_Movies[[#This Row],[letterboxd_million]],1,0)</f>
        <v>0</v>
      </c>
    </row>
    <row r="7301" spans="1:12" hidden="1" x14ac:dyDescent="0.3">
      <c r="A7301" t="s">
        <v>5081</v>
      </c>
      <c r="B7301">
        <v>2025</v>
      </c>
      <c r="C7301">
        <v>14523318</v>
      </c>
      <c r="D7301">
        <v>71</v>
      </c>
      <c r="E7301" t="s">
        <v>209</v>
      </c>
      <c r="G7301" t="b">
        <v>0</v>
      </c>
      <c r="H7301" t="b">
        <v>0</v>
      </c>
      <c r="I7301" t="b">
        <v>0</v>
      </c>
      <c r="J7301" t="b">
        <v>0</v>
      </c>
      <c r="K7301" s="2">
        <f>_xlfn.XLOOKUP(B7301,Inflation_Stats!A:A,Inflation_Stats!C:C)*C7301</f>
        <v>14523318</v>
      </c>
      <c r="L7301">
        <f>IF(Everything_Movies[[#This Row],[letterboxd_million]],1,0)</f>
        <v>0</v>
      </c>
    </row>
    <row r="7302" spans="1:12" hidden="1" x14ac:dyDescent="0.3">
      <c r="A7302" t="s">
        <v>7351</v>
      </c>
      <c r="B7302">
        <v>1988</v>
      </c>
      <c r="C7302">
        <v>5301200</v>
      </c>
      <c r="D7302">
        <v>120</v>
      </c>
      <c r="E7302" t="s">
        <v>209</v>
      </c>
      <c r="G7302" t="b">
        <v>0</v>
      </c>
      <c r="H7302" t="b">
        <v>0</v>
      </c>
      <c r="I7302" t="b">
        <v>0</v>
      </c>
      <c r="J7302" t="b">
        <v>0</v>
      </c>
      <c r="K7302" s="2">
        <f>_xlfn.XLOOKUP(B7302,Inflation_Stats!A:A,Inflation_Stats!C:C)*C7302</f>
        <v>14515204.514667561</v>
      </c>
      <c r="L7302">
        <f>IF(Everything_Movies[[#This Row],[letterboxd_million]],1,0)</f>
        <v>0</v>
      </c>
    </row>
    <row r="7303" spans="1:12" hidden="1" x14ac:dyDescent="0.3">
      <c r="A7303" t="s">
        <v>7819</v>
      </c>
      <c r="B7303">
        <v>1984</v>
      </c>
      <c r="C7303">
        <v>4654423</v>
      </c>
      <c r="D7303">
        <v>115</v>
      </c>
      <c r="E7303" t="s">
        <v>209</v>
      </c>
      <c r="G7303" t="b">
        <v>0</v>
      </c>
      <c r="H7303" t="b">
        <v>0</v>
      </c>
      <c r="I7303" t="b">
        <v>0</v>
      </c>
      <c r="J7303" t="b">
        <v>0</v>
      </c>
      <c r="K7303" s="2">
        <f>_xlfn.XLOOKUP(B7303,Inflation_Stats!A:A,Inflation_Stats!C:C)*C7303</f>
        <v>14507058.932589117</v>
      </c>
      <c r="L7303">
        <f>IF(Everything_Movies[[#This Row],[letterboxd_million]],1,0)</f>
        <v>0</v>
      </c>
    </row>
    <row r="7304" spans="1:12" hidden="1" x14ac:dyDescent="0.3">
      <c r="A7304" t="s">
        <v>5863</v>
      </c>
      <c r="B7304">
        <v>1996</v>
      </c>
      <c r="C7304">
        <v>7032782</v>
      </c>
      <c r="D7304">
        <v>139</v>
      </c>
      <c r="E7304" t="s">
        <v>209</v>
      </c>
      <c r="G7304" t="b">
        <v>0</v>
      </c>
      <c r="H7304" t="b">
        <v>0</v>
      </c>
      <c r="I7304" t="b">
        <v>0</v>
      </c>
      <c r="J7304" t="b">
        <v>0</v>
      </c>
      <c r="K7304" s="2">
        <f>_xlfn.XLOOKUP(B7304,Inflation_Stats!A:A,Inflation_Stats!C:C)*C7304</f>
        <v>14490713.359030996</v>
      </c>
      <c r="L7304">
        <f>IF(Everything_Movies[[#This Row],[letterboxd_million]],1,0)</f>
        <v>0</v>
      </c>
    </row>
    <row r="7305" spans="1:12" hidden="1" x14ac:dyDescent="0.3">
      <c r="A7305" t="s">
        <v>6055</v>
      </c>
      <c r="B7305">
        <v>1995</v>
      </c>
      <c r="C7305">
        <v>6858261</v>
      </c>
      <c r="D7305">
        <v>138</v>
      </c>
      <c r="E7305" t="s">
        <v>209</v>
      </c>
      <c r="G7305" t="b">
        <v>0</v>
      </c>
      <c r="H7305" t="b">
        <v>0</v>
      </c>
      <c r="I7305" t="b">
        <v>0</v>
      </c>
      <c r="J7305" t="b">
        <v>0</v>
      </c>
      <c r="K7305" s="2">
        <f>_xlfn.XLOOKUP(B7305,Inflation_Stats!A:A,Inflation_Stats!C:C)*C7305</f>
        <v>14484399.153810229</v>
      </c>
      <c r="L7305">
        <f>IF(Everything_Movies[[#This Row],[letterboxd_million]],1,0)</f>
        <v>0</v>
      </c>
    </row>
    <row r="7306" spans="1:12" hidden="1" x14ac:dyDescent="0.3">
      <c r="A7306" t="s">
        <v>4978</v>
      </c>
      <c r="B7306">
        <v>2024</v>
      </c>
      <c r="C7306">
        <v>14066980</v>
      </c>
      <c r="D7306">
        <v>162</v>
      </c>
      <c r="E7306" t="s">
        <v>209</v>
      </c>
      <c r="G7306" t="b">
        <v>0</v>
      </c>
      <c r="H7306" t="b">
        <v>0</v>
      </c>
      <c r="I7306" t="b">
        <v>0</v>
      </c>
      <c r="J7306" t="b">
        <v>0</v>
      </c>
      <c r="K7306" s="2">
        <f>_xlfn.XLOOKUP(B7306,Inflation_Stats!A:A,Inflation_Stats!C:C)*C7306</f>
        <v>14474922.419999998</v>
      </c>
      <c r="L7306">
        <f>IF(Everything_Movies[[#This Row],[letterboxd_million]],1,0)</f>
        <v>0</v>
      </c>
    </row>
    <row r="7307" spans="1:12" hidden="1" x14ac:dyDescent="0.3">
      <c r="A7307" t="s">
        <v>6998</v>
      </c>
      <c r="B7307">
        <v>1990</v>
      </c>
      <c r="C7307">
        <v>5765562</v>
      </c>
      <c r="D7307">
        <v>119</v>
      </c>
      <c r="E7307" t="s">
        <v>209</v>
      </c>
      <c r="G7307" t="b">
        <v>0</v>
      </c>
      <c r="H7307" t="b">
        <v>0</v>
      </c>
      <c r="I7307" t="b">
        <v>0</v>
      </c>
      <c r="J7307" t="b">
        <v>0</v>
      </c>
      <c r="K7307" s="2">
        <f>_xlfn.XLOOKUP(B7307,Inflation_Stats!A:A,Inflation_Stats!C:C)*C7307</f>
        <v>14456342.649364214</v>
      </c>
      <c r="L7307">
        <f>IF(Everything_Movies[[#This Row],[letterboxd_million]],1,0)</f>
        <v>0</v>
      </c>
    </row>
    <row r="7308" spans="1:12" hidden="1" x14ac:dyDescent="0.3">
      <c r="A7308" t="s">
        <v>5656</v>
      </c>
      <c r="B7308">
        <v>1997</v>
      </c>
      <c r="C7308">
        <v>7246735</v>
      </c>
      <c r="D7308">
        <v>131</v>
      </c>
      <c r="E7308" t="s">
        <v>209</v>
      </c>
      <c r="G7308" t="b">
        <v>0</v>
      </c>
      <c r="H7308" t="b">
        <v>0</v>
      </c>
      <c r="I7308" t="b">
        <v>0</v>
      </c>
      <c r="J7308" t="b">
        <v>0</v>
      </c>
      <c r="K7308" s="2">
        <f>_xlfn.XLOOKUP(B7308,Inflation_Stats!A:A,Inflation_Stats!C:C)*C7308</f>
        <v>14454553.103546163</v>
      </c>
      <c r="L7308">
        <f>IF(Everything_Movies[[#This Row],[letterboxd_million]],1,0)</f>
        <v>0</v>
      </c>
    </row>
    <row r="7309" spans="1:12" hidden="1" x14ac:dyDescent="0.3">
      <c r="A7309" t="s">
        <v>6432</v>
      </c>
      <c r="B7309">
        <v>1993</v>
      </c>
      <c r="C7309">
        <v>6484246</v>
      </c>
      <c r="D7309">
        <v>130</v>
      </c>
      <c r="E7309" t="s">
        <v>209</v>
      </c>
      <c r="G7309" t="b">
        <v>0</v>
      </c>
      <c r="H7309" t="b">
        <v>0</v>
      </c>
      <c r="I7309" t="b">
        <v>0</v>
      </c>
      <c r="J7309" t="b">
        <v>0</v>
      </c>
      <c r="K7309" s="2">
        <f>_xlfn.XLOOKUP(B7309,Inflation_Stats!A:A,Inflation_Stats!C:C)*C7309</f>
        <v>14443978.910291985</v>
      </c>
      <c r="L7309">
        <f>IF(Everything_Movies[[#This Row],[letterboxd_million]],1,0)</f>
        <v>0</v>
      </c>
    </row>
    <row r="7310" spans="1:12" hidden="1" x14ac:dyDescent="0.3">
      <c r="A7310" t="s">
        <v>6056</v>
      </c>
      <c r="B7310">
        <v>1995</v>
      </c>
      <c r="C7310">
        <v>6834525</v>
      </c>
      <c r="D7310">
        <v>139</v>
      </c>
      <c r="E7310" t="s">
        <v>209</v>
      </c>
      <c r="G7310" t="b">
        <v>0</v>
      </c>
      <c r="H7310" t="b">
        <v>0</v>
      </c>
      <c r="I7310" t="b">
        <v>0</v>
      </c>
      <c r="J7310" t="b">
        <v>0</v>
      </c>
      <c r="K7310" s="2">
        <f>_xlfn.XLOOKUP(B7310,Inflation_Stats!A:A,Inflation_Stats!C:C)*C7310</f>
        <v>14434269.58039288</v>
      </c>
      <c r="L7310">
        <f>IF(Everything_Movies[[#This Row],[letterboxd_million]],1,0)</f>
        <v>0</v>
      </c>
    </row>
    <row r="7311" spans="1:12" hidden="1" x14ac:dyDescent="0.3">
      <c r="A7311" t="s">
        <v>4403</v>
      </c>
      <c r="B7311">
        <v>2021</v>
      </c>
      <c r="C7311">
        <v>11900000</v>
      </c>
      <c r="D7311">
        <v>157</v>
      </c>
      <c r="E7311" t="s">
        <v>209</v>
      </c>
      <c r="G7311" t="b">
        <v>0</v>
      </c>
      <c r="H7311" t="b">
        <v>0</v>
      </c>
      <c r="I7311" t="b">
        <v>0</v>
      </c>
      <c r="J7311" t="b">
        <v>0</v>
      </c>
      <c r="K7311" s="2">
        <f>_xlfn.XLOOKUP(B7311,Inflation_Stats!A:A,Inflation_Stats!C:C)*C7311</f>
        <v>14428336.430969998</v>
      </c>
      <c r="L7311">
        <f>IF(Everything_Movies[[#This Row],[letterboxd_million]],1,0)</f>
        <v>0</v>
      </c>
    </row>
    <row r="7312" spans="1:12" hidden="1" x14ac:dyDescent="0.3">
      <c r="A7312" t="s">
        <v>5657</v>
      </c>
      <c r="B7312">
        <v>1997</v>
      </c>
      <c r="C7312">
        <v>7233324</v>
      </c>
      <c r="D7312">
        <v>132</v>
      </c>
      <c r="E7312" t="s">
        <v>209</v>
      </c>
      <c r="G7312" t="b">
        <v>0</v>
      </c>
      <c r="H7312" t="b">
        <v>0</v>
      </c>
      <c r="I7312" t="b">
        <v>0</v>
      </c>
      <c r="J7312" t="b">
        <v>0</v>
      </c>
      <c r="K7312" s="2">
        <f>_xlfn.XLOOKUP(B7312,Inflation_Stats!A:A,Inflation_Stats!C:C)*C7312</f>
        <v>14427803.124186954</v>
      </c>
      <c r="L7312">
        <f>IF(Everything_Movies[[#This Row],[letterboxd_million]],1,0)</f>
        <v>0</v>
      </c>
    </row>
    <row r="7313" spans="1:12" hidden="1" x14ac:dyDescent="0.3">
      <c r="A7313" t="s">
        <v>4159</v>
      </c>
      <c r="B7313">
        <v>2020</v>
      </c>
      <c r="C7313">
        <v>11702371</v>
      </c>
      <c r="D7313">
        <v>101</v>
      </c>
      <c r="E7313" t="s">
        <v>209</v>
      </c>
      <c r="G7313" t="b">
        <v>0</v>
      </c>
      <c r="H7313" t="b">
        <v>0</v>
      </c>
      <c r="I7313" t="b">
        <v>0</v>
      </c>
      <c r="J7313" t="b">
        <v>0</v>
      </c>
      <c r="K7313" s="2">
        <f>_xlfn.XLOOKUP(B7313,Inflation_Stats!A:A,Inflation_Stats!C:C)*C7313</f>
        <v>14387360.190724302</v>
      </c>
      <c r="L7313">
        <f>IF(Everything_Movies[[#This Row],[letterboxd_million]],1,0)</f>
        <v>0</v>
      </c>
    </row>
    <row r="7314" spans="1:12" hidden="1" x14ac:dyDescent="0.3">
      <c r="A7314" t="s">
        <v>6999</v>
      </c>
      <c r="B7314">
        <v>1990</v>
      </c>
      <c r="C7314">
        <v>5729735</v>
      </c>
      <c r="D7314">
        <v>120</v>
      </c>
      <c r="E7314" t="s">
        <v>209</v>
      </c>
      <c r="G7314" t="b">
        <v>0</v>
      </c>
      <c r="H7314" t="b">
        <v>0</v>
      </c>
      <c r="I7314" t="b">
        <v>0</v>
      </c>
      <c r="J7314" t="b">
        <v>0</v>
      </c>
      <c r="K7314" s="2">
        <f>_xlfn.XLOOKUP(B7314,Inflation_Stats!A:A,Inflation_Stats!C:C)*C7314</f>
        <v>14366511.443299867</v>
      </c>
      <c r="L7314">
        <f>IF(Everything_Movies[[#This Row],[letterboxd_million]],1,0)</f>
        <v>0</v>
      </c>
    </row>
    <row r="7315" spans="1:12" hidden="1" x14ac:dyDescent="0.3">
      <c r="A7315" t="s">
        <v>8273</v>
      </c>
      <c r="B7315">
        <v>1980</v>
      </c>
      <c r="C7315">
        <v>3484331</v>
      </c>
      <c r="D7315">
        <v>93</v>
      </c>
      <c r="E7315" t="s">
        <v>209</v>
      </c>
      <c r="G7315" t="b">
        <v>0</v>
      </c>
      <c r="H7315" t="b">
        <v>0</v>
      </c>
      <c r="I7315" t="b">
        <v>0</v>
      </c>
      <c r="J7315" t="b">
        <v>0</v>
      </c>
      <c r="K7315" s="2">
        <f>_xlfn.XLOOKUP(B7315,Inflation_Stats!A:A,Inflation_Stats!C:C)*C7315</f>
        <v>14335341.371646417</v>
      </c>
      <c r="L7315">
        <f>IF(Everything_Movies[[#This Row],[letterboxd_million]],1,0)</f>
        <v>0</v>
      </c>
    </row>
    <row r="7316" spans="1:12" hidden="1" x14ac:dyDescent="0.3">
      <c r="A7316" t="s">
        <v>320</v>
      </c>
      <c r="B7316">
        <v>2000</v>
      </c>
      <c r="C7316">
        <v>7625967</v>
      </c>
      <c r="D7316">
        <v>158</v>
      </c>
      <c r="E7316" t="s">
        <v>209</v>
      </c>
      <c r="G7316" t="b">
        <v>0</v>
      </c>
      <c r="H7316" t="b">
        <v>0</v>
      </c>
      <c r="I7316" t="b">
        <v>0</v>
      </c>
      <c r="J7316" t="b">
        <v>0</v>
      </c>
      <c r="K7316" s="2">
        <f>_xlfn.XLOOKUP(B7316,Inflation_Stats!A:A,Inflation_Stats!C:C)*C7316</f>
        <v>14334155.315155013</v>
      </c>
      <c r="L7316">
        <f>IF(Everything_Movies[[#This Row],[letterboxd_million]],1,0)</f>
        <v>0</v>
      </c>
    </row>
    <row r="7317" spans="1:12" hidden="1" x14ac:dyDescent="0.3">
      <c r="A7317" t="s">
        <v>5082</v>
      </c>
      <c r="B7317">
        <v>2025</v>
      </c>
      <c r="C7317">
        <v>14328933</v>
      </c>
      <c r="D7317">
        <v>72</v>
      </c>
      <c r="E7317" t="s">
        <v>209</v>
      </c>
      <c r="G7317" t="b">
        <v>0</v>
      </c>
      <c r="H7317" t="b">
        <v>0</v>
      </c>
      <c r="I7317" t="b">
        <v>0</v>
      </c>
      <c r="J7317" t="b">
        <v>0</v>
      </c>
      <c r="K7317" s="2">
        <f>_xlfn.XLOOKUP(B7317,Inflation_Stats!A:A,Inflation_Stats!C:C)*C7317</f>
        <v>14328933</v>
      </c>
      <c r="L7317">
        <f>IF(Everything_Movies[[#This Row],[letterboxd_million]],1,0)</f>
        <v>0</v>
      </c>
    </row>
    <row r="7318" spans="1:12" hidden="1" x14ac:dyDescent="0.3">
      <c r="A7318" t="s">
        <v>6433</v>
      </c>
      <c r="B7318">
        <v>1993</v>
      </c>
      <c r="C7318">
        <v>6419876</v>
      </c>
      <c r="D7318">
        <v>131</v>
      </c>
      <c r="E7318" t="s">
        <v>209</v>
      </c>
      <c r="G7318" t="b">
        <v>0</v>
      </c>
      <c r="H7318" t="b">
        <v>0</v>
      </c>
      <c r="I7318" t="b">
        <v>0</v>
      </c>
      <c r="J7318" t="b">
        <v>0</v>
      </c>
      <c r="K7318" s="2">
        <f>_xlfn.XLOOKUP(B7318,Inflation_Stats!A:A,Inflation_Stats!C:C)*C7318</f>
        <v>14300591.549224023</v>
      </c>
      <c r="L7318">
        <f>IF(Everything_Movies[[#This Row],[letterboxd_million]],1,0)</f>
        <v>0</v>
      </c>
    </row>
    <row r="7319" spans="1:12" hidden="1" x14ac:dyDescent="0.3">
      <c r="A7319" t="s">
        <v>4793</v>
      </c>
      <c r="B7319">
        <v>2023</v>
      </c>
      <c r="C7319">
        <v>13433834</v>
      </c>
      <c r="D7319">
        <v>169</v>
      </c>
      <c r="E7319" t="s">
        <v>209</v>
      </c>
      <c r="G7319" t="b">
        <v>0</v>
      </c>
      <c r="H7319" t="b">
        <v>0</v>
      </c>
      <c r="I7319" t="b">
        <v>0</v>
      </c>
      <c r="J7319" t="b">
        <v>0</v>
      </c>
      <c r="K7319" s="2">
        <f>_xlfn.XLOOKUP(B7319,Inflation_Stats!A:A,Inflation_Stats!C:C)*C7319</f>
        <v>14293411.302323999</v>
      </c>
      <c r="L7319">
        <f>IF(Everything_Movies[[#This Row],[letterboxd_million]],1,0)</f>
        <v>0</v>
      </c>
    </row>
    <row r="7320" spans="1:12" hidden="1" x14ac:dyDescent="0.3">
      <c r="A7320" t="s">
        <v>7511</v>
      </c>
      <c r="B7320">
        <v>1986</v>
      </c>
      <c r="C7320">
        <v>4941117</v>
      </c>
      <c r="D7320">
        <v>106</v>
      </c>
      <c r="E7320" t="s">
        <v>209</v>
      </c>
      <c r="G7320" t="b">
        <v>0</v>
      </c>
      <c r="H7320" t="b">
        <v>0</v>
      </c>
      <c r="I7320" t="b">
        <v>0</v>
      </c>
      <c r="J7320" t="b">
        <v>0</v>
      </c>
      <c r="K7320" s="2">
        <f>_xlfn.XLOOKUP(B7320,Inflation_Stats!A:A,Inflation_Stats!C:C)*C7320</f>
        <v>14279919.587043978</v>
      </c>
      <c r="L7320">
        <f>IF(Everything_Movies[[#This Row],[letterboxd_million]],1,0)</f>
        <v>0</v>
      </c>
    </row>
    <row r="7321" spans="1:12" hidden="1" x14ac:dyDescent="0.3">
      <c r="A7321" t="s">
        <v>6434</v>
      </c>
      <c r="B7321">
        <v>1993</v>
      </c>
      <c r="C7321">
        <v>6405918</v>
      </c>
      <c r="D7321">
        <v>132</v>
      </c>
      <c r="E7321" t="s">
        <v>209</v>
      </c>
      <c r="G7321" t="b">
        <v>0</v>
      </c>
      <c r="H7321" t="b">
        <v>0</v>
      </c>
      <c r="I7321" t="b">
        <v>0</v>
      </c>
      <c r="J7321" t="b">
        <v>0</v>
      </c>
      <c r="K7321" s="2">
        <f>_xlfn.XLOOKUP(B7321,Inflation_Stats!A:A,Inflation_Stats!C:C)*C7321</f>
        <v>14269499.413356589</v>
      </c>
      <c r="L7321">
        <f>IF(Everything_Movies[[#This Row],[letterboxd_million]],1,0)</f>
        <v>0</v>
      </c>
    </row>
    <row r="7322" spans="1:12" hidden="1" x14ac:dyDescent="0.3">
      <c r="A7322" t="s">
        <v>6239</v>
      </c>
      <c r="B7322">
        <v>1994</v>
      </c>
      <c r="C7322">
        <v>6562513</v>
      </c>
      <c r="D7322">
        <v>133</v>
      </c>
      <c r="E7322" t="s">
        <v>209</v>
      </c>
      <c r="G7322" t="b">
        <v>0</v>
      </c>
      <c r="H7322" t="b">
        <v>0</v>
      </c>
      <c r="I7322" t="b">
        <v>0</v>
      </c>
      <c r="J7322" t="b">
        <v>0</v>
      </c>
      <c r="K7322" s="2">
        <f>_xlfn.XLOOKUP(B7322,Inflation_Stats!A:A,Inflation_Stats!C:C)*C7322</f>
        <v>14234004.407700211</v>
      </c>
      <c r="L7322">
        <f>IF(Everything_Movies[[#This Row],[letterboxd_million]],1,0)</f>
        <v>0</v>
      </c>
    </row>
    <row r="7323" spans="1:12" hidden="1" x14ac:dyDescent="0.3">
      <c r="A7323" t="s">
        <v>7352</v>
      </c>
      <c r="B7323">
        <v>1988</v>
      </c>
      <c r="C7323">
        <v>5194491</v>
      </c>
      <c r="D7323">
        <v>121</v>
      </c>
      <c r="E7323" t="s">
        <v>209</v>
      </c>
      <c r="G7323" t="b">
        <v>0</v>
      </c>
      <c r="H7323" t="b">
        <v>0</v>
      </c>
      <c r="I7323" t="b">
        <v>0</v>
      </c>
      <c r="J7323" t="b">
        <v>0</v>
      </c>
      <c r="K7323" s="2">
        <f>_xlfn.XLOOKUP(B7323,Inflation_Stats!A:A,Inflation_Stats!C:C)*C7323</f>
        <v>14223024.827322118</v>
      </c>
      <c r="L7323">
        <f>IF(Everything_Movies[[#This Row],[letterboxd_million]],1,0)</f>
        <v>0</v>
      </c>
    </row>
    <row r="7324" spans="1:12" hidden="1" x14ac:dyDescent="0.3">
      <c r="A7324" t="s">
        <v>6608</v>
      </c>
      <c r="B7324">
        <v>1992</v>
      </c>
      <c r="C7324">
        <v>6202957</v>
      </c>
      <c r="D7324">
        <v>110</v>
      </c>
      <c r="E7324" t="s">
        <v>209</v>
      </c>
      <c r="G7324" t="b">
        <v>0</v>
      </c>
      <c r="H7324" t="b">
        <v>0</v>
      </c>
      <c r="I7324" t="b">
        <v>0</v>
      </c>
      <c r="J7324" t="b">
        <v>0</v>
      </c>
      <c r="K7324" s="2">
        <f>_xlfn.XLOOKUP(B7324,Inflation_Stats!A:A,Inflation_Stats!C:C)*C7324</f>
        <v>14218098.158527918</v>
      </c>
      <c r="L7324">
        <f>IF(Everything_Movies[[#This Row],[letterboxd_million]],1,0)</f>
        <v>0</v>
      </c>
    </row>
    <row r="7325" spans="1:12" hidden="1" x14ac:dyDescent="0.3">
      <c r="A7325" t="s">
        <v>7820</v>
      </c>
      <c r="B7325">
        <v>1984</v>
      </c>
      <c r="C7325">
        <v>4561346</v>
      </c>
      <c r="D7325">
        <v>116</v>
      </c>
      <c r="E7325" t="s">
        <v>209</v>
      </c>
      <c r="G7325" t="b">
        <v>0</v>
      </c>
      <c r="H7325" t="b">
        <v>0</v>
      </c>
      <c r="I7325" t="b">
        <v>0</v>
      </c>
      <c r="J7325" t="b">
        <v>0</v>
      </c>
      <c r="K7325" s="2">
        <f>_xlfn.XLOOKUP(B7325,Inflation_Stats!A:A,Inflation_Stats!C:C)*C7325</f>
        <v>14216953.472842852</v>
      </c>
      <c r="L7325">
        <f>IF(Everything_Movies[[#This Row],[letterboxd_million]],1,0)</f>
        <v>0</v>
      </c>
    </row>
    <row r="7326" spans="1:12" hidden="1" x14ac:dyDescent="0.3">
      <c r="A7326" t="s">
        <v>5083</v>
      </c>
      <c r="B7326">
        <v>2025</v>
      </c>
      <c r="C7326">
        <v>14125640</v>
      </c>
      <c r="D7326">
        <v>73</v>
      </c>
      <c r="E7326" t="s">
        <v>209</v>
      </c>
      <c r="G7326" t="b">
        <v>0</v>
      </c>
      <c r="H7326" t="b">
        <v>0</v>
      </c>
      <c r="I7326" t="b">
        <v>0</v>
      </c>
      <c r="J7326" t="b">
        <v>0</v>
      </c>
      <c r="K7326" s="2">
        <f>_xlfn.XLOOKUP(B7326,Inflation_Stats!A:A,Inflation_Stats!C:C)*C7326</f>
        <v>14125640</v>
      </c>
      <c r="L7326">
        <f>IF(Everything_Movies[[#This Row],[letterboxd_million]],1,0)</f>
        <v>0</v>
      </c>
    </row>
    <row r="7327" spans="1:12" hidden="1" x14ac:dyDescent="0.3">
      <c r="A7327" t="s">
        <v>7413</v>
      </c>
      <c r="B7327">
        <v>1987</v>
      </c>
      <c r="C7327">
        <v>4940939</v>
      </c>
      <c r="D7327">
        <v>110</v>
      </c>
      <c r="E7327" t="s">
        <v>209</v>
      </c>
      <c r="G7327" t="b">
        <v>0</v>
      </c>
      <c r="H7327" t="b">
        <v>0</v>
      </c>
      <c r="I7327" t="b">
        <v>0</v>
      </c>
      <c r="J7327" t="b">
        <v>0</v>
      </c>
      <c r="K7327" s="2">
        <f>_xlfn.XLOOKUP(B7327,Inflation_Stats!A:A,Inflation_Stats!C:C)*C7327</f>
        <v>14124040.715874689</v>
      </c>
      <c r="L7327">
        <f>IF(Everything_Movies[[#This Row],[letterboxd_million]],1,0)</f>
        <v>0</v>
      </c>
    </row>
    <row r="7328" spans="1:12" hidden="1" x14ac:dyDescent="0.3">
      <c r="A7328" t="s">
        <v>7512</v>
      </c>
      <c r="B7328">
        <v>1986</v>
      </c>
      <c r="C7328">
        <v>4884663</v>
      </c>
      <c r="D7328">
        <v>107</v>
      </c>
      <c r="E7328" t="s">
        <v>209</v>
      </c>
      <c r="G7328" t="b">
        <v>0</v>
      </c>
      <c r="H7328" t="b">
        <v>0</v>
      </c>
      <c r="I7328" t="b">
        <v>0</v>
      </c>
      <c r="J7328" t="b">
        <v>0</v>
      </c>
      <c r="K7328" s="2">
        <f>_xlfn.XLOOKUP(B7328,Inflation_Stats!A:A,Inflation_Stats!C:C)*C7328</f>
        <v>14116766.482115077</v>
      </c>
      <c r="L7328">
        <f>IF(Everything_Movies[[#This Row],[letterboxd_million]],1,0)</f>
        <v>0</v>
      </c>
    </row>
    <row r="7329" spans="1:12" hidden="1" x14ac:dyDescent="0.3">
      <c r="A7329" t="s">
        <v>5288</v>
      </c>
      <c r="B7329">
        <v>1999</v>
      </c>
      <c r="C7329">
        <v>7302522</v>
      </c>
      <c r="D7329">
        <v>146</v>
      </c>
      <c r="E7329" t="s">
        <v>209</v>
      </c>
      <c r="G7329" t="b">
        <v>0</v>
      </c>
      <c r="H7329" t="b">
        <v>0</v>
      </c>
      <c r="I7329" t="b">
        <v>0</v>
      </c>
      <c r="J7329" t="b">
        <v>0</v>
      </c>
      <c r="K7329" s="2">
        <f>_xlfn.XLOOKUP(B7329,Inflation_Stats!A:A,Inflation_Stats!C:C)*C7329</f>
        <v>14096798.822093707</v>
      </c>
      <c r="L7329">
        <f>IF(Everything_Movies[[#This Row],[letterboxd_million]],1,0)</f>
        <v>0</v>
      </c>
    </row>
    <row r="7330" spans="1:12" hidden="1" x14ac:dyDescent="0.3">
      <c r="A7330" t="s">
        <v>7183</v>
      </c>
      <c r="B7330">
        <v>1989</v>
      </c>
      <c r="C7330">
        <v>5368865</v>
      </c>
      <c r="D7330">
        <v>110</v>
      </c>
      <c r="E7330" t="s">
        <v>209</v>
      </c>
      <c r="G7330" t="b">
        <v>0</v>
      </c>
      <c r="H7330" t="b">
        <v>0</v>
      </c>
      <c r="I7330" t="b">
        <v>0</v>
      </c>
      <c r="J7330" t="b">
        <v>0</v>
      </c>
      <c r="K7330" s="2">
        <f>_xlfn.XLOOKUP(B7330,Inflation_Stats!A:A,Inflation_Stats!C:C)*C7330</f>
        <v>14080917.536534172</v>
      </c>
      <c r="L7330">
        <f>IF(Everything_Movies[[#This Row],[letterboxd_million]],1,0)</f>
        <v>0</v>
      </c>
    </row>
    <row r="7331" spans="1:12" hidden="1" x14ac:dyDescent="0.3">
      <c r="A7331" t="s">
        <v>7513</v>
      </c>
      <c r="B7331">
        <v>1986</v>
      </c>
      <c r="C7331">
        <v>4865912</v>
      </c>
      <c r="D7331">
        <v>108</v>
      </c>
      <c r="E7331" t="s">
        <v>209</v>
      </c>
      <c r="G7331" t="b">
        <v>0</v>
      </c>
      <c r="H7331" t="b">
        <v>0</v>
      </c>
      <c r="I7331" t="b">
        <v>0</v>
      </c>
      <c r="J7331" t="b">
        <v>0</v>
      </c>
      <c r="K7331" s="2">
        <f>_xlfn.XLOOKUP(B7331,Inflation_Stats!A:A,Inflation_Stats!C:C)*C7331</f>
        <v>14062575.745045573</v>
      </c>
      <c r="L7331">
        <f>IF(Everything_Movies[[#This Row],[letterboxd_million]],1,0)</f>
        <v>0</v>
      </c>
    </row>
    <row r="7332" spans="1:12" hidden="1" x14ac:dyDescent="0.3">
      <c r="A7332" t="s">
        <v>6609</v>
      </c>
      <c r="B7332">
        <v>1992</v>
      </c>
      <c r="C7332">
        <v>6132924</v>
      </c>
      <c r="D7332">
        <v>111</v>
      </c>
      <c r="E7332" t="s">
        <v>209</v>
      </c>
      <c r="G7332" t="b">
        <v>0</v>
      </c>
      <c r="H7332" t="b">
        <v>0</v>
      </c>
      <c r="I7332" t="b">
        <v>0</v>
      </c>
      <c r="J7332" t="b">
        <v>0</v>
      </c>
      <c r="K7332" s="2">
        <f>_xlfn.XLOOKUP(B7332,Inflation_Stats!A:A,Inflation_Stats!C:C)*C7332</f>
        <v>14057572.127421111</v>
      </c>
      <c r="L7332">
        <f>IF(Everything_Movies[[#This Row],[letterboxd_million]],1,0)</f>
        <v>0</v>
      </c>
    </row>
    <row r="7333" spans="1:12" hidden="1" x14ac:dyDescent="0.3">
      <c r="A7333" t="s">
        <v>5289</v>
      </c>
      <c r="B7333">
        <v>1999</v>
      </c>
      <c r="C7333">
        <v>7273882</v>
      </c>
      <c r="D7333">
        <v>147</v>
      </c>
      <c r="E7333" t="s">
        <v>209</v>
      </c>
      <c r="G7333" t="b">
        <v>0</v>
      </c>
      <c r="H7333" t="b">
        <v>0</v>
      </c>
      <c r="I7333" t="b">
        <v>0</v>
      </c>
      <c r="J7333" t="b">
        <v>0</v>
      </c>
      <c r="K7333" s="2">
        <f>_xlfn.XLOOKUP(B7333,Inflation_Stats!A:A,Inflation_Stats!C:C)*C7333</f>
        <v>14041512.125488786</v>
      </c>
      <c r="L7333">
        <f>IF(Everything_Movies[[#This Row],[letterboxd_million]],1,0)</f>
        <v>0</v>
      </c>
    </row>
    <row r="7334" spans="1:12" hidden="1" x14ac:dyDescent="0.3">
      <c r="A7334" t="s">
        <v>7514</v>
      </c>
      <c r="B7334">
        <v>1986</v>
      </c>
      <c r="C7334">
        <v>4845724</v>
      </c>
      <c r="D7334">
        <v>109</v>
      </c>
      <c r="E7334" t="s">
        <v>209</v>
      </c>
      <c r="G7334" t="b">
        <v>0</v>
      </c>
      <c r="H7334" t="b">
        <v>0</v>
      </c>
      <c r="I7334" t="b">
        <v>0</v>
      </c>
      <c r="J7334" t="b">
        <v>0</v>
      </c>
      <c r="K7334" s="2">
        <f>_xlfn.XLOOKUP(B7334,Inflation_Stats!A:A,Inflation_Stats!C:C)*C7334</f>
        <v>14004232.051378079</v>
      </c>
      <c r="L7334">
        <f>IF(Everything_Movies[[#This Row],[letterboxd_million]],1,0)</f>
        <v>0</v>
      </c>
    </row>
    <row r="7335" spans="1:12" hidden="1" x14ac:dyDescent="0.3">
      <c r="A7335" t="s">
        <v>7000</v>
      </c>
      <c r="B7335">
        <v>1990</v>
      </c>
      <c r="C7335">
        <v>5585154</v>
      </c>
      <c r="D7335">
        <v>121</v>
      </c>
      <c r="E7335" t="s">
        <v>209</v>
      </c>
      <c r="G7335" t="b">
        <v>0</v>
      </c>
      <c r="H7335" t="b">
        <v>0</v>
      </c>
      <c r="I7335" t="b">
        <v>0</v>
      </c>
      <c r="J7335" t="b">
        <v>0</v>
      </c>
      <c r="K7335" s="2">
        <f>_xlfn.XLOOKUP(B7335,Inflation_Stats!A:A,Inflation_Stats!C:C)*C7335</f>
        <v>14003994.749075137</v>
      </c>
      <c r="L7335">
        <f>IF(Everything_Movies[[#This Row],[letterboxd_million]],1,0)</f>
        <v>0</v>
      </c>
    </row>
    <row r="7336" spans="1:12" hidden="1" x14ac:dyDescent="0.3">
      <c r="A7336" t="s">
        <v>7821</v>
      </c>
      <c r="B7336">
        <v>1984</v>
      </c>
      <c r="C7336">
        <v>4492587</v>
      </c>
      <c r="D7336">
        <v>117</v>
      </c>
      <c r="E7336" t="s">
        <v>209</v>
      </c>
      <c r="G7336" t="b">
        <v>0</v>
      </c>
      <c r="H7336" t="b">
        <v>0</v>
      </c>
      <c r="I7336" t="b">
        <v>0</v>
      </c>
      <c r="J7336" t="b">
        <v>0</v>
      </c>
      <c r="K7336" s="2">
        <f>_xlfn.XLOOKUP(B7336,Inflation_Stats!A:A,Inflation_Stats!C:C)*C7336</f>
        <v>14002643.156581115</v>
      </c>
      <c r="L7336">
        <f>IF(Everything_Movies[[#This Row],[letterboxd_million]],1,0)</f>
        <v>0</v>
      </c>
    </row>
    <row r="7337" spans="1:12" hidden="1" x14ac:dyDescent="0.3">
      <c r="A7337" t="s">
        <v>7515</v>
      </c>
      <c r="B7337">
        <v>1986</v>
      </c>
      <c r="C7337">
        <v>4842778</v>
      </c>
      <c r="D7337">
        <v>110</v>
      </c>
      <c r="E7337" t="s">
        <v>209</v>
      </c>
      <c r="G7337" t="b">
        <v>0</v>
      </c>
      <c r="H7337" t="b">
        <v>0</v>
      </c>
      <c r="I7337" t="b">
        <v>0</v>
      </c>
      <c r="J7337" t="b">
        <v>0</v>
      </c>
      <c r="K7337" s="2">
        <f>_xlfn.XLOOKUP(B7337,Inflation_Stats!A:A,Inflation_Stats!C:C)*C7337</f>
        <v>13995718.056849426</v>
      </c>
      <c r="L7337">
        <f>IF(Everything_Movies[[#This Row],[letterboxd_million]],1,0)</f>
        <v>0</v>
      </c>
    </row>
    <row r="7338" spans="1:12" hidden="1" x14ac:dyDescent="0.3">
      <c r="A7338" t="s">
        <v>8358</v>
      </c>
      <c r="B7338">
        <v>1979</v>
      </c>
      <c r="C7338">
        <v>3000000</v>
      </c>
      <c r="D7338">
        <v>66</v>
      </c>
      <c r="E7338" t="s">
        <v>209</v>
      </c>
      <c r="G7338" t="b">
        <v>0</v>
      </c>
      <c r="H7338" t="b">
        <v>0</v>
      </c>
      <c r="I7338" t="b">
        <v>0</v>
      </c>
      <c r="J7338" t="b">
        <v>0</v>
      </c>
      <c r="K7338" s="2">
        <f>_xlfn.XLOOKUP(B7338,Inflation_Stats!A:A,Inflation_Stats!C:C)*C7338</f>
        <v>13984269.956621852</v>
      </c>
      <c r="L7338">
        <f>IF(Everything_Movies[[#This Row],[letterboxd_million]],1,0)</f>
        <v>0</v>
      </c>
    </row>
    <row r="7339" spans="1:12" hidden="1" x14ac:dyDescent="0.3">
      <c r="A7339" t="s">
        <v>7961</v>
      </c>
      <c r="B7339">
        <v>1983</v>
      </c>
      <c r="C7339">
        <v>4319001</v>
      </c>
      <c r="D7339">
        <v>105</v>
      </c>
      <c r="E7339" t="s">
        <v>209</v>
      </c>
      <c r="G7339" t="b">
        <v>0</v>
      </c>
      <c r="H7339" t="b">
        <v>0</v>
      </c>
      <c r="I7339" t="b">
        <v>0</v>
      </c>
      <c r="J7339" t="b">
        <v>0</v>
      </c>
      <c r="K7339" s="2">
        <f>_xlfn.XLOOKUP(B7339,Inflation_Stats!A:A,Inflation_Stats!C:C)*C7339</f>
        <v>13973145.568057301</v>
      </c>
      <c r="L7339">
        <f>IF(Everything_Movies[[#This Row],[letterboxd_million]],1,0)</f>
        <v>0</v>
      </c>
    </row>
    <row r="7340" spans="1:12" hidden="1" x14ac:dyDescent="0.3">
      <c r="A7340" t="s">
        <v>824</v>
      </c>
      <c r="B7340">
        <v>1995</v>
      </c>
      <c r="C7340">
        <v>6609661</v>
      </c>
      <c r="D7340">
        <v>140</v>
      </c>
      <c r="E7340" t="s">
        <v>209</v>
      </c>
      <c r="G7340" t="b">
        <v>0</v>
      </c>
      <c r="H7340" t="b">
        <v>0</v>
      </c>
      <c r="I7340" t="b">
        <v>0</v>
      </c>
      <c r="J7340" t="b">
        <v>0</v>
      </c>
      <c r="K7340" s="2">
        <f>_xlfn.XLOOKUP(B7340,Inflation_Stats!A:A,Inflation_Stats!C:C)*C7340</f>
        <v>13959364.946211943</v>
      </c>
      <c r="L7340">
        <f>IF(Everything_Movies[[#This Row],[letterboxd_million]],1,0)</f>
        <v>0</v>
      </c>
    </row>
    <row r="7341" spans="1:12" hidden="1" x14ac:dyDescent="0.3">
      <c r="A7341" t="s">
        <v>4582</v>
      </c>
      <c r="B7341">
        <v>2022</v>
      </c>
      <c r="C7341">
        <v>12307072</v>
      </c>
      <c r="D7341">
        <v>149</v>
      </c>
      <c r="E7341" t="s">
        <v>209</v>
      </c>
      <c r="G7341" t="b">
        <v>0</v>
      </c>
      <c r="H7341" t="b">
        <v>0</v>
      </c>
      <c r="I7341" t="b">
        <v>0</v>
      </c>
      <c r="J7341" t="b">
        <v>0</v>
      </c>
      <c r="K7341" s="2">
        <f>_xlfn.XLOOKUP(B7341,Inflation_Stats!A:A,Inflation_Stats!C:C)*C7341</f>
        <v>13945698.209076477</v>
      </c>
      <c r="L7341">
        <f>IF(Everything_Movies[[#This Row],[letterboxd_million]],1,0)</f>
        <v>0</v>
      </c>
    </row>
    <row r="7342" spans="1:12" hidden="1" x14ac:dyDescent="0.3">
      <c r="A7342" t="s">
        <v>4583</v>
      </c>
      <c r="B7342">
        <v>2022</v>
      </c>
      <c r="C7342">
        <v>12291650</v>
      </c>
      <c r="D7342">
        <v>150</v>
      </c>
      <c r="E7342" t="s">
        <v>209</v>
      </c>
      <c r="G7342" t="b">
        <v>0</v>
      </c>
      <c r="H7342" t="b">
        <v>0</v>
      </c>
      <c r="I7342" t="b">
        <v>0</v>
      </c>
      <c r="J7342" t="b">
        <v>0</v>
      </c>
      <c r="K7342" s="2">
        <f>_xlfn.XLOOKUP(B7342,Inflation_Stats!A:A,Inflation_Stats!C:C)*C7342</f>
        <v>13928222.845498497</v>
      </c>
      <c r="L7342">
        <f>IF(Everything_Movies[[#This Row],[letterboxd_million]],1,0)</f>
        <v>0</v>
      </c>
    </row>
    <row r="7343" spans="1:12" hidden="1" x14ac:dyDescent="0.3">
      <c r="A7343" t="s">
        <v>7962</v>
      </c>
      <c r="B7343">
        <v>1983</v>
      </c>
      <c r="C7343">
        <v>4304286</v>
      </c>
      <c r="D7343">
        <v>106</v>
      </c>
      <c r="E7343" t="s">
        <v>209</v>
      </c>
      <c r="G7343" t="b">
        <v>0</v>
      </c>
      <c r="H7343" t="b">
        <v>0</v>
      </c>
      <c r="I7343" t="b">
        <v>0</v>
      </c>
      <c r="J7343" t="b">
        <v>0</v>
      </c>
      <c r="K7343" s="2">
        <f>_xlfn.XLOOKUP(B7343,Inflation_Stats!A:A,Inflation_Stats!C:C)*C7343</f>
        <v>13925538.53183898</v>
      </c>
      <c r="L7343">
        <f>IF(Everything_Movies[[#This Row],[letterboxd_million]],1,0)</f>
        <v>0</v>
      </c>
    </row>
    <row r="7344" spans="1:12" hidden="1" x14ac:dyDescent="0.3">
      <c r="A7344" t="s">
        <v>4794</v>
      </c>
      <c r="B7344">
        <v>2023</v>
      </c>
      <c r="C7344">
        <v>13078126</v>
      </c>
      <c r="D7344">
        <v>170</v>
      </c>
      <c r="E7344" t="s">
        <v>209</v>
      </c>
      <c r="G7344" t="b">
        <v>0</v>
      </c>
      <c r="H7344" t="b">
        <v>0</v>
      </c>
      <c r="I7344" t="b">
        <v>0</v>
      </c>
      <c r="J7344" t="b">
        <v>0</v>
      </c>
      <c r="K7344" s="2">
        <f>_xlfn.XLOOKUP(B7344,Inflation_Stats!A:A,Inflation_Stats!C:C)*C7344</f>
        <v>13914942.970235998</v>
      </c>
      <c r="L7344">
        <f>IF(Everything_Movies[[#This Row],[letterboxd_million]],1,0)</f>
        <v>0</v>
      </c>
    </row>
    <row r="7345" spans="1:12" hidden="1" x14ac:dyDescent="0.3">
      <c r="A7345" t="s">
        <v>7822</v>
      </c>
      <c r="B7345">
        <v>1984</v>
      </c>
      <c r="C7345">
        <v>4463841</v>
      </c>
      <c r="D7345">
        <v>118</v>
      </c>
      <c r="E7345" t="s">
        <v>209</v>
      </c>
      <c r="G7345" t="b">
        <v>0</v>
      </c>
      <c r="H7345" t="b">
        <v>0</v>
      </c>
      <c r="I7345" t="b">
        <v>0</v>
      </c>
      <c r="J7345" t="b">
        <v>0</v>
      </c>
      <c r="K7345" s="2">
        <f>_xlfn.XLOOKUP(B7345,Inflation_Stats!A:A,Inflation_Stats!C:C)*C7345</f>
        <v>13913046.67682923</v>
      </c>
      <c r="L7345">
        <f>IF(Everything_Movies[[#This Row],[letterboxd_million]],1,0)</f>
        <v>0</v>
      </c>
    </row>
    <row r="7346" spans="1:12" hidden="1" x14ac:dyDescent="0.3">
      <c r="A7346" t="s">
        <v>7963</v>
      </c>
      <c r="B7346">
        <v>1983</v>
      </c>
      <c r="C7346">
        <v>4300000</v>
      </c>
      <c r="D7346">
        <v>107</v>
      </c>
      <c r="E7346" t="s">
        <v>209</v>
      </c>
      <c r="G7346" t="b">
        <v>0</v>
      </c>
      <c r="H7346" t="b">
        <v>0</v>
      </c>
      <c r="I7346" t="b">
        <v>0</v>
      </c>
      <c r="J7346" t="b">
        <v>0</v>
      </c>
      <c r="K7346" s="2">
        <f>_xlfn.XLOOKUP(B7346,Inflation_Stats!A:A,Inflation_Stats!C:C)*C7346</f>
        <v>13911672.153501792</v>
      </c>
      <c r="L7346">
        <f>IF(Everything_Movies[[#This Row],[letterboxd_million]],1,0)</f>
        <v>0</v>
      </c>
    </row>
    <row r="7347" spans="1:12" hidden="1" x14ac:dyDescent="0.3">
      <c r="A7347" t="s">
        <v>511</v>
      </c>
      <c r="B7347">
        <v>2001</v>
      </c>
      <c r="C7347">
        <v>7644361</v>
      </c>
      <c r="D7347">
        <v>183</v>
      </c>
      <c r="E7347" t="s">
        <v>209</v>
      </c>
      <c r="G7347" t="b">
        <v>0</v>
      </c>
      <c r="H7347" t="b">
        <v>0</v>
      </c>
      <c r="I7347" t="b">
        <v>0</v>
      </c>
      <c r="J7347" t="b">
        <v>0</v>
      </c>
      <c r="K7347" s="2">
        <f>_xlfn.XLOOKUP(B7347,Inflation_Stats!A:A,Inflation_Stats!C:C)*C7347</f>
        <v>13896256.878914051</v>
      </c>
      <c r="L7347">
        <f>IF(Everything_Movies[[#This Row],[letterboxd_million]],1,0)</f>
        <v>0</v>
      </c>
    </row>
    <row r="7348" spans="1:12" hidden="1" x14ac:dyDescent="0.3">
      <c r="A7348" t="s">
        <v>321</v>
      </c>
      <c r="B7348">
        <v>2000</v>
      </c>
      <c r="C7348">
        <v>7390108</v>
      </c>
      <c r="D7348">
        <v>159</v>
      </c>
      <c r="E7348" t="s">
        <v>209</v>
      </c>
      <c r="F7348">
        <v>5</v>
      </c>
      <c r="G7348" t="b">
        <v>0</v>
      </c>
      <c r="H7348" t="b">
        <v>1</v>
      </c>
      <c r="I7348" t="b">
        <v>1</v>
      </c>
      <c r="J7348" t="b">
        <v>1</v>
      </c>
      <c r="K7348" s="2">
        <f>_xlfn.XLOOKUP(B7348,Inflation_Stats!A:A,Inflation_Stats!C:C)*C7348</f>
        <v>13890822.746514583</v>
      </c>
      <c r="L7348">
        <f>IF(Everything_Movies[[#This Row],[letterboxd_million]],1,0)</f>
        <v>1</v>
      </c>
    </row>
    <row r="7349" spans="1:12" hidden="1" x14ac:dyDescent="0.3">
      <c r="A7349" t="s">
        <v>512</v>
      </c>
      <c r="B7349">
        <v>2001</v>
      </c>
      <c r="C7349">
        <v>7640680</v>
      </c>
      <c r="D7349">
        <v>184</v>
      </c>
      <c r="E7349" t="s">
        <v>209</v>
      </c>
      <c r="G7349" t="b">
        <v>0</v>
      </c>
      <c r="H7349" t="b">
        <v>0</v>
      </c>
      <c r="I7349" t="b">
        <v>0</v>
      </c>
      <c r="J7349" t="b">
        <v>0</v>
      </c>
      <c r="K7349" s="2">
        <f>_xlfn.XLOOKUP(B7349,Inflation_Stats!A:A,Inflation_Stats!C:C)*C7349</f>
        <v>13889565.394619774</v>
      </c>
      <c r="L7349">
        <f>IF(Everything_Movies[[#This Row],[letterboxd_million]],1,0)</f>
        <v>0</v>
      </c>
    </row>
    <row r="7350" spans="1:12" hidden="1" x14ac:dyDescent="0.3">
      <c r="A7350" t="s">
        <v>4795</v>
      </c>
      <c r="B7350">
        <v>2023</v>
      </c>
      <c r="C7350">
        <v>13028535</v>
      </c>
      <c r="D7350">
        <v>171</v>
      </c>
      <c r="E7350" t="s">
        <v>209</v>
      </c>
      <c r="G7350" t="b">
        <v>0</v>
      </c>
      <c r="H7350" t="b">
        <v>0</v>
      </c>
      <c r="I7350" t="b">
        <v>0</v>
      </c>
      <c r="J7350" t="b">
        <v>0</v>
      </c>
      <c r="K7350" s="2">
        <f>_xlfn.XLOOKUP(B7350,Inflation_Stats!A:A,Inflation_Stats!C:C)*C7350</f>
        <v>13862178.840509998</v>
      </c>
      <c r="L7350">
        <f>IF(Everything_Movies[[#This Row],[letterboxd_million]],1,0)</f>
        <v>0</v>
      </c>
    </row>
    <row r="7351" spans="1:12" hidden="1" x14ac:dyDescent="0.3">
      <c r="A7351" t="s">
        <v>513</v>
      </c>
      <c r="B7351">
        <v>2001</v>
      </c>
      <c r="C7351">
        <v>7622365</v>
      </c>
      <c r="D7351">
        <v>185</v>
      </c>
      <c r="E7351" t="s">
        <v>209</v>
      </c>
      <c r="G7351" t="b">
        <v>0</v>
      </c>
      <c r="H7351" t="b">
        <v>0</v>
      </c>
      <c r="I7351" t="b">
        <v>0</v>
      </c>
      <c r="J7351" t="b">
        <v>0</v>
      </c>
      <c r="K7351" s="2">
        <f>_xlfn.XLOOKUP(B7351,Inflation_Stats!A:A,Inflation_Stats!C:C)*C7351</f>
        <v>13856271.579121355</v>
      </c>
      <c r="L7351">
        <f>IF(Everything_Movies[[#This Row],[letterboxd_million]],1,0)</f>
        <v>0</v>
      </c>
    </row>
    <row r="7352" spans="1:12" hidden="1" x14ac:dyDescent="0.3">
      <c r="A7352" t="s">
        <v>4584</v>
      </c>
      <c r="B7352">
        <v>2022</v>
      </c>
      <c r="C7352">
        <v>12208598</v>
      </c>
      <c r="D7352">
        <v>151</v>
      </c>
      <c r="E7352" t="s">
        <v>209</v>
      </c>
      <c r="G7352" t="b">
        <v>0</v>
      </c>
      <c r="H7352" t="b">
        <v>0</v>
      </c>
      <c r="I7352" t="b">
        <v>0</v>
      </c>
      <c r="J7352" t="b">
        <v>0</v>
      </c>
      <c r="K7352" s="2">
        <f>_xlfn.XLOOKUP(B7352,Inflation_Stats!A:A,Inflation_Stats!C:C)*C7352</f>
        <v>13834112.879483817</v>
      </c>
      <c r="L7352">
        <f>IF(Everything_Movies[[#This Row],[letterboxd_million]],1,0)</f>
        <v>0</v>
      </c>
    </row>
    <row r="7353" spans="1:12" hidden="1" x14ac:dyDescent="0.3">
      <c r="A7353" t="s">
        <v>7516</v>
      </c>
      <c r="B7353">
        <v>1986</v>
      </c>
      <c r="C7353">
        <v>4781448</v>
      </c>
      <c r="D7353">
        <v>111</v>
      </c>
      <c r="E7353" t="s">
        <v>209</v>
      </c>
      <c r="G7353" t="b">
        <v>0</v>
      </c>
      <c r="H7353" t="b">
        <v>0</v>
      </c>
      <c r="I7353" t="b">
        <v>0</v>
      </c>
      <c r="J7353" t="b">
        <v>0</v>
      </c>
      <c r="K7353" s="2">
        <f>_xlfn.XLOOKUP(B7353,Inflation_Stats!A:A,Inflation_Stats!C:C)*C7353</f>
        <v>13818473.221668756</v>
      </c>
      <c r="L7353">
        <f>IF(Everything_Movies[[#This Row],[letterboxd_million]],1,0)</f>
        <v>0</v>
      </c>
    </row>
    <row r="7354" spans="1:12" hidden="1" x14ac:dyDescent="0.3">
      <c r="A7354" t="s">
        <v>4796</v>
      </c>
      <c r="B7354">
        <v>2023</v>
      </c>
      <c r="C7354">
        <v>12976079</v>
      </c>
      <c r="D7354">
        <v>172</v>
      </c>
      <c r="E7354" t="s">
        <v>209</v>
      </c>
      <c r="F7354">
        <v>3.5</v>
      </c>
      <c r="G7354" t="b">
        <v>0</v>
      </c>
      <c r="H7354" t="b">
        <v>0</v>
      </c>
      <c r="I7354" t="b">
        <v>1</v>
      </c>
      <c r="J7354" t="b">
        <v>1</v>
      </c>
      <c r="K7354" s="2">
        <f>_xlfn.XLOOKUP(B7354,Inflation_Stats!A:A,Inflation_Stats!C:C)*C7354</f>
        <v>13806366.390893998</v>
      </c>
      <c r="L7354">
        <f>IF(Everything_Movies[[#This Row],[letterboxd_million]],1,0)</f>
        <v>1</v>
      </c>
    </row>
    <row r="7355" spans="1:12" hidden="1" x14ac:dyDescent="0.3">
      <c r="A7355" t="s">
        <v>5472</v>
      </c>
      <c r="B7355">
        <v>1998</v>
      </c>
      <c r="C7355">
        <v>7029025</v>
      </c>
      <c r="D7355">
        <v>141</v>
      </c>
      <c r="E7355" t="s">
        <v>209</v>
      </c>
      <c r="G7355" t="b">
        <v>0</v>
      </c>
      <c r="H7355" t="b">
        <v>0</v>
      </c>
      <c r="I7355" t="b">
        <v>0</v>
      </c>
      <c r="J7355" t="b">
        <v>0</v>
      </c>
      <c r="K7355" s="2">
        <f>_xlfn.XLOOKUP(B7355,Inflation_Stats!A:A,Inflation_Stats!C:C)*C7355</f>
        <v>13785941.262746582</v>
      </c>
      <c r="L7355">
        <f>IF(Everything_Movies[[#This Row],[letterboxd_million]],1,0)</f>
        <v>0</v>
      </c>
    </row>
    <row r="7356" spans="1:12" hidden="1" x14ac:dyDescent="0.3">
      <c r="A7356" t="s">
        <v>5473</v>
      </c>
      <c r="B7356">
        <v>1998</v>
      </c>
      <c r="C7356">
        <v>7027290</v>
      </c>
      <c r="D7356">
        <v>142</v>
      </c>
      <c r="E7356" t="s">
        <v>209</v>
      </c>
      <c r="G7356" t="b">
        <v>0</v>
      </c>
      <c r="H7356" t="b">
        <v>0</v>
      </c>
      <c r="I7356" t="b">
        <v>0</v>
      </c>
      <c r="J7356" t="b">
        <v>0</v>
      </c>
      <c r="K7356" s="2">
        <f>_xlfn.XLOOKUP(B7356,Inflation_Stats!A:A,Inflation_Stats!C:C)*C7356</f>
        <v>13782538.428343395</v>
      </c>
      <c r="L7356">
        <f>IF(Everything_Movies[[#This Row],[letterboxd_million]],1,0)</f>
        <v>0</v>
      </c>
    </row>
    <row r="7357" spans="1:12" hidden="1" x14ac:dyDescent="0.3">
      <c r="A7357" t="s">
        <v>4404</v>
      </c>
      <c r="B7357">
        <v>2021</v>
      </c>
      <c r="C7357">
        <v>11325545</v>
      </c>
      <c r="D7357">
        <v>158</v>
      </c>
      <c r="E7357" t="s">
        <v>209</v>
      </c>
      <c r="G7357" t="b">
        <v>0</v>
      </c>
      <c r="H7357" t="b">
        <v>0</v>
      </c>
      <c r="I7357" t="b">
        <v>0</v>
      </c>
      <c r="J7357" t="b">
        <v>0</v>
      </c>
      <c r="K7357" s="2">
        <f>_xlfn.XLOOKUP(B7357,Inflation_Stats!A:A,Inflation_Stats!C:C)*C7357</f>
        <v>13731829.707906732</v>
      </c>
      <c r="L7357">
        <f>IF(Everything_Movies[[#This Row],[letterboxd_million]],1,0)</f>
        <v>0</v>
      </c>
    </row>
    <row r="7358" spans="1:12" hidden="1" x14ac:dyDescent="0.3">
      <c r="A7358" t="s">
        <v>4797</v>
      </c>
      <c r="B7358">
        <v>2023</v>
      </c>
      <c r="C7358">
        <v>12902914</v>
      </c>
      <c r="D7358">
        <v>173</v>
      </c>
      <c r="E7358" t="s">
        <v>209</v>
      </c>
      <c r="G7358" t="b">
        <v>0</v>
      </c>
      <c r="H7358" t="b">
        <v>0</v>
      </c>
      <c r="I7358" t="b">
        <v>0</v>
      </c>
      <c r="J7358" t="b">
        <v>0</v>
      </c>
      <c r="K7358" s="2">
        <f>_xlfn.XLOOKUP(B7358,Inflation_Stats!A:A,Inflation_Stats!C:C)*C7358</f>
        <v>13728519.855203999</v>
      </c>
      <c r="L7358">
        <f>IF(Everything_Movies[[#This Row],[letterboxd_million]],1,0)</f>
        <v>0</v>
      </c>
    </row>
    <row r="7359" spans="1:12" hidden="1" x14ac:dyDescent="0.3">
      <c r="A7359" t="s">
        <v>4405</v>
      </c>
      <c r="B7359">
        <v>2021</v>
      </c>
      <c r="C7359">
        <v>11320893</v>
      </c>
      <c r="D7359">
        <v>159</v>
      </c>
      <c r="E7359" t="s">
        <v>209</v>
      </c>
      <c r="G7359" t="b">
        <v>0</v>
      </c>
      <c r="H7359" t="b">
        <v>0</v>
      </c>
      <c r="I7359" t="b">
        <v>0</v>
      </c>
      <c r="J7359" t="b">
        <v>0</v>
      </c>
      <c r="K7359" s="2">
        <f>_xlfn.XLOOKUP(B7359,Inflation_Stats!A:A,Inflation_Stats!C:C)*C7359</f>
        <v>13726189.319580944</v>
      </c>
      <c r="L7359">
        <f>IF(Everything_Movies[[#This Row],[letterboxd_million]],1,0)</f>
        <v>0</v>
      </c>
    </row>
    <row r="7360" spans="1:12" hidden="1" x14ac:dyDescent="0.3">
      <c r="A7360" t="s">
        <v>7517</v>
      </c>
      <c r="B7360">
        <v>1986</v>
      </c>
      <c r="C7360">
        <v>4743287</v>
      </c>
      <c r="D7360">
        <v>112</v>
      </c>
      <c r="E7360" t="s">
        <v>209</v>
      </c>
      <c r="G7360" t="b">
        <v>0</v>
      </c>
      <c r="H7360" t="b">
        <v>0</v>
      </c>
      <c r="I7360" t="b">
        <v>0</v>
      </c>
      <c r="J7360" t="b">
        <v>0</v>
      </c>
      <c r="K7360" s="2">
        <f>_xlfn.XLOOKUP(B7360,Inflation_Stats!A:A,Inflation_Stats!C:C)*C7360</f>
        <v>13708187.225332061</v>
      </c>
      <c r="L7360">
        <f>IF(Everything_Movies[[#This Row],[letterboxd_million]],1,0)</f>
        <v>0</v>
      </c>
    </row>
    <row r="7361" spans="1:12" hidden="1" x14ac:dyDescent="0.3">
      <c r="A7361" t="s">
        <v>4585</v>
      </c>
      <c r="B7361">
        <v>2022</v>
      </c>
      <c r="C7361">
        <v>12093536</v>
      </c>
      <c r="D7361">
        <v>152</v>
      </c>
      <c r="E7361" t="s">
        <v>209</v>
      </c>
      <c r="G7361" t="b">
        <v>0</v>
      </c>
      <c r="H7361" t="b">
        <v>0</v>
      </c>
      <c r="I7361" t="b">
        <v>0</v>
      </c>
      <c r="J7361" t="b">
        <v>0</v>
      </c>
      <c r="K7361" s="2">
        <f>_xlfn.XLOOKUP(B7361,Inflation_Stats!A:A,Inflation_Stats!C:C)*C7361</f>
        <v>13703730.939138237</v>
      </c>
      <c r="L7361">
        <f>IF(Everything_Movies[[#This Row],[letterboxd_million]],1,0)</f>
        <v>0</v>
      </c>
    </row>
    <row r="7362" spans="1:12" hidden="1" x14ac:dyDescent="0.3">
      <c r="A7362" t="s">
        <v>4586</v>
      </c>
      <c r="B7362">
        <v>2022</v>
      </c>
      <c r="C7362">
        <v>12067556</v>
      </c>
      <c r="D7362">
        <v>153</v>
      </c>
      <c r="E7362" t="s">
        <v>209</v>
      </c>
      <c r="G7362" t="b">
        <v>0</v>
      </c>
      <c r="H7362" t="b">
        <v>0</v>
      </c>
      <c r="I7362" t="b">
        <v>0</v>
      </c>
      <c r="J7362" t="b">
        <v>0</v>
      </c>
      <c r="K7362" s="2">
        <f>_xlfn.XLOOKUP(B7362,Inflation_Stats!A:A,Inflation_Stats!C:C)*C7362</f>
        <v>13674291.829700038</v>
      </c>
      <c r="L7362">
        <f>IF(Everything_Movies[[#This Row],[letterboxd_million]],1,0)</f>
        <v>0</v>
      </c>
    </row>
    <row r="7363" spans="1:12" hidden="1" x14ac:dyDescent="0.3">
      <c r="A7363" t="s">
        <v>7823</v>
      </c>
      <c r="B7363">
        <v>1984</v>
      </c>
      <c r="C7363">
        <v>4385312</v>
      </c>
      <c r="D7363">
        <v>119</v>
      </c>
      <c r="E7363" t="s">
        <v>209</v>
      </c>
      <c r="G7363" t="b">
        <v>0</v>
      </c>
      <c r="H7363" t="b">
        <v>0</v>
      </c>
      <c r="I7363" t="b">
        <v>0</v>
      </c>
      <c r="J7363" t="b">
        <v>0</v>
      </c>
      <c r="K7363" s="2">
        <f>_xlfn.XLOOKUP(B7363,Inflation_Stats!A:A,Inflation_Stats!C:C)*C7363</f>
        <v>13668284.902723763</v>
      </c>
      <c r="L7363">
        <f>IF(Everything_Movies[[#This Row],[letterboxd_million]],1,0)</f>
        <v>0</v>
      </c>
    </row>
    <row r="7364" spans="1:12" hidden="1" x14ac:dyDescent="0.3">
      <c r="A7364" t="s">
        <v>6057</v>
      </c>
      <c r="B7364">
        <v>1995</v>
      </c>
      <c r="C7364">
        <v>6468498</v>
      </c>
      <c r="D7364">
        <v>141</v>
      </c>
      <c r="E7364" t="s">
        <v>209</v>
      </c>
      <c r="G7364" t="b">
        <v>0</v>
      </c>
      <c r="H7364" t="b">
        <v>0</v>
      </c>
      <c r="I7364" t="b">
        <v>0</v>
      </c>
      <c r="J7364" t="b">
        <v>0</v>
      </c>
      <c r="K7364" s="2">
        <f>_xlfn.XLOOKUP(B7364,Inflation_Stats!A:A,Inflation_Stats!C:C)*C7364</f>
        <v>13661233.79638412</v>
      </c>
      <c r="L7364">
        <f>IF(Everything_Movies[[#This Row],[letterboxd_million]],1,0)</f>
        <v>0</v>
      </c>
    </row>
    <row r="7365" spans="1:12" hidden="1" x14ac:dyDescent="0.3">
      <c r="A7365" t="s">
        <v>6435</v>
      </c>
      <c r="B7365">
        <v>1993</v>
      </c>
      <c r="C7365">
        <v>6129437</v>
      </c>
      <c r="D7365">
        <v>133</v>
      </c>
      <c r="E7365" t="s">
        <v>209</v>
      </c>
      <c r="G7365" t="b">
        <v>1</v>
      </c>
      <c r="H7365" t="b">
        <v>0</v>
      </c>
      <c r="I7365" t="b">
        <v>0</v>
      </c>
      <c r="J7365" t="b">
        <v>0</v>
      </c>
      <c r="K7365" s="2">
        <f>_xlfn.XLOOKUP(B7365,Inflation_Stats!A:A,Inflation_Stats!C:C)*C7365</f>
        <v>13653624.301108159</v>
      </c>
      <c r="L7365">
        <f>IF(Everything_Movies[[#This Row],[letterboxd_million]],1,0)</f>
        <v>0</v>
      </c>
    </row>
    <row r="7366" spans="1:12" hidden="1" x14ac:dyDescent="0.3">
      <c r="A7366" t="s">
        <v>7964</v>
      </c>
      <c r="B7366">
        <v>1983</v>
      </c>
      <c r="C7366">
        <v>4219430</v>
      </c>
      <c r="D7366">
        <v>108</v>
      </c>
      <c r="E7366" t="s">
        <v>209</v>
      </c>
      <c r="G7366" t="b">
        <v>0</v>
      </c>
      <c r="H7366" t="b">
        <v>0</v>
      </c>
      <c r="I7366" t="b">
        <v>0</v>
      </c>
      <c r="J7366" t="b">
        <v>0</v>
      </c>
      <c r="K7366" s="2">
        <f>_xlfn.XLOOKUP(B7366,Inflation_Stats!A:A,Inflation_Stats!C:C)*C7366</f>
        <v>13651006.240616294</v>
      </c>
      <c r="L7366">
        <f>IF(Everything_Movies[[#This Row],[letterboxd_million]],1,0)</f>
        <v>0</v>
      </c>
    </row>
    <row r="7367" spans="1:12" hidden="1" x14ac:dyDescent="0.3">
      <c r="A7367" t="s">
        <v>322</v>
      </c>
      <c r="B7367">
        <v>2000</v>
      </c>
      <c r="C7367">
        <v>7243669</v>
      </c>
      <c r="D7367">
        <v>160</v>
      </c>
      <c r="E7367" t="s">
        <v>209</v>
      </c>
      <c r="G7367" t="b">
        <v>0</v>
      </c>
      <c r="H7367" t="b">
        <v>0</v>
      </c>
      <c r="I7367" t="b">
        <v>0</v>
      </c>
      <c r="J7367" t="b">
        <v>0</v>
      </c>
      <c r="K7367" s="2">
        <f>_xlfn.XLOOKUP(B7367,Inflation_Stats!A:A,Inflation_Stats!C:C)*C7367</f>
        <v>13615568.556430101</v>
      </c>
      <c r="L7367">
        <f>IF(Everything_Movies[[#This Row],[letterboxd_million]],1,0)</f>
        <v>0</v>
      </c>
    </row>
    <row r="7368" spans="1:12" hidden="1" x14ac:dyDescent="0.3">
      <c r="A7368" t="s">
        <v>7518</v>
      </c>
      <c r="B7368">
        <v>1986</v>
      </c>
      <c r="C7368">
        <v>4711220</v>
      </c>
      <c r="D7368">
        <v>113</v>
      </c>
      <c r="E7368" t="s">
        <v>209</v>
      </c>
      <c r="G7368" t="b">
        <v>0</v>
      </c>
      <c r="H7368" t="b">
        <v>0</v>
      </c>
      <c r="I7368" t="b">
        <v>0</v>
      </c>
      <c r="J7368" t="b">
        <v>0</v>
      </c>
      <c r="K7368" s="2">
        <f>_xlfn.XLOOKUP(B7368,Inflation_Stats!A:A,Inflation_Stats!C:C)*C7368</f>
        <v>13615513.001791565</v>
      </c>
      <c r="L7368">
        <f>IF(Everything_Movies[[#This Row],[letterboxd_million]],1,0)</f>
        <v>0</v>
      </c>
    </row>
    <row r="7369" spans="1:12" hidden="1" x14ac:dyDescent="0.3">
      <c r="A7369" t="s">
        <v>6436</v>
      </c>
      <c r="B7369">
        <v>1993</v>
      </c>
      <c r="C7369">
        <v>6110979</v>
      </c>
      <c r="D7369">
        <v>134</v>
      </c>
      <c r="E7369" t="s">
        <v>209</v>
      </c>
      <c r="G7369" t="b">
        <v>0</v>
      </c>
      <c r="H7369" t="b">
        <v>0</v>
      </c>
      <c r="I7369" t="b">
        <v>0</v>
      </c>
      <c r="J7369" t="b">
        <v>0</v>
      </c>
      <c r="K7369" s="2">
        <f>_xlfn.XLOOKUP(B7369,Inflation_Stats!A:A,Inflation_Stats!C:C)*C7369</f>
        <v>13612508.192507997</v>
      </c>
      <c r="L7369">
        <f>IF(Everything_Movies[[#This Row],[letterboxd_million]],1,0)</f>
        <v>0</v>
      </c>
    </row>
    <row r="7370" spans="1:12" hidden="1" x14ac:dyDescent="0.3">
      <c r="A7370" t="s">
        <v>5084</v>
      </c>
      <c r="B7370">
        <v>2025</v>
      </c>
      <c r="C7370">
        <v>13608863</v>
      </c>
      <c r="D7370">
        <v>74</v>
      </c>
      <c r="E7370" t="s">
        <v>209</v>
      </c>
      <c r="G7370" t="b">
        <v>0</v>
      </c>
      <c r="H7370" t="b">
        <v>0</v>
      </c>
      <c r="I7370" t="b">
        <v>0</v>
      </c>
      <c r="J7370" t="b">
        <v>0</v>
      </c>
      <c r="K7370" s="2">
        <f>_xlfn.XLOOKUP(B7370,Inflation_Stats!A:A,Inflation_Stats!C:C)*C7370</f>
        <v>13608863</v>
      </c>
      <c r="L7370">
        <f>IF(Everything_Movies[[#This Row],[letterboxd_million]],1,0)</f>
        <v>0</v>
      </c>
    </row>
    <row r="7371" spans="1:12" hidden="1" x14ac:dyDescent="0.3">
      <c r="A7371" t="s">
        <v>4979</v>
      </c>
      <c r="B7371">
        <v>2024</v>
      </c>
      <c r="C7371">
        <v>13222021</v>
      </c>
      <c r="D7371">
        <v>163</v>
      </c>
      <c r="E7371" t="s">
        <v>209</v>
      </c>
      <c r="G7371" t="b">
        <v>0</v>
      </c>
      <c r="H7371" t="b">
        <v>0</v>
      </c>
      <c r="I7371" t="b">
        <v>0</v>
      </c>
      <c r="J7371" t="b">
        <v>0</v>
      </c>
      <c r="K7371" s="2">
        <f>_xlfn.XLOOKUP(B7371,Inflation_Stats!A:A,Inflation_Stats!C:C)*C7371</f>
        <v>13605459.608999999</v>
      </c>
      <c r="L7371">
        <f>IF(Everything_Movies[[#This Row],[letterboxd_million]],1,0)</f>
        <v>0</v>
      </c>
    </row>
    <row r="7372" spans="1:12" hidden="1" x14ac:dyDescent="0.3">
      <c r="A7372" t="s">
        <v>6240</v>
      </c>
      <c r="B7372">
        <v>1994</v>
      </c>
      <c r="C7372">
        <v>6265311</v>
      </c>
      <c r="D7372">
        <v>134</v>
      </c>
      <c r="E7372" t="s">
        <v>209</v>
      </c>
      <c r="G7372" t="b">
        <v>0</v>
      </c>
      <c r="H7372" t="b">
        <v>0</v>
      </c>
      <c r="I7372" t="b">
        <v>0</v>
      </c>
      <c r="J7372" t="b">
        <v>0</v>
      </c>
      <c r="K7372" s="2">
        <f>_xlfn.XLOOKUP(B7372,Inflation_Stats!A:A,Inflation_Stats!C:C)*C7372</f>
        <v>13589377.177555704</v>
      </c>
      <c r="L7372">
        <f>IF(Everything_Movies[[#This Row],[letterboxd_million]],1,0)</f>
        <v>0</v>
      </c>
    </row>
    <row r="7373" spans="1:12" hidden="1" x14ac:dyDescent="0.3">
      <c r="A7373" t="s">
        <v>4980</v>
      </c>
      <c r="B7373">
        <v>2024</v>
      </c>
      <c r="C7373">
        <v>13162253</v>
      </c>
      <c r="D7373">
        <v>164</v>
      </c>
      <c r="E7373" t="s">
        <v>209</v>
      </c>
      <c r="G7373" t="b">
        <v>0</v>
      </c>
      <c r="H7373" t="b">
        <v>0</v>
      </c>
      <c r="I7373" t="b">
        <v>0</v>
      </c>
      <c r="J7373" t="b">
        <v>0</v>
      </c>
      <c r="K7373" s="2">
        <f>_xlfn.XLOOKUP(B7373,Inflation_Stats!A:A,Inflation_Stats!C:C)*C7373</f>
        <v>13543958.336999999</v>
      </c>
      <c r="L7373">
        <f>IF(Everything_Movies[[#This Row],[letterboxd_million]],1,0)</f>
        <v>0</v>
      </c>
    </row>
    <row r="7374" spans="1:12" hidden="1" x14ac:dyDescent="0.3">
      <c r="A7374" t="s">
        <v>6241</v>
      </c>
      <c r="B7374">
        <v>1994</v>
      </c>
      <c r="C7374">
        <v>6243722</v>
      </c>
      <c r="D7374">
        <v>135</v>
      </c>
      <c r="E7374" t="s">
        <v>209</v>
      </c>
      <c r="G7374" t="b">
        <v>0</v>
      </c>
      <c r="H7374" t="b">
        <v>0</v>
      </c>
      <c r="I7374" t="b">
        <v>0</v>
      </c>
      <c r="J7374" t="b">
        <v>0</v>
      </c>
      <c r="K7374" s="2">
        <f>_xlfn.XLOOKUP(B7374,Inflation_Stats!A:A,Inflation_Stats!C:C)*C7374</f>
        <v>13542550.920425572</v>
      </c>
      <c r="L7374">
        <f>IF(Everything_Movies[[#This Row],[letterboxd_million]],1,0)</f>
        <v>0</v>
      </c>
    </row>
    <row r="7375" spans="1:12" hidden="1" x14ac:dyDescent="0.3">
      <c r="A7375" t="s">
        <v>8173</v>
      </c>
      <c r="B7375">
        <v>1981</v>
      </c>
      <c r="C7375">
        <v>3702028</v>
      </c>
      <c r="D7375">
        <v>83</v>
      </c>
      <c r="E7375" t="s">
        <v>209</v>
      </c>
      <c r="G7375" t="b">
        <v>0</v>
      </c>
      <c r="H7375" t="b">
        <v>0</v>
      </c>
      <c r="I7375" t="b">
        <v>0</v>
      </c>
      <c r="J7375" t="b">
        <v>0</v>
      </c>
      <c r="K7375" s="2">
        <f>_xlfn.XLOOKUP(B7375,Inflation_Stats!A:A,Inflation_Stats!C:C)*C7375</f>
        <v>13538664.035558922</v>
      </c>
      <c r="L7375">
        <f>IF(Everything_Movies[[#This Row],[letterboxd_million]],1,0)</f>
        <v>0</v>
      </c>
    </row>
    <row r="7376" spans="1:12" hidden="1" x14ac:dyDescent="0.3">
      <c r="A7376" t="s">
        <v>323</v>
      </c>
      <c r="B7376">
        <v>2000</v>
      </c>
      <c r="C7376">
        <v>7201701</v>
      </c>
      <c r="D7376">
        <v>161</v>
      </c>
      <c r="E7376" t="s">
        <v>209</v>
      </c>
      <c r="G7376" t="b">
        <v>0</v>
      </c>
      <c r="H7376" t="b">
        <v>0</v>
      </c>
      <c r="I7376" t="b">
        <v>0</v>
      </c>
      <c r="J7376" t="b">
        <v>0</v>
      </c>
      <c r="K7376" s="2">
        <f>_xlfn.XLOOKUP(B7376,Inflation_Stats!A:A,Inflation_Stats!C:C)*C7376</f>
        <v>13536683.369768996</v>
      </c>
      <c r="L7376">
        <f>IF(Everything_Movies[[#This Row],[letterboxd_million]],1,0)</f>
        <v>0</v>
      </c>
    </row>
    <row r="7377" spans="1:12" hidden="1" x14ac:dyDescent="0.3">
      <c r="A7377" t="s">
        <v>4160</v>
      </c>
      <c r="B7377">
        <v>2020</v>
      </c>
      <c r="C7377">
        <v>11007713</v>
      </c>
      <c r="D7377">
        <v>102</v>
      </c>
      <c r="E7377" t="s">
        <v>209</v>
      </c>
      <c r="G7377" t="b">
        <v>0</v>
      </c>
      <c r="H7377" t="b">
        <v>0</v>
      </c>
      <c r="I7377" t="b">
        <v>0</v>
      </c>
      <c r="J7377" t="b">
        <v>0</v>
      </c>
      <c r="K7377" s="2">
        <f>_xlfn.XLOOKUP(B7377,Inflation_Stats!A:A,Inflation_Stats!C:C)*C7377</f>
        <v>13533320.026097136</v>
      </c>
      <c r="L7377">
        <f>IF(Everything_Movies[[#This Row],[letterboxd_million]],1,0)</f>
        <v>0</v>
      </c>
    </row>
    <row r="7378" spans="1:12" hidden="1" x14ac:dyDescent="0.3">
      <c r="A7378" t="s">
        <v>7519</v>
      </c>
      <c r="B7378">
        <v>1986</v>
      </c>
      <c r="C7378">
        <v>4679650</v>
      </c>
      <c r="D7378">
        <v>114</v>
      </c>
      <c r="E7378" t="s">
        <v>209</v>
      </c>
      <c r="G7378" t="b">
        <v>0</v>
      </c>
      <c r="H7378" t="b">
        <v>0</v>
      </c>
      <c r="I7378" t="b">
        <v>0</v>
      </c>
      <c r="J7378" t="b">
        <v>0</v>
      </c>
      <c r="K7378" s="2">
        <f>_xlfn.XLOOKUP(B7378,Inflation_Stats!A:A,Inflation_Stats!C:C)*C7378</f>
        <v>13524275.117450235</v>
      </c>
      <c r="L7378">
        <f>IF(Everything_Movies[[#This Row],[letterboxd_million]],1,0)</f>
        <v>0</v>
      </c>
    </row>
    <row r="7379" spans="1:12" hidden="1" x14ac:dyDescent="0.3">
      <c r="A7379" t="s">
        <v>324</v>
      </c>
      <c r="B7379">
        <v>2000</v>
      </c>
      <c r="C7379">
        <v>7193889</v>
      </c>
      <c r="D7379">
        <v>162</v>
      </c>
      <c r="E7379" t="s">
        <v>209</v>
      </c>
      <c r="G7379" t="b">
        <v>0</v>
      </c>
      <c r="H7379" t="b">
        <v>0</v>
      </c>
      <c r="I7379" t="b">
        <v>0</v>
      </c>
      <c r="J7379" t="b">
        <v>0</v>
      </c>
      <c r="K7379" s="2">
        <f>_xlfn.XLOOKUP(B7379,Inflation_Stats!A:A,Inflation_Stats!C:C)*C7379</f>
        <v>13521999.537368203</v>
      </c>
      <c r="L7379">
        <f>IF(Everything_Movies[[#This Row],[letterboxd_million]],1,0)</f>
        <v>0</v>
      </c>
    </row>
    <row r="7380" spans="1:12" hidden="1" x14ac:dyDescent="0.3">
      <c r="A7380" t="s">
        <v>4406</v>
      </c>
      <c r="B7380">
        <v>2021</v>
      </c>
      <c r="C7380">
        <v>11149943</v>
      </c>
      <c r="D7380">
        <v>160</v>
      </c>
      <c r="E7380" t="s">
        <v>209</v>
      </c>
      <c r="G7380" t="b">
        <v>0</v>
      </c>
      <c r="H7380" t="b">
        <v>0</v>
      </c>
      <c r="I7380" t="b">
        <v>0</v>
      </c>
      <c r="J7380" t="b">
        <v>0</v>
      </c>
      <c r="K7380" s="2">
        <f>_xlfn.XLOOKUP(B7380,Inflation_Stats!A:A,Inflation_Stats!C:C)*C7380</f>
        <v>13518918.38572596</v>
      </c>
      <c r="L7380">
        <f>IF(Everything_Movies[[#This Row],[letterboxd_million]],1,0)</f>
        <v>0</v>
      </c>
    </row>
    <row r="7381" spans="1:12" hidden="1" x14ac:dyDescent="0.3">
      <c r="A7381" t="s">
        <v>4161</v>
      </c>
      <c r="B7381">
        <v>2020</v>
      </c>
      <c r="C7381">
        <v>10987975</v>
      </c>
      <c r="D7381">
        <v>103</v>
      </c>
      <c r="E7381" t="s">
        <v>209</v>
      </c>
      <c r="G7381" t="b">
        <v>0</v>
      </c>
      <c r="H7381" t="b">
        <v>0</v>
      </c>
      <c r="I7381" t="b">
        <v>0</v>
      </c>
      <c r="J7381" t="b">
        <v>0</v>
      </c>
      <c r="K7381" s="2">
        <f>_xlfn.XLOOKUP(B7381,Inflation_Stats!A:A,Inflation_Stats!C:C)*C7381</f>
        <v>13509053.344119227</v>
      </c>
      <c r="L7381">
        <f>IF(Everything_Movies[[#This Row],[letterboxd_million]],1,0)</f>
        <v>0</v>
      </c>
    </row>
    <row r="7382" spans="1:12" hidden="1" x14ac:dyDescent="0.3">
      <c r="A7382" t="s">
        <v>4798</v>
      </c>
      <c r="B7382">
        <v>2023</v>
      </c>
      <c r="C7382">
        <v>12696584</v>
      </c>
      <c r="D7382">
        <v>174</v>
      </c>
      <c r="E7382" t="s">
        <v>209</v>
      </c>
      <c r="G7382" t="b">
        <v>0</v>
      </c>
      <c r="H7382" t="b">
        <v>0</v>
      </c>
      <c r="I7382" t="b">
        <v>0</v>
      </c>
      <c r="J7382" t="b">
        <v>0</v>
      </c>
      <c r="K7382" s="2">
        <f>_xlfn.XLOOKUP(B7382,Inflation_Stats!A:A,Inflation_Stats!C:C)*C7382</f>
        <v>13508987.623823998</v>
      </c>
      <c r="L7382">
        <f>IF(Everything_Movies[[#This Row],[letterboxd_million]],1,0)</f>
        <v>0</v>
      </c>
    </row>
    <row r="7383" spans="1:12" hidden="1" x14ac:dyDescent="0.3">
      <c r="A7383" t="s">
        <v>4162</v>
      </c>
      <c r="B7383">
        <v>2020</v>
      </c>
      <c r="C7383">
        <v>10983063</v>
      </c>
      <c r="D7383">
        <v>104</v>
      </c>
      <c r="E7383" t="s">
        <v>209</v>
      </c>
      <c r="G7383" t="b">
        <v>0</v>
      </c>
      <c r="H7383" t="b">
        <v>0</v>
      </c>
      <c r="I7383" t="b">
        <v>0</v>
      </c>
      <c r="J7383" t="b">
        <v>0</v>
      </c>
      <c r="K7383" s="2">
        <f>_xlfn.XLOOKUP(B7383,Inflation_Stats!A:A,Inflation_Stats!C:C)*C7383</f>
        <v>13503014.336019343</v>
      </c>
      <c r="L7383">
        <f>IF(Everything_Movies[[#This Row],[letterboxd_million]],1,0)</f>
        <v>0</v>
      </c>
    </row>
    <row r="7384" spans="1:12" hidden="1" x14ac:dyDescent="0.3">
      <c r="A7384" t="s">
        <v>7520</v>
      </c>
      <c r="B7384">
        <v>1986</v>
      </c>
      <c r="C7384">
        <v>4662137</v>
      </c>
      <c r="D7384">
        <v>115</v>
      </c>
      <c r="E7384" t="s">
        <v>209</v>
      </c>
      <c r="G7384" t="b">
        <v>0</v>
      </c>
      <c r="H7384" t="b">
        <v>0</v>
      </c>
      <c r="I7384" t="b">
        <v>0</v>
      </c>
      <c r="J7384" t="b">
        <v>0</v>
      </c>
      <c r="K7384" s="2">
        <f>_xlfn.XLOOKUP(B7384,Inflation_Stats!A:A,Inflation_Stats!C:C)*C7384</f>
        <v>13473662.223295351</v>
      </c>
      <c r="L7384">
        <f>IF(Everything_Movies[[#This Row],[letterboxd_million]],1,0)</f>
        <v>0</v>
      </c>
    </row>
    <row r="7385" spans="1:12" hidden="1" x14ac:dyDescent="0.3">
      <c r="A7385" t="s">
        <v>4981</v>
      </c>
      <c r="B7385">
        <v>2024</v>
      </c>
      <c r="C7385">
        <v>13034256</v>
      </c>
      <c r="D7385">
        <v>165</v>
      </c>
      <c r="E7385" t="s">
        <v>209</v>
      </c>
      <c r="F7385">
        <v>4.5</v>
      </c>
      <c r="G7385" t="b">
        <v>0</v>
      </c>
      <c r="H7385" t="b">
        <v>0</v>
      </c>
      <c r="I7385" t="b">
        <v>0</v>
      </c>
      <c r="J7385" t="b">
        <v>0</v>
      </c>
      <c r="K7385" s="2">
        <f>_xlfn.XLOOKUP(B7385,Inflation_Stats!A:A,Inflation_Stats!C:C)*C7385</f>
        <v>13412249.423999999</v>
      </c>
      <c r="L7385">
        <f>IF(Everything_Movies[[#This Row],[letterboxd_million]],1,0)</f>
        <v>0</v>
      </c>
    </row>
    <row r="7386" spans="1:12" hidden="1" x14ac:dyDescent="0.3">
      <c r="A7386" t="s">
        <v>7414</v>
      </c>
      <c r="B7386">
        <v>1987</v>
      </c>
      <c r="C7386">
        <v>4691838</v>
      </c>
      <c r="D7386">
        <v>111</v>
      </c>
      <c r="E7386" t="s">
        <v>209</v>
      </c>
      <c r="G7386" t="b">
        <v>0</v>
      </c>
      <c r="H7386" t="b">
        <v>0</v>
      </c>
      <c r="I7386" t="b">
        <v>0</v>
      </c>
      <c r="J7386" t="b">
        <v>0</v>
      </c>
      <c r="K7386" s="2">
        <f>_xlfn.XLOOKUP(B7386,Inflation_Stats!A:A,Inflation_Stats!C:C)*C7386</f>
        <v>13411967.025759287</v>
      </c>
      <c r="L7386">
        <f>IF(Everything_Movies[[#This Row],[letterboxd_million]],1,0)</f>
        <v>0</v>
      </c>
    </row>
    <row r="7387" spans="1:12" hidden="1" x14ac:dyDescent="0.3">
      <c r="A7387" t="s">
        <v>7521</v>
      </c>
      <c r="B7387">
        <v>1986</v>
      </c>
      <c r="C7387">
        <v>4636169</v>
      </c>
      <c r="D7387">
        <v>116</v>
      </c>
      <c r="E7387" t="s">
        <v>209</v>
      </c>
      <c r="G7387" t="b">
        <v>0</v>
      </c>
      <c r="H7387" t="b">
        <v>0</v>
      </c>
      <c r="I7387" t="b">
        <v>0</v>
      </c>
      <c r="J7387" t="b">
        <v>0</v>
      </c>
      <c r="K7387" s="2">
        <f>_xlfn.XLOOKUP(B7387,Inflation_Stats!A:A,Inflation_Stats!C:C)*C7387</f>
        <v>13398614.222643605</v>
      </c>
      <c r="L7387">
        <f>IF(Everything_Movies[[#This Row],[letterboxd_million]],1,0)</f>
        <v>0</v>
      </c>
    </row>
    <row r="7388" spans="1:12" hidden="1" x14ac:dyDescent="0.3">
      <c r="A7388" t="s">
        <v>5085</v>
      </c>
      <c r="B7388">
        <v>2025</v>
      </c>
      <c r="C7388">
        <v>13397797</v>
      </c>
      <c r="D7388">
        <v>75</v>
      </c>
      <c r="E7388" t="s">
        <v>209</v>
      </c>
      <c r="G7388" t="b">
        <v>0</v>
      </c>
      <c r="H7388" t="b">
        <v>0</v>
      </c>
      <c r="I7388" t="b">
        <v>0</v>
      </c>
      <c r="J7388" t="b">
        <v>0</v>
      </c>
      <c r="K7388" s="2">
        <f>_xlfn.XLOOKUP(B7388,Inflation_Stats!A:A,Inflation_Stats!C:C)*C7388</f>
        <v>13397797</v>
      </c>
      <c r="L7388">
        <f>IF(Everything_Movies[[#This Row],[letterboxd_million]],1,0)</f>
        <v>0</v>
      </c>
    </row>
    <row r="7389" spans="1:12" hidden="1" x14ac:dyDescent="0.3">
      <c r="A7389" t="s">
        <v>6437</v>
      </c>
      <c r="B7389">
        <v>1993</v>
      </c>
      <c r="C7389">
        <v>6011745</v>
      </c>
      <c r="D7389">
        <v>135</v>
      </c>
      <c r="E7389" t="s">
        <v>209</v>
      </c>
      <c r="G7389" t="b">
        <v>0</v>
      </c>
      <c r="H7389" t="b">
        <v>0</v>
      </c>
      <c r="I7389" t="b">
        <v>0</v>
      </c>
      <c r="J7389" t="b">
        <v>0</v>
      </c>
      <c r="K7389" s="2">
        <f>_xlfn.XLOOKUP(B7389,Inflation_Stats!A:A,Inflation_Stats!C:C)*C7389</f>
        <v>13391459.545805832</v>
      </c>
      <c r="L7389">
        <f>IF(Everything_Movies[[#This Row],[letterboxd_million]],1,0)</f>
        <v>0</v>
      </c>
    </row>
    <row r="7390" spans="1:12" hidden="1" x14ac:dyDescent="0.3">
      <c r="A7390" t="s">
        <v>4163</v>
      </c>
      <c r="B7390">
        <v>2020</v>
      </c>
      <c r="C7390">
        <v>10885076</v>
      </c>
      <c r="D7390">
        <v>105</v>
      </c>
      <c r="E7390" t="s">
        <v>209</v>
      </c>
      <c r="G7390" t="b">
        <v>0</v>
      </c>
      <c r="H7390" t="b">
        <v>0</v>
      </c>
      <c r="I7390" t="b">
        <v>0</v>
      </c>
      <c r="J7390" t="b">
        <v>0</v>
      </c>
      <c r="K7390" s="2">
        <f>_xlfn.XLOOKUP(B7390,Inflation_Stats!A:A,Inflation_Stats!C:C)*C7390</f>
        <v>13382545.222280897</v>
      </c>
      <c r="L7390">
        <f>IF(Everything_Movies[[#This Row],[letterboxd_million]],1,0)</f>
        <v>0</v>
      </c>
    </row>
    <row r="7391" spans="1:12" hidden="1" x14ac:dyDescent="0.3">
      <c r="A7391" t="s">
        <v>4982</v>
      </c>
      <c r="B7391">
        <v>2024</v>
      </c>
      <c r="C7391">
        <v>12977758</v>
      </c>
      <c r="D7391">
        <v>166</v>
      </c>
      <c r="E7391" t="s">
        <v>209</v>
      </c>
      <c r="G7391" t="b">
        <v>0</v>
      </c>
      <c r="H7391" t="b">
        <v>0</v>
      </c>
      <c r="I7391" t="b">
        <v>0</v>
      </c>
      <c r="J7391" t="b">
        <v>0</v>
      </c>
      <c r="K7391" s="2">
        <f>_xlfn.XLOOKUP(B7391,Inflation_Stats!A:A,Inflation_Stats!C:C)*C7391</f>
        <v>13354112.981999999</v>
      </c>
      <c r="L7391">
        <f>IF(Everything_Movies[[#This Row],[letterboxd_million]],1,0)</f>
        <v>0</v>
      </c>
    </row>
    <row r="7392" spans="1:12" hidden="1" x14ac:dyDescent="0.3">
      <c r="A7392" t="s">
        <v>7353</v>
      </c>
      <c r="B7392">
        <v>1988</v>
      </c>
      <c r="C7392">
        <v>4868450</v>
      </c>
      <c r="D7392">
        <v>122</v>
      </c>
      <c r="E7392" t="s">
        <v>209</v>
      </c>
      <c r="G7392" t="b">
        <v>0</v>
      </c>
      <c r="H7392" t="b">
        <v>0</v>
      </c>
      <c r="I7392" t="b">
        <v>0</v>
      </c>
      <c r="J7392" t="b">
        <v>0</v>
      </c>
      <c r="K7392" s="2">
        <f>_xlfn.XLOOKUP(B7392,Inflation_Stats!A:A,Inflation_Stats!C:C)*C7392</f>
        <v>13330292.65438642</v>
      </c>
      <c r="L7392">
        <f>IF(Everything_Movies[[#This Row],[letterboxd_million]],1,0)</f>
        <v>0</v>
      </c>
    </row>
    <row r="7393" spans="1:12" hidden="1" x14ac:dyDescent="0.3">
      <c r="A7393" t="s">
        <v>5658</v>
      </c>
      <c r="B7393">
        <v>1997</v>
      </c>
      <c r="C7393">
        <v>6682098</v>
      </c>
      <c r="D7393">
        <v>133</v>
      </c>
      <c r="E7393" t="s">
        <v>209</v>
      </c>
      <c r="G7393" t="b">
        <v>0</v>
      </c>
      <c r="H7393" t="b">
        <v>0</v>
      </c>
      <c r="I7393" t="b">
        <v>0</v>
      </c>
      <c r="J7393" t="b">
        <v>0</v>
      </c>
      <c r="K7393" s="2">
        <f>_xlfn.XLOOKUP(B7393,Inflation_Stats!A:A,Inflation_Stats!C:C)*C7393</f>
        <v>13328311.354575489</v>
      </c>
      <c r="L7393">
        <f>IF(Everything_Movies[[#This Row],[letterboxd_million]],1,0)</f>
        <v>0</v>
      </c>
    </row>
    <row r="7394" spans="1:12" hidden="1" x14ac:dyDescent="0.3">
      <c r="A7394" t="s">
        <v>4164</v>
      </c>
      <c r="B7394">
        <v>2020</v>
      </c>
      <c r="C7394">
        <v>10835686</v>
      </c>
      <c r="D7394">
        <v>106</v>
      </c>
      <c r="E7394" t="s">
        <v>209</v>
      </c>
      <c r="G7394" t="b">
        <v>0</v>
      </c>
      <c r="H7394" t="b">
        <v>0</v>
      </c>
      <c r="I7394" t="b">
        <v>0</v>
      </c>
      <c r="J7394" t="b">
        <v>0</v>
      </c>
      <c r="K7394" s="2">
        <f>_xlfn.XLOOKUP(B7394,Inflation_Stats!A:A,Inflation_Stats!C:C)*C7394</f>
        <v>13321823.192546932</v>
      </c>
      <c r="L7394">
        <f>IF(Everything_Movies[[#This Row],[letterboxd_million]],1,0)</f>
        <v>0</v>
      </c>
    </row>
    <row r="7395" spans="1:12" hidden="1" x14ac:dyDescent="0.3">
      <c r="A7395" t="s">
        <v>325</v>
      </c>
      <c r="B7395">
        <v>2000</v>
      </c>
      <c r="C7395">
        <v>7075068</v>
      </c>
      <c r="D7395">
        <v>163</v>
      </c>
      <c r="E7395" t="s">
        <v>209</v>
      </c>
      <c r="G7395" t="b">
        <v>0</v>
      </c>
      <c r="H7395" t="b">
        <v>0</v>
      </c>
      <c r="I7395" t="b">
        <v>0</v>
      </c>
      <c r="J7395" t="b">
        <v>0</v>
      </c>
      <c r="K7395" s="2">
        <f>_xlfn.XLOOKUP(B7395,Inflation_Stats!A:A,Inflation_Stats!C:C)*C7395</f>
        <v>13298657.54431971</v>
      </c>
      <c r="L7395">
        <f>IF(Everything_Movies[[#This Row],[letterboxd_million]],1,0)</f>
        <v>0</v>
      </c>
    </row>
    <row r="7396" spans="1:12" hidden="1" x14ac:dyDescent="0.3">
      <c r="A7396" t="s">
        <v>7522</v>
      </c>
      <c r="B7396">
        <v>1986</v>
      </c>
      <c r="C7396">
        <v>4601256</v>
      </c>
      <c r="D7396">
        <v>117</v>
      </c>
      <c r="E7396" t="s">
        <v>209</v>
      </c>
      <c r="G7396" t="b">
        <v>0</v>
      </c>
      <c r="H7396" t="b">
        <v>0</v>
      </c>
      <c r="I7396" t="b">
        <v>0</v>
      </c>
      <c r="J7396" t="b">
        <v>0</v>
      </c>
      <c r="K7396" s="2">
        <f>_xlfn.XLOOKUP(B7396,Inflation_Stats!A:A,Inflation_Stats!C:C)*C7396</f>
        <v>13297715.006425396</v>
      </c>
      <c r="L7396">
        <f>IF(Everything_Movies[[#This Row],[letterboxd_million]],1,0)</f>
        <v>0</v>
      </c>
    </row>
    <row r="7397" spans="1:12" hidden="1" x14ac:dyDescent="0.3">
      <c r="A7397" t="s">
        <v>514</v>
      </c>
      <c r="B7397">
        <v>2001</v>
      </c>
      <c r="C7397">
        <v>7310206</v>
      </c>
      <c r="D7397">
        <v>186</v>
      </c>
      <c r="E7397" t="s">
        <v>209</v>
      </c>
      <c r="G7397" t="b">
        <v>0</v>
      </c>
      <c r="H7397" t="b">
        <v>0</v>
      </c>
      <c r="I7397" t="b">
        <v>0</v>
      </c>
      <c r="J7397" t="b">
        <v>0</v>
      </c>
      <c r="K7397" s="2">
        <f>_xlfn.XLOOKUP(B7397,Inflation_Stats!A:A,Inflation_Stats!C:C)*C7397</f>
        <v>13288815.168956408</v>
      </c>
      <c r="L7397">
        <f>IF(Everything_Movies[[#This Row],[letterboxd_million]],1,0)</f>
        <v>0</v>
      </c>
    </row>
    <row r="7398" spans="1:12" hidden="1" x14ac:dyDescent="0.3">
      <c r="A7398" t="s">
        <v>4799</v>
      </c>
      <c r="B7398">
        <v>2023</v>
      </c>
      <c r="C7398">
        <v>12488124</v>
      </c>
      <c r="D7398">
        <v>175</v>
      </c>
      <c r="E7398" t="s">
        <v>209</v>
      </c>
      <c r="F7398">
        <v>4</v>
      </c>
      <c r="G7398" t="b">
        <v>0</v>
      </c>
      <c r="H7398" t="b">
        <v>0</v>
      </c>
      <c r="I7398" t="b">
        <v>0</v>
      </c>
      <c r="J7398" t="b">
        <v>0</v>
      </c>
      <c r="K7398" s="2">
        <f>_xlfn.XLOOKUP(B7398,Inflation_Stats!A:A,Inflation_Stats!C:C)*C7398</f>
        <v>13287189.102263998</v>
      </c>
      <c r="L7398">
        <f>IF(Everything_Movies[[#This Row],[letterboxd_million]],1,0)</f>
        <v>0</v>
      </c>
    </row>
    <row r="7399" spans="1:12" hidden="1" x14ac:dyDescent="0.3">
      <c r="A7399" t="s">
        <v>4165</v>
      </c>
      <c r="B7399">
        <v>2020</v>
      </c>
      <c r="C7399">
        <v>10791301</v>
      </c>
      <c r="D7399">
        <v>107</v>
      </c>
      <c r="E7399" t="s">
        <v>209</v>
      </c>
      <c r="G7399" t="b">
        <v>0</v>
      </c>
      <c r="H7399" t="b">
        <v>0</v>
      </c>
      <c r="I7399" t="b">
        <v>0</v>
      </c>
      <c r="J7399" t="b">
        <v>0</v>
      </c>
      <c r="K7399" s="2">
        <f>_xlfn.XLOOKUP(B7399,Inflation_Stats!A:A,Inflation_Stats!C:C)*C7399</f>
        <v>13267254.508810509</v>
      </c>
      <c r="L7399">
        <f>IF(Everything_Movies[[#This Row],[letterboxd_million]],1,0)</f>
        <v>0</v>
      </c>
    </row>
    <row r="7400" spans="1:12" hidden="1" x14ac:dyDescent="0.3">
      <c r="A7400" t="s">
        <v>4983</v>
      </c>
      <c r="B7400">
        <v>2024</v>
      </c>
      <c r="C7400">
        <v>12886684</v>
      </c>
      <c r="D7400">
        <v>167</v>
      </c>
      <c r="E7400" t="s">
        <v>209</v>
      </c>
      <c r="G7400" t="b">
        <v>0</v>
      </c>
      <c r="H7400" t="b">
        <v>0</v>
      </c>
      <c r="I7400" t="b">
        <v>0</v>
      </c>
      <c r="J7400" t="b">
        <v>0</v>
      </c>
      <c r="K7400" s="2">
        <f>_xlfn.XLOOKUP(B7400,Inflation_Stats!A:A,Inflation_Stats!C:C)*C7400</f>
        <v>13260397.835999999</v>
      </c>
      <c r="L7400">
        <f>IF(Everything_Movies[[#This Row],[letterboxd_million]],1,0)</f>
        <v>0</v>
      </c>
    </row>
    <row r="7401" spans="1:12" hidden="1" x14ac:dyDescent="0.3">
      <c r="A7401" t="s">
        <v>4166</v>
      </c>
      <c r="B7401">
        <v>2020</v>
      </c>
      <c r="C7401">
        <v>10779891</v>
      </c>
      <c r="D7401">
        <v>108</v>
      </c>
      <c r="E7401" t="s">
        <v>209</v>
      </c>
      <c r="G7401" t="b">
        <v>0</v>
      </c>
      <c r="H7401" t="b">
        <v>0</v>
      </c>
      <c r="I7401" t="b">
        <v>0</v>
      </c>
      <c r="J7401" t="b">
        <v>0</v>
      </c>
      <c r="K7401" s="2">
        <f>_xlfn.XLOOKUP(B7401,Inflation_Stats!A:A,Inflation_Stats!C:C)*C7401</f>
        <v>13253226.601151781</v>
      </c>
      <c r="L7401">
        <f>IF(Everything_Movies[[#This Row],[letterboxd_million]],1,0)</f>
        <v>0</v>
      </c>
    </row>
    <row r="7402" spans="1:12" hidden="1" x14ac:dyDescent="0.3">
      <c r="A7402" t="s">
        <v>5474</v>
      </c>
      <c r="B7402">
        <v>1998</v>
      </c>
      <c r="C7402">
        <v>6754958</v>
      </c>
      <c r="D7402">
        <v>143</v>
      </c>
      <c r="E7402" t="s">
        <v>209</v>
      </c>
      <c r="G7402" t="b">
        <v>0</v>
      </c>
      <c r="H7402" t="b">
        <v>0</v>
      </c>
      <c r="I7402" t="b">
        <v>0</v>
      </c>
      <c r="J7402" t="b">
        <v>0</v>
      </c>
      <c r="K7402" s="2">
        <f>_xlfn.XLOOKUP(B7402,Inflation_Stats!A:A,Inflation_Stats!C:C)*C7402</f>
        <v>13248416.988176899</v>
      </c>
      <c r="L7402">
        <f>IF(Everything_Movies[[#This Row],[letterboxd_million]],1,0)</f>
        <v>0</v>
      </c>
    </row>
    <row r="7403" spans="1:12" hidden="1" x14ac:dyDescent="0.3">
      <c r="A7403" t="s">
        <v>5475</v>
      </c>
      <c r="B7403">
        <v>1998</v>
      </c>
      <c r="C7403">
        <v>6745362</v>
      </c>
      <c r="D7403">
        <v>145</v>
      </c>
      <c r="E7403" t="s">
        <v>209</v>
      </c>
      <c r="G7403" t="b">
        <v>0</v>
      </c>
      <c r="H7403" t="b">
        <v>0</v>
      </c>
      <c r="I7403" t="b">
        <v>0</v>
      </c>
      <c r="J7403" t="b">
        <v>0</v>
      </c>
      <c r="K7403" s="2">
        <f>_xlfn.XLOOKUP(B7403,Inflation_Stats!A:A,Inflation_Stats!C:C)*C7403</f>
        <v>13229596.470059903</v>
      </c>
      <c r="L7403">
        <f>IF(Everything_Movies[[#This Row],[letterboxd_million]],1,0)</f>
        <v>0</v>
      </c>
    </row>
    <row r="7404" spans="1:12" hidden="1" x14ac:dyDescent="0.3">
      <c r="A7404" t="s">
        <v>5290</v>
      </c>
      <c r="B7404">
        <v>1999</v>
      </c>
      <c r="C7404">
        <v>6852450</v>
      </c>
      <c r="D7404">
        <v>148</v>
      </c>
      <c r="E7404" t="s">
        <v>209</v>
      </c>
      <c r="G7404" t="b">
        <v>0</v>
      </c>
      <c r="H7404" t="b">
        <v>0</v>
      </c>
      <c r="I7404" t="b">
        <v>0</v>
      </c>
      <c r="J7404" t="b">
        <v>0</v>
      </c>
      <c r="K7404" s="2">
        <f>_xlfn.XLOOKUP(B7404,Inflation_Stats!A:A,Inflation_Stats!C:C)*C7404</f>
        <v>13227979.195195306</v>
      </c>
      <c r="L7404">
        <f>IF(Everything_Movies[[#This Row],[letterboxd_million]],1,0)</f>
        <v>0</v>
      </c>
    </row>
    <row r="7405" spans="1:12" hidden="1" x14ac:dyDescent="0.3">
      <c r="A7405" t="s">
        <v>4984</v>
      </c>
      <c r="B7405">
        <v>2024</v>
      </c>
      <c r="C7405">
        <v>12851838</v>
      </c>
      <c r="D7405">
        <v>168</v>
      </c>
      <c r="E7405" t="s">
        <v>209</v>
      </c>
      <c r="G7405" t="b">
        <v>0</v>
      </c>
      <c r="H7405" t="b">
        <v>0</v>
      </c>
      <c r="I7405" t="b">
        <v>0</v>
      </c>
      <c r="J7405" t="b">
        <v>0</v>
      </c>
      <c r="K7405" s="2">
        <f>_xlfn.XLOOKUP(B7405,Inflation_Stats!A:A,Inflation_Stats!C:C)*C7405</f>
        <v>13224541.301999999</v>
      </c>
      <c r="L7405">
        <f>IF(Everything_Movies[[#This Row],[letterboxd_million]],1,0)</f>
        <v>0</v>
      </c>
    </row>
    <row r="7406" spans="1:12" hidden="1" x14ac:dyDescent="0.3">
      <c r="A7406" t="s">
        <v>7824</v>
      </c>
      <c r="B7406">
        <v>1984</v>
      </c>
      <c r="C7406">
        <v>4239154</v>
      </c>
      <c r="D7406">
        <v>120</v>
      </c>
      <c r="E7406" t="s">
        <v>209</v>
      </c>
      <c r="G7406" t="b">
        <v>0</v>
      </c>
      <c r="H7406" t="b">
        <v>0</v>
      </c>
      <c r="I7406" t="b">
        <v>0</v>
      </c>
      <c r="J7406" t="b">
        <v>0</v>
      </c>
      <c r="K7406" s="2">
        <f>_xlfn.XLOOKUP(B7406,Inflation_Stats!A:A,Inflation_Stats!C:C)*C7406</f>
        <v>13212734.833581066</v>
      </c>
      <c r="L7406">
        <f>IF(Everything_Movies[[#This Row],[letterboxd_million]],1,0)</f>
        <v>0</v>
      </c>
    </row>
    <row r="7407" spans="1:12" hidden="1" x14ac:dyDescent="0.3">
      <c r="A7407" t="s">
        <v>7825</v>
      </c>
      <c r="B7407">
        <v>1987</v>
      </c>
      <c r="C7407">
        <v>4615255</v>
      </c>
      <c r="D7407">
        <v>112</v>
      </c>
      <c r="E7407" t="s">
        <v>209</v>
      </c>
      <c r="G7407" t="b">
        <v>0</v>
      </c>
      <c r="H7407" t="b">
        <v>0</v>
      </c>
      <c r="I7407" t="b">
        <v>0</v>
      </c>
      <c r="J7407" t="b">
        <v>0</v>
      </c>
      <c r="K7407" s="2">
        <f>_xlfn.XLOOKUP(B7407,Inflation_Stats!A:A,Inflation_Stats!C:C)*C7407</f>
        <v>13193048.838316813</v>
      </c>
      <c r="L7407">
        <f>IF(Everything_Movies[[#This Row],[letterboxd_million]],1,0)</f>
        <v>0</v>
      </c>
    </row>
    <row r="7408" spans="1:12" hidden="1" x14ac:dyDescent="0.3">
      <c r="A7408" t="s">
        <v>4587</v>
      </c>
      <c r="B7408">
        <v>2022</v>
      </c>
      <c r="C7408">
        <v>11631738</v>
      </c>
      <c r="D7408">
        <v>154</v>
      </c>
      <c r="E7408" t="s">
        <v>209</v>
      </c>
      <c r="G7408" t="b">
        <v>0</v>
      </c>
      <c r="H7408" t="b">
        <v>0</v>
      </c>
      <c r="I7408" t="b">
        <v>0</v>
      </c>
      <c r="J7408" t="b">
        <v>0</v>
      </c>
      <c r="K7408" s="2">
        <f>_xlfn.XLOOKUP(B7408,Inflation_Stats!A:A,Inflation_Stats!C:C)*C7408</f>
        <v>13180446.802866418</v>
      </c>
      <c r="L7408">
        <f>IF(Everything_Movies[[#This Row],[letterboxd_million]],1,0)</f>
        <v>0</v>
      </c>
    </row>
    <row r="7409" spans="1:12" hidden="1" x14ac:dyDescent="0.3">
      <c r="A7409" t="s">
        <v>6809</v>
      </c>
      <c r="B7409">
        <v>1991</v>
      </c>
      <c r="C7409">
        <v>5575738</v>
      </c>
      <c r="D7409">
        <v>118</v>
      </c>
      <c r="E7409" t="s">
        <v>209</v>
      </c>
      <c r="G7409" t="b">
        <v>0</v>
      </c>
      <c r="H7409" t="b">
        <v>0</v>
      </c>
      <c r="I7409" t="b">
        <v>0</v>
      </c>
      <c r="J7409" t="b">
        <v>0</v>
      </c>
      <c r="K7409" s="2">
        <f>_xlfn.XLOOKUP(B7409,Inflation_Stats!A:A,Inflation_Stats!C:C)*C7409</f>
        <v>13176612.103893576</v>
      </c>
      <c r="L7409">
        <f>IF(Everything_Movies[[#This Row],[letterboxd_million]],1,0)</f>
        <v>0</v>
      </c>
    </row>
    <row r="7410" spans="1:12" hidden="1" x14ac:dyDescent="0.3">
      <c r="A7410" t="s">
        <v>7682</v>
      </c>
      <c r="B7410">
        <v>1985</v>
      </c>
      <c r="C7410">
        <v>4389334</v>
      </c>
      <c r="D7410">
        <v>118</v>
      </c>
      <c r="E7410" t="s">
        <v>209</v>
      </c>
      <c r="G7410" t="b">
        <v>0</v>
      </c>
      <c r="H7410" t="b">
        <v>0</v>
      </c>
      <c r="I7410" t="b">
        <v>0</v>
      </c>
      <c r="J7410" t="b">
        <v>0</v>
      </c>
      <c r="K7410" s="2">
        <f>_xlfn.XLOOKUP(B7410,Inflation_Stats!A:A,Inflation_Stats!C:C)*C7410</f>
        <v>13167296.251026612</v>
      </c>
      <c r="L7410">
        <f>IF(Everything_Movies[[#This Row],[letterboxd_million]],1,0)</f>
        <v>0</v>
      </c>
    </row>
    <row r="7411" spans="1:12" hidden="1" x14ac:dyDescent="0.3">
      <c r="A7411" t="s">
        <v>4985</v>
      </c>
      <c r="B7411">
        <v>2024</v>
      </c>
      <c r="C7411">
        <v>12779549</v>
      </c>
      <c r="D7411">
        <v>169</v>
      </c>
      <c r="E7411" t="s">
        <v>209</v>
      </c>
      <c r="F7411">
        <v>3.5</v>
      </c>
      <c r="G7411" t="b">
        <v>0</v>
      </c>
      <c r="H7411" t="b">
        <v>0</v>
      </c>
      <c r="I7411" t="b">
        <v>0</v>
      </c>
      <c r="J7411" t="b">
        <v>0</v>
      </c>
      <c r="K7411" s="2">
        <f>_xlfn.XLOOKUP(B7411,Inflation_Stats!A:A,Inflation_Stats!C:C)*C7411</f>
        <v>13150155.920999998</v>
      </c>
      <c r="L7411">
        <f>IF(Everything_Movies[[#This Row],[letterboxd_million]],1,0)</f>
        <v>0</v>
      </c>
    </row>
    <row r="7412" spans="1:12" hidden="1" x14ac:dyDescent="0.3">
      <c r="A7412" t="s">
        <v>7850</v>
      </c>
      <c r="B7412">
        <v>1987</v>
      </c>
      <c r="C7412">
        <v>4600000</v>
      </c>
      <c r="D7412">
        <v>113</v>
      </c>
      <c r="E7412" t="s">
        <v>209</v>
      </c>
      <c r="G7412" t="b">
        <v>0</v>
      </c>
      <c r="H7412" t="b">
        <v>0</v>
      </c>
      <c r="I7412" t="b">
        <v>0</v>
      </c>
      <c r="J7412" t="b">
        <v>0</v>
      </c>
      <c r="K7412" s="2">
        <f>_xlfn.XLOOKUP(B7412,Inflation_Stats!A:A,Inflation_Stats!C:C)*C7412</f>
        <v>13149441.288998622</v>
      </c>
      <c r="L7412">
        <f>IF(Everything_Movies[[#This Row],[letterboxd_million]],1,0)</f>
        <v>0</v>
      </c>
    </row>
    <row r="7413" spans="1:12" hidden="1" x14ac:dyDescent="0.3">
      <c r="A7413" t="s">
        <v>4167</v>
      </c>
      <c r="B7413">
        <v>2020</v>
      </c>
      <c r="C7413">
        <v>10691091</v>
      </c>
      <c r="D7413">
        <v>109</v>
      </c>
      <c r="E7413" t="s">
        <v>209</v>
      </c>
      <c r="G7413" t="b">
        <v>0</v>
      </c>
      <c r="H7413" t="b">
        <v>0</v>
      </c>
      <c r="I7413" t="b">
        <v>0</v>
      </c>
      <c r="J7413" t="b">
        <v>0</v>
      </c>
      <c r="K7413" s="2">
        <f>_xlfn.XLOOKUP(B7413,Inflation_Stats!A:A,Inflation_Stats!C:C)*C7413</f>
        <v>13144052.350486143</v>
      </c>
      <c r="L7413">
        <f>IF(Everything_Movies[[#This Row],[letterboxd_million]],1,0)</f>
        <v>0</v>
      </c>
    </row>
    <row r="7414" spans="1:12" hidden="1" x14ac:dyDescent="0.3">
      <c r="A7414" t="s">
        <v>4800</v>
      </c>
      <c r="B7414">
        <v>2023</v>
      </c>
      <c r="C7414">
        <v>12337378</v>
      </c>
      <c r="D7414">
        <v>176</v>
      </c>
      <c r="E7414" t="s">
        <v>209</v>
      </c>
      <c r="G7414" t="b">
        <v>0</v>
      </c>
      <c r="H7414" t="b">
        <v>0</v>
      </c>
      <c r="I7414" t="b">
        <v>0</v>
      </c>
      <c r="J7414" t="b">
        <v>0</v>
      </c>
      <c r="K7414" s="2">
        <f>_xlfn.XLOOKUP(B7414,Inflation_Stats!A:A,Inflation_Stats!C:C)*C7414</f>
        <v>13126797.468707999</v>
      </c>
      <c r="L7414">
        <f>IF(Everything_Movies[[#This Row],[letterboxd_million]],1,0)</f>
        <v>0</v>
      </c>
    </row>
    <row r="7415" spans="1:12" hidden="1" x14ac:dyDescent="0.3">
      <c r="A7415" t="s">
        <v>5086</v>
      </c>
      <c r="B7415">
        <v>2025</v>
      </c>
      <c r="C7415">
        <v>13125103</v>
      </c>
      <c r="D7415">
        <v>76</v>
      </c>
      <c r="E7415" t="s">
        <v>209</v>
      </c>
      <c r="G7415" t="b">
        <v>0</v>
      </c>
      <c r="H7415" t="b">
        <v>0</v>
      </c>
      <c r="I7415" t="b">
        <v>0</v>
      </c>
      <c r="J7415" t="b">
        <v>0</v>
      </c>
      <c r="K7415" s="2">
        <f>_xlfn.XLOOKUP(B7415,Inflation_Stats!A:A,Inflation_Stats!C:C)*C7415</f>
        <v>13125103</v>
      </c>
      <c r="L7415">
        <f>IF(Everything_Movies[[#This Row],[letterboxd_million]],1,0)</f>
        <v>0</v>
      </c>
    </row>
    <row r="7416" spans="1:12" hidden="1" x14ac:dyDescent="0.3">
      <c r="A7416" t="s">
        <v>6810</v>
      </c>
      <c r="B7416">
        <v>1991</v>
      </c>
      <c r="C7416">
        <v>5546827</v>
      </c>
      <c r="D7416">
        <v>119</v>
      </c>
      <c r="E7416" t="s">
        <v>209</v>
      </c>
      <c r="G7416" t="b">
        <v>0</v>
      </c>
      <c r="H7416" t="b">
        <v>0</v>
      </c>
      <c r="I7416" t="b">
        <v>0</v>
      </c>
      <c r="J7416" t="b">
        <v>0</v>
      </c>
      <c r="K7416" s="2">
        <f>_xlfn.XLOOKUP(B7416,Inflation_Stats!A:A,Inflation_Stats!C:C)*C7416</f>
        <v>13108289.483186565</v>
      </c>
      <c r="L7416">
        <f>IF(Everything_Movies[[#This Row],[letterboxd_million]],1,0)</f>
        <v>0</v>
      </c>
    </row>
    <row r="7417" spans="1:12" hidden="1" x14ac:dyDescent="0.3">
      <c r="A7417" t="s">
        <v>7855</v>
      </c>
      <c r="B7417">
        <v>1987</v>
      </c>
      <c r="C7417">
        <v>4572845</v>
      </c>
      <c r="D7417">
        <v>114</v>
      </c>
      <c r="E7417" t="s">
        <v>209</v>
      </c>
      <c r="G7417" t="b">
        <v>0</v>
      </c>
      <c r="H7417" t="b">
        <v>0</v>
      </c>
      <c r="I7417" t="b">
        <v>0</v>
      </c>
      <c r="J7417" t="b">
        <v>0</v>
      </c>
      <c r="K7417" s="2">
        <f>_xlfn.XLOOKUP(B7417,Inflation_Stats!A:A,Inflation_Stats!C:C)*C7417</f>
        <v>13071816.706780631</v>
      </c>
      <c r="L7417">
        <f>IF(Everything_Movies[[#This Row],[letterboxd_million]],1,0)</f>
        <v>0</v>
      </c>
    </row>
    <row r="7418" spans="1:12" hidden="1" x14ac:dyDescent="0.3">
      <c r="A7418" t="s">
        <v>6438</v>
      </c>
      <c r="B7418">
        <v>1993</v>
      </c>
      <c r="C7418">
        <v>5864949</v>
      </c>
      <c r="D7418">
        <v>136</v>
      </c>
      <c r="E7418" t="s">
        <v>209</v>
      </c>
      <c r="G7418" t="b">
        <v>0</v>
      </c>
      <c r="H7418" t="b">
        <v>0</v>
      </c>
      <c r="I7418" t="b">
        <v>0</v>
      </c>
      <c r="J7418" t="b">
        <v>0</v>
      </c>
      <c r="K7418" s="2">
        <f>_xlfn.XLOOKUP(B7418,Inflation_Stats!A:A,Inflation_Stats!C:C)*C7418</f>
        <v>13064464.189967202</v>
      </c>
      <c r="L7418">
        <f>IF(Everything_Movies[[#This Row],[letterboxd_million]],1,0)</f>
        <v>0</v>
      </c>
    </row>
    <row r="7419" spans="1:12" hidden="1" x14ac:dyDescent="0.3">
      <c r="A7419" t="s">
        <v>4986</v>
      </c>
      <c r="B7419">
        <v>2024</v>
      </c>
      <c r="C7419">
        <v>12694415</v>
      </c>
      <c r="D7419">
        <v>170</v>
      </c>
      <c r="E7419" t="s">
        <v>209</v>
      </c>
      <c r="G7419" t="b">
        <v>0</v>
      </c>
      <c r="H7419" t="b">
        <v>0</v>
      </c>
      <c r="I7419" t="b">
        <v>0</v>
      </c>
      <c r="J7419" t="b">
        <v>0</v>
      </c>
      <c r="K7419" s="2">
        <f>_xlfn.XLOOKUP(B7419,Inflation_Stats!A:A,Inflation_Stats!C:C)*C7419</f>
        <v>13062553.034999998</v>
      </c>
      <c r="L7419">
        <f>IF(Everything_Movies[[#This Row],[letterboxd_million]],1,0)</f>
        <v>0</v>
      </c>
    </row>
    <row r="7420" spans="1:12" hidden="1" x14ac:dyDescent="0.3">
      <c r="A7420" t="s">
        <v>6242</v>
      </c>
      <c r="B7420">
        <v>1994</v>
      </c>
      <c r="C7420">
        <v>6017509</v>
      </c>
      <c r="D7420">
        <v>136</v>
      </c>
      <c r="E7420" t="s">
        <v>209</v>
      </c>
      <c r="G7420" t="b">
        <v>0</v>
      </c>
      <c r="H7420" t="b">
        <v>0</v>
      </c>
      <c r="I7420" t="b">
        <v>0</v>
      </c>
      <c r="J7420" t="b">
        <v>0</v>
      </c>
      <c r="K7420" s="2">
        <f>_xlfn.XLOOKUP(B7420,Inflation_Stats!A:A,Inflation_Stats!C:C)*C7420</f>
        <v>13051897.897859508</v>
      </c>
      <c r="L7420">
        <f>IF(Everything_Movies[[#This Row],[letterboxd_million]],1,0)</f>
        <v>0</v>
      </c>
    </row>
    <row r="7421" spans="1:12" hidden="1" x14ac:dyDescent="0.3">
      <c r="A7421" t="s">
        <v>7683</v>
      </c>
      <c r="B7421">
        <v>1985</v>
      </c>
      <c r="C7421">
        <v>4349446</v>
      </c>
      <c r="D7421">
        <v>119</v>
      </c>
      <c r="E7421" t="s">
        <v>209</v>
      </c>
      <c r="G7421" t="b">
        <v>0</v>
      </c>
      <c r="H7421" t="b">
        <v>0</v>
      </c>
      <c r="I7421" t="b">
        <v>0</v>
      </c>
      <c r="J7421" t="b">
        <v>0</v>
      </c>
      <c r="K7421" s="2">
        <f>_xlfn.XLOOKUP(B7421,Inflation_Stats!A:A,Inflation_Stats!C:C)*C7421</f>
        <v>13047638.664508715</v>
      </c>
      <c r="L7421">
        <f>IF(Everything_Movies[[#This Row],[letterboxd_million]],1,0)</f>
        <v>0</v>
      </c>
    </row>
    <row r="7422" spans="1:12" hidden="1" x14ac:dyDescent="0.3">
      <c r="A7422" t="s">
        <v>5087</v>
      </c>
      <c r="B7422">
        <v>2025</v>
      </c>
      <c r="C7422">
        <v>13047346</v>
      </c>
      <c r="D7422">
        <v>77</v>
      </c>
      <c r="E7422" t="s">
        <v>209</v>
      </c>
      <c r="G7422" t="b">
        <v>0</v>
      </c>
      <c r="H7422" t="b">
        <v>0</v>
      </c>
      <c r="I7422" t="b">
        <v>0</v>
      </c>
      <c r="J7422" t="b">
        <v>0</v>
      </c>
      <c r="K7422" s="2">
        <f>_xlfn.XLOOKUP(B7422,Inflation_Stats!A:A,Inflation_Stats!C:C)*C7422</f>
        <v>13047346</v>
      </c>
      <c r="L7422">
        <f>IF(Everything_Movies[[#This Row],[letterboxd_million]],1,0)</f>
        <v>0</v>
      </c>
    </row>
    <row r="7423" spans="1:12" hidden="1" x14ac:dyDescent="0.3">
      <c r="A7423" t="s">
        <v>7354</v>
      </c>
      <c r="B7423">
        <v>1988</v>
      </c>
      <c r="C7423">
        <v>4764606</v>
      </c>
      <c r="D7423">
        <v>123</v>
      </c>
      <c r="E7423" t="s">
        <v>209</v>
      </c>
      <c r="G7423" t="b">
        <v>0</v>
      </c>
      <c r="H7423" t="b">
        <v>0</v>
      </c>
      <c r="I7423" t="b">
        <v>0</v>
      </c>
      <c r="J7423" t="b">
        <v>0</v>
      </c>
      <c r="K7423" s="2">
        <f>_xlfn.XLOOKUP(B7423,Inflation_Stats!A:A,Inflation_Stats!C:C)*C7423</f>
        <v>13045957.617485125</v>
      </c>
      <c r="L7423">
        <f>IF(Everything_Movies[[#This Row],[letterboxd_million]],1,0)</f>
        <v>0</v>
      </c>
    </row>
    <row r="7424" spans="1:12" hidden="1" x14ac:dyDescent="0.3">
      <c r="A7424" t="s">
        <v>7184</v>
      </c>
      <c r="B7424">
        <v>1989</v>
      </c>
      <c r="C7424">
        <v>4973285</v>
      </c>
      <c r="D7424">
        <v>111</v>
      </c>
      <c r="E7424" t="s">
        <v>209</v>
      </c>
      <c r="G7424" t="b">
        <v>0</v>
      </c>
      <c r="H7424" t="b">
        <v>0</v>
      </c>
      <c r="I7424" t="b">
        <v>0</v>
      </c>
      <c r="J7424" t="b">
        <v>0</v>
      </c>
      <c r="K7424" s="2">
        <f>_xlfn.XLOOKUP(B7424,Inflation_Stats!A:A,Inflation_Stats!C:C)*C7424</f>
        <v>13043430.216755748</v>
      </c>
      <c r="L7424">
        <f>IF(Everything_Movies[[#This Row],[letterboxd_million]],1,0)</f>
        <v>0</v>
      </c>
    </row>
    <row r="7425" spans="1:12" hidden="1" x14ac:dyDescent="0.3">
      <c r="A7425" t="s">
        <v>4168</v>
      </c>
      <c r="B7425">
        <v>2020</v>
      </c>
      <c r="C7425">
        <v>10597464</v>
      </c>
      <c r="D7425">
        <v>110</v>
      </c>
      <c r="E7425" t="s">
        <v>209</v>
      </c>
      <c r="G7425" t="b">
        <v>0</v>
      </c>
      <c r="H7425" t="b">
        <v>0</v>
      </c>
      <c r="I7425" t="b">
        <v>0</v>
      </c>
      <c r="J7425" t="b">
        <v>0</v>
      </c>
      <c r="K7425" s="2">
        <f>_xlfn.XLOOKUP(B7425,Inflation_Stats!A:A,Inflation_Stats!C:C)*C7425</f>
        <v>13028943.594100198</v>
      </c>
      <c r="L7425">
        <f>IF(Everything_Movies[[#This Row],[letterboxd_million]],1,0)</f>
        <v>0</v>
      </c>
    </row>
    <row r="7426" spans="1:12" hidden="1" x14ac:dyDescent="0.3">
      <c r="A7426" t="s">
        <v>4801</v>
      </c>
      <c r="B7426">
        <v>2023</v>
      </c>
      <c r="C7426">
        <v>12238643</v>
      </c>
      <c r="D7426">
        <v>177</v>
      </c>
      <c r="E7426" t="s">
        <v>209</v>
      </c>
      <c r="G7426" t="b">
        <v>0</v>
      </c>
      <c r="H7426" t="b">
        <v>0</v>
      </c>
      <c r="I7426" t="b">
        <v>0</v>
      </c>
      <c r="J7426" t="b">
        <v>0</v>
      </c>
      <c r="K7426" s="2">
        <f>_xlfn.XLOOKUP(B7426,Inflation_Stats!A:A,Inflation_Stats!C:C)*C7426</f>
        <v>13021744.810997998</v>
      </c>
      <c r="L7426">
        <f>IF(Everything_Movies[[#This Row],[letterboxd_million]],1,0)</f>
        <v>0</v>
      </c>
    </row>
    <row r="7427" spans="1:12" hidden="1" x14ac:dyDescent="0.3">
      <c r="A7427" t="s">
        <v>5659</v>
      </c>
      <c r="B7427">
        <v>1997</v>
      </c>
      <c r="C7427">
        <v>6524620</v>
      </c>
      <c r="D7427">
        <v>134</v>
      </c>
      <c r="E7427" t="s">
        <v>209</v>
      </c>
      <c r="G7427" t="b">
        <v>0</v>
      </c>
      <c r="H7427" t="b">
        <v>0</v>
      </c>
      <c r="I7427" t="b">
        <v>0</v>
      </c>
      <c r="J7427" t="b">
        <v>0</v>
      </c>
      <c r="K7427" s="2">
        <f>_xlfn.XLOOKUP(B7427,Inflation_Stats!A:A,Inflation_Stats!C:C)*C7427</f>
        <v>13014201.053365326</v>
      </c>
      <c r="L7427">
        <f>IF(Everything_Movies[[#This Row],[letterboxd_million]],1,0)</f>
        <v>0</v>
      </c>
    </row>
    <row r="7428" spans="1:12" hidden="1" x14ac:dyDescent="0.3">
      <c r="A7428" t="s">
        <v>4987</v>
      </c>
      <c r="B7428">
        <v>2024</v>
      </c>
      <c r="C7428">
        <v>12646317</v>
      </c>
      <c r="D7428">
        <v>171</v>
      </c>
      <c r="E7428" t="s">
        <v>209</v>
      </c>
      <c r="G7428" t="b">
        <v>1</v>
      </c>
      <c r="H7428" t="b">
        <v>0</v>
      </c>
      <c r="I7428" t="b">
        <v>0</v>
      </c>
      <c r="J7428" t="b">
        <v>0</v>
      </c>
      <c r="K7428" s="2">
        <f>_xlfn.XLOOKUP(B7428,Inflation_Stats!A:A,Inflation_Stats!C:C)*C7428</f>
        <v>13013060.192999998</v>
      </c>
      <c r="L7428">
        <f>IF(Everything_Movies[[#This Row],[letterboxd_million]],1,0)</f>
        <v>0</v>
      </c>
    </row>
    <row r="7429" spans="1:12" hidden="1" x14ac:dyDescent="0.3">
      <c r="A7429" t="s">
        <v>6058</v>
      </c>
      <c r="B7429">
        <v>1995</v>
      </c>
      <c r="C7429">
        <v>6159269</v>
      </c>
      <c r="D7429">
        <v>142</v>
      </c>
      <c r="E7429" t="s">
        <v>209</v>
      </c>
      <c r="G7429" t="b">
        <v>0</v>
      </c>
      <c r="H7429" t="b">
        <v>0</v>
      </c>
      <c r="I7429" t="b">
        <v>0</v>
      </c>
      <c r="J7429" t="b">
        <v>0</v>
      </c>
      <c r="K7429" s="2">
        <f>_xlfn.XLOOKUP(B7429,Inflation_Stats!A:A,Inflation_Stats!C:C)*C7429</f>
        <v>13008153.333868392</v>
      </c>
      <c r="L7429">
        <f>IF(Everything_Movies[[#This Row],[letterboxd_million]],1,0)</f>
        <v>0</v>
      </c>
    </row>
    <row r="7430" spans="1:12" hidden="1" x14ac:dyDescent="0.3">
      <c r="A7430" t="s">
        <v>7856</v>
      </c>
      <c r="B7430">
        <v>1987</v>
      </c>
      <c r="C7430">
        <v>4546244</v>
      </c>
      <c r="D7430">
        <v>115</v>
      </c>
      <c r="E7430" t="s">
        <v>209</v>
      </c>
      <c r="G7430" t="b">
        <v>0</v>
      </c>
      <c r="H7430" t="b">
        <v>0</v>
      </c>
      <c r="I7430" t="b">
        <v>0</v>
      </c>
      <c r="J7430" t="b">
        <v>0</v>
      </c>
      <c r="K7430" s="2">
        <f>_xlfn.XLOOKUP(B7430,Inflation_Stats!A:A,Inflation_Stats!C:C)*C7430</f>
        <v>12995775.774665708</v>
      </c>
      <c r="L7430">
        <f>IF(Everything_Movies[[#This Row],[letterboxd_million]],1,0)</f>
        <v>0</v>
      </c>
    </row>
    <row r="7431" spans="1:12" hidden="1" x14ac:dyDescent="0.3">
      <c r="A7431" t="s">
        <v>4588</v>
      </c>
      <c r="B7431">
        <v>2022</v>
      </c>
      <c r="C7431">
        <v>11467726</v>
      </c>
      <c r="D7431">
        <v>155</v>
      </c>
      <c r="E7431" t="s">
        <v>209</v>
      </c>
      <c r="G7431" t="b">
        <v>0</v>
      </c>
      <c r="H7431" t="b">
        <v>0</v>
      </c>
      <c r="I7431" t="b">
        <v>0</v>
      </c>
      <c r="J7431" t="b">
        <v>0</v>
      </c>
      <c r="K7431" s="2">
        <f>_xlfn.XLOOKUP(B7431,Inflation_Stats!A:A,Inflation_Stats!C:C)*C7431</f>
        <v>12994597.410365338</v>
      </c>
      <c r="L7431">
        <f>IF(Everything_Movies[[#This Row],[letterboxd_million]],1,0)</f>
        <v>0</v>
      </c>
    </row>
    <row r="7432" spans="1:12" hidden="1" x14ac:dyDescent="0.3">
      <c r="A7432" t="s">
        <v>6439</v>
      </c>
      <c r="B7432">
        <v>1993</v>
      </c>
      <c r="C7432">
        <v>5830391</v>
      </c>
      <c r="D7432">
        <v>137</v>
      </c>
      <c r="E7432" t="s">
        <v>209</v>
      </c>
      <c r="G7432" t="b">
        <v>0</v>
      </c>
      <c r="H7432" t="b">
        <v>0</v>
      </c>
      <c r="I7432" t="b">
        <v>0</v>
      </c>
      <c r="J7432" t="b">
        <v>0</v>
      </c>
      <c r="K7432" s="2">
        <f>_xlfn.XLOOKUP(B7432,Inflation_Stats!A:A,Inflation_Stats!C:C)*C7432</f>
        <v>12987484.534478826</v>
      </c>
      <c r="L7432">
        <f>IF(Everything_Movies[[#This Row],[letterboxd_million]],1,0)</f>
        <v>0</v>
      </c>
    </row>
    <row r="7433" spans="1:12" hidden="1" x14ac:dyDescent="0.3">
      <c r="A7433" t="s">
        <v>4988</v>
      </c>
      <c r="B7433">
        <v>2024</v>
      </c>
      <c r="C7433">
        <v>12610418</v>
      </c>
      <c r="D7433">
        <v>172</v>
      </c>
      <c r="E7433" t="s">
        <v>209</v>
      </c>
      <c r="G7433" t="b">
        <v>0</v>
      </c>
      <c r="H7433" t="b">
        <v>0</v>
      </c>
      <c r="I7433" t="b">
        <v>0</v>
      </c>
      <c r="J7433" t="b">
        <v>0</v>
      </c>
      <c r="K7433" s="2">
        <f>_xlfn.XLOOKUP(B7433,Inflation_Stats!A:A,Inflation_Stats!C:C)*C7433</f>
        <v>12976120.122</v>
      </c>
      <c r="L7433">
        <f>IF(Everything_Movies[[#This Row],[letterboxd_million]],1,0)</f>
        <v>0</v>
      </c>
    </row>
    <row r="7434" spans="1:12" hidden="1" x14ac:dyDescent="0.3">
      <c r="A7434" t="s">
        <v>4169</v>
      </c>
      <c r="B7434">
        <v>2020</v>
      </c>
      <c r="C7434">
        <v>10550350</v>
      </c>
      <c r="D7434">
        <v>111</v>
      </c>
      <c r="E7434" t="s">
        <v>209</v>
      </c>
      <c r="F7434">
        <v>3.5</v>
      </c>
      <c r="G7434" t="b">
        <v>0</v>
      </c>
      <c r="H7434" t="b">
        <v>0</v>
      </c>
      <c r="I7434" t="b">
        <v>0</v>
      </c>
      <c r="J7434" t="b">
        <v>0</v>
      </c>
      <c r="K7434" s="2">
        <f>_xlfn.XLOOKUP(B7434,Inflation_Stats!A:A,Inflation_Stats!C:C)*C7434</f>
        <v>12971019.769259421</v>
      </c>
      <c r="L7434">
        <f>IF(Everything_Movies[[#This Row],[letterboxd_million]],1,0)</f>
        <v>0</v>
      </c>
    </row>
    <row r="7435" spans="1:12" hidden="1" x14ac:dyDescent="0.3">
      <c r="A7435" t="s">
        <v>5660</v>
      </c>
      <c r="B7435">
        <v>1997</v>
      </c>
      <c r="C7435">
        <v>6492660</v>
      </c>
      <c r="D7435">
        <v>135</v>
      </c>
      <c r="E7435" t="s">
        <v>209</v>
      </c>
      <c r="G7435" t="b">
        <v>0</v>
      </c>
      <c r="H7435" t="b">
        <v>0</v>
      </c>
      <c r="I7435" t="b">
        <v>0</v>
      </c>
      <c r="J7435" t="b">
        <v>0</v>
      </c>
      <c r="K7435" s="2">
        <f>_xlfn.XLOOKUP(B7435,Inflation_Stats!A:A,Inflation_Stats!C:C)*C7435</f>
        <v>12950452.687074943</v>
      </c>
      <c r="L7435">
        <f>IF(Everything_Movies[[#This Row],[letterboxd_million]],1,0)</f>
        <v>0</v>
      </c>
    </row>
    <row r="7436" spans="1:12" hidden="1" x14ac:dyDescent="0.3">
      <c r="A7436" t="s">
        <v>6811</v>
      </c>
      <c r="B7436">
        <v>1991</v>
      </c>
      <c r="C7436">
        <v>5467959</v>
      </c>
      <c r="D7436">
        <v>120</v>
      </c>
      <c r="E7436" t="s">
        <v>209</v>
      </c>
      <c r="G7436" t="b">
        <v>0</v>
      </c>
      <c r="H7436" t="b">
        <v>0</v>
      </c>
      <c r="I7436" t="b">
        <v>0</v>
      </c>
      <c r="J7436" t="b">
        <v>0</v>
      </c>
      <c r="K7436" s="2">
        <f>_xlfn.XLOOKUP(B7436,Inflation_Stats!A:A,Inflation_Stats!C:C)*C7436</f>
        <v>12921908.228649519</v>
      </c>
      <c r="L7436">
        <f>IF(Everything_Movies[[#This Row],[letterboxd_million]],1,0)</f>
        <v>0</v>
      </c>
    </row>
    <row r="7437" spans="1:12" hidden="1" x14ac:dyDescent="0.3">
      <c r="A7437" t="s">
        <v>6059</v>
      </c>
      <c r="B7437">
        <v>1995</v>
      </c>
      <c r="C7437">
        <v>6116432</v>
      </c>
      <c r="D7437">
        <v>143</v>
      </c>
      <c r="E7437" t="s">
        <v>209</v>
      </c>
      <c r="G7437" t="b">
        <v>1</v>
      </c>
      <c r="H7437" t="b">
        <v>1</v>
      </c>
      <c r="I7437" t="b">
        <v>1</v>
      </c>
      <c r="J7437" t="b">
        <v>1</v>
      </c>
      <c r="K7437" s="2">
        <f>_xlfn.XLOOKUP(B7437,Inflation_Stats!A:A,Inflation_Stats!C:C)*C7437</f>
        <v>12917683.139375681</v>
      </c>
      <c r="L7437">
        <f>IF(Everything_Movies[[#This Row],[letterboxd_million]],1,0)</f>
        <v>1</v>
      </c>
    </row>
    <row r="7438" spans="1:12" hidden="1" x14ac:dyDescent="0.3">
      <c r="A7438" t="s">
        <v>4589</v>
      </c>
      <c r="B7438">
        <v>2022</v>
      </c>
      <c r="C7438">
        <v>11395604</v>
      </c>
      <c r="D7438">
        <v>156</v>
      </c>
      <c r="E7438" t="s">
        <v>209</v>
      </c>
      <c r="G7438" t="b">
        <v>0</v>
      </c>
      <c r="H7438" t="b">
        <v>0</v>
      </c>
      <c r="I7438" t="b">
        <v>0</v>
      </c>
      <c r="J7438" t="b">
        <v>0</v>
      </c>
      <c r="K7438" s="2">
        <f>_xlfn.XLOOKUP(B7438,Inflation_Stats!A:A,Inflation_Stats!C:C)*C7438</f>
        <v>12912872.720184358</v>
      </c>
      <c r="L7438">
        <f>IF(Everything_Movies[[#This Row],[letterboxd_million]],1,0)</f>
        <v>0</v>
      </c>
    </row>
    <row r="7439" spans="1:12" hidden="1" x14ac:dyDescent="0.3">
      <c r="A7439" t="s">
        <v>6812</v>
      </c>
      <c r="B7439">
        <v>1991</v>
      </c>
      <c r="C7439">
        <v>5451119</v>
      </c>
      <c r="D7439">
        <v>121</v>
      </c>
      <c r="E7439" t="s">
        <v>209</v>
      </c>
      <c r="G7439" t="b">
        <v>0</v>
      </c>
      <c r="H7439" t="b">
        <v>0</v>
      </c>
      <c r="I7439" t="b">
        <v>0</v>
      </c>
      <c r="J7439" t="b">
        <v>0</v>
      </c>
      <c r="K7439" s="2">
        <f>_xlfn.XLOOKUP(B7439,Inflation_Stats!A:A,Inflation_Stats!C:C)*C7439</f>
        <v>12882111.855894996</v>
      </c>
      <c r="L7439">
        <f>IF(Everything_Movies[[#This Row],[letterboxd_million]],1,0)</f>
        <v>0</v>
      </c>
    </row>
    <row r="7440" spans="1:12" hidden="1" x14ac:dyDescent="0.3">
      <c r="A7440" t="s">
        <v>5088</v>
      </c>
      <c r="B7440">
        <v>2025</v>
      </c>
      <c r="C7440">
        <v>12880508</v>
      </c>
      <c r="D7440">
        <v>78</v>
      </c>
      <c r="E7440" t="s">
        <v>209</v>
      </c>
      <c r="G7440" t="b">
        <v>0</v>
      </c>
      <c r="H7440" t="b">
        <v>0</v>
      </c>
      <c r="I7440" t="b">
        <v>0</v>
      </c>
      <c r="J7440" t="b">
        <v>0</v>
      </c>
      <c r="K7440" s="2">
        <f>_xlfn.XLOOKUP(B7440,Inflation_Stats!A:A,Inflation_Stats!C:C)*C7440</f>
        <v>12880508</v>
      </c>
      <c r="L7440">
        <f>IF(Everything_Movies[[#This Row],[letterboxd_million]],1,0)</f>
        <v>0</v>
      </c>
    </row>
    <row r="7441" spans="1:12" hidden="1" x14ac:dyDescent="0.3">
      <c r="A7441" t="s">
        <v>4590</v>
      </c>
      <c r="B7441">
        <v>2022</v>
      </c>
      <c r="C7441">
        <v>11348094</v>
      </c>
      <c r="D7441">
        <v>157</v>
      </c>
      <c r="E7441" t="s">
        <v>209</v>
      </c>
      <c r="G7441" t="b">
        <v>0</v>
      </c>
      <c r="H7441" t="b">
        <v>0</v>
      </c>
      <c r="I7441" t="b">
        <v>0</v>
      </c>
      <c r="J7441" t="b">
        <v>0</v>
      </c>
      <c r="K7441" s="2">
        <f>_xlfn.XLOOKUP(B7441,Inflation_Stats!A:A,Inflation_Stats!C:C)*C7441</f>
        <v>12859036.996958457</v>
      </c>
      <c r="L7441">
        <f>IF(Everything_Movies[[#This Row],[letterboxd_million]],1,0)</f>
        <v>0</v>
      </c>
    </row>
    <row r="7442" spans="1:12" hidden="1" x14ac:dyDescent="0.3">
      <c r="A7442" t="s">
        <v>6610</v>
      </c>
      <c r="B7442">
        <v>1992</v>
      </c>
      <c r="C7442">
        <v>5603158</v>
      </c>
      <c r="D7442">
        <v>112</v>
      </c>
      <c r="E7442" t="s">
        <v>209</v>
      </c>
      <c r="G7442" t="b">
        <v>0</v>
      </c>
      <c r="H7442" t="b">
        <v>0</v>
      </c>
      <c r="I7442" t="b">
        <v>0</v>
      </c>
      <c r="J7442" t="b">
        <v>0</v>
      </c>
      <c r="K7442" s="2">
        <f>_xlfn.XLOOKUP(B7442,Inflation_Stats!A:A,Inflation_Stats!C:C)*C7442</f>
        <v>12843269.821432097</v>
      </c>
      <c r="L7442">
        <f>IF(Everything_Movies[[#This Row],[letterboxd_million]],1,0)</f>
        <v>0</v>
      </c>
    </row>
    <row r="7443" spans="1:12" hidden="1" x14ac:dyDescent="0.3">
      <c r="A7443" t="s">
        <v>4591</v>
      </c>
      <c r="B7443">
        <v>2022</v>
      </c>
      <c r="C7443">
        <v>11325405</v>
      </c>
      <c r="D7443">
        <v>158</v>
      </c>
      <c r="E7443" t="s">
        <v>209</v>
      </c>
      <c r="G7443" t="b">
        <v>0</v>
      </c>
      <c r="H7443" t="b">
        <v>0</v>
      </c>
      <c r="I7443" t="b">
        <v>0</v>
      </c>
      <c r="J7443" t="b">
        <v>0</v>
      </c>
      <c r="K7443" s="2">
        <f>_xlfn.XLOOKUP(B7443,Inflation_Stats!A:A,Inflation_Stats!C:C)*C7443</f>
        <v>12833327.068011448</v>
      </c>
      <c r="L7443">
        <f>IF(Everything_Movies[[#This Row],[letterboxd_million]],1,0)</f>
        <v>0</v>
      </c>
    </row>
    <row r="7444" spans="1:12" hidden="1" x14ac:dyDescent="0.3">
      <c r="A7444" t="s">
        <v>5089</v>
      </c>
      <c r="B7444">
        <v>2025</v>
      </c>
      <c r="C7444">
        <v>12816710</v>
      </c>
      <c r="D7444">
        <v>79</v>
      </c>
      <c r="E7444" t="s">
        <v>209</v>
      </c>
      <c r="G7444" t="b">
        <v>0</v>
      </c>
      <c r="H7444" t="b">
        <v>0</v>
      </c>
      <c r="I7444" t="b">
        <v>0</v>
      </c>
      <c r="J7444" t="b">
        <v>0</v>
      </c>
      <c r="K7444" s="2">
        <f>_xlfn.XLOOKUP(B7444,Inflation_Stats!A:A,Inflation_Stats!C:C)*C7444</f>
        <v>12816710</v>
      </c>
      <c r="L7444">
        <f>IF(Everything_Movies[[#This Row],[letterboxd_million]],1,0)</f>
        <v>0</v>
      </c>
    </row>
    <row r="7445" spans="1:12" hidden="1" x14ac:dyDescent="0.3">
      <c r="A7445" t="s">
        <v>7965</v>
      </c>
      <c r="B7445">
        <v>1983</v>
      </c>
      <c r="C7445">
        <v>3952448</v>
      </c>
      <c r="D7445">
        <v>109</v>
      </c>
      <c r="E7445" t="s">
        <v>209</v>
      </c>
      <c r="G7445" t="b">
        <v>0</v>
      </c>
      <c r="H7445" t="b">
        <v>0</v>
      </c>
      <c r="I7445" t="b">
        <v>0</v>
      </c>
      <c r="J7445" t="b">
        <v>0</v>
      </c>
      <c r="K7445" s="2">
        <f>_xlfn.XLOOKUP(B7445,Inflation_Stats!A:A,Inflation_Stats!C:C)*C7445</f>
        <v>12787246.692968337</v>
      </c>
      <c r="L7445">
        <f>IF(Everything_Movies[[#This Row],[letterboxd_million]],1,0)</f>
        <v>0</v>
      </c>
    </row>
    <row r="7446" spans="1:12" hidden="1" x14ac:dyDescent="0.3">
      <c r="A7446" t="s">
        <v>6243</v>
      </c>
      <c r="B7446">
        <v>1994</v>
      </c>
      <c r="C7446">
        <v>5887974</v>
      </c>
      <c r="D7446">
        <v>137</v>
      </c>
      <c r="E7446" t="s">
        <v>209</v>
      </c>
      <c r="G7446" t="b">
        <v>0</v>
      </c>
      <c r="H7446" t="b">
        <v>0</v>
      </c>
      <c r="I7446" t="b">
        <v>0</v>
      </c>
      <c r="J7446" t="b">
        <v>0</v>
      </c>
      <c r="K7446" s="2">
        <f>_xlfn.XLOOKUP(B7446,Inflation_Stats!A:A,Inflation_Stats!C:C)*C7446</f>
        <v>12770938.186091859</v>
      </c>
      <c r="L7446">
        <f>IF(Everything_Movies[[#This Row],[letterboxd_million]],1,0)</f>
        <v>0</v>
      </c>
    </row>
    <row r="7447" spans="1:12" hidden="1" x14ac:dyDescent="0.3">
      <c r="A7447" t="s">
        <v>5661</v>
      </c>
      <c r="B7447">
        <v>1997</v>
      </c>
      <c r="C7447">
        <v>6391946</v>
      </c>
      <c r="D7447">
        <v>136</v>
      </c>
      <c r="E7447" t="s">
        <v>209</v>
      </c>
      <c r="G7447" t="b">
        <v>0</v>
      </c>
      <c r="H7447" t="b">
        <v>0</v>
      </c>
      <c r="I7447" t="b">
        <v>0</v>
      </c>
      <c r="J7447" t="b">
        <v>0</v>
      </c>
      <c r="K7447" s="2">
        <f>_xlfn.XLOOKUP(B7447,Inflation_Stats!A:A,Inflation_Stats!C:C)*C7447</f>
        <v>12749565.548070887</v>
      </c>
      <c r="L7447">
        <f>IF(Everything_Movies[[#This Row],[letterboxd_million]],1,0)</f>
        <v>0</v>
      </c>
    </row>
    <row r="7448" spans="1:12" hidden="1" x14ac:dyDescent="0.3">
      <c r="A7448" t="s">
        <v>7001</v>
      </c>
      <c r="B7448">
        <v>1990</v>
      </c>
      <c r="C7448">
        <v>5080409</v>
      </c>
      <c r="D7448">
        <v>122</v>
      </c>
      <c r="E7448" t="s">
        <v>209</v>
      </c>
      <c r="G7448" t="b">
        <v>0</v>
      </c>
      <c r="H7448" t="b">
        <v>0</v>
      </c>
      <c r="I7448" t="b">
        <v>0</v>
      </c>
      <c r="J7448" t="b">
        <v>0</v>
      </c>
      <c r="K7448" s="2">
        <f>_xlfn.XLOOKUP(B7448,Inflation_Stats!A:A,Inflation_Stats!C:C)*C7448</f>
        <v>12738417.053344289</v>
      </c>
      <c r="L7448">
        <f>IF(Everything_Movies[[#This Row],[letterboxd_million]],1,0)</f>
        <v>0</v>
      </c>
    </row>
    <row r="7449" spans="1:12" hidden="1" x14ac:dyDescent="0.3">
      <c r="A7449" t="s">
        <v>8084</v>
      </c>
      <c r="B7449">
        <v>1982</v>
      </c>
      <c r="C7449">
        <v>3792188</v>
      </c>
      <c r="D7449">
        <v>101</v>
      </c>
      <c r="E7449" t="s">
        <v>209</v>
      </c>
      <c r="G7449" t="b">
        <v>0</v>
      </c>
      <c r="H7449" t="b">
        <v>0</v>
      </c>
      <c r="I7449" t="b">
        <v>0</v>
      </c>
      <c r="J7449" t="b">
        <v>0</v>
      </c>
      <c r="K7449" s="2">
        <f>_xlfn.XLOOKUP(B7449,Inflation_Stats!A:A,Inflation_Stats!C:C)*C7449</f>
        <v>12734974.859548956</v>
      </c>
      <c r="L7449">
        <f>IF(Everything_Movies[[#This Row],[letterboxd_million]],1,0)</f>
        <v>0</v>
      </c>
    </row>
    <row r="7450" spans="1:12" hidden="1" x14ac:dyDescent="0.3">
      <c r="A7450" t="s">
        <v>6060</v>
      </c>
      <c r="B7450">
        <v>1995</v>
      </c>
      <c r="C7450">
        <v>6029091</v>
      </c>
      <c r="D7450">
        <v>144</v>
      </c>
      <c r="E7450" t="s">
        <v>209</v>
      </c>
      <c r="G7450" t="b">
        <v>0</v>
      </c>
      <c r="H7450" t="b">
        <v>0</v>
      </c>
      <c r="I7450" t="b">
        <v>0</v>
      </c>
      <c r="J7450" t="b">
        <v>0</v>
      </c>
      <c r="K7450" s="2">
        <f>_xlfn.XLOOKUP(B7450,Inflation_Stats!A:A,Inflation_Stats!C:C)*C7450</f>
        <v>12733222.106689271</v>
      </c>
      <c r="L7450">
        <f>IF(Everything_Movies[[#This Row],[letterboxd_million]],1,0)</f>
        <v>0</v>
      </c>
    </row>
    <row r="7451" spans="1:12" hidden="1" x14ac:dyDescent="0.3">
      <c r="A7451" t="s">
        <v>4802</v>
      </c>
      <c r="B7451">
        <v>2023</v>
      </c>
      <c r="C7451">
        <v>11958548</v>
      </c>
      <c r="D7451">
        <v>178</v>
      </c>
      <c r="E7451" t="s">
        <v>209</v>
      </c>
      <c r="G7451" t="b">
        <v>0</v>
      </c>
      <c r="H7451" t="b">
        <v>0</v>
      </c>
      <c r="I7451" t="b">
        <v>0</v>
      </c>
      <c r="J7451" t="b">
        <v>0</v>
      </c>
      <c r="K7451" s="2">
        <f>_xlfn.XLOOKUP(B7451,Inflation_Stats!A:A,Inflation_Stats!C:C)*C7451</f>
        <v>12723727.652327998</v>
      </c>
      <c r="L7451">
        <f>IF(Everything_Movies[[#This Row],[letterboxd_million]],1,0)</f>
        <v>0</v>
      </c>
    </row>
    <row r="7452" spans="1:12" hidden="1" x14ac:dyDescent="0.3">
      <c r="A7452" t="s">
        <v>4170</v>
      </c>
      <c r="B7452">
        <v>2020</v>
      </c>
      <c r="C7452">
        <v>10339127</v>
      </c>
      <c r="D7452">
        <v>112</v>
      </c>
      <c r="E7452" t="s">
        <v>209</v>
      </c>
      <c r="G7452" t="b">
        <v>0</v>
      </c>
      <c r="H7452" t="b">
        <v>0</v>
      </c>
      <c r="I7452" t="b">
        <v>0</v>
      </c>
      <c r="J7452" t="b">
        <v>0</v>
      </c>
      <c r="K7452" s="2">
        <f>_xlfn.XLOOKUP(B7452,Inflation_Stats!A:A,Inflation_Stats!C:C)*C7452</f>
        <v>12711333.814886127</v>
      </c>
      <c r="L7452">
        <f>IF(Everything_Movies[[#This Row],[letterboxd_million]],1,0)</f>
        <v>0</v>
      </c>
    </row>
    <row r="7453" spans="1:12" hidden="1" x14ac:dyDescent="0.3">
      <c r="A7453" t="s">
        <v>6061</v>
      </c>
      <c r="B7453">
        <v>1995</v>
      </c>
      <c r="C7453">
        <v>6014341</v>
      </c>
      <c r="D7453">
        <v>145</v>
      </c>
      <c r="E7453" t="s">
        <v>209</v>
      </c>
      <c r="G7453" t="b">
        <v>0</v>
      </c>
      <c r="H7453" t="b">
        <v>0</v>
      </c>
      <c r="I7453" t="b">
        <v>0</v>
      </c>
      <c r="J7453" t="b">
        <v>0</v>
      </c>
      <c r="K7453" s="2">
        <f>_xlfn.XLOOKUP(B7453,Inflation_Stats!A:A,Inflation_Stats!C:C)*C7453</f>
        <v>12702070.640228793</v>
      </c>
      <c r="L7453">
        <f>IF(Everything_Movies[[#This Row],[letterboxd_million]],1,0)</f>
        <v>0</v>
      </c>
    </row>
    <row r="7454" spans="1:12" hidden="1" x14ac:dyDescent="0.3">
      <c r="A7454" t="s">
        <v>4592</v>
      </c>
      <c r="B7454">
        <v>2022</v>
      </c>
      <c r="C7454">
        <v>11196824</v>
      </c>
      <c r="D7454">
        <v>159</v>
      </c>
      <c r="E7454" t="s">
        <v>209</v>
      </c>
      <c r="G7454" t="b">
        <v>0</v>
      </c>
      <c r="H7454" t="b">
        <v>0</v>
      </c>
      <c r="I7454" t="b">
        <v>0</v>
      </c>
      <c r="J7454" t="b">
        <v>0</v>
      </c>
      <c r="K7454" s="2">
        <f>_xlfn.XLOOKUP(B7454,Inflation_Stats!A:A,Inflation_Stats!C:C)*C7454</f>
        <v>12687626.139194157</v>
      </c>
      <c r="L7454">
        <f>IF(Everything_Movies[[#This Row],[letterboxd_million]],1,0)</f>
        <v>0</v>
      </c>
    </row>
    <row r="7455" spans="1:12" hidden="1" x14ac:dyDescent="0.3">
      <c r="A7455" t="s">
        <v>6244</v>
      </c>
      <c r="B7455">
        <v>1994</v>
      </c>
      <c r="C7455">
        <v>5842603</v>
      </c>
      <c r="D7455">
        <v>138</v>
      </c>
      <c r="E7455" t="s">
        <v>209</v>
      </c>
      <c r="G7455" t="b">
        <v>0</v>
      </c>
      <c r="H7455" t="b">
        <v>0</v>
      </c>
      <c r="I7455" t="b">
        <v>0</v>
      </c>
      <c r="J7455" t="b">
        <v>0</v>
      </c>
      <c r="K7455" s="2">
        <f>_xlfn.XLOOKUP(B7455,Inflation_Stats!A:A,Inflation_Stats!C:C)*C7455</f>
        <v>12672529.083666954</v>
      </c>
      <c r="L7455">
        <f>IF(Everything_Movies[[#This Row],[letterboxd_million]],1,0)</f>
        <v>0</v>
      </c>
    </row>
    <row r="7456" spans="1:12" hidden="1" x14ac:dyDescent="0.3">
      <c r="A7456" t="s">
        <v>4989</v>
      </c>
      <c r="B7456">
        <v>2024</v>
      </c>
      <c r="C7456">
        <v>12311598</v>
      </c>
      <c r="D7456">
        <v>173</v>
      </c>
      <c r="E7456" t="s">
        <v>209</v>
      </c>
      <c r="G7456" t="b">
        <v>0</v>
      </c>
      <c r="H7456" t="b">
        <v>0</v>
      </c>
      <c r="I7456" t="b">
        <v>0</v>
      </c>
      <c r="J7456" t="b">
        <v>0</v>
      </c>
      <c r="K7456" s="2">
        <f>_xlfn.XLOOKUP(B7456,Inflation_Stats!A:A,Inflation_Stats!C:C)*C7456</f>
        <v>12668634.341999998</v>
      </c>
      <c r="L7456">
        <f>IF(Everything_Movies[[#This Row],[letterboxd_million]],1,0)</f>
        <v>0</v>
      </c>
    </row>
    <row r="7457" spans="1:12" hidden="1" x14ac:dyDescent="0.3">
      <c r="A7457" t="s">
        <v>4407</v>
      </c>
      <c r="B7457">
        <v>2021</v>
      </c>
      <c r="C7457">
        <v>10442916</v>
      </c>
      <c r="D7457">
        <v>161</v>
      </c>
      <c r="E7457" t="s">
        <v>209</v>
      </c>
      <c r="G7457" t="b">
        <v>0</v>
      </c>
      <c r="H7457" t="b">
        <v>0</v>
      </c>
      <c r="I7457" t="b">
        <v>0</v>
      </c>
      <c r="J7457" t="b">
        <v>0</v>
      </c>
      <c r="K7457" s="2">
        <f>_xlfn.XLOOKUP(B7457,Inflation_Stats!A:A,Inflation_Stats!C:C)*C7457</f>
        <v>12661672.720030209</v>
      </c>
      <c r="L7457">
        <f>IF(Everything_Movies[[#This Row],[letterboxd_million]],1,0)</f>
        <v>0</v>
      </c>
    </row>
    <row r="7458" spans="1:12" hidden="1" x14ac:dyDescent="0.3">
      <c r="A7458" t="s">
        <v>5476</v>
      </c>
      <c r="B7458">
        <v>1998</v>
      </c>
      <c r="C7458">
        <v>6451628</v>
      </c>
      <c r="D7458">
        <v>146</v>
      </c>
      <c r="E7458" t="s">
        <v>209</v>
      </c>
      <c r="G7458" t="b">
        <v>0</v>
      </c>
      <c r="H7458" t="b">
        <v>0</v>
      </c>
      <c r="I7458" t="b">
        <v>0</v>
      </c>
      <c r="J7458" t="b">
        <v>0</v>
      </c>
      <c r="K7458" s="2">
        <f>_xlfn.XLOOKUP(B7458,Inflation_Stats!A:A,Inflation_Stats!C:C)*C7458</f>
        <v>12653499.547532013</v>
      </c>
      <c r="L7458">
        <f>IF(Everything_Movies[[#This Row],[letterboxd_million]],1,0)</f>
        <v>0</v>
      </c>
    </row>
    <row r="7459" spans="1:12" hidden="1" x14ac:dyDescent="0.3">
      <c r="A7459" t="s">
        <v>6611</v>
      </c>
      <c r="B7459">
        <v>1992</v>
      </c>
      <c r="C7459">
        <v>5519569</v>
      </c>
      <c r="D7459">
        <v>113</v>
      </c>
      <c r="E7459" t="s">
        <v>209</v>
      </c>
      <c r="G7459" t="b">
        <v>0</v>
      </c>
      <c r="H7459" t="b">
        <v>0</v>
      </c>
      <c r="I7459" t="b">
        <v>0</v>
      </c>
      <c r="J7459" t="b">
        <v>0</v>
      </c>
      <c r="K7459" s="2">
        <f>_xlfn.XLOOKUP(B7459,Inflation_Stats!A:A,Inflation_Stats!C:C)*C7459</f>
        <v>12651671.426187186</v>
      </c>
      <c r="L7459">
        <f>IF(Everything_Movies[[#This Row],[letterboxd_million]],1,0)</f>
        <v>0</v>
      </c>
    </row>
    <row r="7460" spans="1:12" hidden="1" x14ac:dyDescent="0.3">
      <c r="A7460" t="s">
        <v>6440</v>
      </c>
      <c r="B7460">
        <v>1993</v>
      </c>
      <c r="C7460">
        <v>5679569</v>
      </c>
      <c r="D7460">
        <v>138</v>
      </c>
      <c r="E7460" t="s">
        <v>209</v>
      </c>
      <c r="G7460" t="b">
        <v>0</v>
      </c>
      <c r="H7460" t="b">
        <v>0</v>
      </c>
      <c r="I7460" t="b">
        <v>0</v>
      </c>
      <c r="J7460" t="b">
        <v>0</v>
      </c>
      <c r="K7460" s="2">
        <f>_xlfn.XLOOKUP(B7460,Inflation_Stats!A:A,Inflation_Stats!C:C)*C7460</f>
        <v>12651521.064368647</v>
      </c>
      <c r="L7460">
        <f>IF(Everything_Movies[[#This Row],[letterboxd_million]],1,0)</f>
        <v>0</v>
      </c>
    </row>
    <row r="7461" spans="1:12" hidden="1" x14ac:dyDescent="0.3">
      <c r="A7461" t="s">
        <v>5291</v>
      </c>
      <c r="B7461">
        <v>1999</v>
      </c>
      <c r="C7461">
        <v>6552255</v>
      </c>
      <c r="D7461">
        <v>149</v>
      </c>
      <c r="E7461" t="s">
        <v>209</v>
      </c>
      <c r="G7461" t="b">
        <v>0</v>
      </c>
      <c r="H7461" t="b">
        <v>0</v>
      </c>
      <c r="I7461" t="b">
        <v>0</v>
      </c>
      <c r="J7461" t="b">
        <v>0</v>
      </c>
      <c r="K7461" s="2">
        <f>_xlfn.XLOOKUP(B7461,Inflation_Stats!A:A,Inflation_Stats!C:C)*C7461</f>
        <v>12648482.341587961</v>
      </c>
      <c r="L7461">
        <f>IF(Everything_Movies[[#This Row],[letterboxd_million]],1,0)</f>
        <v>0</v>
      </c>
    </row>
    <row r="7462" spans="1:12" hidden="1" x14ac:dyDescent="0.3">
      <c r="A7462" t="s">
        <v>4593</v>
      </c>
      <c r="B7462">
        <v>2022</v>
      </c>
      <c r="C7462">
        <v>11152071</v>
      </c>
      <c r="D7462">
        <v>160</v>
      </c>
      <c r="E7462" t="s">
        <v>209</v>
      </c>
      <c r="G7462" t="b">
        <v>0</v>
      </c>
      <c r="H7462" t="b">
        <v>0</v>
      </c>
      <c r="I7462" t="b">
        <v>0</v>
      </c>
      <c r="J7462" t="b">
        <v>0</v>
      </c>
      <c r="K7462" s="2">
        <f>_xlfn.XLOOKUP(B7462,Inflation_Stats!A:A,Inflation_Stats!C:C)*C7462</f>
        <v>12636914.496981388</v>
      </c>
      <c r="L7462">
        <f>IF(Everything_Movies[[#This Row],[letterboxd_million]],1,0)</f>
        <v>0</v>
      </c>
    </row>
    <row r="7463" spans="1:12" hidden="1" x14ac:dyDescent="0.3">
      <c r="A7463" t="s">
        <v>7684</v>
      </c>
      <c r="B7463">
        <v>1985</v>
      </c>
      <c r="C7463">
        <v>4210938</v>
      </c>
      <c r="D7463">
        <v>120</v>
      </c>
      <c r="E7463" t="s">
        <v>209</v>
      </c>
      <c r="G7463" t="b">
        <v>0</v>
      </c>
      <c r="H7463" t="b">
        <v>0</v>
      </c>
      <c r="I7463" t="b">
        <v>0</v>
      </c>
      <c r="J7463" t="b">
        <v>0</v>
      </c>
      <c r="K7463" s="2">
        <f>_xlfn.XLOOKUP(B7463,Inflation_Stats!A:A,Inflation_Stats!C:C)*C7463</f>
        <v>12632136.93483009</v>
      </c>
      <c r="L7463">
        <f>IF(Everything_Movies[[#This Row],[letterboxd_million]],1,0)</f>
        <v>0</v>
      </c>
    </row>
    <row r="7464" spans="1:12" hidden="1" x14ac:dyDescent="0.3">
      <c r="A7464" t="s">
        <v>4594</v>
      </c>
      <c r="B7464">
        <v>2022</v>
      </c>
      <c r="C7464">
        <v>11118495</v>
      </c>
      <c r="D7464">
        <v>161</v>
      </c>
      <c r="E7464" t="s">
        <v>209</v>
      </c>
      <c r="G7464" t="b">
        <v>0</v>
      </c>
      <c r="H7464" t="b">
        <v>0</v>
      </c>
      <c r="I7464" t="b">
        <v>0</v>
      </c>
      <c r="J7464" t="b">
        <v>0</v>
      </c>
      <c r="K7464" s="2">
        <f>_xlfn.XLOOKUP(B7464,Inflation_Stats!A:A,Inflation_Stats!C:C)*C7464</f>
        <v>12598868.017439548</v>
      </c>
      <c r="L7464">
        <f>IF(Everything_Movies[[#This Row],[letterboxd_million]],1,0)</f>
        <v>0</v>
      </c>
    </row>
    <row r="7465" spans="1:12" hidden="1" x14ac:dyDescent="0.3">
      <c r="A7465" t="s">
        <v>4803</v>
      </c>
      <c r="B7465">
        <v>2023</v>
      </c>
      <c r="C7465">
        <v>11830860</v>
      </c>
      <c r="D7465">
        <v>179</v>
      </c>
      <c r="E7465" t="s">
        <v>209</v>
      </c>
      <c r="G7465" t="b">
        <v>0</v>
      </c>
      <c r="H7465" t="b">
        <v>0</v>
      </c>
      <c r="I7465" t="b">
        <v>0</v>
      </c>
      <c r="J7465" t="b">
        <v>0</v>
      </c>
      <c r="K7465" s="2">
        <f>_xlfn.XLOOKUP(B7465,Inflation_Stats!A:A,Inflation_Stats!C:C)*C7465</f>
        <v>12587869.407959998</v>
      </c>
      <c r="L7465">
        <f>IF(Everything_Movies[[#This Row],[letterboxd_million]],1,0)</f>
        <v>0</v>
      </c>
    </row>
    <row r="7466" spans="1:12" hidden="1" x14ac:dyDescent="0.3">
      <c r="A7466" t="s">
        <v>7355</v>
      </c>
      <c r="B7466">
        <v>1988</v>
      </c>
      <c r="C7466">
        <v>4594452</v>
      </c>
      <c r="D7466">
        <v>124</v>
      </c>
      <c r="E7466" t="s">
        <v>209</v>
      </c>
      <c r="G7466" t="b">
        <v>0</v>
      </c>
      <c r="H7466" t="b">
        <v>0</v>
      </c>
      <c r="I7466" t="b">
        <v>0</v>
      </c>
      <c r="J7466" t="b">
        <v>0</v>
      </c>
      <c r="K7466" s="2">
        <f>_xlfn.XLOOKUP(B7466,Inflation_Stats!A:A,Inflation_Stats!C:C)*C7466</f>
        <v>12580059.309745606</v>
      </c>
      <c r="L7466">
        <f>IF(Everything_Movies[[#This Row],[letterboxd_million]],1,0)</f>
        <v>0</v>
      </c>
    </row>
    <row r="7467" spans="1:12" hidden="1" x14ac:dyDescent="0.3">
      <c r="A7467" t="s">
        <v>7185</v>
      </c>
      <c r="B7467">
        <v>1989</v>
      </c>
      <c r="C7467">
        <v>4795009</v>
      </c>
      <c r="D7467">
        <v>112</v>
      </c>
      <c r="E7467" t="s">
        <v>209</v>
      </c>
      <c r="G7467" t="b">
        <v>0</v>
      </c>
      <c r="H7467" t="b">
        <v>0</v>
      </c>
      <c r="I7467" t="b">
        <v>0</v>
      </c>
      <c r="J7467" t="b">
        <v>0</v>
      </c>
      <c r="K7467" s="2">
        <f>_xlfn.XLOOKUP(B7467,Inflation_Stats!A:A,Inflation_Stats!C:C)*C7467</f>
        <v>12575865.907587392</v>
      </c>
      <c r="L7467">
        <f>IF(Everything_Movies[[#This Row],[letterboxd_million]],1,0)</f>
        <v>0</v>
      </c>
    </row>
    <row r="7468" spans="1:12" hidden="1" x14ac:dyDescent="0.3">
      <c r="A7468" t="s">
        <v>3648</v>
      </c>
      <c r="B7468">
        <v>2021</v>
      </c>
      <c r="C7468">
        <v>10362069</v>
      </c>
      <c r="D7468">
        <v>162</v>
      </c>
      <c r="E7468" t="s">
        <v>209</v>
      </c>
      <c r="G7468" t="b">
        <v>0</v>
      </c>
      <c r="H7468" t="b">
        <v>0</v>
      </c>
      <c r="I7468" t="b">
        <v>0</v>
      </c>
      <c r="J7468" t="b">
        <v>0</v>
      </c>
      <c r="K7468" s="2">
        <f>_xlfn.XLOOKUP(B7468,Inflation_Stats!A:A,Inflation_Stats!C:C)*C7468</f>
        <v>12563648.542262593</v>
      </c>
      <c r="L7468">
        <f>IF(Everything_Movies[[#This Row],[letterboxd_million]],1,0)</f>
        <v>0</v>
      </c>
    </row>
    <row r="7469" spans="1:12" hidden="1" x14ac:dyDescent="0.3">
      <c r="A7469" t="s">
        <v>4408</v>
      </c>
      <c r="B7469">
        <v>2021</v>
      </c>
      <c r="C7469">
        <v>10357720</v>
      </c>
      <c r="D7469">
        <v>163</v>
      </c>
      <c r="E7469" t="s">
        <v>209</v>
      </c>
      <c r="G7469" t="b">
        <v>0</v>
      </c>
      <c r="H7469" t="b">
        <v>0</v>
      </c>
      <c r="I7469" t="b">
        <v>0</v>
      </c>
      <c r="J7469" t="b">
        <v>0</v>
      </c>
      <c r="K7469" s="2">
        <f>_xlfn.XLOOKUP(B7469,Inflation_Stats!A:A,Inflation_Stats!C:C)*C7469</f>
        <v>12558375.530906435</v>
      </c>
      <c r="L7469">
        <f>IF(Everything_Movies[[#This Row],[letterboxd_million]],1,0)</f>
        <v>0</v>
      </c>
    </row>
    <row r="7470" spans="1:12" hidden="1" x14ac:dyDescent="0.3">
      <c r="A7470" t="s">
        <v>4409</v>
      </c>
      <c r="B7470">
        <v>2021</v>
      </c>
      <c r="C7470">
        <v>10356359</v>
      </c>
      <c r="D7470">
        <v>164</v>
      </c>
      <c r="E7470" t="s">
        <v>209</v>
      </c>
      <c r="G7470" t="b">
        <v>0</v>
      </c>
      <c r="H7470" t="b">
        <v>0</v>
      </c>
      <c r="I7470" t="b">
        <v>0</v>
      </c>
      <c r="J7470" t="b">
        <v>0</v>
      </c>
      <c r="K7470" s="2">
        <f>_xlfn.XLOOKUP(B7470,Inflation_Stats!A:A,Inflation_Stats!C:C)*C7470</f>
        <v>12556725.36570622</v>
      </c>
      <c r="L7470">
        <f>IF(Everything_Movies[[#This Row],[letterboxd_million]],1,0)</f>
        <v>0</v>
      </c>
    </row>
    <row r="7471" spans="1:12" hidden="1" x14ac:dyDescent="0.3">
      <c r="A7471" t="s">
        <v>6441</v>
      </c>
      <c r="B7471">
        <v>1993</v>
      </c>
      <c r="C7471">
        <v>5632086</v>
      </c>
      <c r="D7471">
        <v>139</v>
      </c>
      <c r="E7471" t="s">
        <v>209</v>
      </c>
      <c r="G7471" t="b">
        <v>0</v>
      </c>
      <c r="H7471" t="b">
        <v>0</v>
      </c>
      <c r="I7471" t="b">
        <v>0</v>
      </c>
      <c r="J7471" t="b">
        <v>0</v>
      </c>
      <c r="K7471" s="2">
        <f>_xlfn.XLOOKUP(B7471,Inflation_Stats!A:A,Inflation_Stats!C:C)*C7471</f>
        <v>12545750.331642376</v>
      </c>
      <c r="L7471">
        <f>IF(Everything_Movies[[#This Row],[letterboxd_million]],1,0)</f>
        <v>0</v>
      </c>
    </row>
    <row r="7472" spans="1:12" hidden="1" x14ac:dyDescent="0.3">
      <c r="A7472" t="s">
        <v>6612</v>
      </c>
      <c r="B7472">
        <v>1992</v>
      </c>
      <c r="C7472">
        <v>5471088</v>
      </c>
      <c r="D7472">
        <v>114</v>
      </c>
      <c r="E7472" t="s">
        <v>209</v>
      </c>
      <c r="G7472" t="b">
        <v>0</v>
      </c>
      <c r="H7472" t="b">
        <v>0</v>
      </c>
      <c r="I7472" t="b">
        <v>0</v>
      </c>
      <c r="J7472" t="b">
        <v>0</v>
      </c>
      <c r="K7472" s="2">
        <f>_xlfn.XLOOKUP(B7472,Inflation_Stats!A:A,Inflation_Stats!C:C)*C7472</f>
        <v>12540545.778077165</v>
      </c>
      <c r="L7472">
        <f>IF(Everything_Movies[[#This Row],[letterboxd_million]],1,0)</f>
        <v>0</v>
      </c>
    </row>
    <row r="7473" spans="1:12" hidden="1" x14ac:dyDescent="0.3">
      <c r="A7473" t="s">
        <v>4171</v>
      </c>
      <c r="B7473">
        <v>2020</v>
      </c>
      <c r="C7473">
        <v>10200000</v>
      </c>
      <c r="D7473">
        <v>113</v>
      </c>
      <c r="E7473" t="s">
        <v>209</v>
      </c>
      <c r="G7473" t="b">
        <v>0</v>
      </c>
      <c r="H7473" t="b">
        <v>0</v>
      </c>
      <c r="I7473" t="b">
        <v>0</v>
      </c>
      <c r="J7473" t="b">
        <v>0</v>
      </c>
      <c r="K7473" s="2">
        <f>_xlfn.XLOOKUP(B7473,Inflation_Stats!A:A,Inflation_Stats!C:C)*C7473</f>
        <v>12540285.549431639</v>
      </c>
      <c r="L7473">
        <f>IF(Everything_Movies[[#This Row],[letterboxd_million]],1,0)</f>
        <v>0</v>
      </c>
    </row>
    <row r="7474" spans="1:12" hidden="1" x14ac:dyDescent="0.3">
      <c r="A7474" t="s">
        <v>5090</v>
      </c>
      <c r="B7474">
        <v>2025</v>
      </c>
      <c r="C7474">
        <v>12536179</v>
      </c>
      <c r="D7474">
        <v>80</v>
      </c>
      <c r="E7474" t="s">
        <v>209</v>
      </c>
      <c r="G7474" t="b">
        <v>0</v>
      </c>
      <c r="H7474" t="b">
        <v>0</v>
      </c>
      <c r="I7474" t="b">
        <v>0</v>
      </c>
      <c r="J7474" t="b">
        <v>0</v>
      </c>
      <c r="K7474" s="2">
        <f>_xlfn.XLOOKUP(B7474,Inflation_Stats!A:A,Inflation_Stats!C:C)*C7474</f>
        <v>12536179</v>
      </c>
      <c r="L7474">
        <f>IF(Everything_Movies[[#This Row],[letterboxd_million]],1,0)</f>
        <v>0</v>
      </c>
    </row>
    <row r="7475" spans="1:12" hidden="1" x14ac:dyDescent="0.3">
      <c r="A7475" t="s">
        <v>4410</v>
      </c>
      <c r="B7475">
        <v>2021</v>
      </c>
      <c r="C7475">
        <v>10308627</v>
      </c>
      <c r="D7475">
        <v>165</v>
      </c>
      <c r="E7475" t="s">
        <v>209</v>
      </c>
      <c r="G7475" t="b">
        <v>0</v>
      </c>
      <c r="H7475" t="b">
        <v>0</v>
      </c>
      <c r="I7475" t="b">
        <v>0</v>
      </c>
      <c r="J7475" t="b">
        <v>0</v>
      </c>
      <c r="K7475" s="2">
        <f>_xlfn.XLOOKUP(B7475,Inflation_Stats!A:A,Inflation_Stats!C:C)*C7475</f>
        <v>12498851.974569829</v>
      </c>
      <c r="L7475">
        <f>IF(Everything_Movies[[#This Row],[letterboxd_million]],1,0)</f>
        <v>0</v>
      </c>
    </row>
    <row r="7476" spans="1:12" hidden="1" x14ac:dyDescent="0.3">
      <c r="A7476" t="s">
        <v>7857</v>
      </c>
      <c r="B7476">
        <v>1987</v>
      </c>
      <c r="C7476">
        <v>4370078</v>
      </c>
      <c r="D7476">
        <v>116</v>
      </c>
      <c r="E7476" t="s">
        <v>209</v>
      </c>
      <c r="G7476" t="b">
        <v>0</v>
      </c>
      <c r="H7476" t="b">
        <v>0</v>
      </c>
      <c r="I7476" t="b">
        <v>0</v>
      </c>
      <c r="J7476" t="b">
        <v>0</v>
      </c>
      <c r="K7476" s="2">
        <f>_xlfn.XLOOKUP(B7476,Inflation_Stats!A:A,Inflation_Stats!C:C)*C7476</f>
        <v>12492192.193335766</v>
      </c>
      <c r="L7476">
        <f>IF(Everything_Movies[[#This Row],[letterboxd_million]],1,0)</f>
        <v>0</v>
      </c>
    </row>
    <row r="7477" spans="1:12" hidden="1" x14ac:dyDescent="0.3">
      <c r="A7477" t="s">
        <v>6245</v>
      </c>
      <c r="B7477">
        <v>1994</v>
      </c>
      <c r="C7477">
        <v>5751882</v>
      </c>
      <c r="D7477">
        <v>139</v>
      </c>
      <c r="E7477" t="s">
        <v>209</v>
      </c>
      <c r="G7477" t="b">
        <v>0</v>
      </c>
      <c r="H7477" t="b">
        <v>0</v>
      </c>
      <c r="I7477" t="b">
        <v>0</v>
      </c>
      <c r="J7477" t="b">
        <v>0</v>
      </c>
      <c r="K7477" s="2">
        <f>_xlfn.XLOOKUP(B7477,Inflation_Stats!A:A,Inflation_Stats!C:C)*C7477</f>
        <v>12475756.427541021</v>
      </c>
      <c r="L7477">
        <f>IF(Everything_Movies[[#This Row],[letterboxd_million]],1,0)</f>
        <v>0</v>
      </c>
    </row>
    <row r="7478" spans="1:12" hidden="1" x14ac:dyDescent="0.3">
      <c r="A7478" t="s">
        <v>4990</v>
      </c>
      <c r="B7478">
        <v>2024</v>
      </c>
      <c r="C7478">
        <v>12121760</v>
      </c>
      <c r="D7478">
        <v>174</v>
      </c>
      <c r="E7478" t="s">
        <v>209</v>
      </c>
      <c r="G7478" t="b">
        <v>0</v>
      </c>
      <c r="H7478" t="b">
        <v>0</v>
      </c>
      <c r="I7478" t="b">
        <v>0</v>
      </c>
      <c r="J7478" t="b">
        <v>0</v>
      </c>
      <c r="K7478" s="2">
        <f>_xlfn.XLOOKUP(B7478,Inflation_Stats!A:A,Inflation_Stats!C:C)*C7478</f>
        <v>12473291.039999999</v>
      </c>
      <c r="L7478">
        <f>IF(Everything_Movies[[#This Row],[letterboxd_million]],1,0)</f>
        <v>0</v>
      </c>
    </row>
    <row r="7479" spans="1:12" hidden="1" x14ac:dyDescent="0.3">
      <c r="A7479" t="s">
        <v>4804</v>
      </c>
      <c r="B7479">
        <v>2023</v>
      </c>
      <c r="C7479">
        <v>11713932</v>
      </c>
      <c r="D7479">
        <v>180</v>
      </c>
      <c r="E7479" t="s">
        <v>209</v>
      </c>
      <c r="G7479" t="b">
        <v>0</v>
      </c>
      <c r="H7479" t="b">
        <v>0</v>
      </c>
      <c r="I7479" t="b">
        <v>0</v>
      </c>
      <c r="J7479" t="b">
        <v>0</v>
      </c>
      <c r="K7479" s="2">
        <f>_xlfn.XLOOKUP(B7479,Inflation_Stats!A:A,Inflation_Stats!C:C)*C7479</f>
        <v>12463459.652951999</v>
      </c>
      <c r="L7479">
        <f>IF(Everything_Movies[[#This Row],[letterboxd_million]],1,0)</f>
        <v>0</v>
      </c>
    </row>
    <row r="7480" spans="1:12" hidden="1" x14ac:dyDescent="0.3">
      <c r="A7480" t="s">
        <v>515</v>
      </c>
      <c r="B7480">
        <v>2001</v>
      </c>
      <c r="C7480">
        <v>6854681</v>
      </c>
      <c r="D7480">
        <v>187</v>
      </c>
      <c r="E7480" t="s">
        <v>209</v>
      </c>
      <c r="G7480" t="b">
        <v>0</v>
      </c>
      <c r="H7480" t="b">
        <v>0</v>
      </c>
      <c r="I7480" t="b">
        <v>0</v>
      </c>
      <c r="J7480" t="b">
        <v>0</v>
      </c>
      <c r="K7480" s="2">
        <f>_xlfn.XLOOKUP(B7480,Inflation_Stats!A:A,Inflation_Stats!C:C)*C7480</f>
        <v>12460741.715234466</v>
      </c>
      <c r="L7480">
        <f>IF(Everything_Movies[[#This Row],[letterboxd_million]],1,0)</f>
        <v>0</v>
      </c>
    </row>
    <row r="7481" spans="1:12" hidden="1" x14ac:dyDescent="0.3">
      <c r="A7481" t="s">
        <v>5091</v>
      </c>
      <c r="B7481">
        <v>2025</v>
      </c>
      <c r="C7481">
        <v>12456592</v>
      </c>
      <c r="D7481">
        <v>81</v>
      </c>
      <c r="E7481" t="s">
        <v>209</v>
      </c>
      <c r="G7481" t="b">
        <v>0</v>
      </c>
      <c r="H7481" t="b">
        <v>0</v>
      </c>
      <c r="I7481" t="b">
        <v>0</v>
      </c>
      <c r="J7481" t="b">
        <v>0</v>
      </c>
      <c r="K7481" s="2">
        <f>_xlfn.XLOOKUP(B7481,Inflation_Stats!A:A,Inflation_Stats!C:C)*C7481</f>
        <v>12456592</v>
      </c>
      <c r="L7481">
        <f>IF(Everything_Movies[[#This Row],[letterboxd_million]],1,0)</f>
        <v>0</v>
      </c>
    </row>
    <row r="7482" spans="1:12" hidden="1" x14ac:dyDescent="0.3">
      <c r="A7482" t="s">
        <v>6613</v>
      </c>
      <c r="B7482">
        <v>1992</v>
      </c>
      <c r="C7482">
        <v>5430822</v>
      </c>
      <c r="D7482">
        <v>115</v>
      </c>
      <c r="E7482" t="s">
        <v>209</v>
      </c>
      <c r="G7482" t="b">
        <v>0</v>
      </c>
      <c r="H7482" t="b">
        <v>0</v>
      </c>
      <c r="I7482" t="b">
        <v>0</v>
      </c>
      <c r="J7482" t="b">
        <v>0</v>
      </c>
      <c r="K7482" s="2">
        <f>_xlfn.XLOOKUP(B7482,Inflation_Stats!A:A,Inflation_Stats!C:C)*C7482</f>
        <v>12448250.129332334</v>
      </c>
      <c r="L7482">
        <f>IF(Everything_Movies[[#This Row],[letterboxd_million]],1,0)</f>
        <v>0</v>
      </c>
    </row>
    <row r="7483" spans="1:12" hidden="1" x14ac:dyDescent="0.3">
      <c r="A7483" t="s">
        <v>326</v>
      </c>
      <c r="B7483">
        <v>2000</v>
      </c>
      <c r="C7483">
        <v>6620242</v>
      </c>
      <c r="D7483">
        <v>164</v>
      </c>
      <c r="E7483" t="s">
        <v>209</v>
      </c>
      <c r="G7483" t="b">
        <v>0</v>
      </c>
      <c r="H7483" t="b">
        <v>0</v>
      </c>
      <c r="I7483" t="b">
        <v>0</v>
      </c>
      <c r="J7483" t="b">
        <v>0</v>
      </c>
      <c r="K7483" s="2">
        <f>_xlfn.XLOOKUP(B7483,Inflation_Stats!A:A,Inflation_Stats!C:C)*C7483</f>
        <v>12443743.469111845</v>
      </c>
      <c r="L7483">
        <f>IF(Everything_Movies[[#This Row],[letterboxd_million]],1,0)</f>
        <v>0</v>
      </c>
    </row>
    <row r="7484" spans="1:12" hidden="1" x14ac:dyDescent="0.3">
      <c r="A7484" t="s">
        <v>7356</v>
      </c>
      <c r="B7484">
        <v>1988</v>
      </c>
      <c r="C7484">
        <v>4542825</v>
      </c>
      <c r="D7484">
        <v>125</v>
      </c>
      <c r="E7484" t="s">
        <v>209</v>
      </c>
      <c r="G7484" t="b">
        <v>0</v>
      </c>
      <c r="H7484" t="b">
        <v>0</v>
      </c>
      <c r="I7484" t="b">
        <v>0</v>
      </c>
      <c r="J7484" t="b">
        <v>0</v>
      </c>
      <c r="K7484" s="2">
        <f>_xlfn.XLOOKUP(B7484,Inflation_Stats!A:A,Inflation_Stats!C:C)*C7484</f>
        <v>12438699.530171407</v>
      </c>
      <c r="L7484">
        <f>IF(Everything_Movies[[#This Row],[letterboxd_million]],1,0)</f>
        <v>0</v>
      </c>
    </row>
    <row r="7485" spans="1:12" hidden="1" x14ac:dyDescent="0.3">
      <c r="A7485" t="s">
        <v>7002</v>
      </c>
      <c r="B7485">
        <v>1990</v>
      </c>
      <c r="C7485">
        <v>4960385</v>
      </c>
      <c r="D7485">
        <v>123</v>
      </c>
      <c r="E7485" t="s">
        <v>209</v>
      </c>
      <c r="G7485" t="b">
        <v>0</v>
      </c>
      <c r="H7485" t="b">
        <v>0</v>
      </c>
      <c r="I7485" t="b">
        <v>0</v>
      </c>
      <c r="J7485" t="b">
        <v>0</v>
      </c>
      <c r="K7485" s="2">
        <f>_xlfn.XLOOKUP(B7485,Inflation_Stats!A:A,Inflation_Stats!C:C)*C7485</f>
        <v>12437473.611898808</v>
      </c>
      <c r="L7485">
        <f>IF(Everything_Movies[[#This Row],[letterboxd_million]],1,0)</f>
        <v>0</v>
      </c>
    </row>
    <row r="7486" spans="1:12" hidden="1" x14ac:dyDescent="0.3">
      <c r="A7486" t="s">
        <v>5477</v>
      </c>
      <c r="B7486">
        <v>1998</v>
      </c>
      <c r="C7486">
        <v>6330054</v>
      </c>
      <c r="D7486">
        <v>147</v>
      </c>
      <c r="E7486" t="s">
        <v>209</v>
      </c>
      <c r="G7486" t="b">
        <v>0</v>
      </c>
      <c r="H7486" t="b">
        <v>0</v>
      </c>
      <c r="I7486" t="b">
        <v>0</v>
      </c>
      <c r="J7486" t="b">
        <v>0</v>
      </c>
      <c r="K7486" s="2">
        <f>_xlfn.XLOOKUP(B7486,Inflation_Stats!A:A,Inflation_Stats!C:C)*C7486</f>
        <v>12415057.939616669</v>
      </c>
      <c r="L7486">
        <f>IF(Everything_Movies[[#This Row],[letterboxd_million]],1,0)</f>
        <v>0</v>
      </c>
    </row>
    <row r="7487" spans="1:12" hidden="1" x14ac:dyDescent="0.3">
      <c r="A7487" t="s">
        <v>7186</v>
      </c>
      <c r="B7487">
        <v>1989</v>
      </c>
      <c r="C7487">
        <v>4729352</v>
      </c>
      <c r="D7487">
        <v>113</v>
      </c>
      <c r="E7487" t="s">
        <v>209</v>
      </c>
      <c r="G7487" t="b">
        <v>0</v>
      </c>
      <c r="H7487" t="b">
        <v>0</v>
      </c>
      <c r="I7487" t="b">
        <v>0</v>
      </c>
      <c r="J7487" t="b">
        <v>0</v>
      </c>
      <c r="K7487" s="2">
        <f>_xlfn.XLOOKUP(B7487,Inflation_Stats!A:A,Inflation_Stats!C:C)*C7487</f>
        <v>12403667.351152051</v>
      </c>
      <c r="L7487">
        <f>IF(Everything_Movies[[#This Row],[letterboxd_million]],1,0)</f>
        <v>0</v>
      </c>
    </row>
    <row r="7488" spans="1:12" hidden="1" x14ac:dyDescent="0.3">
      <c r="A7488" t="s">
        <v>5292</v>
      </c>
      <c r="B7488">
        <v>1999</v>
      </c>
      <c r="C7488">
        <v>6422983</v>
      </c>
      <c r="D7488">
        <v>150</v>
      </c>
      <c r="E7488" t="s">
        <v>209</v>
      </c>
      <c r="G7488" t="b">
        <v>0</v>
      </c>
      <c r="H7488" t="b">
        <v>0</v>
      </c>
      <c r="I7488" t="b">
        <v>0</v>
      </c>
      <c r="J7488" t="b">
        <v>0</v>
      </c>
      <c r="K7488" s="2">
        <f>_xlfn.XLOOKUP(B7488,Inflation_Stats!A:A,Inflation_Stats!C:C)*C7488</f>
        <v>12398935.489510048</v>
      </c>
      <c r="L7488">
        <f>IF(Everything_Movies[[#This Row],[letterboxd_million]],1,0)</f>
        <v>0</v>
      </c>
    </row>
    <row r="7489" spans="1:12" hidden="1" x14ac:dyDescent="0.3">
      <c r="A7489" t="s">
        <v>4411</v>
      </c>
      <c r="B7489">
        <v>2021</v>
      </c>
      <c r="C7489">
        <v>10224935</v>
      </c>
      <c r="D7489">
        <v>166</v>
      </c>
      <c r="E7489" t="s">
        <v>209</v>
      </c>
      <c r="G7489" t="b">
        <v>0</v>
      </c>
      <c r="H7489" t="b">
        <v>0</v>
      </c>
      <c r="I7489" t="b">
        <v>0</v>
      </c>
      <c r="J7489" t="b">
        <v>0</v>
      </c>
      <c r="K7489" s="2">
        <f>_xlfn.XLOOKUP(B7489,Inflation_Stats!A:A,Inflation_Stats!C:C)*C7489</f>
        <v>12397378.33317649</v>
      </c>
      <c r="L7489">
        <f>IF(Everything_Movies[[#This Row],[letterboxd_million]],1,0)</f>
        <v>0</v>
      </c>
    </row>
    <row r="7490" spans="1:12" hidden="1" x14ac:dyDescent="0.3">
      <c r="A7490" t="s">
        <v>7826</v>
      </c>
      <c r="B7490">
        <v>1984</v>
      </c>
      <c r="C7490">
        <v>3974975</v>
      </c>
      <c r="D7490">
        <v>122</v>
      </c>
      <c r="E7490" t="s">
        <v>209</v>
      </c>
      <c r="G7490" t="b">
        <v>0</v>
      </c>
      <c r="H7490" t="b">
        <v>0</v>
      </c>
      <c r="I7490" t="b">
        <v>0</v>
      </c>
      <c r="J7490" t="b">
        <v>0</v>
      </c>
      <c r="K7490" s="2">
        <f>_xlfn.XLOOKUP(B7490,Inflation_Stats!A:A,Inflation_Stats!C:C)*C7490</f>
        <v>12389333.023785854</v>
      </c>
      <c r="L7490">
        <f>IF(Everything_Movies[[#This Row],[letterboxd_million]],1,0)</f>
        <v>0</v>
      </c>
    </row>
    <row r="7491" spans="1:12" hidden="1" x14ac:dyDescent="0.3">
      <c r="A7491" t="s">
        <v>4412</v>
      </c>
      <c r="B7491">
        <v>2021</v>
      </c>
      <c r="C7491">
        <v>10202069</v>
      </c>
      <c r="D7491">
        <v>167</v>
      </c>
      <c r="E7491" t="s">
        <v>209</v>
      </c>
      <c r="G7491" t="b">
        <v>0</v>
      </c>
      <c r="H7491" t="b">
        <v>0</v>
      </c>
      <c r="I7491" t="b">
        <v>0</v>
      </c>
      <c r="J7491" t="b">
        <v>0</v>
      </c>
      <c r="K7491" s="2">
        <f>_xlfn.XLOOKUP(B7491,Inflation_Stats!A:A,Inflation_Stats!C:C)*C7491</f>
        <v>12369654.102854593</v>
      </c>
      <c r="L7491">
        <f>IF(Everything_Movies[[#This Row],[letterboxd_million]],1,0)</f>
        <v>0</v>
      </c>
    </row>
    <row r="7492" spans="1:12" hidden="1" x14ac:dyDescent="0.3">
      <c r="A7492" t="s">
        <v>7685</v>
      </c>
      <c r="B7492">
        <v>1985</v>
      </c>
      <c r="C7492">
        <v>4122748</v>
      </c>
      <c r="D7492">
        <v>121</v>
      </c>
      <c r="E7492" t="s">
        <v>209</v>
      </c>
      <c r="G7492" t="b">
        <v>0</v>
      </c>
      <c r="H7492" t="b">
        <v>0</v>
      </c>
      <c r="I7492" t="b">
        <v>0</v>
      </c>
      <c r="J7492" t="b">
        <v>0</v>
      </c>
      <c r="K7492" s="2">
        <f>_xlfn.XLOOKUP(B7492,Inflation_Stats!A:A,Inflation_Stats!C:C)*C7492</f>
        <v>12367581.114658276</v>
      </c>
      <c r="L7492">
        <f>IF(Everything_Movies[[#This Row],[letterboxd_million]],1,0)</f>
        <v>0</v>
      </c>
    </row>
    <row r="7493" spans="1:12" hidden="1" x14ac:dyDescent="0.3">
      <c r="A7493" t="s">
        <v>7966</v>
      </c>
      <c r="B7493">
        <v>1983</v>
      </c>
      <c r="C7493">
        <v>3821199</v>
      </c>
      <c r="D7493">
        <v>110</v>
      </c>
      <c r="E7493" t="s">
        <v>209</v>
      </c>
      <c r="G7493" t="b">
        <v>0</v>
      </c>
      <c r="H7493" t="b">
        <v>0</v>
      </c>
      <c r="I7493" t="b">
        <v>0</v>
      </c>
      <c r="J7493" t="b">
        <v>0</v>
      </c>
      <c r="K7493" s="2">
        <f>_xlfn.XLOOKUP(B7493,Inflation_Stats!A:A,Inflation_Stats!C:C)*C7493</f>
        <v>12362620.400299743</v>
      </c>
      <c r="L7493">
        <f>IF(Everything_Movies[[#This Row],[letterboxd_million]],1,0)</f>
        <v>0</v>
      </c>
    </row>
    <row r="7494" spans="1:12" hidden="1" x14ac:dyDescent="0.3">
      <c r="A7494" t="s">
        <v>7686</v>
      </c>
      <c r="B7494">
        <v>1985</v>
      </c>
      <c r="C7494">
        <v>4116395</v>
      </c>
      <c r="D7494">
        <v>122</v>
      </c>
      <c r="E7494" t="s">
        <v>209</v>
      </c>
      <c r="G7494" t="b">
        <v>0</v>
      </c>
      <c r="H7494" t="b">
        <v>0</v>
      </c>
      <c r="I7494" t="b">
        <v>0</v>
      </c>
      <c r="J7494" t="b">
        <v>0</v>
      </c>
      <c r="K7494" s="2">
        <f>_xlfn.XLOOKUP(B7494,Inflation_Stats!A:A,Inflation_Stats!C:C)*C7494</f>
        <v>12348523.136139719</v>
      </c>
      <c r="L7494">
        <f>IF(Everything_Movies[[#This Row],[letterboxd_million]],1,0)</f>
        <v>0</v>
      </c>
    </row>
    <row r="7495" spans="1:12" hidden="1" x14ac:dyDescent="0.3">
      <c r="A7495" t="s">
        <v>4595</v>
      </c>
      <c r="B7495">
        <v>2022</v>
      </c>
      <c r="C7495">
        <v>10885116</v>
      </c>
      <c r="D7495">
        <v>162</v>
      </c>
      <c r="E7495" t="s">
        <v>209</v>
      </c>
      <c r="G7495" t="b">
        <v>0</v>
      </c>
      <c r="H7495" t="b">
        <v>0</v>
      </c>
      <c r="I7495" t="b">
        <v>0</v>
      </c>
      <c r="J7495" t="b">
        <v>0</v>
      </c>
      <c r="K7495" s="2">
        <f>_xlfn.XLOOKUP(B7495,Inflation_Stats!A:A,Inflation_Stats!C:C)*C7495</f>
        <v>12334415.749480437</v>
      </c>
      <c r="L7495">
        <f>IF(Everything_Movies[[#This Row],[letterboxd_million]],1,0)</f>
        <v>0</v>
      </c>
    </row>
    <row r="7496" spans="1:12" hidden="1" x14ac:dyDescent="0.3">
      <c r="A7496" t="s">
        <v>516</v>
      </c>
      <c r="B7496">
        <v>2001</v>
      </c>
      <c r="C7496">
        <v>6784985</v>
      </c>
      <c r="D7496">
        <v>188</v>
      </c>
      <c r="E7496" t="s">
        <v>209</v>
      </c>
      <c r="G7496" t="b">
        <v>0</v>
      </c>
      <c r="H7496" t="b">
        <v>0</v>
      </c>
      <c r="I7496" t="b">
        <v>0</v>
      </c>
      <c r="J7496" t="b">
        <v>0</v>
      </c>
      <c r="K7496" s="2">
        <f>_xlfn.XLOOKUP(B7496,Inflation_Stats!A:A,Inflation_Stats!C:C)*C7496</f>
        <v>12334045.249770211</v>
      </c>
      <c r="L7496">
        <f>IF(Everything_Movies[[#This Row],[letterboxd_million]],1,0)</f>
        <v>0</v>
      </c>
    </row>
    <row r="7497" spans="1:12" hidden="1" x14ac:dyDescent="0.3">
      <c r="A7497" t="s">
        <v>5092</v>
      </c>
      <c r="B7497">
        <v>2025</v>
      </c>
      <c r="C7497">
        <v>12330488</v>
      </c>
      <c r="D7497">
        <v>82</v>
      </c>
      <c r="E7497" t="s">
        <v>209</v>
      </c>
      <c r="G7497" t="b">
        <v>0</v>
      </c>
      <c r="H7497" t="b">
        <v>0</v>
      </c>
      <c r="I7497" t="b">
        <v>0</v>
      </c>
      <c r="J7497" t="b">
        <v>0</v>
      </c>
      <c r="K7497" s="2">
        <f>_xlfn.XLOOKUP(B7497,Inflation_Stats!A:A,Inflation_Stats!C:C)*C7497</f>
        <v>12330488</v>
      </c>
      <c r="L7497">
        <f>IF(Everything_Movies[[#This Row],[letterboxd_million]],1,0)</f>
        <v>0</v>
      </c>
    </row>
    <row r="7498" spans="1:12" hidden="1" x14ac:dyDescent="0.3">
      <c r="A7498" t="s">
        <v>517</v>
      </c>
      <c r="B7498">
        <v>2001</v>
      </c>
      <c r="C7498">
        <v>6780490</v>
      </c>
      <c r="D7498">
        <v>189</v>
      </c>
      <c r="E7498" t="s">
        <v>209</v>
      </c>
      <c r="G7498" t="b">
        <v>0</v>
      </c>
      <c r="H7498" t="b">
        <v>0</v>
      </c>
      <c r="I7498" t="b">
        <v>0</v>
      </c>
      <c r="J7498" t="b">
        <v>0</v>
      </c>
      <c r="K7498" s="2">
        <f>_xlfn.XLOOKUP(B7498,Inflation_Stats!A:A,Inflation_Stats!C:C)*C7498</f>
        <v>12325874.04034267</v>
      </c>
      <c r="L7498">
        <f>IF(Everything_Movies[[#This Row],[letterboxd_million]],1,0)</f>
        <v>0</v>
      </c>
    </row>
    <row r="7499" spans="1:12" hidden="1" x14ac:dyDescent="0.3">
      <c r="A7499" t="s">
        <v>4991</v>
      </c>
      <c r="B7499">
        <v>2024</v>
      </c>
      <c r="C7499">
        <v>11976305</v>
      </c>
      <c r="D7499">
        <v>175</v>
      </c>
      <c r="E7499" t="s">
        <v>209</v>
      </c>
      <c r="G7499" t="b">
        <v>0</v>
      </c>
      <c r="H7499" t="b">
        <v>0</v>
      </c>
      <c r="I7499" t="b">
        <v>0</v>
      </c>
      <c r="J7499" t="b">
        <v>0</v>
      </c>
      <c r="K7499" s="2">
        <f>_xlfn.XLOOKUP(B7499,Inflation_Stats!A:A,Inflation_Stats!C:C)*C7499</f>
        <v>12323617.844999999</v>
      </c>
      <c r="L7499">
        <f>IF(Everything_Movies[[#This Row],[letterboxd_million]],1,0)</f>
        <v>0</v>
      </c>
    </row>
    <row r="7500" spans="1:12" hidden="1" x14ac:dyDescent="0.3">
      <c r="A7500" t="s">
        <v>4805</v>
      </c>
      <c r="B7500">
        <v>2023</v>
      </c>
      <c r="C7500">
        <v>11580770</v>
      </c>
      <c r="D7500">
        <v>181</v>
      </c>
      <c r="E7500" t="s">
        <v>209</v>
      </c>
      <c r="G7500" t="b">
        <v>0</v>
      </c>
      <c r="H7500" t="b">
        <v>0</v>
      </c>
      <c r="I7500" t="b">
        <v>0</v>
      </c>
      <c r="J7500" t="b">
        <v>0</v>
      </c>
      <c r="K7500" s="2">
        <f>_xlfn.XLOOKUP(B7500,Inflation_Stats!A:A,Inflation_Stats!C:C)*C7500</f>
        <v>12321777.149219999</v>
      </c>
      <c r="L7500">
        <f>IF(Everything_Movies[[#This Row],[letterboxd_million]],1,0)</f>
        <v>0</v>
      </c>
    </row>
    <row r="7501" spans="1:12" hidden="1" x14ac:dyDescent="0.3">
      <c r="A7501" t="s">
        <v>8274</v>
      </c>
      <c r="B7501">
        <v>1980</v>
      </c>
      <c r="C7501">
        <v>2993772</v>
      </c>
      <c r="D7501">
        <v>94</v>
      </c>
      <c r="E7501" t="s">
        <v>209</v>
      </c>
      <c r="G7501" t="b">
        <v>0</v>
      </c>
      <c r="H7501" t="b">
        <v>0</v>
      </c>
      <c r="I7501" t="b">
        <v>0</v>
      </c>
      <c r="J7501" t="b">
        <v>0</v>
      </c>
      <c r="K7501" s="2">
        <f>_xlfn.XLOOKUP(B7501,Inflation_Stats!A:A,Inflation_Stats!C:C)*C7501</f>
        <v>12317068.501493296</v>
      </c>
      <c r="L7501">
        <f>IF(Everything_Movies[[#This Row],[letterboxd_million]],1,0)</f>
        <v>0</v>
      </c>
    </row>
    <row r="7502" spans="1:12" hidden="1" x14ac:dyDescent="0.3">
      <c r="A7502" t="s">
        <v>6062</v>
      </c>
      <c r="B7502">
        <v>1995</v>
      </c>
      <c r="C7502">
        <v>5830454</v>
      </c>
      <c r="D7502">
        <v>146</v>
      </c>
      <c r="E7502" t="s">
        <v>209</v>
      </c>
      <c r="G7502" t="b">
        <v>0</v>
      </c>
      <c r="H7502" t="b">
        <v>0</v>
      </c>
      <c r="I7502" t="b">
        <v>0</v>
      </c>
      <c r="J7502" t="b">
        <v>0</v>
      </c>
      <c r="K7502" s="2">
        <f>_xlfn.XLOOKUP(B7502,Inflation_Stats!A:A,Inflation_Stats!C:C)*C7502</f>
        <v>12313707.947820805</v>
      </c>
      <c r="L7502">
        <f>IF(Everything_Movies[[#This Row],[letterboxd_million]],1,0)</f>
        <v>0</v>
      </c>
    </row>
    <row r="7503" spans="1:12" hidden="1" x14ac:dyDescent="0.3">
      <c r="A7503" t="s">
        <v>4806</v>
      </c>
      <c r="B7503">
        <v>2023</v>
      </c>
      <c r="C7503">
        <v>11538081</v>
      </c>
      <c r="D7503">
        <v>182</v>
      </c>
      <c r="E7503" t="s">
        <v>209</v>
      </c>
      <c r="G7503" t="b">
        <v>0</v>
      </c>
      <c r="H7503" t="b">
        <v>0</v>
      </c>
      <c r="I7503" t="b">
        <v>0</v>
      </c>
      <c r="J7503" t="b">
        <v>0</v>
      </c>
      <c r="K7503" s="2">
        <f>_xlfn.XLOOKUP(B7503,Inflation_Stats!A:A,Inflation_Stats!C:C)*C7503</f>
        <v>12276356.650865998</v>
      </c>
      <c r="L7503">
        <f>IF(Everything_Movies[[#This Row],[letterboxd_million]],1,0)</f>
        <v>0</v>
      </c>
    </row>
    <row r="7504" spans="1:12" hidden="1" x14ac:dyDescent="0.3">
      <c r="A7504" t="s">
        <v>518</v>
      </c>
      <c r="B7504">
        <v>2001</v>
      </c>
      <c r="C7504">
        <v>6749315</v>
      </c>
      <c r="D7504">
        <v>190</v>
      </c>
      <c r="E7504" t="s">
        <v>209</v>
      </c>
      <c r="G7504" t="b">
        <v>0</v>
      </c>
      <c r="H7504" t="b">
        <v>0</v>
      </c>
      <c r="I7504" t="b">
        <v>0</v>
      </c>
      <c r="J7504" t="b">
        <v>0</v>
      </c>
      <c r="K7504" s="2">
        <f>_xlfn.XLOOKUP(B7504,Inflation_Stats!A:A,Inflation_Stats!C:C)*C7504</f>
        <v>12269202.749151668</v>
      </c>
      <c r="L7504">
        <f>IF(Everything_Movies[[#This Row],[letterboxd_million]],1,0)</f>
        <v>0</v>
      </c>
    </row>
    <row r="7505" spans="1:12" hidden="1" x14ac:dyDescent="0.3">
      <c r="A7505" t="s">
        <v>7858</v>
      </c>
      <c r="B7505">
        <v>1987</v>
      </c>
      <c r="C7505">
        <v>4292009</v>
      </c>
      <c r="D7505">
        <v>117</v>
      </c>
      <c r="E7505" t="s">
        <v>209</v>
      </c>
      <c r="G7505" t="b">
        <v>0</v>
      </c>
      <c r="H7505" t="b">
        <v>0</v>
      </c>
      <c r="I7505" t="b">
        <v>0</v>
      </c>
      <c r="J7505" t="b">
        <v>0</v>
      </c>
      <c r="K7505" s="2">
        <f>_xlfn.XLOOKUP(B7505,Inflation_Stats!A:A,Inflation_Stats!C:C)*C7505</f>
        <v>12269026.164642107</v>
      </c>
      <c r="L7505">
        <f>IF(Everything_Movies[[#This Row],[letterboxd_million]],1,0)</f>
        <v>0</v>
      </c>
    </row>
    <row r="7506" spans="1:12" hidden="1" x14ac:dyDescent="0.3">
      <c r="A7506" t="s">
        <v>8359</v>
      </c>
      <c r="B7506">
        <v>1979</v>
      </c>
      <c r="C7506">
        <v>2631244</v>
      </c>
      <c r="D7506">
        <v>67</v>
      </c>
      <c r="E7506" t="s">
        <v>209</v>
      </c>
      <c r="G7506" t="b">
        <v>0</v>
      </c>
      <c r="H7506" t="b">
        <v>0</v>
      </c>
      <c r="I7506" t="b">
        <v>0</v>
      </c>
      <c r="J7506" t="b">
        <v>0</v>
      </c>
      <c r="K7506" s="2">
        <f>_xlfn.XLOOKUP(B7506,Inflation_Stats!A:A,Inflation_Stats!C:C)*C7506</f>
        <v>12265342.13924717</v>
      </c>
      <c r="L7506">
        <f>IF(Everything_Movies[[#This Row],[letterboxd_million]],1,0)</f>
        <v>0</v>
      </c>
    </row>
    <row r="7507" spans="1:12" hidden="1" x14ac:dyDescent="0.3">
      <c r="A7507" t="s">
        <v>6442</v>
      </c>
      <c r="B7507">
        <v>1993</v>
      </c>
      <c r="C7507">
        <v>5495507</v>
      </c>
      <c r="D7507">
        <v>140</v>
      </c>
      <c r="E7507" t="s">
        <v>209</v>
      </c>
      <c r="G7507" t="b">
        <v>0</v>
      </c>
      <c r="H7507" t="b">
        <v>0</v>
      </c>
      <c r="I7507" t="b">
        <v>0</v>
      </c>
      <c r="J7507" t="b">
        <v>0</v>
      </c>
      <c r="K7507" s="2">
        <f>_xlfn.XLOOKUP(B7507,Inflation_Stats!A:A,Inflation_Stats!C:C)*C7507</f>
        <v>12241513.849006034</v>
      </c>
      <c r="L7507">
        <f>IF(Everything_Movies[[#This Row],[letterboxd_million]],1,0)</f>
        <v>0</v>
      </c>
    </row>
    <row r="7508" spans="1:12" hidden="1" x14ac:dyDescent="0.3">
      <c r="A7508" t="s">
        <v>7967</v>
      </c>
      <c r="B7508">
        <v>1983</v>
      </c>
      <c r="C7508">
        <v>3783329</v>
      </c>
      <c r="D7508">
        <v>111</v>
      </c>
      <c r="E7508" t="s">
        <v>209</v>
      </c>
      <c r="G7508" t="b">
        <v>0</v>
      </c>
      <c r="H7508" t="b">
        <v>0</v>
      </c>
      <c r="I7508" t="b">
        <v>0</v>
      </c>
      <c r="J7508" t="b">
        <v>0</v>
      </c>
      <c r="K7508" s="2">
        <f>_xlfn.XLOOKUP(B7508,Inflation_Stats!A:A,Inflation_Stats!C:C)*C7508</f>
        <v>12240100.627171112</v>
      </c>
      <c r="L7508">
        <f>IF(Everything_Movies[[#This Row],[letterboxd_million]],1,0)</f>
        <v>0</v>
      </c>
    </row>
    <row r="7509" spans="1:12" hidden="1" x14ac:dyDescent="0.3">
      <c r="A7509" t="s">
        <v>5864</v>
      </c>
      <c r="B7509">
        <v>1996</v>
      </c>
      <c r="C7509">
        <v>5939449</v>
      </c>
      <c r="D7509">
        <v>140</v>
      </c>
      <c r="E7509" t="s">
        <v>209</v>
      </c>
      <c r="G7509" t="b">
        <v>0</v>
      </c>
      <c r="H7509" t="b">
        <v>0</v>
      </c>
      <c r="I7509" t="b">
        <v>0</v>
      </c>
      <c r="J7509" t="b">
        <v>0</v>
      </c>
      <c r="K7509" s="2">
        <f>_xlfn.XLOOKUP(B7509,Inflation_Stats!A:A,Inflation_Stats!C:C)*C7509</f>
        <v>12237952.629497586</v>
      </c>
      <c r="L7509">
        <f>IF(Everything_Movies[[#This Row],[letterboxd_million]],1,0)</f>
        <v>0</v>
      </c>
    </row>
    <row r="7510" spans="1:12" hidden="1" x14ac:dyDescent="0.3">
      <c r="A7510" t="s">
        <v>7859</v>
      </c>
      <c r="B7510">
        <v>1987</v>
      </c>
      <c r="C7510">
        <v>4278150</v>
      </c>
      <c r="D7510">
        <v>118</v>
      </c>
      <c r="E7510" t="s">
        <v>209</v>
      </c>
      <c r="G7510" t="b">
        <v>0</v>
      </c>
      <c r="H7510" t="b">
        <v>0</v>
      </c>
      <c r="I7510" t="b">
        <v>0</v>
      </c>
      <c r="J7510" t="b">
        <v>0</v>
      </c>
      <c r="K7510" s="2">
        <f>_xlfn.XLOOKUP(B7510,Inflation_Stats!A:A,Inflation_Stats!C:C)*C7510</f>
        <v>12229409.184897708</v>
      </c>
      <c r="L7510">
        <f>IF(Everything_Movies[[#This Row],[letterboxd_million]],1,0)</f>
        <v>0</v>
      </c>
    </row>
    <row r="7511" spans="1:12" hidden="1" x14ac:dyDescent="0.3">
      <c r="A7511" t="s">
        <v>7003</v>
      </c>
      <c r="B7511">
        <v>1990</v>
      </c>
      <c r="C7511">
        <v>4873620</v>
      </c>
      <c r="D7511">
        <v>124</v>
      </c>
      <c r="E7511" t="s">
        <v>209</v>
      </c>
      <c r="G7511" t="b">
        <v>0</v>
      </c>
      <c r="H7511" t="b">
        <v>0</v>
      </c>
      <c r="I7511" t="b">
        <v>0</v>
      </c>
      <c r="J7511" t="b">
        <v>0</v>
      </c>
      <c r="K7511" s="2">
        <f>_xlfn.XLOOKUP(B7511,Inflation_Stats!A:A,Inflation_Stats!C:C)*C7511</f>
        <v>12219922.474651113</v>
      </c>
      <c r="L7511">
        <f>IF(Everything_Movies[[#This Row],[letterboxd_million]],1,0)</f>
        <v>0</v>
      </c>
    </row>
    <row r="7512" spans="1:12" hidden="1" x14ac:dyDescent="0.3">
      <c r="A7512" t="s">
        <v>5662</v>
      </c>
      <c r="B7512">
        <v>1997</v>
      </c>
      <c r="C7512">
        <v>6112613</v>
      </c>
      <c r="D7512">
        <v>137</v>
      </c>
      <c r="E7512" t="s">
        <v>209</v>
      </c>
      <c r="G7512" t="b">
        <v>0</v>
      </c>
      <c r="H7512" t="b">
        <v>0</v>
      </c>
      <c r="I7512" t="b">
        <v>0</v>
      </c>
      <c r="J7512" t="b">
        <v>0</v>
      </c>
      <c r="K7512" s="2">
        <f>_xlfn.XLOOKUP(B7512,Inflation_Stats!A:A,Inflation_Stats!C:C)*C7512</f>
        <v>12192399.640655637</v>
      </c>
      <c r="L7512">
        <f>IF(Everything_Movies[[#This Row],[letterboxd_million]],1,0)</f>
        <v>0</v>
      </c>
    </row>
    <row r="7513" spans="1:12" hidden="1" x14ac:dyDescent="0.3">
      <c r="A7513" t="s">
        <v>6063</v>
      </c>
      <c r="B7513">
        <v>1995</v>
      </c>
      <c r="C7513">
        <v>5750110</v>
      </c>
      <c r="D7513">
        <v>147</v>
      </c>
      <c r="E7513" t="s">
        <v>209</v>
      </c>
      <c r="G7513" t="b">
        <v>0</v>
      </c>
      <c r="H7513" t="b">
        <v>0</v>
      </c>
      <c r="I7513" t="b">
        <v>0</v>
      </c>
      <c r="J7513" t="b">
        <v>0</v>
      </c>
      <c r="K7513" s="2">
        <f>_xlfn.XLOOKUP(B7513,Inflation_Stats!A:A,Inflation_Stats!C:C)*C7513</f>
        <v>12144024.326037712</v>
      </c>
      <c r="L7513">
        <f>IF(Everything_Movies[[#This Row],[letterboxd_million]],1,0)</f>
        <v>0</v>
      </c>
    </row>
    <row r="7514" spans="1:12" hidden="1" x14ac:dyDescent="0.3">
      <c r="A7514" t="s">
        <v>6813</v>
      </c>
      <c r="B7514">
        <v>1991</v>
      </c>
      <c r="C7514">
        <v>5136759</v>
      </c>
      <c r="D7514">
        <v>122</v>
      </c>
      <c r="E7514" t="s">
        <v>209</v>
      </c>
      <c r="G7514" t="b">
        <v>0</v>
      </c>
      <c r="H7514" t="b">
        <v>0</v>
      </c>
      <c r="I7514" t="b">
        <v>0</v>
      </c>
      <c r="J7514" t="b">
        <v>0</v>
      </c>
      <c r="K7514" s="2">
        <f>_xlfn.XLOOKUP(B7514,Inflation_Stats!A:A,Inflation_Stats!C:C)*C7514</f>
        <v>12139214.721743429</v>
      </c>
      <c r="L7514">
        <f>IF(Everything_Movies[[#This Row],[letterboxd_million]],1,0)</f>
        <v>0</v>
      </c>
    </row>
    <row r="7515" spans="1:12" hidden="1" x14ac:dyDescent="0.3">
      <c r="A7515" t="s">
        <v>7187</v>
      </c>
      <c r="B7515">
        <v>1989</v>
      </c>
      <c r="C7515">
        <v>4611062</v>
      </c>
      <c r="D7515">
        <v>114</v>
      </c>
      <c r="E7515" t="s">
        <v>209</v>
      </c>
      <c r="G7515" t="b">
        <v>0</v>
      </c>
      <c r="H7515" t="b">
        <v>0</v>
      </c>
      <c r="I7515" t="b">
        <v>0</v>
      </c>
      <c r="J7515" t="b">
        <v>0</v>
      </c>
      <c r="K7515" s="2">
        <f>_xlfn.XLOOKUP(B7515,Inflation_Stats!A:A,Inflation_Stats!C:C)*C7515</f>
        <v>12093428.271682438</v>
      </c>
      <c r="L7515">
        <f>IF(Everything_Movies[[#This Row],[letterboxd_million]],1,0)</f>
        <v>0</v>
      </c>
    </row>
    <row r="7516" spans="1:12" hidden="1" x14ac:dyDescent="0.3">
      <c r="A7516" t="s">
        <v>5293</v>
      </c>
      <c r="B7516">
        <v>1999</v>
      </c>
      <c r="C7516">
        <v>6263240</v>
      </c>
      <c r="D7516">
        <v>151</v>
      </c>
      <c r="E7516" t="s">
        <v>209</v>
      </c>
      <c r="G7516" t="b">
        <v>0</v>
      </c>
      <c r="H7516" t="b">
        <v>0</v>
      </c>
      <c r="I7516" t="b">
        <v>0</v>
      </c>
      <c r="J7516" t="b">
        <v>0</v>
      </c>
      <c r="K7516" s="2">
        <f>_xlfn.XLOOKUP(B7516,Inflation_Stats!A:A,Inflation_Stats!C:C)*C7516</f>
        <v>12090567.37583128</v>
      </c>
      <c r="L7516">
        <f>IF(Everything_Movies[[#This Row],[letterboxd_million]],1,0)</f>
        <v>0</v>
      </c>
    </row>
    <row r="7517" spans="1:12" hidden="1" x14ac:dyDescent="0.3">
      <c r="A7517" t="s">
        <v>4992</v>
      </c>
      <c r="B7517">
        <v>2024</v>
      </c>
      <c r="C7517">
        <v>11737506</v>
      </c>
      <c r="D7517">
        <v>176</v>
      </c>
      <c r="E7517" t="s">
        <v>209</v>
      </c>
      <c r="G7517" t="b">
        <v>0</v>
      </c>
      <c r="H7517" t="b">
        <v>0</v>
      </c>
      <c r="I7517" t="b">
        <v>0</v>
      </c>
      <c r="J7517" t="b">
        <v>0</v>
      </c>
      <c r="K7517" s="2">
        <f>_xlfn.XLOOKUP(B7517,Inflation_Stats!A:A,Inflation_Stats!C:C)*C7517</f>
        <v>12077893.673999999</v>
      </c>
      <c r="L7517">
        <f>IF(Everything_Movies[[#This Row],[letterboxd_million]],1,0)</f>
        <v>0</v>
      </c>
    </row>
    <row r="7518" spans="1:12" hidden="1" x14ac:dyDescent="0.3">
      <c r="A7518" t="s">
        <v>4993</v>
      </c>
      <c r="B7518">
        <v>2024</v>
      </c>
      <c r="C7518">
        <v>11723502</v>
      </c>
      <c r="D7518">
        <v>177</v>
      </c>
      <c r="E7518" t="s">
        <v>209</v>
      </c>
      <c r="G7518" t="b">
        <v>0</v>
      </c>
      <c r="H7518" t="b">
        <v>0</v>
      </c>
      <c r="I7518" t="b">
        <v>0</v>
      </c>
      <c r="J7518" t="b">
        <v>0</v>
      </c>
      <c r="K7518" s="2">
        <f>_xlfn.XLOOKUP(B7518,Inflation_Stats!A:A,Inflation_Stats!C:C)*C7518</f>
        <v>12063483.557999998</v>
      </c>
      <c r="L7518">
        <f>IF(Everything_Movies[[#This Row],[letterboxd_million]],1,0)</f>
        <v>0</v>
      </c>
    </row>
    <row r="7519" spans="1:12" hidden="1" x14ac:dyDescent="0.3">
      <c r="A7519" t="s">
        <v>3221</v>
      </c>
      <c r="B7519">
        <v>1987</v>
      </c>
      <c r="C7519">
        <v>4215849</v>
      </c>
      <c r="D7519">
        <v>119</v>
      </c>
      <c r="E7519" t="s">
        <v>209</v>
      </c>
      <c r="G7519" t="b">
        <v>0</v>
      </c>
      <c r="H7519" t="b">
        <v>0</v>
      </c>
      <c r="I7519" t="b">
        <v>0</v>
      </c>
      <c r="J7519" t="b">
        <v>0</v>
      </c>
      <c r="K7519" s="2">
        <f>_xlfn.XLOOKUP(B7519,Inflation_Stats!A:A,Inflation_Stats!C:C)*C7519</f>
        <v>12051317.154083382</v>
      </c>
      <c r="L7519">
        <f>IF(Everything_Movies[[#This Row],[letterboxd_million]],1,0)</f>
        <v>0</v>
      </c>
    </row>
    <row r="7520" spans="1:12" hidden="1" x14ac:dyDescent="0.3">
      <c r="A7520" t="s">
        <v>7357</v>
      </c>
      <c r="B7520">
        <v>1988</v>
      </c>
      <c r="C7520">
        <v>4398938</v>
      </c>
      <c r="D7520">
        <v>126</v>
      </c>
      <c r="E7520" t="s">
        <v>209</v>
      </c>
      <c r="G7520" t="b">
        <v>0</v>
      </c>
      <c r="H7520" t="b">
        <v>0</v>
      </c>
      <c r="I7520" t="b">
        <v>0</v>
      </c>
      <c r="J7520" t="b">
        <v>0</v>
      </c>
      <c r="K7520" s="2">
        <f>_xlfn.XLOOKUP(B7520,Inflation_Stats!A:A,Inflation_Stats!C:C)*C7520</f>
        <v>12044722.839610407</v>
      </c>
      <c r="L7520">
        <f>IF(Everything_Movies[[#This Row],[letterboxd_million]],1,0)</f>
        <v>0</v>
      </c>
    </row>
    <row r="7521" spans="1:12" hidden="1" x14ac:dyDescent="0.3">
      <c r="A7521" t="s">
        <v>5478</v>
      </c>
      <c r="B7521">
        <v>1998</v>
      </c>
      <c r="C7521">
        <v>6136856</v>
      </c>
      <c r="D7521">
        <v>148</v>
      </c>
      <c r="E7521" t="s">
        <v>209</v>
      </c>
      <c r="G7521" t="b">
        <v>0</v>
      </c>
      <c r="H7521" t="b">
        <v>0</v>
      </c>
      <c r="I7521" t="b">
        <v>0</v>
      </c>
      <c r="J7521" t="b">
        <v>0</v>
      </c>
      <c r="K7521" s="2">
        <f>_xlfn.XLOOKUP(B7521,Inflation_Stats!A:A,Inflation_Stats!C:C)*C7521</f>
        <v>12036141.051416652</v>
      </c>
      <c r="L7521">
        <f>IF(Everything_Movies[[#This Row],[letterboxd_million]],1,0)</f>
        <v>0</v>
      </c>
    </row>
    <row r="7522" spans="1:12" hidden="1" x14ac:dyDescent="0.3">
      <c r="A7522" t="s">
        <v>8085</v>
      </c>
      <c r="B7522">
        <v>1982</v>
      </c>
      <c r="C7522">
        <v>3583513</v>
      </c>
      <c r="D7522">
        <v>102</v>
      </c>
      <c r="E7522" t="s">
        <v>209</v>
      </c>
      <c r="G7522" t="b">
        <v>0</v>
      </c>
      <c r="H7522" t="b">
        <v>0</v>
      </c>
      <c r="I7522" t="b">
        <v>0</v>
      </c>
      <c r="J7522" t="b">
        <v>0</v>
      </c>
      <c r="K7522" s="2">
        <f>_xlfn.XLOOKUP(B7522,Inflation_Stats!A:A,Inflation_Stats!C:C)*C7522</f>
        <v>12034199.771706164</v>
      </c>
      <c r="L7522">
        <f>IF(Everything_Movies[[#This Row],[letterboxd_million]],1,0)</f>
        <v>0</v>
      </c>
    </row>
    <row r="7523" spans="1:12" hidden="1" x14ac:dyDescent="0.3">
      <c r="A7523" t="s">
        <v>7827</v>
      </c>
      <c r="B7523">
        <v>1984</v>
      </c>
      <c r="C7523">
        <v>3854833</v>
      </c>
      <c r="D7523">
        <v>123</v>
      </c>
      <c r="E7523" t="s">
        <v>209</v>
      </c>
      <c r="G7523" t="b">
        <v>0</v>
      </c>
      <c r="H7523" t="b">
        <v>0</v>
      </c>
      <c r="I7523" t="b">
        <v>0</v>
      </c>
      <c r="J7523" t="b">
        <v>0</v>
      </c>
      <c r="K7523" s="2">
        <f>_xlfn.XLOOKUP(B7523,Inflation_Stats!A:A,Inflation_Stats!C:C)*C7523</f>
        <v>12014870.480463272</v>
      </c>
      <c r="L7523">
        <f>IF(Everything_Movies[[#This Row],[letterboxd_million]],1,0)</f>
        <v>0</v>
      </c>
    </row>
    <row r="7524" spans="1:12" hidden="1" x14ac:dyDescent="0.3">
      <c r="A7524" t="s">
        <v>4172</v>
      </c>
      <c r="B7524">
        <v>2020</v>
      </c>
      <c r="C7524">
        <v>9766489</v>
      </c>
      <c r="D7524">
        <v>114</v>
      </c>
      <c r="E7524" t="s">
        <v>209</v>
      </c>
      <c r="G7524" t="b">
        <v>0</v>
      </c>
      <c r="H7524" t="b">
        <v>0</v>
      </c>
      <c r="I7524" t="b">
        <v>0</v>
      </c>
      <c r="J7524" t="b">
        <v>0</v>
      </c>
      <c r="K7524" s="2">
        <f>_xlfn.XLOOKUP(B7524,Inflation_Stats!A:A,Inflation_Stats!C:C)*C7524</f>
        <v>12007309.889743436</v>
      </c>
      <c r="L7524">
        <f>IF(Everything_Movies[[#This Row],[letterboxd_million]],1,0)</f>
        <v>0</v>
      </c>
    </row>
    <row r="7525" spans="1:12" hidden="1" x14ac:dyDescent="0.3">
      <c r="A7525" t="s">
        <v>5093</v>
      </c>
      <c r="B7525">
        <v>2025</v>
      </c>
      <c r="C7525">
        <v>11987768</v>
      </c>
      <c r="D7525">
        <v>83</v>
      </c>
      <c r="E7525" t="s">
        <v>209</v>
      </c>
      <c r="G7525" t="b">
        <v>0</v>
      </c>
      <c r="H7525" t="b">
        <v>0</v>
      </c>
      <c r="I7525" t="b">
        <v>0</v>
      </c>
      <c r="J7525" t="b">
        <v>0</v>
      </c>
      <c r="K7525" s="2">
        <f>_xlfn.XLOOKUP(B7525,Inflation_Stats!A:A,Inflation_Stats!C:C)*C7525</f>
        <v>11987768</v>
      </c>
      <c r="L7525">
        <f>IF(Everything_Movies[[#This Row],[letterboxd_million]],1,0)</f>
        <v>0</v>
      </c>
    </row>
    <row r="7526" spans="1:12" hidden="1" x14ac:dyDescent="0.3">
      <c r="A7526" t="s">
        <v>5294</v>
      </c>
      <c r="B7526">
        <v>1999</v>
      </c>
      <c r="C7526">
        <v>6208548</v>
      </c>
      <c r="D7526">
        <v>152</v>
      </c>
      <c r="E7526" t="s">
        <v>209</v>
      </c>
      <c r="G7526" t="b">
        <v>0</v>
      </c>
      <c r="H7526" t="b">
        <v>0</v>
      </c>
      <c r="I7526" t="b">
        <v>0</v>
      </c>
      <c r="J7526" t="b">
        <v>0</v>
      </c>
      <c r="K7526" s="2">
        <f>_xlfn.XLOOKUP(B7526,Inflation_Stats!A:A,Inflation_Stats!C:C)*C7526</f>
        <v>11984989.861490624</v>
      </c>
      <c r="L7526">
        <f>IF(Everything_Movies[[#This Row],[letterboxd_million]],1,0)</f>
        <v>0</v>
      </c>
    </row>
    <row r="7527" spans="1:12" hidden="1" x14ac:dyDescent="0.3">
      <c r="A7527" t="s">
        <v>7968</v>
      </c>
      <c r="B7527">
        <v>1983</v>
      </c>
      <c r="C7527">
        <v>3704433</v>
      </c>
      <c r="D7527">
        <v>112</v>
      </c>
      <c r="E7527" t="s">
        <v>209</v>
      </c>
      <c r="G7527" t="b">
        <v>0</v>
      </c>
      <c r="H7527" t="b">
        <v>0</v>
      </c>
      <c r="I7527" t="b">
        <v>0</v>
      </c>
      <c r="J7527" t="b">
        <v>0</v>
      </c>
      <c r="K7527" s="2">
        <f>_xlfn.XLOOKUP(B7527,Inflation_Stats!A:A,Inflation_Stats!C:C)*C7527</f>
        <v>11984850.560607698</v>
      </c>
      <c r="L7527">
        <f>IF(Everything_Movies[[#This Row],[letterboxd_million]],1,0)</f>
        <v>0</v>
      </c>
    </row>
    <row r="7528" spans="1:12" hidden="1" x14ac:dyDescent="0.3">
      <c r="A7528" t="s">
        <v>5094</v>
      </c>
      <c r="B7528">
        <v>2025</v>
      </c>
      <c r="C7528">
        <v>11966674</v>
      </c>
      <c r="D7528">
        <v>84</v>
      </c>
      <c r="E7528" t="s">
        <v>209</v>
      </c>
      <c r="G7528" t="b">
        <v>0</v>
      </c>
      <c r="H7528" t="b">
        <v>0</v>
      </c>
      <c r="I7528" t="b">
        <v>0</v>
      </c>
      <c r="J7528" t="b">
        <v>0</v>
      </c>
      <c r="K7528" s="2">
        <f>_xlfn.XLOOKUP(B7528,Inflation_Stats!A:A,Inflation_Stats!C:C)*C7528</f>
        <v>11966674</v>
      </c>
      <c r="L7528">
        <f>IF(Everything_Movies[[#This Row],[letterboxd_million]],1,0)</f>
        <v>0</v>
      </c>
    </row>
    <row r="7529" spans="1:12" hidden="1" x14ac:dyDescent="0.3">
      <c r="A7529" t="s">
        <v>4994</v>
      </c>
      <c r="B7529">
        <v>2024</v>
      </c>
      <c r="C7529">
        <v>11623475</v>
      </c>
      <c r="D7529">
        <v>178</v>
      </c>
      <c r="E7529" t="s">
        <v>209</v>
      </c>
      <c r="G7529" t="b">
        <v>0</v>
      </c>
      <c r="H7529" t="b">
        <v>0</v>
      </c>
      <c r="I7529" t="b">
        <v>0</v>
      </c>
      <c r="J7529" t="b">
        <v>0</v>
      </c>
      <c r="K7529" s="2">
        <f>_xlfn.XLOOKUP(B7529,Inflation_Stats!A:A,Inflation_Stats!C:C)*C7529</f>
        <v>11960555.774999999</v>
      </c>
      <c r="L7529">
        <f>IF(Everything_Movies[[#This Row],[letterboxd_million]],1,0)</f>
        <v>0</v>
      </c>
    </row>
    <row r="7530" spans="1:12" hidden="1" x14ac:dyDescent="0.3">
      <c r="A7530" t="s">
        <v>5095</v>
      </c>
      <c r="B7530">
        <v>2025</v>
      </c>
      <c r="C7530">
        <v>11958774</v>
      </c>
      <c r="D7530">
        <v>85</v>
      </c>
      <c r="E7530" t="s">
        <v>209</v>
      </c>
      <c r="G7530" t="b">
        <v>0</v>
      </c>
      <c r="H7530" t="b">
        <v>0</v>
      </c>
      <c r="I7530" t="b">
        <v>0</v>
      </c>
      <c r="J7530" t="b">
        <v>0</v>
      </c>
      <c r="K7530" s="2">
        <f>_xlfn.XLOOKUP(B7530,Inflation_Stats!A:A,Inflation_Stats!C:C)*C7530</f>
        <v>11958774</v>
      </c>
      <c r="L7530">
        <f>IF(Everything_Movies[[#This Row],[letterboxd_million]],1,0)</f>
        <v>0</v>
      </c>
    </row>
    <row r="7531" spans="1:12" hidden="1" x14ac:dyDescent="0.3">
      <c r="A7531" t="s">
        <v>7188</v>
      </c>
      <c r="B7531">
        <v>1989</v>
      </c>
      <c r="C7531">
        <v>4557214</v>
      </c>
      <c r="D7531">
        <v>115</v>
      </c>
      <c r="E7531" t="s">
        <v>209</v>
      </c>
      <c r="G7531" t="b">
        <v>0</v>
      </c>
      <c r="H7531" t="b">
        <v>0</v>
      </c>
      <c r="I7531" t="b">
        <v>0</v>
      </c>
      <c r="J7531" t="b">
        <v>0</v>
      </c>
      <c r="K7531" s="2">
        <f>_xlfn.XLOOKUP(B7531,Inflation_Stats!A:A,Inflation_Stats!C:C)*C7531</f>
        <v>11952201.169211563</v>
      </c>
      <c r="L7531">
        <f>IF(Everything_Movies[[#This Row],[letterboxd_million]],1,0)</f>
        <v>0</v>
      </c>
    </row>
    <row r="7532" spans="1:12" hidden="1" x14ac:dyDescent="0.3">
      <c r="A7532" t="s">
        <v>8275</v>
      </c>
      <c r="B7532">
        <v>1980</v>
      </c>
      <c r="C7532">
        <v>2900000</v>
      </c>
      <c r="D7532">
        <v>95</v>
      </c>
      <c r="E7532" t="s">
        <v>209</v>
      </c>
      <c r="G7532" t="b">
        <v>0</v>
      </c>
      <c r="H7532" t="b">
        <v>0</v>
      </c>
      <c r="I7532" t="b">
        <v>0</v>
      </c>
      <c r="J7532" t="b">
        <v>0</v>
      </c>
      <c r="K7532" s="2">
        <f>_xlfn.XLOOKUP(B7532,Inflation_Stats!A:A,Inflation_Stats!C:C)*C7532</f>
        <v>11931268.865608523</v>
      </c>
      <c r="L7532">
        <f>IF(Everything_Movies[[#This Row],[letterboxd_million]],1,0)</f>
        <v>0</v>
      </c>
    </row>
    <row r="7533" spans="1:12" hidden="1" x14ac:dyDescent="0.3">
      <c r="A7533" t="s">
        <v>5663</v>
      </c>
      <c r="B7533">
        <v>1997</v>
      </c>
      <c r="C7533">
        <v>5980578</v>
      </c>
      <c r="D7533">
        <v>138</v>
      </c>
      <c r="E7533" t="s">
        <v>209</v>
      </c>
      <c r="G7533" t="b">
        <v>0</v>
      </c>
      <c r="H7533" t="b">
        <v>0</v>
      </c>
      <c r="I7533" t="b">
        <v>0</v>
      </c>
      <c r="J7533" t="b">
        <v>0</v>
      </c>
      <c r="K7533" s="2">
        <f>_xlfn.XLOOKUP(B7533,Inflation_Stats!A:A,Inflation_Stats!C:C)*C7533</f>
        <v>11929038.70376106</v>
      </c>
      <c r="L7533">
        <f>IF(Everything_Movies[[#This Row],[letterboxd_million]],1,0)</f>
        <v>0</v>
      </c>
    </row>
    <row r="7534" spans="1:12" hidden="1" x14ac:dyDescent="0.3">
      <c r="A7534" t="s">
        <v>5865</v>
      </c>
      <c r="B7534">
        <v>1996</v>
      </c>
      <c r="C7534">
        <v>5781045</v>
      </c>
      <c r="D7534">
        <v>141</v>
      </c>
      <c r="E7534" t="s">
        <v>209</v>
      </c>
      <c r="G7534" t="b">
        <v>0</v>
      </c>
      <c r="H7534" t="b">
        <v>0</v>
      </c>
      <c r="I7534" t="b">
        <v>0</v>
      </c>
      <c r="J7534" t="b">
        <v>0</v>
      </c>
      <c r="K7534" s="2">
        <f>_xlfn.XLOOKUP(B7534,Inflation_Stats!A:A,Inflation_Stats!C:C)*C7534</f>
        <v>11911568.709318638</v>
      </c>
      <c r="L7534">
        <f>IF(Everything_Movies[[#This Row],[letterboxd_million]],1,0)</f>
        <v>0</v>
      </c>
    </row>
    <row r="7535" spans="1:12" hidden="1" x14ac:dyDescent="0.3">
      <c r="A7535" t="s">
        <v>4173</v>
      </c>
      <c r="B7535">
        <v>2020</v>
      </c>
      <c r="C7535">
        <v>9687188</v>
      </c>
      <c r="D7535">
        <v>115</v>
      </c>
      <c r="E7535" t="s">
        <v>209</v>
      </c>
      <c r="G7535" t="b">
        <v>0</v>
      </c>
      <c r="H7535" t="b">
        <v>0</v>
      </c>
      <c r="I7535" t="b">
        <v>0</v>
      </c>
      <c r="J7535" t="b">
        <v>0</v>
      </c>
      <c r="K7535" s="2">
        <f>_xlfn.XLOOKUP(B7535,Inflation_Stats!A:A,Inflation_Stats!C:C)*C7535</f>
        <v>11909814.087355645</v>
      </c>
      <c r="L7535">
        <f>IF(Everything_Movies[[#This Row],[letterboxd_million]],1,0)</f>
        <v>0</v>
      </c>
    </row>
    <row r="7536" spans="1:12" hidden="1" x14ac:dyDescent="0.3">
      <c r="A7536" t="s">
        <v>8174</v>
      </c>
      <c r="B7536">
        <v>1981</v>
      </c>
      <c r="C7536">
        <v>3256082</v>
      </c>
      <c r="D7536">
        <v>84</v>
      </c>
      <c r="E7536" t="s">
        <v>209</v>
      </c>
      <c r="G7536" t="b">
        <v>0</v>
      </c>
      <c r="H7536" t="b">
        <v>0</v>
      </c>
      <c r="I7536" t="b">
        <v>0</v>
      </c>
      <c r="J7536" t="b">
        <v>0</v>
      </c>
      <c r="K7536" s="2">
        <f>_xlfn.XLOOKUP(B7536,Inflation_Stats!A:A,Inflation_Stats!C:C)*C7536</f>
        <v>11907797.636925157</v>
      </c>
      <c r="L7536">
        <f>IF(Everything_Movies[[#This Row],[letterboxd_million]],1,0)</f>
        <v>0</v>
      </c>
    </row>
    <row r="7537" spans="1:12" hidden="1" x14ac:dyDescent="0.3">
      <c r="A7537" t="s">
        <v>4596</v>
      </c>
      <c r="B7537">
        <v>2022</v>
      </c>
      <c r="C7537">
        <v>10490328</v>
      </c>
      <c r="D7537">
        <v>163</v>
      </c>
      <c r="E7537" t="s">
        <v>209</v>
      </c>
      <c r="G7537" t="b">
        <v>0</v>
      </c>
      <c r="H7537" t="b">
        <v>0</v>
      </c>
      <c r="I7537" t="b">
        <v>0</v>
      </c>
      <c r="J7537" t="b">
        <v>0</v>
      </c>
      <c r="K7537" s="2">
        <f>_xlfn.XLOOKUP(B7537,Inflation_Stats!A:A,Inflation_Stats!C:C)*C7537</f>
        <v>11887063.665689517</v>
      </c>
      <c r="L7537">
        <f>IF(Everything_Movies[[#This Row],[letterboxd_million]],1,0)</f>
        <v>0</v>
      </c>
    </row>
    <row r="7538" spans="1:12" hidden="1" x14ac:dyDescent="0.3">
      <c r="A7538" t="s">
        <v>519</v>
      </c>
      <c r="B7538">
        <v>2001</v>
      </c>
      <c r="C7538">
        <v>6531687</v>
      </c>
      <c r="D7538">
        <v>191</v>
      </c>
      <c r="E7538" t="s">
        <v>209</v>
      </c>
      <c r="G7538" t="b">
        <v>0</v>
      </c>
      <c r="H7538" t="b">
        <v>0</v>
      </c>
      <c r="I7538" t="b">
        <v>0</v>
      </c>
      <c r="J7538" t="b">
        <v>0</v>
      </c>
      <c r="K7538" s="2">
        <f>_xlfn.XLOOKUP(B7538,Inflation_Stats!A:A,Inflation_Stats!C:C)*C7538</f>
        <v>11873588.96376865</v>
      </c>
      <c r="L7538">
        <f>IF(Everything_Movies[[#This Row],[letterboxd_million]],1,0)</f>
        <v>0</v>
      </c>
    </row>
    <row r="7539" spans="1:12" hidden="1" x14ac:dyDescent="0.3">
      <c r="A7539" t="s">
        <v>6814</v>
      </c>
      <c r="B7539">
        <v>1991</v>
      </c>
      <c r="C7539">
        <v>5018604</v>
      </c>
      <c r="D7539">
        <v>123</v>
      </c>
      <c r="E7539" t="s">
        <v>209</v>
      </c>
      <c r="G7539" t="b">
        <v>0</v>
      </c>
      <c r="H7539" t="b">
        <v>0</v>
      </c>
      <c r="I7539" t="b">
        <v>0</v>
      </c>
      <c r="J7539" t="b">
        <v>0</v>
      </c>
      <c r="K7539" s="2">
        <f>_xlfn.XLOOKUP(B7539,Inflation_Stats!A:A,Inflation_Stats!C:C)*C7539</f>
        <v>11859990.231077701</v>
      </c>
      <c r="L7539">
        <f>IF(Everything_Movies[[#This Row],[letterboxd_million]],1,0)</f>
        <v>0</v>
      </c>
    </row>
    <row r="7540" spans="1:12" hidden="1" x14ac:dyDescent="0.3">
      <c r="A7540" t="s">
        <v>5866</v>
      </c>
      <c r="B7540">
        <v>1996</v>
      </c>
      <c r="C7540">
        <v>5754249</v>
      </c>
      <c r="D7540">
        <v>142</v>
      </c>
      <c r="E7540" t="s">
        <v>209</v>
      </c>
      <c r="G7540" t="b">
        <v>0</v>
      </c>
      <c r="H7540" t="b">
        <v>0</v>
      </c>
      <c r="I7540" t="b">
        <v>0</v>
      </c>
      <c r="J7540" t="b">
        <v>0</v>
      </c>
      <c r="K7540" s="2">
        <f>_xlfn.XLOOKUP(B7540,Inflation_Stats!A:A,Inflation_Stats!C:C)*C7540</f>
        <v>11856356.8237279</v>
      </c>
      <c r="L7540">
        <f>IF(Everything_Movies[[#This Row],[letterboxd_million]],1,0)</f>
        <v>0</v>
      </c>
    </row>
    <row r="7541" spans="1:12" hidden="1" x14ac:dyDescent="0.3">
      <c r="A7541" t="s">
        <v>6443</v>
      </c>
      <c r="B7541">
        <v>1993</v>
      </c>
      <c r="C7541">
        <v>5320610</v>
      </c>
      <c r="D7541">
        <v>141</v>
      </c>
      <c r="E7541" t="s">
        <v>209</v>
      </c>
      <c r="G7541" t="b">
        <v>0</v>
      </c>
      <c r="H7541" t="b">
        <v>0</v>
      </c>
      <c r="I7541" t="b">
        <v>0</v>
      </c>
      <c r="J7541" t="b">
        <v>0</v>
      </c>
      <c r="K7541" s="2">
        <f>_xlfn.XLOOKUP(B7541,Inflation_Stats!A:A,Inflation_Stats!C:C)*C7541</f>
        <v>11851922.124775747</v>
      </c>
      <c r="L7541">
        <f>IF(Everything_Movies[[#This Row],[letterboxd_million]],1,0)</f>
        <v>0</v>
      </c>
    </row>
    <row r="7542" spans="1:12" hidden="1" x14ac:dyDescent="0.3">
      <c r="A7542" t="s">
        <v>5664</v>
      </c>
      <c r="B7542">
        <v>1997</v>
      </c>
      <c r="C7542">
        <v>5936344</v>
      </c>
      <c r="D7542">
        <v>139</v>
      </c>
      <c r="E7542" t="s">
        <v>209</v>
      </c>
      <c r="G7542" t="b">
        <v>0</v>
      </c>
      <c r="H7542" t="b">
        <v>0</v>
      </c>
      <c r="I7542" t="b">
        <v>0</v>
      </c>
      <c r="J7542" t="b">
        <v>0</v>
      </c>
      <c r="K7542" s="2">
        <f>_xlfn.XLOOKUP(B7542,Inflation_Stats!A:A,Inflation_Stats!C:C)*C7542</f>
        <v>11840808.252118733</v>
      </c>
      <c r="L7542">
        <f>IF(Everything_Movies[[#This Row],[letterboxd_million]],1,0)</f>
        <v>0</v>
      </c>
    </row>
    <row r="7543" spans="1:12" hidden="1" x14ac:dyDescent="0.3">
      <c r="A7543" t="s">
        <v>478</v>
      </c>
      <c r="B7543">
        <v>2025</v>
      </c>
      <c r="C7543">
        <v>11826462</v>
      </c>
      <c r="D7543">
        <v>86</v>
      </c>
      <c r="E7543" t="s">
        <v>209</v>
      </c>
      <c r="G7543" t="b">
        <v>0</v>
      </c>
      <c r="H7543" t="b">
        <v>0</v>
      </c>
      <c r="I7543" t="b">
        <v>0</v>
      </c>
      <c r="J7543" t="b">
        <v>0</v>
      </c>
      <c r="K7543" s="2">
        <f>_xlfn.XLOOKUP(B7543,Inflation_Stats!A:A,Inflation_Stats!C:C)*C7543</f>
        <v>11826462</v>
      </c>
      <c r="L7543">
        <f>IF(Everything_Movies[[#This Row],[letterboxd_million]],1,0)</f>
        <v>0</v>
      </c>
    </row>
    <row r="7544" spans="1:12" hidden="1" x14ac:dyDescent="0.3">
      <c r="A7544" t="s">
        <v>4413</v>
      </c>
      <c r="B7544">
        <v>2021</v>
      </c>
      <c r="C7544">
        <v>9738741</v>
      </c>
      <c r="D7544">
        <v>168</v>
      </c>
      <c r="E7544" t="s">
        <v>209</v>
      </c>
      <c r="G7544" t="b">
        <v>0</v>
      </c>
      <c r="H7544" t="b">
        <v>0</v>
      </c>
      <c r="I7544" t="b">
        <v>0</v>
      </c>
      <c r="J7544" t="b">
        <v>0</v>
      </c>
      <c r="K7544" s="2">
        <f>_xlfn.XLOOKUP(B7544,Inflation_Stats!A:A,Inflation_Stats!C:C)*C7544</f>
        <v>11807885.005216908</v>
      </c>
      <c r="L7544">
        <f>IF(Everything_Movies[[#This Row],[letterboxd_million]],1,0)</f>
        <v>0</v>
      </c>
    </row>
    <row r="7545" spans="1:12" hidden="1" x14ac:dyDescent="0.3">
      <c r="A7545" t="s">
        <v>4414</v>
      </c>
      <c r="B7545">
        <v>2021</v>
      </c>
      <c r="C7545">
        <v>9735732</v>
      </c>
      <c r="D7545">
        <v>169</v>
      </c>
      <c r="E7545" t="s">
        <v>209</v>
      </c>
      <c r="G7545" t="b">
        <v>0</v>
      </c>
      <c r="H7545" t="b">
        <v>0</v>
      </c>
      <c r="I7545" t="b">
        <v>0</v>
      </c>
      <c r="J7545" t="b">
        <v>0</v>
      </c>
      <c r="K7545" s="2">
        <f>_xlfn.XLOOKUP(B7545,Inflation_Stats!A:A,Inflation_Stats!C:C)*C7545</f>
        <v>11804236.697290789</v>
      </c>
      <c r="L7545">
        <f>IF(Everything_Movies[[#This Row],[letterboxd_million]],1,0)</f>
        <v>0</v>
      </c>
    </row>
    <row r="7546" spans="1:12" hidden="1" x14ac:dyDescent="0.3">
      <c r="A7546" t="s">
        <v>7523</v>
      </c>
      <c r="B7546">
        <v>1986</v>
      </c>
      <c r="C7546">
        <v>4079895</v>
      </c>
      <c r="D7546">
        <v>118</v>
      </c>
      <c r="E7546" t="s">
        <v>209</v>
      </c>
      <c r="G7546" t="b">
        <v>0</v>
      </c>
      <c r="H7546" t="b">
        <v>0</v>
      </c>
      <c r="I7546" t="b">
        <v>0</v>
      </c>
      <c r="J7546" t="b">
        <v>0</v>
      </c>
      <c r="K7546" s="2">
        <f>_xlfn.XLOOKUP(B7546,Inflation_Stats!A:A,Inflation_Stats!C:C)*C7546</f>
        <v>11790972.066353174</v>
      </c>
      <c r="L7546">
        <f>IF(Everything_Movies[[#This Row],[letterboxd_million]],1,0)</f>
        <v>0</v>
      </c>
    </row>
    <row r="7547" spans="1:12" hidden="1" x14ac:dyDescent="0.3">
      <c r="A7547" t="s">
        <v>5665</v>
      </c>
      <c r="B7547">
        <v>1997</v>
      </c>
      <c r="C7547">
        <v>5906773</v>
      </c>
      <c r="D7547">
        <v>140</v>
      </c>
      <c r="E7547" t="s">
        <v>209</v>
      </c>
      <c r="G7547" t="b">
        <v>0</v>
      </c>
      <c r="H7547" t="b">
        <v>0</v>
      </c>
      <c r="I7547" t="b">
        <v>0</v>
      </c>
      <c r="J7547" t="b">
        <v>0</v>
      </c>
      <c r="K7547" s="2">
        <f>_xlfn.XLOOKUP(B7547,Inflation_Stats!A:A,Inflation_Stats!C:C)*C7547</f>
        <v>11781825.056262258</v>
      </c>
      <c r="L7547">
        <f>IF(Everything_Movies[[#This Row],[letterboxd_million]],1,0)</f>
        <v>0</v>
      </c>
    </row>
    <row r="7548" spans="1:12" hidden="1" x14ac:dyDescent="0.3">
      <c r="A7548" t="s">
        <v>4807</v>
      </c>
      <c r="B7548">
        <v>2023</v>
      </c>
      <c r="C7548">
        <v>11067228</v>
      </c>
      <c r="D7548">
        <v>183</v>
      </c>
      <c r="E7548" t="s">
        <v>209</v>
      </c>
      <c r="G7548" t="b">
        <v>0</v>
      </c>
      <c r="H7548" t="b">
        <v>0</v>
      </c>
      <c r="I7548" t="b">
        <v>0</v>
      </c>
      <c r="J7548" t="b">
        <v>0</v>
      </c>
      <c r="K7548" s="2">
        <f>_xlfn.XLOOKUP(B7548,Inflation_Stats!A:A,Inflation_Stats!C:C)*C7548</f>
        <v>11775375.650807999</v>
      </c>
      <c r="L7548">
        <f>IF(Everything_Movies[[#This Row],[letterboxd_million]],1,0)</f>
        <v>0</v>
      </c>
    </row>
    <row r="7549" spans="1:12" hidden="1" x14ac:dyDescent="0.3">
      <c r="A7549" t="s">
        <v>4808</v>
      </c>
      <c r="B7549">
        <v>2023</v>
      </c>
      <c r="C7549">
        <v>11065050</v>
      </c>
      <c r="D7549">
        <v>184</v>
      </c>
      <c r="E7549" t="s">
        <v>209</v>
      </c>
      <c r="G7549" t="b">
        <v>0</v>
      </c>
      <c r="H7549" t="b">
        <v>0</v>
      </c>
      <c r="I7549" t="b">
        <v>0</v>
      </c>
      <c r="J7549" t="b">
        <v>0</v>
      </c>
      <c r="K7549" s="2">
        <f>_xlfn.XLOOKUP(B7549,Inflation_Stats!A:A,Inflation_Stats!C:C)*C7549</f>
        <v>11773058.289299998</v>
      </c>
      <c r="L7549">
        <f>IF(Everything_Movies[[#This Row],[letterboxd_million]],1,0)</f>
        <v>0</v>
      </c>
    </row>
    <row r="7550" spans="1:12" hidden="1" x14ac:dyDescent="0.3">
      <c r="A7550" t="s">
        <v>4809</v>
      </c>
      <c r="B7550">
        <v>2023</v>
      </c>
      <c r="C7550">
        <v>11063144</v>
      </c>
      <c r="D7550">
        <v>185</v>
      </c>
      <c r="E7550" t="s">
        <v>209</v>
      </c>
      <c r="G7550" t="b">
        <v>0</v>
      </c>
      <c r="H7550" t="b">
        <v>0</v>
      </c>
      <c r="I7550" t="b">
        <v>0</v>
      </c>
      <c r="J7550" t="b">
        <v>0</v>
      </c>
      <c r="K7550" s="2">
        <f>_xlfn.XLOOKUP(B7550,Inflation_Stats!A:A,Inflation_Stats!C:C)*C7550</f>
        <v>11771030.331983998</v>
      </c>
      <c r="L7550">
        <f>IF(Everything_Movies[[#This Row],[letterboxd_million]],1,0)</f>
        <v>0</v>
      </c>
    </row>
    <row r="7551" spans="1:12" hidden="1" x14ac:dyDescent="0.3">
      <c r="A7551" t="s">
        <v>5867</v>
      </c>
      <c r="B7551">
        <v>1996</v>
      </c>
      <c r="C7551">
        <v>5711695</v>
      </c>
      <c r="D7551">
        <v>143</v>
      </c>
      <c r="E7551" t="s">
        <v>209</v>
      </c>
      <c r="G7551" t="b">
        <v>0</v>
      </c>
      <c r="H7551" t="b">
        <v>0</v>
      </c>
      <c r="I7551" t="b">
        <v>0</v>
      </c>
      <c r="J7551" t="b">
        <v>0</v>
      </c>
      <c r="K7551" s="2">
        <f>_xlfn.XLOOKUP(B7551,Inflation_Stats!A:A,Inflation_Stats!C:C)*C7551</f>
        <v>11768676.327406501</v>
      </c>
      <c r="L7551">
        <f>IF(Everything_Movies[[#This Row],[letterboxd_million]],1,0)</f>
        <v>0</v>
      </c>
    </row>
    <row r="7552" spans="1:12" hidden="1" x14ac:dyDescent="0.3">
      <c r="A7552" t="s">
        <v>5096</v>
      </c>
      <c r="B7552">
        <v>2025</v>
      </c>
      <c r="C7552">
        <v>11766075</v>
      </c>
      <c r="D7552">
        <v>87</v>
      </c>
      <c r="E7552" t="s">
        <v>209</v>
      </c>
      <c r="G7552" t="b">
        <v>0</v>
      </c>
      <c r="H7552" t="b">
        <v>0</v>
      </c>
      <c r="I7552" t="b">
        <v>0</v>
      </c>
      <c r="J7552" t="b">
        <v>0</v>
      </c>
      <c r="K7552" s="2">
        <f>_xlfn.XLOOKUP(B7552,Inflation_Stats!A:A,Inflation_Stats!C:C)*C7552</f>
        <v>11766075</v>
      </c>
      <c r="L7552">
        <f>IF(Everything_Movies[[#This Row],[letterboxd_million]],1,0)</f>
        <v>0</v>
      </c>
    </row>
    <row r="7553" spans="1:12" hidden="1" x14ac:dyDescent="0.3">
      <c r="A7553" t="s">
        <v>5868</v>
      </c>
      <c r="B7553">
        <v>1996</v>
      </c>
      <c r="C7553">
        <v>5707094</v>
      </c>
      <c r="D7553">
        <v>144</v>
      </c>
      <c r="E7553" t="s">
        <v>209</v>
      </c>
      <c r="G7553" t="b">
        <v>0</v>
      </c>
      <c r="H7553" t="b">
        <v>0</v>
      </c>
      <c r="I7553" t="b">
        <v>0</v>
      </c>
      <c r="J7553" t="b">
        <v>0</v>
      </c>
      <c r="K7553" s="2">
        <f>_xlfn.XLOOKUP(B7553,Inflation_Stats!A:A,Inflation_Stats!C:C)*C7553</f>
        <v>11759196.185385192</v>
      </c>
      <c r="L7553">
        <f>IF(Everything_Movies[[#This Row],[letterboxd_million]],1,0)</f>
        <v>0</v>
      </c>
    </row>
    <row r="7554" spans="1:12" hidden="1" x14ac:dyDescent="0.3">
      <c r="A7554" t="s">
        <v>7828</v>
      </c>
      <c r="B7554">
        <v>1984</v>
      </c>
      <c r="C7554">
        <v>3772785</v>
      </c>
      <c r="D7554">
        <v>124</v>
      </c>
      <c r="E7554" t="s">
        <v>209</v>
      </c>
      <c r="G7554" t="b">
        <v>0</v>
      </c>
      <c r="H7554" t="b">
        <v>0</v>
      </c>
      <c r="I7554" t="b">
        <v>0</v>
      </c>
      <c r="J7554" t="b">
        <v>0</v>
      </c>
      <c r="K7554" s="2">
        <f>_xlfn.XLOOKUP(B7554,Inflation_Stats!A:A,Inflation_Stats!C:C)*C7554</f>
        <v>11759140.571234766</v>
      </c>
      <c r="L7554">
        <f>IF(Everything_Movies[[#This Row],[letterboxd_million]],1,0)</f>
        <v>0</v>
      </c>
    </row>
    <row r="7555" spans="1:12" hidden="1" x14ac:dyDescent="0.3">
      <c r="A7555" t="s">
        <v>6246</v>
      </c>
      <c r="B7555">
        <v>1994</v>
      </c>
      <c r="C7555">
        <v>5418502</v>
      </c>
      <c r="D7555">
        <v>140</v>
      </c>
      <c r="E7555" t="s">
        <v>209</v>
      </c>
      <c r="G7555" t="b">
        <v>0</v>
      </c>
      <c r="H7555" t="b">
        <v>0</v>
      </c>
      <c r="I7555" t="b">
        <v>0</v>
      </c>
      <c r="J7555" t="b">
        <v>0</v>
      </c>
      <c r="K7555" s="2">
        <f>_xlfn.XLOOKUP(B7555,Inflation_Stats!A:A,Inflation_Stats!C:C)*C7555</f>
        <v>11752659.591094511</v>
      </c>
      <c r="L7555">
        <f>IF(Everything_Movies[[#This Row],[letterboxd_million]],1,0)</f>
        <v>0</v>
      </c>
    </row>
    <row r="7556" spans="1:12" hidden="1" x14ac:dyDescent="0.3">
      <c r="A7556" t="s">
        <v>520</v>
      </c>
      <c r="B7556">
        <v>2001</v>
      </c>
      <c r="C7556">
        <v>6459020</v>
      </c>
      <c r="D7556">
        <v>192</v>
      </c>
      <c r="E7556" t="s">
        <v>209</v>
      </c>
      <c r="G7556" t="b">
        <v>0</v>
      </c>
      <c r="H7556" t="b">
        <v>0</v>
      </c>
      <c r="I7556" t="b">
        <v>0</v>
      </c>
      <c r="J7556" t="b">
        <v>0</v>
      </c>
      <c r="K7556" s="2">
        <f>_xlfn.XLOOKUP(B7556,Inflation_Stats!A:A,Inflation_Stats!C:C)*C7556</f>
        <v>11741491.6833524</v>
      </c>
      <c r="L7556">
        <f>IF(Everything_Movies[[#This Row],[letterboxd_million]],1,0)</f>
        <v>0</v>
      </c>
    </row>
    <row r="7557" spans="1:12" hidden="1" x14ac:dyDescent="0.3">
      <c r="A7557" t="s">
        <v>4597</v>
      </c>
      <c r="B7557">
        <v>2022</v>
      </c>
      <c r="C7557">
        <v>10357479</v>
      </c>
      <c r="D7557">
        <v>165</v>
      </c>
      <c r="E7557" t="s">
        <v>209</v>
      </c>
      <c r="G7557" t="b">
        <v>0</v>
      </c>
      <c r="H7557" t="b">
        <v>0</v>
      </c>
      <c r="I7557" t="b">
        <v>0</v>
      </c>
      <c r="J7557" t="b">
        <v>0</v>
      </c>
      <c r="K7557" s="2">
        <f>_xlfn.XLOOKUP(B7557,Inflation_Stats!A:A,Inflation_Stats!C:C)*C7557</f>
        <v>11736526.473628107</v>
      </c>
      <c r="L7557">
        <f>IF(Everything_Movies[[#This Row],[letterboxd_million]],1,0)</f>
        <v>0</v>
      </c>
    </row>
    <row r="7558" spans="1:12" hidden="1" x14ac:dyDescent="0.3">
      <c r="A7558" t="s">
        <v>5479</v>
      </c>
      <c r="B7558">
        <v>1998</v>
      </c>
      <c r="C7558">
        <v>5980479</v>
      </c>
      <c r="D7558">
        <v>149</v>
      </c>
      <c r="E7558" t="s">
        <v>209</v>
      </c>
      <c r="G7558" t="b">
        <v>1</v>
      </c>
      <c r="H7558" t="b">
        <v>0</v>
      </c>
      <c r="I7558" t="b">
        <v>0</v>
      </c>
      <c r="J7558" t="b">
        <v>0</v>
      </c>
      <c r="K7558" s="2">
        <f>_xlfn.XLOOKUP(B7558,Inflation_Stats!A:A,Inflation_Stats!C:C)*C7558</f>
        <v>11729440.742789991</v>
      </c>
      <c r="L7558">
        <f>IF(Everything_Movies[[#This Row],[letterboxd_million]],1,0)</f>
        <v>0</v>
      </c>
    </row>
    <row r="7559" spans="1:12" hidden="1" x14ac:dyDescent="0.3">
      <c r="A7559" t="s">
        <v>5480</v>
      </c>
      <c r="B7559">
        <v>1998</v>
      </c>
      <c r="C7559">
        <v>5974732</v>
      </c>
      <c r="D7559">
        <v>150</v>
      </c>
      <c r="E7559" t="s">
        <v>209</v>
      </c>
      <c r="G7559" t="b">
        <v>0</v>
      </c>
      <c r="H7559" t="b">
        <v>0</v>
      </c>
      <c r="I7559" t="b">
        <v>0</v>
      </c>
      <c r="J7559" t="b">
        <v>0</v>
      </c>
      <c r="K7559" s="2">
        <f>_xlfn.XLOOKUP(B7559,Inflation_Stats!A:A,Inflation_Stats!C:C)*C7559</f>
        <v>11718169.221570903</v>
      </c>
      <c r="L7559">
        <f>IF(Everything_Movies[[#This Row],[letterboxd_million]],1,0)</f>
        <v>0</v>
      </c>
    </row>
    <row r="7560" spans="1:12" hidden="1" x14ac:dyDescent="0.3">
      <c r="A7560" t="s">
        <v>5869</v>
      </c>
      <c r="B7560">
        <v>1996</v>
      </c>
      <c r="C7560">
        <v>5682429</v>
      </c>
      <c r="D7560">
        <v>145</v>
      </c>
      <c r="E7560" t="s">
        <v>209</v>
      </c>
      <c r="G7560" t="b">
        <v>0</v>
      </c>
      <c r="H7560" t="b">
        <v>0</v>
      </c>
      <c r="I7560" t="b">
        <v>0</v>
      </c>
      <c r="J7560" t="b">
        <v>0</v>
      </c>
      <c r="K7560" s="2">
        <f>_xlfn.XLOOKUP(B7560,Inflation_Stats!A:A,Inflation_Stats!C:C)*C7560</f>
        <v>11708375.124103824</v>
      </c>
      <c r="L7560">
        <f>IF(Everything_Movies[[#This Row],[letterboxd_million]],1,0)</f>
        <v>0</v>
      </c>
    </row>
    <row r="7561" spans="1:12" hidden="1" x14ac:dyDescent="0.3">
      <c r="A7561" t="s">
        <v>5097</v>
      </c>
      <c r="B7561">
        <v>2025</v>
      </c>
      <c r="C7561">
        <v>11694549</v>
      </c>
      <c r="D7561">
        <v>88</v>
      </c>
      <c r="E7561" t="s">
        <v>209</v>
      </c>
      <c r="G7561" t="b">
        <v>0</v>
      </c>
      <c r="H7561" t="b">
        <v>0</v>
      </c>
      <c r="I7561" t="b">
        <v>0</v>
      </c>
      <c r="J7561" t="b">
        <v>0</v>
      </c>
      <c r="K7561" s="2">
        <f>_xlfn.XLOOKUP(B7561,Inflation_Stats!A:A,Inflation_Stats!C:C)*C7561</f>
        <v>11694549</v>
      </c>
      <c r="L7561">
        <f>IF(Everything_Movies[[#This Row],[letterboxd_million]],1,0)</f>
        <v>0</v>
      </c>
    </row>
    <row r="7562" spans="1:12" hidden="1" x14ac:dyDescent="0.3">
      <c r="A7562" t="s">
        <v>7829</v>
      </c>
      <c r="B7562">
        <v>1984</v>
      </c>
      <c r="C7562">
        <v>3739406</v>
      </c>
      <c r="D7562">
        <v>125</v>
      </c>
      <c r="E7562" t="s">
        <v>209</v>
      </c>
      <c r="G7562" t="b">
        <v>0</v>
      </c>
      <c r="H7562" t="b">
        <v>0</v>
      </c>
      <c r="I7562" t="b">
        <v>0</v>
      </c>
      <c r="J7562" t="b">
        <v>0</v>
      </c>
      <c r="K7562" s="2">
        <f>_xlfn.XLOOKUP(B7562,Inflation_Stats!A:A,Inflation_Stats!C:C)*C7562</f>
        <v>11655103.804462409</v>
      </c>
      <c r="L7562">
        <f>IF(Everything_Movies[[#This Row],[letterboxd_million]],1,0)</f>
        <v>0</v>
      </c>
    </row>
    <row r="7563" spans="1:12" hidden="1" x14ac:dyDescent="0.3">
      <c r="A7563" t="s">
        <v>5870</v>
      </c>
      <c r="B7563">
        <v>1996</v>
      </c>
      <c r="C7563">
        <v>5656388</v>
      </c>
      <c r="D7563">
        <v>146</v>
      </c>
      <c r="E7563" t="s">
        <v>209</v>
      </c>
      <c r="G7563" t="b">
        <v>0</v>
      </c>
      <c r="H7563" t="b">
        <v>0</v>
      </c>
      <c r="I7563" t="b">
        <v>0</v>
      </c>
      <c r="J7563" t="b">
        <v>0</v>
      </c>
      <c r="K7563" s="2">
        <f>_xlfn.XLOOKUP(B7563,Inflation_Stats!A:A,Inflation_Stats!C:C)*C7563</f>
        <v>11654718.88016188</v>
      </c>
      <c r="L7563">
        <f>IF(Everything_Movies[[#This Row],[letterboxd_million]],1,0)</f>
        <v>0</v>
      </c>
    </row>
    <row r="7564" spans="1:12" hidden="1" x14ac:dyDescent="0.3">
      <c r="A7564" t="s">
        <v>4995</v>
      </c>
      <c r="B7564">
        <v>2024</v>
      </c>
      <c r="C7564">
        <v>11320000</v>
      </c>
      <c r="D7564">
        <v>180</v>
      </c>
      <c r="E7564" t="s">
        <v>209</v>
      </c>
      <c r="G7564" t="b">
        <v>0</v>
      </c>
      <c r="H7564" t="b">
        <v>0</v>
      </c>
      <c r="I7564" t="b">
        <v>0</v>
      </c>
      <c r="J7564" t="b">
        <v>0</v>
      </c>
      <c r="K7564" s="2">
        <f>_xlfn.XLOOKUP(B7564,Inflation_Stats!A:A,Inflation_Stats!C:C)*C7564</f>
        <v>11648279.999999998</v>
      </c>
      <c r="L7564">
        <f>IF(Everything_Movies[[#This Row],[letterboxd_million]],1,0)</f>
        <v>0</v>
      </c>
    </row>
    <row r="7565" spans="1:12" hidden="1" x14ac:dyDescent="0.3">
      <c r="A7565" t="s">
        <v>5295</v>
      </c>
      <c r="B7565">
        <v>1999</v>
      </c>
      <c r="C7565">
        <v>6033999</v>
      </c>
      <c r="D7565">
        <v>153</v>
      </c>
      <c r="E7565" t="s">
        <v>209</v>
      </c>
      <c r="G7565" t="b">
        <v>0</v>
      </c>
      <c r="H7565" t="b">
        <v>0</v>
      </c>
      <c r="I7565" t="b">
        <v>0</v>
      </c>
      <c r="J7565" t="b">
        <v>0</v>
      </c>
      <c r="K7565" s="2">
        <f>_xlfn.XLOOKUP(B7565,Inflation_Stats!A:A,Inflation_Stats!C:C)*C7565</f>
        <v>11648040.224420357</v>
      </c>
      <c r="L7565">
        <f>IF(Everything_Movies[[#This Row],[letterboxd_million]],1,0)</f>
        <v>0</v>
      </c>
    </row>
    <row r="7566" spans="1:12" hidden="1" x14ac:dyDescent="0.3">
      <c r="A7566" t="s">
        <v>4174</v>
      </c>
      <c r="B7566">
        <v>2020</v>
      </c>
      <c r="C7566">
        <v>9472077</v>
      </c>
      <c r="D7566">
        <v>116</v>
      </c>
      <c r="E7566" t="s">
        <v>209</v>
      </c>
      <c r="G7566" t="b">
        <v>0</v>
      </c>
      <c r="H7566" t="b">
        <v>0</v>
      </c>
      <c r="I7566" t="b">
        <v>0</v>
      </c>
      <c r="J7566" t="b">
        <v>0</v>
      </c>
      <c r="K7566" s="2">
        <f>_xlfn.XLOOKUP(B7566,Inflation_Stats!A:A,Inflation_Stats!C:C)*C7566</f>
        <v>11645348.07119645</v>
      </c>
      <c r="L7566">
        <f>IF(Everything_Movies[[#This Row],[letterboxd_million]],1,0)</f>
        <v>0</v>
      </c>
    </row>
    <row r="7567" spans="1:12" hidden="1" x14ac:dyDescent="0.3">
      <c r="A7567" t="s">
        <v>4175</v>
      </c>
      <c r="B7567">
        <v>2020</v>
      </c>
      <c r="C7567">
        <v>9471940</v>
      </c>
      <c r="D7567">
        <v>117</v>
      </c>
      <c r="E7567" t="s">
        <v>209</v>
      </c>
      <c r="G7567" t="b">
        <v>0</v>
      </c>
      <c r="H7567" t="b">
        <v>0</v>
      </c>
      <c r="I7567" t="b">
        <v>0</v>
      </c>
      <c r="J7567" t="b">
        <v>0</v>
      </c>
      <c r="K7567" s="2">
        <f>_xlfn.XLOOKUP(B7567,Inflation_Stats!A:A,Inflation_Stats!C:C)*C7567</f>
        <v>11645179.637949364</v>
      </c>
      <c r="L7567">
        <f>IF(Everything_Movies[[#This Row],[letterboxd_million]],1,0)</f>
        <v>0</v>
      </c>
    </row>
    <row r="7568" spans="1:12" hidden="1" x14ac:dyDescent="0.3">
      <c r="A7568" t="s">
        <v>4415</v>
      </c>
      <c r="B7568">
        <v>2021</v>
      </c>
      <c r="C7568">
        <v>9600000</v>
      </c>
      <c r="D7568">
        <v>170</v>
      </c>
      <c r="E7568" t="s">
        <v>209</v>
      </c>
      <c r="G7568" t="b">
        <v>0</v>
      </c>
      <c r="H7568" t="b">
        <v>0</v>
      </c>
      <c r="I7568" t="b">
        <v>0</v>
      </c>
      <c r="J7568" t="b">
        <v>0</v>
      </c>
      <c r="K7568" s="2">
        <f>_xlfn.XLOOKUP(B7568,Inflation_Stats!A:A,Inflation_Stats!C:C)*C7568</f>
        <v>11639666.364479998</v>
      </c>
      <c r="L7568">
        <f>IF(Everything_Movies[[#This Row],[letterboxd_million]],1,0)</f>
        <v>0</v>
      </c>
    </row>
    <row r="7569" spans="1:12" hidden="1" x14ac:dyDescent="0.3">
      <c r="A7569" t="s">
        <v>4176</v>
      </c>
      <c r="B7569">
        <v>2020</v>
      </c>
      <c r="C7569">
        <v>9458590</v>
      </c>
      <c r="D7569">
        <v>118</v>
      </c>
      <c r="E7569" t="s">
        <v>209</v>
      </c>
      <c r="G7569" t="b">
        <v>0</v>
      </c>
      <c r="H7569" t="b">
        <v>0</v>
      </c>
      <c r="I7569" t="b">
        <v>0</v>
      </c>
      <c r="J7569" t="b">
        <v>0</v>
      </c>
      <c r="K7569" s="2">
        <f>_xlfn.XLOOKUP(B7569,Inflation_Stats!A:A,Inflation_Stats!C:C)*C7569</f>
        <v>11628766.617156725</v>
      </c>
      <c r="L7569">
        <f>IF(Everything_Movies[[#This Row],[letterboxd_million]],1,0)</f>
        <v>0</v>
      </c>
    </row>
    <row r="7570" spans="1:12" hidden="1" x14ac:dyDescent="0.3">
      <c r="A7570" t="s">
        <v>4598</v>
      </c>
      <c r="B7570">
        <v>2022</v>
      </c>
      <c r="C7570">
        <v>10258331</v>
      </c>
      <c r="D7570">
        <v>166</v>
      </c>
      <c r="E7570" t="s">
        <v>209</v>
      </c>
      <c r="G7570" t="b">
        <v>0</v>
      </c>
      <c r="H7570" t="b">
        <v>0</v>
      </c>
      <c r="I7570" t="b">
        <v>0</v>
      </c>
      <c r="J7570" t="b">
        <v>0</v>
      </c>
      <c r="K7570" s="2">
        <f>_xlfn.XLOOKUP(B7570,Inflation_Stats!A:A,Inflation_Stats!C:C)*C7570</f>
        <v>11624177.404244788</v>
      </c>
      <c r="L7570">
        <f>IF(Everything_Movies[[#This Row],[letterboxd_million]],1,0)</f>
        <v>0</v>
      </c>
    </row>
    <row r="7571" spans="1:12" hidden="1" x14ac:dyDescent="0.3">
      <c r="A7571" t="s">
        <v>4599</v>
      </c>
      <c r="B7571">
        <v>2022</v>
      </c>
      <c r="C7571">
        <v>10254177</v>
      </c>
      <c r="D7571">
        <v>167</v>
      </c>
      <c r="E7571" t="s">
        <v>209</v>
      </c>
      <c r="G7571" t="b">
        <v>0</v>
      </c>
      <c r="H7571" t="b">
        <v>0</v>
      </c>
      <c r="I7571" t="b">
        <v>0</v>
      </c>
      <c r="J7571" t="b">
        <v>0</v>
      </c>
      <c r="K7571" s="2">
        <f>_xlfn.XLOOKUP(B7571,Inflation_Stats!A:A,Inflation_Stats!C:C)*C7571</f>
        <v>11619470.319540927</v>
      </c>
      <c r="L7571">
        <f>IF(Everything_Movies[[#This Row],[letterboxd_million]],1,0)</f>
        <v>0</v>
      </c>
    </row>
    <row r="7572" spans="1:12" hidden="1" x14ac:dyDescent="0.3">
      <c r="A7572" t="s">
        <v>5098</v>
      </c>
      <c r="B7572">
        <v>2025</v>
      </c>
      <c r="C7572">
        <v>11616231</v>
      </c>
      <c r="D7572">
        <v>89</v>
      </c>
      <c r="E7572" t="s">
        <v>209</v>
      </c>
      <c r="G7572" t="b">
        <v>0</v>
      </c>
      <c r="H7572" t="b">
        <v>0</v>
      </c>
      <c r="I7572" t="b">
        <v>0</v>
      </c>
      <c r="J7572" t="b">
        <v>0</v>
      </c>
      <c r="K7572" s="2">
        <f>_xlfn.XLOOKUP(B7572,Inflation_Stats!A:A,Inflation_Stats!C:C)*C7572</f>
        <v>11616231</v>
      </c>
      <c r="L7572">
        <f>IF(Everything_Movies[[#This Row],[letterboxd_million]],1,0)</f>
        <v>0</v>
      </c>
    </row>
    <row r="7573" spans="1:12" hidden="1" x14ac:dyDescent="0.3">
      <c r="A7573" t="s">
        <v>4177</v>
      </c>
      <c r="B7573">
        <v>2020</v>
      </c>
      <c r="C7573">
        <v>9433525</v>
      </c>
      <c r="D7573">
        <v>119</v>
      </c>
      <c r="E7573" t="s">
        <v>209</v>
      </c>
      <c r="G7573" t="b">
        <v>0</v>
      </c>
      <c r="H7573" t="b">
        <v>0</v>
      </c>
      <c r="I7573" t="b">
        <v>0</v>
      </c>
      <c r="J7573" t="b">
        <v>0</v>
      </c>
      <c r="K7573" s="2">
        <f>_xlfn.XLOOKUP(B7573,Inflation_Stats!A:A,Inflation_Stats!C:C)*C7573</f>
        <v>11597950.709578637</v>
      </c>
      <c r="L7573">
        <f>IF(Everything_Movies[[#This Row],[letterboxd_million]],1,0)</f>
        <v>0</v>
      </c>
    </row>
    <row r="7574" spans="1:12" hidden="1" x14ac:dyDescent="0.3">
      <c r="A7574" t="s">
        <v>7524</v>
      </c>
      <c r="B7574">
        <v>1986</v>
      </c>
      <c r="C7574">
        <v>4007250</v>
      </c>
      <c r="D7574">
        <v>119</v>
      </c>
      <c r="E7574" t="s">
        <v>209</v>
      </c>
      <c r="G7574" t="b">
        <v>0</v>
      </c>
      <c r="H7574" t="b">
        <v>0</v>
      </c>
      <c r="I7574" t="b">
        <v>0</v>
      </c>
      <c r="J7574" t="b">
        <v>0</v>
      </c>
      <c r="K7574" s="2">
        <f>_xlfn.XLOOKUP(B7574,Inflation_Stats!A:A,Inflation_Stats!C:C)*C7574</f>
        <v>11581026.671738796</v>
      </c>
      <c r="L7574">
        <f>IF(Everything_Movies[[#This Row],[letterboxd_million]],1,0)</f>
        <v>0</v>
      </c>
    </row>
    <row r="7575" spans="1:12" hidden="1" x14ac:dyDescent="0.3">
      <c r="A7575" t="s">
        <v>4810</v>
      </c>
      <c r="B7575">
        <v>2023</v>
      </c>
      <c r="C7575">
        <v>10876188</v>
      </c>
      <c r="D7575">
        <v>186</v>
      </c>
      <c r="E7575" t="s">
        <v>209</v>
      </c>
      <c r="G7575" t="b">
        <v>0</v>
      </c>
      <c r="H7575" t="b">
        <v>0</v>
      </c>
      <c r="I7575" t="b">
        <v>0</v>
      </c>
      <c r="J7575" t="b">
        <v>0</v>
      </c>
      <c r="K7575" s="2">
        <f>_xlfn.XLOOKUP(B7575,Inflation_Stats!A:A,Inflation_Stats!C:C)*C7575</f>
        <v>11572111.765367998</v>
      </c>
      <c r="L7575">
        <f>IF(Everything_Movies[[#This Row],[letterboxd_million]],1,0)</f>
        <v>0</v>
      </c>
    </row>
    <row r="7576" spans="1:12" hidden="1" x14ac:dyDescent="0.3">
      <c r="A7576" t="s">
        <v>4416</v>
      </c>
      <c r="B7576">
        <v>2021</v>
      </c>
      <c r="C7576">
        <v>9544171</v>
      </c>
      <c r="D7576">
        <v>171</v>
      </c>
      <c r="E7576" t="s">
        <v>209</v>
      </c>
      <c r="G7576" t="b">
        <v>0</v>
      </c>
      <c r="H7576" t="b">
        <v>0</v>
      </c>
      <c r="I7576" t="b">
        <v>0</v>
      </c>
      <c r="J7576" t="b">
        <v>0</v>
      </c>
      <c r="K7576" s="2">
        <f>_xlfn.XLOOKUP(B7576,Inflation_Stats!A:A,Inflation_Stats!C:C)*C7576</f>
        <v>11571975.642244317</v>
      </c>
      <c r="L7576">
        <f>IF(Everything_Movies[[#This Row],[letterboxd_million]],1,0)</f>
        <v>0</v>
      </c>
    </row>
    <row r="7577" spans="1:12" hidden="1" x14ac:dyDescent="0.3">
      <c r="A7577" t="s">
        <v>7004</v>
      </c>
      <c r="B7577">
        <v>1990</v>
      </c>
      <c r="C7577">
        <v>4609953</v>
      </c>
      <c r="D7577">
        <v>125</v>
      </c>
      <c r="E7577" t="s">
        <v>209</v>
      </c>
      <c r="G7577" t="b">
        <v>0</v>
      </c>
      <c r="H7577" t="b">
        <v>0</v>
      </c>
      <c r="I7577" t="b">
        <v>0</v>
      </c>
      <c r="J7577" t="b">
        <v>0</v>
      </c>
      <c r="K7577" s="2">
        <f>_xlfn.XLOOKUP(B7577,Inflation_Stats!A:A,Inflation_Stats!C:C)*C7577</f>
        <v>11558814.243167363</v>
      </c>
      <c r="L7577">
        <f>IF(Everything_Movies[[#This Row],[letterboxd_million]],1,0)</f>
        <v>0</v>
      </c>
    </row>
    <row r="7578" spans="1:12" hidden="1" x14ac:dyDescent="0.3">
      <c r="A7578" t="s">
        <v>7687</v>
      </c>
      <c r="B7578">
        <v>1985</v>
      </c>
      <c r="C7578">
        <v>3852271</v>
      </c>
      <c r="D7578">
        <v>123</v>
      </c>
      <c r="E7578" t="s">
        <v>209</v>
      </c>
      <c r="G7578" t="b">
        <v>0</v>
      </c>
      <c r="H7578" t="b">
        <v>0</v>
      </c>
      <c r="I7578" t="b">
        <v>0</v>
      </c>
      <c r="J7578" t="b">
        <v>0</v>
      </c>
      <c r="K7578" s="2">
        <f>_xlfn.XLOOKUP(B7578,Inflation_Stats!A:A,Inflation_Stats!C:C)*C7578</f>
        <v>11556193.603913154</v>
      </c>
      <c r="L7578">
        <f>IF(Everything_Movies[[#This Row],[letterboxd_million]],1,0)</f>
        <v>0</v>
      </c>
    </row>
    <row r="7579" spans="1:12" hidden="1" x14ac:dyDescent="0.3">
      <c r="A7579" t="s">
        <v>5296</v>
      </c>
      <c r="B7579">
        <v>1999</v>
      </c>
      <c r="C7579">
        <v>5985690</v>
      </c>
      <c r="D7579">
        <v>154</v>
      </c>
      <c r="E7579" t="s">
        <v>209</v>
      </c>
      <c r="G7579" t="b">
        <v>0</v>
      </c>
      <c r="H7579" t="b">
        <v>0</v>
      </c>
      <c r="I7579" t="b">
        <v>0</v>
      </c>
      <c r="J7579" t="b">
        <v>0</v>
      </c>
      <c r="K7579" s="2">
        <f>_xlfn.XLOOKUP(B7579,Inflation_Stats!A:A,Inflation_Stats!C:C)*C7579</f>
        <v>11554784.462329326</v>
      </c>
      <c r="L7579">
        <f>IF(Everything_Movies[[#This Row],[letterboxd_million]],1,0)</f>
        <v>0</v>
      </c>
    </row>
    <row r="7580" spans="1:12" hidden="1" x14ac:dyDescent="0.3">
      <c r="A7580" t="s">
        <v>4996</v>
      </c>
      <c r="B7580">
        <v>2024</v>
      </c>
      <c r="C7580">
        <v>11227393</v>
      </c>
      <c r="D7580">
        <v>181</v>
      </c>
      <c r="E7580" t="s">
        <v>209</v>
      </c>
      <c r="G7580" t="b">
        <v>0</v>
      </c>
      <c r="H7580" t="b">
        <v>0</v>
      </c>
      <c r="I7580" t="b">
        <v>0</v>
      </c>
      <c r="J7580" t="b">
        <v>0</v>
      </c>
      <c r="K7580" s="2">
        <f>_xlfn.XLOOKUP(B7580,Inflation_Stats!A:A,Inflation_Stats!C:C)*C7580</f>
        <v>11552987.397</v>
      </c>
      <c r="L7580">
        <f>IF(Everything_Movies[[#This Row],[letterboxd_million]],1,0)</f>
        <v>0</v>
      </c>
    </row>
    <row r="7581" spans="1:12" hidden="1" x14ac:dyDescent="0.3">
      <c r="A7581" t="s">
        <v>5099</v>
      </c>
      <c r="B7581">
        <v>2025</v>
      </c>
      <c r="C7581">
        <v>11547839</v>
      </c>
      <c r="D7581">
        <v>90</v>
      </c>
      <c r="E7581" t="s">
        <v>209</v>
      </c>
      <c r="G7581" t="b">
        <v>0</v>
      </c>
      <c r="H7581" t="b">
        <v>0</v>
      </c>
      <c r="I7581" t="b">
        <v>0</v>
      </c>
      <c r="J7581" t="b">
        <v>0</v>
      </c>
      <c r="K7581" s="2">
        <f>_xlfn.XLOOKUP(B7581,Inflation_Stats!A:A,Inflation_Stats!C:C)*C7581</f>
        <v>11547839</v>
      </c>
      <c r="L7581">
        <f>IF(Everything_Movies[[#This Row],[letterboxd_million]],1,0)</f>
        <v>0</v>
      </c>
    </row>
    <row r="7582" spans="1:12" hidden="1" x14ac:dyDescent="0.3">
      <c r="A7582" t="s">
        <v>8276</v>
      </c>
      <c r="B7582">
        <v>1980</v>
      </c>
      <c r="C7582">
        <v>2806659</v>
      </c>
      <c r="D7582">
        <v>96</v>
      </c>
      <c r="E7582" t="s">
        <v>209</v>
      </c>
      <c r="G7582" t="b">
        <v>0</v>
      </c>
      <c r="H7582" t="b">
        <v>0</v>
      </c>
      <c r="I7582" t="b">
        <v>0</v>
      </c>
      <c r="J7582" t="b">
        <v>0</v>
      </c>
      <c r="K7582" s="2">
        <f>_xlfn.XLOOKUP(B7582,Inflation_Stats!A:A,Inflation_Stats!C:C)*C7582</f>
        <v>11547242.463131018</v>
      </c>
      <c r="L7582">
        <f>IF(Everything_Movies[[#This Row],[letterboxd_million]],1,0)</f>
        <v>0</v>
      </c>
    </row>
    <row r="7583" spans="1:12" hidden="1" x14ac:dyDescent="0.3">
      <c r="A7583" t="s">
        <v>5481</v>
      </c>
      <c r="B7583">
        <v>1998</v>
      </c>
      <c r="C7583">
        <v>5881367</v>
      </c>
      <c r="D7583">
        <v>151</v>
      </c>
      <c r="E7583" t="s">
        <v>209</v>
      </c>
      <c r="G7583" t="b">
        <v>0</v>
      </c>
      <c r="H7583" t="b">
        <v>0</v>
      </c>
      <c r="I7583" t="b">
        <v>0</v>
      </c>
      <c r="J7583" t="b">
        <v>0</v>
      </c>
      <c r="K7583" s="2">
        <f>_xlfn.XLOOKUP(B7583,Inflation_Stats!A:A,Inflation_Stats!C:C)*C7583</f>
        <v>11535053.582346924</v>
      </c>
      <c r="L7583">
        <f>IF(Everything_Movies[[#This Row],[letterboxd_million]],1,0)</f>
        <v>0</v>
      </c>
    </row>
    <row r="7584" spans="1:12" hidden="1" x14ac:dyDescent="0.3">
      <c r="A7584" t="s">
        <v>5482</v>
      </c>
      <c r="B7584">
        <v>1998</v>
      </c>
      <c r="C7584">
        <v>5878911</v>
      </c>
      <c r="D7584">
        <v>152</v>
      </c>
      <c r="E7584" t="s">
        <v>209</v>
      </c>
      <c r="G7584" t="b">
        <v>0</v>
      </c>
      <c r="H7584" t="b">
        <v>0</v>
      </c>
      <c r="I7584" t="b">
        <v>0</v>
      </c>
      <c r="J7584" t="b">
        <v>0</v>
      </c>
      <c r="K7584" s="2">
        <f>_xlfn.XLOOKUP(B7584,Inflation_Stats!A:A,Inflation_Stats!C:C)*C7584</f>
        <v>11530236.659410767</v>
      </c>
      <c r="L7584">
        <f>IF(Everything_Movies[[#This Row],[letterboxd_million]],1,0)</f>
        <v>0</v>
      </c>
    </row>
    <row r="7585" spans="1:12" hidden="1" x14ac:dyDescent="0.3">
      <c r="A7585" t="s">
        <v>5100</v>
      </c>
      <c r="B7585">
        <v>2025</v>
      </c>
      <c r="C7585">
        <v>11520953</v>
      </c>
      <c r="D7585">
        <v>91</v>
      </c>
      <c r="E7585" t="s">
        <v>209</v>
      </c>
      <c r="G7585" t="b">
        <v>0</v>
      </c>
      <c r="H7585" t="b">
        <v>0</v>
      </c>
      <c r="I7585" t="b">
        <v>0</v>
      </c>
      <c r="J7585" t="b">
        <v>0</v>
      </c>
      <c r="K7585" s="2">
        <f>_xlfn.XLOOKUP(B7585,Inflation_Stats!A:A,Inflation_Stats!C:C)*C7585</f>
        <v>11520953</v>
      </c>
      <c r="L7585">
        <f>IF(Everything_Movies[[#This Row],[letterboxd_million]],1,0)</f>
        <v>0</v>
      </c>
    </row>
    <row r="7586" spans="1:12" hidden="1" x14ac:dyDescent="0.3">
      <c r="A7586" t="s">
        <v>5666</v>
      </c>
      <c r="B7586">
        <v>1997</v>
      </c>
      <c r="C7586">
        <v>5770254</v>
      </c>
      <c r="D7586">
        <v>141</v>
      </c>
      <c r="E7586" t="s">
        <v>209</v>
      </c>
      <c r="G7586" t="b">
        <v>0</v>
      </c>
      <c r="H7586" t="b">
        <v>0</v>
      </c>
      <c r="I7586" t="b">
        <v>0</v>
      </c>
      <c r="J7586" t="b">
        <v>0</v>
      </c>
      <c r="K7586" s="2">
        <f>_xlfn.XLOOKUP(B7586,Inflation_Stats!A:A,Inflation_Stats!C:C)*C7586</f>
        <v>11509520.199641585</v>
      </c>
      <c r="L7586">
        <f>IF(Everything_Movies[[#This Row],[letterboxd_million]],1,0)</f>
        <v>0</v>
      </c>
    </row>
    <row r="7587" spans="1:12" hidden="1" x14ac:dyDescent="0.3">
      <c r="A7587" t="s">
        <v>4417</v>
      </c>
      <c r="B7587">
        <v>2021</v>
      </c>
      <c r="C7587">
        <v>9481437</v>
      </c>
      <c r="D7587">
        <v>172</v>
      </c>
      <c r="E7587" t="s">
        <v>209</v>
      </c>
      <c r="G7587" t="b">
        <v>0</v>
      </c>
      <c r="H7587" t="b">
        <v>0</v>
      </c>
      <c r="I7587" t="b">
        <v>0</v>
      </c>
      <c r="J7587" t="b">
        <v>0</v>
      </c>
      <c r="K7587" s="2">
        <f>_xlfn.XLOOKUP(B7587,Inflation_Stats!A:A,Inflation_Stats!C:C)*C7587</f>
        <v>11495912.847482931</v>
      </c>
      <c r="L7587">
        <f>IF(Everything_Movies[[#This Row],[letterboxd_million]],1,0)</f>
        <v>0</v>
      </c>
    </row>
    <row r="7588" spans="1:12" hidden="1" x14ac:dyDescent="0.3">
      <c r="A7588" t="s">
        <v>4600</v>
      </c>
      <c r="B7588">
        <v>2022</v>
      </c>
      <c r="C7588">
        <v>10143170</v>
      </c>
      <c r="D7588">
        <v>168</v>
      </c>
      <c r="E7588" t="s">
        <v>209</v>
      </c>
      <c r="G7588" t="b">
        <v>0</v>
      </c>
      <c r="H7588" t="b">
        <v>0</v>
      </c>
      <c r="I7588" t="b">
        <v>0</v>
      </c>
      <c r="J7588" t="b">
        <v>0</v>
      </c>
      <c r="K7588" s="2">
        <f>_xlfn.XLOOKUP(B7588,Inflation_Stats!A:A,Inflation_Stats!C:C)*C7588</f>
        <v>11493683.282535298</v>
      </c>
      <c r="L7588">
        <f>IF(Everything_Movies[[#This Row],[letterboxd_million]],1,0)</f>
        <v>0</v>
      </c>
    </row>
    <row r="7589" spans="1:12" hidden="1" x14ac:dyDescent="0.3">
      <c r="A7589" t="s">
        <v>6614</v>
      </c>
      <c r="B7589">
        <v>1992</v>
      </c>
      <c r="C7589">
        <v>5013090</v>
      </c>
      <c r="D7589">
        <v>116</v>
      </c>
      <c r="E7589" t="s">
        <v>209</v>
      </c>
      <c r="G7589" t="b">
        <v>0</v>
      </c>
      <c r="H7589" t="b">
        <v>0</v>
      </c>
      <c r="I7589" t="b">
        <v>0</v>
      </c>
      <c r="J7589" t="b">
        <v>0</v>
      </c>
      <c r="K7589" s="2">
        <f>_xlfn.XLOOKUP(B7589,Inflation_Stats!A:A,Inflation_Stats!C:C)*C7589</f>
        <v>11490746.380723696</v>
      </c>
      <c r="L7589">
        <f>IF(Everything_Movies[[#This Row],[letterboxd_million]],1,0)</f>
        <v>0</v>
      </c>
    </row>
    <row r="7590" spans="1:12" hidden="1" x14ac:dyDescent="0.3">
      <c r="A7590" t="s">
        <v>4601</v>
      </c>
      <c r="B7590">
        <v>2022</v>
      </c>
      <c r="C7590">
        <v>10138355</v>
      </c>
      <c r="D7590">
        <v>169</v>
      </c>
      <c r="E7590" t="s">
        <v>209</v>
      </c>
      <c r="G7590" t="b">
        <v>0</v>
      </c>
      <c r="H7590" t="b">
        <v>0</v>
      </c>
      <c r="I7590" t="b">
        <v>0</v>
      </c>
      <c r="J7590" t="b">
        <v>0</v>
      </c>
      <c r="K7590" s="2">
        <f>_xlfn.XLOOKUP(B7590,Inflation_Stats!A:A,Inflation_Stats!C:C)*C7590</f>
        <v>11488227.188926948</v>
      </c>
      <c r="L7590">
        <f>IF(Everything_Movies[[#This Row],[letterboxd_million]],1,0)</f>
        <v>0</v>
      </c>
    </row>
    <row r="7591" spans="1:12" hidden="1" x14ac:dyDescent="0.3">
      <c r="A7591" t="s">
        <v>6444</v>
      </c>
      <c r="B7591">
        <v>1993</v>
      </c>
      <c r="C7591">
        <v>5145823</v>
      </c>
      <c r="D7591">
        <v>142</v>
      </c>
      <c r="E7591" t="s">
        <v>209</v>
      </c>
      <c r="G7591" t="b">
        <v>0</v>
      </c>
      <c r="H7591" t="b">
        <v>0</v>
      </c>
      <c r="I7591" t="b">
        <v>0</v>
      </c>
      <c r="J7591" t="b">
        <v>0</v>
      </c>
      <c r="K7591" s="2">
        <f>_xlfn.XLOOKUP(B7591,Inflation_Stats!A:A,Inflation_Stats!C:C)*C7591</f>
        <v>11462575.430990038</v>
      </c>
      <c r="L7591">
        <f>IF(Everything_Movies[[#This Row],[letterboxd_million]],1,0)</f>
        <v>0</v>
      </c>
    </row>
    <row r="7592" spans="1:12" hidden="1" x14ac:dyDescent="0.3">
      <c r="A7592" t="s">
        <v>7830</v>
      </c>
      <c r="B7592">
        <v>1984</v>
      </c>
      <c r="C7592">
        <v>3677209</v>
      </c>
      <c r="D7592">
        <v>126</v>
      </c>
      <c r="E7592" t="s">
        <v>209</v>
      </c>
      <c r="G7592" t="b">
        <v>0</v>
      </c>
      <c r="H7592" t="b">
        <v>0</v>
      </c>
      <c r="I7592" t="b">
        <v>0</v>
      </c>
      <c r="J7592" t="b">
        <v>0</v>
      </c>
      <c r="K7592" s="2">
        <f>_xlfn.XLOOKUP(B7592,Inflation_Stats!A:A,Inflation_Stats!C:C)*C7592</f>
        <v>11461246.145966342</v>
      </c>
      <c r="L7592">
        <f>IF(Everything_Movies[[#This Row],[letterboxd_million]],1,0)</f>
        <v>0</v>
      </c>
    </row>
    <row r="7593" spans="1:12" hidden="1" x14ac:dyDescent="0.3">
      <c r="A7593" t="s">
        <v>4178</v>
      </c>
      <c r="B7593">
        <v>2020</v>
      </c>
      <c r="C7593">
        <v>9317347</v>
      </c>
      <c r="D7593">
        <v>120</v>
      </c>
      <c r="E7593" t="s">
        <v>209</v>
      </c>
      <c r="G7593" t="b">
        <v>0</v>
      </c>
      <c r="H7593" t="b">
        <v>0</v>
      </c>
      <c r="I7593" t="b">
        <v>0</v>
      </c>
      <c r="J7593" t="b">
        <v>0</v>
      </c>
      <c r="K7593" s="2">
        <f>_xlfn.XLOOKUP(B7593,Inflation_Stats!A:A,Inflation_Stats!C:C)*C7593</f>
        <v>11455116.85717061</v>
      </c>
      <c r="L7593">
        <f>IF(Everything_Movies[[#This Row],[letterboxd_million]],1,0)</f>
        <v>0</v>
      </c>
    </row>
    <row r="7594" spans="1:12" hidden="1" x14ac:dyDescent="0.3">
      <c r="A7594" t="s">
        <v>4811</v>
      </c>
      <c r="B7594">
        <v>2023</v>
      </c>
      <c r="C7594">
        <v>10766032</v>
      </c>
      <c r="D7594">
        <v>187</v>
      </c>
      <c r="E7594" t="s">
        <v>209</v>
      </c>
      <c r="G7594" t="b">
        <v>0</v>
      </c>
      <c r="H7594" t="b">
        <v>0</v>
      </c>
      <c r="I7594" t="b">
        <v>0</v>
      </c>
      <c r="J7594" t="b">
        <v>0</v>
      </c>
      <c r="K7594" s="2">
        <f>_xlfn.XLOOKUP(B7594,Inflation_Stats!A:A,Inflation_Stats!C:C)*C7594</f>
        <v>11454907.323551999</v>
      </c>
      <c r="L7594">
        <f>IF(Everything_Movies[[#This Row],[letterboxd_million]],1,0)</f>
        <v>0</v>
      </c>
    </row>
    <row r="7595" spans="1:12" hidden="1" x14ac:dyDescent="0.3">
      <c r="A7595" t="s">
        <v>7005</v>
      </c>
      <c r="B7595">
        <v>1990</v>
      </c>
      <c r="C7595">
        <v>4562778</v>
      </c>
      <c r="D7595">
        <v>126</v>
      </c>
      <c r="E7595" t="s">
        <v>209</v>
      </c>
      <c r="G7595" t="b">
        <v>0</v>
      </c>
      <c r="H7595" t="b">
        <v>0</v>
      </c>
      <c r="I7595" t="b">
        <v>0</v>
      </c>
      <c r="J7595" t="b">
        <v>0</v>
      </c>
      <c r="K7595" s="2">
        <f>_xlfn.XLOOKUP(B7595,Inflation_Stats!A:A,Inflation_Stats!C:C)*C7595</f>
        <v>11440529.509695804</v>
      </c>
      <c r="L7595">
        <f>IF(Everything_Movies[[#This Row],[letterboxd_million]],1,0)</f>
        <v>0</v>
      </c>
    </row>
    <row r="7596" spans="1:12" hidden="1" x14ac:dyDescent="0.3">
      <c r="A7596" t="s">
        <v>7860</v>
      </c>
      <c r="B7596">
        <v>1987</v>
      </c>
      <c r="C7596">
        <v>4000000</v>
      </c>
      <c r="D7596">
        <v>120</v>
      </c>
      <c r="E7596" t="s">
        <v>209</v>
      </c>
      <c r="G7596" t="b">
        <v>0</v>
      </c>
      <c r="H7596" t="b">
        <v>0</v>
      </c>
      <c r="I7596" t="b">
        <v>0</v>
      </c>
      <c r="J7596" t="b">
        <v>0</v>
      </c>
      <c r="K7596" s="2">
        <f>_xlfn.XLOOKUP(B7596,Inflation_Stats!A:A,Inflation_Stats!C:C)*C7596</f>
        <v>11434296.77304228</v>
      </c>
      <c r="L7596">
        <f>IF(Everything_Movies[[#This Row],[letterboxd_million]],1,0)</f>
        <v>0</v>
      </c>
    </row>
    <row r="7597" spans="1:12" hidden="1" x14ac:dyDescent="0.3">
      <c r="A7597" t="s">
        <v>5667</v>
      </c>
      <c r="B7597">
        <v>1997</v>
      </c>
      <c r="C7597">
        <v>5727130</v>
      </c>
      <c r="D7597">
        <v>142</v>
      </c>
      <c r="E7597" t="s">
        <v>209</v>
      </c>
      <c r="G7597" t="b">
        <v>0</v>
      </c>
      <c r="H7597" t="b">
        <v>0</v>
      </c>
      <c r="I7597" t="b">
        <v>0</v>
      </c>
      <c r="J7597" t="b">
        <v>0</v>
      </c>
      <c r="K7597" s="2">
        <f>_xlfn.XLOOKUP(B7597,Inflation_Stats!A:A,Inflation_Stats!C:C)*C7597</f>
        <v>11423503.787003711</v>
      </c>
      <c r="L7597">
        <f>IF(Everything_Movies[[#This Row],[letterboxd_million]],1,0)</f>
        <v>0</v>
      </c>
    </row>
    <row r="7598" spans="1:12" hidden="1" x14ac:dyDescent="0.3">
      <c r="A7598" t="s">
        <v>7189</v>
      </c>
      <c r="B7598">
        <v>1989</v>
      </c>
      <c r="C7598">
        <v>4348025</v>
      </c>
      <c r="D7598">
        <v>116</v>
      </c>
      <c r="E7598" t="s">
        <v>209</v>
      </c>
      <c r="G7598" t="b">
        <v>0</v>
      </c>
      <c r="H7598" t="b">
        <v>0</v>
      </c>
      <c r="I7598" t="b">
        <v>0</v>
      </c>
      <c r="J7598" t="b">
        <v>0</v>
      </c>
      <c r="K7598" s="2">
        <f>_xlfn.XLOOKUP(B7598,Inflation_Stats!A:A,Inflation_Stats!C:C)*C7598</f>
        <v>11403561.361999042</v>
      </c>
      <c r="L7598">
        <f>IF(Everything_Movies[[#This Row],[letterboxd_million]],1,0)</f>
        <v>0</v>
      </c>
    </row>
    <row r="7599" spans="1:12" hidden="1" x14ac:dyDescent="0.3">
      <c r="A7599" t="s">
        <v>4997</v>
      </c>
      <c r="B7599">
        <v>2024</v>
      </c>
      <c r="C7599">
        <v>11077140</v>
      </c>
      <c r="D7599">
        <v>182</v>
      </c>
      <c r="E7599" t="s">
        <v>209</v>
      </c>
      <c r="G7599" t="b">
        <v>0</v>
      </c>
      <c r="H7599" t="b">
        <v>0</v>
      </c>
      <c r="I7599" t="b">
        <v>0</v>
      </c>
      <c r="J7599" t="b">
        <v>0</v>
      </c>
      <c r="K7599" s="2">
        <f>_xlfn.XLOOKUP(B7599,Inflation_Stats!A:A,Inflation_Stats!C:C)*C7599</f>
        <v>11398377.059999999</v>
      </c>
      <c r="L7599">
        <f>IF(Everything_Movies[[#This Row],[letterboxd_million]],1,0)</f>
        <v>0</v>
      </c>
    </row>
    <row r="7600" spans="1:12" hidden="1" x14ac:dyDescent="0.3">
      <c r="A7600" t="s">
        <v>4812</v>
      </c>
      <c r="B7600">
        <v>2023</v>
      </c>
      <c r="C7600">
        <v>10664328</v>
      </c>
      <c r="D7600">
        <v>188</v>
      </c>
      <c r="E7600" t="s">
        <v>209</v>
      </c>
      <c r="G7600" t="b">
        <v>0</v>
      </c>
      <c r="H7600" t="b">
        <v>0</v>
      </c>
      <c r="I7600" t="b">
        <v>0</v>
      </c>
      <c r="J7600" t="b">
        <v>0</v>
      </c>
      <c r="K7600" s="2">
        <f>_xlfn.XLOOKUP(B7600,Inflation_Stats!A:A,Inflation_Stats!C:C)*C7600</f>
        <v>11346695.691407999</v>
      </c>
      <c r="L7600">
        <f>IF(Everything_Movies[[#This Row],[letterboxd_million]],1,0)</f>
        <v>0</v>
      </c>
    </row>
    <row r="7601" spans="1:12" hidden="1" x14ac:dyDescent="0.3">
      <c r="A7601" t="s">
        <v>4998</v>
      </c>
      <c r="B7601">
        <v>2024</v>
      </c>
      <c r="C7601">
        <v>11024035</v>
      </c>
      <c r="D7601">
        <v>183</v>
      </c>
      <c r="E7601" t="s">
        <v>209</v>
      </c>
      <c r="G7601" t="b">
        <v>0</v>
      </c>
      <c r="H7601" t="b">
        <v>0</v>
      </c>
      <c r="I7601" t="b">
        <v>0</v>
      </c>
      <c r="J7601" t="b">
        <v>0</v>
      </c>
      <c r="K7601" s="2">
        <f>_xlfn.XLOOKUP(B7601,Inflation_Stats!A:A,Inflation_Stats!C:C)*C7601</f>
        <v>11343732.014999999</v>
      </c>
      <c r="L7601">
        <f>IF(Everything_Movies[[#This Row],[letterboxd_million]],1,0)</f>
        <v>0</v>
      </c>
    </row>
    <row r="7602" spans="1:12" hidden="1" x14ac:dyDescent="0.3">
      <c r="A7602" t="s">
        <v>5668</v>
      </c>
      <c r="B7602">
        <v>1997</v>
      </c>
      <c r="C7602">
        <v>5684855</v>
      </c>
      <c r="D7602">
        <v>143</v>
      </c>
      <c r="E7602" t="s">
        <v>209</v>
      </c>
      <c r="G7602" t="b">
        <v>0</v>
      </c>
      <c r="H7602" t="b">
        <v>0</v>
      </c>
      <c r="I7602" t="b">
        <v>0</v>
      </c>
      <c r="J7602" t="b">
        <v>0</v>
      </c>
      <c r="K7602" s="2">
        <f>_xlfn.XLOOKUP(B7602,Inflation_Stats!A:A,Inflation_Stats!C:C)*C7602</f>
        <v>11339180.815009784</v>
      </c>
      <c r="L7602">
        <f>IF(Everything_Movies[[#This Row],[letterboxd_million]],1,0)</f>
        <v>0</v>
      </c>
    </row>
    <row r="7603" spans="1:12" hidden="1" x14ac:dyDescent="0.3">
      <c r="A7603" t="s">
        <v>6445</v>
      </c>
      <c r="B7603">
        <v>1993</v>
      </c>
      <c r="C7603">
        <v>5086909</v>
      </c>
      <c r="D7603">
        <v>143</v>
      </c>
      <c r="E7603" t="s">
        <v>209</v>
      </c>
      <c r="G7603" t="b">
        <v>0</v>
      </c>
      <c r="H7603" t="b">
        <v>0</v>
      </c>
      <c r="I7603" t="b">
        <v>0</v>
      </c>
      <c r="J7603" t="b">
        <v>0</v>
      </c>
      <c r="K7603" s="2">
        <f>_xlfn.XLOOKUP(B7603,Inflation_Stats!A:A,Inflation_Stats!C:C)*C7603</f>
        <v>11331341.579973137</v>
      </c>
      <c r="L7603">
        <f>IF(Everything_Movies[[#This Row],[letterboxd_million]],1,0)</f>
        <v>0</v>
      </c>
    </row>
    <row r="7604" spans="1:12" hidden="1" x14ac:dyDescent="0.3">
      <c r="A7604" t="s">
        <v>6615</v>
      </c>
      <c r="B7604">
        <v>1992</v>
      </c>
      <c r="C7604">
        <v>4943279</v>
      </c>
      <c r="D7604">
        <v>117</v>
      </c>
      <c r="E7604" t="s">
        <v>209</v>
      </c>
      <c r="G7604" t="b">
        <v>0</v>
      </c>
      <c r="H7604" t="b">
        <v>0</v>
      </c>
      <c r="I7604" t="b">
        <v>0</v>
      </c>
      <c r="J7604" t="b">
        <v>0</v>
      </c>
      <c r="K7604" s="2">
        <f>_xlfn.XLOOKUP(B7604,Inflation_Stats!A:A,Inflation_Stats!C:C)*C7604</f>
        <v>11330729.206568694</v>
      </c>
      <c r="L7604">
        <f>IF(Everything_Movies[[#This Row],[letterboxd_million]],1,0)</f>
        <v>0</v>
      </c>
    </row>
    <row r="7605" spans="1:12" hidden="1" x14ac:dyDescent="0.3">
      <c r="A7605" t="s">
        <v>4602</v>
      </c>
      <c r="B7605">
        <v>2022</v>
      </c>
      <c r="C7605">
        <v>9995945</v>
      </c>
      <c r="D7605">
        <v>170</v>
      </c>
      <c r="E7605" t="s">
        <v>209</v>
      </c>
      <c r="G7605" t="b">
        <v>0</v>
      </c>
      <c r="H7605" t="b">
        <v>0</v>
      </c>
      <c r="I7605" t="b">
        <v>0</v>
      </c>
      <c r="J7605" t="b">
        <v>0</v>
      </c>
      <c r="K7605" s="2">
        <f>_xlfn.XLOOKUP(B7605,Inflation_Stats!A:A,Inflation_Stats!C:C)*C7605</f>
        <v>11326855.996660048</v>
      </c>
      <c r="L7605">
        <f>IF(Everything_Movies[[#This Row],[letterboxd_million]],1,0)</f>
        <v>0</v>
      </c>
    </row>
    <row r="7606" spans="1:12" hidden="1" x14ac:dyDescent="0.3">
      <c r="A7606" t="s">
        <v>4813</v>
      </c>
      <c r="B7606">
        <v>2023</v>
      </c>
      <c r="C7606">
        <v>10644463</v>
      </c>
      <c r="D7606">
        <v>189</v>
      </c>
      <c r="E7606" t="s">
        <v>209</v>
      </c>
      <c r="G7606" t="b">
        <v>0</v>
      </c>
      <c r="H7606" t="b">
        <v>0</v>
      </c>
      <c r="I7606" t="b">
        <v>0</v>
      </c>
      <c r="J7606" t="b">
        <v>0</v>
      </c>
      <c r="K7606" s="2">
        <f>_xlfn.XLOOKUP(B7606,Inflation_Stats!A:A,Inflation_Stats!C:C)*C7606</f>
        <v>11325559.609517999</v>
      </c>
      <c r="L7606">
        <f>IF(Everything_Movies[[#This Row],[letterboxd_million]],1,0)</f>
        <v>0</v>
      </c>
    </row>
    <row r="7607" spans="1:12" hidden="1" x14ac:dyDescent="0.3">
      <c r="A7607" t="s">
        <v>7190</v>
      </c>
      <c r="B7607">
        <v>1989</v>
      </c>
      <c r="C7607">
        <v>4299023</v>
      </c>
      <c r="D7607">
        <v>117</v>
      </c>
      <c r="E7607" t="s">
        <v>209</v>
      </c>
      <c r="G7607" t="b">
        <v>0</v>
      </c>
      <c r="H7607" t="b">
        <v>0</v>
      </c>
      <c r="I7607" t="b">
        <v>0</v>
      </c>
      <c r="J7607" t="b">
        <v>0</v>
      </c>
      <c r="K7607" s="2">
        <f>_xlfn.XLOOKUP(B7607,Inflation_Stats!A:A,Inflation_Stats!C:C)*C7607</f>
        <v>11275043.859486828</v>
      </c>
      <c r="L7607">
        <f>IF(Everything_Movies[[#This Row],[letterboxd_million]],1,0)</f>
        <v>0</v>
      </c>
    </row>
    <row r="7608" spans="1:12" hidden="1" x14ac:dyDescent="0.3">
      <c r="A7608" t="s">
        <v>5812</v>
      </c>
      <c r="B7608">
        <v>1981</v>
      </c>
      <c r="C7608">
        <v>3082096</v>
      </c>
      <c r="D7608">
        <v>85</v>
      </c>
      <c r="E7608" t="s">
        <v>209</v>
      </c>
      <c r="G7608" t="b">
        <v>0</v>
      </c>
      <c r="H7608" t="b">
        <v>0</v>
      </c>
      <c r="I7608" t="b">
        <v>0</v>
      </c>
      <c r="J7608" t="b">
        <v>0</v>
      </c>
      <c r="K7608" s="2">
        <f>_xlfn.XLOOKUP(B7608,Inflation_Stats!A:A,Inflation_Stats!C:C)*C7608</f>
        <v>11271514.496740708</v>
      </c>
      <c r="L7608">
        <f>IF(Everything_Movies[[#This Row],[letterboxd_million]],1,0)</f>
        <v>0</v>
      </c>
    </row>
    <row r="7609" spans="1:12" hidden="1" x14ac:dyDescent="0.3">
      <c r="A7609" t="s">
        <v>7525</v>
      </c>
      <c r="B7609">
        <v>1986</v>
      </c>
      <c r="C7609">
        <v>3900000</v>
      </c>
      <c r="D7609">
        <v>120</v>
      </c>
      <c r="E7609" t="s">
        <v>209</v>
      </c>
      <c r="G7609" t="b">
        <v>0</v>
      </c>
      <c r="H7609" t="b">
        <v>0</v>
      </c>
      <c r="I7609" t="b">
        <v>0</v>
      </c>
      <c r="J7609" t="b">
        <v>0</v>
      </c>
      <c r="K7609" s="2">
        <f>_xlfn.XLOOKUP(B7609,Inflation_Stats!A:A,Inflation_Stats!C:C)*C7609</f>
        <v>11271072.1866071</v>
      </c>
      <c r="L7609">
        <f>IF(Everything_Movies[[#This Row],[letterboxd_million]],1,0)</f>
        <v>0</v>
      </c>
    </row>
    <row r="7610" spans="1:12" hidden="1" x14ac:dyDescent="0.3">
      <c r="A7610" t="s">
        <v>327</v>
      </c>
      <c r="B7610">
        <v>2000</v>
      </c>
      <c r="C7610">
        <v>5995963</v>
      </c>
      <c r="D7610">
        <v>165</v>
      </c>
      <c r="E7610" t="s">
        <v>209</v>
      </c>
      <c r="G7610" t="b">
        <v>0</v>
      </c>
      <c r="H7610" t="b">
        <v>0</v>
      </c>
      <c r="I7610" t="b">
        <v>0</v>
      </c>
      <c r="J7610" t="b">
        <v>0</v>
      </c>
      <c r="K7610" s="2">
        <f>_xlfn.XLOOKUP(B7610,Inflation_Stats!A:A,Inflation_Stats!C:C)*C7610</f>
        <v>11270316.919273686</v>
      </c>
      <c r="L7610">
        <f>IF(Everything_Movies[[#This Row],[letterboxd_million]],1,0)</f>
        <v>0</v>
      </c>
    </row>
    <row r="7611" spans="1:12" hidden="1" x14ac:dyDescent="0.3">
      <c r="A7611" t="s">
        <v>8086</v>
      </c>
      <c r="B7611">
        <v>1982</v>
      </c>
      <c r="C7611">
        <v>3355948</v>
      </c>
      <c r="D7611">
        <v>103</v>
      </c>
      <c r="E7611" t="s">
        <v>209</v>
      </c>
      <c r="G7611" t="b">
        <v>0</v>
      </c>
      <c r="H7611" t="b">
        <v>0</v>
      </c>
      <c r="I7611" t="b">
        <v>0</v>
      </c>
      <c r="J7611" t="b">
        <v>0</v>
      </c>
      <c r="K7611" s="2">
        <f>_xlfn.XLOOKUP(B7611,Inflation_Stats!A:A,Inflation_Stats!C:C)*C7611</f>
        <v>11269988.041192472</v>
      </c>
      <c r="L7611">
        <f>IF(Everything_Movies[[#This Row],[letterboxd_million]],1,0)</f>
        <v>0</v>
      </c>
    </row>
    <row r="7612" spans="1:12" hidden="1" x14ac:dyDescent="0.3">
      <c r="A7612" t="s">
        <v>7861</v>
      </c>
      <c r="B7612">
        <v>1987</v>
      </c>
      <c r="C7612">
        <v>3940542</v>
      </c>
      <c r="D7612">
        <v>121</v>
      </c>
      <c r="E7612" t="s">
        <v>209</v>
      </c>
      <c r="G7612" t="b">
        <v>0</v>
      </c>
      <c r="H7612" t="b">
        <v>0</v>
      </c>
      <c r="I7612" t="b">
        <v>0</v>
      </c>
      <c r="J7612" t="b">
        <v>0</v>
      </c>
      <c r="K7612" s="2">
        <f>_xlfn.XLOOKUP(B7612,Inflation_Stats!A:A,Inflation_Stats!C:C)*C7612</f>
        <v>11264331.668659393</v>
      </c>
      <c r="L7612">
        <f>IF(Everything_Movies[[#This Row],[letterboxd_million]],1,0)</f>
        <v>0</v>
      </c>
    </row>
    <row r="7613" spans="1:12" hidden="1" x14ac:dyDescent="0.3">
      <c r="A7613" t="s">
        <v>6616</v>
      </c>
      <c r="B7613">
        <v>1992</v>
      </c>
      <c r="C7613">
        <v>4906900</v>
      </c>
      <c r="D7613">
        <v>118</v>
      </c>
      <c r="E7613" t="s">
        <v>209</v>
      </c>
      <c r="G7613" t="b">
        <v>0</v>
      </c>
      <c r="H7613" t="b">
        <v>0</v>
      </c>
      <c r="I7613" t="b">
        <v>0</v>
      </c>
      <c r="J7613" t="b">
        <v>0</v>
      </c>
      <c r="K7613" s="2">
        <f>_xlfn.XLOOKUP(B7613,Inflation_Stats!A:A,Inflation_Stats!C:C)*C7613</f>
        <v>11247343.138777303</v>
      </c>
      <c r="L7613">
        <f>IF(Everything_Movies[[#This Row],[letterboxd_million]],1,0)</f>
        <v>0</v>
      </c>
    </row>
    <row r="7614" spans="1:12" hidden="1" x14ac:dyDescent="0.3">
      <c r="A7614" t="s">
        <v>8360</v>
      </c>
      <c r="B7614">
        <v>1979</v>
      </c>
      <c r="C7614">
        <v>2411145</v>
      </c>
      <c r="D7614">
        <v>68</v>
      </c>
      <c r="E7614" t="s">
        <v>209</v>
      </c>
      <c r="G7614" t="b">
        <v>0</v>
      </c>
      <c r="H7614" t="b">
        <v>0</v>
      </c>
      <c r="I7614" t="b">
        <v>0</v>
      </c>
      <c r="J7614" t="b">
        <v>0</v>
      </c>
      <c r="K7614" s="2">
        <f>_xlfn.XLOOKUP(B7614,Inflation_Stats!A:A,Inflation_Stats!C:C)*C7614</f>
        <v>11239367.528186331</v>
      </c>
      <c r="L7614">
        <f>IF(Everything_Movies[[#This Row],[letterboxd_million]],1,0)</f>
        <v>0</v>
      </c>
    </row>
    <row r="7615" spans="1:12" hidden="1" x14ac:dyDescent="0.3">
      <c r="A7615" t="s">
        <v>8361</v>
      </c>
      <c r="B7615">
        <v>1979</v>
      </c>
      <c r="C7615">
        <v>2410776</v>
      </c>
      <c r="D7615">
        <v>69</v>
      </c>
      <c r="E7615" t="s">
        <v>209</v>
      </c>
      <c r="G7615" t="b">
        <v>0</v>
      </c>
      <c r="H7615" t="b">
        <v>0</v>
      </c>
      <c r="I7615" t="b">
        <v>0</v>
      </c>
      <c r="J7615" t="b">
        <v>0</v>
      </c>
      <c r="K7615" s="2">
        <f>_xlfn.XLOOKUP(B7615,Inflation_Stats!A:A,Inflation_Stats!C:C)*C7615</f>
        <v>11237647.462981667</v>
      </c>
      <c r="L7615">
        <f>IF(Everything_Movies[[#This Row],[letterboxd_million]],1,0)</f>
        <v>0</v>
      </c>
    </row>
    <row r="7616" spans="1:12" hidden="1" x14ac:dyDescent="0.3">
      <c r="A7616" t="s">
        <v>4418</v>
      </c>
      <c r="B7616">
        <v>2021</v>
      </c>
      <c r="C7616">
        <v>9267397</v>
      </c>
      <c r="D7616">
        <v>173</v>
      </c>
      <c r="E7616" t="s">
        <v>209</v>
      </c>
      <c r="G7616" t="b">
        <v>0</v>
      </c>
      <c r="H7616" t="b">
        <v>0</v>
      </c>
      <c r="I7616" t="b">
        <v>0</v>
      </c>
      <c r="J7616" t="b">
        <v>0</v>
      </c>
      <c r="K7616" s="2">
        <f>_xlfn.XLOOKUP(B7616,Inflation_Stats!A:A,Inflation_Stats!C:C)*C7616</f>
        <v>11236396.78616488</v>
      </c>
      <c r="L7616">
        <f>IF(Everything_Movies[[#This Row],[letterboxd_million]],1,0)</f>
        <v>0</v>
      </c>
    </row>
    <row r="7617" spans="1:12" hidden="1" x14ac:dyDescent="0.3">
      <c r="A7617" t="s">
        <v>7862</v>
      </c>
      <c r="B7617">
        <v>1987</v>
      </c>
      <c r="C7617">
        <v>3922273</v>
      </c>
      <c r="D7617">
        <v>122</v>
      </c>
      <c r="E7617" t="s">
        <v>209</v>
      </c>
      <c r="G7617" t="b">
        <v>0</v>
      </c>
      <c r="H7617" t="b">
        <v>0</v>
      </c>
      <c r="I7617" t="b">
        <v>0</v>
      </c>
      <c r="J7617" t="b">
        <v>0</v>
      </c>
      <c r="K7617" s="2">
        <f>_xlfn.XLOOKUP(B7617,Inflation_Stats!A:A,Inflation_Stats!C:C)*C7617</f>
        <v>11212108.376722716</v>
      </c>
      <c r="L7617">
        <f>IF(Everything_Movies[[#This Row],[letterboxd_million]],1,0)</f>
        <v>0</v>
      </c>
    </row>
    <row r="7618" spans="1:12" hidden="1" x14ac:dyDescent="0.3">
      <c r="A7618" t="s">
        <v>4603</v>
      </c>
      <c r="B7618">
        <v>2022</v>
      </c>
      <c r="C7618">
        <v>9849193</v>
      </c>
      <c r="D7618">
        <v>171</v>
      </c>
      <c r="E7618" t="s">
        <v>209</v>
      </c>
      <c r="G7618" t="b">
        <v>0</v>
      </c>
      <c r="H7618" t="b">
        <v>0</v>
      </c>
      <c r="I7618" t="b">
        <v>0</v>
      </c>
      <c r="J7618" t="b">
        <v>0</v>
      </c>
      <c r="K7618" s="2">
        <f>_xlfn.XLOOKUP(B7618,Inflation_Stats!A:A,Inflation_Stats!C:C)*C7618</f>
        <v>11160564.688412368</v>
      </c>
      <c r="L7618">
        <f>IF(Everything_Movies[[#This Row],[letterboxd_million]],1,0)</f>
        <v>0</v>
      </c>
    </row>
    <row r="7619" spans="1:12" hidden="1" x14ac:dyDescent="0.3">
      <c r="A7619" t="s">
        <v>4814</v>
      </c>
      <c r="B7619">
        <v>2023</v>
      </c>
      <c r="C7619">
        <v>10475280</v>
      </c>
      <c r="D7619">
        <v>190</v>
      </c>
      <c r="E7619" t="s">
        <v>209</v>
      </c>
      <c r="G7619" t="b">
        <v>0</v>
      </c>
      <c r="H7619" t="b">
        <v>0</v>
      </c>
      <c r="I7619" t="b">
        <v>0</v>
      </c>
      <c r="J7619" t="b">
        <v>0</v>
      </c>
      <c r="K7619" s="2">
        <f>_xlfn.XLOOKUP(B7619,Inflation_Stats!A:A,Inflation_Stats!C:C)*C7619</f>
        <v>11145551.26608</v>
      </c>
      <c r="L7619">
        <f>IF(Everything_Movies[[#This Row],[letterboxd_million]],1,0)</f>
        <v>0</v>
      </c>
    </row>
    <row r="7620" spans="1:12" hidden="1" x14ac:dyDescent="0.3">
      <c r="A7620" t="s">
        <v>4815</v>
      </c>
      <c r="B7620">
        <v>2023</v>
      </c>
      <c r="C7620">
        <v>10475106</v>
      </c>
      <c r="D7620">
        <v>191</v>
      </c>
      <c r="E7620" t="s">
        <v>209</v>
      </c>
      <c r="G7620" t="b">
        <v>0</v>
      </c>
      <c r="H7620" t="b">
        <v>0</v>
      </c>
      <c r="I7620" t="b">
        <v>0</v>
      </c>
      <c r="J7620" t="b">
        <v>0</v>
      </c>
      <c r="K7620" s="2">
        <f>_xlfn.XLOOKUP(B7620,Inflation_Stats!A:A,Inflation_Stats!C:C)*C7620</f>
        <v>11145366.132515999</v>
      </c>
      <c r="L7620">
        <f>IF(Everything_Movies[[#This Row],[letterboxd_million]],1,0)</f>
        <v>0</v>
      </c>
    </row>
    <row r="7621" spans="1:12" hidden="1" x14ac:dyDescent="0.3">
      <c r="A7621" t="s">
        <v>4999</v>
      </c>
      <c r="B7621">
        <v>2024</v>
      </c>
      <c r="C7621">
        <v>10824208</v>
      </c>
      <c r="D7621">
        <v>184</v>
      </c>
      <c r="E7621" t="s">
        <v>209</v>
      </c>
      <c r="G7621" t="b">
        <v>0</v>
      </c>
      <c r="H7621" t="b">
        <v>0</v>
      </c>
      <c r="I7621" t="b">
        <v>0</v>
      </c>
      <c r="J7621" t="b">
        <v>0</v>
      </c>
      <c r="K7621" s="2">
        <f>_xlfn.XLOOKUP(B7621,Inflation_Stats!A:A,Inflation_Stats!C:C)*C7621</f>
        <v>11138110.032</v>
      </c>
      <c r="L7621">
        <f>IF(Everything_Movies[[#This Row],[letterboxd_million]],1,0)</f>
        <v>0</v>
      </c>
    </row>
    <row r="7622" spans="1:12" hidden="1" x14ac:dyDescent="0.3">
      <c r="A7622" t="s">
        <v>6064</v>
      </c>
      <c r="B7622">
        <v>1995</v>
      </c>
      <c r="C7622">
        <v>5269757</v>
      </c>
      <c r="D7622">
        <v>148</v>
      </c>
      <c r="E7622" t="s">
        <v>209</v>
      </c>
      <c r="G7622" t="b">
        <v>0</v>
      </c>
      <c r="H7622" t="b">
        <v>0</v>
      </c>
      <c r="I7622" t="b">
        <v>0</v>
      </c>
      <c r="J7622" t="b">
        <v>0</v>
      </c>
      <c r="K7622" s="2">
        <f>_xlfn.XLOOKUP(B7622,Inflation_Stats!A:A,Inflation_Stats!C:C)*C7622</f>
        <v>11129536.165448578</v>
      </c>
      <c r="L7622">
        <f>IF(Everything_Movies[[#This Row],[letterboxd_million]],1,0)</f>
        <v>0</v>
      </c>
    </row>
    <row r="7623" spans="1:12" hidden="1" x14ac:dyDescent="0.3">
      <c r="A7623" t="s">
        <v>5483</v>
      </c>
      <c r="B7623">
        <v>1998</v>
      </c>
      <c r="C7623">
        <v>5672903</v>
      </c>
      <c r="D7623">
        <v>153</v>
      </c>
      <c r="E7623" t="s">
        <v>209</v>
      </c>
      <c r="G7623" t="b">
        <v>0</v>
      </c>
      <c r="H7623" t="b">
        <v>0</v>
      </c>
      <c r="I7623" t="b">
        <v>0</v>
      </c>
      <c r="J7623" t="b">
        <v>0</v>
      </c>
      <c r="K7623" s="2">
        <f>_xlfn.XLOOKUP(B7623,Inflation_Stats!A:A,Inflation_Stats!C:C)*C7623</f>
        <v>11126195.673974538</v>
      </c>
      <c r="L7623">
        <f>IF(Everything_Movies[[#This Row],[letterboxd_million]],1,0)</f>
        <v>0</v>
      </c>
    </row>
    <row r="7624" spans="1:12" hidden="1" x14ac:dyDescent="0.3">
      <c r="A7624" t="s">
        <v>408</v>
      </c>
      <c r="B7624">
        <v>2020</v>
      </c>
      <c r="C7624">
        <v>9039424</v>
      </c>
      <c r="D7624">
        <v>122</v>
      </c>
      <c r="E7624" t="s">
        <v>209</v>
      </c>
      <c r="G7624" t="b">
        <v>0</v>
      </c>
      <c r="H7624" t="b">
        <v>0</v>
      </c>
      <c r="I7624" t="b">
        <v>0</v>
      </c>
      <c r="J7624" t="b">
        <v>0</v>
      </c>
      <c r="K7624" s="2">
        <f>_xlfn.XLOOKUP(B7624,Inflation_Stats!A:A,Inflation_Stats!C:C)*C7624</f>
        <v>11113427.270822112</v>
      </c>
      <c r="L7624">
        <f>IF(Everything_Movies[[#This Row],[letterboxd_million]],1,0)</f>
        <v>0</v>
      </c>
    </row>
    <row r="7625" spans="1:12" hidden="1" x14ac:dyDescent="0.3">
      <c r="A7625" t="s">
        <v>5669</v>
      </c>
      <c r="B7625">
        <v>1997</v>
      </c>
      <c r="C7625">
        <v>5571205</v>
      </c>
      <c r="D7625">
        <v>144</v>
      </c>
      <c r="E7625" t="s">
        <v>209</v>
      </c>
      <c r="G7625" t="b">
        <v>0</v>
      </c>
      <c r="H7625" t="b">
        <v>0</v>
      </c>
      <c r="I7625" t="b">
        <v>0</v>
      </c>
      <c r="J7625" t="b">
        <v>0</v>
      </c>
      <c r="K7625" s="2">
        <f>_xlfn.XLOOKUP(B7625,Inflation_Stats!A:A,Inflation_Stats!C:C)*C7625</f>
        <v>11112491.145770047</v>
      </c>
      <c r="L7625">
        <f>IF(Everything_Movies[[#This Row],[letterboxd_million]],1,0)</f>
        <v>0</v>
      </c>
    </row>
    <row r="7626" spans="1:12" hidden="1" x14ac:dyDescent="0.3">
      <c r="A7626" t="s">
        <v>4604</v>
      </c>
      <c r="B7626">
        <v>2022</v>
      </c>
      <c r="C7626">
        <v>9795364</v>
      </c>
      <c r="D7626">
        <v>172</v>
      </c>
      <c r="E7626" t="s">
        <v>209</v>
      </c>
      <c r="G7626" t="b">
        <v>0</v>
      </c>
      <c r="H7626" t="b">
        <v>0</v>
      </c>
      <c r="I7626" t="b">
        <v>0</v>
      </c>
      <c r="J7626" t="b">
        <v>0</v>
      </c>
      <c r="K7626" s="2">
        <f>_xlfn.XLOOKUP(B7626,Inflation_Stats!A:A,Inflation_Stats!C:C)*C7626</f>
        <v>11099568.621362757</v>
      </c>
      <c r="L7626">
        <f>IF(Everything_Movies[[#This Row],[letterboxd_million]],1,0)</f>
        <v>0</v>
      </c>
    </row>
    <row r="7627" spans="1:12" hidden="1" x14ac:dyDescent="0.3">
      <c r="A7627" t="s">
        <v>4816</v>
      </c>
      <c r="B7627">
        <v>2023</v>
      </c>
      <c r="C7627">
        <v>10425252</v>
      </c>
      <c r="D7627">
        <v>193</v>
      </c>
      <c r="E7627" t="s">
        <v>209</v>
      </c>
      <c r="G7627" t="b">
        <v>0</v>
      </c>
      <c r="H7627" t="b">
        <v>0</v>
      </c>
      <c r="I7627" t="b">
        <v>0</v>
      </c>
      <c r="J7627" t="b">
        <v>0</v>
      </c>
      <c r="K7627" s="2">
        <f>_xlfn.XLOOKUP(B7627,Inflation_Stats!A:A,Inflation_Stats!C:C)*C7627</f>
        <v>11092322.174471999</v>
      </c>
      <c r="L7627">
        <f>IF(Everything_Movies[[#This Row],[letterboxd_million]],1,0)</f>
        <v>0</v>
      </c>
    </row>
    <row r="7628" spans="1:12" hidden="1" x14ac:dyDescent="0.3">
      <c r="A7628" t="s">
        <v>6815</v>
      </c>
      <c r="B7628">
        <v>1991</v>
      </c>
      <c r="C7628">
        <v>4693236</v>
      </c>
      <c r="D7628">
        <v>124</v>
      </c>
      <c r="E7628" t="s">
        <v>209</v>
      </c>
      <c r="G7628" t="b">
        <v>0</v>
      </c>
      <c r="H7628" t="b">
        <v>0</v>
      </c>
      <c r="I7628" t="b">
        <v>0</v>
      </c>
      <c r="J7628" t="b">
        <v>0</v>
      </c>
      <c r="K7628" s="2">
        <f>_xlfn.XLOOKUP(B7628,Inflation_Stats!A:A,Inflation_Stats!C:C)*C7628</f>
        <v>11091078.935923653</v>
      </c>
      <c r="L7628">
        <f>IF(Everything_Movies[[#This Row],[letterboxd_million]],1,0)</f>
        <v>0</v>
      </c>
    </row>
    <row r="7629" spans="1:12" hidden="1" x14ac:dyDescent="0.3">
      <c r="A7629" t="s">
        <v>6617</v>
      </c>
      <c r="B7629">
        <v>1992</v>
      </c>
      <c r="C7629">
        <v>4836637</v>
      </c>
      <c r="D7629">
        <v>119</v>
      </c>
      <c r="E7629" t="s">
        <v>209</v>
      </c>
      <c r="G7629" t="b">
        <v>0</v>
      </c>
      <c r="H7629" t="b">
        <v>0</v>
      </c>
      <c r="I7629" t="b">
        <v>0</v>
      </c>
      <c r="J7629" t="b">
        <v>0</v>
      </c>
      <c r="K7629" s="2">
        <f>_xlfn.XLOOKUP(B7629,Inflation_Stats!A:A,Inflation_Stats!C:C)*C7629</f>
        <v>11086289.91353124</v>
      </c>
      <c r="L7629">
        <f>IF(Everything_Movies[[#This Row],[letterboxd_million]],1,0)</f>
        <v>0</v>
      </c>
    </row>
    <row r="7630" spans="1:12" hidden="1" x14ac:dyDescent="0.3">
      <c r="A7630" t="s">
        <v>5000</v>
      </c>
      <c r="B7630">
        <v>2024</v>
      </c>
      <c r="C7630">
        <v>10763217</v>
      </c>
      <c r="D7630">
        <v>185</v>
      </c>
      <c r="E7630" t="s">
        <v>209</v>
      </c>
      <c r="G7630" t="b">
        <v>0</v>
      </c>
      <c r="H7630" t="b">
        <v>0</v>
      </c>
      <c r="I7630" t="b">
        <v>0</v>
      </c>
      <c r="J7630" t="b">
        <v>0</v>
      </c>
      <c r="K7630" s="2">
        <f>_xlfn.XLOOKUP(B7630,Inflation_Stats!A:A,Inflation_Stats!C:C)*C7630</f>
        <v>11075350.293</v>
      </c>
      <c r="L7630">
        <f>IF(Everything_Movies[[#This Row],[letterboxd_million]],1,0)</f>
        <v>0</v>
      </c>
    </row>
    <row r="7631" spans="1:12" hidden="1" x14ac:dyDescent="0.3">
      <c r="A7631" t="s">
        <v>5001</v>
      </c>
      <c r="B7631">
        <v>2024</v>
      </c>
      <c r="C7631">
        <v>10740923</v>
      </c>
      <c r="D7631">
        <v>186</v>
      </c>
      <c r="E7631" t="s">
        <v>209</v>
      </c>
      <c r="G7631" t="b">
        <v>0</v>
      </c>
      <c r="H7631" t="b">
        <v>0</v>
      </c>
      <c r="I7631" t="b">
        <v>0</v>
      </c>
      <c r="J7631" t="b">
        <v>0</v>
      </c>
      <c r="K7631" s="2">
        <f>_xlfn.XLOOKUP(B7631,Inflation_Stats!A:A,Inflation_Stats!C:C)*C7631</f>
        <v>11052409.766999999</v>
      </c>
      <c r="L7631">
        <f>IF(Everything_Movies[[#This Row],[letterboxd_million]],1,0)</f>
        <v>0</v>
      </c>
    </row>
    <row r="7632" spans="1:12" hidden="1" x14ac:dyDescent="0.3">
      <c r="A7632" t="s">
        <v>4605</v>
      </c>
      <c r="B7632">
        <v>2022</v>
      </c>
      <c r="C7632">
        <v>9747742</v>
      </c>
      <c r="D7632">
        <v>173</v>
      </c>
      <c r="E7632" t="s">
        <v>209</v>
      </c>
      <c r="F7632">
        <v>4</v>
      </c>
      <c r="G7632" t="b">
        <v>0</v>
      </c>
      <c r="H7632" t="b">
        <v>0</v>
      </c>
      <c r="I7632" t="b">
        <v>1</v>
      </c>
      <c r="J7632" t="b">
        <v>1</v>
      </c>
      <c r="K7632" s="2">
        <f>_xlfn.XLOOKUP(B7632,Inflation_Stats!A:A,Inflation_Stats!C:C)*C7632</f>
        <v>11045605.985886777</v>
      </c>
      <c r="L7632">
        <f>IF(Everything_Movies[[#This Row],[letterboxd_million]],1,0)</f>
        <v>1</v>
      </c>
    </row>
    <row r="7633" spans="1:12" hidden="1" x14ac:dyDescent="0.3">
      <c r="A7633" t="s">
        <v>6618</v>
      </c>
      <c r="B7633">
        <v>1992</v>
      </c>
      <c r="C7633">
        <v>4814619</v>
      </c>
      <c r="D7633">
        <v>120</v>
      </c>
      <c r="E7633" t="s">
        <v>209</v>
      </c>
      <c r="G7633" t="b">
        <v>0</v>
      </c>
      <c r="H7633" t="b">
        <v>0</v>
      </c>
      <c r="I7633" t="b">
        <v>0</v>
      </c>
      <c r="J7633" t="b">
        <v>0</v>
      </c>
      <c r="K7633" s="2">
        <f>_xlfn.XLOOKUP(B7633,Inflation_Stats!A:A,Inflation_Stats!C:C)*C7633</f>
        <v>11035821.389365351</v>
      </c>
      <c r="L7633">
        <f>IF(Everything_Movies[[#This Row],[letterboxd_million]],1,0)</f>
        <v>0</v>
      </c>
    </row>
    <row r="7634" spans="1:12" hidden="1" x14ac:dyDescent="0.3">
      <c r="A7634" t="s">
        <v>5002</v>
      </c>
      <c r="B7634">
        <v>2024</v>
      </c>
      <c r="C7634">
        <v>10722792</v>
      </c>
      <c r="D7634">
        <v>187</v>
      </c>
      <c r="E7634" t="s">
        <v>209</v>
      </c>
      <c r="G7634" t="b">
        <v>0</v>
      </c>
      <c r="H7634" t="b">
        <v>0</v>
      </c>
      <c r="I7634" t="b">
        <v>0</v>
      </c>
      <c r="J7634" t="b">
        <v>0</v>
      </c>
      <c r="K7634" s="2">
        <f>_xlfn.XLOOKUP(B7634,Inflation_Stats!A:A,Inflation_Stats!C:C)*C7634</f>
        <v>11033752.967999998</v>
      </c>
      <c r="L7634">
        <f>IF(Everything_Movies[[#This Row],[letterboxd_million]],1,0)</f>
        <v>0</v>
      </c>
    </row>
    <row r="7635" spans="1:12" hidden="1" x14ac:dyDescent="0.3">
      <c r="A7635" t="s">
        <v>5484</v>
      </c>
      <c r="B7635">
        <v>1998</v>
      </c>
      <c r="C7635">
        <v>5624282</v>
      </c>
      <c r="D7635">
        <v>154</v>
      </c>
      <c r="E7635" t="s">
        <v>209</v>
      </c>
      <c r="G7635" t="b">
        <v>0</v>
      </c>
      <c r="H7635" t="b">
        <v>0</v>
      </c>
      <c r="I7635" t="b">
        <v>0</v>
      </c>
      <c r="J7635" t="b">
        <v>0</v>
      </c>
      <c r="K7635" s="2">
        <f>_xlfn.XLOOKUP(B7635,Inflation_Stats!A:A,Inflation_Stats!C:C)*C7635</f>
        <v>11030835.897883829</v>
      </c>
      <c r="L7635">
        <f>IF(Everything_Movies[[#This Row],[letterboxd_million]],1,0)</f>
        <v>0</v>
      </c>
    </row>
    <row r="7636" spans="1:12" hidden="1" x14ac:dyDescent="0.3">
      <c r="A7636" t="s">
        <v>6065</v>
      </c>
      <c r="B7636">
        <v>1995</v>
      </c>
      <c r="C7636">
        <v>5221281</v>
      </c>
      <c r="D7636">
        <v>149</v>
      </c>
      <c r="E7636" t="s">
        <v>209</v>
      </c>
      <c r="G7636" t="b">
        <v>0</v>
      </c>
      <c r="H7636" t="b">
        <v>0</v>
      </c>
      <c r="I7636" t="b">
        <v>0</v>
      </c>
      <c r="J7636" t="b">
        <v>0</v>
      </c>
      <c r="K7636" s="2">
        <f>_xlfn.XLOOKUP(B7636,Inflation_Stats!A:A,Inflation_Stats!C:C)*C7636</f>
        <v>11027156.60693074</v>
      </c>
      <c r="L7636">
        <f>IF(Everything_Movies[[#This Row],[letterboxd_million]],1,0)</f>
        <v>0</v>
      </c>
    </row>
    <row r="7637" spans="1:12" hidden="1" x14ac:dyDescent="0.3">
      <c r="A7637" t="s">
        <v>4179</v>
      </c>
      <c r="B7637">
        <v>2020</v>
      </c>
      <c r="C7637">
        <v>8968845</v>
      </c>
      <c r="D7637">
        <v>123</v>
      </c>
      <c r="E7637" t="s">
        <v>209</v>
      </c>
      <c r="G7637" t="b">
        <v>0</v>
      </c>
      <c r="H7637" t="b">
        <v>0</v>
      </c>
      <c r="I7637" t="b">
        <v>0</v>
      </c>
      <c r="J7637" t="b">
        <v>0</v>
      </c>
      <c r="K7637" s="2">
        <f>_xlfn.XLOOKUP(B7637,Inflation_Stats!A:A,Inflation_Stats!C:C)*C7637</f>
        <v>11026654.642018843</v>
      </c>
      <c r="L7637">
        <f>IF(Everything_Movies[[#This Row],[letterboxd_million]],1,0)</f>
        <v>0</v>
      </c>
    </row>
    <row r="7638" spans="1:12" hidden="1" x14ac:dyDescent="0.3">
      <c r="A7638" t="s">
        <v>4180</v>
      </c>
      <c r="B7638">
        <v>2020</v>
      </c>
      <c r="C7638">
        <v>8954345</v>
      </c>
      <c r="D7638">
        <v>124</v>
      </c>
      <c r="E7638" t="s">
        <v>209</v>
      </c>
      <c r="G7638" t="b">
        <v>0</v>
      </c>
      <c r="H7638" t="b">
        <v>0</v>
      </c>
      <c r="I7638" t="b">
        <v>0</v>
      </c>
      <c r="J7638" t="b">
        <v>0</v>
      </c>
      <c r="K7638" s="2">
        <f>_xlfn.XLOOKUP(B7638,Inflation_Stats!A:A,Inflation_Stats!C:C)*C7638</f>
        <v>11008827.765502494</v>
      </c>
      <c r="L7638">
        <f>IF(Everything_Movies[[#This Row],[letterboxd_million]],1,0)</f>
        <v>0</v>
      </c>
    </row>
    <row r="7639" spans="1:12" hidden="1" x14ac:dyDescent="0.3">
      <c r="A7639" t="s">
        <v>6816</v>
      </c>
      <c r="B7639">
        <v>1991</v>
      </c>
      <c r="C7639">
        <v>4654288</v>
      </c>
      <c r="D7639">
        <v>125</v>
      </c>
      <c r="E7639" t="s">
        <v>209</v>
      </c>
      <c r="G7639" t="b">
        <v>0</v>
      </c>
      <c r="H7639" t="b">
        <v>0</v>
      </c>
      <c r="I7639" t="b">
        <v>0</v>
      </c>
      <c r="J7639" t="b">
        <v>0</v>
      </c>
      <c r="K7639" s="2">
        <f>_xlfn.XLOOKUP(B7639,Inflation_Stats!A:A,Inflation_Stats!C:C)*C7639</f>
        <v>10999036.826301133</v>
      </c>
      <c r="L7639">
        <f>IF(Everything_Movies[[#This Row],[letterboxd_million]],1,0)</f>
        <v>0</v>
      </c>
    </row>
    <row r="7640" spans="1:12" hidden="1" x14ac:dyDescent="0.3">
      <c r="A7640" t="s">
        <v>8175</v>
      </c>
      <c r="B7640">
        <v>1981</v>
      </c>
      <c r="C7640">
        <v>3007436</v>
      </c>
      <c r="D7640">
        <v>86</v>
      </c>
      <c r="E7640" t="s">
        <v>209</v>
      </c>
      <c r="G7640" t="b">
        <v>0</v>
      </c>
      <c r="H7640" t="b">
        <v>0</v>
      </c>
      <c r="I7640" t="b">
        <v>0</v>
      </c>
      <c r="J7640" t="b">
        <v>0</v>
      </c>
      <c r="K7640" s="2">
        <f>_xlfn.XLOOKUP(B7640,Inflation_Stats!A:A,Inflation_Stats!C:C)*C7640</f>
        <v>10998475.865780914</v>
      </c>
      <c r="L7640">
        <f>IF(Everything_Movies[[#This Row],[letterboxd_million]],1,0)</f>
        <v>0</v>
      </c>
    </row>
    <row r="7641" spans="1:12" hidden="1" x14ac:dyDescent="0.3">
      <c r="A7641" t="s">
        <v>7191</v>
      </c>
      <c r="B7641">
        <v>1989</v>
      </c>
      <c r="C7641">
        <v>4192440</v>
      </c>
      <c r="D7641">
        <v>118</v>
      </c>
      <c r="E7641" t="s">
        <v>209</v>
      </c>
      <c r="G7641" t="b">
        <v>0</v>
      </c>
      <c r="H7641" t="b">
        <v>0</v>
      </c>
      <c r="I7641" t="b">
        <v>0</v>
      </c>
      <c r="J7641" t="b">
        <v>0</v>
      </c>
      <c r="K7641" s="2">
        <f>_xlfn.XLOOKUP(B7641,Inflation_Stats!A:A,Inflation_Stats!C:C)*C7641</f>
        <v>10995508.718670953</v>
      </c>
      <c r="L7641">
        <f>IF(Everything_Movies[[#This Row],[letterboxd_million]],1,0)</f>
        <v>0</v>
      </c>
    </row>
    <row r="7642" spans="1:12" hidden="1" x14ac:dyDescent="0.3">
      <c r="A7642" t="s">
        <v>521</v>
      </c>
      <c r="B7642">
        <v>2001</v>
      </c>
      <c r="C7642">
        <v>6047691</v>
      </c>
      <c r="D7642">
        <v>193</v>
      </c>
      <c r="E7642" t="s">
        <v>209</v>
      </c>
      <c r="G7642" t="b">
        <v>0</v>
      </c>
      <c r="H7642" t="b">
        <v>0</v>
      </c>
      <c r="I7642" t="b">
        <v>0</v>
      </c>
      <c r="J7642" t="b">
        <v>0</v>
      </c>
      <c r="K7642" s="2">
        <f>_xlfn.XLOOKUP(B7642,Inflation_Stats!A:A,Inflation_Stats!C:C)*C7642</f>
        <v>10993759.669421237</v>
      </c>
      <c r="L7642">
        <f>IF(Everything_Movies[[#This Row],[letterboxd_million]],1,0)</f>
        <v>0</v>
      </c>
    </row>
    <row r="7643" spans="1:12" hidden="1" x14ac:dyDescent="0.3">
      <c r="A7643" t="s">
        <v>522</v>
      </c>
      <c r="B7643">
        <v>2001</v>
      </c>
      <c r="C7643">
        <v>6042938</v>
      </c>
      <c r="D7643">
        <v>194</v>
      </c>
      <c r="E7643" t="s">
        <v>209</v>
      </c>
      <c r="G7643" t="b">
        <v>0</v>
      </c>
      <c r="H7643" t="b">
        <v>0</v>
      </c>
      <c r="I7643" t="b">
        <v>0</v>
      </c>
      <c r="J7643" t="b">
        <v>0</v>
      </c>
      <c r="K7643" s="2">
        <f>_xlfn.XLOOKUP(B7643,Inflation_Stats!A:A,Inflation_Stats!C:C)*C7643</f>
        <v>10985119.45620453</v>
      </c>
      <c r="L7643">
        <f>IF(Everything_Movies[[#This Row],[letterboxd_million]],1,0)</f>
        <v>0</v>
      </c>
    </row>
    <row r="7644" spans="1:12" hidden="1" x14ac:dyDescent="0.3">
      <c r="A7644" t="s">
        <v>7526</v>
      </c>
      <c r="B7644">
        <v>1986</v>
      </c>
      <c r="C7644">
        <v>3800000</v>
      </c>
      <c r="D7644">
        <v>121</v>
      </c>
      <c r="E7644" t="s">
        <v>209</v>
      </c>
      <c r="G7644" t="b">
        <v>0</v>
      </c>
      <c r="H7644" t="b">
        <v>0</v>
      </c>
      <c r="I7644" t="b">
        <v>0</v>
      </c>
      <c r="J7644" t="b">
        <v>0</v>
      </c>
      <c r="K7644" s="2">
        <f>_xlfn.XLOOKUP(B7644,Inflation_Stats!A:A,Inflation_Stats!C:C)*C7644</f>
        <v>10982070.335668458</v>
      </c>
      <c r="L7644">
        <f>IF(Everything_Movies[[#This Row],[letterboxd_million]],1,0)</f>
        <v>0</v>
      </c>
    </row>
    <row r="7645" spans="1:12" hidden="1" x14ac:dyDescent="0.3">
      <c r="A7645" t="s">
        <v>4606</v>
      </c>
      <c r="B7645">
        <v>2022</v>
      </c>
      <c r="C7645">
        <v>9691099</v>
      </c>
      <c r="D7645">
        <v>174</v>
      </c>
      <c r="E7645" t="s">
        <v>209</v>
      </c>
      <c r="G7645" t="b">
        <v>0</v>
      </c>
      <c r="H7645" t="b">
        <v>0</v>
      </c>
      <c r="I7645" t="b">
        <v>0</v>
      </c>
      <c r="J7645" t="b">
        <v>0</v>
      </c>
      <c r="K7645" s="2">
        <f>_xlfn.XLOOKUP(B7645,Inflation_Stats!A:A,Inflation_Stats!C:C)*C7645</f>
        <v>10981421.248553907</v>
      </c>
      <c r="L7645">
        <f>IF(Everything_Movies[[#This Row],[letterboxd_million]],1,0)</f>
        <v>0</v>
      </c>
    </row>
    <row r="7646" spans="1:12" hidden="1" x14ac:dyDescent="0.3">
      <c r="A7646" t="s">
        <v>4181</v>
      </c>
      <c r="B7646">
        <v>2020</v>
      </c>
      <c r="C7646">
        <v>8926071</v>
      </c>
      <c r="D7646">
        <v>125</v>
      </c>
      <c r="E7646" t="s">
        <v>209</v>
      </c>
      <c r="G7646" t="b">
        <v>0</v>
      </c>
      <c r="H7646" t="b">
        <v>0</v>
      </c>
      <c r="I7646" t="b">
        <v>0</v>
      </c>
      <c r="J7646" t="b">
        <v>0</v>
      </c>
      <c r="K7646" s="2">
        <f>_xlfn.XLOOKUP(B7646,Inflation_Stats!A:A,Inflation_Stats!C:C)*C7646</f>
        <v>10974066.585735373</v>
      </c>
      <c r="L7646">
        <f>IF(Everything_Movies[[#This Row],[letterboxd_million]],1,0)</f>
        <v>0</v>
      </c>
    </row>
    <row r="7647" spans="1:12" hidden="1" x14ac:dyDescent="0.3">
      <c r="A7647" t="s">
        <v>7863</v>
      </c>
      <c r="B7647">
        <v>1987</v>
      </c>
      <c r="C7647">
        <v>3832228</v>
      </c>
      <c r="D7647">
        <v>123</v>
      </c>
      <c r="E7647" t="s">
        <v>209</v>
      </c>
      <c r="G7647" t="b">
        <v>0</v>
      </c>
      <c r="H7647" t="b">
        <v>0</v>
      </c>
      <c r="I7647" t="b">
        <v>0</v>
      </c>
      <c r="J7647" t="b">
        <v>0</v>
      </c>
      <c r="K7647" s="2">
        <f>_xlfn.XLOOKUP(B7647,Inflation_Stats!A:A,Inflation_Stats!C:C)*C7647</f>
        <v>10954708.063490568</v>
      </c>
      <c r="L7647">
        <f>IF(Everything_Movies[[#This Row],[letterboxd_million]],1,0)</f>
        <v>0</v>
      </c>
    </row>
    <row r="7648" spans="1:12" hidden="1" x14ac:dyDescent="0.3">
      <c r="A7648" t="s">
        <v>6446</v>
      </c>
      <c r="B7648">
        <v>1993</v>
      </c>
      <c r="C7648">
        <v>4916135</v>
      </c>
      <c r="D7648">
        <v>144</v>
      </c>
      <c r="E7648" t="s">
        <v>209</v>
      </c>
      <c r="G7648" t="b">
        <v>0</v>
      </c>
      <c r="H7648" t="b">
        <v>0</v>
      </c>
      <c r="I7648" t="b">
        <v>0</v>
      </c>
      <c r="J7648" t="b">
        <v>0</v>
      </c>
      <c r="K7648" s="2">
        <f>_xlfn.XLOOKUP(B7648,Inflation_Stats!A:A,Inflation_Stats!C:C)*C7648</f>
        <v>10950934.042315528</v>
      </c>
      <c r="L7648">
        <f>IF(Everything_Movies[[#This Row],[letterboxd_million]],1,0)</f>
        <v>0</v>
      </c>
    </row>
    <row r="7649" spans="1:12" hidden="1" x14ac:dyDescent="0.3">
      <c r="A7649" t="s">
        <v>4182</v>
      </c>
      <c r="B7649">
        <v>2020</v>
      </c>
      <c r="C7649">
        <v>8899195</v>
      </c>
      <c r="D7649">
        <v>126</v>
      </c>
      <c r="E7649" t="s">
        <v>209</v>
      </c>
      <c r="G7649" t="b">
        <v>0</v>
      </c>
      <c r="H7649" t="b">
        <v>0</v>
      </c>
      <c r="I7649" t="b">
        <v>0</v>
      </c>
      <c r="J7649" t="b">
        <v>0</v>
      </c>
      <c r="K7649" s="2">
        <f>_xlfn.XLOOKUP(B7649,Inflation_Stats!A:A,Inflation_Stats!C:C)*C7649</f>
        <v>10941024.162752381</v>
      </c>
      <c r="L7649">
        <f>IF(Everything_Movies[[#This Row],[letterboxd_million]],1,0)</f>
        <v>0</v>
      </c>
    </row>
    <row r="7650" spans="1:12" hidden="1" x14ac:dyDescent="0.3">
      <c r="A7650" t="s">
        <v>5101</v>
      </c>
      <c r="B7650">
        <v>2025</v>
      </c>
      <c r="C7650">
        <v>10922110</v>
      </c>
      <c r="D7650">
        <v>92</v>
      </c>
      <c r="E7650" t="s">
        <v>209</v>
      </c>
      <c r="G7650" t="b">
        <v>0</v>
      </c>
      <c r="H7650" t="b">
        <v>0</v>
      </c>
      <c r="I7650" t="b">
        <v>0</v>
      </c>
      <c r="J7650" t="b">
        <v>0</v>
      </c>
      <c r="K7650" s="2">
        <f>_xlfn.XLOOKUP(B7650,Inflation_Stats!A:A,Inflation_Stats!C:C)*C7650</f>
        <v>10922110</v>
      </c>
      <c r="L7650">
        <f>IF(Everything_Movies[[#This Row],[letterboxd_million]],1,0)</f>
        <v>0</v>
      </c>
    </row>
    <row r="7651" spans="1:12" hidden="1" x14ac:dyDescent="0.3">
      <c r="A7651" t="s">
        <v>7006</v>
      </c>
      <c r="B7651">
        <v>1990</v>
      </c>
      <c r="C7651">
        <v>4348368</v>
      </c>
      <c r="D7651">
        <v>127</v>
      </c>
      <c r="E7651" t="s">
        <v>209</v>
      </c>
      <c r="G7651" t="b">
        <v>0</v>
      </c>
      <c r="H7651" t="b">
        <v>0</v>
      </c>
      <c r="I7651" t="b">
        <v>0</v>
      </c>
      <c r="J7651" t="b">
        <v>0</v>
      </c>
      <c r="K7651" s="2">
        <f>_xlfn.XLOOKUP(B7651,Inflation_Stats!A:A,Inflation_Stats!C:C)*C7651</f>
        <v>10902926.336327763</v>
      </c>
      <c r="L7651">
        <f>IF(Everything_Movies[[#This Row],[letterboxd_million]],1,0)</f>
        <v>0</v>
      </c>
    </row>
    <row r="7652" spans="1:12" hidden="1" x14ac:dyDescent="0.3">
      <c r="A7652" t="s">
        <v>7007</v>
      </c>
      <c r="B7652">
        <v>1990</v>
      </c>
      <c r="C7652">
        <v>4347648</v>
      </c>
      <c r="D7652">
        <v>128</v>
      </c>
      <c r="E7652" t="s">
        <v>209</v>
      </c>
      <c r="G7652" t="b">
        <v>0</v>
      </c>
      <c r="H7652" t="b">
        <v>0</v>
      </c>
      <c r="I7652" t="b">
        <v>0</v>
      </c>
      <c r="J7652" t="b">
        <v>0</v>
      </c>
      <c r="K7652" s="2">
        <f>_xlfn.XLOOKUP(B7652,Inflation_Stats!A:A,Inflation_Stats!C:C)*C7652</f>
        <v>10901121.036739009</v>
      </c>
      <c r="L7652">
        <f>IF(Everything_Movies[[#This Row],[letterboxd_million]],1,0)</f>
        <v>0</v>
      </c>
    </row>
    <row r="7653" spans="1:12" hidden="1" x14ac:dyDescent="0.3">
      <c r="A7653" t="s">
        <v>4183</v>
      </c>
      <c r="B7653">
        <v>2020</v>
      </c>
      <c r="C7653">
        <v>8859185</v>
      </c>
      <c r="D7653">
        <v>127</v>
      </c>
      <c r="E7653" t="s">
        <v>209</v>
      </c>
      <c r="G7653" t="b">
        <v>0</v>
      </c>
      <c r="H7653" t="b">
        <v>0</v>
      </c>
      <c r="I7653" t="b">
        <v>0</v>
      </c>
      <c r="J7653" t="b">
        <v>0</v>
      </c>
      <c r="K7653" s="2">
        <f>_xlfn.XLOOKUP(B7653,Inflation_Stats!A:A,Inflation_Stats!C:C)*C7653</f>
        <v>10891834.277964856</v>
      </c>
      <c r="L7653">
        <f>IF(Everything_Movies[[#This Row],[letterboxd_million]],1,0)</f>
        <v>0</v>
      </c>
    </row>
    <row r="7654" spans="1:12" hidden="1" x14ac:dyDescent="0.3">
      <c r="A7654" t="s">
        <v>6817</v>
      </c>
      <c r="B7654">
        <v>1991</v>
      </c>
      <c r="C7654">
        <v>4603929</v>
      </c>
      <c r="D7654">
        <v>126</v>
      </c>
      <c r="E7654" t="s">
        <v>209</v>
      </c>
      <c r="G7654" t="b">
        <v>0</v>
      </c>
      <c r="H7654" t="b">
        <v>0</v>
      </c>
      <c r="I7654" t="b">
        <v>0</v>
      </c>
      <c r="J7654" t="b">
        <v>0</v>
      </c>
      <c r="K7654" s="2">
        <f>_xlfn.XLOOKUP(B7654,Inflation_Stats!A:A,Inflation_Stats!C:C)*C7654</f>
        <v>10880028.184047861</v>
      </c>
      <c r="L7654">
        <f>IF(Everything_Movies[[#This Row],[letterboxd_million]],1,0)</f>
        <v>0</v>
      </c>
    </row>
    <row r="7655" spans="1:12" hidden="1" x14ac:dyDescent="0.3">
      <c r="A7655" t="s">
        <v>7358</v>
      </c>
      <c r="B7655">
        <v>1988</v>
      </c>
      <c r="C7655">
        <v>3966256</v>
      </c>
      <c r="D7655">
        <v>127</v>
      </c>
      <c r="E7655" t="s">
        <v>209</v>
      </c>
      <c r="G7655" t="b">
        <v>0</v>
      </c>
      <c r="H7655" t="b">
        <v>0</v>
      </c>
      <c r="I7655" t="b">
        <v>0</v>
      </c>
      <c r="J7655" t="b">
        <v>0</v>
      </c>
      <c r="K7655" s="2">
        <f>_xlfn.XLOOKUP(B7655,Inflation_Stats!A:A,Inflation_Stats!C:C)*C7655</f>
        <v>10859997.169985531</v>
      </c>
      <c r="L7655">
        <f>IF(Everything_Movies[[#This Row],[letterboxd_million]],1,0)</f>
        <v>0</v>
      </c>
    </row>
    <row r="7656" spans="1:12" hidden="1" x14ac:dyDescent="0.3">
      <c r="A7656" t="s">
        <v>7359</v>
      </c>
      <c r="B7656">
        <v>1988</v>
      </c>
      <c r="C7656">
        <v>3965604</v>
      </c>
      <c r="D7656">
        <v>128</v>
      </c>
      <c r="E7656" t="s">
        <v>209</v>
      </c>
      <c r="G7656" t="b">
        <v>0</v>
      </c>
      <c r="H7656" t="b">
        <v>0</v>
      </c>
      <c r="I7656" t="b">
        <v>0</v>
      </c>
      <c r="J7656" t="b">
        <v>0</v>
      </c>
      <c r="K7656" s="2">
        <f>_xlfn.XLOOKUP(B7656,Inflation_Stats!A:A,Inflation_Stats!C:C)*C7656</f>
        <v>10858211.930163687</v>
      </c>
      <c r="L7656">
        <f>IF(Everything_Movies[[#This Row],[letterboxd_million]],1,0)</f>
        <v>0</v>
      </c>
    </row>
    <row r="7657" spans="1:12" hidden="1" x14ac:dyDescent="0.3">
      <c r="A7657" t="s">
        <v>7688</v>
      </c>
      <c r="B7657">
        <v>1985</v>
      </c>
      <c r="C7657">
        <v>3618296</v>
      </c>
      <c r="D7657">
        <v>124</v>
      </c>
      <c r="E7657" t="s">
        <v>209</v>
      </c>
      <c r="G7657" t="b">
        <v>1</v>
      </c>
      <c r="H7657" t="b">
        <v>1</v>
      </c>
      <c r="I7657" t="b">
        <v>0</v>
      </c>
      <c r="J7657" t="b">
        <v>0</v>
      </c>
      <c r="K7657" s="2">
        <f>_xlfn.XLOOKUP(B7657,Inflation_Stats!A:A,Inflation_Stats!C:C)*C7657</f>
        <v>10854306.224111583</v>
      </c>
      <c r="L7657">
        <f>IF(Everything_Movies[[#This Row],[letterboxd_million]],1,0)</f>
        <v>0</v>
      </c>
    </row>
    <row r="7658" spans="1:12" hidden="1" x14ac:dyDescent="0.3">
      <c r="A7658" t="s">
        <v>4817</v>
      </c>
      <c r="B7658">
        <v>2023</v>
      </c>
      <c r="C7658">
        <v>10196704</v>
      </c>
      <c r="D7658">
        <v>194</v>
      </c>
      <c r="E7658" t="s">
        <v>209</v>
      </c>
      <c r="G7658" t="b">
        <v>0</v>
      </c>
      <c r="H7658" t="b">
        <v>0</v>
      </c>
      <c r="I7658" t="b">
        <v>0</v>
      </c>
      <c r="J7658" t="b">
        <v>0</v>
      </c>
      <c r="K7658" s="2">
        <f>_xlfn.XLOOKUP(B7658,Inflation_Stats!A:A,Inflation_Stats!C:C)*C7658</f>
        <v>10849150.302143998</v>
      </c>
      <c r="L7658">
        <f>IF(Everything_Movies[[#This Row],[letterboxd_million]],1,0)</f>
        <v>0</v>
      </c>
    </row>
    <row r="7659" spans="1:12" hidden="1" x14ac:dyDescent="0.3">
      <c r="A7659" t="s">
        <v>5102</v>
      </c>
      <c r="B7659">
        <v>2025</v>
      </c>
      <c r="C7659">
        <v>10833190</v>
      </c>
      <c r="D7659">
        <v>93</v>
      </c>
      <c r="E7659" t="s">
        <v>209</v>
      </c>
      <c r="G7659" t="b">
        <v>0</v>
      </c>
      <c r="H7659" t="b">
        <v>0</v>
      </c>
      <c r="I7659" t="b">
        <v>0</v>
      </c>
      <c r="J7659" t="b">
        <v>0</v>
      </c>
      <c r="K7659" s="2">
        <f>_xlfn.XLOOKUP(B7659,Inflation_Stats!A:A,Inflation_Stats!C:C)*C7659</f>
        <v>10833190</v>
      </c>
      <c r="L7659">
        <f>IF(Everything_Movies[[#This Row],[letterboxd_million]],1,0)</f>
        <v>0</v>
      </c>
    </row>
    <row r="7660" spans="1:12" hidden="1" x14ac:dyDescent="0.3">
      <c r="A7660" t="s">
        <v>4607</v>
      </c>
      <c r="B7660">
        <v>2022</v>
      </c>
      <c r="C7660">
        <v>9541068</v>
      </c>
      <c r="D7660">
        <v>176</v>
      </c>
      <c r="E7660" t="s">
        <v>209</v>
      </c>
      <c r="G7660" t="b">
        <v>0</v>
      </c>
      <c r="H7660" t="b">
        <v>0</v>
      </c>
      <c r="I7660" t="b">
        <v>0</v>
      </c>
      <c r="J7660" t="b">
        <v>0</v>
      </c>
      <c r="K7660" s="2">
        <f>_xlfn.XLOOKUP(B7660,Inflation_Stats!A:A,Inflation_Stats!C:C)*C7660</f>
        <v>10811414.357556118</v>
      </c>
      <c r="L7660">
        <f>IF(Everything_Movies[[#This Row],[letterboxd_million]],1,0)</f>
        <v>0</v>
      </c>
    </row>
    <row r="7661" spans="1:12" hidden="1" x14ac:dyDescent="0.3">
      <c r="A7661" t="s">
        <v>8277</v>
      </c>
      <c r="B7661">
        <v>1980</v>
      </c>
      <c r="C7661">
        <v>2625716</v>
      </c>
      <c r="D7661">
        <v>97</v>
      </c>
      <c r="E7661" t="s">
        <v>209</v>
      </c>
      <c r="G7661" t="b">
        <v>0</v>
      </c>
      <c r="H7661" t="b">
        <v>0</v>
      </c>
      <c r="I7661" t="b">
        <v>0</v>
      </c>
      <c r="J7661" t="b">
        <v>0</v>
      </c>
      <c r="K7661" s="2">
        <f>_xlfn.XLOOKUP(B7661,Inflation_Stats!A:A,Inflation_Stats!C:C)*C7661</f>
        <v>10802801.227837982</v>
      </c>
      <c r="L7661">
        <f>IF(Everything_Movies[[#This Row],[letterboxd_million]],1,0)</f>
        <v>0</v>
      </c>
    </row>
    <row r="7662" spans="1:12" hidden="1" x14ac:dyDescent="0.3">
      <c r="A7662" t="s">
        <v>5485</v>
      </c>
      <c r="B7662">
        <v>1998</v>
      </c>
      <c r="C7662">
        <v>5502773</v>
      </c>
      <c r="D7662">
        <v>155</v>
      </c>
      <c r="E7662" t="s">
        <v>209</v>
      </c>
      <c r="G7662" t="b">
        <v>0</v>
      </c>
      <c r="H7662" t="b">
        <v>0</v>
      </c>
      <c r="I7662" t="b">
        <v>0</v>
      </c>
      <c r="J7662" t="b">
        <v>0</v>
      </c>
      <c r="K7662" s="2">
        <f>_xlfn.XLOOKUP(B7662,Inflation_Stats!A:A,Inflation_Stats!C:C)*C7662</f>
        <v>10792521.773678113</v>
      </c>
      <c r="L7662">
        <f>IF(Everything_Movies[[#This Row],[letterboxd_million]],1,0)</f>
        <v>0</v>
      </c>
    </row>
    <row r="7663" spans="1:12" hidden="1" x14ac:dyDescent="0.3">
      <c r="A7663" t="s">
        <v>4419</v>
      </c>
      <c r="B7663">
        <v>2021</v>
      </c>
      <c r="C7663">
        <v>8900000</v>
      </c>
      <c r="D7663">
        <v>174</v>
      </c>
      <c r="E7663" t="s">
        <v>209</v>
      </c>
      <c r="G7663" t="b">
        <v>0</v>
      </c>
      <c r="H7663" t="b">
        <v>0</v>
      </c>
      <c r="I7663" t="b">
        <v>0</v>
      </c>
      <c r="J7663" t="b">
        <v>0</v>
      </c>
      <c r="K7663" s="2">
        <f>_xlfn.XLOOKUP(B7663,Inflation_Stats!A:A,Inflation_Stats!C:C)*C7663</f>
        <v>10790940.692069998</v>
      </c>
      <c r="L7663">
        <f>IF(Everything_Movies[[#This Row],[letterboxd_million]],1,0)</f>
        <v>0</v>
      </c>
    </row>
    <row r="7664" spans="1:12" hidden="1" x14ac:dyDescent="0.3">
      <c r="A7664" t="s">
        <v>7689</v>
      </c>
      <c r="B7664">
        <v>1985</v>
      </c>
      <c r="C7664">
        <v>3594997</v>
      </c>
      <c r="D7664">
        <v>125</v>
      </c>
      <c r="E7664" t="s">
        <v>209</v>
      </c>
      <c r="G7664" t="b">
        <v>0</v>
      </c>
      <c r="H7664" t="b">
        <v>0</v>
      </c>
      <c r="I7664" t="b">
        <v>0</v>
      </c>
      <c r="J7664" t="b">
        <v>0</v>
      </c>
      <c r="K7664" s="2">
        <f>_xlfn.XLOOKUP(B7664,Inflation_Stats!A:A,Inflation_Stats!C:C)*C7664</f>
        <v>10784412.97029388</v>
      </c>
      <c r="L7664">
        <f>IF(Everything_Movies[[#This Row],[letterboxd_million]],1,0)</f>
        <v>0</v>
      </c>
    </row>
    <row r="7665" spans="1:12" hidden="1" x14ac:dyDescent="0.3">
      <c r="A7665" t="s">
        <v>7864</v>
      </c>
      <c r="B7665">
        <v>1987</v>
      </c>
      <c r="C7665">
        <v>3771511</v>
      </c>
      <c r="D7665">
        <v>124</v>
      </c>
      <c r="E7665" t="s">
        <v>209</v>
      </c>
      <c r="G7665" t="b">
        <v>0</v>
      </c>
      <c r="H7665" t="b">
        <v>0</v>
      </c>
      <c r="I7665" t="b">
        <v>0</v>
      </c>
      <c r="J7665" t="b">
        <v>0</v>
      </c>
      <c r="K7665" s="2">
        <f>_xlfn.XLOOKUP(B7665,Inflation_Stats!A:A,Inflation_Stats!C:C)*C7665</f>
        <v>10781144.014198367</v>
      </c>
      <c r="L7665">
        <f>IF(Everything_Movies[[#This Row],[letterboxd_million]],1,0)</f>
        <v>0</v>
      </c>
    </row>
    <row r="7666" spans="1:12" hidden="1" x14ac:dyDescent="0.3">
      <c r="A7666" t="s">
        <v>4818</v>
      </c>
      <c r="B7666">
        <v>2023</v>
      </c>
      <c r="C7666">
        <v>10120340</v>
      </c>
      <c r="D7666">
        <v>195</v>
      </c>
      <c r="E7666" t="s">
        <v>209</v>
      </c>
      <c r="G7666" t="b">
        <v>0</v>
      </c>
      <c r="H7666" t="b">
        <v>0</v>
      </c>
      <c r="I7666" t="b">
        <v>0</v>
      </c>
      <c r="J7666" t="b">
        <v>0</v>
      </c>
      <c r="K7666" s="2">
        <f>_xlfn.XLOOKUP(B7666,Inflation_Stats!A:A,Inflation_Stats!C:C)*C7666</f>
        <v>10767900.075239999</v>
      </c>
      <c r="L7666">
        <f>IF(Everything_Movies[[#This Row],[letterboxd_million]],1,0)</f>
        <v>0</v>
      </c>
    </row>
    <row r="7667" spans="1:12" hidden="1" x14ac:dyDescent="0.3">
      <c r="A7667" t="s">
        <v>5486</v>
      </c>
      <c r="B7667">
        <v>1998</v>
      </c>
      <c r="C7667">
        <v>5485295</v>
      </c>
      <c r="D7667">
        <v>156</v>
      </c>
      <c r="E7667" t="s">
        <v>209</v>
      </c>
      <c r="G7667" t="b">
        <v>0</v>
      </c>
      <c r="H7667" t="b">
        <v>0</v>
      </c>
      <c r="I7667" t="b">
        <v>0</v>
      </c>
      <c r="J7667" t="b">
        <v>0</v>
      </c>
      <c r="K7667" s="2">
        <f>_xlfn.XLOOKUP(B7667,Inflation_Stats!A:A,Inflation_Stats!C:C)*C7667</f>
        <v>10758242.38480266</v>
      </c>
      <c r="L7667">
        <f>IF(Everything_Movies[[#This Row],[letterboxd_million]],1,0)</f>
        <v>0</v>
      </c>
    </row>
    <row r="7668" spans="1:12" hidden="1" x14ac:dyDescent="0.3">
      <c r="A7668" t="s">
        <v>6066</v>
      </c>
      <c r="B7668">
        <v>1995</v>
      </c>
      <c r="C7668">
        <v>5093707</v>
      </c>
      <c r="D7668">
        <v>150</v>
      </c>
      <c r="E7668" t="s">
        <v>209</v>
      </c>
      <c r="G7668" t="b">
        <v>0</v>
      </c>
      <c r="H7668" t="b">
        <v>0</v>
      </c>
      <c r="I7668" t="b">
        <v>0</v>
      </c>
      <c r="J7668" t="b">
        <v>0</v>
      </c>
      <c r="K7668" s="2">
        <f>_xlfn.XLOOKUP(B7668,Inflation_Stats!A:A,Inflation_Stats!C:C)*C7668</f>
        <v>10757724.933559285</v>
      </c>
      <c r="L7668">
        <f>IF(Everything_Movies[[#This Row],[letterboxd_million]],1,0)</f>
        <v>0</v>
      </c>
    </row>
    <row r="7669" spans="1:12" hidden="1" x14ac:dyDescent="0.3">
      <c r="A7669" t="s">
        <v>4819</v>
      </c>
      <c r="B7669">
        <v>2023</v>
      </c>
      <c r="C7669">
        <v>10091821</v>
      </c>
      <c r="D7669">
        <v>196</v>
      </c>
      <c r="E7669" t="s">
        <v>209</v>
      </c>
      <c r="G7669" t="b">
        <v>0</v>
      </c>
      <c r="H7669" t="b">
        <v>0</v>
      </c>
      <c r="I7669" t="b">
        <v>0</v>
      </c>
      <c r="J7669" t="b">
        <v>0</v>
      </c>
      <c r="K7669" s="2">
        <f>_xlfn.XLOOKUP(B7669,Inflation_Stats!A:A,Inflation_Stats!C:C)*C7669</f>
        <v>10737556.258505998</v>
      </c>
      <c r="L7669">
        <f>IF(Everything_Movies[[#This Row],[letterboxd_million]],1,0)</f>
        <v>0</v>
      </c>
    </row>
    <row r="7670" spans="1:12" hidden="1" x14ac:dyDescent="0.3">
      <c r="A7670" t="s">
        <v>6839</v>
      </c>
      <c r="B7670">
        <v>1987</v>
      </c>
      <c r="C7670">
        <v>3751699</v>
      </c>
      <c r="D7670">
        <v>125</v>
      </c>
      <c r="E7670" t="s">
        <v>209</v>
      </c>
      <c r="G7670" t="b">
        <v>0</v>
      </c>
      <c r="H7670" t="b">
        <v>0</v>
      </c>
      <c r="I7670" t="b">
        <v>0</v>
      </c>
      <c r="J7670" t="b">
        <v>0</v>
      </c>
      <c r="K7670" s="2">
        <f>_xlfn.XLOOKUP(B7670,Inflation_Stats!A:A,Inflation_Stats!C:C)*C7670</f>
        <v>10724509.942281488</v>
      </c>
      <c r="L7670">
        <f>IF(Everything_Movies[[#This Row],[letterboxd_million]],1,0)</f>
        <v>0</v>
      </c>
    </row>
    <row r="7671" spans="1:12" hidden="1" x14ac:dyDescent="0.3">
      <c r="A7671" t="s">
        <v>4608</v>
      </c>
      <c r="B7671">
        <v>2022</v>
      </c>
      <c r="C7671">
        <v>9464198</v>
      </c>
      <c r="D7671">
        <v>177</v>
      </c>
      <c r="E7671" t="s">
        <v>209</v>
      </c>
      <c r="G7671" t="b">
        <v>0</v>
      </c>
      <c r="H7671" t="b">
        <v>0</v>
      </c>
      <c r="I7671" t="b">
        <v>0</v>
      </c>
      <c r="J7671" t="b">
        <v>0</v>
      </c>
      <c r="K7671" s="2">
        <f>_xlfn.XLOOKUP(B7671,Inflation_Stats!A:A,Inflation_Stats!C:C)*C7671</f>
        <v>10724309.494487818</v>
      </c>
      <c r="L7671">
        <f>IF(Everything_Movies[[#This Row],[letterboxd_million]],1,0)</f>
        <v>0</v>
      </c>
    </row>
    <row r="7672" spans="1:12" hidden="1" x14ac:dyDescent="0.3">
      <c r="A7672" t="s">
        <v>4420</v>
      </c>
      <c r="B7672">
        <v>2021</v>
      </c>
      <c r="C7672">
        <v>8844997</v>
      </c>
      <c r="D7672">
        <v>175</v>
      </c>
      <c r="E7672" t="s">
        <v>209</v>
      </c>
      <c r="G7672" t="b">
        <v>0</v>
      </c>
      <c r="H7672" t="b">
        <v>0</v>
      </c>
      <c r="I7672" t="b">
        <v>0</v>
      </c>
      <c r="J7672" t="b">
        <v>0</v>
      </c>
      <c r="K7672" s="2">
        <f>_xlfn.XLOOKUP(B7672,Inflation_Stats!A:A,Inflation_Stats!C:C)*C7672</f>
        <v>10724251.466127761</v>
      </c>
      <c r="L7672">
        <f>IF(Everything_Movies[[#This Row],[letterboxd_million]],1,0)</f>
        <v>0</v>
      </c>
    </row>
    <row r="7673" spans="1:12" hidden="1" x14ac:dyDescent="0.3">
      <c r="A7673" t="s">
        <v>4184</v>
      </c>
      <c r="B7673">
        <v>2020</v>
      </c>
      <c r="C7673">
        <v>8721243</v>
      </c>
      <c r="D7673">
        <v>128</v>
      </c>
      <c r="E7673" t="s">
        <v>209</v>
      </c>
      <c r="G7673" t="b">
        <v>0</v>
      </c>
      <c r="H7673" t="b">
        <v>0</v>
      </c>
      <c r="I7673" t="b">
        <v>0</v>
      </c>
      <c r="J7673" t="b">
        <v>0</v>
      </c>
      <c r="K7673" s="2">
        <f>_xlfn.XLOOKUP(B7673,Inflation_Stats!A:A,Inflation_Stats!C:C)*C7673</f>
        <v>10722242.89862567</v>
      </c>
      <c r="L7673">
        <f>IF(Everything_Movies[[#This Row],[letterboxd_million]],1,0)</f>
        <v>0</v>
      </c>
    </row>
    <row r="7674" spans="1:12" hidden="1" x14ac:dyDescent="0.3">
      <c r="A7674" t="s">
        <v>5103</v>
      </c>
      <c r="B7674">
        <v>2025</v>
      </c>
      <c r="C7674">
        <v>10720980</v>
      </c>
      <c r="D7674">
        <v>94</v>
      </c>
      <c r="E7674" t="s">
        <v>209</v>
      </c>
      <c r="G7674" t="b">
        <v>0</v>
      </c>
      <c r="H7674" t="b">
        <v>0</v>
      </c>
      <c r="I7674" t="b">
        <v>0</v>
      </c>
      <c r="J7674" t="b">
        <v>0</v>
      </c>
      <c r="K7674" s="2">
        <f>_xlfn.XLOOKUP(B7674,Inflation_Stats!A:A,Inflation_Stats!C:C)*C7674</f>
        <v>10720980</v>
      </c>
      <c r="L7674">
        <f>IF(Everything_Movies[[#This Row],[letterboxd_million]],1,0)</f>
        <v>0</v>
      </c>
    </row>
    <row r="7675" spans="1:12" hidden="1" x14ac:dyDescent="0.3">
      <c r="A7675" t="s">
        <v>2450</v>
      </c>
      <c r="B7675">
        <v>1996</v>
      </c>
      <c r="C7675">
        <v>5200601</v>
      </c>
      <c r="D7675">
        <v>147</v>
      </c>
      <c r="E7675" t="s">
        <v>209</v>
      </c>
      <c r="G7675" t="b">
        <v>0</v>
      </c>
      <c r="H7675" t="b">
        <v>0</v>
      </c>
      <c r="I7675" t="b">
        <v>0</v>
      </c>
      <c r="J7675" t="b">
        <v>0</v>
      </c>
      <c r="K7675" s="2">
        <f>_xlfn.XLOOKUP(B7675,Inflation_Stats!A:A,Inflation_Stats!C:C)*C7675</f>
        <v>10715591.409728035</v>
      </c>
      <c r="L7675">
        <f>IF(Everything_Movies[[#This Row],[letterboxd_million]],1,0)</f>
        <v>0</v>
      </c>
    </row>
    <row r="7676" spans="1:12" hidden="1" x14ac:dyDescent="0.3">
      <c r="A7676" t="s">
        <v>4820</v>
      </c>
      <c r="B7676">
        <v>2023</v>
      </c>
      <c r="C7676">
        <v>10064347</v>
      </c>
      <c r="D7676">
        <v>197</v>
      </c>
      <c r="E7676" t="s">
        <v>209</v>
      </c>
      <c r="G7676" t="b">
        <v>0</v>
      </c>
      <c r="H7676" t="b">
        <v>0</v>
      </c>
      <c r="I7676" t="b">
        <v>0</v>
      </c>
      <c r="J7676" t="b">
        <v>0</v>
      </c>
      <c r="K7676" s="2">
        <f>_xlfn.XLOOKUP(B7676,Inflation_Stats!A:A,Inflation_Stats!C:C)*C7676</f>
        <v>10708324.307141999</v>
      </c>
      <c r="L7676">
        <f>IF(Everything_Movies[[#This Row],[letterboxd_million]],1,0)</f>
        <v>0</v>
      </c>
    </row>
    <row r="7677" spans="1:12" hidden="1" x14ac:dyDescent="0.3">
      <c r="A7677" t="s">
        <v>4421</v>
      </c>
      <c r="B7677">
        <v>2021</v>
      </c>
      <c r="C7677">
        <v>8826689</v>
      </c>
      <c r="D7677">
        <v>176</v>
      </c>
      <c r="E7677" t="s">
        <v>209</v>
      </c>
      <c r="G7677" t="b">
        <v>0</v>
      </c>
      <c r="H7677" t="b">
        <v>0</v>
      </c>
      <c r="I7677" t="b">
        <v>0</v>
      </c>
      <c r="J7677" t="b">
        <v>0</v>
      </c>
      <c r="K7677" s="2">
        <f>_xlfn.XLOOKUP(B7677,Inflation_Stats!A:A,Inflation_Stats!C:C)*C7677</f>
        <v>10702053.652398499</v>
      </c>
      <c r="L7677">
        <f>IF(Everything_Movies[[#This Row],[letterboxd_million]],1,0)</f>
        <v>0</v>
      </c>
    </row>
    <row r="7678" spans="1:12" hidden="1" x14ac:dyDescent="0.3">
      <c r="A7678" t="s">
        <v>7008</v>
      </c>
      <c r="B7678">
        <v>1990</v>
      </c>
      <c r="C7678">
        <v>4263112</v>
      </c>
      <c r="D7678">
        <v>129</v>
      </c>
      <c r="E7678" t="s">
        <v>209</v>
      </c>
      <c r="G7678" t="b">
        <v>0</v>
      </c>
      <c r="H7678" t="b">
        <v>0</v>
      </c>
      <c r="I7678" t="b">
        <v>0</v>
      </c>
      <c r="J7678" t="b">
        <v>0</v>
      </c>
      <c r="K7678" s="2">
        <f>_xlfn.XLOOKUP(B7678,Inflation_Stats!A:A,Inflation_Stats!C:C)*C7678</f>
        <v>10689158.806134835</v>
      </c>
      <c r="L7678">
        <f>IF(Everything_Movies[[#This Row],[letterboxd_million]],1,0)</f>
        <v>0</v>
      </c>
    </row>
    <row r="7679" spans="1:12" hidden="1" x14ac:dyDescent="0.3">
      <c r="A7679" t="s">
        <v>7690</v>
      </c>
      <c r="B7679">
        <v>1985</v>
      </c>
      <c r="C7679">
        <v>3558669</v>
      </c>
      <c r="D7679">
        <v>126</v>
      </c>
      <c r="E7679" t="s">
        <v>209</v>
      </c>
      <c r="G7679" t="b">
        <v>0</v>
      </c>
      <c r="H7679" t="b">
        <v>0</v>
      </c>
      <c r="I7679" t="b">
        <v>0</v>
      </c>
      <c r="J7679" t="b">
        <v>0</v>
      </c>
      <c r="K7679" s="2">
        <f>_xlfn.XLOOKUP(B7679,Inflation_Stats!A:A,Inflation_Stats!C:C)*C7679</f>
        <v>10675434.811373347</v>
      </c>
      <c r="L7679">
        <f>IF(Everything_Movies[[#This Row],[letterboxd_million]],1,0)</f>
        <v>0</v>
      </c>
    </row>
    <row r="7680" spans="1:12" hidden="1" x14ac:dyDescent="0.3">
      <c r="A7680" t="s">
        <v>4422</v>
      </c>
      <c r="B7680">
        <v>2021</v>
      </c>
      <c r="C7680">
        <v>8803864</v>
      </c>
      <c r="D7680">
        <v>177</v>
      </c>
      <c r="E7680" t="s">
        <v>209</v>
      </c>
      <c r="G7680" t="b">
        <v>0</v>
      </c>
      <c r="H7680" t="b">
        <v>0</v>
      </c>
      <c r="I7680" t="b">
        <v>0</v>
      </c>
      <c r="J7680" t="b">
        <v>0</v>
      </c>
      <c r="K7680" s="2">
        <f>_xlfn.XLOOKUP(B7680,Inflation_Stats!A:A,Inflation_Stats!C:C)*C7680</f>
        <v>10674379.133151703</v>
      </c>
      <c r="L7680">
        <f>IF(Everything_Movies[[#This Row],[letterboxd_million]],1,0)</f>
        <v>0</v>
      </c>
    </row>
    <row r="7681" spans="1:12" hidden="1" x14ac:dyDescent="0.3">
      <c r="A7681" t="s">
        <v>8087</v>
      </c>
      <c r="B7681">
        <v>1982</v>
      </c>
      <c r="C7681">
        <v>3178542</v>
      </c>
      <c r="D7681">
        <v>104</v>
      </c>
      <c r="E7681" t="s">
        <v>209</v>
      </c>
      <c r="G7681" t="b">
        <v>0</v>
      </c>
      <c r="H7681" t="b">
        <v>0</v>
      </c>
      <c r="I7681" t="b">
        <v>0</v>
      </c>
      <c r="J7681" t="b">
        <v>0</v>
      </c>
      <c r="K7681" s="2">
        <f>_xlfn.XLOOKUP(B7681,Inflation_Stats!A:A,Inflation_Stats!C:C)*C7681</f>
        <v>10674220.914158385</v>
      </c>
      <c r="L7681">
        <f>IF(Everything_Movies[[#This Row],[letterboxd_million]],1,0)</f>
        <v>0</v>
      </c>
    </row>
    <row r="7682" spans="1:12" hidden="1" x14ac:dyDescent="0.3">
      <c r="A7682" t="s">
        <v>6447</v>
      </c>
      <c r="B7682">
        <v>1993</v>
      </c>
      <c r="C7682">
        <v>4791029</v>
      </c>
      <c r="D7682">
        <v>145</v>
      </c>
      <c r="E7682" t="s">
        <v>209</v>
      </c>
      <c r="G7682" t="b">
        <v>0</v>
      </c>
      <c r="H7682" t="b">
        <v>0</v>
      </c>
      <c r="I7682" t="b">
        <v>0</v>
      </c>
      <c r="J7682" t="b">
        <v>0</v>
      </c>
      <c r="K7682" s="2">
        <f>_xlfn.XLOOKUP(B7682,Inflation_Stats!A:A,Inflation_Stats!C:C)*C7682</f>
        <v>10672254.235048655</v>
      </c>
      <c r="L7682">
        <f>IF(Everything_Movies[[#This Row],[letterboxd_million]],1,0)</f>
        <v>0</v>
      </c>
    </row>
    <row r="7683" spans="1:12" hidden="1" x14ac:dyDescent="0.3">
      <c r="A7683" t="s">
        <v>523</v>
      </c>
      <c r="B7683">
        <v>2001</v>
      </c>
      <c r="C7683">
        <v>5867304</v>
      </c>
      <c r="D7683">
        <v>195</v>
      </c>
      <c r="E7683" t="s">
        <v>209</v>
      </c>
      <c r="G7683" t="b">
        <v>0</v>
      </c>
      <c r="H7683" t="b">
        <v>0</v>
      </c>
      <c r="I7683" t="b">
        <v>0</v>
      </c>
      <c r="J7683" t="b">
        <v>0</v>
      </c>
      <c r="K7683" s="2">
        <f>_xlfn.XLOOKUP(B7683,Inflation_Stats!A:A,Inflation_Stats!C:C)*C7683</f>
        <v>10665844.217807077</v>
      </c>
      <c r="L7683">
        <f>IF(Everything_Movies[[#This Row],[letterboxd_million]],1,0)</f>
        <v>0</v>
      </c>
    </row>
    <row r="7684" spans="1:12" hidden="1" x14ac:dyDescent="0.3">
      <c r="A7684" t="s">
        <v>4423</v>
      </c>
      <c r="B7684">
        <v>2021</v>
      </c>
      <c r="C7684">
        <v>8794981</v>
      </c>
      <c r="D7684">
        <v>178</v>
      </c>
      <c r="E7684" t="s">
        <v>209</v>
      </c>
      <c r="G7684" t="b">
        <v>0</v>
      </c>
      <c r="H7684" t="b">
        <v>0</v>
      </c>
      <c r="I7684" t="b">
        <v>0</v>
      </c>
      <c r="J7684" t="b">
        <v>0</v>
      </c>
      <c r="K7684" s="2">
        <f>_xlfn.XLOOKUP(B7684,Inflation_Stats!A:A,Inflation_Stats!C:C)*C7684</f>
        <v>10663608.804368818</v>
      </c>
      <c r="L7684">
        <f>IF(Everything_Movies[[#This Row],[letterboxd_million]],1,0)</f>
        <v>0</v>
      </c>
    </row>
    <row r="7685" spans="1:12" hidden="1" x14ac:dyDescent="0.3">
      <c r="A7685" t="s">
        <v>6619</v>
      </c>
      <c r="B7685">
        <v>1992</v>
      </c>
      <c r="C7685">
        <v>4651977</v>
      </c>
      <c r="D7685">
        <v>121</v>
      </c>
      <c r="E7685" t="s">
        <v>209</v>
      </c>
      <c r="G7685" t="b">
        <v>0</v>
      </c>
      <c r="H7685" t="b">
        <v>0</v>
      </c>
      <c r="I7685" t="b">
        <v>0</v>
      </c>
      <c r="J7685" t="b">
        <v>0</v>
      </c>
      <c r="K7685" s="2">
        <f>_xlfn.XLOOKUP(B7685,Inflation_Stats!A:A,Inflation_Stats!C:C)*C7685</f>
        <v>10663021.784161042</v>
      </c>
      <c r="L7685">
        <f>IF(Everything_Movies[[#This Row],[letterboxd_million]],1,0)</f>
        <v>0</v>
      </c>
    </row>
    <row r="7686" spans="1:12" hidden="1" x14ac:dyDescent="0.3">
      <c r="A7686" t="s">
        <v>4424</v>
      </c>
      <c r="B7686">
        <v>2021</v>
      </c>
      <c r="C7686">
        <v>8790990</v>
      </c>
      <c r="D7686">
        <v>179</v>
      </c>
      <c r="E7686" t="s">
        <v>209</v>
      </c>
      <c r="G7686" t="b">
        <v>0</v>
      </c>
      <c r="H7686" t="b">
        <v>0</v>
      </c>
      <c r="I7686" t="b">
        <v>0</v>
      </c>
      <c r="J7686" t="b">
        <v>0</v>
      </c>
      <c r="K7686" s="2">
        <f>_xlfn.XLOOKUP(B7686,Inflation_Stats!A:A,Inflation_Stats!C:C)*C7686</f>
        <v>10658769.855570836</v>
      </c>
      <c r="L7686">
        <f>IF(Everything_Movies[[#This Row],[letterboxd_million]],1,0)</f>
        <v>0</v>
      </c>
    </row>
    <row r="7687" spans="1:12" hidden="1" x14ac:dyDescent="0.3">
      <c r="A7687" t="s">
        <v>6620</v>
      </c>
      <c r="B7687">
        <v>1992</v>
      </c>
      <c r="C7687">
        <v>4642280</v>
      </c>
      <c r="D7687">
        <v>122</v>
      </c>
      <c r="E7687" t="s">
        <v>209</v>
      </c>
      <c r="G7687" t="b">
        <v>0</v>
      </c>
      <c r="H7687" t="b">
        <v>0</v>
      </c>
      <c r="I7687" t="b">
        <v>0</v>
      </c>
      <c r="J7687" t="b">
        <v>0</v>
      </c>
      <c r="K7687" s="2">
        <f>_xlfn.XLOOKUP(B7687,Inflation_Stats!A:A,Inflation_Stats!C:C)*C7687</f>
        <v>10640794.820820292</v>
      </c>
      <c r="L7687">
        <f>IF(Everything_Movies[[#This Row],[letterboxd_million]],1,0)</f>
        <v>0</v>
      </c>
    </row>
    <row r="7688" spans="1:12" hidden="1" x14ac:dyDescent="0.3">
      <c r="A7688" t="s">
        <v>5003</v>
      </c>
      <c r="B7688">
        <v>2024</v>
      </c>
      <c r="C7688">
        <v>10337403</v>
      </c>
      <c r="D7688">
        <v>189</v>
      </c>
      <c r="E7688" t="s">
        <v>209</v>
      </c>
      <c r="G7688" t="b">
        <v>0</v>
      </c>
      <c r="H7688" t="b">
        <v>0</v>
      </c>
      <c r="I7688" t="b">
        <v>0</v>
      </c>
      <c r="J7688" t="b">
        <v>0</v>
      </c>
      <c r="K7688" s="2">
        <f>_xlfn.XLOOKUP(B7688,Inflation_Stats!A:A,Inflation_Stats!C:C)*C7688</f>
        <v>10637187.686999999</v>
      </c>
      <c r="L7688">
        <f>IF(Everything_Movies[[#This Row],[letterboxd_million]],1,0)</f>
        <v>0</v>
      </c>
    </row>
    <row r="7689" spans="1:12" hidden="1" x14ac:dyDescent="0.3">
      <c r="A7689" t="s">
        <v>6247</v>
      </c>
      <c r="B7689">
        <v>1994</v>
      </c>
      <c r="C7689">
        <v>4885392</v>
      </c>
      <c r="D7689">
        <v>141</v>
      </c>
      <c r="E7689" t="s">
        <v>209</v>
      </c>
      <c r="G7689" t="b">
        <v>0</v>
      </c>
      <c r="H7689" t="b">
        <v>0</v>
      </c>
      <c r="I7689" t="b">
        <v>0</v>
      </c>
      <c r="J7689" t="b">
        <v>0</v>
      </c>
      <c r="K7689" s="2">
        <f>_xlfn.XLOOKUP(B7689,Inflation_Stats!A:A,Inflation_Stats!C:C)*C7689</f>
        <v>10596351.010861747</v>
      </c>
      <c r="L7689">
        <f>IF(Everything_Movies[[#This Row],[letterboxd_million]],1,0)</f>
        <v>0</v>
      </c>
    </row>
    <row r="7690" spans="1:12" hidden="1" x14ac:dyDescent="0.3">
      <c r="A7690" t="s">
        <v>4425</v>
      </c>
      <c r="B7690">
        <v>2021</v>
      </c>
      <c r="C7690">
        <v>8737253</v>
      </c>
      <c r="D7690">
        <v>180</v>
      </c>
      <c r="E7690" t="s">
        <v>209</v>
      </c>
      <c r="G7690" t="b">
        <v>0</v>
      </c>
      <c r="H7690" t="b">
        <v>0</v>
      </c>
      <c r="I7690" t="b">
        <v>0</v>
      </c>
      <c r="J7690" t="b">
        <v>0</v>
      </c>
      <c r="K7690" s="2">
        <f>_xlfn.XLOOKUP(B7690,Inflation_Stats!A:A,Inflation_Stats!C:C)*C7690</f>
        <v>10593615.610630414</v>
      </c>
      <c r="L7690">
        <f>IF(Everything_Movies[[#This Row],[letterboxd_million]],1,0)</f>
        <v>0</v>
      </c>
    </row>
    <row r="7691" spans="1:12" hidden="1" x14ac:dyDescent="0.3">
      <c r="A7691" t="s">
        <v>4185</v>
      </c>
      <c r="B7691">
        <v>2020</v>
      </c>
      <c r="C7691">
        <v>8613864</v>
      </c>
      <c r="D7691">
        <v>129</v>
      </c>
      <c r="E7691" t="s">
        <v>209</v>
      </c>
      <c r="G7691" t="b">
        <v>0</v>
      </c>
      <c r="H7691" t="b">
        <v>0</v>
      </c>
      <c r="I7691" t="b">
        <v>0</v>
      </c>
      <c r="J7691" t="b">
        <v>0</v>
      </c>
      <c r="K7691" s="2">
        <f>_xlfn.XLOOKUP(B7691,Inflation_Stats!A:A,Inflation_Stats!C:C)*C7691</f>
        <v>10590226.886663668</v>
      </c>
      <c r="L7691">
        <f>IF(Everything_Movies[[#This Row],[letterboxd_million]],1,0)</f>
        <v>0</v>
      </c>
    </row>
    <row r="7692" spans="1:12" hidden="1" x14ac:dyDescent="0.3">
      <c r="A7692" t="s">
        <v>5670</v>
      </c>
      <c r="B7692">
        <v>1997</v>
      </c>
      <c r="C7692">
        <v>5303931</v>
      </c>
      <c r="D7692">
        <v>145</v>
      </c>
      <c r="E7692" t="s">
        <v>209</v>
      </c>
      <c r="G7692" t="b">
        <v>0</v>
      </c>
      <c r="H7692" t="b">
        <v>0</v>
      </c>
      <c r="I7692" t="b">
        <v>0</v>
      </c>
      <c r="J7692" t="b">
        <v>0</v>
      </c>
      <c r="K7692" s="2">
        <f>_xlfn.XLOOKUP(B7692,Inflation_Stats!A:A,Inflation_Stats!C:C)*C7692</f>
        <v>10579378.478313986</v>
      </c>
      <c r="L7692">
        <f>IF(Everything_Movies[[#This Row],[letterboxd_million]],1,0)</f>
        <v>0</v>
      </c>
    </row>
    <row r="7693" spans="1:12" hidden="1" x14ac:dyDescent="0.3">
      <c r="A7693" t="s">
        <v>7009</v>
      </c>
      <c r="B7693">
        <v>1990</v>
      </c>
      <c r="C7693">
        <v>4212828</v>
      </c>
      <c r="D7693">
        <v>130</v>
      </c>
      <c r="E7693" t="s">
        <v>209</v>
      </c>
      <c r="G7693" t="b">
        <v>0</v>
      </c>
      <c r="H7693" t="b">
        <v>0</v>
      </c>
      <c r="I7693" t="b">
        <v>0</v>
      </c>
      <c r="J7693" t="b">
        <v>0</v>
      </c>
      <c r="K7693" s="2">
        <f>_xlfn.XLOOKUP(B7693,Inflation_Stats!A:A,Inflation_Stats!C:C)*C7693</f>
        <v>10563078.688744608</v>
      </c>
      <c r="L7693">
        <f>IF(Everything_Movies[[#This Row],[letterboxd_million]],1,0)</f>
        <v>0</v>
      </c>
    </row>
    <row r="7694" spans="1:12" hidden="1" x14ac:dyDescent="0.3">
      <c r="A7694" t="s">
        <v>6844</v>
      </c>
      <c r="B7694">
        <v>1987</v>
      </c>
      <c r="C7694">
        <v>3685862</v>
      </c>
      <c r="D7694">
        <v>126</v>
      </c>
      <c r="E7694" t="s">
        <v>209</v>
      </c>
      <c r="G7694" t="b">
        <v>0</v>
      </c>
      <c r="H7694" t="b">
        <v>0</v>
      </c>
      <c r="I7694" t="b">
        <v>0</v>
      </c>
      <c r="J7694" t="b">
        <v>0</v>
      </c>
      <c r="K7694" s="2">
        <f>_xlfn.XLOOKUP(B7694,Inflation_Stats!A:A,Inflation_Stats!C:C)*C7694</f>
        <v>10536309.993119791</v>
      </c>
      <c r="L7694">
        <f>IF(Everything_Movies[[#This Row],[letterboxd_million]],1,0)</f>
        <v>0</v>
      </c>
    </row>
    <row r="7695" spans="1:12" hidden="1" x14ac:dyDescent="0.3">
      <c r="A7695" t="s">
        <v>5004</v>
      </c>
      <c r="B7695">
        <v>2024</v>
      </c>
      <c r="C7695">
        <v>10233279</v>
      </c>
      <c r="D7695">
        <v>190</v>
      </c>
      <c r="E7695" t="s">
        <v>209</v>
      </c>
      <c r="G7695" t="b">
        <v>0</v>
      </c>
      <c r="H7695" t="b">
        <v>0</v>
      </c>
      <c r="I7695" t="b">
        <v>0</v>
      </c>
      <c r="J7695" t="b">
        <v>0</v>
      </c>
      <c r="K7695" s="2">
        <f>_xlfn.XLOOKUP(B7695,Inflation_Stats!A:A,Inflation_Stats!C:C)*C7695</f>
        <v>10530044.091</v>
      </c>
      <c r="L7695">
        <f>IF(Everything_Movies[[#This Row],[letterboxd_million]],1,0)</f>
        <v>0</v>
      </c>
    </row>
    <row r="7696" spans="1:12" hidden="1" x14ac:dyDescent="0.3">
      <c r="A7696" t="s">
        <v>5871</v>
      </c>
      <c r="B7696">
        <v>1996</v>
      </c>
      <c r="C7696">
        <v>5107669</v>
      </c>
      <c r="D7696">
        <v>148</v>
      </c>
      <c r="E7696" t="s">
        <v>209</v>
      </c>
      <c r="G7696" t="b">
        <v>0</v>
      </c>
      <c r="H7696" t="b">
        <v>0</v>
      </c>
      <c r="I7696" t="b">
        <v>0</v>
      </c>
      <c r="J7696" t="b">
        <v>0</v>
      </c>
      <c r="K7696" s="2">
        <f>_xlfn.XLOOKUP(B7696,Inflation_Stats!A:A,Inflation_Stats!C:C)*C7696</f>
        <v>10524109.436608229</v>
      </c>
      <c r="L7696">
        <f>IF(Everything_Movies[[#This Row],[letterboxd_million]],1,0)</f>
        <v>0</v>
      </c>
    </row>
    <row r="7697" spans="1:12" hidden="1" x14ac:dyDescent="0.3">
      <c r="A7697" t="s">
        <v>7360</v>
      </c>
      <c r="B7697">
        <v>1988</v>
      </c>
      <c r="C7697">
        <v>3838793</v>
      </c>
      <c r="D7697">
        <v>129</v>
      </c>
      <c r="E7697" t="s">
        <v>209</v>
      </c>
      <c r="G7697" t="b">
        <v>0</v>
      </c>
      <c r="H7697" t="b">
        <v>0</v>
      </c>
      <c r="I7697" t="b">
        <v>0</v>
      </c>
      <c r="J7697" t="b">
        <v>0</v>
      </c>
      <c r="K7697" s="2">
        <f>_xlfn.XLOOKUP(B7697,Inflation_Stats!A:A,Inflation_Stats!C:C)*C7697</f>
        <v>10510990.999108547</v>
      </c>
      <c r="L7697">
        <f>IF(Everything_Movies[[#This Row],[letterboxd_million]],1,0)</f>
        <v>0</v>
      </c>
    </row>
    <row r="7698" spans="1:12" hidden="1" x14ac:dyDescent="0.3">
      <c r="A7698" t="s">
        <v>4609</v>
      </c>
      <c r="B7698">
        <v>2022</v>
      </c>
      <c r="C7698">
        <v>9269370</v>
      </c>
      <c r="D7698">
        <v>178</v>
      </c>
      <c r="E7698" t="s">
        <v>209</v>
      </c>
      <c r="G7698" t="b">
        <v>0</v>
      </c>
      <c r="H7698" t="b">
        <v>0</v>
      </c>
      <c r="I7698" t="b">
        <v>0</v>
      </c>
      <c r="J7698" t="b">
        <v>0</v>
      </c>
      <c r="K7698" s="2">
        <f>_xlfn.XLOOKUP(B7698,Inflation_Stats!A:A,Inflation_Stats!C:C)*C7698</f>
        <v>10503541.102893298</v>
      </c>
      <c r="L7698">
        <f>IF(Everything_Movies[[#This Row],[letterboxd_million]],1,0)</f>
        <v>0</v>
      </c>
    </row>
    <row r="7699" spans="1:12" hidden="1" x14ac:dyDescent="0.3">
      <c r="A7699" t="s">
        <v>5104</v>
      </c>
      <c r="B7699">
        <v>2025</v>
      </c>
      <c r="C7699">
        <v>10502736</v>
      </c>
      <c r="D7699">
        <v>95</v>
      </c>
      <c r="E7699" t="s">
        <v>209</v>
      </c>
      <c r="G7699" t="b">
        <v>0</v>
      </c>
      <c r="H7699" t="b">
        <v>0</v>
      </c>
      <c r="I7699" t="b">
        <v>0</v>
      </c>
      <c r="J7699" t="b">
        <v>0</v>
      </c>
      <c r="K7699" s="2">
        <f>_xlfn.XLOOKUP(B7699,Inflation_Stats!A:A,Inflation_Stats!C:C)*C7699</f>
        <v>10502736</v>
      </c>
      <c r="L7699">
        <f>IF(Everything_Movies[[#This Row],[letterboxd_million]],1,0)</f>
        <v>0</v>
      </c>
    </row>
    <row r="7700" spans="1:12" hidden="1" x14ac:dyDescent="0.3">
      <c r="A7700" t="s">
        <v>8176</v>
      </c>
      <c r="B7700">
        <v>1981</v>
      </c>
      <c r="C7700">
        <v>2869425</v>
      </c>
      <c r="D7700">
        <v>87</v>
      </c>
      <c r="E7700" t="s">
        <v>209</v>
      </c>
      <c r="G7700" t="b">
        <v>0</v>
      </c>
      <c r="H7700" t="b">
        <v>0</v>
      </c>
      <c r="I7700" t="b">
        <v>0</v>
      </c>
      <c r="J7700" t="b">
        <v>0</v>
      </c>
      <c r="K7700" s="2">
        <f>_xlfn.XLOOKUP(B7700,Inflation_Stats!A:A,Inflation_Stats!C:C)*C7700</f>
        <v>10493756.678834861</v>
      </c>
      <c r="L7700">
        <f>IF(Everything_Movies[[#This Row],[letterboxd_million]],1,0)</f>
        <v>0</v>
      </c>
    </row>
    <row r="7701" spans="1:12" hidden="1" x14ac:dyDescent="0.3">
      <c r="A7701" t="s">
        <v>8177</v>
      </c>
      <c r="B7701">
        <v>1981</v>
      </c>
      <c r="C7701">
        <v>2863642</v>
      </c>
      <c r="D7701">
        <v>88</v>
      </c>
      <c r="E7701" t="s">
        <v>209</v>
      </c>
      <c r="G7701" t="b">
        <v>0</v>
      </c>
      <c r="H7701" t="b">
        <v>0</v>
      </c>
      <c r="I7701" t="b">
        <v>0</v>
      </c>
      <c r="J7701" t="b">
        <v>0</v>
      </c>
      <c r="K7701" s="2">
        <f>_xlfn.XLOOKUP(B7701,Inflation_Stats!A:A,Inflation_Stats!C:C)*C7701</f>
        <v>10472607.704781277</v>
      </c>
      <c r="L7701">
        <f>IF(Everything_Movies[[#This Row],[letterboxd_million]],1,0)</f>
        <v>0</v>
      </c>
    </row>
    <row r="7702" spans="1:12" hidden="1" x14ac:dyDescent="0.3">
      <c r="A7702" t="s">
        <v>5005</v>
      </c>
      <c r="B7702">
        <v>2024</v>
      </c>
      <c r="C7702">
        <v>10176530</v>
      </c>
      <c r="D7702">
        <v>191</v>
      </c>
      <c r="E7702" t="s">
        <v>209</v>
      </c>
      <c r="G7702" t="b">
        <v>0</v>
      </c>
      <c r="H7702" t="b">
        <v>0</v>
      </c>
      <c r="I7702" t="b">
        <v>0</v>
      </c>
      <c r="J7702" t="b">
        <v>0</v>
      </c>
      <c r="K7702" s="2">
        <f>_xlfn.XLOOKUP(B7702,Inflation_Stats!A:A,Inflation_Stats!C:C)*C7702</f>
        <v>10471649.369999999</v>
      </c>
      <c r="L7702">
        <f>IF(Everything_Movies[[#This Row],[letterboxd_million]],1,0)</f>
        <v>0</v>
      </c>
    </row>
    <row r="7703" spans="1:12" hidden="1" x14ac:dyDescent="0.3">
      <c r="A7703" t="s">
        <v>4426</v>
      </c>
      <c r="B7703">
        <v>2021</v>
      </c>
      <c r="C7703">
        <v>8635184</v>
      </c>
      <c r="D7703">
        <v>181</v>
      </c>
      <c r="E7703" t="s">
        <v>209</v>
      </c>
      <c r="G7703" t="b">
        <v>0</v>
      </c>
      <c r="H7703" t="b">
        <v>0</v>
      </c>
      <c r="I7703" t="b">
        <v>0</v>
      </c>
      <c r="J7703" t="b">
        <v>0</v>
      </c>
      <c r="K7703" s="2">
        <f>_xlfn.XLOOKUP(B7703,Inflation_Stats!A:A,Inflation_Stats!C:C)*C7703</f>
        <v>10469860.495405817</v>
      </c>
      <c r="L7703">
        <f>IF(Everything_Movies[[#This Row],[letterboxd_million]],1,0)</f>
        <v>0</v>
      </c>
    </row>
    <row r="7704" spans="1:12" hidden="1" x14ac:dyDescent="0.3">
      <c r="A7704" t="s">
        <v>5006</v>
      </c>
      <c r="B7704">
        <v>2024</v>
      </c>
      <c r="C7704">
        <v>10174418</v>
      </c>
      <c r="D7704">
        <v>192</v>
      </c>
      <c r="E7704" t="s">
        <v>209</v>
      </c>
      <c r="G7704" t="b">
        <v>0</v>
      </c>
      <c r="H7704" t="b">
        <v>0</v>
      </c>
      <c r="I7704" t="b">
        <v>0</v>
      </c>
      <c r="J7704" t="b">
        <v>0</v>
      </c>
      <c r="K7704" s="2">
        <f>_xlfn.XLOOKUP(B7704,Inflation_Stats!A:A,Inflation_Stats!C:C)*C7704</f>
        <v>10469476.122</v>
      </c>
      <c r="L7704">
        <f>IF(Everything_Movies[[#This Row],[letterboxd_million]],1,0)</f>
        <v>0</v>
      </c>
    </row>
    <row r="7705" spans="1:12" hidden="1" x14ac:dyDescent="0.3">
      <c r="A7705" t="s">
        <v>524</v>
      </c>
      <c r="B7705">
        <v>2001</v>
      </c>
      <c r="C7705">
        <v>5753678</v>
      </c>
      <c r="D7705">
        <v>196</v>
      </c>
      <c r="E7705" t="s">
        <v>209</v>
      </c>
      <c r="G7705" t="b">
        <v>0</v>
      </c>
      <c r="H7705" t="b">
        <v>0</v>
      </c>
      <c r="I7705" t="b">
        <v>0</v>
      </c>
      <c r="J7705" t="b">
        <v>0</v>
      </c>
      <c r="K7705" s="2">
        <f>_xlfn.XLOOKUP(B7705,Inflation_Stats!A:A,Inflation_Stats!C:C)*C7705</f>
        <v>10459289.859094363</v>
      </c>
      <c r="L7705">
        <f>IF(Everything_Movies[[#This Row],[letterboxd_million]],1,0)</f>
        <v>0</v>
      </c>
    </row>
    <row r="7706" spans="1:12" hidden="1" x14ac:dyDescent="0.3">
      <c r="A7706" t="s">
        <v>7361</v>
      </c>
      <c r="B7706">
        <v>1988</v>
      </c>
      <c r="C7706">
        <v>3813293</v>
      </c>
      <c r="D7706">
        <v>130</v>
      </c>
      <c r="E7706" t="s">
        <v>209</v>
      </c>
      <c r="G7706" t="b">
        <v>0</v>
      </c>
      <c r="H7706" t="b">
        <v>0</v>
      </c>
      <c r="I7706" t="b">
        <v>0</v>
      </c>
      <c r="J7706" t="b">
        <v>0</v>
      </c>
      <c r="K7706" s="2">
        <f>_xlfn.XLOOKUP(B7706,Inflation_Stats!A:A,Inflation_Stats!C:C)*C7706</f>
        <v>10441169.503008792</v>
      </c>
      <c r="L7706">
        <f>IF(Everything_Movies[[#This Row],[letterboxd_million]],1,0)</f>
        <v>0</v>
      </c>
    </row>
    <row r="7707" spans="1:12" hidden="1" x14ac:dyDescent="0.3">
      <c r="A7707" t="s">
        <v>4234</v>
      </c>
      <c r="B7707">
        <v>1991</v>
      </c>
      <c r="C7707">
        <v>4409328</v>
      </c>
      <c r="D7707">
        <v>127</v>
      </c>
      <c r="E7707" t="s">
        <v>209</v>
      </c>
      <c r="G7707" t="b">
        <v>0</v>
      </c>
      <c r="H7707" t="b">
        <v>0</v>
      </c>
      <c r="I7707" t="b">
        <v>0</v>
      </c>
      <c r="J7707" t="b">
        <v>0</v>
      </c>
      <c r="K7707" s="2">
        <f>_xlfn.XLOOKUP(B7707,Inflation_Stats!A:A,Inflation_Stats!C:C)*C7707</f>
        <v>10420146.121434841</v>
      </c>
      <c r="L7707">
        <f>IF(Everything_Movies[[#This Row],[letterboxd_million]],1,0)</f>
        <v>0</v>
      </c>
    </row>
    <row r="7708" spans="1:12" hidden="1" x14ac:dyDescent="0.3">
      <c r="A7708" t="s">
        <v>328</v>
      </c>
      <c r="B7708">
        <v>2000</v>
      </c>
      <c r="C7708">
        <v>5541431</v>
      </c>
      <c r="D7708">
        <v>166</v>
      </c>
      <c r="E7708" t="s">
        <v>209</v>
      </c>
      <c r="G7708" t="b">
        <v>0</v>
      </c>
      <c r="H7708" t="b">
        <v>0</v>
      </c>
      <c r="I7708" t="b">
        <v>0</v>
      </c>
      <c r="J7708" t="b">
        <v>0</v>
      </c>
      <c r="K7708" s="2">
        <f>_xlfn.XLOOKUP(B7708,Inflation_Stats!A:A,Inflation_Stats!C:C)*C7708</f>
        <v>10415955.461414238</v>
      </c>
      <c r="L7708">
        <f>IF(Everything_Movies[[#This Row],[letterboxd_million]],1,0)</f>
        <v>0</v>
      </c>
    </row>
    <row r="7709" spans="1:12" hidden="1" x14ac:dyDescent="0.3">
      <c r="A7709" t="s">
        <v>4427</v>
      </c>
      <c r="B7709">
        <v>2021</v>
      </c>
      <c r="C7709">
        <v>8578734</v>
      </c>
      <c r="D7709">
        <v>182</v>
      </c>
      <c r="E7709" t="s">
        <v>209</v>
      </c>
      <c r="G7709" t="b">
        <v>0</v>
      </c>
      <c r="H7709" t="b">
        <v>0</v>
      </c>
      <c r="I7709" t="b">
        <v>0</v>
      </c>
      <c r="J7709" t="b">
        <v>0</v>
      </c>
      <c r="K7709" s="2">
        <f>_xlfn.XLOOKUP(B7709,Inflation_Stats!A:A,Inflation_Stats!C:C)*C7709</f>
        <v>10401416.832252182</v>
      </c>
      <c r="L7709">
        <f>IF(Everything_Movies[[#This Row],[letterboxd_million]],1,0)</f>
        <v>0</v>
      </c>
    </row>
    <row r="7710" spans="1:12" hidden="1" x14ac:dyDescent="0.3">
      <c r="A7710" t="s">
        <v>6621</v>
      </c>
      <c r="B7710">
        <v>1992</v>
      </c>
      <c r="C7710">
        <v>4532791</v>
      </c>
      <c r="D7710">
        <v>123</v>
      </c>
      <c r="E7710" t="s">
        <v>209</v>
      </c>
      <c r="G7710" t="b">
        <v>0</v>
      </c>
      <c r="H7710" t="b">
        <v>0</v>
      </c>
      <c r="I7710" t="b">
        <v>0</v>
      </c>
      <c r="J7710" t="b">
        <v>0</v>
      </c>
      <c r="K7710" s="2">
        <f>_xlfn.XLOOKUP(B7710,Inflation_Stats!A:A,Inflation_Stats!C:C)*C7710</f>
        <v>10389829.781198213</v>
      </c>
      <c r="L7710">
        <f>IF(Everything_Movies[[#This Row],[letterboxd_million]],1,0)</f>
        <v>0</v>
      </c>
    </row>
    <row r="7711" spans="1:12" hidden="1" x14ac:dyDescent="0.3">
      <c r="A7711" t="s">
        <v>4428</v>
      </c>
      <c r="B7711">
        <v>2021</v>
      </c>
      <c r="C7711">
        <v>8567345</v>
      </c>
      <c r="D7711">
        <v>183</v>
      </c>
      <c r="E7711" t="s">
        <v>209</v>
      </c>
      <c r="G7711" t="b">
        <v>0</v>
      </c>
      <c r="H7711" t="b">
        <v>0</v>
      </c>
      <c r="I7711" t="b">
        <v>0</v>
      </c>
      <c r="J7711" t="b">
        <v>0</v>
      </c>
      <c r="K7711" s="2">
        <f>_xlfn.XLOOKUP(B7711,Inflation_Stats!A:A,Inflation_Stats!C:C)*C7711</f>
        <v>10387608.065562073</v>
      </c>
      <c r="L7711">
        <f>IF(Everything_Movies[[#This Row],[letterboxd_million]],1,0)</f>
        <v>0</v>
      </c>
    </row>
    <row r="7712" spans="1:12" hidden="1" x14ac:dyDescent="0.3">
      <c r="A7712" t="s">
        <v>7192</v>
      </c>
      <c r="B7712">
        <v>1989</v>
      </c>
      <c r="C7712">
        <v>3960327</v>
      </c>
      <c r="D7712">
        <v>119</v>
      </c>
      <c r="E7712" t="s">
        <v>209</v>
      </c>
      <c r="G7712" t="b">
        <v>0</v>
      </c>
      <c r="H7712" t="b">
        <v>0</v>
      </c>
      <c r="I7712" t="b">
        <v>0</v>
      </c>
      <c r="J7712" t="b">
        <v>0</v>
      </c>
      <c r="K7712" s="2">
        <f>_xlfn.XLOOKUP(B7712,Inflation_Stats!A:A,Inflation_Stats!C:C)*C7712</f>
        <v>10386746.156722095</v>
      </c>
      <c r="L7712">
        <f>IF(Everything_Movies[[#This Row],[letterboxd_million]],1,0)</f>
        <v>0</v>
      </c>
    </row>
    <row r="7713" spans="1:12" hidden="1" x14ac:dyDescent="0.3">
      <c r="A7713" t="s">
        <v>7362</v>
      </c>
      <c r="B7713">
        <v>1988</v>
      </c>
      <c r="C7713">
        <v>3790493</v>
      </c>
      <c r="D7713">
        <v>131</v>
      </c>
      <c r="E7713" t="s">
        <v>209</v>
      </c>
      <c r="G7713" t="b">
        <v>0</v>
      </c>
      <c r="H7713" t="b">
        <v>0</v>
      </c>
      <c r="I7713" t="b">
        <v>0</v>
      </c>
      <c r="J7713" t="b">
        <v>0</v>
      </c>
      <c r="K7713" s="2">
        <f>_xlfn.XLOOKUP(B7713,Inflation_Stats!A:A,Inflation_Stats!C:C)*C7713</f>
        <v>10378740.871201951</v>
      </c>
      <c r="L7713">
        <f>IF(Everything_Movies[[#This Row],[letterboxd_million]],1,0)</f>
        <v>0</v>
      </c>
    </row>
    <row r="7714" spans="1:12" hidden="1" x14ac:dyDescent="0.3">
      <c r="A7714" t="s">
        <v>959</v>
      </c>
      <c r="B7714">
        <v>1989</v>
      </c>
      <c r="C7714">
        <v>3953745</v>
      </c>
      <c r="D7714">
        <v>120</v>
      </c>
      <c r="E7714" t="s">
        <v>209</v>
      </c>
      <c r="G7714" t="b">
        <v>0</v>
      </c>
      <c r="H7714" t="b">
        <v>0</v>
      </c>
      <c r="I7714" t="b">
        <v>0</v>
      </c>
      <c r="J7714" t="b">
        <v>0</v>
      </c>
      <c r="K7714" s="2">
        <f>_xlfn.XLOOKUP(B7714,Inflation_Stats!A:A,Inflation_Stats!C:C)*C7714</f>
        <v>10369483.551082827</v>
      </c>
      <c r="L7714">
        <f>IF(Everything_Movies[[#This Row],[letterboxd_million]],1,0)</f>
        <v>0</v>
      </c>
    </row>
    <row r="7715" spans="1:12" hidden="1" x14ac:dyDescent="0.3">
      <c r="A7715" t="s">
        <v>7010</v>
      </c>
      <c r="B7715">
        <v>1990</v>
      </c>
      <c r="C7715">
        <v>4134992</v>
      </c>
      <c r="D7715">
        <v>131</v>
      </c>
      <c r="E7715" t="s">
        <v>209</v>
      </c>
      <c r="G7715" t="b">
        <v>0</v>
      </c>
      <c r="H7715" t="b">
        <v>0</v>
      </c>
      <c r="I7715" t="b">
        <v>0</v>
      </c>
      <c r="J7715" t="b">
        <v>0</v>
      </c>
      <c r="K7715" s="2">
        <f>_xlfn.XLOOKUP(B7715,Inflation_Stats!A:A,Inflation_Stats!C:C)*C7715</f>
        <v>10367915.773758018</v>
      </c>
      <c r="L7715">
        <f>IF(Everything_Movies[[#This Row],[letterboxd_million]],1,0)</f>
        <v>0</v>
      </c>
    </row>
    <row r="7716" spans="1:12" hidden="1" x14ac:dyDescent="0.3">
      <c r="A7716" t="s">
        <v>5007</v>
      </c>
      <c r="B7716">
        <v>2024</v>
      </c>
      <c r="C7716">
        <v>10055029</v>
      </c>
      <c r="D7716">
        <v>193</v>
      </c>
      <c r="E7716" t="s">
        <v>209</v>
      </c>
      <c r="G7716" t="b">
        <v>0</v>
      </c>
      <c r="H7716" t="b">
        <v>0</v>
      </c>
      <c r="I7716" t="b">
        <v>0</v>
      </c>
      <c r="J7716" t="b">
        <v>0</v>
      </c>
      <c r="K7716" s="2">
        <f>_xlfn.XLOOKUP(B7716,Inflation_Stats!A:A,Inflation_Stats!C:C)*C7716</f>
        <v>10346624.841</v>
      </c>
      <c r="L7716">
        <f>IF(Everything_Movies[[#This Row],[letterboxd_million]],1,0)</f>
        <v>0</v>
      </c>
    </row>
    <row r="7717" spans="1:12" hidden="1" x14ac:dyDescent="0.3">
      <c r="A7717" t="s">
        <v>4186</v>
      </c>
      <c r="B7717">
        <v>2020</v>
      </c>
      <c r="C7717">
        <v>8399765</v>
      </c>
      <c r="D7717">
        <v>130</v>
      </c>
      <c r="E7717" t="s">
        <v>209</v>
      </c>
      <c r="G7717" t="b">
        <v>0</v>
      </c>
      <c r="H7717" t="b">
        <v>0</v>
      </c>
      <c r="I7717" t="b">
        <v>0</v>
      </c>
      <c r="J7717" t="b">
        <v>0</v>
      </c>
      <c r="K7717" s="2">
        <f>_xlfn.XLOOKUP(B7717,Inflation_Stats!A:A,Inflation_Stats!C:C)*C7717</f>
        <v>10327005.063541338</v>
      </c>
      <c r="L7717">
        <f>IF(Everything_Movies[[#This Row],[letterboxd_million]],1,0)</f>
        <v>0</v>
      </c>
    </row>
    <row r="7718" spans="1:12" hidden="1" x14ac:dyDescent="0.3">
      <c r="A7718" t="s">
        <v>5872</v>
      </c>
      <c r="B7718">
        <v>1996</v>
      </c>
      <c r="C7718">
        <v>5009305</v>
      </c>
      <c r="D7718">
        <v>149</v>
      </c>
      <c r="E7718" t="s">
        <v>209</v>
      </c>
      <c r="G7718" t="b">
        <v>0</v>
      </c>
      <c r="H7718" t="b">
        <v>0</v>
      </c>
      <c r="I7718" t="b">
        <v>0</v>
      </c>
      <c r="J7718" t="b">
        <v>0</v>
      </c>
      <c r="K7718" s="2">
        <f>_xlfn.XLOOKUP(B7718,Inflation_Stats!A:A,Inflation_Stats!C:C)*C7718</f>
        <v>10321435.085427184</v>
      </c>
      <c r="L7718">
        <f>IF(Everything_Movies[[#This Row],[letterboxd_million]],1,0)</f>
        <v>0</v>
      </c>
    </row>
    <row r="7719" spans="1:12" hidden="1" x14ac:dyDescent="0.3">
      <c r="A7719" t="s">
        <v>8278</v>
      </c>
      <c r="B7719">
        <v>1980</v>
      </c>
      <c r="C7719">
        <v>2500000</v>
      </c>
      <c r="D7719">
        <v>98</v>
      </c>
      <c r="E7719" t="s">
        <v>209</v>
      </c>
      <c r="G7719" t="b">
        <v>0</v>
      </c>
      <c r="H7719" t="b">
        <v>0</v>
      </c>
      <c r="I7719" t="b">
        <v>0</v>
      </c>
      <c r="J7719" t="b">
        <v>0</v>
      </c>
      <c r="K7719" s="2">
        <f>_xlfn.XLOOKUP(B7719,Inflation_Stats!A:A,Inflation_Stats!C:C)*C7719</f>
        <v>10285576.608283209</v>
      </c>
      <c r="L7719">
        <f>IF(Everything_Movies[[#This Row],[letterboxd_million]],1,0)</f>
        <v>0</v>
      </c>
    </row>
    <row r="7720" spans="1:12" hidden="1" x14ac:dyDescent="0.3">
      <c r="A7720" t="s">
        <v>4610</v>
      </c>
      <c r="B7720">
        <v>2022</v>
      </c>
      <c r="C7720">
        <v>9071701</v>
      </c>
      <c r="D7720">
        <v>179</v>
      </c>
      <c r="E7720" t="s">
        <v>209</v>
      </c>
      <c r="G7720" t="b">
        <v>0</v>
      </c>
      <c r="H7720" t="b">
        <v>0</v>
      </c>
      <c r="I7720" t="b">
        <v>0</v>
      </c>
      <c r="J7720" t="b">
        <v>0</v>
      </c>
      <c r="K7720" s="2">
        <f>_xlfn.XLOOKUP(B7720,Inflation_Stats!A:A,Inflation_Stats!C:C)*C7720</f>
        <v>10279553.446098087</v>
      </c>
      <c r="L7720">
        <f>IF(Everything_Movies[[#This Row],[letterboxd_million]],1,0)</f>
        <v>0</v>
      </c>
    </row>
    <row r="7721" spans="1:12" hidden="1" x14ac:dyDescent="0.3">
      <c r="A7721" t="s">
        <v>7363</v>
      </c>
      <c r="B7721">
        <v>1988</v>
      </c>
      <c r="C7721">
        <v>3754125</v>
      </c>
      <c r="D7721">
        <v>132</v>
      </c>
      <c r="E7721" t="s">
        <v>209</v>
      </c>
      <c r="G7721" t="b">
        <v>0</v>
      </c>
      <c r="H7721" t="b">
        <v>0</v>
      </c>
      <c r="I7721" t="b">
        <v>0</v>
      </c>
      <c r="J7721" t="b">
        <v>0</v>
      </c>
      <c r="K7721" s="2">
        <f>_xlfn.XLOOKUP(B7721,Inflation_Stats!A:A,Inflation_Stats!C:C)*C7721</f>
        <v>10279161.727274269</v>
      </c>
      <c r="L7721">
        <f>IF(Everything_Movies[[#This Row],[letterboxd_million]],1,0)</f>
        <v>0</v>
      </c>
    </row>
    <row r="7722" spans="1:12" hidden="1" x14ac:dyDescent="0.3">
      <c r="A7722" t="s">
        <v>7193</v>
      </c>
      <c r="B7722">
        <v>1989</v>
      </c>
      <c r="C7722">
        <v>3916303</v>
      </c>
      <c r="D7722">
        <v>121</v>
      </c>
      <c r="E7722" t="s">
        <v>209</v>
      </c>
      <c r="G7722" t="b">
        <v>0</v>
      </c>
      <c r="H7722" t="b">
        <v>0</v>
      </c>
      <c r="I7722" t="b">
        <v>0</v>
      </c>
      <c r="J7722" t="b">
        <v>0</v>
      </c>
      <c r="K7722" s="2">
        <f>_xlfn.XLOOKUP(B7722,Inflation_Stats!A:A,Inflation_Stats!C:C)*C7722</f>
        <v>10271284.450453008</v>
      </c>
      <c r="L7722">
        <f>IF(Everything_Movies[[#This Row],[letterboxd_million]],1,0)</f>
        <v>0</v>
      </c>
    </row>
    <row r="7723" spans="1:12" hidden="1" x14ac:dyDescent="0.3">
      <c r="A7723" t="s">
        <v>6622</v>
      </c>
      <c r="B7723">
        <v>1992</v>
      </c>
      <c r="C7723">
        <v>4479470</v>
      </c>
      <c r="D7723">
        <v>124</v>
      </c>
      <c r="E7723" t="s">
        <v>209</v>
      </c>
      <c r="G7723" t="b">
        <v>0</v>
      </c>
      <c r="H7723" t="b">
        <v>0</v>
      </c>
      <c r="I7723" t="b">
        <v>0</v>
      </c>
      <c r="J7723" t="b">
        <v>0</v>
      </c>
      <c r="K7723" s="2">
        <f>_xlfn.XLOOKUP(B7723,Inflation_Stats!A:A,Inflation_Stats!C:C)*C7723</f>
        <v>10267610.134679485</v>
      </c>
      <c r="L7723">
        <f>IF(Everything_Movies[[#This Row],[letterboxd_million]],1,0)</f>
        <v>0</v>
      </c>
    </row>
    <row r="7724" spans="1:12" hidden="1" x14ac:dyDescent="0.3">
      <c r="A7724" t="s">
        <v>7011</v>
      </c>
      <c r="B7724">
        <v>1990</v>
      </c>
      <c r="C7724">
        <v>4087361</v>
      </c>
      <c r="D7724">
        <v>132</v>
      </c>
      <c r="E7724" t="s">
        <v>209</v>
      </c>
      <c r="G7724" t="b">
        <v>0</v>
      </c>
      <c r="H7724" t="b">
        <v>0</v>
      </c>
      <c r="I7724" t="b">
        <v>0</v>
      </c>
      <c r="J7724" t="b">
        <v>0</v>
      </c>
      <c r="K7724" s="2">
        <f>_xlfn.XLOOKUP(B7724,Inflation_Stats!A:A,Inflation_Stats!C:C)*C7724</f>
        <v>10248487.683880247</v>
      </c>
      <c r="L7724">
        <f>IF(Everything_Movies[[#This Row],[letterboxd_million]],1,0)</f>
        <v>0</v>
      </c>
    </row>
    <row r="7725" spans="1:12" hidden="1" x14ac:dyDescent="0.3">
      <c r="A7725" t="s">
        <v>5008</v>
      </c>
      <c r="B7725">
        <v>2024</v>
      </c>
      <c r="C7725">
        <v>9959269</v>
      </c>
      <c r="D7725">
        <v>194</v>
      </c>
      <c r="E7725" t="s">
        <v>209</v>
      </c>
      <c r="G7725" t="b">
        <v>0</v>
      </c>
      <c r="H7725" t="b">
        <v>0</v>
      </c>
      <c r="I7725" t="b">
        <v>0</v>
      </c>
      <c r="J7725" t="b">
        <v>0</v>
      </c>
      <c r="K7725" s="2">
        <f>_xlfn.XLOOKUP(B7725,Inflation_Stats!A:A,Inflation_Stats!C:C)*C7725</f>
        <v>10248087.800999999</v>
      </c>
      <c r="L7725">
        <f>IF(Everything_Movies[[#This Row],[letterboxd_million]],1,0)</f>
        <v>0</v>
      </c>
    </row>
    <row r="7726" spans="1:12" hidden="1" x14ac:dyDescent="0.3">
      <c r="A7726" t="s">
        <v>4429</v>
      </c>
      <c r="B7726">
        <v>2021</v>
      </c>
      <c r="C7726">
        <v>8441488</v>
      </c>
      <c r="D7726">
        <v>184</v>
      </c>
      <c r="E7726" t="s">
        <v>209</v>
      </c>
      <c r="G7726" t="b">
        <v>0</v>
      </c>
      <c r="H7726" t="b">
        <v>0</v>
      </c>
      <c r="I7726" t="b">
        <v>0</v>
      </c>
      <c r="J7726" t="b">
        <v>0</v>
      </c>
      <c r="K7726" s="2">
        <f>_xlfn.XLOOKUP(B7726,Inflation_Stats!A:A,Inflation_Stats!C:C)*C7726</f>
        <v>10235010.827058494</v>
      </c>
      <c r="L7726">
        <f>IF(Everything_Movies[[#This Row],[letterboxd_million]],1,0)</f>
        <v>0</v>
      </c>
    </row>
    <row r="7727" spans="1:12" hidden="1" x14ac:dyDescent="0.3">
      <c r="A7727" t="s">
        <v>5009</v>
      </c>
      <c r="B7727">
        <v>2024</v>
      </c>
      <c r="C7727">
        <v>9927714</v>
      </c>
      <c r="D7727">
        <v>195</v>
      </c>
      <c r="E7727" t="s">
        <v>209</v>
      </c>
      <c r="G7727" t="b">
        <v>0</v>
      </c>
      <c r="H7727" t="b">
        <v>0</v>
      </c>
      <c r="I7727" t="b">
        <v>0</v>
      </c>
      <c r="J7727" t="b">
        <v>0</v>
      </c>
      <c r="K7727" s="2">
        <f>_xlfn.XLOOKUP(B7727,Inflation_Stats!A:A,Inflation_Stats!C:C)*C7727</f>
        <v>10215617.705999998</v>
      </c>
      <c r="L7727">
        <f>IF(Everything_Movies[[#This Row],[letterboxd_million]],1,0)</f>
        <v>0</v>
      </c>
    </row>
    <row r="7728" spans="1:12" hidden="1" x14ac:dyDescent="0.3">
      <c r="A7728" t="s">
        <v>6248</v>
      </c>
      <c r="B7728">
        <v>1994</v>
      </c>
      <c r="C7728">
        <v>4708451</v>
      </c>
      <c r="D7728">
        <v>142</v>
      </c>
      <c r="E7728" t="s">
        <v>209</v>
      </c>
      <c r="G7728" t="b">
        <v>0</v>
      </c>
      <c r="H7728" t="b">
        <v>0</v>
      </c>
      <c r="I7728" t="b">
        <v>0</v>
      </c>
      <c r="J7728" t="b">
        <v>0</v>
      </c>
      <c r="K7728" s="2">
        <f>_xlfn.XLOOKUP(B7728,Inflation_Stats!A:A,Inflation_Stats!C:C)*C7728</f>
        <v>10212568.308427041</v>
      </c>
      <c r="L7728">
        <f>IF(Everything_Movies[[#This Row],[letterboxd_million]],1,0)</f>
        <v>0</v>
      </c>
    </row>
    <row r="7729" spans="1:12" hidden="1" x14ac:dyDescent="0.3">
      <c r="A7729" t="s">
        <v>6818</v>
      </c>
      <c r="B7729">
        <v>1991</v>
      </c>
      <c r="C7729">
        <v>4313473</v>
      </c>
      <c r="D7729">
        <v>128</v>
      </c>
      <c r="E7729" t="s">
        <v>209</v>
      </c>
      <c r="G7729" t="b">
        <v>0</v>
      </c>
      <c r="H7729" t="b">
        <v>0</v>
      </c>
      <c r="I7729" t="b">
        <v>0</v>
      </c>
      <c r="J7729" t="b">
        <v>0</v>
      </c>
      <c r="K7729" s="2">
        <f>_xlfn.XLOOKUP(B7729,Inflation_Stats!A:A,Inflation_Stats!C:C)*C7729</f>
        <v>10193621.103003429</v>
      </c>
      <c r="L7729">
        <f>IF(Everything_Movies[[#This Row],[letterboxd_million]],1,0)</f>
        <v>0</v>
      </c>
    </row>
    <row r="7730" spans="1:12" hidden="1" x14ac:dyDescent="0.3">
      <c r="A7730" t="s">
        <v>6067</v>
      </c>
      <c r="B7730">
        <v>1995</v>
      </c>
      <c r="C7730">
        <v>4821759</v>
      </c>
      <c r="D7730">
        <v>151</v>
      </c>
      <c r="E7730" t="s">
        <v>209</v>
      </c>
      <c r="G7730" t="b">
        <v>0</v>
      </c>
      <c r="H7730" t="b">
        <v>0</v>
      </c>
      <c r="I7730" t="b">
        <v>0</v>
      </c>
      <c r="J7730" t="b">
        <v>0</v>
      </c>
      <c r="K7730" s="2">
        <f>_xlfn.XLOOKUP(B7730,Inflation_Stats!A:A,Inflation_Stats!C:C)*C7730</f>
        <v>10183380.594508849</v>
      </c>
      <c r="L7730">
        <f>IF(Everything_Movies[[#This Row],[letterboxd_million]],1,0)</f>
        <v>0</v>
      </c>
    </row>
    <row r="7731" spans="1:12" hidden="1" x14ac:dyDescent="0.3">
      <c r="A7731" t="s">
        <v>5873</v>
      </c>
      <c r="B7731">
        <v>1996</v>
      </c>
      <c r="C7731">
        <v>4939939</v>
      </c>
      <c r="D7731">
        <v>150</v>
      </c>
      <c r="E7731" t="s">
        <v>209</v>
      </c>
      <c r="G7731" t="b">
        <v>0</v>
      </c>
      <c r="H7731" t="b">
        <v>0</v>
      </c>
      <c r="I7731" t="b">
        <v>0</v>
      </c>
      <c r="J7731" t="b">
        <v>0</v>
      </c>
      <c r="K7731" s="2">
        <f>_xlfn.XLOOKUP(B7731,Inflation_Stats!A:A,Inflation_Stats!C:C)*C7731</f>
        <v>10178509.736274809</v>
      </c>
      <c r="L7731">
        <f>IF(Everything_Movies[[#This Row],[letterboxd_million]],1,0)</f>
        <v>0</v>
      </c>
    </row>
    <row r="7732" spans="1:12" hidden="1" x14ac:dyDescent="0.3">
      <c r="A7732" t="s">
        <v>5010</v>
      </c>
      <c r="B7732">
        <v>2024</v>
      </c>
      <c r="C7732">
        <v>9886115</v>
      </c>
      <c r="D7732">
        <v>196</v>
      </c>
      <c r="E7732" t="s">
        <v>209</v>
      </c>
      <c r="G7732" t="b">
        <v>0</v>
      </c>
      <c r="H7732" t="b">
        <v>0</v>
      </c>
      <c r="I7732" t="b">
        <v>0</v>
      </c>
      <c r="J7732" t="b">
        <v>0</v>
      </c>
      <c r="K7732" s="2">
        <f>_xlfn.XLOOKUP(B7732,Inflation_Stats!A:A,Inflation_Stats!C:C)*C7732</f>
        <v>10172812.334999999</v>
      </c>
      <c r="L7732">
        <f>IF(Everything_Movies[[#This Row],[letterboxd_million]],1,0)</f>
        <v>0</v>
      </c>
    </row>
    <row r="7733" spans="1:12" hidden="1" x14ac:dyDescent="0.3">
      <c r="A7733" t="s">
        <v>525</v>
      </c>
      <c r="B7733">
        <v>2001</v>
      </c>
      <c r="C7733">
        <v>5595327</v>
      </c>
      <c r="D7733">
        <v>197</v>
      </c>
      <c r="E7733" t="s">
        <v>209</v>
      </c>
      <c r="G7733" t="b">
        <v>0</v>
      </c>
      <c r="H7733" t="b">
        <v>0</v>
      </c>
      <c r="I7733" t="b">
        <v>0</v>
      </c>
      <c r="J7733" t="b">
        <v>0</v>
      </c>
      <c r="K7733" s="2">
        <f>_xlfn.XLOOKUP(B7733,Inflation_Stats!A:A,Inflation_Stats!C:C)*C7733</f>
        <v>10171432.421038661</v>
      </c>
      <c r="L7733">
        <f>IF(Everything_Movies[[#This Row],[letterboxd_million]],1,0)</f>
        <v>0</v>
      </c>
    </row>
    <row r="7734" spans="1:12" hidden="1" x14ac:dyDescent="0.3">
      <c r="A7734" t="s">
        <v>4607</v>
      </c>
      <c r="B7734">
        <v>2023</v>
      </c>
      <c r="C7734">
        <v>9550733</v>
      </c>
      <c r="D7734">
        <v>198</v>
      </c>
      <c r="E7734" t="s">
        <v>209</v>
      </c>
      <c r="G7734" t="b">
        <v>0</v>
      </c>
      <c r="H7734" t="b">
        <v>0</v>
      </c>
      <c r="I7734" t="b">
        <v>0</v>
      </c>
      <c r="J7734" t="b">
        <v>0</v>
      </c>
      <c r="K7734" s="2">
        <f>_xlfn.XLOOKUP(B7734,Inflation_Stats!A:A,Inflation_Stats!C:C)*C7734</f>
        <v>10161846.201737998</v>
      </c>
      <c r="L7734">
        <f>IF(Everything_Movies[[#This Row],[letterboxd_million]],1,0)</f>
        <v>0</v>
      </c>
    </row>
    <row r="7735" spans="1:12" hidden="1" x14ac:dyDescent="0.3">
      <c r="A7735" t="s">
        <v>8423</v>
      </c>
      <c r="B7735">
        <v>1978</v>
      </c>
      <c r="C7735">
        <v>1997705</v>
      </c>
      <c r="D7735">
        <v>51</v>
      </c>
      <c r="E7735" t="s">
        <v>209</v>
      </c>
      <c r="G7735" t="b">
        <v>0</v>
      </c>
      <c r="H7735" t="b">
        <v>0</v>
      </c>
      <c r="I7735" t="b">
        <v>0</v>
      </c>
      <c r="J7735" t="b">
        <v>0</v>
      </c>
      <c r="K7735" s="2">
        <f>_xlfn.XLOOKUP(B7735,Inflation_Stats!A:A,Inflation_Stats!C:C)*C7735</f>
        <v>10150242.051641883</v>
      </c>
      <c r="L7735">
        <f>IF(Everything_Movies[[#This Row],[letterboxd_million]],1,0)</f>
        <v>0</v>
      </c>
    </row>
    <row r="7736" spans="1:12" hidden="1" x14ac:dyDescent="0.3">
      <c r="A7736" t="s">
        <v>4430</v>
      </c>
      <c r="B7736">
        <v>2021</v>
      </c>
      <c r="C7736">
        <v>8357060</v>
      </c>
      <c r="D7736">
        <v>186</v>
      </c>
      <c r="E7736" t="s">
        <v>209</v>
      </c>
      <c r="G7736" t="b">
        <v>0</v>
      </c>
      <c r="H7736" t="b">
        <v>0</v>
      </c>
      <c r="I7736" t="b">
        <v>0</v>
      </c>
      <c r="J7736" t="b">
        <v>0</v>
      </c>
      <c r="K7736" s="2">
        <f>_xlfn.XLOOKUP(B7736,Inflation_Stats!A:A,Inflation_Stats!C:C)*C7736</f>
        <v>10132644.811243877</v>
      </c>
      <c r="L7736">
        <f>IF(Everything_Movies[[#This Row],[letterboxd_million]],1,0)</f>
        <v>0</v>
      </c>
    </row>
    <row r="7737" spans="1:12" hidden="1" x14ac:dyDescent="0.3">
      <c r="A7737" t="s">
        <v>5105</v>
      </c>
      <c r="B7737">
        <v>2025</v>
      </c>
      <c r="C7737">
        <v>10118572</v>
      </c>
      <c r="D7737">
        <v>96</v>
      </c>
      <c r="E7737" t="s">
        <v>209</v>
      </c>
      <c r="G7737" t="b">
        <v>0</v>
      </c>
      <c r="H7737" t="b">
        <v>0</v>
      </c>
      <c r="I7737" t="b">
        <v>0</v>
      </c>
      <c r="J7737" t="b">
        <v>0</v>
      </c>
      <c r="K7737" s="2">
        <f>_xlfn.XLOOKUP(B7737,Inflation_Stats!A:A,Inflation_Stats!C:C)*C7737</f>
        <v>10118572</v>
      </c>
      <c r="L7737">
        <f>IF(Everything_Movies[[#This Row],[letterboxd_million]],1,0)</f>
        <v>0</v>
      </c>
    </row>
    <row r="7738" spans="1:12" hidden="1" x14ac:dyDescent="0.3">
      <c r="A7738" t="s">
        <v>7527</v>
      </c>
      <c r="B7738">
        <v>1986</v>
      </c>
      <c r="C7738">
        <v>3500000</v>
      </c>
      <c r="D7738">
        <v>122</v>
      </c>
      <c r="E7738" t="s">
        <v>209</v>
      </c>
      <c r="G7738" t="b">
        <v>0</v>
      </c>
      <c r="H7738" t="b">
        <v>0</v>
      </c>
      <c r="I7738" t="b">
        <v>0</v>
      </c>
      <c r="J7738" t="b">
        <v>0</v>
      </c>
      <c r="K7738" s="2">
        <f>_xlfn.XLOOKUP(B7738,Inflation_Stats!A:A,Inflation_Stats!C:C)*C7738</f>
        <v>10115064.782852527</v>
      </c>
      <c r="L7738">
        <f>IF(Everything_Movies[[#This Row],[letterboxd_million]],1,0)</f>
        <v>0</v>
      </c>
    </row>
    <row r="7739" spans="1:12" hidden="1" x14ac:dyDescent="0.3">
      <c r="A7739" t="s">
        <v>5106</v>
      </c>
      <c r="B7739">
        <v>2025</v>
      </c>
      <c r="C7739">
        <v>10103664</v>
      </c>
      <c r="D7739">
        <v>97</v>
      </c>
      <c r="E7739" t="s">
        <v>209</v>
      </c>
      <c r="G7739" t="b">
        <v>0</v>
      </c>
      <c r="H7739" t="b">
        <v>0</v>
      </c>
      <c r="I7739" t="b">
        <v>0</v>
      </c>
      <c r="J7739" t="b">
        <v>0</v>
      </c>
      <c r="K7739" s="2">
        <f>_xlfn.XLOOKUP(B7739,Inflation_Stats!A:A,Inflation_Stats!C:C)*C7739</f>
        <v>10103664</v>
      </c>
      <c r="L7739">
        <f>IF(Everything_Movies[[#This Row],[letterboxd_million]],1,0)</f>
        <v>0</v>
      </c>
    </row>
    <row r="7740" spans="1:12" hidden="1" x14ac:dyDescent="0.3">
      <c r="A7740" t="s">
        <v>5297</v>
      </c>
      <c r="B7740">
        <v>1999</v>
      </c>
      <c r="C7740">
        <v>5231283</v>
      </c>
      <c r="D7740">
        <v>155</v>
      </c>
      <c r="E7740" t="s">
        <v>209</v>
      </c>
      <c r="G7740" t="b">
        <v>0</v>
      </c>
      <c r="H7740" t="b">
        <v>0</v>
      </c>
      <c r="I7740" t="b">
        <v>0</v>
      </c>
      <c r="J7740" t="b">
        <v>0</v>
      </c>
      <c r="K7740" s="2">
        <f>_xlfn.XLOOKUP(B7740,Inflation_Stats!A:A,Inflation_Stats!C:C)*C7740</f>
        <v>10098476.119954014</v>
      </c>
      <c r="L7740">
        <f>IF(Everything_Movies[[#This Row],[letterboxd_million]],1,0)</f>
        <v>0</v>
      </c>
    </row>
    <row r="7741" spans="1:12" hidden="1" x14ac:dyDescent="0.3">
      <c r="A7741" t="s">
        <v>7691</v>
      </c>
      <c r="B7741">
        <v>1985</v>
      </c>
      <c r="C7741">
        <v>3360800</v>
      </c>
      <c r="D7741">
        <v>127</v>
      </c>
      <c r="E7741" t="s">
        <v>209</v>
      </c>
      <c r="G7741" t="b">
        <v>0</v>
      </c>
      <c r="H7741" t="b">
        <v>0</v>
      </c>
      <c r="I7741" t="b">
        <v>0</v>
      </c>
      <c r="J7741" t="b">
        <v>0</v>
      </c>
      <c r="K7741" s="2">
        <f>_xlfn.XLOOKUP(B7741,Inflation_Stats!A:A,Inflation_Stats!C:C)*C7741</f>
        <v>10081859.626187081</v>
      </c>
      <c r="L7741">
        <f>IF(Everything_Movies[[#This Row],[letterboxd_million]],1,0)</f>
        <v>0</v>
      </c>
    </row>
    <row r="7742" spans="1:12" hidden="1" x14ac:dyDescent="0.3">
      <c r="A7742" t="s">
        <v>5011</v>
      </c>
      <c r="B7742">
        <v>2024</v>
      </c>
      <c r="C7742">
        <v>9782064</v>
      </c>
      <c r="D7742">
        <v>197</v>
      </c>
      <c r="E7742" t="s">
        <v>209</v>
      </c>
      <c r="G7742" t="b">
        <v>0</v>
      </c>
      <c r="H7742" t="b">
        <v>0</v>
      </c>
      <c r="I7742" t="b">
        <v>0</v>
      </c>
      <c r="J7742" t="b">
        <v>0</v>
      </c>
      <c r="K7742" s="2">
        <f>_xlfn.XLOOKUP(B7742,Inflation_Stats!A:A,Inflation_Stats!C:C)*C7742</f>
        <v>10065743.855999999</v>
      </c>
      <c r="L7742">
        <f>IF(Everything_Movies[[#This Row],[letterboxd_million]],1,0)</f>
        <v>0</v>
      </c>
    </row>
    <row r="7743" spans="1:12" hidden="1" x14ac:dyDescent="0.3">
      <c r="A7743" t="s">
        <v>7012</v>
      </c>
      <c r="B7743">
        <v>1990</v>
      </c>
      <c r="C7743">
        <v>4011793</v>
      </c>
      <c r="D7743">
        <v>133</v>
      </c>
      <c r="E7743" t="s">
        <v>209</v>
      </c>
      <c r="G7743" t="b">
        <v>0</v>
      </c>
      <c r="H7743" t="b">
        <v>0</v>
      </c>
      <c r="I7743" t="b">
        <v>0</v>
      </c>
      <c r="J7743" t="b">
        <v>0</v>
      </c>
      <c r="K7743" s="2">
        <f>_xlfn.XLOOKUP(B7743,Inflation_Stats!A:A,Inflation_Stats!C:C)*C7743</f>
        <v>10059011.462598236</v>
      </c>
      <c r="L7743">
        <f>IF(Everything_Movies[[#This Row],[letterboxd_million]],1,0)</f>
        <v>0</v>
      </c>
    </row>
    <row r="7744" spans="1:12" hidden="1" x14ac:dyDescent="0.3">
      <c r="A7744" t="s">
        <v>7013</v>
      </c>
      <c r="B7744">
        <v>1990</v>
      </c>
      <c r="C7744">
        <v>4010647</v>
      </c>
      <c r="D7744">
        <v>134</v>
      </c>
      <c r="E7744" t="s">
        <v>209</v>
      </c>
      <c r="G7744" t="b">
        <v>0</v>
      </c>
      <c r="H7744" t="b">
        <v>0</v>
      </c>
      <c r="I7744" t="b">
        <v>0</v>
      </c>
      <c r="J7744" t="b">
        <v>0</v>
      </c>
      <c r="K7744" s="2">
        <f>_xlfn.XLOOKUP(B7744,Inflation_Stats!A:A,Inflation_Stats!C:C)*C7744</f>
        <v>10056138.027419467</v>
      </c>
      <c r="L7744">
        <f>IF(Everything_Movies[[#This Row],[letterboxd_million]],1,0)</f>
        <v>0</v>
      </c>
    </row>
    <row r="7745" spans="1:12" hidden="1" x14ac:dyDescent="0.3">
      <c r="A7745" t="s">
        <v>6249</v>
      </c>
      <c r="B7745">
        <v>1994</v>
      </c>
      <c r="C7745">
        <v>4630377</v>
      </c>
      <c r="D7745">
        <v>143</v>
      </c>
      <c r="E7745" t="s">
        <v>209</v>
      </c>
      <c r="G7745" t="b">
        <v>0</v>
      </c>
      <c r="H7745" t="b">
        <v>0</v>
      </c>
      <c r="I7745" t="b">
        <v>0</v>
      </c>
      <c r="J7745" t="b">
        <v>0</v>
      </c>
      <c r="K7745" s="2">
        <f>_xlfn.XLOOKUP(B7745,Inflation_Stats!A:A,Inflation_Stats!C:C)*C7745</f>
        <v>10043226.829007985</v>
      </c>
      <c r="L7745">
        <f>IF(Everything_Movies[[#This Row],[letterboxd_million]],1,0)</f>
        <v>0</v>
      </c>
    </row>
    <row r="7746" spans="1:12" hidden="1" x14ac:dyDescent="0.3">
      <c r="A7746" t="s">
        <v>6448</v>
      </c>
      <c r="B7746">
        <v>1993</v>
      </c>
      <c r="C7746">
        <v>4496583</v>
      </c>
      <c r="D7746">
        <v>146</v>
      </c>
      <c r="E7746" t="s">
        <v>209</v>
      </c>
      <c r="G7746" t="b">
        <v>0</v>
      </c>
      <c r="H7746" t="b">
        <v>0</v>
      </c>
      <c r="I7746" t="b">
        <v>0</v>
      </c>
      <c r="J7746" t="b">
        <v>0</v>
      </c>
      <c r="K7746" s="2">
        <f>_xlfn.XLOOKUP(B7746,Inflation_Stats!A:A,Inflation_Stats!C:C)*C7746</f>
        <v>10016361.196101669</v>
      </c>
      <c r="L7746">
        <f>IF(Everything_Movies[[#This Row],[letterboxd_million]],1,0)</f>
        <v>0</v>
      </c>
    </row>
    <row r="7747" spans="1:12" hidden="1" x14ac:dyDescent="0.3">
      <c r="A7747" t="s">
        <v>7014</v>
      </c>
      <c r="B7747">
        <v>1990</v>
      </c>
      <c r="C7747">
        <v>3989297</v>
      </c>
      <c r="D7747">
        <v>135</v>
      </c>
      <c r="E7747" t="s">
        <v>209</v>
      </c>
      <c r="G7747" t="b">
        <v>0</v>
      </c>
      <c r="H7747" t="b">
        <v>0</v>
      </c>
      <c r="I7747" t="b">
        <v>0</v>
      </c>
      <c r="J7747" t="b">
        <v>0</v>
      </c>
      <c r="K7747" s="2">
        <f>_xlfn.XLOOKUP(B7747,Inflation_Stats!A:A,Inflation_Stats!C:C)*C7747</f>
        <v>10002605.879891798</v>
      </c>
      <c r="L7747">
        <f>IF(Everything_Movies[[#This Row],[letterboxd_million]],1,0)</f>
        <v>0</v>
      </c>
    </row>
    <row r="7748" spans="1:12" hidden="1" x14ac:dyDescent="0.3">
      <c r="A7748" t="s">
        <v>4755</v>
      </c>
      <c r="B7748">
        <v>1982</v>
      </c>
      <c r="C7748">
        <v>2977706</v>
      </c>
      <c r="D7748">
        <v>105</v>
      </c>
      <c r="E7748" t="s">
        <v>209</v>
      </c>
      <c r="G7748" t="b">
        <v>0</v>
      </c>
      <c r="H7748" t="b">
        <v>0</v>
      </c>
      <c r="I7748" t="b">
        <v>0</v>
      </c>
      <c r="J7748" t="b">
        <v>0</v>
      </c>
      <c r="K7748" s="2">
        <f>_xlfn.XLOOKUP(B7748,Inflation_Stats!A:A,Inflation_Stats!C:C)*C7748</f>
        <v>9999770.8576494846</v>
      </c>
      <c r="L7748">
        <f>IF(Everything_Movies[[#This Row],[letterboxd_million]],1,0)</f>
        <v>0</v>
      </c>
    </row>
    <row r="7749" spans="1:12" hidden="1" x14ac:dyDescent="0.3">
      <c r="A7749" t="s">
        <v>7692</v>
      </c>
      <c r="B7749">
        <v>1985</v>
      </c>
      <c r="C7749">
        <v>3333306</v>
      </c>
      <c r="D7749">
        <v>128</v>
      </c>
      <c r="E7749" t="s">
        <v>209</v>
      </c>
      <c r="G7749" t="b">
        <v>0</v>
      </c>
      <c r="H7749" t="b">
        <v>0</v>
      </c>
      <c r="I7749" t="b">
        <v>0</v>
      </c>
      <c r="J7749" t="b">
        <v>0</v>
      </c>
      <c r="K7749" s="2">
        <f>_xlfn.XLOOKUP(B7749,Inflation_Stats!A:A,Inflation_Stats!C:C)*C7749</f>
        <v>9999382.046871921</v>
      </c>
      <c r="L7749">
        <f>IF(Everything_Movies[[#This Row],[letterboxd_million]],1,0)</f>
        <v>0</v>
      </c>
    </row>
    <row r="7750" spans="1:12" hidden="1" x14ac:dyDescent="0.3">
      <c r="A7750" t="s">
        <v>503</v>
      </c>
      <c r="B7750">
        <v>2023</v>
      </c>
      <c r="C7750">
        <v>9387311</v>
      </c>
      <c r="D7750">
        <v>199</v>
      </c>
      <c r="E7750" t="s">
        <v>209</v>
      </c>
      <c r="G7750" t="b">
        <v>0</v>
      </c>
      <c r="H7750" t="b">
        <v>0</v>
      </c>
      <c r="I7750" t="b">
        <v>0</v>
      </c>
      <c r="J7750" t="b">
        <v>0</v>
      </c>
      <c r="K7750" s="2">
        <f>_xlfn.XLOOKUP(B7750,Inflation_Stats!A:A,Inflation_Stats!C:C)*C7750</f>
        <v>9987967.4816459995</v>
      </c>
      <c r="L7750">
        <f>IF(Everything_Movies[[#This Row],[letterboxd_million]],1,0)</f>
        <v>0</v>
      </c>
    </row>
    <row r="7751" spans="1:12" hidden="1" x14ac:dyDescent="0.3">
      <c r="A7751" t="s">
        <v>526</v>
      </c>
      <c r="B7751">
        <v>2001</v>
      </c>
      <c r="C7751">
        <v>5480653</v>
      </c>
      <c r="D7751">
        <v>198</v>
      </c>
      <c r="E7751" t="s">
        <v>209</v>
      </c>
      <c r="G7751" t="b">
        <v>0</v>
      </c>
      <c r="H7751" t="b">
        <v>0</v>
      </c>
      <c r="I7751" t="b">
        <v>0</v>
      </c>
      <c r="J7751" t="b">
        <v>0</v>
      </c>
      <c r="K7751" s="2">
        <f>_xlfn.XLOOKUP(B7751,Inflation_Stats!A:A,Inflation_Stats!C:C)*C7751</f>
        <v>9962972.9616629742</v>
      </c>
      <c r="L7751">
        <f>IF(Everything_Movies[[#This Row],[letterboxd_million]],1,0)</f>
        <v>0</v>
      </c>
    </row>
    <row r="7752" spans="1:12" hidden="1" x14ac:dyDescent="0.3">
      <c r="A7752" t="s">
        <v>5487</v>
      </c>
      <c r="B7752">
        <v>1998</v>
      </c>
      <c r="C7752">
        <v>5078660</v>
      </c>
      <c r="D7752">
        <v>157</v>
      </c>
      <c r="E7752" t="s">
        <v>209</v>
      </c>
      <c r="G7752" t="b">
        <v>0</v>
      </c>
      <c r="H7752" t="b">
        <v>0</v>
      </c>
      <c r="I7752" t="b">
        <v>0</v>
      </c>
      <c r="J7752" t="b">
        <v>0</v>
      </c>
      <c r="K7752" s="2">
        <f>_xlfn.XLOOKUP(B7752,Inflation_Stats!A:A,Inflation_Stats!C:C)*C7752</f>
        <v>9960714.1037996821</v>
      </c>
      <c r="L7752">
        <f>IF(Everything_Movies[[#This Row],[letterboxd_million]],1,0)</f>
        <v>0</v>
      </c>
    </row>
    <row r="7753" spans="1:12" hidden="1" x14ac:dyDescent="0.3">
      <c r="A7753" t="s">
        <v>4431</v>
      </c>
      <c r="B7753">
        <v>2021</v>
      </c>
      <c r="C7753">
        <v>8204616</v>
      </c>
      <c r="D7753">
        <v>187</v>
      </c>
      <c r="E7753" t="s">
        <v>209</v>
      </c>
      <c r="G7753" t="b">
        <v>0</v>
      </c>
      <c r="H7753" t="b">
        <v>0</v>
      </c>
      <c r="I7753" t="b">
        <v>0</v>
      </c>
      <c r="J7753" t="b">
        <v>0</v>
      </c>
      <c r="K7753" s="2">
        <f>_xlfn.XLOOKUP(B7753,Inflation_Stats!A:A,Inflation_Stats!C:C)*C7753</f>
        <v>9947811.7592369188</v>
      </c>
      <c r="L7753">
        <f>IF(Everything_Movies[[#This Row],[letterboxd_million]],1,0)</f>
        <v>0</v>
      </c>
    </row>
    <row r="7754" spans="1:12" hidden="1" x14ac:dyDescent="0.3">
      <c r="A7754" t="s">
        <v>6819</v>
      </c>
      <c r="B7754">
        <v>1991</v>
      </c>
      <c r="C7754">
        <v>4205000</v>
      </c>
      <c r="D7754">
        <v>129</v>
      </c>
      <c r="E7754" t="s">
        <v>209</v>
      </c>
      <c r="G7754" t="b">
        <v>0</v>
      </c>
      <c r="H7754" t="b">
        <v>0</v>
      </c>
      <c r="I7754" t="b">
        <v>0</v>
      </c>
      <c r="J7754" t="b">
        <v>0</v>
      </c>
      <c r="K7754" s="2">
        <f>_xlfn.XLOOKUP(B7754,Inflation_Stats!A:A,Inflation_Stats!C:C)*C7754</f>
        <v>9937277.1634665206</v>
      </c>
      <c r="L7754">
        <f>IF(Everything_Movies[[#This Row],[letterboxd_million]],1,0)</f>
        <v>0</v>
      </c>
    </row>
    <row r="7755" spans="1:12" hidden="1" x14ac:dyDescent="0.3">
      <c r="A7755" t="s">
        <v>329</v>
      </c>
      <c r="B7755">
        <v>2000</v>
      </c>
      <c r="C7755">
        <v>5280035</v>
      </c>
      <c r="D7755">
        <v>167</v>
      </c>
      <c r="E7755" t="s">
        <v>209</v>
      </c>
      <c r="G7755" t="b">
        <v>0</v>
      </c>
      <c r="H7755" t="b">
        <v>0</v>
      </c>
      <c r="I7755" t="b">
        <v>0</v>
      </c>
      <c r="J7755" t="b">
        <v>0</v>
      </c>
      <c r="K7755" s="2">
        <f>_xlfn.XLOOKUP(B7755,Inflation_Stats!A:A,Inflation_Stats!C:C)*C7755</f>
        <v>9924622.2491461728</v>
      </c>
      <c r="L7755">
        <f>IF(Everything_Movies[[#This Row],[letterboxd_million]],1,0)</f>
        <v>0</v>
      </c>
    </row>
    <row r="7756" spans="1:12" hidden="1" x14ac:dyDescent="0.3">
      <c r="A7756" t="s">
        <v>4432</v>
      </c>
      <c r="B7756">
        <v>2021</v>
      </c>
      <c r="C7756">
        <v>8177284</v>
      </c>
      <c r="D7756">
        <v>188</v>
      </c>
      <c r="E7756" t="s">
        <v>209</v>
      </c>
      <c r="G7756" t="b">
        <v>0</v>
      </c>
      <c r="H7756" t="b">
        <v>0</v>
      </c>
      <c r="I7756" t="b">
        <v>0</v>
      </c>
      <c r="J7756" t="b">
        <v>0</v>
      </c>
      <c r="K7756" s="2">
        <f>_xlfn.XLOOKUP(B7756,Inflation_Stats!A:A,Inflation_Stats!C:C)*C7756</f>
        <v>9914672.6591250487</v>
      </c>
      <c r="L7756">
        <f>IF(Everything_Movies[[#This Row],[letterboxd_million]],1,0)</f>
        <v>0</v>
      </c>
    </row>
    <row r="7757" spans="1:12" hidden="1" x14ac:dyDescent="0.3">
      <c r="A7757" t="s">
        <v>4433</v>
      </c>
      <c r="B7757">
        <v>2021</v>
      </c>
      <c r="C7757">
        <v>8170000</v>
      </c>
      <c r="D7757">
        <v>189</v>
      </c>
      <c r="E7757" t="s">
        <v>209</v>
      </c>
      <c r="G7757" t="b">
        <v>0</v>
      </c>
      <c r="H7757" t="b">
        <v>0</v>
      </c>
      <c r="I7757" t="b">
        <v>0</v>
      </c>
      <c r="J7757" t="b">
        <v>0</v>
      </c>
      <c r="K7757" s="2">
        <f>_xlfn.XLOOKUP(B7757,Inflation_Stats!A:A,Inflation_Stats!C:C)*C7757</f>
        <v>9905841.062270999</v>
      </c>
      <c r="L7757">
        <f>IF(Everything_Movies[[#This Row],[letterboxd_million]],1,0)</f>
        <v>0</v>
      </c>
    </row>
    <row r="7758" spans="1:12" hidden="1" x14ac:dyDescent="0.3">
      <c r="A7758" t="s">
        <v>4821</v>
      </c>
      <c r="B7758">
        <v>2023</v>
      </c>
      <c r="C7758">
        <v>9306225</v>
      </c>
      <c r="D7758">
        <v>200</v>
      </c>
      <c r="E7758" t="s">
        <v>209</v>
      </c>
      <c r="G7758" t="b">
        <v>0</v>
      </c>
      <c r="H7758" t="b">
        <v>0</v>
      </c>
      <c r="I7758" t="b">
        <v>0</v>
      </c>
      <c r="J7758" t="b">
        <v>0</v>
      </c>
      <c r="K7758" s="2">
        <f>_xlfn.XLOOKUP(B7758,Inflation_Stats!A:A,Inflation_Stats!C:C)*C7758</f>
        <v>9901693.1128499992</v>
      </c>
      <c r="L7758">
        <f>IF(Everything_Movies[[#This Row],[letterboxd_million]],1,0)</f>
        <v>0</v>
      </c>
    </row>
    <row r="7759" spans="1:12" hidden="1" x14ac:dyDescent="0.3">
      <c r="A7759" t="s">
        <v>6068</v>
      </c>
      <c r="B7759">
        <v>1995</v>
      </c>
      <c r="C7759">
        <v>4686937</v>
      </c>
      <c r="D7759">
        <v>152</v>
      </c>
      <c r="E7759" t="s">
        <v>209</v>
      </c>
      <c r="G7759" t="b">
        <v>0</v>
      </c>
      <c r="H7759" t="b">
        <v>0</v>
      </c>
      <c r="I7759" t="b">
        <v>0</v>
      </c>
      <c r="J7759" t="b">
        <v>0</v>
      </c>
      <c r="K7759" s="2">
        <f>_xlfn.XLOOKUP(B7759,Inflation_Stats!A:A,Inflation_Stats!C:C)*C7759</f>
        <v>9898641.4073132891</v>
      </c>
      <c r="L7759">
        <f>IF(Everything_Movies[[#This Row],[letterboxd_million]],1,0)</f>
        <v>0</v>
      </c>
    </row>
    <row r="7760" spans="1:12" hidden="1" x14ac:dyDescent="0.3">
      <c r="A7760" t="s">
        <v>8424</v>
      </c>
      <c r="B7760">
        <v>1978</v>
      </c>
      <c r="C7760">
        <v>1944682</v>
      </c>
      <c r="D7760">
        <v>52</v>
      </c>
      <c r="E7760" t="s">
        <v>209</v>
      </c>
      <c r="G7760" t="b">
        <v>0</v>
      </c>
      <c r="H7760" t="b">
        <v>0</v>
      </c>
      <c r="I7760" t="b">
        <v>0</v>
      </c>
      <c r="J7760" t="b">
        <v>0</v>
      </c>
      <c r="K7760" s="2">
        <f>_xlfn.XLOOKUP(B7760,Inflation_Stats!A:A,Inflation_Stats!C:C)*C7760</f>
        <v>9880834.7646279316</v>
      </c>
      <c r="L7760">
        <f>IF(Everything_Movies[[#This Row],[letterboxd_million]],1,0)</f>
        <v>0</v>
      </c>
    </row>
    <row r="7761" spans="1:12" hidden="1" x14ac:dyDescent="0.3">
      <c r="A7761" t="s">
        <v>7194</v>
      </c>
      <c r="B7761">
        <v>1989</v>
      </c>
      <c r="C7761">
        <v>3766879</v>
      </c>
      <c r="D7761">
        <v>122</v>
      </c>
      <c r="E7761" t="s">
        <v>209</v>
      </c>
      <c r="G7761" t="b">
        <v>0</v>
      </c>
      <c r="H7761" t="b">
        <v>0</v>
      </c>
      <c r="I7761" t="b">
        <v>0</v>
      </c>
      <c r="J7761" t="b">
        <v>0</v>
      </c>
      <c r="K7761" s="2">
        <f>_xlfn.XLOOKUP(B7761,Inflation_Stats!A:A,Inflation_Stats!C:C)*C7761</f>
        <v>9879390.2564326543</v>
      </c>
      <c r="L7761">
        <f>IF(Everything_Movies[[#This Row],[letterboxd_million]],1,0)</f>
        <v>0</v>
      </c>
    </row>
    <row r="7762" spans="1:12" hidden="1" x14ac:dyDescent="0.3">
      <c r="A7762" t="s">
        <v>4187</v>
      </c>
      <c r="B7762">
        <v>2020</v>
      </c>
      <c r="C7762">
        <v>8020474</v>
      </c>
      <c r="D7762">
        <v>131</v>
      </c>
      <c r="E7762" t="s">
        <v>209</v>
      </c>
      <c r="G7762" t="b">
        <v>0</v>
      </c>
      <c r="H7762" t="b">
        <v>0</v>
      </c>
      <c r="I7762" t="b">
        <v>0</v>
      </c>
      <c r="J7762" t="b">
        <v>0</v>
      </c>
      <c r="K7762" s="2">
        <f>_xlfn.XLOOKUP(B7762,Inflation_Stats!A:A,Inflation_Stats!C:C)*C7762</f>
        <v>9860689.6276266836</v>
      </c>
      <c r="L7762">
        <f>IF(Everything_Movies[[#This Row],[letterboxd_million]],1,0)</f>
        <v>0</v>
      </c>
    </row>
    <row r="7763" spans="1:12" hidden="1" x14ac:dyDescent="0.3">
      <c r="A7763" t="s">
        <v>7364</v>
      </c>
      <c r="B7763">
        <v>1988</v>
      </c>
      <c r="C7763">
        <v>3588626</v>
      </c>
      <c r="D7763">
        <v>133</v>
      </c>
      <c r="E7763" t="s">
        <v>209</v>
      </c>
      <c r="G7763" t="b">
        <v>0</v>
      </c>
      <c r="H7763" t="b">
        <v>0</v>
      </c>
      <c r="I7763" t="b">
        <v>0</v>
      </c>
      <c r="J7763" t="b">
        <v>0</v>
      </c>
      <c r="K7763" s="2">
        <f>_xlfn.XLOOKUP(B7763,Inflation_Stats!A:A,Inflation_Stats!C:C)*C7763</f>
        <v>9826009.265195312</v>
      </c>
      <c r="L7763">
        <f>IF(Everything_Movies[[#This Row],[letterboxd_million]],1,0)</f>
        <v>0</v>
      </c>
    </row>
    <row r="7764" spans="1:12" hidden="1" x14ac:dyDescent="0.3">
      <c r="A7764" t="s">
        <v>7365</v>
      </c>
      <c r="B7764">
        <v>1988</v>
      </c>
      <c r="C7764">
        <v>3587303</v>
      </c>
      <c r="D7764">
        <v>134</v>
      </c>
      <c r="E7764" t="s">
        <v>209</v>
      </c>
      <c r="G7764" t="b">
        <v>0</v>
      </c>
      <c r="H7764" t="b">
        <v>0</v>
      </c>
      <c r="I7764" t="b">
        <v>0</v>
      </c>
      <c r="J7764" t="b">
        <v>0</v>
      </c>
      <c r="K7764" s="2">
        <f>_xlfn.XLOOKUP(B7764,Inflation_Stats!A:A,Inflation_Stats!C:C)*C7764</f>
        <v>9822386.7616917845</v>
      </c>
      <c r="L7764">
        <f>IF(Everything_Movies[[#This Row],[letterboxd_million]],1,0)</f>
        <v>0</v>
      </c>
    </row>
    <row r="7765" spans="1:12" hidden="1" x14ac:dyDescent="0.3">
      <c r="A7765" t="s">
        <v>5874</v>
      </c>
      <c r="B7765">
        <v>1996</v>
      </c>
      <c r="C7765">
        <v>4762310</v>
      </c>
      <c r="D7765">
        <v>151</v>
      </c>
      <c r="E7765" t="s">
        <v>209</v>
      </c>
      <c r="G7765" t="b">
        <v>0</v>
      </c>
      <c r="H7765" t="b">
        <v>0</v>
      </c>
      <c r="I7765" t="b">
        <v>0</v>
      </c>
      <c r="J7765" t="b">
        <v>0</v>
      </c>
      <c r="K7765" s="2">
        <f>_xlfn.XLOOKUP(B7765,Inflation_Stats!A:A,Inflation_Stats!C:C)*C7765</f>
        <v>9812513.6164958477</v>
      </c>
      <c r="L7765">
        <f>IF(Everything_Movies[[#This Row],[letterboxd_million]],1,0)</f>
        <v>0</v>
      </c>
    </row>
    <row r="7766" spans="1:12" hidden="1" x14ac:dyDescent="0.3">
      <c r="A7766" t="s">
        <v>7366</v>
      </c>
      <c r="B7766">
        <v>1988</v>
      </c>
      <c r="C7766">
        <v>3582760</v>
      </c>
      <c r="D7766">
        <v>135</v>
      </c>
      <c r="E7766" t="s">
        <v>209</v>
      </c>
      <c r="G7766" t="b">
        <v>0</v>
      </c>
      <c r="H7766" t="b">
        <v>0</v>
      </c>
      <c r="I7766" t="b">
        <v>0</v>
      </c>
      <c r="J7766" t="b">
        <v>0</v>
      </c>
      <c r="K7766" s="2">
        <f>_xlfn.XLOOKUP(B7766,Inflation_Stats!A:A,Inflation_Stats!C:C)*C7766</f>
        <v>9809947.5829944815</v>
      </c>
      <c r="L7766">
        <f>IF(Everything_Movies[[#This Row],[letterboxd_million]],1,0)</f>
        <v>0</v>
      </c>
    </row>
    <row r="7767" spans="1:12" hidden="1" x14ac:dyDescent="0.3">
      <c r="A7767" t="s">
        <v>7528</v>
      </c>
      <c r="B7767">
        <v>1986</v>
      </c>
      <c r="C7767">
        <v>3393807</v>
      </c>
      <c r="D7767">
        <v>123</v>
      </c>
      <c r="E7767" t="s">
        <v>209</v>
      </c>
      <c r="G7767" t="b">
        <v>0</v>
      </c>
      <c r="H7767" t="b">
        <v>0</v>
      </c>
      <c r="I7767" t="b">
        <v>0</v>
      </c>
      <c r="J7767" t="b">
        <v>0</v>
      </c>
      <c r="K7767" s="2">
        <f>_xlfn.XLOOKUP(B7767,Inflation_Stats!A:A,Inflation_Stats!C:C)*C7767</f>
        <v>9808165.0472852532</v>
      </c>
      <c r="L7767">
        <f>IF(Everything_Movies[[#This Row],[letterboxd_million]],1,0)</f>
        <v>0</v>
      </c>
    </row>
    <row r="7768" spans="1:12" hidden="1" x14ac:dyDescent="0.3">
      <c r="A7768" t="s">
        <v>527</v>
      </c>
      <c r="B7768">
        <v>2001</v>
      </c>
      <c r="C7768">
        <v>5393526</v>
      </c>
      <c r="D7768">
        <v>199</v>
      </c>
      <c r="E7768" t="s">
        <v>209</v>
      </c>
      <c r="G7768" t="b">
        <v>0</v>
      </c>
      <c r="H7768" t="b">
        <v>0</v>
      </c>
      <c r="I7768" t="b">
        <v>0</v>
      </c>
      <c r="J7768" t="b">
        <v>0</v>
      </c>
      <c r="K7768" s="2">
        <f>_xlfn.XLOOKUP(B7768,Inflation_Stats!A:A,Inflation_Stats!C:C)*C7768</f>
        <v>9804589.6549236476</v>
      </c>
      <c r="L7768">
        <f>IF(Everything_Movies[[#This Row],[letterboxd_million]],1,0)</f>
        <v>0</v>
      </c>
    </row>
    <row r="7769" spans="1:12" hidden="1" x14ac:dyDescent="0.3">
      <c r="A7769" t="s">
        <v>5012</v>
      </c>
      <c r="B7769">
        <v>2024</v>
      </c>
      <c r="C7769">
        <v>9527583</v>
      </c>
      <c r="D7769">
        <v>198</v>
      </c>
      <c r="E7769" t="s">
        <v>209</v>
      </c>
      <c r="G7769" t="b">
        <v>0</v>
      </c>
      <c r="H7769" t="b">
        <v>0</v>
      </c>
      <c r="I7769" t="b">
        <v>0</v>
      </c>
      <c r="J7769" t="b">
        <v>0</v>
      </c>
      <c r="K7769" s="2">
        <f>_xlfn.XLOOKUP(B7769,Inflation_Stats!A:A,Inflation_Stats!C:C)*C7769</f>
        <v>9803882.9069999997</v>
      </c>
      <c r="L7769">
        <f>IF(Everything_Movies[[#This Row],[letterboxd_million]],1,0)</f>
        <v>0</v>
      </c>
    </row>
    <row r="7770" spans="1:12" hidden="1" x14ac:dyDescent="0.3">
      <c r="A7770" t="s">
        <v>4188</v>
      </c>
      <c r="B7770">
        <v>2020</v>
      </c>
      <c r="C7770">
        <v>7973799</v>
      </c>
      <c r="D7770">
        <v>132</v>
      </c>
      <c r="E7770" t="s">
        <v>209</v>
      </c>
      <c r="G7770" t="b">
        <v>0</v>
      </c>
      <c r="H7770" t="b">
        <v>0</v>
      </c>
      <c r="I7770" t="b">
        <v>0</v>
      </c>
      <c r="J7770" t="b">
        <v>0</v>
      </c>
      <c r="K7770" s="2">
        <f>_xlfn.XLOOKUP(B7770,Inflation_Stats!A:A,Inflation_Stats!C:C)*C7770</f>
        <v>9803305.5268404353</v>
      </c>
      <c r="L7770">
        <f>IF(Everything_Movies[[#This Row],[letterboxd_million]],1,0)</f>
        <v>0</v>
      </c>
    </row>
    <row r="7771" spans="1:12" hidden="1" x14ac:dyDescent="0.3">
      <c r="A7771" t="s">
        <v>7529</v>
      </c>
      <c r="B7771">
        <v>1986</v>
      </c>
      <c r="C7771">
        <v>3388020</v>
      </c>
      <c r="D7771">
        <v>124</v>
      </c>
      <c r="E7771" t="s">
        <v>209</v>
      </c>
      <c r="G7771" t="b">
        <v>0</v>
      </c>
      <c r="H7771" t="b">
        <v>0</v>
      </c>
      <c r="I7771" t="b">
        <v>0</v>
      </c>
      <c r="J7771" t="b">
        <v>0</v>
      </c>
      <c r="K7771" s="2">
        <f>_xlfn.XLOOKUP(B7771,Inflation_Stats!A:A,Inflation_Stats!C:C)*C7771</f>
        <v>9791440.5101714339</v>
      </c>
      <c r="L7771">
        <f>IF(Everything_Movies[[#This Row],[letterboxd_million]],1,0)</f>
        <v>0</v>
      </c>
    </row>
    <row r="7772" spans="1:12" hidden="1" x14ac:dyDescent="0.3">
      <c r="A7772" t="s">
        <v>8088</v>
      </c>
      <c r="B7772">
        <v>1982</v>
      </c>
      <c r="C7772">
        <v>2914328</v>
      </c>
      <c r="D7772">
        <v>106</v>
      </c>
      <c r="E7772" t="s">
        <v>209</v>
      </c>
      <c r="G7772" t="b">
        <v>0</v>
      </c>
      <c r="H7772" t="b">
        <v>0</v>
      </c>
      <c r="I7772" t="b">
        <v>0</v>
      </c>
      <c r="J7772" t="b">
        <v>0</v>
      </c>
      <c r="K7772" s="2">
        <f>_xlfn.XLOOKUP(B7772,Inflation_Stats!A:A,Inflation_Stats!C:C)*C7772</f>
        <v>9786934.0371520575</v>
      </c>
      <c r="L7772">
        <f>IF(Everything_Movies[[#This Row],[letterboxd_million]],1,0)</f>
        <v>0</v>
      </c>
    </row>
    <row r="7773" spans="1:12" hidden="1" x14ac:dyDescent="0.3">
      <c r="A7773" t="s">
        <v>4434</v>
      </c>
      <c r="B7773">
        <v>2021</v>
      </c>
      <c r="C7773">
        <v>8070000</v>
      </c>
      <c r="D7773">
        <v>190</v>
      </c>
      <c r="E7773" t="s">
        <v>209</v>
      </c>
      <c r="G7773" t="b">
        <v>0</v>
      </c>
      <c r="H7773" t="b">
        <v>0</v>
      </c>
      <c r="I7773" t="b">
        <v>0</v>
      </c>
      <c r="J7773" t="b">
        <v>0</v>
      </c>
      <c r="K7773" s="2">
        <f>_xlfn.XLOOKUP(B7773,Inflation_Stats!A:A,Inflation_Stats!C:C)*C7773</f>
        <v>9784594.5376409981</v>
      </c>
      <c r="L7773">
        <f>IF(Everything_Movies[[#This Row],[letterboxd_million]],1,0)</f>
        <v>0</v>
      </c>
    </row>
    <row r="7774" spans="1:12" hidden="1" x14ac:dyDescent="0.3">
      <c r="A7774" t="s">
        <v>7367</v>
      </c>
      <c r="B7774">
        <v>1988</v>
      </c>
      <c r="C7774">
        <v>3569939</v>
      </c>
      <c r="D7774">
        <v>136</v>
      </c>
      <c r="E7774" t="s">
        <v>209</v>
      </c>
      <c r="G7774" t="b">
        <v>0</v>
      </c>
      <c r="H7774" t="b">
        <v>0</v>
      </c>
      <c r="I7774" t="b">
        <v>0</v>
      </c>
      <c r="J7774" t="b">
        <v>0</v>
      </c>
      <c r="K7774" s="2">
        <f>_xlfn.XLOOKUP(B7774,Inflation_Stats!A:A,Inflation_Stats!C:C)*C7774</f>
        <v>9774842.42999468</v>
      </c>
      <c r="L7774">
        <f>IF(Everything_Movies[[#This Row],[letterboxd_million]],1,0)</f>
        <v>0</v>
      </c>
    </row>
    <row r="7775" spans="1:12" hidden="1" x14ac:dyDescent="0.3">
      <c r="A7775" t="s">
        <v>5107</v>
      </c>
      <c r="B7775">
        <v>2025</v>
      </c>
      <c r="C7775">
        <v>9768694</v>
      </c>
      <c r="D7775">
        <v>98</v>
      </c>
      <c r="E7775" t="s">
        <v>209</v>
      </c>
      <c r="G7775" t="b">
        <v>0</v>
      </c>
      <c r="H7775" t="b">
        <v>0</v>
      </c>
      <c r="I7775" t="b">
        <v>0</v>
      </c>
      <c r="J7775" t="b">
        <v>0</v>
      </c>
      <c r="K7775" s="2">
        <f>_xlfn.XLOOKUP(B7775,Inflation_Stats!A:A,Inflation_Stats!C:C)*C7775</f>
        <v>9768694</v>
      </c>
      <c r="L7775">
        <f>IF(Everything_Movies[[#This Row],[letterboxd_million]],1,0)</f>
        <v>0</v>
      </c>
    </row>
    <row r="7776" spans="1:12" hidden="1" x14ac:dyDescent="0.3">
      <c r="A7776" t="s">
        <v>5875</v>
      </c>
      <c r="B7776">
        <v>1996</v>
      </c>
      <c r="C7776">
        <v>4739189</v>
      </c>
      <c r="D7776">
        <v>152</v>
      </c>
      <c r="E7776" t="s">
        <v>209</v>
      </c>
      <c r="G7776" t="b">
        <v>0</v>
      </c>
      <c r="H7776" t="b">
        <v>0</v>
      </c>
      <c r="I7776" t="b">
        <v>0</v>
      </c>
      <c r="J7776" t="b">
        <v>0</v>
      </c>
      <c r="K7776" s="2">
        <f>_xlfn.XLOOKUP(B7776,Inflation_Stats!A:A,Inflation_Stats!C:C)*C7776</f>
        <v>9764873.8938975707</v>
      </c>
      <c r="L7776">
        <f>IF(Everything_Movies[[#This Row],[letterboxd_million]],1,0)</f>
        <v>0</v>
      </c>
    </row>
    <row r="7777" spans="1:12" hidden="1" x14ac:dyDescent="0.3">
      <c r="A7777" t="s">
        <v>5013</v>
      </c>
      <c r="B7777">
        <v>2024</v>
      </c>
      <c r="C7777">
        <v>9482744</v>
      </c>
      <c r="D7777">
        <v>199</v>
      </c>
      <c r="E7777" t="s">
        <v>209</v>
      </c>
      <c r="G7777" t="b">
        <v>0</v>
      </c>
      <c r="H7777" t="b">
        <v>0</v>
      </c>
      <c r="I7777" t="b">
        <v>0</v>
      </c>
      <c r="J7777" t="b">
        <v>0</v>
      </c>
      <c r="K7777" s="2">
        <f>_xlfn.XLOOKUP(B7777,Inflation_Stats!A:A,Inflation_Stats!C:C)*C7777</f>
        <v>9757743.5759999994</v>
      </c>
      <c r="L7777">
        <f>IF(Everything_Movies[[#This Row],[letterboxd_million]],1,0)</f>
        <v>0</v>
      </c>
    </row>
    <row r="7778" spans="1:12" hidden="1" x14ac:dyDescent="0.3">
      <c r="A7778" t="s">
        <v>4189</v>
      </c>
      <c r="B7778">
        <v>2020</v>
      </c>
      <c r="C7778">
        <v>7932191</v>
      </c>
      <c r="D7778">
        <v>133</v>
      </c>
      <c r="E7778" t="s">
        <v>209</v>
      </c>
      <c r="G7778" t="b">
        <v>0</v>
      </c>
      <c r="H7778" t="b">
        <v>0</v>
      </c>
      <c r="I7778" t="b">
        <v>0</v>
      </c>
      <c r="J7778" t="b">
        <v>0</v>
      </c>
      <c r="K7778" s="2">
        <f>_xlfn.XLOOKUP(B7778,Inflation_Stats!A:A,Inflation_Stats!C:C)*C7778</f>
        <v>9752150.9973168336</v>
      </c>
      <c r="L7778">
        <f>IF(Everything_Movies[[#This Row],[letterboxd_million]],1,0)</f>
        <v>0</v>
      </c>
    </row>
    <row r="7779" spans="1:12" hidden="1" x14ac:dyDescent="0.3">
      <c r="A7779" t="s">
        <v>7368</v>
      </c>
      <c r="B7779">
        <v>1988</v>
      </c>
      <c r="C7779">
        <v>3548238</v>
      </c>
      <c r="D7779">
        <v>137</v>
      </c>
      <c r="E7779" t="s">
        <v>209</v>
      </c>
      <c r="G7779" t="b">
        <v>0</v>
      </c>
      <c r="H7779" t="b">
        <v>0</v>
      </c>
      <c r="I7779" t="b">
        <v>0</v>
      </c>
      <c r="J7779" t="b">
        <v>0</v>
      </c>
      <c r="K7779" s="2">
        <f>_xlfn.XLOOKUP(B7779,Inflation_Stats!A:A,Inflation_Stats!C:C)*C7779</f>
        <v>9715422.9677648451</v>
      </c>
      <c r="L7779">
        <f>IF(Everything_Movies[[#This Row],[letterboxd_million]],1,0)</f>
        <v>0</v>
      </c>
    </row>
    <row r="7780" spans="1:12" hidden="1" x14ac:dyDescent="0.3">
      <c r="A7780" t="s">
        <v>4611</v>
      </c>
      <c r="B7780">
        <v>2022</v>
      </c>
      <c r="C7780">
        <v>8568339</v>
      </c>
      <c r="D7780">
        <v>180</v>
      </c>
      <c r="E7780" t="s">
        <v>209</v>
      </c>
      <c r="G7780" t="b">
        <v>0</v>
      </c>
      <c r="H7780" t="b">
        <v>0</v>
      </c>
      <c r="I7780" t="b">
        <v>0</v>
      </c>
      <c r="J7780" t="b">
        <v>0</v>
      </c>
      <c r="K7780" s="2">
        <f>_xlfn.XLOOKUP(B7780,Inflation_Stats!A:A,Inflation_Stats!C:C)*C7780</f>
        <v>9709171.2673055083</v>
      </c>
      <c r="L7780">
        <f>IF(Everything_Movies[[#This Row],[letterboxd_million]],1,0)</f>
        <v>0</v>
      </c>
    </row>
    <row r="7781" spans="1:12" hidden="1" x14ac:dyDescent="0.3">
      <c r="A7781" t="s">
        <v>330</v>
      </c>
      <c r="B7781">
        <v>2000</v>
      </c>
      <c r="C7781">
        <v>5164404</v>
      </c>
      <c r="D7781">
        <v>168</v>
      </c>
      <c r="E7781" t="s">
        <v>209</v>
      </c>
      <c r="G7781" t="b">
        <v>0</v>
      </c>
      <c r="H7781" t="b">
        <v>0</v>
      </c>
      <c r="I7781" t="b">
        <v>0</v>
      </c>
      <c r="J7781" t="b">
        <v>0</v>
      </c>
      <c r="K7781" s="2">
        <f>_xlfn.XLOOKUP(B7781,Inflation_Stats!A:A,Inflation_Stats!C:C)*C7781</f>
        <v>9707276.3422930893</v>
      </c>
      <c r="L7781">
        <f>IF(Everything_Movies[[#This Row],[letterboxd_million]],1,0)</f>
        <v>0</v>
      </c>
    </row>
    <row r="7782" spans="1:12" hidden="1" x14ac:dyDescent="0.3">
      <c r="A7782" t="s">
        <v>7969</v>
      </c>
      <c r="B7782">
        <v>1983</v>
      </c>
      <c r="C7782">
        <v>3000000</v>
      </c>
      <c r="D7782">
        <v>113</v>
      </c>
      <c r="E7782" t="s">
        <v>209</v>
      </c>
      <c r="G7782" t="b">
        <v>0</v>
      </c>
      <c r="H7782" t="b">
        <v>0</v>
      </c>
      <c r="I7782" t="b">
        <v>0</v>
      </c>
      <c r="J7782" t="b">
        <v>0</v>
      </c>
      <c r="K7782" s="2">
        <f>_xlfn.XLOOKUP(B7782,Inflation_Stats!A:A,Inflation_Stats!C:C)*C7782</f>
        <v>9705817.781512877</v>
      </c>
      <c r="L7782">
        <f>IF(Everything_Movies[[#This Row],[letterboxd_million]],1,0)</f>
        <v>0</v>
      </c>
    </row>
    <row r="7783" spans="1:12" hidden="1" x14ac:dyDescent="0.3">
      <c r="A7783" t="s">
        <v>6820</v>
      </c>
      <c r="B7783">
        <v>1991</v>
      </c>
      <c r="C7783">
        <v>4102526</v>
      </c>
      <c r="D7783">
        <v>130</v>
      </c>
      <c r="E7783" t="s">
        <v>209</v>
      </c>
      <c r="G7783" t="b">
        <v>0</v>
      </c>
      <c r="H7783" t="b">
        <v>0</v>
      </c>
      <c r="I7783" t="b">
        <v>0</v>
      </c>
      <c r="J7783" t="b">
        <v>0</v>
      </c>
      <c r="K7783" s="2">
        <f>_xlfn.XLOOKUP(B7783,Inflation_Stats!A:A,Inflation_Stats!C:C)*C7783</f>
        <v>9695110.0909221526</v>
      </c>
      <c r="L7783">
        <f>IF(Everything_Movies[[#This Row],[letterboxd_million]],1,0)</f>
        <v>0</v>
      </c>
    </row>
    <row r="7784" spans="1:12" hidden="1" x14ac:dyDescent="0.3">
      <c r="A7784" t="s">
        <v>6865</v>
      </c>
      <c r="B7784">
        <v>1987</v>
      </c>
      <c r="C7784">
        <v>3390043</v>
      </c>
      <c r="D7784">
        <v>127</v>
      </c>
      <c r="E7784" t="s">
        <v>209</v>
      </c>
      <c r="G7784" t="b">
        <v>0</v>
      </c>
      <c r="H7784" t="b">
        <v>0</v>
      </c>
      <c r="I7784" t="b">
        <v>0</v>
      </c>
      <c r="J7784" t="b">
        <v>0</v>
      </c>
      <c r="K7784" s="2">
        <f>_xlfn.XLOOKUP(B7784,Inflation_Stats!A:A,Inflation_Stats!C:C)*C7784</f>
        <v>9690689.4338436425</v>
      </c>
      <c r="L7784">
        <f>IF(Everything_Movies[[#This Row],[letterboxd_million]],1,0)</f>
        <v>0</v>
      </c>
    </row>
    <row r="7785" spans="1:12" hidden="1" x14ac:dyDescent="0.3">
      <c r="A7785" t="s">
        <v>6449</v>
      </c>
      <c r="B7785">
        <v>1993</v>
      </c>
      <c r="C7785">
        <v>4348572</v>
      </c>
      <c r="D7785">
        <v>147</v>
      </c>
      <c r="E7785" t="s">
        <v>209</v>
      </c>
      <c r="G7785" t="b">
        <v>0</v>
      </c>
      <c r="H7785" t="b">
        <v>0</v>
      </c>
      <c r="I7785" t="b">
        <v>0</v>
      </c>
      <c r="J7785" t="b">
        <v>0</v>
      </c>
      <c r="K7785" s="2">
        <f>_xlfn.XLOOKUP(B7785,Inflation_Stats!A:A,Inflation_Stats!C:C)*C7785</f>
        <v>9686659.3676252011</v>
      </c>
      <c r="L7785">
        <f>IF(Everything_Movies[[#This Row],[letterboxd_million]],1,0)</f>
        <v>0</v>
      </c>
    </row>
    <row r="7786" spans="1:12" hidden="1" x14ac:dyDescent="0.3">
      <c r="A7786" t="s">
        <v>7195</v>
      </c>
      <c r="B7786">
        <v>1989</v>
      </c>
      <c r="C7786">
        <v>3690328</v>
      </c>
      <c r="D7786">
        <v>123</v>
      </c>
      <c r="E7786" t="s">
        <v>209</v>
      </c>
      <c r="G7786" t="b">
        <v>0</v>
      </c>
      <c r="H7786" t="b">
        <v>0</v>
      </c>
      <c r="I7786" t="b">
        <v>0</v>
      </c>
      <c r="J7786" t="b">
        <v>0</v>
      </c>
      <c r="K7786" s="2">
        <f>_xlfn.XLOOKUP(B7786,Inflation_Stats!A:A,Inflation_Stats!C:C)*C7786</f>
        <v>9678620.0157320183</v>
      </c>
      <c r="L7786">
        <f>IF(Everything_Movies[[#This Row],[letterboxd_million]],1,0)</f>
        <v>0</v>
      </c>
    </row>
    <row r="7787" spans="1:12" hidden="1" x14ac:dyDescent="0.3">
      <c r="A7787" t="s">
        <v>528</v>
      </c>
      <c r="B7787">
        <v>2001</v>
      </c>
      <c r="C7787">
        <v>5323109</v>
      </c>
      <c r="D7787">
        <v>200</v>
      </c>
      <c r="E7787" t="s">
        <v>209</v>
      </c>
      <c r="G7787" t="b">
        <v>0</v>
      </c>
      <c r="H7787" t="b">
        <v>0</v>
      </c>
      <c r="I7787" t="b">
        <v>0</v>
      </c>
      <c r="J7787" t="b">
        <v>0</v>
      </c>
      <c r="K7787" s="2">
        <f>_xlfn.XLOOKUP(B7787,Inflation_Stats!A:A,Inflation_Stats!C:C)*C7787</f>
        <v>9676582.5238315277</v>
      </c>
      <c r="L7787">
        <f>IF(Everything_Movies[[#This Row],[letterboxd_million]],1,0)</f>
        <v>0</v>
      </c>
    </row>
    <row r="7788" spans="1:12" hidden="1" x14ac:dyDescent="0.3">
      <c r="A7788" t="s">
        <v>7369</v>
      </c>
      <c r="B7788">
        <v>1988</v>
      </c>
      <c r="C7788">
        <v>3527886</v>
      </c>
      <c r="D7788">
        <v>138</v>
      </c>
      <c r="E7788" t="s">
        <v>209</v>
      </c>
      <c r="G7788" t="b">
        <v>0</v>
      </c>
      <c r="H7788" t="b">
        <v>0</v>
      </c>
      <c r="I7788" t="b">
        <v>0</v>
      </c>
      <c r="J7788" t="b">
        <v>0</v>
      </c>
      <c r="K7788" s="2">
        <f>_xlfn.XLOOKUP(B7788,Inflation_Stats!A:A,Inflation_Stats!C:C)*C7788</f>
        <v>9659697.1995835807</v>
      </c>
      <c r="L7788">
        <f>IF(Everything_Movies[[#This Row],[letterboxd_million]],1,0)</f>
        <v>0</v>
      </c>
    </row>
    <row r="7789" spans="1:12" hidden="1" x14ac:dyDescent="0.3">
      <c r="A7789" t="s">
        <v>8089</v>
      </c>
      <c r="B7789">
        <v>1982</v>
      </c>
      <c r="C7789">
        <v>2869638</v>
      </c>
      <c r="D7789">
        <v>107</v>
      </c>
      <c r="E7789" t="s">
        <v>209</v>
      </c>
      <c r="G7789" t="b">
        <v>0</v>
      </c>
      <c r="H7789" t="b">
        <v>0</v>
      </c>
      <c r="I7789" t="b">
        <v>0</v>
      </c>
      <c r="J7789" t="b">
        <v>0</v>
      </c>
      <c r="K7789" s="2">
        <f>_xlfn.XLOOKUP(B7789,Inflation_Stats!A:A,Inflation_Stats!C:C)*C7789</f>
        <v>9636855.5003091469</v>
      </c>
      <c r="L7789">
        <f>IF(Everything_Movies[[#This Row],[letterboxd_million]],1,0)</f>
        <v>0</v>
      </c>
    </row>
    <row r="7790" spans="1:12" hidden="1" x14ac:dyDescent="0.3">
      <c r="A7790" t="s">
        <v>4190</v>
      </c>
      <c r="B7790">
        <v>2020</v>
      </c>
      <c r="C7790">
        <v>7837980</v>
      </c>
      <c r="D7790">
        <v>134</v>
      </c>
      <c r="E7790" t="s">
        <v>209</v>
      </c>
      <c r="G7790" t="b">
        <v>0</v>
      </c>
      <c r="H7790" t="b">
        <v>0</v>
      </c>
      <c r="I7790" t="b">
        <v>0</v>
      </c>
      <c r="J7790" t="b">
        <v>0</v>
      </c>
      <c r="K7790" s="2">
        <f>_xlfn.XLOOKUP(B7790,Inflation_Stats!A:A,Inflation_Stats!C:C)*C7790</f>
        <v>9636324.2481111959</v>
      </c>
      <c r="L7790">
        <f>IF(Everything_Movies[[#This Row],[letterboxd_million]],1,0)</f>
        <v>0</v>
      </c>
    </row>
    <row r="7791" spans="1:12" hidden="1" x14ac:dyDescent="0.3">
      <c r="A7791" t="s">
        <v>5488</v>
      </c>
      <c r="B7791">
        <v>1998</v>
      </c>
      <c r="C7791">
        <v>4912892</v>
      </c>
      <c r="D7791">
        <v>158</v>
      </c>
      <c r="E7791" t="s">
        <v>209</v>
      </c>
      <c r="G7791" t="b">
        <v>0</v>
      </c>
      <c r="H7791" t="b">
        <v>0</v>
      </c>
      <c r="I7791" t="b">
        <v>0</v>
      </c>
      <c r="J7791" t="b">
        <v>0</v>
      </c>
      <c r="K7791" s="2">
        <f>_xlfn.XLOOKUP(B7791,Inflation_Stats!A:A,Inflation_Stats!C:C)*C7791</f>
        <v>9635595.3410633169</v>
      </c>
      <c r="L7791">
        <f>IF(Everything_Movies[[#This Row],[letterboxd_million]],1,0)</f>
        <v>0</v>
      </c>
    </row>
    <row r="7792" spans="1:12" hidden="1" x14ac:dyDescent="0.3">
      <c r="A7792" t="s">
        <v>6821</v>
      </c>
      <c r="B7792">
        <v>1991</v>
      </c>
      <c r="C7792">
        <v>4076211</v>
      </c>
      <c r="D7792">
        <v>131</v>
      </c>
      <c r="E7792" t="s">
        <v>209</v>
      </c>
      <c r="G7792" t="b">
        <v>0</v>
      </c>
      <c r="H7792" t="b">
        <v>0</v>
      </c>
      <c r="I7792" t="b">
        <v>0</v>
      </c>
      <c r="J7792" t="b">
        <v>0</v>
      </c>
      <c r="K7792" s="2">
        <f>_xlfn.XLOOKUP(B7792,Inflation_Stats!A:A,Inflation_Stats!C:C)*C7792</f>
        <v>9632922.3504806254</v>
      </c>
      <c r="L7792">
        <f>IF(Everything_Movies[[#This Row],[letterboxd_million]],1,0)</f>
        <v>0</v>
      </c>
    </row>
    <row r="7793" spans="1:12" hidden="1" x14ac:dyDescent="0.3">
      <c r="A7793" t="s">
        <v>6866</v>
      </c>
      <c r="B7793">
        <v>1987</v>
      </c>
      <c r="C7793">
        <v>3369628</v>
      </c>
      <c r="D7793">
        <v>128</v>
      </c>
      <c r="E7793" t="s">
        <v>209</v>
      </c>
      <c r="G7793" t="b">
        <v>0</v>
      </c>
      <c r="H7793" t="b">
        <v>0</v>
      </c>
      <c r="I7793" t="b">
        <v>0</v>
      </c>
      <c r="J7793" t="b">
        <v>0</v>
      </c>
      <c r="K7793" s="2">
        <f>_xlfn.XLOOKUP(B7793,Inflation_Stats!A:A,Inflation_Stats!C:C)*C7793</f>
        <v>9632331.6416882277</v>
      </c>
      <c r="L7793">
        <f>IF(Everything_Movies[[#This Row],[letterboxd_million]],1,0)</f>
        <v>0</v>
      </c>
    </row>
    <row r="7794" spans="1:12" hidden="1" x14ac:dyDescent="0.3">
      <c r="A7794" t="s">
        <v>6822</v>
      </c>
      <c r="B7794">
        <v>1991</v>
      </c>
      <c r="C7794">
        <v>4075362</v>
      </c>
      <c r="D7794">
        <v>132</v>
      </c>
      <c r="E7794" t="s">
        <v>209</v>
      </c>
      <c r="G7794" t="b">
        <v>0</v>
      </c>
      <c r="H7794" t="b">
        <v>0</v>
      </c>
      <c r="I7794" t="b">
        <v>0</v>
      </c>
      <c r="J7794" t="b">
        <v>0</v>
      </c>
      <c r="K7794" s="2">
        <f>_xlfn.XLOOKUP(B7794,Inflation_Stats!A:A,Inflation_Stats!C:C)*C7794</f>
        <v>9630915.9894076679</v>
      </c>
      <c r="L7794">
        <f>IF(Everything_Movies[[#This Row],[letterboxd_million]],1,0)</f>
        <v>0</v>
      </c>
    </row>
    <row r="7795" spans="1:12" hidden="1" x14ac:dyDescent="0.3">
      <c r="A7795" t="s">
        <v>7370</v>
      </c>
      <c r="B7795">
        <v>1988</v>
      </c>
      <c r="C7795">
        <v>3517002</v>
      </c>
      <c r="D7795">
        <v>139</v>
      </c>
      <c r="E7795" t="s">
        <v>209</v>
      </c>
      <c r="G7795" t="b">
        <v>0</v>
      </c>
      <c r="H7795" t="b">
        <v>0</v>
      </c>
      <c r="I7795" t="b">
        <v>0</v>
      </c>
      <c r="J7795" t="b">
        <v>0</v>
      </c>
      <c r="K7795" s="2">
        <f>_xlfn.XLOOKUP(B7795,Inflation_Stats!A:A,Inflation_Stats!C:C)*C7795</f>
        <v>9629895.7421894744</v>
      </c>
      <c r="L7795">
        <f>IF(Everything_Movies[[#This Row],[letterboxd_million]],1,0)</f>
        <v>0</v>
      </c>
    </row>
    <row r="7796" spans="1:12" hidden="1" x14ac:dyDescent="0.3">
      <c r="A7796" t="s">
        <v>4612</v>
      </c>
      <c r="B7796">
        <v>2022</v>
      </c>
      <c r="C7796">
        <v>8458639</v>
      </c>
      <c r="D7796">
        <v>181</v>
      </c>
      <c r="E7796" t="s">
        <v>209</v>
      </c>
      <c r="G7796" t="b">
        <v>0</v>
      </c>
      <c r="H7796" t="b">
        <v>0</v>
      </c>
      <c r="I7796" t="b">
        <v>0</v>
      </c>
      <c r="J7796" t="b">
        <v>0</v>
      </c>
      <c r="K7796" s="2">
        <f>_xlfn.XLOOKUP(B7796,Inflation_Stats!A:A,Inflation_Stats!C:C)*C7796</f>
        <v>9584865.2509325072</v>
      </c>
      <c r="L7796">
        <f>IF(Everything_Movies[[#This Row],[letterboxd_million]],1,0)</f>
        <v>0</v>
      </c>
    </row>
    <row r="7797" spans="1:12" hidden="1" x14ac:dyDescent="0.3">
      <c r="A7797" t="s">
        <v>4191</v>
      </c>
      <c r="B7797">
        <v>2020</v>
      </c>
      <c r="C7797">
        <v>7792716</v>
      </c>
      <c r="D7797">
        <v>135</v>
      </c>
      <c r="E7797" t="s">
        <v>209</v>
      </c>
      <c r="G7797" t="b">
        <v>0</v>
      </c>
      <c r="H7797" t="b">
        <v>0</v>
      </c>
      <c r="I7797" t="b">
        <v>0</v>
      </c>
      <c r="J7797" t="b">
        <v>0</v>
      </c>
      <c r="K7797" s="2">
        <f>_xlfn.XLOOKUP(B7797,Inflation_Stats!A:A,Inflation_Stats!C:C)*C7797</f>
        <v>9580674.8868259527</v>
      </c>
      <c r="L7797">
        <f>IF(Everything_Movies[[#This Row],[letterboxd_million]],1,0)</f>
        <v>0</v>
      </c>
    </row>
    <row r="7798" spans="1:12" hidden="1" x14ac:dyDescent="0.3">
      <c r="A7798" t="s">
        <v>6250</v>
      </c>
      <c r="B7798">
        <v>1994</v>
      </c>
      <c r="C7798">
        <v>4412297</v>
      </c>
      <c r="D7798">
        <v>144</v>
      </c>
      <c r="E7798" t="s">
        <v>209</v>
      </c>
      <c r="G7798" t="b">
        <v>0</v>
      </c>
      <c r="H7798" t="b">
        <v>0</v>
      </c>
      <c r="I7798" t="b">
        <v>0</v>
      </c>
      <c r="J7798" t="b">
        <v>0</v>
      </c>
      <c r="K7798" s="2">
        <f>_xlfn.XLOOKUP(B7798,Inflation_Stats!A:A,Inflation_Stats!C:C)*C7798</f>
        <v>9570214.1765025724</v>
      </c>
      <c r="L7798">
        <f>IF(Everything_Movies[[#This Row],[letterboxd_million]],1,0)</f>
        <v>0</v>
      </c>
    </row>
    <row r="7799" spans="1:12" hidden="1" x14ac:dyDescent="0.3">
      <c r="A7799" t="s">
        <v>5298</v>
      </c>
      <c r="B7799">
        <v>1999</v>
      </c>
      <c r="C7799">
        <v>4956401</v>
      </c>
      <c r="D7799">
        <v>156</v>
      </c>
      <c r="E7799" t="s">
        <v>209</v>
      </c>
      <c r="G7799" t="b">
        <v>0</v>
      </c>
      <c r="H7799" t="b">
        <v>0</v>
      </c>
      <c r="I7799" t="b">
        <v>0</v>
      </c>
      <c r="J7799" t="b">
        <v>0</v>
      </c>
      <c r="K7799" s="2">
        <f>_xlfn.XLOOKUP(B7799,Inflation_Stats!A:A,Inflation_Stats!C:C)*C7799</f>
        <v>9567843.5174346715</v>
      </c>
      <c r="L7799">
        <f>IF(Everything_Movies[[#This Row],[letterboxd_million]],1,0)</f>
        <v>0</v>
      </c>
    </row>
    <row r="7800" spans="1:12" hidden="1" x14ac:dyDescent="0.3">
      <c r="A7800" t="s">
        <v>6623</v>
      </c>
      <c r="B7800">
        <v>1992</v>
      </c>
      <c r="C7800">
        <v>4169643</v>
      </c>
      <c r="D7800">
        <v>125</v>
      </c>
      <c r="E7800" t="s">
        <v>209</v>
      </c>
      <c r="G7800" t="b">
        <v>1</v>
      </c>
      <c r="H7800" t="b">
        <v>0</v>
      </c>
      <c r="I7800" t="b">
        <v>1</v>
      </c>
      <c r="J7800" t="b">
        <v>0</v>
      </c>
      <c r="K7800" s="2">
        <f>_xlfn.XLOOKUP(B7800,Inflation_Stats!A:A,Inflation_Stats!C:C)*C7800</f>
        <v>9557440.6625773516</v>
      </c>
      <c r="L7800">
        <f>IF(Everything_Movies[[#This Row],[letterboxd_million]],1,0)</f>
        <v>0</v>
      </c>
    </row>
    <row r="7801" spans="1:12" hidden="1" x14ac:dyDescent="0.3">
      <c r="A7801" t="s">
        <v>4435</v>
      </c>
      <c r="B7801">
        <v>2021</v>
      </c>
      <c r="C7801">
        <v>7880000</v>
      </c>
      <c r="D7801">
        <v>191</v>
      </c>
      <c r="E7801" t="s">
        <v>209</v>
      </c>
      <c r="G7801" t="b">
        <v>0</v>
      </c>
      <c r="H7801" t="b">
        <v>0</v>
      </c>
      <c r="I7801" t="b">
        <v>0</v>
      </c>
      <c r="J7801" t="b">
        <v>0</v>
      </c>
      <c r="K7801" s="2">
        <f>_xlfn.XLOOKUP(B7801,Inflation_Stats!A:A,Inflation_Stats!C:C)*C7801</f>
        <v>9554226.1408439986</v>
      </c>
      <c r="L7801">
        <f>IF(Everything_Movies[[#This Row],[letterboxd_million]],1,0)</f>
        <v>0</v>
      </c>
    </row>
    <row r="7802" spans="1:12" hidden="1" x14ac:dyDescent="0.3">
      <c r="A7802" t="s">
        <v>4192</v>
      </c>
      <c r="B7802">
        <v>2020</v>
      </c>
      <c r="C7802">
        <v>7760946</v>
      </c>
      <c r="D7802">
        <v>136</v>
      </c>
      <c r="E7802" t="s">
        <v>209</v>
      </c>
      <c r="G7802" t="b">
        <v>0</v>
      </c>
      <c r="H7802" t="b">
        <v>0</v>
      </c>
      <c r="I7802" t="b">
        <v>0</v>
      </c>
      <c r="J7802" t="b">
        <v>0</v>
      </c>
      <c r="K7802" s="2">
        <f>_xlfn.XLOOKUP(B7802,Inflation_Stats!A:A,Inflation_Stats!C:C)*C7802</f>
        <v>9541615.5856587533</v>
      </c>
      <c r="L7802">
        <f>IF(Everything_Movies[[#This Row],[letterboxd_million]],1,0)</f>
        <v>0</v>
      </c>
    </row>
    <row r="7803" spans="1:12" hidden="1" x14ac:dyDescent="0.3">
      <c r="A7803" t="s">
        <v>5876</v>
      </c>
      <c r="B7803">
        <v>1996</v>
      </c>
      <c r="C7803">
        <v>4619014</v>
      </c>
      <c r="D7803">
        <v>153</v>
      </c>
      <c r="E7803" t="s">
        <v>209</v>
      </c>
      <c r="G7803" t="b">
        <v>0</v>
      </c>
      <c r="H7803" t="b">
        <v>0</v>
      </c>
      <c r="I7803" t="b">
        <v>0</v>
      </c>
      <c r="J7803" t="b">
        <v>0</v>
      </c>
      <c r="K7803" s="2">
        <f>_xlfn.XLOOKUP(B7803,Inflation_Stats!A:A,Inflation_Stats!C:C)*C7803</f>
        <v>9517259.0129128415</v>
      </c>
      <c r="L7803">
        <f>IF(Everything_Movies[[#This Row],[letterboxd_million]],1,0)</f>
        <v>0</v>
      </c>
    </row>
    <row r="7804" spans="1:12" hidden="1" x14ac:dyDescent="0.3">
      <c r="A7804" t="s">
        <v>331</v>
      </c>
      <c r="B7804">
        <v>2000</v>
      </c>
      <c r="C7804">
        <v>5058355</v>
      </c>
      <c r="D7804">
        <v>169</v>
      </c>
      <c r="E7804" t="s">
        <v>209</v>
      </c>
      <c r="G7804" t="b">
        <v>0</v>
      </c>
      <c r="H7804" t="b">
        <v>0</v>
      </c>
      <c r="I7804" t="b">
        <v>0</v>
      </c>
      <c r="J7804" t="b">
        <v>0</v>
      </c>
      <c r="K7804" s="2">
        <f>_xlfn.XLOOKUP(B7804,Inflation_Stats!A:A,Inflation_Stats!C:C)*C7804</f>
        <v>9507941.2498363722</v>
      </c>
      <c r="L7804">
        <f>IF(Everything_Movies[[#This Row],[letterboxd_million]],1,0)</f>
        <v>0</v>
      </c>
    </row>
    <row r="7805" spans="1:12" hidden="1" x14ac:dyDescent="0.3">
      <c r="A7805" t="s">
        <v>4193</v>
      </c>
      <c r="B7805">
        <v>2020</v>
      </c>
      <c r="C7805">
        <v>7732435</v>
      </c>
      <c r="D7805">
        <v>137</v>
      </c>
      <c r="E7805" t="s">
        <v>209</v>
      </c>
      <c r="G7805" t="b">
        <v>0</v>
      </c>
      <c r="H7805" t="b">
        <v>0</v>
      </c>
      <c r="I7805" t="b">
        <v>0</v>
      </c>
      <c r="J7805" t="b">
        <v>0</v>
      </c>
      <c r="K7805" s="2">
        <f>_xlfn.XLOOKUP(B7805,Inflation_Stats!A:A,Inflation_Stats!C:C)*C7805</f>
        <v>9506563.0286685713</v>
      </c>
      <c r="L7805">
        <f>IF(Everything_Movies[[#This Row],[letterboxd_million]],1,0)</f>
        <v>0</v>
      </c>
    </row>
    <row r="7806" spans="1:12" hidden="1" x14ac:dyDescent="0.3">
      <c r="A7806" t="s">
        <v>5108</v>
      </c>
      <c r="B7806">
        <v>2025</v>
      </c>
      <c r="C7806">
        <v>9506056</v>
      </c>
      <c r="D7806">
        <v>99</v>
      </c>
      <c r="E7806" t="s">
        <v>209</v>
      </c>
      <c r="G7806" t="b">
        <v>0</v>
      </c>
      <c r="H7806" t="b">
        <v>0</v>
      </c>
      <c r="I7806" t="b">
        <v>0</v>
      </c>
      <c r="J7806" t="b">
        <v>0</v>
      </c>
      <c r="K7806" s="2">
        <f>_xlfn.XLOOKUP(B7806,Inflation_Stats!A:A,Inflation_Stats!C:C)*C7806</f>
        <v>9506056</v>
      </c>
      <c r="L7806">
        <f>IF(Everything_Movies[[#This Row],[letterboxd_million]],1,0)</f>
        <v>0</v>
      </c>
    </row>
    <row r="7807" spans="1:12" hidden="1" x14ac:dyDescent="0.3">
      <c r="A7807" t="s">
        <v>4613</v>
      </c>
      <c r="B7807">
        <v>2022</v>
      </c>
      <c r="C7807">
        <v>8385030</v>
      </c>
      <c r="D7807">
        <v>182</v>
      </c>
      <c r="E7807" t="s">
        <v>209</v>
      </c>
      <c r="G7807" t="b">
        <v>0</v>
      </c>
      <c r="H7807" t="b">
        <v>0</v>
      </c>
      <c r="I7807" t="b">
        <v>0</v>
      </c>
      <c r="J7807" t="b">
        <v>0</v>
      </c>
      <c r="K7807" s="2">
        <f>_xlfn.XLOOKUP(B7807,Inflation_Stats!A:A,Inflation_Stats!C:C)*C7807</f>
        <v>9501455.5740026981</v>
      </c>
      <c r="L7807">
        <f>IF(Everything_Movies[[#This Row],[letterboxd_million]],1,0)</f>
        <v>0</v>
      </c>
    </row>
    <row r="7808" spans="1:12" hidden="1" x14ac:dyDescent="0.3">
      <c r="A7808" t="s">
        <v>7371</v>
      </c>
      <c r="B7808">
        <v>1988</v>
      </c>
      <c r="C7808">
        <v>3468572</v>
      </c>
      <c r="D7808">
        <v>140</v>
      </c>
      <c r="E7808" t="s">
        <v>209</v>
      </c>
      <c r="G7808" t="b">
        <v>0</v>
      </c>
      <c r="H7808" t="b">
        <v>0</v>
      </c>
      <c r="I7808" t="b">
        <v>0</v>
      </c>
      <c r="J7808" t="b">
        <v>0</v>
      </c>
      <c r="K7808" s="2">
        <f>_xlfn.XLOOKUP(B7808,Inflation_Stats!A:A,Inflation_Stats!C:C)*C7808</f>
        <v>9497289.6615576651</v>
      </c>
      <c r="L7808">
        <f>IF(Everything_Movies[[#This Row],[letterboxd_million]],1,0)</f>
        <v>0</v>
      </c>
    </row>
    <row r="7809" spans="1:12" hidden="1" x14ac:dyDescent="0.3">
      <c r="A7809" t="s">
        <v>5014</v>
      </c>
      <c r="B7809">
        <v>2024</v>
      </c>
      <c r="C7809">
        <v>9226648</v>
      </c>
      <c r="D7809">
        <v>200</v>
      </c>
      <c r="E7809" t="s">
        <v>209</v>
      </c>
      <c r="G7809" t="b">
        <v>0</v>
      </c>
      <c r="H7809" t="b">
        <v>0</v>
      </c>
      <c r="I7809" t="b">
        <v>0</v>
      </c>
      <c r="J7809" t="b">
        <v>0</v>
      </c>
      <c r="K7809" s="2">
        <f>_xlfn.XLOOKUP(B7809,Inflation_Stats!A:A,Inflation_Stats!C:C)*C7809</f>
        <v>9494220.7919999994</v>
      </c>
      <c r="L7809">
        <f>IF(Everything_Movies[[#This Row],[letterboxd_million]],1,0)</f>
        <v>0</v>
      </c>
    </row>
    <row r="7810" spans="1:12" hidden="1" x14ac:dyDescent="0.3">
      <c r="A7810" t="s">
        <v>4614</v>
      </c>
      <c r="B7810">
        <v>2022</v>
      </c>
      <c r="C7810">
        <v>8348964</v>
      </c>
      <c r="D7810">
        <v>183</v>
      </c>
      <c r="E7810" t="s">
        <v>209</v>
      </c>
      <c r="F7810">
        <v>4.5</v>
      </c>
      <c r="G7810" t="b">
        <v>0</v>
      </c>
      <c r="H7810" t="b">
        <v>0</v>
      </c>
      <c r="I7810" t="b">
        <v>1</v>
      </c>
      <c r="J7810" t="b">
        <v>1</v>
      </c>
      <c r="K7810" s="2">
        <f>_xlfn.XLOOKUP(B7810,Inflation_Stats!A:A,Inflation_Stats!C:C)*C7810</f>
        <v>9460587.5631867573</v>
      </c>
      <c r="L7810">
        <f>IF(Everything_Movies[[#This Row],[letterboxd_million]],1,0)</f>
        <v>1</v>
      </c>
    </row>
    <row r="7811" spans="1:12" hidden="1" x14ac:dyDescent="0.3">
      <c r="A7811" t="s">
        <v>7530</v>
      </c>
      <c r="B7811">
        <v>1986</v>
      </c>
      <c r="C7811">
        <v>3272593</v>
      </c>
      <c r="D7811">
        <v>125</v>
      </c>
      <c r="E7811" t="s">
        <v>209</v>
      </c>
      <c r="G7811" t="b">
        <v>0</v>
      </c>
      <c r="H7811" t="b">
        <v>0</v>
      </c>
      <c r="I7811" t="b">
        <v>0</v>
      </c>
      <c r="J7811" t="b">
        <v>0</v>
      </c>
      <c r="K7811" s="2">
        <f>_xlfn.XLOOKUP(B7811,Inflation_Stats!A:A,Inflation_Stats!C:C)*C7811</f>
        <v>9457854.3436884843</v>
      </c>
      <c r="L7811">
        <f>IF(Everything_Movies[[#This Row],[letterboxd_million]],1,0)</f>
        <v>0</v>
      </c>
    </row>
    <row r="7812" spans="1:12" hidden="1" x14ac:dyDescent="0.3">
      <c r="A7812" t="s">
        <v>6251</v>
      </c>
      <c r="B7812">
        <v>1994</v>
      </c>
      <c r="C7812">
        <v>4352094</v>
      </c>
      <c r="D7812">
        <v>145</v>
      </c>
      <c r="E7812" t="s">
        <v>209</v>
      </c>
      <c r="G7812" t="b">
        <v>0</v>
      </c>
      <c r="H7812" t="b">
        <v>0</v>
      </c>
      <c r="I7812" t="b">
        <v>0</v>
      </c>
      <c r="J7812" t="b">
        <v>0</v>
      </c>
      <c r="K7812" s="2">
        <f>_xlfn.XLOOKUP(B7812,Inflation_Stats!A:A,Inflation_Stats!C:C)*C7812</f>
        <v>9439634.6611009594</v>
      </c>
      <c r="L7812">
        <f>IF(Everything_Movies[[#This Row],[letterboxd_million]],1,0)</f>
        <v>0</v>
      </c>
    </row>
    <row r="7813" spans="1:12" hidden="1" x14ac:dyDescent="0.3">
      <c r="A7813" t="s">
        <v>4194</v>
      </c>
      <c r="B7813">
        <v>2020</v>
      </c>
      <c r="C7813">
        <v>7673207</v>
      </c>
      <c r="D7813">
        <v>138</v>
      </c>
      <c r="E7813" t="s">
        <v>209</v>
      </c>
      <c r="G7813" t="b">
        <v>0</v>
      </c>
      <c r="H7813" t="b">
        <v>0</v>
      </c>
      <c r="I7813" t="b">
        <v>0</v>
      </c>
      <c r="J7813" t="b">
        <v>0</v>
      </c>
      <c r="K7813" s="2">
        <f>_xlfn.XLOOKUP(B7813,Inflation_Stats!A:A,Inflation_Stats!C:C)*C7813</f>
        <v>9433745.7705782056</v>
      </c>
      <c r="L7813">
        <f>IF(Everything_Movies[[#This Row],[letterboxd_million]],1,0)</f>
        <v>0</v>
      </c>
    </row>
    <row r="7814" spans="1:12" hidden="1" x14ac:dyDescent="0.3">
      <c r="A7814" t="s">
        <v>5877</v>
      </c>
      <c r="B7814">
        <v>1996</v>
      </c>
      <c r="C7814">
        <v>4569882</v>
      </c>
      <c r="D7814">
        <v>154</v>
      </c>
      <c r="E7814" t="s">
        <v>209</v>
      </c>
      <c r="G7814" t="b">
        <v>0</v>
      </c>
      <c r="H7814" t="b">
        <v>0</v>
      </c>
      <c r="I7814" t="b">
        <v>0</v>
      </c>
      <c r="J7814" t="b">
        <v>0</v>
      </c>
      <c r="K7814" s="2">
        <f>_xlfn.XLOOKUP(B7814,Inflation_Stats!A:A,Inflation_Stats!C:C)*C7814</f>
        <v>9416024.859948067</v>
      </c>
      <c r="L7814">
        <f>IF(Everything_Movies[[#This Row],[letterboxd_million]],1,0)</f>
        <v>0</v>
      </c>
    </row>
    <row r="7815" spans="1:12" hidden="1" x14ac:dyDescent="0.3">
      <c r="A7815" t="s">
        <v>4436</v>
      </c>
      <c r="B7815">
        <v>2021</v>
      </c>
      <c r="C7815">
        <v>7762797</v>
      </c>
      <c r="D7815">
        <v>192</v>
      </c>
      <c r="E7815" t="s">
        <v>209</v>
      </c>
      <c r="G7815" t="b">
        <v>0</v>
      </c>
      <c r="H7815" t="b">
        <v>0</v>
      </c>
      <c r="I7815" t="b">
        <v>0</v>
      </c>
      <c r="J7815" t="b">
        <v>0</v>
      </c>
      <c r="K7815" s="2">
        <f>_xlfn.XLOOKUP(B7815,Inflation_Stats!A:A,Inflation_Stats!C:C)*C7815</f>
        <v>9412121.5765818991</v>
      </c>
      <c r="L7815">
        <f>IF(Everything_Movies[[#This Row],[letterboxd_million]],1,0)</f>
        <v>0</v>
      </c>
    </row>
    <row r="7816" spans="1:12" hidden="1" x14ac:dyDescent="0.3">
      <c r="A7816" t="s">
        <v>6252</v>
      </c>
      <c r="B7816">
        <v>1994</v>
      </c>
      <c r="C7816">
        <v>4330020</v>
      </c>
      <c r="D7816">
        <v>146</v>
      </c>
      <c r="E7816" t="s">
        <v>209</v>
      </c>
      <c r="G7816" t="b">
        <v>0</v>
      </c>
      <c r="H7816" t="b">
        <v>0</v>
      </c>
      <c r="I7816" t="b">
        <v>0</v>
      </c>
      <c r="J7816" t="b">
        <v>0</v>
      </c>
      <c r="K7816" s="2">
        <f>_xlfn.XLOOKUP(B7816,Inflation_Stats!A:A,Inflation_Stats!C:C)*C7816</f>
        <v>9391756.4453480039</v>
      </c>
      <c r="L7816">
        <f>IF(Everything_Movies[[#This Row],[letterboxd_million]],1,0)</f>
        <v>0</v>
      </c>
    </row>
    <row r="7817" spans="1:12" hidden="1" x14ac:dyDescent="0.3">
      <c r="A7817" t="s">
        <v>1502</v>
      </c>
      <c r="B7817">
        <v>2022</v>
      </c>
      <c r="C7817">
        <v>8287406</v>
      </c>
      <c r="D7817">
        <v>184</v>
      </c>
      <c r="E7817" t="s">
        <v>209</v>
      </c>
      <c r="G7817" t="b">
        <v>0</v>
      </c>
      <c r="H7817" t="b">
        <v>0</v>
      </c>
      <c r="I7817" t="b">
        <v>0</v>
      </c>
      <c r="J7817" t="b">
        <v>0</v>
      </c>
      <c r="K7817" s="2">
        <f>_xlfn.XLOOKUP(B7817,Inflation_Stats!A:A,Inflation_Stats!C:C)*C7817</f>
        <v>9390833.4177365378</v>
      </c>
      <c r="L7817">
        <f>IF(Everything_Movies[[#This Row],[letterboxd_million]],1,0)</f>
        <v>0</v>
      </c>
    </row>
    <row r="7818" spans="1:12" hidden="1" x14ac:dyDescent="0.3">
      <c r="A7818" t="s">
        <v>6624</v>
      </c>
      <c r="B7818">
        <v>1992</v>
      </c>
      <c r="C7818">
        <v>4096030</v>
      </c>
      <c r="D7818">
        <v>126</v>
      </c>
      <c r="E7818" t="s">
        <v>209</v>
      </c>
      <c r="G7818" t="b">
        <v>0</v>
      </c>
      <c r="H7818" t="b">
        <v>0</v>
      </c>
      <c r="I7818" t="b">
        <v>0</v>
      </c>
      <c r="J7818" t="b">
        <v>0</v>
      </c>
      <c r="K7818" s="2">
        <f>_xlfn.XLOOKUP(B7818,Inflation_Stats!A:A,Inflation_Stats!C:C)*C7818</f>
        <v>9388708.7400855925</v>
      </c>
      <c r="L7818">
        <f>IF(Everything_Movies[[#This Row],[letterboxd_million]],1,0)</f>
        <v>0</v>
      </c>
    </row>
    <row r="7819" spans="1:12" hidden="1" x14ac:dyDescent="0.3">
      <c r="A7819" t="s">
        <v>6867</v>
      </c>
      <c r="B7819">
        <v>1987</v>
      </c>
      <c r="C7819">
        <v>3283832</v>
      </c>
      <c r="D7819">
        <v>129</v>
      </c>
      <c r="E7819" t="s">
        <v>209</v>
      </c>
      <c r="G7819" t="b">
        <v>0</v>
      </c>
      <c r="H7819" t="b">
        <v>0</v>
      </c>
      <c r="I7819" t="b">
        <v>0</v>
      </c>
      <c r="J7819" t="b">
        <v>0</v>
      </c>
      <c r="K7819" s="2">
        <f>_xlfn.XLOOKUP(B7819,Inflation_Stats!A:A,Inflation_Stats!C:C)*C7819</f>
        <v>9387077.4102032445</v>
      </c>
      <c r="L7819">
        <f>IF(Everything_Movies[[#This Row],[letterboxd_million]],1,0)</f>
        <v>0</v>
      </c>
    </row>
    <row r="7820" spans="1:12" hidden="1" x14ac:dyDescent="0.3">
      <c r="A7820" t="s">
        <v>5878</v>
      </c>
      <c r="B7820">
        <v>1996</v>
      </c>
      <c r="C7820">
        <v>4555020</v>
      </c>
      <c r="D7820">
        <v>155</v>
      </c>
      <c r="E7820" t="s">
        <v>209</v>
      </c>
      <c r="G7820" t="b">
        <v>0</v>
      </c>
      <c r="H7820" t="b">
        <v>0</v>
      </c>
      <c r="I7820" t="b">
        <v>0</v>
      </c>
      <c r="J7820" t="b">
        <v>0</v>
      </c>
      <c r="K7820" s="2">
        <f>_xlfn.XLOOKUP(B7820,Inflation_Stats!A:A,Inflation_Stats!C:C)*C7820</f>
        <v>9385402.4146708045</v>
      </c>
      <c r="L7820">
        <f>IF(Everything_Movies[[#This Row],[letterboxd_million]],1,0)</f>
        <v>0</v>
      </c>
    </row>
    <row r="7821" spans="1:12" hidden="1" x14ac:dyDescent="0.3">
      <c r="A7821" t="s">
        <v>4615</v>
      </c>
      <c r="B7821">
        <v>2022</v>
      </c>
      <c r="C7821">
        <v>8277788</v>
      </c>
      <c r="D7821">
        <v>185</v>
      </c>
      <c r="E7821" t="s">
        <v>209</v>
      </c>
      <c r="G7821" t="b">
        <v>0</v>
      </c>
      <c r="H7821" t="b">
        <v>0</v>
      </c>
      <c r="I7821" t="b">
        <v>0</v>
      </c>
      <c r="J7821" t="b">
        <v>0</v>
      </c>
      <c r="K7821" s="2">
        <f>_xlfn.XLOOKUP(B7821,Inflation_Stats!A:A,Inflation_Stats!C:C)*C7821</f>
        <v>9379934.8282609172</v>
      </c>
      <c r="L7821">
        <f>IF(Everything_Movies[[#This Row],[letterboxd_million]],1,0)</f>
        <v>0</v>
      </c>
    </row>
    <row r="7822" spans="1:12" hidden="1" x14ac:dyDescent="0.3">
      <c r="A7822" t="s">
        <v>4195</v>
      </c>
      <c r="B7822">
        <v>2020</v>
      </c>
      <c r="C7822">
        <v>7627100</v>
      </c>
      <c r="D7822">
        <v>139</v>
      </c>
      <c r="E7822" t="s">
        <v>209</v>
      </c>
      <c r="G7822" t="b">
        <v>0</v>
      </c>
      <c r="H7822" t="b">
        <v>0</v>
      </c>
      <c r="I7822" t="b">
        <v>0</v>
      </c>
      <c r="J7822" t="b">
        <v>0</v>
      </c>
      <c r="K7822" s="2">
        <f>_xlfn.XLOOKUP(B7822,Inflation_Stats!A:A,Inflation_Stats!C:C)*C7822</f>
        <v>9377059.9915754944</v>
      </c>
      <c r="L7822">
        <f>IF(Everything_Movies[[#This Row],[letterboxd_million]],1,0)</f>
        <v>0</v>
      </c>
    </row>
    <row r="7823" spans="1:12" hidden="1" x14ac:dyDescent="0.3">
      <c r="A7823" t="s">
        <v>7196</v>
      </c>
      <c r="B7823">
        <v>1989</v>
      </c>
      <c r="C7823">
        <v>3574256</v>
      </c>
      <c r="D7823">
        <v>124</v>
      </c>
      <c r="E7823" t="s">
        <v>209</v>
      </c>
      <c r="G7823" t="b">
        <v>0</v>
      </c>
      <c r="H7823" t="b">
        <v>0</v>
      </c>
      <c r="I7823" t="b">
        <v>0</v>
      </c>
      <c r="J7823" t="b">
        <v>0</v>
      </c>
      <c r="K7823" s="2">
        <f>_xlfn.XLOOKUP(B7823,Inflation_Stats!A:A,Inflation_Stats!C:C)*C7823</f>
        <v>9374198.0829211548</v>
      </c>
      <c r="L7823">
        <f>IF(Everything_Movies[[#This Row],[letterboxd_million]],1,0)</f>
        <v>0</v>
      </c>
    </row>
    <row r="7824" spans="1:12" hidden="1" x14ac:dyDescent="0.3">
      <c r="A7824" t="s">
        <v>7197</v>
      </c>
      <c r="B7824">
        <v>1989</v>
      </c>
      <c r="C7824">
        <v>3563162</v>
      </c>
      <c r="D7824">
        <v>125</v>
      </c>
      <c r="E7824" t="s">
        <v>209</v>
      </c>
      <c r="G7824" t="b">
        <v>0</v>
      </c>
      <c r="H7824" t="b">
        <v>0</v>
      </c>
      <c r="I7824" t="b">
        <v>0</v>
      </c>
      <c r="J7824" t="b">
        <v>0</v>
      </c>
      <c r="K7824" s="2">
        <f>_xlfn.XLOOKUP(B7824,Inflation_Stats!A:A,Inflation_Stats!C:C)*C7824</f>
        <v>9345101.8588309027</v>
      </c>
      <c r="L7824">
        <f>IF(Everything_Movies[[#This Row],[letterboxd_million]],1,0)</f>
        <v>0</v>
      </c>
    </row>
    <row r="7825" spans="1:12" hidden="1" x14ac:dyDescent="0.3">
      <c r="A7825" t="s">
        <v>7198</v>
      </c>
      <c r="B7825">
        <v>1989</v>
      </c>
      <c r="C7825">
        <v>3560932</v>
      </c>
      <c r="D7825">
        <v>126</v>
      </c>
      <c r="E7825" t="s">
        <v>209</v>
      </c>
      <c r="G7825" t="b">
        <v>0</v>
      </c>
      <c r="H7825" t="b">
        <v>0</v>
      </c>
      <c r="I7825" t="b">
        <v>0</v>
      </c>
      <c r="J7825" t="b">
        <v>0</v>
      </c>
      <c r="K7825" s="2">
        <f>_xlfn.XLOOKUP(B7825,Inflation_Stats!A:A,Inflation_Stats!C:C)*C7825</f>
        <v>9339253.2397826537</v>
      </c>
      <c r="L7825">
        <f>IF(Everything_Movies[[#This Row],[letterboxd_million]],1,0)</f>
        <v>0</v>
      </c>
    </row>
    <row r="7826" spans="1:12" hidden="1" x14ac:dyDescent="0.3">
      <c r="A7826" t="s">
        <v>4616</v>
      </c>
      <c r="B7826">
        <v>2022</v>
      </c>
      <c r="C7826">
        <v>8234166</v>
      </c>
      <c r="D7826">
        <v>186</v>
      </c>
      <c r="E7826" t="s">
        <v>209</v>
      </c>
      <c r="G7826" t="b">
        <v>0</v>
      </c>
      <c r="H7826" t="b">
        <v>0</v>
      </c>
      <c r="I7826" t="b">
        <v>0</v>
      </c>
      <c r="J7826" t="b">
        <v>0</v>
      </c>
      <c r="K7826" s="2">
        <f>_xlfn.XLOOKUP(B7826,Inflation_Stats!A:A,Inflation_Stats!C:C)*C7826</f>
        <v>9330504.7731449381</v>
      </c>
      <c r="L7826">
        <f>IF(Everything_Movies[[#This Row],[letterboxd_million]],1,0)</f>
        <v>0</v>
      </c>
    </row>
    <row r="7827" spans="1:12" hidden="1" x14ac:dyDescent="0.3">
      <c r="A7827" t="s">
        <v>6868</v>
      </c>
      <c r="B7827">
        <v>1987</v>
      </c>
      <c r="C7827">
        <v>3261638</v>
      </c>
      <c r="D7827">
        <v>130</v>
      </c>
      <c r="E7827" t="s">
        <v>209</v>
      </c>
      <c r="G7827" t="b">
        <v>0</v>
      </c>
      <c r="H7827" t="b">
        <v>0</v>
      </c>
      <c r="I7827" t="b">
        <v>0</v>
      </c>
      <c r="J7827" t="b">
        <v>0</v>
      </c>
      <c r="K7827" s="2">
        <f>_xlfn.XLOOKUP(B7827,Inflation_Stats!A:A,Inflation_Stats!C:C)*C7827</f>
        <v>9323634.2145580202</v>
      </c>
      <c r="L7827">
        <f>IF(Everything_Movies[[#This Row],[letterboxd_million]],1,0)</f>
        <v>0</v>
      </c>
    </row>
    <row r="7828" spans="1:12" hidden="1" x14ac:dyDescent="0.3">
      <c r="A7828" t="s">
        <v>8279</v>
      </c>
      <c r="B7828">
        <v>1980</v>
      </c>
      <c r="C7828">
        <v>2261507</v>
      </c>
      <c r="D7828">
        <v>99</v>
      </c>
      <c r="E7828" t="s">
        <v>209</v>
      </c>
      <c r="G7828" t="b">
        <v>0</v>
      </c>
      <c r="H7828" t="b">
        <v>0</v>
      </c>
      <c r="I7828" t="b">
        <v>0</v>
      </c>
      <c r="J7828" t="b">
        <v>0</v>
      </c>
      <c r="K7828" s="2">
        <f>_xlfn.XLOOKUP(B7828,Inflation_Stats!A:A,Inflation_Stats!C:C)*C7828</f>
        <v>9304361.3994674943</v>
      </c>
      <c r="L7828">
        <f>IF(Everything_Movies[[#This Row],[letterboxd_million]],1,0)</f>
        <v>0</v>
      </c>
    </row>
    <row r="7829" spans="1:12" hidden="1" x14ac:dyDescent="0.3">
      <c r="A7829" t="s">
        <v>6625</v>
      </c>
      <c r="B7829">
        <v>1992</v>
      </c>
      <c r="C7829">
        <v>4058564</v>
      </c>
      <c r="D7829">
        <v>127</v>
      </c>
      <c r="E7829" t="s">
        <v>209</v>
      </c>
      <c r="G7829" t="b">
        <v>0</v>
      </c>
      <c r="H7829" t="b">
        <v>0</v>
      </c>
      <c r="I7829" t="b">
        <v>0</v>
      </c>
      <c r="J7829" t="b">
        <v>0</v>
      </c>
      <c r="K7829" s="2">
        <f>_xlfn.XLOOKUP(B7829,Inflation_Stats!A:A,Inflation_Stats!C:C)*C7829</f>
        <v>9302831.1069491059</v>
      </c>
      <c r="L7829">
        <f>IF(Everything_Movies[[#This Row],[letterboxd_million]],1,0)</f>
        <v>0</v>
      </c>
    </row>
    <row r="7830" spans="1:12" hidden="1" x14ac:dyDescent="0.3">
      <c r="A7830" t="s">
        <v>7693</v>
      </c>
      <c r="B7830">
        <v>1985</v>
      </c>
      <c r="C7830">
        <v>3099497</v>
      </c>
      <c r="D7830">
        <v>129</v>
      </c>
      <c r="E7830" t="s">
        <v>209</v>
      </c>
      <c r="G7830" t="b">
        <v>0</v>
      </c>
      <c r="H7830" t="b">
        <v>0</v>
      </c>
      <c r="I7830" t="b">
        <v>0</v>
      </c>
      <c r="J7830" t="b">
        <v>0</v>
      </c>
      <c r="K7830" s="2">
        <f>_xlfn.XLOOKUP(B7830,Inflation_Stats!A:A,Inflation_Stats!C:C)*C7830</f>
        <v>9297992.6403796636</v>
      </c>
      <c r="L7830">
        <f>IF(Everything_Movies[[#This Row],[letterboxd_million]],1,0)</f>
        <v>0</v>
      </c>
    </row>
    <row r="7831" spans="1:12" hidden="1" x14ac:dyDescent="0.3">
      <c r="A7831" t="s">
        <v>5299</v>
      </c>
      <c r="B7831">
        <v>1999</v>
      </c>
      <c r="C7831">
        <v>4811282</v>
      </c>
      <c r="D7831">
        <v>157</v>
      </c>
      <c r="E7831" t="s">
        <v>209</v>
      </c>
      <c r="G7831" t="b">
        <v>0</v>
      </c>
      <c r="H7831" t="b">
        <v>0</v>
      </c>
      <c r="I7831" t="b">
        <v>0</v>
      </c>
      <c r="J7831" t="b">
        <v>0</v>
      </c>
      <c r="K7831" s="2">
        <f>_xlfn.XLOOKUP(B7831,Inflation_Stats!A:A,Inflation_Stats!C:C)*C7831</f>
        <v>9287705.5940893646</v>
      </c>
      <c r="L7831">
        <f>IF(Everything_Movies[[#This Row],[letterboxd_million]],1,0)</f>
        <v>0</v>
      </c>
    </row>
    <row r="7832" spans="1:12" hidden="1" x14ac:dyDescent="0.3">
      <c r="A7832" t="s">
        <v>4437</v>
      </c>
      <c r="B7832">
        <v>2021</v>
      </c>
      <c r="C7832">
        <v>7658021</v>
      </c>
      <c r="D7832">
        <v>193</v>
      </c>
      <c r="E7832" t="s">
        <v>209</v>
      </c>
      <c r="G7832" t="b">
        <v>0</v>
      </c>
      <c r="H7832" t="b">
        <v>0</v>
      </c>
      <c r="I7832" t="b">
        <v>0</v>
      </c>
      <c r="J7832" t="b">
        <v>0</v>
      </c>
      <c r="K7832" s="2">
        <f>_xlfn.XLOOKUP(B7832,Inflation_Stats!A:A,Inflation_Stats!C:C)*C7832</f>
        <v>9285084.3179355711</v>
      </c>
      <c r="L7832">
        <f>IF(Everything_Movies[[#This Row],[letterboxd_million]],1,0)</f>
        <v>0</v>
      </c>
    </row>
    <row r="7833" spans="1:12" hidden="1" x14ac:dyDescent="0.3">
      <c r="A7833" t="s">
        <v>5109</v>
      </c>
      <c r="B7833">
        <v>2025</v>
      </c>
      <c r="C7833">
        <v>9283660</v>
      </c>
      <c r="D7833">
        <v>100</v>
      </c>
      <c r="E7833" t="s">
        <v>209</v>
      </c>
      <c r="G7833" t="b">
        <v>0</v>
      </c>
      <c r="H7833" t="b">
        <v>0</v>
      </c>
      <c r="I7833" t="b">
        <v>0</v>
      </c>
      <c r="J7833" t="b">
        <v>0</v>
      </c>
      <c r="K7833" s="2">
        <f>_xlfn.XLOOKUP(B7833,Inflation_Stats!A:A,Inflation_Stats!C:C)*C7833</f>
        <v>9283660</v>
      </c>
      <c r="L7833">
        <f>IF(Everything_Movies[[#This Row],[letterboxd_million]],1,0)</f>
        <v>0</v>
      </c>
    </row>
    <row r="7834" spans="1:12" hidden="1" x14ac:dyDescent="0.3">
      <c r="A7834" t="s">
        <v>7372</v>
      </c>
      <c r="B7834">
        <v>1988</v>
      </c>
      <c r="C7834">
        <v>3385516</v>
      </c>
      <c r="D7834">
        <v>141</v>
      </c>
      <c r="E7834" t="s">
        <v>209</v>
      </c>
      <c r="G7834" t="b">
        <v>0</v>
      </c>
      <c r="H7834" t="b">
        <v>0</v>
      </c>
      <c r="I7834" t="b">
        <v>0</v>
      </c>
      <c r="J7834" t="b">
        <v>0</v>
      </c>
      <c r="K7834" s="2">
        <f>_xlfn.XLOOKUP(B7834,Inflation_Stats!A:A,Inflation_Stats!C:C)*C7834</f>
        <v>9269874.2035160456</v>
      </c>
      <c r="L7834">
        <f>IF(Everything_Movies[[#This Row],[letterboxd_million]],1,0)</f>
        <v>0</v>
      </c>
    </row>
    <row r="7835" spans="1:12" hidden="1" x14ac:dyDescent="0.3">
      <c r="A7835" t="s">
        <v>7199</v>
      </c>
      <c r="B7835">
        <v>1989</v>
      </c>
      <c r="C7835">
        <v>3531971</v>
      </c>
      <c r="D7835">
        <v>127</v>
      </c>
      <c r="E7835" t="s">
        <v>209</v>
      </c>
      <c r="G7835" t="b">
        <v>0</v>
      </c>
      <c r="H7835" t="b">
        <v>0</v>
      </c>
      <c r="I7835" t="b">
        <v>0</v>
      </c>
      <c r="J7835" t="b">
        <v>0</v>
      </c>
      <c r="K7835" s="2">
        <f>_xlfn.XLOOKUP(B7835,Inflation_Stats!A:A,Inflation_Stats!C:C)*C7835</f>
        <v>9263297.2504300512</v>
      </c>
      <c r="L7835">
        <f>IF(Everything_Movies[[#This Row],[letterboxd_million]],1,0)</f>
        <v>0</v>
      </c>
    </row>
    <row r="7836" spans="1:12" hidden="1" x14ac:dyDescent="0.3">
      <c r="A7836" t="s">
        <v>4617</v>
      </c>
      <c r="B7836">
        <v>2022</v>
      </c>
      <c r="C7836">
        <v>8166175</v>
      </c>
      <c r="D7836">
        <v>187</v>
      </c>
      <c r="E7836" t="s">
        <v>209</v>
      </c>
      <c r="G7836" t="b">
        <v>0</v>
      </c>
      <c r="H7836" t="b">
        <v>0</v>
      </c>
      <c r="I7836" t="b">
        <v>0</v>
      </c>
      <c r="J7836" t="b">
        <v>0</v>
      </c>
      <c r="K7836" s="2">
        <f>_xlfn.XLOOKUP(B7836,Inflation_Stats!A:A,Inflation_Stats!C:C)*C7836</f>
        <v>9253461.1053307485</v>
      </c>
      <c r="L7836">
        <f>IF(Everything_Movies[[#This Row],[letterboxd_million]],1,0)</f>
        <v>0</v>
      </c>
    </row>
    <row r="7837" spans="1:12" hidden="1" x14ac:dyDescent="0.3">
      <c r="A7837" t="s">
        <v>5489</v>
      </c>
      <c r="B7837">
        <v>1998</v>
      </c>
      <c r="C7837">
        <v>4714658</v>
      </c>
      <c r="D7837">
        <v>159</v>
      </c>
      <c r="E7837" t="s">
        <v>209</v>
      </c>
      <c r="G7837" t="b">
        <v>0</v>
      </c>
      <c r="H7837" t="b">
        <v>0</v>
      </c>
      <c r="I7837" t="b">
        <v>0</v>
      </c>
      <c r="J7837" t="b">
        <v>0</v>
      </c>
      <c r="K7837" s="2">
        <f>_xlfn.XLOOKUP(B7837,Inflation_Stats!A:A,Inflation_Stats!C:C)*C7837</f>
        <v>9246801.4072987754</v>
      </c>
      <c r="L7837">
        <f>IF(Everything_Movies[[#This Row],[letterboxd_million]],1,0)</f>
        <v>0</v>
      </c>
    </row>
    <row r="7838" spans="1:12" hidden="1" x14ac:dyDescent="0.3">
      <c r="A7838" t="s">
        <v>6626</v>
      </c>
      <c r="B7838">
        <v>1992</v>
      </c>
      <c r="C7838">
        <v>4030793</v>
      </c>
      <c r="D7838">
        <v>128</v>
      </c>
      <c r="E7838" t="s">
        <v>209</v>
      </c>
      <c r="G7838" t="b">
        <v>0</v>
      </c>
      <c r="H7838" t="b">
        <v>0</v>
      </c>
      <c r="I7838" t="b">
        <v>0</v>
      </c>
      <c r="J7838" t="b">
        <v>0</v>
      </c>
      <c r="K7838" s="2">
        <f>_xlfn.XLOOKUP(B7838,Inflation_Stats!A:A,Inflation_Stats!C:C)*C7838</f>
        <v>9239175.8528565038</v>
      </c>
      <c r="L7838">
        <f>IF(Everything_Movies[[#This Row],[letterboxd_million]],1,0)</f>
        <v>0</v>
      </c>
    </row>
    <row r="7839" spans="1:12" hidden="1" x14ac:dyDescent="0.3">
      <c r="A7839" t="s">
        <v>4196</v>
      </c>
      <c r="B7839">
        <v>2020</v>
      </c>
      <c r="C7839">
        <v>7501454</v>
      </c>
      <c r="D7839">
        <v>140</v>
      </c>
      <c r="E7839" t="s">
        <v>209</v>
      </c>
      <c r="G7839" t="b">
        <v>0</v>
      </c>
      <c r="H7839" t="b">
        <v>0</v>
      </c>
      <c r="I7839" t="b">
        <v>0</v>
      </c>
      <c r="J7839" t="b">
        <v>0</v>
      </c>
      <c r="K7839" s="2">
        <f>_xlfn.XLOOKUP(B7839,Inflation_Stats!A:A,Inflation_Stats!C:C)*C7839</f>
        <v>9222585.8035221733</v>
      </c>
      <c r="L7839">
        <f>IF(Everything_Movies[[#This Row],[letterboxd_million]],1,0)</f>
        <v>0</v>
      </c>
    </row>
    <row r="7840" spans="1:12" hidden="1" x14ac:dyDescent="0.3">
      <c r="A7840" t="s">
        <v>5300</v>
      </c>
      <c r="B7840">
        <v>1999</v>
      </c>
      <c r="C7840">
        <v>4775847</v>
      </c>
      <c r="D7840">
        <v>158</v>
      </c>
      <c r="E7840" t="s">
        <v>209</v>
      </c>
      <c r="G7840" t="b">
        <v>0</v>
      </c>
      <c r="H7840" t="b">
        <v>0</v>
      </c>
      <c r="I7840" t="b">
        <v>0</v>
      </c>
      <c r="J7840" t="b">
        <v>0</v>
      </c>
      <c r="K7840" s="2">
        <f>_xlfn.XLOOKUP(B7840,Inflation_Stats!A:A,Inflation_Stats!C:C)*C7840</f>
        <v>9219301.8198506981</v>
      </c>
      <c r="L7840">
        <f>IF(Everything_Movies[[#This Row],[letterboxd_million]],1,0)</f>
        <v>0</v>
      </c>
    </row>
    <row r="7841" spans="1:12" hidden="1" x14ac:dyDescent="0.3">
      <c r="A7841" t="s">
        <v>4438</v>
      </c>
      <c r="B7841">
        <v>2021</v>
      </c>
      <c r="C7841">
        <v>7600000</v>
      </c>
      <c r="D7841">
        <v>194</v>
      </c>
      <c r="E7841" t="s">
        <v>209</v>
      </c>
      <c r="G7841" t="b">
        <v>0</v>
      </c>
      <c r="H7841" t="b">
        <v>0</v>
      </c>
      <c r="I7841" t="b">
        <v>0</v>
      </c>
      <c r="J7841" t="b">
        <v>0</v>
      </c>
      <c r="K7841" s="2">
        <f>_xlfn.XLOOKUP(B7841,Inflation_Stats!A:A,Inflation_Stats!C:C)*C7841</f>
        <v>9214735.8718799986</v>
      </c>
      <c r="L7841">
        <f>IF(Everything_Movies[[#This Row],[letterboxd_million]],1,0)</f>
        <v>0</v>
      </c>
    </row>
    <row r="7842" spans="1:12" hidden="1" x14ac:dyDescent="0.3">
      <c r="A7842" t="s">
        <v>4197</v>
      </c>
      <c r="B7842">
        <v>2020</v>
      </c>
      <c r="C7842">
        <v>7494243</v>
      </c>
      <c r="D7842">
        <v>141</v>
      </c>
      <c r="E7842" t="s">
        <v>209</v>
      </c>
      <c r="G7842" t="b">
        <v>0</v>
      </c>
      <c r="H7842" t="b">
        <v>0</v>
      </c>
      <c r="I7842" t="b">
        <v>0</v>
      </c>
      <c r="J7842" t="b">
        <v>0</v>
      </c>
      <c r="K7842" s="2">
        <f>_xlfn.XLOOKUP(B7842,Inflation_Stats!A:A,Inflation_Stats!C:C)*C7842</f>
        <v>9213720.3134146277</v>
      </c>
      <c r="L7842">
        <f>IF(Everything_Movies[[#This Row],[letterboxd_million]],1,0)</f>
        <v>0</v>
      </c>
    </row>
    <row r="7843" spans="1:12" hidden="1" x14ac:dyDescent="0.3">
      <c r="A7843" t="s">
        <v>6869</v>
      </c>
      <c r="B7843">
        <v>1987</v>
      </c>
      <c r="C7843">
        <v>3221568</v>
      </c>
      <c r="D7843">
        <v>131</v>
      </c>
      <c r="E7843" t="s">
        <v>209</v>
      </c>
      <c r="G7843" t="b">
        <v>0</v>
      </c>
      <c r="H7843" t="b">
        <v>0</v>
      </c>
      <c r="I7843" t="b">
        <v>0</v>
      </c>
      <c r="J7843" t="b">
        <v>0</v>
      </c>
      <c r="K7843" s="2">
        <f>_xlfn.XLOOKUP(B7843,Inflation_Stats!A:A,Inflation_Stats!C:C)*C7843</f>
        <v>9209091.1466340683</v>
      </c>
      <c r="L7843">
        <f>IF(Everything_Movies[[#This Row],[letterboxd_million]],1,0)</f>
        <v>0</v>
      </c>
    </row>
    <row r="7844" spans="1:12" hidden="1" x14ac:dyDescent="0.3">
      <c r="A7844" t="s">
        <v>4439</v>
      </c>
      <c r="B7844">
        <v>2021</v>
      </c>
      <c r="C7844">
        <v>7592374</v>
      </c>
      <c r="D7844">
        <v>195</v>
      </c>
      <c r="E7844" t="s">
        <v>209</v>
      </c>
      <c r="G7844" t="b">
        <v>0</v>
      </c>
      <c r="H7844" t="b">
        <v>0</v>
      </c>
      <c r="I7844" t="b">
        <v>0</v>
      </c>
      <c r="J7844" t="b">
        <v>0</v>
      </c>
      <c r="K7844" s="2">
        <f>_xlfn.XLOOKUP(B7844,Inflation_Stats!A:A,Inflation_Stats!C:C)*C7844</f>
        <v>9205489.6119117159</v>
      </c>
      <c r="L7844">
        <f>IF(Everything_Movies[[#This Row],[letterboxd_million]],1,0)</f>
        <v>0</v>
      </c>
    </row>
    <row r="7845" spans="1:12" hidden="1" x14ac:dyDescent="0.3">
      <c r="A7845" t="s">
        <v>5671</v>
      </c>
      <c r="B7845">
        <v>1997</v>
      </c>
      <c r="C7845">
        <v>4602341</v>
      </c>
      <c r="D7845">
        <v>146</v>
      </c>
      <c r="E7845" t="s">
        <v>209</v>
      </c>
      <c r="G7845" t="b">
        <v>0</v>
      </c>
      <c r="H7845" t="b">
        <v>0</v>
      </c>
      <c r="I7845" t="b">
        <v>0</v>
      </c>
      <c r="J7845" t="b">
        <v>0</v>
      </c>
      <c r="K7845" s="2">
        <f>_xlfn.XLOOKUP(B7845,Inflation_Stats!A:A,Inflation_Stats!C:C)*C7845</f>
        <v>9179966.2034181952</v>
      </c>
      <c r="L7845">
        <f>IF(Everything_Movies[[#This Row],[letterboxd_million]],1,0)</f>
        <v>0</v>
      </c>
    </row>
    <row r="7846" spans="1:12" hidden="1" x14ac:dyDescent="0.3">
      <c r="A7846" t="s">
        <v>5301</v>
      </c>
      <c r="B7846">
        <v>1999</v>
      </c>
      <c r="C7846">
        <v>4750660</v>
      </c>
      <c r="D7846">
        <v>159</v>
      </c>
      <c r="E7846" t="s">
        <v>209</v>
      </c>
      <c r="G7846" t="b">
        <v>0</v>
      </c>
      <c r="H7846" t="b">
        <v>0</v>
      </c>
      <c r="I7846" t="b">
        <v>0</v>
      </c>
      <c r="J7846" t="b">
        <v>0</v>
      </c>
      <c r="K7846" s="2">
        <f>_xlfn.XLOOKUP(B7846,Inflation_Stats!A:A,Inflation_Stats!C:C)*C7846</f>
        <v>9170680.7993413359</v>
      </c>
      <c r="L7846">
        <f>IF(Everything_Movies[[#This Row],[letterboxd_million]],1,0)</f>
        <v>0</v>
      </c>
    </row>
    <row r="7847" spans="1:12" hidden="1" x14ac:dyDescent="0.3">
      <c r="A7847" t="s">
        <v>7831</v>
      </c>
      <c r="B7847">
        <v>1984</v>
      </c>
      <c r="C7847">
        <v>2938179</v>
      </c>
      <c r="D7847">
        <v>127</v>
      </c>
      <c r="E7847" t="s">
        <v>209</v>
      </c>
      <c r="G7847" t="b">
        <v>0</v>
      </c>
      <c r="H7847" t="b">
        <v>0</v>
      </c>
      <c r="I7847" t="b">
        <v>0</v>
      </c>
      <c r="J7847" t="b">
        <v>0</v>
      </c>
      <c r="K7847" s="2">
        <f>_xlfn.XLOOKUP(B7847,Inflation_Stats!A:A,Inflation_Stats!C:C)*C7847</f>
        <v>9157813.0968104452</v>
      </c>
      <c r="L7847">
        <f>IF(Everything_Movies[[#This Row],[letterboxd_million]],1,0)</f>
        <v>0</v>
      </c>
    </row>
    <row r="7848" spans="1:12" hidden="1" x14ac:dyDescent="0.3">
      <c r="A7848" t="s">
        <v>6450</v>
      </c>
      <c r="B7848">
        <v>1993</v>
      </c>
      <c r="C7848">
        <v>4104962</v>
      </c>
      <c r="D7848">
        <v>148</v>
      </c>
      <c r="E7848" t="s">
        <v>209</v>
      </c>
      <c r="G7848" t="b">
        <v>0</v>
      </c>
      <c r="H7848" t="b">
        <v>0</v>
      </c>
      <c r="I7848" t="b">
        <v>0</v>
      </c>
      <c r="J7848" t="b">
        <v>0</v>
      </c>
      <c r="K7848" s="2">
        <f>_xlfn.XLOOKUP(B7848,Inflation_Stats!A:A,Inflation_Stats!C:C)*C7848</f>
        <v>9144006.0348651186</v>
      </c>
      <c r="L7848">
        <f>IF(Everything_Movies[[#This Row],[letterboxd_million]],1,0)</f>
        <v>0</v>
      </c>
    </row>
    <row r="7849" spans="1:12" hidden="1" x14ac:dyDescent="0.3">
      <c r="A7849" t="s">
        <v>4440</v>
      </c>
      <c r="B7849">
        <v>2021</v>
      </c>
      <c r="C7849">
        <v>7527030</v>
      </c>
      <c r="D7849">
        <v>196</v>
      </c>
      <c r="E7849" t="s">
        <v>209</v>
      </c>
      <c r="G7849" t="b">
        <v>0</v>
      </c>
      <c r="H7849" t="b">
        <v>0</v>
      </c>
      <c r="I7849" t="b">
        <v>0</v>
      </c>
      <c r="J7849" t="b">
        <v>0</v>
      </c>
      <c r="K7849" s="2">
        <f>_xlfn.XLOOKUP(B7849,Inflation_Stats!A:A,Inflation_Stats!C:C)*C7849</f>
        <v>9126262.282857487</v>
      </c>
      <c r="L7849">
        <f>IF(Everything_Movies[[#This Row],[letterboxd_million]],1,0)</f>
        <v>0</v>
      </c>
    </row>
    <row r="7850" spans="1:12" hidden="1" x14ac:dyDescent="0.3">
      <c r="A7850" t="s">
        <v>4618</v>
      </c>
      <c r="B7850">
        <v>2022</v>
      </c>
      <c r="C7850">
        <v>8048175</v>
      </c>
      <c r="D7850">
        <v>188</v>
      </c>
      <c r="E7850" t="s">
        <v>209</v>
      </c>
      <c r="G7850" t="b">
        <v>0</v>
      </c>
      <c r="H7850" t="b">
        <v>0</v>
      </c>
      <c r="I7850" t="b">
        <v>0</v>
      </c>
      <c r="J7850" t="b">
        <v>0</v>
      </c>
      <c r="K7850" s="2">
        <f>_xlfn.XLOOKUP(B7850,Inflation_Stats!A:A,Inflation_Stats!C:C)*C7850</f>
        <v>9119749.9847107474</v>
      </c>
      <c r="L7850">
        <f>IF(Everything_Movies[[#This Row],[letterboxd_million]],1,0)</f>
        <v>0</v>
      </c>
    </row>
    <row r="7851" spans="1:12" hidden="1" x14ac:dyDescent="0.3">
      <c r="A7851" t="s">
        <v>5879</v>
      </c>
      <c r="B7851">
        <v>1996</v>
      </c>
      <c r="C7851">
        <v>4422380</v>
      </c>
      <c r="D7851">
        <v>156</v>
      </c>
      <c r="E7851" t="s">
        <v>209</v>
      </c>
      <c r="G7851" t="b">
        <v>0</v>
      </c>
      <c r="H7851" t="b">
        <v>0</v>
      </c>
      <c r="I7851" t="b">
        <v>0</v>
      </c>
      <c r="J7851" t="b">
        <v>0</v>
      </c>
      <c r="K7851" s="2">
        <f>_xlfn.XLOOKUP(B7851,Inflation_Stats!A:A,Inflation_Stats!C:C)*C7851</f>
        <v>9112103.9930871595</v>
      </c>
      <c r="L7851">
        <f>IF(Everything_Movies[[#This Row],[letterboxd_million]],1,0)</f>
        <v>0</v>
      </c>
    </row>
    <row r="7852" spans="1:12" hidden="1" x14ac:dyDescent="0.3">
      <c r="A7852" t="s">
        <v>4441</v>
      </c>
      <c r="B7852">
        <v>2021</v>
      </c>
      <c r="C7852">
        <v>7502846</v>
      </c>
      <c r="D7852">
        <v>197</v>
      </c>
      <c r="E7852" t="s">
        <v>209</v>
      </c>
      <c r="G7852" t="b">
        <v>0</v>
      </c>
      <c r="H7852" t="b">
        <v>0</v>
      </c>
      <c r="I7852" t="b">
        <v>0</v>
      </c>
      <c r="J7852" t="b">
        <v>0</v>
      </c>
      <c r="K7852" s="2">
        <f>_xlfn.XLOOKUP(B7852,Inflation_Stats!A:A,Inflation_Stats!C:C)*C7852</f>
        <v>9096940.0233409684</v>
      </c>
      <c r="L7852">
        <f>IF(Everything_Movies[[#This Row],[letterboxd_million]],1,0)</f>
        <v>0</v>
      </c>
    </row>
    <row r="7853" spans="1:12" hidden="1" x14ac:dyDescent="0.3">
      <c r="A7853" t="s">
        <v>7970</v>
      </c>
      <c r="B7853">
        <v>1983</v>
      </c>
      <c r="C7853">
        <v>2810199</v>
      </c>
      <c r="D7853">
        <v>114</v>
      </c>
      <c r="E7853" t="s">
        <v>209</v>
      </c>
      <c r="G7853" t="b">
        <v>0</v>
      </c>
      <c r="H7853" t="b">
        <v>0</v>
      </c>
      <c r="I7853" t="b">
        <v>0</v>
      </c>
      <c r="J7853" t="b">
        <v>0</v>
      </c>
      <c r="K7853" s="2">
        <f>_xlfn.XLOOKUP(B7853,Inflation_Stats!A:A,Inflation_Stats!C:C)*C7853</f>
        <v>9091759.8079299033</v>
      </c>
      <c r="L7853">
        <f>IF(Everything_Movies[[#This Row],[letterboxd_million]],1,0)</f>
        <v>0</v>
      </c>
    </row>
    <row r="7854" spans="1:12" hidden="1" x14ac:dyDescent="0.3">
      <c r="A7854" t="s">
        <v>4619</v>
      </c>
      <c r="B7854">
        <v>2022</v>
      </c>
      <c r="C7854">
        <v>8021940</v>
      </c>
      <c r="D7854">
        <v>189</v>
      </c>
      <c r="E7854" t="s">
        <v>209</v>
      </c>
      <c r="G7854" t="b">
        <v>0</v>
      </c>
      <c r="H7854" t="b">
        <v>0</v>
      </c>
      <c r="I7854" t="b">
        <v>0</v>
      </c>
      <c r="J7854" t="b">
        <v>0</v>
      </c>
      <c r="K7854" s="2">
        <f>_xlfn.XLOOKUP(B7854,Inflation_Stats!A:A,Inflation_Stats!C:C)*C7854</f>
        <v>9090021.9232745972</v>
      </c>
      <c r="L7854">
        <f>IF(Everything_Movies[[#This Row],[letterboxd_million]],1,0)</f>
        <v>0</v>
      </c>
    </row>
    <row r="7855" spans="1:12" hidden="1" x14ac:dyDescent="0.3">
      <c r="A7855" t="s">
        <v>7832</v>
      </c>
      <c r="B7855">
        <v>1984</v>
      </c>
      <c r="C7855">
        <v>2912945</v>
      </c>
      <c r="D7855">
        <v>128</v>
      </c>
      <c r="E7855" t="s">
        <v>209</v>
      </c>
      <c r="G7855" t="b">
        <v>0</v>
      </c>
      <c r="H7855" t="b">
        <v>0</v>
      </c>
      <c r="I7855" t="b">
        <v>0</v>
      </c>
      <c r="J7855" t="b">
        <v>0</v>
      </c>
      <c r="K7855" s="2">
        <f>_xlfn.XLOOKUP(B7855,Inflation_Stats!A:A,Inflation_Stats!C:C)*C7855</f>
        <v>9079162.9343510047</v>
      </c>
      <c r="L7855">
        <f>IF(Everything_Movies[[#This Row],[letterboxd_million]],1,0)</f>
        <v>0</v>
      </c>
    </row>
    <row r="7856" spans="1:12" hidden="1" x14ac:dyDescent="0.3">
      <c r="A7856" t="s">
        <v>4442</v>
      </c>
      <c r="B7856">
        <v>2021</v>
      </c>
      <c r="C7856">
        <v>7478009</v>
      </c>
      <c r="D7856">
        <v>198</v>
      </c>
      <c r="E7856" t="s">
        <v>209</v>
      </c>
      <c r="G7856" t="b">
        <v>0</v>
      </c>
      <c r="H7856" t="b">
        <v>0</v>
      </c>
      <c r="I7856" t="b">
        <v>0</v>
      </c>
      <c r="J7856" t="b">
        <v>0</v>
      </c>
      <c r="K7856" s="2">
        <f>_xlfn.XLOOKUP(B7856,Inflation_Stats!A:A,Inflation_Stats!C:C)*C7856</f>
        <v>9066826.0240186155</v>
      </c>
      <c r="L7856">
        <f>IF(Everything_Movies[[#This Row],[letterboxd_million]],1,0)</f>
        <v>0</v>
      </c>
    </row>
    <row r="7857" spans="1:12" hidden="1" x14ac:dyDescent="0.3">
      <c r="A7857" t="s">
        <v>4620</v>
      </c>
      <c r="B7857">
        <v>2022</v>
      </c>
      <c r="C7857">
        <v>8000956</v>
      </c>
      <c r="D7857">
        <v>190</v>
      </c>
      <c r="E7857" t="s">
        <v>209</v>
      </c>
      <c r="G7857" t="b">
        <v>0</v>
      </c>
      <c r="H7857" t="b">
        <v>0</v>
      </c>
      <c r="I7857" t="b">
        <v>0</v>
      </c>
      <c r="J7857" t="b">
        <v>0</v>
      </c>
      <c r="K7857" s="2">
        <f>_xlfn.XLOOKUP(B7857,Inflation_Stats!A:A,Inflation_Stats!C:C)*C7857</f>
        <v>9066244.0067060385</v>
      </c>
      <c r="L7857">
        <f>IF(Everything_Movies[[#This Row],[letterboxd_million]],1,0)</f>
        <v>0</v>
      </c>
    </row>
    <row r="7858" spans="1:12" hidden="1" x14ac:dyDescent="0.3">
      <c r="A7858" t="s">
        <v>7531</v>
      </c>
      <c r="B7858">
        <v>1986</v>
      </c>
      <c r="C7858">
        <v>3136701</v>
      </c>
      <c r="D7858">
        <v>126</v>
      </c>
      <c r="E7858" t="s">
        <v>209</v>
      </c>
      <c r="G7858" t="b">
        <v>0</v>
      </c>
      <c r="H7858" t="b">
        <v>0</v>
      </c>
      <c r="I7858" t="b">
        <v>0</v>
      </c>
      <c r="J7858" t="b">
        <v>0</v>
      </c>
      <c r="K7858" s="2">
        <f>_xlfn.XLOOKUP(B7858,Inflation_Stats!A:A,Inflation_Stats!C:C)*C7858</f>
        <v>9065123.9484109432</v>
      </c>
      <c r="L7858">
        <f>IF(Everything_Movies[[#This Row],[letterboxd_million]],1,0)</f>
        <v>0</v>
      </c>
    </row>
    <row r="7859" spans="1:12" hidden="1" x14ac:dyDescent="0.3">
      <c r="A7859" t="s">
        <v>5490</v>
      </c>
      <c r="B7859">
        <v>1998</v>
      </c>
      <c r="C7859">
        <v>4611784</v>
      </c>
      <c r="D7859">
        <v>160</v>
      </c>
      <c r="E7859" t="s">
        <v>209</v>
      </c>
      <c r="G7859" t="b">
        <v>0</v>
      </c>
      <c r="H7859" t="b">
        <v>0</v>
      </c>
      <c r="I7859" t="b">
        <v>0</v>
      </c>
      <c r="J7859" t="b">
        <v>0</v>
      </c>
      <c r="K7859" s="2">
        <f>_xlfn.XLOOKUP(B7859,Inflation_Stats!A:A,Inflation_Stats!C:C)*C7859</f>
        <v>9045035.8819999192</v>
      </c>
      <c r="L7859">
        <f>IF(Everything_Movies[[#This Row],[letterboxd_million]],1,0)</f>
        <v>0</v>
      </c>
    </row>
    <row r="7860" spans="1:12" hidden="1" x14ac:dyDescent="0.3">
      <c r="A7860" t="s">
        <v>4198</v>
      </c>
      <c r="B7860">
        <v>2020</v>
      </c>
      <c r="C7860">
        <v>7355020</v>
      </c>
      <c r="D7860">
        <v>142</v>
      </c>
      <c r="E7860" t="s">
        <v>209</v>
      </c>
      <c r="G7860" t="b">
        <v>0</v>
      </c>
      <c r="H7860" t="b">
        <v>0</v>
      </c>
      <c r="I7860" t="b">
        <v>0</v>
      </c>
      <c r="J7860" t="b">
        <v>0</v>
      </c>
      <c r="K7860" s="2">
        <f>_xlfn.XLOOKUP(B7860,Inflation_Stats!A:A,Inflation_Stats!C:C)*C7860</f>
        <v>9042554.0217432044</v>
      </c>
      <c r="L7860">
        <f>IF(Everything_Movies[[#This Row],[letterboxd_million]],1,0)</f>
        <v>0</v>
      </c>
    </row>
    <row r="7861" spans="1:12" hidden="1" x14ac:dyDescent="0.3">
      <c r="A7861" t="s">
        <v>5672</v>
      </c>
      <c r="B7861">
        <v>1997</v>
      </c>
      <c r="C7861">
        <v>4529843</v>
      </c>
      <c r="D7861">
        <v>147</v>
      </c>
      <c r="E7861" t="s">
        <v>209</v>
      </c>
      <c r="G7861" t="b">
        <v>0</v>
      </c>
      <c r="H7861" t="b">
        <v>0</v>
      </c>
      <c r="I7861" t="b">
        <v>0</v>
      </c>
      <c r="J7861" t="b">
        <v>0</v>
      </c>
      <c r="K7861" s="2">
        <f>_xlfn.XLOOKUP(B7861,Inflation_Stats!A:A,Inflation_Stats!C:C)*C7861</f>
        <v>9035359.5369813945</v>
      </c>
      <c r="L7861">
        <f>IF(Everything_Movies[[#This Row],[letterboxd_million]],1,0)</f>
        <v>0</v>
      </c>
    </row>
    <row r="7862" spans="1:12" hidden="1" x14ac:dyDescent="0.3">
      <c r="A7862" t="s">
        <v>4621</v>
      </c>
      <c r="B7862">
        <v>2022</v>
      </c>
      <c r="C7862">
        <v>7954243</v>
      </c>
      <c r="D7862">
        <v>191</v>
      </c>
      <c r="E7862" t="s">
        <v>209</v>
      </c>
      <c r="G7862" t="b">
        <v>0</v>
      </c>
      <c r="H7862" t="b">
        <v>0</v>
      </c>
      <c r="I7862" t="b">
        <v>0</v>
      </c>
      <c r="J7862" t="b">
        <v>0</v>
      </c>
      <c r="K7862" s="2">
        <f>_xlfn.XLOOKUP(B7862,Inflation_Stats!A:A,Inflation_Stats!C:C)*C7862</f>
        <v>9013311.4001168683</v>
      </c>
      <c r="L7862">
        <f>IF(Everything_Movies[[#This Row],[letterboxd_million]],1,0)</f>
        <v>0</v>
      </c>
    </row>
    <row r="7863" spans="1:12" hidden="1" x14ac:dyDescent="0.3">
      <c r="A7863" t="s">
        <v>7833</v>
      </c>
      <c r="B7863">
        <v>1984</v>
      </c>
      <c r="C7863">
        <v>2886225</v>
      </c>
      <c r="D7863">
        <v>129</v>
      </c>
      <c r="E7863" t="s">
        <v>209</v>
      </c>
      <c r="G7863" t="b">
        <v>0</v>
      </c>
      <c r="H7863" t="b">
        <v>0</v>
      </c>
      <c r="I7863" t="b">
        <v>0</v>
      </c>
      <c r="J7863" t="b">
        <v>0</v>
      </c>
      <c r="K7863" s="2">
        <f>_xlfn.XLOOKUP(B7863,Inflation_Stats!A:A,Inflation_Stats!C:C)*C7863</f>
        <v>8995881.1581396926</v>
      </c>
      <c r="L7863">
        <f>IF(Everything_Movies[[#This Row],[letterboxd_million]],1,0)</f>
        <v>0</v>
      </c>
    </row>
    <row r="7864" spans="1:12" hidden="1" x14ac:dyDescent="0.3">
      <c r="A7864" t="s">
        <v>6069</v>
      </c>
      <c r="B7864">
        <v>1995</v>
      </c>
      <c r="C7864">
        <v>4257354</v>
      </c>
      <c r="D7864">
        <v>153</v>
      </c>
      <c r="E7864" t="s">
        <v>209</v>
      </c>
      <c r="G7864" t="b">
        <v>0</v>
      </c>
      <c r="H7864" t="b">
        <v>0</v>
      </c>
      <c r="I7864" t="b">
        <v>0</v>
      </c>
      <c r="J7864" t="b">
        <v>0</v>
      </c>
      <c r="K7864" s="2">
        <f>_xlfn.XLOOKUP(B7864,Inflation_Stats!A:A,Inflation_Stats!C:C)*C7864</f>
        <v>8991377.6502630319</v>
      </c>
      <c r="L7864">
        <f>IF(Everything_Movies[[#This Row],[letterboxd_million]],1,0)</f>
        <v>0</v>
      </c>
    </row>
    <row r="7865" spans="1:12" hidden="1" x14ac:dyDescent="0.3">
      <c r="A7865" t="s">
        <v>5880</v>
      </c>
      <c r="B7865">
        <v>1996</v>
      </c>
      <c r="C7865">
        <v>4357406</v>
      </c>
      <c r="D7865">
        <v>157</v>
      </c>
      <c r="E7865" t="s">
        <v>209</v>
      </c>
      <c r="G7865" t="b">
        <v>0</v>
      </c>
      <c r="H7865" t="b">
        <v>0</v>
      </c>
      <c r="I7865" t="b">
        <v>0</v>
      </c>
      <c r="J7865" t="b">
        <v>0</v>
      </c>
      <c r="K7865" s="2">
        <f>_xlfn.XLOOKUP(B7865,Inflation_Stats!A:A,Inflation_Stats!C:C)*C7865</f>
        <v>8978228.1513804663</v>
      </c>
      <c r="L7865">
        <f>IF(Everything_Movies[[#This Row],[letterboxd_million]],1,0)</f>
        <v>0</v>
      </c>
    </row>
    <row r="7866" spans="1:12" hidden="1" x14ac:dyDescent="0.3">
      <c r="A7866" t="s">
        <v>7834</v>
      </c>
      <c r="B7866">
        <v>1984</v>
      </c>
      <c r="C7866">
        <v>2878404</v>
      </c>
      <c r="D7866">
        <v>130</v>
      </c>
      <c r="E7866" t="s">
        <v>209</v>
      </c>
      <c r="G7866" t="b">
        <v>0</v>
      </c>
      <c r="H7866" t="b">
        <v>0</v>
      </c>
      <c r="I7866" t="b">
        <v>0</v>
      </c>
      <c r="J7866" t="b">
        <v>0</v>
      </c>
      <c r="K7866" s="2">
        <f>_xlfn.XLOOKUP(B7866,Inflation_Stats!A:A,Inflation_Stats!C:C)*C7866</f>
        <v>8971504.4076999985</v>
      </c>
      <c r="L7866">
        <f>IF(Everything_Movies[[#This Row],[letterboxd_million]],1,0)</f>
        <v>0</v>
      </c>
    </row>
    <row r="7867" spans="1:12" hidden="1" x14ac:dyDescent="0.3">
      <c r="A7867" t="s">
        <v>7200</v>
      </c>
      <c r="B7867">
        <v>1989</v>
      </c>
      <c r="C7867">
        <v>3416846</v>
      </c>
      <c r="D7867">
        <v>128</v>
      </c>
      <c r="E7867" t="s">
        <v>209</v>
      </c>
      <c r="G7867" t="b">
        <v>0</v>
      </c>
      <c r="H7867" t="b">
        <v>0</v>
      </c>
      <c r="I7867" t="b">
        <v>0</v>
      </c>
      <c r="J7867" t="b">
        <v>0</v>
      </c>
      <c r="K7867" s="2">
        <f>_xlfn.XLOOKUP(B7867,Inflation_Stats!A:A,Inflation_Stats!C:C)*C7867</f>
        <v>8961359.0136903506</v>
      </c>
      <c r="L7867">
        <f>IF(Everything_Movies[[#This Row],[letterboxd_million]],1,0)</f>
        <v>0</v>
      </c>
    </row>
    <row r="7868" spans="1:12" hidden="1" x14ac:dyDescent="0.3">
      <c r="A7868" t="s">
        <v>4443</v>
      </c>
      <c r="B7868">
        <v>2021</v>
      </c>
      <c r="C7868">
        <v>7388603</v>
      </c>
      <c r="D7868">
        <v>200</v>
      </c>
      <c r="E7868" t="s">
        <v>209</v>
      </c>
      <c r="G7868" t="b">
        <v>0</v>
      </c>
      <c r="H7868" t="b">
        <v>0</v>
      </c>
      <c r="I7868" t="b">
        <v>0</v>
      </c>
      <c r="J7868" t="b">
        <v>0</v>
      </c>
      <c r="K7868" s="2">
        <f>_xlfn.XLOOKUP(B7868,Inflation_Stats!A:A,Inflation_Stats!C:C)*C7868</f>
        <v>8958424.3562079184</v>
      </c>
      <c r="L7868">
        <f>IF(Everything_Movies[[#This Row],[letterboxd_million]],1,0)</f>
        <v>0</v>
      </c>
    </row>
    <row r="7869" spans="1:12" hidden="1" x14ac:dyDescent="0.3">
      <c r="A7869" t="s">
        <v>8178</v>
      </c>
      <c r="B7869">
        <v>1981</v>
      </c>
      <c r="C7869">
        <v>2447576</v>
      </c>
      <c r="D7869">
        <v>89</v>
      </c>
      <c r="E7869" t="s">
        <v>209</v>
      </c>
      <c r="G7869" t="b">
        <v>0</v>
      </c>
      <c r="H7869" t="b">
        <v>0</v>
      </c>
      <c r="I7869" t="b">
        <v>0</v>
      </c>
      <c r="J7869" t="b">
        <v>0</v>
      </c>
      <c r="K7869" s="2">
        <f>_xlfn.XLOOKUP(B7869,Inflation_Stats!A:A,Inflation_Stats!C:C)*C7869</f>
        <v>8951015.2720339131</v>
      </c>
      <c r="L7869">
        <f>IF(Everything_Movies[[#This Row],[letterboxd_million]],1,0)</f>
        <v>0</v>
      </c>
    </row>
    <row r="7870" spans="1:12" hidden="1" x14ac:dyDescent="0.3">
      <c r="A7870" t="s">
        <v>6823</v>
      </c>
      <c r="B7870">
        <v>1991</v>
      </c>
      <c r="C7870">
        <v>3780329</v>
      </c>
      <c r="D7870">
        <v>133</v>
      </c>
      <c r="E7870" t="s">
        <v>209</v>
      </c>
      <c r="G7870" t="b">
        <v>0</v>
      </c>
      <c r="H7870" t="b">
        <v>0</v>
      </c>
      <c r="I7870" t="b">
        <v>0</v>
      </c>
      <c r="J7870" t="b">
        <v>0</v>
      </c>
      <c r="K7870" s="2">
        <f>_xlfn.XLOOKUP(B7870,Inflation_Stats!A:A,Inflation_Stats!C:C)*C7870</f>
        <v>8933692.518927522</v>
      </c>
      <c r="L7870">
        <f>IF(Everything_Movies[[#This Row],[letterboxd_million]],1,0)</f>
        <v>0</v>
      </c>
    </row>
    <row r="7871" spans="1:12" hidden="1" x14ac:dyDescent="0.3">
      <c r="A7871" t="s">
        <v>5491</v>
      </c>
      <c r="B7871">
        <v>1998</v>
      </c>
      <c r="C7871">
        <v>4553271</v>
      </c>
      <c r="D7871">
        <v>161</v>
      </c>
      <c r="E7871" t="s">
        <v>209</v>
      </c>
      <c r="G7871" t="b">
        <v>0</v>
      </c>
      <c r="H7871" t="b">
        <v>0</v>
      </c>
      <c r="I7871" t="b">
        <v>0</v>
      </c>
      <c r="J7871" t="b">
        <v>0</v>
      </c>
      <c r="K7871" s="2">
        <f>_xlfn.XLOOKUP(B7871,Inflation_Stats!A:A,Inflation_Stats!C:C)*C7871</f>
        <v>8930275.0465914402</v>
      </c>
      <c r="L7871">
        <f>IF(Everything_Movies[[#This Row],[letterboxd_million]],1,0)</f>
        <v>0</v>
      </c>
    </row>
    <row r="7872" spans="1:12" hidden="1" x14ac:dyDescent="0.3">
      <c r="A7872" t="s">
        <v>6070</v>
      </c>
      <c r="B7872">
        <v>1995</v>
      </c>
      <c r="C7872">
        <v>4221036</v>
      </c>
      <c r="D7872">
        <v>154</v>
      </c>
      <c r="E7872" t="s">
        <v>209</v>
      </c>
      <c r="G7872" t="b">
        <v>0</v>
      </c>
      <c r="H7872" t="b">
        <v>0</v>
      </c>
      <c r="I7872" t="b">
        <v>0</v>
      </c>
      <c r="J7872" t="b">
        <v>0</v>
      </c>
      <c r="K7872" s="2">
        <f>_xlfn.XLOOKUP(B7872,Inflation_Stats!A:A,Inflation_Stats!C:C)*C7872</f>
        <v>8914675.3479639385</v>
      </c>
      <c r="L7872">
        <f>IF(Everything_Movies[[#This Row],[letterboxd_million]],1,0)</f>
        <v>0</v>
      </c>
    </row>
    <row r="7873" spans="1:12" hidden="1" x14ac:dyDescent="0.3">
      <c r="A7873" t="s">
        <v>4622</v>
      </c>
      <c r="B7873">
        <v>2022</v>
      </c>
      <c r="C7873">
        <v>7858171</v>
      </c>
      <c r="D7873">
        <v>192</v>
      </c>
      <c r="E7873" t="s">
        <v>209</v>
      </c>
      <c r="G7873" t="b">
        <v>0</v>
      </c>
      <c r="H7873" t="b">
        <v>0</v>
      </c>
      <c r="I7873" t="b">
        <v>0</v>
      </c>
      <c r="J7873" t="b">
        <v>0</v>
      </c>
      <c r="K7873" s="2">
        <f>_xlfn.XLOOKUP(B7873,Inflation_Stats!A:A,Inflation_Stats!C:C)*C7873</f>
        <v>8904447.8850303888</v>
      </c>
      <c r="L7873">
        <f>IF(Everything_Movies[[#This Row],[letterboxd_million]],1,0)</f>
        <v>0</v>
      </c>
    </row>
    <row r="7874" spans="1:12" hidden="1" x14ac:dyDescent="0.3">
      <c r="A7874" t="s">
        <v>5110</v>
      </c>
      <c r="B7874">
        <v>2025</v>
      </c>
      <c r="C7874">
        <v>8887206</v>
      </c>
      <c r="D7874">
        <v>101</v>
      </c>
      <c r="E7874" t="s">
        <v>209</v>
      </c>
      <c r="G7874" t="b">
        <v>0</v>
      </c>
      <c r="H7874" t="b">
        <v>0</v>
      </c>
      <c r="I7874" t="b">
        <v>0</v>
      </c>
      <c r="J7874" t="b">
        <v>0</v>
      </c>
      <c r="K7874" s="2">
        <f>_xlfn.XLOOKUP(B7874,Inflation_Stats!A:A,Inflation_Stats!C:C)*C7874</f>
        <v>8887206</v>
      </c>
      <c r="L7874">
        <f>IF(Everything_Movies[[#This Row],[letterboxd_million]],1,0)</f>
        <v>0</v>
      </c>
    </row>
    <row r="7875" spans="1:12" hidden="1" x14ac:dyDescent="0.3">
      <c r="A7875" t="s">
        <v>6824</v>
      </c>
      <c r="B7875">
        <v>1991</v>
      </c>
      <c r="C7875">
        <v>3752428</v>
      </c>
      <c r="D7875">
        <v>134</v>
      </c>
      <c r="E7875" t="s">
        <v>209</v>
      </c>
      <c r="G7875" t="b">
        <v>0</v>
      </c>
      <c r="H7875" t="b">
        <v>0</v>
      </c>
      <c r="I7875" t="b">
        <v>0</v>
      </c>
      <c r="J7875" t="b">
        <v>0</v>
      </c>
      <c r="K7875" s="2">
        <f>_xlfn.XLOOKUP(B7875,Inflation_Stats!A:A,Inflation_Stats!C:C)*C7875</f>
        <v>8867756.7353037689</v>
      </c>
      <c r="L7875">
        <f>IF(Everything_Movies[[#This Row],[letterboxd_million]],1,0)</f>
        <v>0</v>
      </c>
    </row>
    <row r="7876" spans="1:12" hidden="1" x14ac:dyDescent="0.3">
      <c r="A7876" t="s">
        <v>7373</v>
      </c>
      <c r="B7876">
        <v>1988</v>
      </c>
      <c r="C7876">
        <v>3233571</v>
      </c>
      <c r="D7876">
        <v>142</v>
      </c>
      <c r="E7876" t="s">
        <v>209</v>
      </c>
      <c r="G7876" t="b">
        <v>1</v>
      </c>
      <c r="H7876" t="b">
        <v>0</v>
      </c>
      <c r="I7876" t="b">
        <v>0</v>
      </c>
      <c r="J7876" t="b">
        <v>0</v>
      </c>
      <c r="K7876" s="2">
        <f>_xlfn.XLOOKUP(B7876,Inflation_Stats!A:A,Inflation_Stats!C:C)*C7876</f>
        <v>8853833.9201875236</v>
      </c>
      <c r="L7876">
        <f>IF(Everything_Movies[[#This Row],[letterboxd_million]],1,0)</f>
        <v>0</v>
      </c>
    </row>
    <row r="7877" spans="1:12" hidden="1" x14ac:dyDescent="0.3">
      <c r="A7877" t="s">
        <v>2393</v>
      </c>
      <c r="B7877">
        <v>1995</v>
      </c>
      <c r="C7877">
        <v>4165845</v>
      </c>
      <c r="D7877">
        <v>155</v>
      </c>
      <c r="E7877" t="s">
        <v>209</v>
      </c>
      <c r="G7877" t="b">
        <v>0</v>
      </c>
      <c r="H7877" t="b">
        <v>0</v>
      </c>
      <c r="I7877" t="b">
        <v>0</v>
      </c>
      <c r="J7877" t="b">
        <v>0</v>
      </c>
      <c r="K7877" s="2">
        <f>_xlfn.XLOOKUP(B7877,Inflation_Stats!A:A,Inflation_Stats!C:C)*C7877</f>
        <v>8798113.952342229</v>
      </c>
      <c r="L7877">
        <f>IF(Everything_Movies[[#This Row],[letterboxd_million]],1,0)</f>
        <v>0</v>
      </c>
    </row>
    <row r="7878" spans="1:12" hidden="1" x14ac:dyDescent="0.3">
      <c r="A7878" t="s">
        <v>4199</v>
      </c>
      <c r="B7878">
        <v>2020</v>
      </c>
      <c r="C7878">
        <v>7154649</v>
      </c>
      <c r="D7878">
        <v>144</v>
      </c>
      <c r="E7878" t="s">
        <v>209</v>
      </c>
      <c r="G7878" t="b">
        <v>0</v>
      </c>
      <c r="H7878" t="b">
        <v>0</v>
      </c>
      <c r="I7878" t="b">
        <v>0</v>
      </c>
      <c r="J7878" t="b">
        <v>0</v>
      </c>
      <c r="K7878" s="2">
        <f>_xlfn.XLOOKUP(B7878,Inflation_Stats!A:A,Inflation_Stats!C:C)*C7878</f>
        <v>8796209.9476426989</v>
      </c>
      <c r="L7878">
        <f>IF(Everything_Movies[[#This Row],[letterboxd_million]],1,0)</f>
        <v>0</v>
      </c>
    </row>
    <row r="7879" spans="1:12" hidden="1" x14ac:dyDescent="0.3">
      <c r="A7879" t="s">
        <v>5302</v>
      </c>
      <c r="B7879">
        <v>1999</v>
      </c>
      <c r="C7879">
        <v>4555459</v>
      </c>
      <c r="D7879">
        <v>160</v>
      </c>
      <c r="E7879" t="s">
        <v>209</v>
      </c>
      <c r="G7879" t="b">
        <v>0</v>
      </c>
      <c r="H7879" t="b">
        <v>0</v>
      </c>
      <c r="I7879" t="b">
        <v>0</v>
      </c>
      <c r="J7879" t="b">
        <v>0</v>
      </c>
      <c r="K7879" s="2">
        <f>_xlfn.XLOOKUP(B7879,Inflation_Stats!A:A,Inflation_Stats!C:C)*C7879</f>
        <v>8793864.5121912919</v>
      </c>
      <c r="L7879">
        <f>IF(Everything_Movies[[#This Row],[letterboxd_million]],1,0)</f>
        <v>0</v>
      </c>
    </row>
    <row r="7880" spans="1:12" hidden="1" x14ac:dyDescent="0.3">
      <c r="A7880" t="s">
        <v>5111</v>
      </c>
      <c r="B7880">
        <v>2025</v>
      </c>
      <c r="C7880">
        <v>8782158</v>
      </c>
      <c r="D7880">
        <v>102</v>
      </c>
      <c r="E7880" t="s">
        <v>209</v>
      </c>
      <c r="G7880" t="b">
        <v>0</v>
      </c>
      <c r="H7880" t="b">
        <v>0</v>
      </c>
      <c r="I7880" t="b">
        <v>0</v>
      </c>
      <c r="J7880" t="b">
        <v>0</v>
      </c>
      <c r="K7880" s="2">
        <f>_xlfn.XLOOKUP(B7880,Inflation_Stats!A:A,Inflation_Stats!C:C)*C7880</f>
        <v>8782158</v>
      </c>
      <c r="L7880">
        <f>IF(Everything_Movies[[#This Row],[letterboxd_million]],1,0)</f>
        <v>0</v>
      </c>
    </row>
    <row r="7881" spans="1:12" hidden="1" x14ac:dyDescent="0.3">
      <c r="A7881" t="s">
        <v>8280</v>
      </c>
      <c r="B7881">
        <v>1980</v>
      </c>
      <c r="C7881">
        <v>2128395</v>
      </c>
      <c r="D7881">
        <v>100</v>
      </c>
      <c r="E7881" t="s">
        <v>209</v>
      </c>
      <c r="G7881" t="b">
        <v>0</v>
      </c>
      <c r="H7881" t="b">
        <v>0</v>
      </c>
      <c r="I7881" t="b">
        <v>0</v>
      </c>
      <c r="J7881" t="b">
        <v>0</v>
      </c>
      <c r="K7881" s="2">
        <f>_xlfn.XLOOKUP(B7881,Inflation_Stats!A:A,Inflation_Stats!C:C)*C7881</f>
        <v>8756707.9300747756</v>
      </c>
      <c r="L7881">
        <f>IF(Everything_Movies[[#This Row],[letterboxd_million]],1,0)</f>
        <v>0</v>
      </c>
    </row>
    <row r="7882" spans="1:12" hidden="1" x14ac:dyDescent="0.3">
      <c r="A7882" t="s">
        <v>5881</v>
      </c>
      <c r="B7882">
        <v>1996</v>
      </c>
      <c r="C7882">
        <v>4249321</v>
      </c>
      <c r="D7882">
        <v>158</v>
      </c>
      <c r="E7882" t="s">
        <v>209</v>
      </c>
      <c r="G7882" t="b">
        <v>0</v>
      </c>
      <c r="H7882" t="b">
        <v>0</v>
      </c>
      <c r="I7882" t="b">
        <v>0</v>
      </c>
      <c r="J7882" t="b">
        <v>0</v>
      </c>
      <c r="K7882" s="2">
        <f>_xlfn.XLOOKUP(B7882,Inflation_Stats!A:A,Inflation_Stats!C:C)*C7882</f>
        <v>8755524.1413015425</v>
      </c>
      <c r="L7882">
        <f>IF(Everything_Movies[[#This Row],[letterboxd_million]],1,0)</f>
        <v>0</v>
      </c>
    </row>
    <row r="7883" spans="1:12" hidden="1" x14ac:dyDescent="0.3">
      <c r="A7883" t="s">
        <v>6870</v>
      </c>
      <c r="B7883">
        <v>1987</v>
      </c>
      <c r="C7883">
        <v>3060858</v>
      </c>
      <c r="D7883">
        <v>132</v>
      </c>
      <c r="E7883" t="s">
        <v>209</v>
      </c>
      <c r="G7883" t="b">
        <v>0</v>
      </c>
      <c r="H7883" t="b">
        <v>0</v>
      </c>
      <c r="I7883" t="b">
        <v>0</v>
      </c>
      <c r="J7883" t="b">
        <v>0</v>
      </c>
      <c r="K7883" s="2">
        <f>_xlfn.XLOOKUP(B7883,Inflation_Stats!A:A,Inflation_Stats!C:C)*C7883</f>
        <v>8749689.6880351622</v>
      </c>
      <c r="L7883">
        <f>IF(Everything_Movies[[#This Row],[letterboxd_million]],1,0)</f>
        <v>0</v>
      </c>
    </row>
    <row r="7884" spans="1:12" hidden="1" x14ac:dyDescent="0.3">
      <c r="A7884" t="s">
        <v>7201</v>
      </c>
      <c r="B7884">
        <v>1989</v>
      </c>
      <c r="C7884">
        <v>3331676</v>
      </c>
      <c r="D7884">
        <v>129</v>
      </c>
      <c r="E7884" t="s">
        <v>209</v>
      </c>
      <c r="G7884" t="b">
        <v>0</v>
      </c>
      <c r="H7884" t="b">
        <v>0</v>
      </c>
      <c r="I7884" t="b">
        <v>0</v>
      </c>
      <c r="J7884" t="b">
        <v>0</v>
      </c>
      <c r="K7884" s="2">
        <f>_xlfn.XLOOKUP(B7884,Inflation_Stats!A:A,Inflation_Stats!C:C)*C7884</f>
        <v>8737983.729233278</v>
      </c>
      <c r="L7884">
        <f>IF(Everything_Movies[[#This Row],[letterboxd_million]],1,0)</f>
        <v>0</v>
      </c>
    </row>
    <row r="7885" spans="1:12" hidden="1" x14ac:dyDescent="0.3">
      <c r="A7885" t="s">
        <v>5303</v>
      </c>
      <c r="B7885">
        <v>1999</v>
      </c>
      <c r="C7885">
        <v>4525794</v>
      </c>
      <c r="D7885">
        <v>161</v>
      </c>
      <c r="E7885" t="s">
        <v>209</v>
      </c>
      <c r="G7885" t="b">
        <v>0</v>
      </c>
      <c r="H7885" t="b">
        <v>0</v>
      </c>
      <c r="I7885" t="b">
        <v>0</v>
      </c>
      <c r="J7885" t="b">
        <v>0</v>
      </c>
      <c r="K7885" s="2">
        <f>_xlfn.XLOOKUP(B7885,Inflation_Stats!A:A,Inflation_Stats!C:C)*C7885</f>
        <v>8736599.1541331559</v>
      </c>
      <c r="L7885">
        <f>IF(Everything_Movies[[#This Row],[letterboxd_million]],1,0)</f>
        <v>0</v>
      </c>
    </row>
    <row r="7886" spans="1:12" hidden="1" x14ac:dyDescent="0.3">
      <c r="A7886" t="s">
        <v>4200</v>
      </c>
      <c r="B7886">
        <v>2020</v>
      </c>
      <c r="C7886">
        <v>7090000</v>
      </c>
      <c r="D7886">
        <v>146</v>
      </c>
      <c r="E7886" t="s">
        <v>209</v>
      </c>
      <c r="G7886" t="b">
        <v>0</v>
      </c>
      <c r="H7886" t="b">
        <v>0</v>
      </c>
      <c r="I7886" t="b">
        <v>0</v>
      </c>
      <c r="J7886" t="b">
        <v>0</v>
      </c>
      <c r="K7886" s="2">
        <f>_xlfn.XLOOKUP(B7886,Inflation_Stats!A:A,Inflation_Stats!C:C)*C7886</f>
        <v>8716727.8966147378</v>
      </c>
      <c r="L7886">
        <f>IF(Everything_Movies[[#This Row],[letterboxd_million]],1,0)</f>
        <v>0</v>
      </c>
    </row>
    <row r="7887" spans="1:12" hidden="1" x14ac:dyDescent="0.3">
      <c r="A7887" t="s">
        <v>4201</v>
      </c>
      <c r="B7887">
        <v>2020</v>
      </c>
      <c r="C7887">
        <v>7085946</v>
      </c>
      <c r="D7887">
        <v>147</v>
      </c>
      <c r="E7887" t="s">
        <v>209</v>
      </c>
      <c r="G7887" t="b">
        <v>0</v>
      </c>
      <c r="H7887" t="b">
        <v>0</v>
      </c>
      <c r="I7887" t="b">
        <v>0</v>
      </c>
      <c r="J7887" t="b">
        <v>0</v>
      </c>
      <c r="K7887" s="2">
        <f>_xlfn.XLOOKUP(B7887,Inflation_Stats!A:A,Inflation_Stats!C:C)*C7887</f>
        <v>8711743.7478287183</v>
      </c>
      <c r="L7887">
        <f>IF(Everything_Movies[[#This Row],[letterboxd_million]],1,0)</f>
        <v>0</v>
      </c>
    </row>
    <row r="7888" spans="1:12" hidden="1" x14ac:dyDescent="0.3">
      <c r="A7888" t="s">
        <v>7015</v>
      </c>
      <c r="B7888">
        <v>1990</v>
      </c>
      <c r="C7888">
        <v>3473905</v>
      </c>
      <c r="D7888">
        <v>136</v>
      </c>
      <c r="E7888" t="s">
        <v>209</v>
      </c>
      <c r="G7888" t="b">
        <v>0</v>
      </c>
      <c r="H7888" t="b">
        <v>0</v>
      </c>
      <c r="I7888" t="b">
        <v>0</v>
      </c>
      <c r="J7888" t="b">
        <v>0</v>
      </c>
      <c r="K7888" s="2">
        <f>_xlfn.XLOOKUP(B7888,Inflation_Stats!A:A,Inflation_Stats!C:C)*C7888</f>
        <v>8710332.3164922334</v>
      </c>
      <c r="L7888">
        <f>IF(Everything_Movies[[#This Row],[letterboxd_million]],1,0)</f>
        <v>0</v>
      </c>
    </row>
    <row r="7889" spans="1:12" hidden="1" x14ac:dyDescent="0.3">
      <c r="A7889" t="s">
        <v>5673</v>
      </c>
      <c r="B7889">
        <v>1997</v>
      </c>
      <c r="C7889">
        <v>4366722</v>
      </c>
      <c r="D7889">
        <v>148</v>
      </c>
      <c r="E7889" t="s">
        <v>209</v>
      </c>
      <c r="G7889" t="b">
        <v>0</v>
      </c>
      <c r="H7889" t="b">
        <v>0</v>
      </c>
      <c r="I7889" t="b">
        <v>0</v>
      </c>
      <c r="J7889" t="b">
        <v>0</v>
      </c>
      <c r="K7889" s="2">
        <f>_xlfn.XLOOKUP(B7889,Inflation_Stats!A:A,Inflation_Stats!C:C)*C7889</f>
        <v>8709993.5401837248</v>
      </c>
      <c r="L7889">
        <f>IF(Everything_Movies[[#This Row],[letterboxd_million]],1,0)</f>
        <v>0</v>
      </c>
    </row>
    <row r="7890" spans="1:12" hidden="1" x14ac:dyDescent="0.3">
      <c r="A7890" t="s">
        <v>6451</v>
      </c>
      <c r="B7890">
        <v>1993</v>
      </c>
      <c r="C7890">
        <v>3902679</v>
      </c>
      <c r="D7890">
        <v>149</v>
      </c>
      <c r="E7890" t="s">
        <v>209</v>
      </c>
      <c r="G7890" t="b">
        <v>0</v>
      </c>
      <c r="H7890" t="b">
        <v>0</v>
      </c>
      <c r="I7890" t="b">
        <v>0</v>
      </c>
      <c r="J7890" t="b">
        <v>0</v>
      </c>
      <c r="K7890" s="2">
        <f>_xlfn.XLOOKUP(B7890,Inflation_Stats!A:A,Inflation_Stats!C:C)*C7890</f>
        <v>8693410.6401329339</v>
      </c>
      <c r="L7890">
        <f>IF(Everything_Movies[[#This Row],[letterboxd_million]],1,0)</f>
        <v>0</v>
      </c>
    </row>
    <row r="7891" spans="1:12" hidden="1" x14ac:dyDescent="0.3">
      <c r="A7891" t="s">
        <v>5304</v>
      </c>
      <c r="B7891">
        <v>1999</v>
      </c>
      <c r="C7891">
        <v>4488529</v>
      </c>
      <c r="D7891">
        <v>162</v>
      </c>
      <c r="E7891" t="s">
        <v>209</v>
      </c>
      <c r="G7891" t="b">
        <v>0</v>
      </c>
      <c r="H7891" t="b">
        <v>0</v>
      </c>
      <c r="I7891" t="b">
        <v>0</v>
      </c>
      <c r="J7891" t="b">
        <v>0</v>
      </c>
      <c r="K7891" s="2">
        <f>_xlfn.XLOOKUP(B7891,Inflation_Stats!A:A,Inflation_Stats!C:C)*C7891</f>
        <v>8664662.7452999726</v>
      </c>
      <c r="L7891">
        <f>IF(Everything_Movies[[#This Row],[letterboxd_million]],1,0)</f>
        <v>0</v>
      </c>
    </row>
    <row r="7892" spans="1:12" hidden="1" x14ac:dyDescent="0.3">
      <c r="A7892" t="s">
        <v>7532</v>
      </c>
      <c r="B7892">
        <v>1986</v>
      </c>
      <c r="C7892">
        <v>2995527</v>
      </c>
      <c r="D7892">
        <v>127</v>
      </c>
      <c r="E7892" t="s">
        <v>209</v>
      </c>
      <c r="G7892" t="b">
        <v>0</v>
      </c>
      <c r="H7892" t="b">
        <v>0</v>
      </c>
      <c r="I7892" t="b">
        <v>0</v>
      </c>
      <c r="J7892" t="b">
        <v>0</v>
      </c>
      <c r="K7892" s="2">
        <f>_xlfn.XLOOKUP(B7892,Inflation_Stats!A:A,Inflation_Stats!C:C)*C7892</f>
        <v>8657128.4753668234</v>
      </c>
      <c r="L7892">
        <f>IF(Everything_Movies[[#This Row],[letterboxd_million]],1,0)</f>
        <v>0</v>
      </c>
    </row>
    <row r="7893" spans="1:12" hidden="1" x14ac:dyDescent="0.3">
      <c r="A7893" t="s">
        <v>8362</v>
      </c>
      <c r="B7893">
        <v>1979</v>
      </c>
      <c r="C7893">
        <v>1856122</v>
      </c>
      <c r="D7893">
        <v>70</v>
      </c>
      <c r="E7893" t="s">
        <v>209</v>
      </c>
      <c r="G7893" t="b">
        <v>0</v>
      </c>
      <c r="H7893" t="b">
        <v>0</v>
      </c>
      <c r="I7893" t="b">
        <v>0</v>
      </c>
      <c r="J7893" t="b">
        <v>0</v>
      </c>
      <c r="K7893" s="2">
        <f>_xlfn.XLOOKUP(B7893,Inflation_Stats!A:A,Inflation_Stats!C:C)*C7893</f>
        <v>8652170.3734749556</v>
      </c>
      <c r="L7893">
        <f>IF(Everything_Movies[[#This Row],[letterboxd_million]],1,0)</f>
        <v>0</v>
      </c>
    </row>
    <row r="7894" spans="1:12" hidden="1" x14ac:dyDescent="0.3">
      <c r="A7894" t="s">
        <v>4202</v>
      </c>
      <c r="B7894">
        <v>2020</v>
      </c>
      <c r="C7894">
        <v>7031289</v>
      </c>
      <c r="D7894">
        <v>148</v>
      </c>
      <c r="E7894" t="s">
        <v>209</v>
      </c>
      <c r="G7894" t="b">
        <v>0</v>
      </c>
      <c r="H7894" t="b">
        <v>0</v>
      </c>
      <c r="I7894" t="b">
        <v>0</v>
      </c>
      <c r="J7894" t="b">
        <v>0</v>
      </c>
      <c r="K7894" s="2">
        <f>_xlfn.XLOOKUP(B7894,Inflation_Stats!A:A,Inflation_Stats!C:C)*C7894</f>
        <v>8644546.2588801607</v>
      </c>
      <c r="L7894">
        <f>IF(Everything_Movies[[#This Row],[letterboxd_million]],1,0)</f>
        <v>0</v>
      </c>
    </row>
    <row r="7895" spans="1:12" hidden="1" x14ac:dyDescent="0.3">
      <c r="A7895" t="s">
        <v>7022</v>
      </c>
      <c r="B7895">
        <v>1984</v>
      </c>
      <c r="C7895">
        <v>2773433</v>
      </c>
      <c r="D7895">
        <v>131</v>
      </c>
      <c r="E7895" t="s">
        <v>209</v>
      </c>
      <c r="G7895" t="b">
        <v>0</v>
      </c>
      <c r="H7895" t="b">
        <v>0</v>
      </c>
      <c r="I7895" t="b">
        <v>0</v>
      </c>
      <c r="J7895" t="b">
        <v>0</v>
      </c>
      <c r="K7895" s="2">
        <f>_xlfn.XLOOKUP(B7895,Inflation_Stats!A:A,Inflation_Stats!C:C)*C7895</f>
        <v>8644327.3369411062</v>
      </c>
      <c r="L7895">
        <f>IF(Everything_Movies[[#This Row],[letterboxd_million]],1,0)</f>
        <v>0</v>
      </c>
    </row>
    <row r="7896" spans="1:12" hidden="1" x14ac:dyDescent="0.3">
      <c r="A7896" t="s">
        <v>8090</v>
      </c>
      <c r="B7896">
        <v>1982</v>
      </c>
      <c r="C7896">
        <v>2573342</v>
      </c>
      <c r="D7896">
        <v>108</v>
      </c>
      <c r="E7896" t="s">
        <v>209</v>
      </c>
      <c r="G7896" t="b">
        <v>0</v>
      </c>
      <c r="H7896" t="b">
        <v>0</v>
      </c>
      <c r="I7896" t="b">
        <v>0</v>
      </c>
      <c r="J7896" t="b">
        <v>0</v>
      </c>
      <c r="K7896" s="2">
        <f>_xlfn.XLOOKUP(B7896,Inflation_Stats!A:A,Inflation_Stats!C:C)*C7896</f>
        <v>8641830.4353638142</v>
      </c>
      <c r="L7896">
        <f>IF(Everything_Movies[[#This Row],[letterboxd_million]],1,0)</f>
        <v>0</v>
      </c>
    </row>
    <row r="7897" spans="1:12" hidden="1" x14ac:dyDescent="0.3">
      <c r="A7897" t="s">
        <v>4203</v>
      </c>
      <c r="B7897">
        <v>2020</v>
      </c>
      <c r="C7897">
        <v>7026509</v>
      </c>
      <c r="D7897">
        <v>149</v>
      </c>
      <c r="E7897" t="s">
        <v>209</v>
      </c>
      <c r="G7897" t="b">
        <v>0</v>
      </c>
      <c r="H7897" t="b">
        <v>0</v>
      </c>
      <c r="I7897" t="b">
        <v>0</v>
      </c>
      <c r="J7897" t="b">
        <v>0</v>
      </c>
      <c r="K7897" s="2">
        <f>_xlfn.XLOOKUP(B7897,Inflation_Stats!A:A,Inflation_Stats!C:C)*C7897</f>
        <v>8638669.5368285645</v>
      </c>
      <c r="L7897">
        <f>IF(Everything_Movies[[#This Row],[letterboxd_million]],1,0)</f>
        <v>0</v>
      </c>
    </row>
    <row r="7898" spans="1:12" hidden="1" x14ac:dyDescent="0.3">
      <c r="A7898" t="s">
        <v>5882</v>
      </c>
      <c r="B7898">
        <v>1996</v>
      </c>
      <c r="C7898">
        <v>4189233</v>
      </c>
      <c r="D7898">
        <v>159</v>
      </c>
      <c r="E7898" t="s">
        <v>209</v>
      </c>
      <c r="G7898" t="b">
        <v>0</v>
      </c>
      <c r="H7898" t="b">
        <v>0</v>
      </c>
      <c r="I7898" t="b">
        <v>0</v>
      </c>
      <c r="J7898" t="b">
        <v>0</v>
      </c>
      <c r="K7898" s="2">
        <f>_xlfn.XLOOKUP(B7898,Inflation_Stats!A:A,Inflation_Stats!C:C)*C7898</f>
        <v>8631715.6705829203</v>
      </c>
      <c r="L7898">
        <f>IF(Everything_Movies[[#This Row],[letterboxd_million]],1,0)</f>
        <v>0</v>
      </c>
    </row>
    <row r="7899" spans="1:12" hidden="1" x14ac:dyDescent="0.3">
      <c r="A7899" t="s">
        <v>7971</v>
      </c>
      <c r="B7899">
        <v>1983</v>
      </c>
      <c r="C7899">
        <v>2666873</v>
      </c>
      <c r="D7899">
        <v>115</v>
      </c>
      <c r="E7899" t="s">
        <v>209</v>
      </c>
      <c r="G7899" t="b">
        <v>0</v>
      </c>
      <c r="H7899" t="b">
        <v>0</v>
      </c>
      <c r="I7899" t="b">
        <v>0</v>
      </c>
      <c r="J7899" t="b">
        <v>0</v>
      </c>
      <c r="K7899" s="2">
        <f>_xlfn.XLOOKUP(B7899,Inflation_Stats!A:A,Inflation_Stats!C:C)*C7899</f>
        <v>8628061.1281455308</v>
      </c>
      <c r="L7899">
        <f>IF(Everything_Movies[[#This Row],[letterboxd_million]],1,0)</f>
        <v>0</v>
      </c>
    </row>
    <row r="7900" spans="1:12" hidden="1" x14ac:dyDescent="0.3">
      <c r="A7900" t="s">
        <v>7972</v>
      </c>
      <c r="B7900">
        <v>1983</v>
      </c>
      <c r="C7900">
        <v>2661944</v>
      </c>
      <c r="D7900">
        <v>116</v>
      </c>
      <c r="E7900" t="s">
        <v>209</v>
      </c>
      <c r="G7900" t="b">
        <v>0</v>
      </c>
      <c r="H7900" t="b">
        <v>0</v>
      </c>
      <c r="I7900" t="b">
        <v>0</v>
      </c>
      <c r="J7900" t="b">
        <v>0</v>
      </c>
      <c r="K7900" s="2">
        <f>_xlfn.XLOOKUP(B7900,Inflation_Stats!A:A,Inflation_Stats!C:C)*C7900</f>
        <v>8612114.4695305061</v>
      </c>
      <c r="L7900">
        <f>IF(Everything_Movies[[#This Row],[letterboxd_million]],1,0)</f>
        <v>0</v>
      </c>
    </row>
    <row r="7901" spans="1:12" hidden="1" x14ac:dyDescent="0.3">
      <c r="A7901" t="s">
        <v>7694</v>
      </c>
      <c r="B7901">
        <v>1985</v>
      </c>
      <c r="C7901">
        <v>2864844</v>
      </c>
      <c r="D7901">
        <v>130</v>
      </c>
      <c r="E7901" t="s">
        <v>209</v>
      </c>
      <c r="G7901" t="b">
        <v>0</v>
      </c>
      <c r="H7901" t="b">
        <v>0</v>
      </c>
      <c r="I7901" t="b">
        <v>0</v>
      </c>
      <c r="J7901" t="b">
        <v>0</v>
      </c>
      <c r="K7901" s="2">
        <f>_xlfn.XLOOKUP(B7901,Inflation_Stats!A:A,Inflation_Stats!C:C)*C7901</f>
        <v>8594071.3695918527</v>
      </c>
      <c r="L7901">
        <f>IF(Everything_Movies[[#This Row],[letterboxd_million]],1,0)</f>
        <v>0</v>
      </c>
    </row>
    <row r="7902" spans="1:12" hidden="1" x14ac:dyDescent="0.3">
      <c r="A7902" t="s">
        <v>8281</v>
      </c>
      <c r="B7902">
        <v>1980</v>
      </c>
      <c r="C7902">
        <v>2086905</v>
      </c>
      <c r="D7902">
        <v>101</v>
      </c>
      <c r="E7902" t="s">
        <v>209</v>
      </c>
      <c r="G7902" t="b">
        <v>0</v>
      </c>
      <c r="H7902" t="b">
        <v>0</v>
      </c>
      <c r="I7902" t="b">
        <v>0</v>
      </c>
      <c r="J7902" t="b">
        <v>0</v>
      </c>
      <c r="K7902" s="2">
        <f>_xlfn.XLOOKUP(B7902,Inflation_Stats!A:A,Inflation_Stats!C:C)*C7902</f>
        <v>8586008.5006837081</v>
      </c>
      <c r="L7902">
        <f>IF(Everything_Movies[[#This Row],[letterboxd_million]],1,0)</f>
        <v>0</v>
      </c>
    </row>
    <row r="7903" spans="1:12" hidden="1" x14ac:dyDescent="0.3">
      <c r="A7903" t="s">
        <v>6071</v>
      </c>
      <c r="B7903">
        <v>1995</v>
      </c>
      <c r="C7903">
        <v>4064495</v>
      </c>
      <c r="D7903">
        <v>156</v>
      </c>
      <c r="E7903" t="s">
        <v>209</v>
      </c>
      <c r="G7903" t="b">
        <v>0</v>
      </c>
      <c r="H7903" t="b">
        <v>0</v>
      </c>
      <c r="I7903" t="b">
        <v>0</v>
      </c>
      <c r="J7903" t="b">
        <v>0</v>
      </c>
      <c r="K7903" s="2">
        <f>_xlfn.XLOOKUP(B7903,Inflation_Stats!A:A,Inflation_Stats!C:C)*C7903</f>
        <v>8584066.4183917623</v>
      </c>
      <c r="L7903">
        <f>IF(Everything_Movies[[#This Row],[letterboxd_million]],1,0)</f>
        <v>0</v>
      </c>
    </row>
    <row r="7904" spans="1:12" hidden="1" x14ac:dyDescent="0.3">
      <c r="A7904" t="s">
        <v>4204</v>
      </c>
      <c r="B7904">
        <v>2020</v>
      </c>
      <c r="C7904">
        <v>6977378</v>
      </c>
      <c r="D7904">
        <v>150</v>
      </c>
      <c r="E7904" t="s">
        <v>209</v>
      </c>
      <c r="G7904" t="b">
        <v>0</v>
      </c>
      <c r="H7904" t="b">
        <v>0</v>
      </c>
      <c r="I7904" t="b">
        <v>0</v>
      </c>
      <c r="J7904" t="b">
        <v>0</v>
      </c>
      <c r="K7904" s="2">
        <f>_xlfn.XLOOKUP(B7904,Inflation_Stats!A:A,Inflation_Stats!C:C)*C7904</f>
        <v>8578265.9319923744</v>
      </c>
      <c r="L7904">
        <f>IF(Everything_Movies[[#This Row],[letterboxd_million]],1,0)</f>
        <v>0</v>
      </c>
    </row>
    <row r="7905" spans="1:12" hidden="1" x14ac:dyDescent="0.3">
      <c r="A7905" t="s">
        <v>6871</v>
      </c>
      <c r="B7905">
        <v>1987</v>
      </c>
      <c r="C7905">
        <v>3000073</v>
      </c>
      <c r="D7905">
        <v>133</v>
      </c>
      <c r="E7905" t="s">
        <v>209</v>
      </c>
      <c r="G7905" t="b">
        <v>0</v>
      </c>
      <c r="H7905" t="b">
        <v>0</v>
      </c>
      <c r="I7905" t="b">
        <v>0</v>
      </c>
      <c r="J7905" t="b">
        <v>0</v>
      </c>
      <c r="K7905" s="2">
        <f>_xlfn.XLOOKUP(B7905,Inflation_Stats!A:A,Inflation_Stats!C:C)*C7905</f>
        <v>8575931.2556978185</v>
      </c>
      <c r="L7905">
        <f>IF(Everything_Movies[[#This Row],[letterboxd_million]],1,0)</f>
        <v>0</v>
      </c>
    </row>
    <row r="7906" spans="1:12" hidden="1" x14ac:dyDescent="0.3">
      <c r="A7906" t="s">
        <v>4623</v>
      </c>
      <c r="B7906">
        <v>2022</v>
      </c>
      <c r="C7906">
        <v>7564756</v>
      </c>
      <c r="D7906">
        <v>193</v>
      </c>
      <c r="E7906" t="s">
        <v>209</v>
      </c>
      <c r="G7906" t="b">
        <v>0</v>
      </c>
      <c r="H7906" t="b">
        <v>0</v>
      </c>
      <c r="I7906" t="b">
        <v>0</v>
      </c>
      <c r="J7906" t="b">
        <v>0</v>
      </c>
      <c r="K7906" s="2">
        <f>_xlfn.XLOOKUP(B7906,Inflation_Stats!A:A,Inflation_Stats!C:C)*C7906</f>
        <v>8571966.1184480377</v>
      </c>
      <c r="L7906">
        <f>IF(Everything_Movies[[#This Row],[letterboxd_million]],1,0)</f>
        <v>0</v>
      </c>
    </row>
    <row r="7907" spans="1:12" hidden="1" x14ac:dyDescent="0.3">
      <c r="A7907" t="s">
        <v>7016</v>
      </c>
      <c r="B7907">
        <v>1990</v>
      </c>
      <c r="C7907">
        <v>3417056</v>
      </c>
      <c r="D7907">
        <v>137</v>
      </c>
      <c r="E7907" t="s">
        <v>209</v>
      </c>
      <c r="G7907" t="b">
        <v>0</v>
      </c>
      <c r="H7907" t="b">
        <v>0</v>
      </c>
      <c r="I7907" t="b">
        <v>0</v>
      </c>
      <c r="J7907" t="b">
        <v>0</v>
      </c>
      <c r="K7907" s="2">
        <f>_xlfn.XLOOKUP(B7907,Inflation_Stats!A:A,Inflation_Stats!C:C)*C7907</f>
        <v>8567791.3771573156</v>
      </c>
      <c r="L7907">
        <f>IF(Everything_Movies[[#This Row],[letterboxd_million]],1,0)</f>
        <v>0</v>
      </c>
    </row>
    <row r="7908" spans="1:12" hidden="1" x14ac:dyDescent="0.3">
      <c r="A7908" t="s">
        <v>5492</v>
      </c>
      <c r="B7908">
        <v>1998</v>
      </c>
      <c r="C7908">
        <v>4356216</v>
      </c>
      <c r="D7908">
        <v>162</v>
      </c>
      <c r="E7908" t="s">
        <v>209</v>
      </c>
      <c r="G7908" t="b">
        <v>0</v>
      </c>
      <c r="H7908" t="b">
        <v>0</v>
      </c>
      <c r="I7908" t="b">
        <v>0</v>
      </c>
      <c r="J7908" t="b">
        <v>0</v>
      </c>
      <c r="K7908" s="2">
        <f>_xlfn.XLOOKUP(B7908,Inflation_Stats!A:A,Inflation_Stats!C:C)*C7908</f>
        <v>8543793.4711907934</v>
      </c>
      <c r="L7908">
        <f>IF(Everything_Movies[[#This Row],[letterboxd_million]],1,0)</f>
        <v>0</v>
      </c>
    </row>
    <row r="7909" spans="1:12" hidden="1" x14ac:dyDescent="0.3">
      <c r="A7909" t="s">
        <v>6627</v>
      </c>
      <c r="B7909">
        <v>1992</v>
      </c>
      <c r="C7909">
        <v>3721911</v>
      </c>
      <c r="D7909">
        <v>129</v>
      </c>
      <c r="E7909" t="s">
        <v>209</v>
      </c>
      <c r="G7909" t="b">
        <v>0</v>
      </c>
      <c r="H7909" t="b">
        <v>0</v>
      </c>
      <c r="I7909" t="b">
        <v>0</v>
      </c>
      <c r="J7909" t="b">
        <v>0</v>
      </c>
      <c r="K7909" s="2">
        <f>_xlfn.XLOOKUP(B7909,Inflation_Stats!A:A,Inflation_Stats!C:C)*C7909</f>
        <v>8531172.461022187</v>
      </c>
      <c r="L7909">
        <f>IF(Everything_Movies[[#This Row],[letterboxd_million]],1,0)</f>
        <v>0</v>
      </c>
    </row>
    <row r="7910" spans="1:12" hidden="1" x14ac:dyDescent="0.3">
      <c r="A7910" t="s">
        <v>6072</v>
      </c>
      <c r="B7910">
        <v>1995</v>
      </c>
      <c r="C7910">
        <v>4037380</v>
      </c>
      <c r="D7910">
        <v>157</v>
      </c>
      <c r="E7910" t="s">
        <v>209</v>
      </c>
      <c r="G7910" t="b">
        <v>0</v>
      </c>
      <c r="H7910" t="b">
        <v>0</v>
      </c>
      <c r="I7910" t="b">
        <v>0</v>
      </c>
      <c r="J7910" t="b">
        <v>0</v>
      </c>
      <c r="K7910" s="2">
        <f>_xlfn.XLOOKUP(B7910,Inflation_Stats!A:A,Inflation_Stats!C:C)*C7910</f>
        <v>8526800.5192001797</v>
      </c>
      <c r="L7910">
        <f>IF(Everything_Movies[[#This Row],[letterboxd_million]],1,0)</f>
        <v>0</v>
      </c>
    </row>
    <row r="7911" spans="1:12" hidden="1" x14ac:dyDescent="0.3">
      <c r="A7911" t="s">
        <v>4624</v>
      </c>
      <c r="B7911">
        <v>2022</v>
      </c>
      <c r="C7911">
        <v>7523995</v>
      </c>
      <c r="D7911">
        <v>194</v>
      </c>
      <c r="E7911" t="s">
        <v>209</v>
      </c>
      <c r="G7911" t="b">
        <v>0</v>
      </c>
      <c r="H7911" t="b">
        <v>0</v>
      </c>
      <c r="I7911" t="b">
        <v>0</v>
      </c>
      <c r="J7911" t="b">
        <v>0</v>
      </c>
      <c r="K7911" s="2">
        <f>_xlfn.XLOOKUP(B7911,Inflation_Stats!A:A,Inflation_Stats!C:C)*C7911</f>
        <v>8525777.9914345481</v>
      </c>
      <c r="L7911">
        <f>IF(Everything_Movies[[#This Row],[letterboxd_million]],1,0)</f>
        <v>0</v>
      </c>
    </row>
    <row r="7912" spans="1:12" hidden="1" x14ac:dyDescent="0.3">
      <c r="A7912" t="s">
        <v>4205</v>
      </c>
      <c r="B7912">
        <v>2020</v>
      </c>
      <c r="C7912">
        <v>6933267</v>
      </c>
      <c r="D7912">
        <v>151</v>
      </c>
      <c r="E7912" t="s">
        <v>209</v>
      </c>
      <c r="G7912" t="b">
        <v>0</v>
      </c>
      <c r="H7912" t="b">
        <v>0</v>
      </c>
      <c r="I7912" t="b">
        <v>0</v>
      </c>
      <c r="J7912" t="b">
        <v>0</v>
      </c>
      <c r="K7912" s="2">
        <f>_xlfn.XLOOKUP(B7912,Inflation_Stats!A:A,Inflation_Stats!C:C)*C7912</f>
        <v>8524034.1147501227</v>
      </c>
      <c r="L7912">
        <f>IF(Everything_Movies[[#This Row],[letterboxd_million]],1,0)</f>
        <v>0</v>
      </c>
    </row>
    <row r="7913" spans="1:12" hidden="1" x14ac:dyDescent="0.3">
      <c r="A7913" t="s">
        <v>6825</v>
      </c>
      <c r="B7913">
        <v>1991</v>
      </c>
      <c r="C7913">
        <v>3603615</v>
      </c>
      <c r="D7913">
        <v>135</v>
      </c>
      <c r="E7913" t="s">
        <v>209</v>
      </c>
      <c r="G7913" t="b">
        <v>0</v>
      </c>
      <c r="H7913" t="b">
        <v>0</v>
      </c>
      <c r="I7913" t="b">
        <v>0</v>
      </c>
      <c r="J7913" t="b">
        <v>0</v>
      </c>
      <c r="K7913" s="2">
        <f>_xlfn.XLOOKUP(B7913,Inflation_Stats!A:A,Inflation_Stats!C:C)*C7913</f>
        <v>8516081.1047385037</v>
      </c>
      <c r="L7913">
        <f>IF(Everything_Movies[[#This Row],[letterboxd_million]],1,0)</f>
        <v>0</v>
      </c>
    </row>
    <row r="7914" spans="1:12" hidden="1" x14ac:dyDescent="0.3">
      <c r="A7914" t="s">
        <v>7374</v>
      </c>
      <c r="B7914">
        <v>1988</v>
      </c>
      <c r="C7914">
        <v>3109904</v>
      </c>
      <c r="D7914">
        <v>143</v>
      </c>
      <c r="E7914" t="s">
        <v>209</v>
      </c>
      <c r="G7914" t="b">
        <v>0</v>
      </c>
      <c r="H7914" t="b">
        <v>0</v>
      </c>
      <c r="I7914" t="b">
        <v>0</v>
      </c>
      <c r="J7914" t="b">
        <v>0</v>
      </c>
      <c r="K7914" s="2">
        <f>_xlfn.XLOOKUP(B7914,Inflation_Stats!A:A,Inflation_Stats!C:C)*C7914</f>
        <v>8515221.5688867997</v>
      </c>
      <c r="L7914">
        <f>IF(Everything_Movies[[#This Row],[letterboxd_million]],1,0)</f>
        <v>0</v>
      </c>
    </row>
    <row r="7915" spans="1:12" hidden="1" x14ac:dyDescent="0.3">
      <c r="A7915" t="s">
        <v>7375</v>
      </c>
      <c r="B7915">
        <v>1988</v>
      </c>
      <c r="C7915">
        <v>3107551</v>
      </c>
      <c r="D7915">
        <v>144</v>
      </c>
      <c r="E7915" t="s">
        <v>209</v>
      </c>
      <c r="G7915" t="b">
        <v>0</v>
      </c>
      <c r="H7915" t="b">
        <v>0</v>
      </c>
      <c r="I7915" t="b">
        <v>0</v>
      </c>
      <c r="J7915" t="b">
        <v>0</v>
      </c>
      <c r="K7915" s="2">
        <f>_xlfn.XLOOKUP(B7915,Inflation_Stats!A:A,Inflation_Stats!C:C)*C7915</f>
        <v>8508778.8245604187</v>
      </c>
      <c r="L7915">
        <f>IF(Everything_Movies[[#This Row],[letterboxd_million]],1,0)</f>
        <v>0</v>
      </c>
    </row>
    <row r="7916" spans="1:12" hidden="1" x14ac:dyDescent="0.3">
      <c r="A7916" t="s">
        <v>5305</v>
      </c>
      <c r="B7916">
        <v>1999</v>
      </c>
      <c r="C7916">
        <v>4398989</v>
      </c>
      <c r="D7916">
        <v>163</v>
      </c>
      <c r="E7916" t="s">
        <v>209</v>
      </c>
      <c r="G7916" t="b">
        <v>0</v>
      </c>
      <c r="H7916" t="b">
        <v>0</v>
      </c>
      <c r="I7916" t="b">
        <v>0</v>
      </c>
      <c r="J7916" t="b">
        <v>0</v>
      </c>
      <c r="K7916" s="2">
        <f>_xlfn.XLOOKUP(B7916,Inflation_Stats!A:A,Inflation_Stats!C:C)*C7916</f>
        <v>8491814.6023528818</v>
      </c>
      <c r="L7916">
        <f>IF(Everything_Movies[[#This Row],[letterboxd_million]],1,0)</f>
        <v>0</v>
      </c>
    </row>
    <row r="7917" spans="1:12" hidden="1" x14ac:dyDescent="0.3">
      <c r="A7917" t="s">
        <v>8091</v>
      </c>
      <c r="B7917">
        <v>1982</v>
      </c>
      <c r="C7917">
        <v>2519559</v>
      </c>
      <c r="D7917">
        <v>109</v>
      </c>
      <c r="E7917" t="s">
        <v>209</v>
      </c>
      <c r="G7917" t="b">
        <v>0</v>
      </c>
      <c r="H7917" t="b">
        <v>0</v>
      </c>
      <c r="I7917" t="b">
        <v>0</v>
      </c>
      <c r="J7917" t="b">
        <v>0</v>
      </c>
      <c r="K7917" s="2">
        <f>_xlfn.XLOOKUP(B7917,Inflation_Stats!A:A,Inflation_Stats!C:C)*C7917</f>
        <v>8461215.6681446992</v>
      </c>
      <c r="L7917">
        <f>IF(Everything_Movies[[#This Row],[letterboxd_million]],1,0)</f>
        <v>0</v>
      </c>
    </row>
    <row r="7918" spans="1:12" hidden="1" x14ac:dyDescent="0.3">
      <c r="A7918" t="s">
        <v>6073</v>
      </c>
      <c r="B7918">
        <v>1995</v>
      </c>
      <c r="C7918">
        <v>4005941</v>
      </c>
      <c r="D7918">
        <v>158</v>
      </c>
      <c r="E7918" t="s">
        <v>209</v>
      </c>
      <c r="G7918" t="b">
        <v>0</v>
      </c>
      <c r="H7918" t="b">
        <v>0</v>
      </c>
      <c r="I7918" t="b">
        <v>0</v>
      </c>
      <c r="J7918" t="b">
        <v>0</v>
      </c>
      <c r="K7918" s="2">
        <f>_xlfn.XLOOKUP(B7918,Inflation_Stats!A:A,Inflation_Stats!C:C)*C7918</f>
        <v>8460402.4884170629</v>
      </c>
      <c r="L7918">
        <f>IF(Everything_Movies[[#This Row],[letterboxd_million]],1,0)</f>
        <v>0</v>
      </c>
    </row>
    <row r="7919" spans="1:12" hidden="1" x14ac:dyDescent="0.3">
      <c r="A7919" t="s">
        <v>5112</v>
      </c>
      <c r="B7919">
        <v>2025</v>
      </c>
      <c r="C7919">
        <v>8424858</v>
      </c>
      <c r="D7919">
        <v>103</v>
      </c>
      <c r="E7919" t="s">
        <v>209</v>
      </c>
      <c r="G7919" t="b">
        <v>0</v>
      </c>
      <c r="H7919" t="b">
        <v>0</v>
      </c>
      <c r="I7919" t="b">
        <v>0</v>
      </c>
      <c r="J7919" t="b">
        <v>0</v>
      </c>
      <c r="K7919" s="2">
        <f>_xlfn.XLOOKUP(B7919,Inflation_Stats!A:A,Inflation_Stats!C:C)*C7919</f>
        <v>8424858</v>
      </c>
      <c r="L7919">
        <f>IF(Everything_Movies[[#This Row],[letterboxd_million]],1,0)</f>
        <v>0</v>
      </c>
    </row>
    <row r="7920" spans="1:12" hidden="1" x14ac:dyDescent="0.3">
      <c r="A7920" t="s">
        <v>7376</v>
      </c>
      <c r="B7920">
        <v>1988</v>
      </c>
      <c r="C7920">
        <v>3076031</v>
      </c>
      <c r="D7920">
        <v>145</v>
      </c>
      <c r="E7920" t="s">
        <v>209</v>
      </c>
      <c r="G7920" t="b">
        <v>0</v>
      </c>
      <c r="H7920" t="b">
        <v>0</v>
      </c>
      <c r="I7920" t="b">
        <v>0</v>
      </c>
      <c r="J7920" t="b">
        <v>0</v>
      </c>
      <c r="K7920" s="2">
        <f>_xlfn.XLOOKUP(B7920,Inflation_Stats!A:A,Inflation_Stats!C:C)*C7920</f>
        <v>8422473.9791853484</v>
      </c>
      <c r="L7920">
        <f>IF(Everything_Movies[[#This Row],[letterboxd_million]],1,0)</f>
        <v>0</v>
      </c>
    </row>
    <row r="7921" spans="1:12" hidden="1" x14ac:dyDescent="0.3">
      <c r="A7921" t="s">
        <v>6074</v>
      </c>
      <c r="B7921">
        <v>1995</v>
      </c>
      <c r="C7921">
        <v>3987768</v>
      </c>
      <c r="D7921">
        <v>159</v>
      </c>
      <c r="E7921" t="s">
        <v>209</v>
      </c>
      <c r="G7921" t="b">
        <v>0</v>
      </c>
      <c r="H7921" t="b">
        <v>0</v>
      </c>
      <c r="I7921" t="b">
        <v>0</v>
      </c>
      <c r="J7921" t="b">
        <v>0</v>
      </c>
      <c r="K7921" s="2">
        <f>_xlfn.XLOOKUP(B7921,Inflation_Stats!A:A,Inflation_Stats!C:C)*C7921</f>
        <v>8422021.7697739284</v>
      </c>
      <c r="L7921">
        <f>IF(Everything_Movies[[#This Row],[letterboxd_million]],1,0)</f>
        <v>0</v>
      </c>
    </row>
    <row r="7922" spans="1:12" hidden="1" x14ac:dyDescent="0.3">
      <c r="A7922" t="s">
        <v>7377</v>
      </c>
      <c r="B7922">
        <v>1988</v>
      </c>
      <c r="C7922">
        <v>3074681</v>
      </c>
      <c r="D7922">
        <v>146</v>
      </c>
      <c r="E7922" t="s">
        <v>209</v>
      </c>
      <c r="G7922" t="b">
        <v>0</v>
      </c>
      <c r="H7922" t="b">
        <v>0</v>
      </c>
      <c r="I7922" t="b">
        <v>0</v>
      </c>
      <c r="J7922" t="b">
        <v>0</v>
      </c>
      <c r="K7922" s="2">
        <f>_xlfn.XLOOKUP(B7922,Inflation_Stats!A:A,Inflation_Stats!C:C)*C7922</f>
        <v>8418777.5470388904</v>
      </c>
      <c r="L7922">
        <f>IF(Everything_Movies[[#This Row],[letterboxd_million]],1,0)</f>
        <v>0</v>
      </c>
    </row>
    <row r="7923" spans="1:12" hidden="1" x14ac:dyDescent="0.3">
      <c r="A7923" t="s">
        <v>6075</v>
      </c>
      <c r="B7923">
        <v>1995</v>
      </c>
      <c r="C7923">
        <v>3983912</v>
      </c>
      <c r="D7923">
        <v>160</v>
      </c>
      <c r="E7923" t="s">
        <v>209</v>
      </c>
      <c r="G7923" t="b">
        <v>0</v>
      </c>
      <c r="H7923" t="b">
        <v>0</v>
      </c>
      <c r="I7923" t="b">
        <v>0</v>
      </c>
      <c r="J7923" t="b">
        <v>0</v>
      </c>
      <c r="K7923" s="2">
        <f>_xlfn.XLOOKUP(B7923,Inflation_Stats!A:A,Inflation_Stats!C:C)*C7923</f>
        <v>8413878.0372538194</v>
      </c>
      <c r="L7923">
        <f>IF(Everything_Movies[[#This Row],[letterboxd_million]],1,0)</f>
        <v>0</v>
      </c>
    </row>
    <row r="7924" spans="1:12" hidden="1" x14ac:dyDescent="0.3">
      <c r="A7924" t="s">
        <v>6826</v>
      </c>
      <c r="B7924">
        <v>1991</v>
      </c>
      <c r="C7924">
        <v>3547684</v>
      </c>
      <c r="D7924">
        <v>136</v>
      </c>
      <c r="E7924" t="s">
        <v>209</v>
      </c>
      <c r="G7924" t="b">
        <v>0</v>
      </c>
      <c r="H7924" t="b">
        <v>0</v>
      </c>
      <c r="I7924" t="b">
        <v>0</v>
      </c>
      <c r="J7924" t="b">
        <v>0</v>
      </c>
      <c r="K7924" s="2">
        <f>_xlfn.XLOOKUP(B7924,Inflation_Stats!A:A,Inflation_Stats!C:C)*C7924</f>
        <v>8383904.6840417497</v>
      </c>
      <c r="L7924">
        <f>IF(Everything_Movies[[#This Row],[letterboxd_million]],1,0)</f>
        <v>0</v>
      </c>
    </row>
    <row r="7925" spans="1:12" hidden="1" x14ac:dyDescent="0.3">
      <c r="A7925" t="s">
        <v>7114</v>
      </c>
      <c r="B7925">
        <v>1984</v>
      </c>
      <c r="C7925">
        <v>2687148</v>
      </c>
      <c r="D7925">
        <v>132</v>
      </c>
      <c r="E7925" t="s">
        <v>209</v>
      </c>
      <c r="G7925" t="b">
        <v>0</v>
      </c>
      <c r="H7925" t="b">
        <v>0</v>
      </c>
      <c r="I7925" t="b">
        <v>0</v>
      </c>
      <c r="J7925" t="b">
        <v>0</v>
      </c>
      <c r="K7925" s="2">
        <f>_xlfn.XLOOKUP(B7925,Inflation_Stats!A:A,Inflation_Stats!C:C)*C7925</f>
        <v>8375391.4065371761</v>
      </c>
      <c r="L7925">
        <f>IF(Everything_Movies[[#This Row],[letterboxd_million]],1,0)</f>
        <v>0</v>
      </c>
    </row>
    <row r="7926" spans="1:12" hidden="1" x14ac:dyDescent="0.3">
      <c r="A7926" t="s">
        <v>7695</v>
      </c>
      <c r="B7926">
        <v>1985</v>
      </c>
      <c r="C7926">
        <v>2791350</v>
      </c>
      <c r="D7926">
        <v>131</v>
      </c>
      <c r="E7926" t="s">
        <v>209</v>
      </c>
      <c r="G7926" t="b">
        <v>0</v>
      </c>
      <c r="H7926" t="b">
        <v>0</v>
      </c>
      <c r="I7926" t="b">
        <v>0</v>
      </c>
      <c r="J7926" t="b">
        <v>0</v>
      </c>
      <c r="K7926" s="2">
        <f>_xlfn.XLOOKUP(B7926,Inflation_Stats!A:A,Inflation_Stats!C:C)*C7926</f>
        <v>8373601.1864905097</v>
      </c>
      <c r="L7926">
        <f>IF(Everything_Movies[[#This Row],[letterboxd_million]],1,0)</f>
        <v>0</v>
      </c>
    </row>
    <row r="7927" spans="1:12" hidden="1" x14ac:dyDescent="0.3">
      <c r="A7927" t="s">
        <v>4625</v>
      </c>
      <c r="B7927">
        <v>2022</v>
      </c>
      <c r="C7927">
        <v>7387882</v>
      </c>
      <c r="D7927">
        <v>195</v>
      </c>
      <c r="E7927" t="s">
        <v>209</v>
      </c>
      <c r="G7927" t="b">
        <v>0</v>
      </c>
      <c r="H7927" t="b">
        <v>0</v>
      </c>
      <c r="I7927" t="b">
        <v>0</v>
      </c>
      <c r="J7927" t="b">
        <v>0</v>
      </c>
      <c r="K7927" s="2">
        <f>_xlfn.XLOOKUP(B7927,Inflation_Stats!A:A,Inflation_Stats!C:C)*C7927</f>
        <v>8371542.2137993779</v>
      </c>
      <c r="L7927">
        <f>IF(Everything_Movies[[#This Row],[letterboxd_million]],1,0)</f>
        <v>0</v>
      </c>
    </row>
    <row r="7928" spans="1:12" hidden="1" x14ac:dyDescent="0.3">
      <c r="A7928" t="s">
        <v>4626</v>
      </c>
      <c r="B7928">
        <v>2022</v>
      </c>
      <c r="C7928">
        <v>7348964</v>
      </c>
      <c r="D7928">
        <v>196</v>
      </c>
      <c r="E7928" t="s">
        <v>209</v>
      </c>
      <c r="G7928" t="b">
        <v>0</v>
      </c>
      <c r="H7928" t="b">
        <v>0</v>
      </c>
      <c r="I7928" t="b">
        <v>0</v>
      </c>
      <c r="J7928" t="b">
        <v>0</v>
      </c>
      <c r="K7928" s="2">
        <f>_xlfn.XLOOKUP(B7928,Inflation_Stats!A:A,Inflation_Stats!C:C)*C7928</f>
        <v>8327442.4731867583</v>
      </c>
      <c r="L7928">
        <f>IF(Everything_Movies[[#This Row],[letterboxd_million]],1,0)</f>
        <v>0</v>
      </c>
    </row>
    <row r="7929" spans="1:12" hidden="1" x14ac:dyDescent="0.3">
      <c r="A7929" t="s">
        <v>5113</v>
      </c>
      <c r="B7929">
        <v>2025</v>
      </c>
      <c r="C7929">
        <v>8325363</v>
      </c>
      <c r="D7929">
        <v>104</v>
      </c>
      <c r="E7929" t="s">
        <v>209</v>
      </c>
      <c r="G7929" t="b">
        <v>0</v>
      </c>
      <c r="H7929" t="b">
        <v>0</v>
      </c>
      <c r="I7929" t="b">
        <v>0</v>
      </c>
      <c r="J7929" t="b">
        <v>0</v>
      </c>
      <c r="K7929" s="2">
        <f>_xlfn.XLOOKUP(B7929,Inflation_Stats!A:A,Inflation_Stats!C:C)*C7929</f>
        <v>8325363</v>
      </c>
      <c r="L7929">
        <f>IF(Everything_Movies[[#This Row],[letterboxd_million]],1,0)</f>
        <v>0</v>
      </c>
    </row>
    <row r="7930" spans="1:12" hidden="1" x14ac:dyDescent="0.3">
      <c r="A7930" t="s">
        <v>6076</v>
      </c>
      <c r="B7930">
        <v>1995</v>
      </c>
      <c r="C7930">
        <v>3941146</v>
      </c>
      <c r="D7930">
        <v>161</v>
      </c>
      <c r="E7930" t="s">
        <v>209</v>
      </c>
      <c r="G7930" t="b">
        <v>0</v>
      </c>
      <c r="H7930" t="b">
        <v>0</v>
      </c>
      <c r="I7930" t="b">
        <v>0</v>
      </c>
      <c r="J7930" t="b">
        <v>0</v>
      </c>
      <c r="K7930" s="2">
        <f>_xlfn.XLOOKUP(B7930,Inflation_Stats!A:A,Inflation_Stats!C:C)*C7930</f>
        <v>8323557.7921928847</v>
      </c>
      <c r="L7930">
        <f>IF(Everything_Movies[[#This Row],[letterboxd_million]],1,0)</f>
        <v>0</v>
      </c>
    </row>
    <row r="7931" spans="1:12" hidden="1" x14ac:dyDescent="0.3">
      <c r="A7931" t="s">
        <v>7202</v>
      </c>
      <c r="B7931">
        <v>1989</v>
      </c>
      <c r="C7931">
        <v>3169719</v>
      </c>
      <c r="D7931">
        <v>130</v>
      </c>
      <c r="E7931" t="s">
        <v>209</v>
      </c>
      <c r="G7931" t="b">
        <v>0</v>
      </c>
      <c r="H7931" t="b">
        <v>0</v>
      </c>
      <c r="I7931" t="b">
        <v>0</v>
      </c>
      <c r="J7931" t="b">
        <v>0</v>
      </c>
      <c r="K7931" s="2">
        <f>_xlfn.XLOOKUP(B7931,Inflation_Stats!A:A,Inflation_Stats!C:C)*C7931</f>
        <v>8313219.2470821226</v>
      </c>
      <c r="L7931">
        <f>IF(Everything_Movies[[#This Row],[letterboxd_million]],1,0)</f>
        <v>0</v>
      </c>
    </row>
    <row r="7932" spans="1:12" hidden="1" x14ac:dyDescent="0.3">
      <c r="A7932" t="s">
        <v>5674</v>
      </c>
      <c r="B7932">
        <v>1997</v>
      </c>
      <c r="C7932">
        <v>4166918</v>
      </c>
      <c r="D7932">
        <v>149</v>
      </c>
      <c r="E7932" t="s">
        <v>209</v>
      </c>
      <c r="G7932" t="b">
        <v>0</v>
      </c>
      <c r="H7932" t="b">
        <v>0</v>
      </c>
      <c r="I7932" t="b">
        <v>0</v>
      </c>
      <c r="J7932" t="b">
        <v>0</v>
      </c>
      <c r="K7932" s="2">
        <f>_xlfn.XLOOKUP(B7932,Inflation_Stats!A:A,Inflation_Stats!C:C)*C7932</f>
        <v>8311458.5408632122</v>
      </c>
      <c r="L7932">
        <f>IF(Everything_Movies[[#This Row],[letterboxd_million]],1,0)</f>
        <v>0</v>
      </c>
    </row>
    <row r="7933" spans="1:12" hidden="1" x14ac:dyDescent="0.3">
      <c r="A7933" t="s">
        <v>4627</v>
      </c>
      <c r="B7933">
        <v>2022</v>
      </c>
      <c r="C7933">
        <v>7330755</v>
      </c>
      <c r="D7933">
        <v>197</v>
      </c>
      <c r="E7933" t="s">
        <v>209</v>
      </c>
      <c r="G7933" t="b">
        <v>0</v>
      </c>
      <c r="H7933" t="b">
        <v>0</v>
      </c>
      <c r="I7933" t="b">
        <v>0</v>
      </c>
      <c r="J7933" t="b">
        <v>0</v>
      </c>
      <c r="K7933" s="2">
        <f>_xlfn.XLOOKUP(B7933,Inflation_Stats!A:A,Inflation_Stats!C:C)*C7933</f>
        <v>8306809.0342429485</v>
      </c>
      <c r="L7933">
        <f>IF(Everything_Movies[[#This Row],[letterboxd_million]],1,0)</f>
        <v>0</v>
      </c>
    </row>
    <row r="7934" spans="1:12" hidden="1" x14ac:dyDescent="0.3">
      <c r="A7934" t="s">
        <v>4628</v>
      </c>
      <c r="B7934">
        <v>2022</v>
      </c>
      <c r="C7934">
        <v>7328061</v>
      </c>
      <c r="D7934">
        <v>198</v>
      </c>
      <c r="E7934" t="s">
        <v>209</v>
      </c>
      <c r="G7934" t="b">
        <v>0</v>
      </c>
      <c r="H7934" t="b">
        <v>0</v>
      </c>
      <c r="I7934" t="b">
        <v>0</v>
      </c>
      <c r="J7934" t="b">
        <v>0</v>
      </c>
      <c r="K7934" s="2">
        <f>_xlfn.XLOOKUP(B7934,Inflation_Stats!A:A,Inflation_Stats!C:C)*C7934</f>
        <v>8303756.3413704885</v>
      </c>
      <c r="L7934">
        <f>IF(Everything_Movies[[#This Row],[letterboxd_million]],1,0)</f>
        <v>0</v>
      </c>
    </row>
    <row r="7935" spans="1:12" hidden="1" x14ac:dyDescent="0.3">
      <c r="A7935" t="s">
        <v>4629</v>
      </c>
      <c r="B7935">
        <v>2022</v>
      </c>
      <c r="C7935">
        <v>7317913</v>
      </c>
      <c r="D7935">
        <v>199</v>
      </c>
      <c r="E7935" t="s">
        <v>209</v>
      </c>
      <c r="G7935" t="b">
        <v>0</v>
      </c>
      <c r="H7935" t="b">
        <v>0</v>
      </c>
      <c r="I7935" t="b">
        <v>0</v>
      </c>
      <c r="J7935" t="b">
        <v>0</v>
      </c>
      <c r="K7935" s="2">
        <f>_xlfn.XLOOKUP(B7935,Inflation_Stats!A:A,Inflation_Stats!C:C)*C7935</f>
        <v>8292257.1849971684</v>
      </c>
      <c r="L7935">
        <f>IF(Everything_Movies[[#This Row],[letterboxd_million]],1,0)</f>
        <v>0</v>
      </c>
    </row>
    <row r="7936" spans="1:12" hidden="1" x14ac:dyDescent="0.3">
      <c r="A7936" t="s">
        <v>8282</v>
      </c>
      <c r="B7936">
        <v>1980</v>
      </c>
      <c r="C7936">
        <v>2013193</v>
      </c>
      <c r="D7936">
        <v>102</v>
      </c>
      <c r="E7936" t="s">
        <v>209</v>
      </c>
      <c r="G7936" t="b">
        <v>0</v>
      </c>
      <c r="H7936" t="b">
        <v>0</v>
      </c>
      <c r="I7936" t="b">
        <v>0</v>
      </c>
      <c r="J7936" t="b">
        <v>0</v>
      </c>
      <c r="K7936" s="2">
        <f>_xlfn.XLOOKUP(B7936,Inflation_Stats!A:A,Inflation_Stats!C:C)*C7936</f>
        <v>8282740.3315037992</v>
      </c>
      <c r="L7936">
        <f>IF(Everything_Movies[[#This Row],[letterboxd_million]],1,0)</f>
        <v>0</v>
      </c>
    </row>
    <row r="7937" spans="1:12" hidden="1" x14ac:dyDescent="0.3">
      <c r="A7937" t="s">
        <v>4206</v>
      </c>
      <c r="B7937">
        <v>2020</v>
      </c>
      <c r="C7937">
        <v>6725146</v>
      </c>
      <c r="D7937">
        <v>152</v>
      </c>
      <c r="E7937" t="s">
        <v>209</v>
      </c>
      <c r="G7937" t="b">
        <v>0</v>
      </c>
      <c r="H7937" t="b">
        <v>0</v>
      </c>
      <c r="I7937" t="b">
        <v>0</v>
      </c>
      <c r="J7937" t="b">
        <v>0</v>
      </c>
      <c r="K7937" s="2">
        <f>_xlfn.XLOOKUP(B7937,Inflation_Stats!A:A,Inflation_Stats!C:C)*C7937</f>
        <v>8268161.8825115673</v>
      </c>
      <c r="L7937">
        <f>IF(Everything_Movies[[#This Row],[letterboxd_million]],1,0)</f>
        <v>0</v>
      </c>
    </row>
    <row r="7938" spans="1:12" hidden="1" x14ac:dyDescent="0.3">
      <c r="A7938" t="s">
        <v>5114</v>
      </c>
      <c r="B7938">
        <v>2025</v>
      </c>
      <c r="C7938">
        <v>8256501</v>
      </c>
      <c r="D7938">
        <v>105</v>
      </c>
      <c r="E7938" t="s">
        <v>209</v>
      </c>
      <c r="G7938" t="b">
        <v>0</v>
      </c>
      <c r="H7938" t="b">
        <v>0</v>
      </c>
      <c r="I7938" t="b">
        <v>0</v>
      </c>
      <c r="J7938" t="b">
        <v>0</v>
      </c>
      <c r="K7938" s="2">
        <f>_xlfn.XLOOKUP(B7938,Inflation_Stats!A:A,Inflation_Stats!C:C)*C7938</f>
        <v>8256501</v>
      </c>
      <c r="L7938">
        <f>IF(Everything_Movies[[#This Row],[letterboxd_million]],1,0)</f>
        <v>0</v>
      </c>
    </row>
    <row r="7939" spans="1:12" hidden="1" x14ac:dyDescent="0.3">
      <c r="A7939" t="s">
        <v>4207</v>
      </c>
      <c r="B7939">
        <v>2020</v>
      </c>
      <c r="C7939">
        <v>6709383</v>
      </c>
      <c r="D7939">
        <v>153</v>
      </c>
      <c r="E7939" t="s">
        <v>209</v>
      </c>
      <c r="G7939" t="b">
        <v>0</v>
      </c>
      <c r="H7939" t="b">
        <v>0</v>
      </c>
      <c r="I7939" t="b">
        <v>0</v>
      </c>
      <c r="J7939" t="b">
        <v>0</v>
      </c>
      <c r="K7939" s="2">
        <f>_xlfn.XLOOKUP(B7939,Inflation_Stats!A:A,Inflation_Stats!C:C)*C7939</f>
        <v>8248782.2235786561</v>
      </c>
      <c r="L7939">
        <f>IF(Everything_Movies[[#This Row],[letterboxd_million]],1,0)</f>
        <v>0</v>
      </c>
    </row>
    <row r="7940" spans="1:12" hidden="1" x14ac:dyDescent="0.3">
      <c r="A7940" t="s">
        <v>2841</v>
      </c>
      <c r="B7940">
        <v>1987</v>
      </c>
      <c r="C7940">
        <v>2877571</v>
      </c>
      <c r="D7940">
        <v>134</v>
      </c>
      <c r="E7940" t="s">
        <v>209</v>
      </c>
      <c r="G7940" t="b">
        <v>0</v>
      </c>
      <c r="H7940" t="b">
        <v>0</v>
      </c>
      <c r="I7940" t="b">
        <v>0</v>
      </c>
      <c r="J7940" t="b">
        <v>0</v>
      </c>
      <c r="K7940" s="2">
        <f>_xlfn.XLOOKUP(B7940,Inflation_Stats!A:A,Inflation_Stats!C:C)*C7940</f>
        <v>8225750.199875012</v>
      </c>
      <c r="L7940">
        <f>IF(Everything_Movies[[#This Row],[letterboxd_million]],1,0)</f>
        <v>0</v>
      </c>
    </row>
    <row r="7941" spans="1:12" hidden="1" x14ac:dyDescent="0.3">
      <c r="A7941" t="s">
        <v>5115</v>
      </c>
      <c r="B7941">
        <v>2025</v>
      </c>
      <c r="C7941">
        <v>8219603</v>
      </c>
      <c r="D7941">
        <v>106</v>
      </c>
      <c r="E7941" t="s">
        <v>209</v>
      </c>
      <c r="G7941" t="b">
        <v>0</v>
      </c>
      <c r="H7941" t="b">
        <v>0</v>
      </c>
      <c r="I7941" t="b">
        <v>0</v>
      </c>
      <c r="J7941" t="b">
        <v>0</v>
      </c>
      <c r="K7941" s="2">
        <f>_xlfn.XLOOKUP(B7941,Inflation_Stats!A:A,Inflation_Stats!C:C)*C7941</f>
        <v>8219603</v>
      </c>
      <c r="L7941">
        <f>IF(Everything_Movies[[#This Row],[letterboxd_million]],1,0)</f>
        <v>0</v>
      </c>
    </row>
    <row r="7942" spans="1:12" hidden="1" x14ac:dyDescent="0.3">
      <c r="A7942" t="s">
        <v>5116</v>
      </c>
      <c r="B7942">
        <v>2025</v>
      </c>
      <c r="C7942">
        <v>8215638</v>
      </c>
      <c r="D7942">
        <v>107</v>
      </c>
      <c r="E7942" t="s">
        <v>209</v>
      </c>
      <c r="G7942" t="b">
        <v>0</v>
      </c>
      <c r="H7942" t="b">
        <v>0</v>
      </c>
      <c r="I7942" t="b">
        <v>0</v>
      </c>
      <c r="J7942" t="b">
        <v>0</v>
      </c>
      <c r="K7942" s="2">
        <f>_xlfn.XLOOKUP(B7942,Inflation_Stats!A:A,Inflation_Stats!C:C)*C7942</f>
        <v>8215638</v>
      </c>
      <c r="L7942">
        <f>IF(Everything_Movies[[#This Row],[letterboxd_million]],1,0)</f>
        <v>0</v>
      </c>
    </row>
    <row r="7943" spans="1:12" hidden="1" x14ac:dyDescent="0.3">
      <c r="A7943" t="s">
        <v>7973</v>
      </c>
      <c r="B7943">
        <v>1983</v>
      </c>
      <c r="C7943">
        <v>2537183</v>
      </c>
      <c r="D7943">
        <v>117</v>
      </c>
      <c r="E7943" t="s">
        <v>209</v>
      </c>
      <c r="G7943" t="b">
        <v>1</v>
      </c>
      <c r="H7943" t="b">
        <v>0</v>
      </c>
      <c r="I7943" t="b">
        <v>0</v>
      </c>
      <c r="J7943" t="b">
        <v>0</v>
      </c>
      <c r="K7943" s="2">
        <f>_xlfn.XLOOKUP(B7943,Inflation_Stats!A:A,Inflation_Stats!C:C)*C7943</f>
        <v>8208478.6254507294</v>
      </c>
      <c r="L7943">
        <f>IF(Everything_Movies[[#This Row],[letterboxd_million]],1,0)</f>
        <v>0</v>
      </c>
    </row>
    <row r="7944" spans="1:12" hidden="1" x14ac:dyDescent="0.3">
      <c r="A7944" t="s">
        <v>6253</v>
      </c>
      <c r="B7944">
        <v>1994</v>
      </c>
      <c r="C7944">
        <v>3783003</v>
      </c>
      <c r="D7944">
        <v>147</v>
      </c>
      <c r="E7944" t="s">
        <v>209</v>
      </c>
      <c r="G7944" t="b">
        <v>0</v>
      </c>
      <c r="H7944" t="b">
        <v>0</v>
      </c>
      <c r="I7944" t="b">
        <v>0</v>
      </c>
      <c r="J7944" t="b">
        <v>0</v>
      </c>
      <c r="K7944" s="2">
        <f>_xlfn.XLOOKUP(B7944,Inflation_Stats!A:A,Inflation_Stats!C:C)*C7944</f>
        <v>8205283.7649758747</v>
      </c>
      <c r="L7944">
        <f>IF(Everything_Movies[[#This Row],[letterboxd_million]],1,0)</f>
        <v>0</v>
      </c>
    </row>
    <row r="7945" spans="1:12" hidden="1" x14ac:dyDescent="0.3">
      <c r="A7945" t="s">
        <v>7696</v>
      </c>
      <c r="B7945">
        <v>1985</v>
      </c>
      <c r="C7945">
        <v>2732684</v>
      </c>
      <c r="D7945">
        <v>132</v>
      </c>
      <c r="E7945" t="s">
        <v>209</v>
      </c>
      <c r="G7945" t="b">
        <v>0</v>
      </c>
      <c r="H7945" t="b">
        <v>0</v>
      </c>
      <c r="I7945" t="b">
        <v>0</v>
      </c>
      <c r="J7945" t="b">
        <v>0</v>
      </c>
      <c r="K7945" s="2">
        <f>_xlfn.XLOOKUP(B7945,Inflation_Stats!A:A,Inflation_Stats!C:C)*C7945</f>
        <v>8197612.6192357214</v>
      </c>
      <c r="L7945">
        <f>IF(Everything_Movies[[#This Row],[letterboxd_million]],1,0)</f>
        <v>0</v>
      </c>
    </row>
    <row r="7946" spans="1:12" hidden="1" x14ac:dyDescent="0.3">
      <c r="A7946" t="s">
        <v>5675</v>
      </c>
      <c r="B7946">
        <v>1997</v>
      </c>
      <c r="C7946">
        <v>4109095</v>
      </c>
      <c r="D7946">
        <v>150</v>
      </c>
      <c r="E7946" t="s">
        <v>209</v>
      </c>
      <c r="G7946" t="b">
        <v>0</v>
      </c>
      <c r="H7946" t="b">
        <v>0</v>
      </c>
      <c r="I7946" t="b">
        <v>0</v>
      </c>
      <c r="J7946" t="b">
        <v>0</v>
      </c>
      <c r="K7946" s="2">
        <f>_xlfn.XLOOKUP(B7946,Inflation_Stats!A:A,Inflation_Stats!C:C)*C7946</f>
        <v>8196123.0657690698</v>
      </c>
      <c r="L7946">
        <f>IF(Everything_Movies[[#This Row],[letterboxd_million]],1,0)</f>
        <v>0</v>
      </c>
    </row>
    <row r="7947" spans="1:12" hidden="1" x14ac:dyDescent="0.3">
      <c r="A7947" t="s">
        <v>4208</v>
      </c>
      <c r="B7947">
        <v>2020</v>
      </c>
      <c r="C7947">
        <v>6659968</v>
      </c>
      <c r="D7947">
        <v>154</v>
      </c>
      <c r="E7947" t="s">
        <v>209</v>
      </c>
      <c r="G7947" t="b">
        <v>0</v>
      </c>
      <c r="H7947" t="b">
        <v>0</v>
      </c>
      <c r="I7947" t="b">
        <v>0</v>
      </c>
      <c r="J7947" t="b">
        <v>0</v>
      </c>
      <c r="K7947" s="2">
        <f>_xlfn.XLOOKUP(B7947,Inflation_Stats!A:A,Inflation_Stats!C:C)*C7947</f>
        <v>8188029.4578506993</v>
      </c>
      <c r="L7947">
        <f>IF(Everything_Movies[[#This Row],[letterboxd_million]],1,0)</f>
        <v>0</v>
      </c>
    </row>
    <row r="7948" spans="1:12" hidden="1" x14ac:dyDescent="0.3">
      <c r="A7948" t="s">
        <v>7533</v>
      </c>
      <c r="B7948">
        <v>1986</v>
      </c>
      <c r="C7948">
        <v>2826538</v>
      </c>
      <c r="D7948">
        <v>128</v>
      </c>
      <c r="E7948" t="s">
        <v>209</v>
      </c>
      <c r="G7948" t="b">
        <v>0</v>
      </c>
      <c r="H7948" t="b">
        <v>0</v>
      </c>
      <c r="I7948" t="b">
        <v>0</v>
      </c>
      <c r="J7948" t="b">
        <v>0</v>
      </c>
      <c r="K7948" s="2">
        <f>_xlfn.XLOOKUP(B7948,Inflation_Stats!A:A,Inflation_Stats!C:C)*C7948</f>
        <v>8168747.1374841183</v>
      </c>
      <c r="L7948">
        <f>IF(Everything_Movies[[#This Row],[letterboxd_million]],1,0)</f>
        <v>0</v>
      </c>
    </row>
    <row r="7949" spans="1:12" hidden="1" x14ac:dyDescent="0.3">
      <c r="A7949" t="s">
        <v>5306</v>
      </c>
      <c r="B7949">
        <v>1999</v>
      </c>
      <c r="C7949">
        <v>4217115</v>
      </c>
      <c r="D7949">
        <v>164</v>
      </c>
      <c r="E7949" t="s">
        <v>209</v>
      </c>
      <c r="G7949" t="b">
        <v>0</v>
      </c>
      <c r="H7949" t="b">
        <v>0</v>
      </c>
      <c r="I7949" t="b">
        <v>0</v>
      </c>
      <c r="J7949" t="b">
        <v>0</v>
      </c>
      <c r="K7949" s="2">
        <f>_xlfn.XLOOKUP(B7949,Inflation_Stats!A:A,Inflation_Stats!C:C)*C7949</f>
        <v>8140724.7748974534</v>
      </c>
      <c r="L7949">
        <f>IF(Everything_Movies[[#This Row],[letterboxd_million]],1,0)</f>
        <v>0</v>
      </c>
    </row>
    <row r="7950" spans="1:12" hidden="1" x14ac:dyDescent="0.3">
      <c r="A7950" t="s">
        <v>5676</v>
      </c>
      <c r="B7950">
        <v>1997</v>
      </c>
      <c r="C7950">
        <v>4073582</v>
      </c>
      <c r="D7950">
        <v>151</v>
      </c>
      <c r="E7950" t="s">
        <v>209</v>
      </c>
      <c r="G7950" t="b">
        <v>0</v>
      </c>
      <c r="H7950" t="b">
        <v>0</v>
      </c>
      <c r="I7950" t="b">
        <v>0</v>
      </c>
      <c r="J7950" t="b">
        <v>0</v>
      </c>
      <c r="K7950" s="2">
        <f>_xlfn.XLOOKUP(B7950,Inflation_Stats!A:A,Inflation_Stats!C:C)*C7950</f>
        <v>8125287.7800347032</v>
      </c>
      <c r="L7950">
        <f>IF(Everything_Movies[[#This Row],[letterboxd_million]],1,0)</f>
        <v>0</v>
      </c>
    </row>
    <row r="7951" spans="1:12" hidden="1" x14ac:dyDescent="0.3">
      <c r="A7951" t="s">
        <v>5307</v>
      </c>
      <c r="B7951">
        <v>1999</v>
      </c>
      <c r="C7951">
        <v>4197729</v>
      </c>
      <c r="D7951">
        <v>165</v>
      </c>
      <c r="E7951" t="s">
        <v>209</v>
      </c>
      <c r="G7951" t="b">
        <v>0</v>
      </c>
      <c r="H7951" t="b">
        <v>0</v>
      </c>
      <c r="I7951" t="b">
        <v>0</v>
      </c>
      <c r="J7951" t="b">
        <v>0</v>
      </c>
      <c r="K7951" s="2">
        <f>_xlfn.XLOOKUP(B7951,Inflation_Stats!A:A,Inflation_Stats!C:C)*C7951</f>
        <v>8103302.0130125722</v>
      </c>
      <c r="L7951">
        <f>IF(Everything_Movies[[#This Row],[letterboxd_million]],1,0)</f>
        <v>0</v>
      </c>
    </row>
    <row r="7952" spans="1:12" hidden="1" x14ac:dyDescent="0.3">
      <c r="A7952" t="s">
        <v>4209</v>
      </c>
      <c r="B7952">
        <v>2020</v>
      </c>
      <c r="C7952">
        <v>6574905</v>
      </c>
      <c r="D7952">
        <v>155</v>
      </c>
      <c r="E7952" t="s">
        <v>209</v>
      </c>
      <c r="G7952" t="b">
        <v>0</v>
      </c>
      <c r="H7952" t="b">
        <v>0</v>
      </c>
      <c r="I7952" t="b">
        <v>0</v>
      </c>
      <c r="J7952" t="b">
        <v>0</v>
      </c>
      <c r="K7952" s="2">
        <f>_xlfn.XLOOKUP(B7952,Inflation_Stats!A:A,Inflation_Stats!C:C)*C7952</f>
        <v>8083449.6235672375</v>
      </c>
      <c r="L7952">
        <f>IF(Everything_Movies[[#This Row],[letterboxd_million]],1,0)</f>
        <v>0</v>
      </c>
    </row>
    <row r="7953" spans="1:12" hidden="1" x14ac:dyDescent="0.3">
      <c r="A7953" t="s">
        <v>7203</v>
      </c>
      <c r="B7953">
        <v>1989</v>
      </c>
      <c r="C7953">
        <v>3077361</v>
      </c>
      <c r="D7953">
        <v>131</v>
      </c>
      <c r="E7953" t="s">
        <v>209</v>
      </c>
      <c r="G7953" t="b">
        <v>0</v>
      </c>
      <c r="H7953" t="b">
        <v>0</v>
      </c>
      <c r="I7953" t="b">
        <v>0</v>
      </c>
      <c r="J7953" t="b">
        <v>0</v>
      </c>
      <c r="K7953" s="2">
        <f>_xlfn.XLOOKUP(B7953,Inflation_Stats!A:A,Inflation_Stats!C:C)*C7953</f>
        <v>8070992.0013161693</v>
      </c>
      <c r="L7953">
        <f>IF(Everything_Movies[[#This Row],[letterboxd_million]],1,0)</f>
        <v>0</v>
      </c>
    </row>
    <row r="7954" spans="1:12" hidden="1" x14ac:dyDescent="0.3">
      <c r="A7954" t="s">
        <v>7974</v>
      </c>
      <c r="B7954">
        <v>1983</v>
      </c>
      <c r="C7954">
        <v>2494480</v>
      </c>
      <c r="D7954">
        <v>118</v>
      </c>
      <c r="E7954" t="s">
        <v>209</v>
      </c>
      <c r="G7954" t="b">
        <v>0</v>
      </c>
      <c r="H7954" t="b">
        <v>0</v>
      </c>
      <c r="I7954" t="b">
        <v>0</v>
      </c>
      <c r="J7954" t="b">
        <v>0</v>
      </c>
      <c r="K7954" s="2">
        <f>_xlfn.XLOOKUP(B7954,Inflation_Stats!A:A,Inflation_Stats!C:C)*C7954</f>
        <v>8070322.7798760813</v>
      </c>
      <c r="L7954">
        <f>IF(Everything_Movies[[#This Row],[letterboxd_million]],1,0)</f>
        <v>0</v>
      </c>
    </row>
    <row r="7955" spans="1:12" hidden="1" x14ac:dyDescent="0.3">
      <c r="A7955" t="s">
        <v>7697</v>
      </c>
      <c r="B7955">
        <v>1985</v>
      </c>
      <c r="C7955">
        <v>2685453</v>
      </c>
      <c r="D7955">
        <v>133</v>
      </c>
      <c r="E7955" t="s">
        <v>209</v>
      </c>
      <c r="G7955" t="b">
        <v>0</v>
      </c>
      <c r="H7955" t="b">
        <v>0</v>
      </c>
      <c r="I7955" t="b">
        <v>0</v>
      </c>
      <c r="J7955" t="b">
        <v>0</v>
      </c>
      <c r="K7955" s="2">
        <f>_xlfn.XLOOKUP(B7955,Inflation_Stats!A:A,Inflation_Stats!C:C)*C7955</f>
        <v>8055927.2133786511</v>
      </c>
      <c r="L7955">
        <f>IF(Everything_Movies[[#This Row],[letterboxd_million]],1,0)</f>
        <v>0</v>
      </c>
    </row>
    <row r="7956" spans="1:12" hidden="1" x14ac:dyDescent="0.3">
      <c r="A7956" t="s">
        <v>5493</v>
      </c>
      <c r="B7956">
        <v>1998</v>
      </c>
      <c r="C7956">
        <v>4106588</v>
      </c>
      <c r="D7956">
        <v>163</v>
      </c>
      <c r="E7956" t="s">
        <v>209</v>
      </c>
      <c r="G7956" t="b">
        <v>0</v>
      </c>
      <c r="H7956" t="b">
        <v>0</v>
      </c>
      <c r="I7956" t="b">
        <v>0</v>
      </c>
      <c r="J7956" t="b">
        <v>0</v>
      </c>
      <c r="K7956" s="2">
        <f>_xlfn.XLOOKUP(B7956,Inflation_Stats!A:A,Inflation_Stats!C:C)*C7956</f>
        <v>8054201.1101539638</v>
      </c>
      <c r="L7956">
        <f>IF(Everything_Movies[[#This Row],[letterboxd_million]],1,0)</f>
        <v>0</v>
      </c>
    </row>
    <row r="7957" spans="1:12" hidden="1" x14ac:dyDescent="0.3">
      <c r="A7957" t="s">
        <v>4210</v>
      </c>
      <c r="B7957">
        <v>2020</v>
      </c>
      <c r="C7957">
        <v>6532100</v>
      </c>
      <c r="D7957">
        <v>156</v>
      </c>
      <c r="E7957" t="s">
        <v>209</v>
      </c>
      <c r="G7957" t="b">
        <v>0</v>
      </c>
      <c r="H7957" t="b">
        <v>0</v>
      </c>
      <c r="I7957" t="b">
        <v>0</v>
      </c>
      <c r="J7957" t="b">
        <v>0</v>
      </c>
      <c r="K7957" s="2">
        <f>_xlfn.XLOOKUP(B7957,Inflation_Stats!A:A,Inflation_Stats!C:C)*C7957</f>
        <v>8030823.454651216</v>
      </c>
      <c r="L7957">
        <f>IF(Everything_Movies[[#This Row],[letterboxd_million]],1,0)</f>
        <v>0</v>
      </c>
    </row>
    <row r="7958" spans="1:12" hidden="1" x14ac:dyDescent="0.3">
      <c r="A7958" t="s">
        <v>5308</v>
      </c>
      <c r="B7958">
        <v>1999</v>
      </c>
      <c r="C7958">
        <v>4152523</v>
      </c>
      <c r="D7958">
        <v>166</v>
      </c>
      <c r="E7958" t="s">
        <v>209</v>
      </c>
      <c r="G7958" t="b">
        <v>0</v>
      </c>
      <c r="H7958" t="b">
        <v>0</v>
      </c>
      <c r="I7958" t="b">
        <v>0</v>
      </c>
      <c r="J7958" t="b">
        <v>0</v>
      </c>
      <c r="K7958" s="2">
        <f>_xlfn.XLOOKUP(B7958,Inflation_Stats!A:A,Inflation_Stats!C:C)*C7958</f>
        <v>8016036.2865208797</v>
      </c>
      <c r="L7958">
        <f>IF(Everything_Movies[[#This Row],[letterboxd_million]],1,0)</f>
        <v>0</v>
      </c>
    </row>
    <row r="7959" spans="1:12" hidden="1" x14ac:dyDescent="0.3">
      <c r="A7959" t="s">
        <v>5948</v>
      </c>
      <c r="B7959">
        <v>1987</v>
      </c>
      <c r="C7959">
        <v>2793214</v>
      </c>
      <c r="D7959">
        <v>135</v>
      </c>
      <c r="E7959" t="s">
        <v>209</v>
      </c>
      <c r="G7959" t="b">
        <v>0</v>
      </c>
      <c r="H7959" t="b">
        <v>0</v>
      </c>
      <c r="I7959" t="b">
        <v>0</v>
      </c>
      <c r="J7959" t="b">
        <v>0</v>
      </c>
      <c r="K7959" s="2">
        <f>_xlfn.XLOOKUP(B7959,Inflation_Stats!A:A,Inflation_Stats!C:C)*C7959</f>
        <v>7984609.4566541305</v>
      </c>
      <c r="L7959">
        <f>IF(Everything_Movies[[#This Row],[letterboxd_million]],1,0)</f>
        <v>0</v>
      </c>
    </row>
    <row r="7960" spans="1:12" hidden="1" x14ac:dyDescent="0.3">
      <c r="A7960" t="s">
        <v>4211</v>
      </c>
      <c r="B7960">
        <v>2020</v>
      </c>
      <c r="C7960">
        <v>6494241</v>
      </c>
      <c r="D7960">
        <v>157</v>
      </c>
      <c r="E7960" t="s">
        <v>209</v>
      </c>
      <c r="G7960" t="b">
        <v>0</v>
      </c>
      <c r="H7960" t="b">
        <v>0</v>
      </c>
      <c r="I7960" t="b">
        <v>0</v>
      </c>
      <c r="J7960" t="b">
        <v>0</v>
      </c>
      <c r="K7960" s="2">
        <f>_xlfn.XLOOKUP(B7960,Inflation_Stats!A:A,Inflation_Stats!C:C)*C7960</f>
        <v>7984278.0947869094</v>
      </c>
      <c r="L7960">
        <f>IF(Everything_Movies[[#This Row],[letterboxd_million]],1,0)</f>
        <v>0</v>
      </c>
    </row>
    <row r="7961" spans="1:12" hidden="1" x14ac:dyDescent="0.3">
      <c r="A7961" t="s">
        <v>7835</v>
      </c>
      <c r="B7961">
        <v>1984</v>
      </c>
      <c r="C7961">
        <v>2556800</v>
      </c>
      <c r="D7961">
        <v>133</v>
      </c>
      <c r="E7961" t="s">
        <v>209</v>
      </c>
      <c r="G7961" t="b">
        <v>0</v>
      </c>
      <c r="H7961" t="b">
        <v>0</v>
      </c>
      <c r="I7961" t="b">
        <v>0</v>
      </c>
      <c r="J7961" t="b">
        <v>0</v>
      </c>
      <c r="K7961" s="2">
        <f>_xlfn.XLOOKUP(B7961,Inflation_Stats!A:A,Inflation_Stats!C:C)*C7961</f>
        <v>7969118.4662081329</v>
      </c>
      <c r="L7961">
        <f>IF(Everything_Movies[[#This Row],[letterboxd_million]],1,0)</f>
        <v>0</v>
      </c>
    </row>
    <row r="7962" spans="1:12" hidden="1" x14ac:dyDescent="0.3">
      <c r="A7962" t="s">
        <v>8092</v>
      </c>
      <c r="B7962">
        <v>1982</v>
      </c>
      <c r="C7962">
        <v>2370376</v>
      </c>
      <c r="D7962">
        <v>110</v>
      </c>
      <c r="E7962" t="s">
        <v>209</v>
      </c>
      <c r="G7962" t="b">
        <v>0</v>
      </c>
      <c r="H7962" t="b">
        <v>0</v>
      </c>
      <c r="I7962" t="b">
        <v>0</v>
      </c>
      <c r="J7962" t="b">
        <v>0</v>
      </c>
      <c r="K7962" s="2">
        <f>_xlfn.XLOOKUP(B7962,Inflation_Stats!A:A,Inflation_Stats!C:C)*C7962</f>
        <v>7960227.3852662938</v>
      </c>
      <c r="L7962">
        <f>IF(Everything_Movies[[#This Row],[letterboxd_million]],1,0)</f>
        <v>0</v>
      </c>
    </row>
    <row r="7963" spans="1:12" hidden="1" x14ac:dyDescent="0.3">
      <c r="A7963" t="s">
        <v>7534</v>
      </c>
      <c r="B7963">
        <v>1986</v>
      </c>
      <c r="C7963">
        <v>2750741</v>
      </c>
      <c r="D7963">
        <v>129</v>
      </c>
      <c r="E7963" t="s">
        <v>209</v>
      </c>
      <c r="G7963" t="b">
        <v>0</v>
      </c>
      <c r="H7963" t="b">
        <v>0</v>
      </c>
      <c r="I7963" t="b">
        <v>0</v>
      </c>
      <c r="J7963" t="b">
        <v>0</v>
      </c>
      <c r="K7963" s="2">
        <f>_xlfn.XLOOKUP(B7963,Inflation_Stats!A:A,Inflation_Stats!C:C)*C7963</f>
        <v>7949692.404528155</v>
      </c>
      <c r="L7963">
        <f>IF(Everything_Movies[[#This Row],[letterboxd_million]],1,0)</f>
        <v>0</v>
      </c>
    </row>
    <row r="7964" spans="1:12" hidden="1" x14ac:dyDescent="0.3">
      <c r="A7964" t="s">
        <v>6254</v>
      </c>
      <c r="B7964">
        <v>1994</v>
      </c>
      <c r="C7964">
        <v>3662459</v>
      </c>
      <c r="D7964">
        <v>148</v>
      </c>
      <c r="E7964" t="s">
        <v>209</v>
      </c>
      <c r="G7964" t="b">
        <v>0</v>
      </c>
      <c r="H7964" t="b">
        <v>0</v>
      </c>
      <c r="I7964" t="b">
        <v>0</v>
      </c>
      <c r="J7964" t="b">
        <v>0</v>
      </c>
      <c r="K7964" s="2">
        <f>_xlfn.XLOOKUP(B7964,Inflation_Stats!A:A,Inflation_Stats!C:C)*C7964</f>
        <v>7943825.4139871886</v>
      </c>
      <c r="L7964">
        <f>IF(Everything_Movies[[#This Row],[letterboxd_million]],1,0)</f>
        <v>0</v>
      </c>
    </row>
    <row r="7965" spans="1:12" hidden="1" x14ac:dyDescent="0.3">
      <c r="A7965" t="s">
        <v>6452</v>
      </c>
      <c r="B7965">
        <v>1993</v>
      </c>
      <c r="C7965">
        <v>3560469</v>
      </c>
      <c r="D7965">
        <v>150</v>
      </c>
      <c r="E7965" t="s">
        <v>209</v>
      </c>
      <c r="G7965" t="b">
        <v>0</v>
      </c>
      <c r="H7965" t="b">
        <v>0</v>
      </c>
      <c r="I7965" t="b">
        <v>0</v>
      </c>
      <c r="J7965" t="b">
        <v>0</v>
      </c>
      <c r="K7965" s="2">
        <f>_xlfn.XLOOKUP(B7965,Inflation_Stats!A:A,Inflation_Stats!C:C)*C7965</f>
        <v>7931120.9270512555</v>
      </c>
      <c r="L7965">
        <f>IF(Everything_Movies[[#This Row],[letterboxd_million]],1,0)</f>
        <v>0</v>
      </c>
    </row>
    <row r="7966" spans="1:12" hidden="1" x14ac:dyDescent="0.3">
      <c r="A7966" t="s">
        <v>4212</v>
      </c>
      <c r="B7966">
        <v>2020</v>
      </c>
      <c r="C7966">
        <v>6434874</v>
      </c>
      <c r="D7966">
        <v>158</v>
      </c>
      <c r="E7966" t="s">
        <v>209</v>
      </c>
      <c r="G7966" t="b">
        <v>0</v>
      </c>
      <c r="H7966" t="b">
        <v>0</v>
      </c>
      <c r="I7966" t="b">
        <v>0</v>
      </c>
      <c r="J7966" t="b">
        <v>0</v>
      </c>
      <c r="K7966" s="2">
        <f>_xlfn.XLOOKUP(B7966,Inflation_Stats!A:A,Inflation_Stats!C:C)*C7966</f>
        <v>7911289.9445699379</v>
      </c>
      <c r="L7966">
        <f>IF(Everything_Movies[[#This Row],[letterboxd_million]],1,0)</f>
        <v>0</v>
      </c>
    </row>
    <row r="7967" spans="1:12" hidden="1" x14ac:dyDescent="0.3">
      <c r="A7967" t="s">
        <v>462</v>
      </c>
      <c r="B7967">
        <v>1983</v>
      </c>
      <c r="C7967">
        <v>2443487</v>
      </c>
      <c r="D7967">
        <v>119</v>
      </c>
      <c r="E7967" t="s">
        <v>209</v>
      </c>
      <c r="G7967" t="b">
        <v>0</v>
      </c>
      <c r="H7967" t="b">
        <v>0</v>
      </c>
      <c r="I7967" t="b">
        <v>0</v>
      </c>
      <c r="J7967" t="b">
        <v>0</v>
      </c>
      <c r="K7967" s="2">
        <f>_xlfn.XLOOKUP(B7967,Inflation_Stats!A:A,Inflation_Stats!C:C)*C7967</f>
        <v>7905346.5244985186</v>
      </c>
      <c r="L7967">
        <f>IF(Everything_Movies[[#This Row],[letterboxd_million]],1,0)</f>
        <v>0</v>
      </c>
    </row>
    <row r="7968" spans="1:12" hidden="1" x14ac:dyDescent="0.3">
      <c r="A7968" t="s">
        <v>7975</v>
      </c>
      <c r="B7968">
        <v>1983</v>
      </c>
      <c r="C7968">
        <v>2439705</v>
      </c>
      <c r="D7968">
        <v>120</v>
      </c>
      <c r="E7968" t="s">
        <v>209</v>
      </c>
      <c r="G7968" t="b">
        <v>0</v>
      </c>
      <c r="H7968" t="b">
        <v>0</v>
      </c>
      <c r="I7968" t="b">
        <v>0</v>
      </c>
      <c r="J7968" t="b">
        <v>0</v>
      </c>
      <c r="K7968" s="2">
        <f>_xlfn.XLOOKUP(B7968,Inflation_Stats!A:A,Inflation_Stats!C:C)*C7968</f>
        <v>7893110.7235486247</v>
      </c>
      <c r="L7968">
        <f>IF(Everything_Movies[[#This Row],[letterboxd_million]],1,0)</f>
        <v>0</v>
      </c>
    </row>
    <row r="7969" spans="1:12" hidden="1" x14ac:dyDescent="0.3">
      <c r="A7969" t="s">
        <v>6077</v>
      </c>
      <c r="B7969">
        <v>1995</v>
      </c>
      <c r="C7969">
        <v>3734870</v>
      </c>
      <c r="D7969">
        <v>162</v>
      </c>
      <c r="E7969" t="s">
        <v>209</v>
      </c>
      <c r="G7969" t="b">
        <v>0</v>
      </c>
      <c r="H7969" t="b">
        <v>0</v>
      </c>
      <c r="I7969" t="b">
        <v>0</v>
      </c>
      <c r="J7969" t="b">
        <v>0</v>
      </c>
      <c r="K7969" s="2">
        <f>_xlfn.XLOOKUP(B7969,Inflation_Stats!A:A,Inflation_Stats!C:C)*C7969</f>
        <v>7887910.3416436333</v>
      </c>
      <c r="L7969">
        <f>IF(Everything_Movies[[#This Row],[letterboxd_million]],1,0)</f>
        <v>0</v>
      </c>
    </row>
    <row r="7970" spans="1:12" hidden="1" x14ac:dyDescent="0.3">
      <c r="A7970" t="s">
        <v>8179</v>
      </c>
      <c r="B7970">
        <v>1981</v>
      </c>
      <c r="C7970">
        <v>2154696</v>
      </c>
      <c r="D7970">
        <v>90</v>
      </c>
      <c r="E7970" t="s">
        <v>209</v>
      </c>
      <c r="G7970" t="b">
        <v>0</v>
      </c>
      <c r="H7970" t="b">
        <v>0</v>
      </c>
      <c r="I7970" t="b">
        <v>0</v>
      </c>
      <c r="J7970" t="b">
        <v>0</v>
      </c>
      <c r="K7970" s="2">
        <f>_xlfn.XLOOKUP(B7970,Inflation_Stats!A:A,Inflation_Stats!C:C)*C7970</f>
        <v>7879925.6090884963</v>
      </c>
      <c r="L7970">
        <f>IF(Everything_Movies[[#This Row],[letterboxd_million]],1,0)</f>
        <v>0</v>
      </c>
    </row>
    <row r="7971" spans="1:12" hidden="1" x14ac:dyDescent="0.3">
      <c r="A7971" t="s">
        <v>2427</v>
      </c>
      <c r="B7971">
        <v>1995</v>
      </c>
      <c r="C7971">
        <v>3730409</v>
      </c>
      <c r="D7971">
        <v>163</v>
      </c>
      <c r="E7971" t="s">
        <v>209</v>
      </c>
      <c r="G7971" t="b">
        <v>0</v>
      </c>
      <c r="H7971" t="b">
        <v>0</v>
      </c>
      <c r="I7971" t="b">
        <v>0</v>
      </c>
      <c r="J7971" t="b">
        <v>0</v>
      </c>
      <c r="K7971" s="2">
        <f>_xlfn.XLOOKUP(B7971,Inflation_Stats!A:A,Inflation_Stats!C:C)*C7971</f>
        <v>7878488.8710076883</v>
      </c>
      <c r="L7971">
        <f>IF(Everything_Movies[[#This Row],[letterboxd_million]],1,0)</f>
        <v>0</v>
      </c>
    </row>
    <row r="7972" spans="1:12" hidden="1" x14ac:dyDescent="0.3">
      <c r="A7972" t="s">
        <v>4213</v>
      </c>
      <c r="B7972">
        <v>2020</v>
      </c>
      <c r="C7972">
        <v>6404964</v>
      </c>
      <c r="D7972">
        <v>159</v>
      </c>
      <c r="E7972" t="s">
        <v>209</v>
      </c>
      <c r="G7972" t="b">
        <v>0</v>
      </c>
      <c r="H7972" t="b">
        <v>0</v>
      </c>
      <c r="I7972" t="b">
        <v>0</v>
      </c>
      <c r="J7972" t="b">
        <v>0</v>
      </c>
      <c r="K7972" s="2">
        <f>_xlfn.XLOOKUP(B7972,Inflation_Stats!A:A,Inflation_Stats!C:C)*C7972</f>
        <v>7874517.4013558691</v>
      </c>
      <c r="L7972">
        <f>IF(Everything_Movies[[#This Row],[letterboxd_million]],1,0)</f>
        <v>0</v>
      </c>
    </row>
    <row r="7973" spans="1:12" hidden="1" x14ac:dyDescent="0.3">
      <c r="A7973" t="s">
        <v>7976</v>
      </c>
      <c r="B7973">
        <v>1983</v>
      </c>
      <c r="C7973">
        <v>2433722</v>
      </c>
      <c r="D7973">
        <v>121</v>
      </c>
      <c r="E7973" t="s">
        <v>209</v>
      </c>
      <c r="G7973" t="b">
        <v>0</v>
      </c>
      <c r="H7973" t="b">
        <v>0</v>
      </c>
      <c r="I7973" t="b">
        <v>0</v>
      </c>
      <c r="J7973" t="b">
        <v>0</v>
      </c>
      <c r="K7973" s="2">
        <f>_xlfn.XLOOKUP(B7973,Inflation_Stats!A:A,Inflation_Stats!C:C)*C7973</f>
        <v>7873754.0876196949</v>
      </c>
      <c r="L7973">
        <f>IF(Everything_Movies[[#This Row],[letterboxd_million]],1,0)</f>
        <v>0</v>
      </c>
    </row>
    <row r="7974" spans="1:12" hidden="1" x14ac:dyDescent="0.3">
      <c r="A7974" t="s">
        <v>4214</v>
      </c>
      <c r="B7974">
        <v>2020</v>
      </c>
      <c r="C7974">
        <v>6397065</v>
      </c>
      <c r="D7974">
        <v>160</v>
      </c>
      <c r="E7974" t="s">
        <v>209</v>
      </c>
      <c r="G7974" t="b">
        <v>0</v>
      </c>
      <c r="H7974" t="b">
        <v>0</v>
      </c>
      <c r="I7974" t="b">
        <v>0</v>
      </c>
      <c r="J7974" t="b">
        <v>0</v>
      </c>
      <c r="K7974" s="2">
        <f>_xlfn.XLOOKUP(B7974,Inflation_Stats!A:A,Inflation_Stats!C:C)*C7974</f>
        <v>7864806.0566936182</v>
      </c>
      <c r="L7974">
        <f>IF(Everything_Movies[[#This Row],[letterboxd_million]],1,0)</f>
        <v>0</v>
      </c>
    </row>
    <row r="7975" spans="1:12" hidden="1" x14ac:dyDescent="0.3">
      <c r="A7975" t="s">
        <v>5309</v>
      </c>
      <c r="B7975">
        <v>1999</v>
      </c>
      <c r="C7975">
        <v>4071548</v>
      </c>
      <c r="D7975">
        <v>167</v>
      </c>
      <c r="E7975" t="s">
        <v>209</v>
      </c>
      <c r="G7975" t="b">
        <v>0</v>
      </c>
      <c r="H7975" t="b">
        <v>0</v>
      </c>
      <c r="I7975" t="b">
        <v>0</v>
      </c>
      <c r="J7975" t="b">
        <v>0</v>
      </c>
      <c r="K7975" s="2">
        <f>_xlfn.XLOOKUP(B7975,Inflation_Stats!A:A,Inflation_Stats!C:C)*C7975</f>
        <v>7859722.0317169856</v>
      </c>
      <c r="L7975">
        <f>IF(Everything_Movies[[#This Row],[letterboxd_million]],1,0)</f>
        <v>0</v>
      </c>
    </row>
    <row r="7976" spans="1:12" hidden="1" x14ac:dyDescent="0.3">
      <c r="A7976" t="s">
        <v>5883</v>
      </c>
      <c r="B7976">
        <v>1996</v>
      </c>
      <c r="C7976">
        <v>3803441</v>
      </c>
      <c r="D7976">
        <v>160</v>
      </c>
      <c r="E7976" t="s">
        <v>209</v>
      </c>
      <c r="G7976" t="b">
        <v>0</v>
      </c>
      <c r="H7976" t="b">
        <v>0</v>
      </c>
      <c r="I7976" t="b">
        <v>0</v>
      </c>
      <c r="J7976" t="b">
        <v>0</v>
      </c>
      <c r="K7976" s="2">
        <f>_xlfn.XLOOKUP(B7976,Inflation_Stats!A:A,Inflation_Stats!C:C)*C7976</f>
        <v>7836809.5739333611</v>
      </c>
      <c r="L7976">
        <f>IF(Everything_Movies[[#This Row],[letterboxd_million]],1,0)</f>
        <v>0</v>
      </c>
    </row>
    <row r="7977" spans="1:12" hidden="1" x14ac:dyDescent="0.3">
      <c r="A7977" t="s">
        <v>5884</v>
      </c>
      <c r="B7977">
        <v>1996</v>
      </c>
      <c r="C7977">
        <v>3803298</v>
      </c>
      <c r="D7977">
        <v>161</v>
      </c>
      <c r="E7977" t="s">
        <v>209</v>
      </c>
      <c r="G7977" t="b">
        <v>0</v>
      </c>
      <c r="H7977" t="b">
        <v>0</v>
      </c>
      <c r="I7977" t="b">
        <v>0</v>
      </c>
      <c r="J7977" t="b">
        <v>0</v>
      </c>
      <c r="K7977" s="2">
        <f>_xlfn.XLOOKUP(B7977,Inflation_Stats!A:A,Inflation_Stats!C:C)*C7977</f>
        <v>7836514.9292237228</v>
      </c>
      <c r="L7977">
        <f>IF(Everything_Movies[[#This Row],[letterboxd_million]],1,0)</f>
        <v>0</v>
      </c>
    </row>
    <row r="7978" spans="1:12" hidden="1" x14ac:dyDescent="0.3">
      <c r="A7978" t="s">
        <v>7204</v>
      </c>
      <c r="B7978">
        <v>1989</v>
      </c>
      <c r="C7978">
        <v>2983784</v>
      </c>
      <c r="D7978">
        <v>132</v>
      </c>
      <c r="E7978" t="s">
        <v>209</v>
      </c>
      <c r="G7978" t="b">
        <v>0</v>
      </c>
      <c r="H7978" t="b">
        <v>0</v>
      </c>
      <c r="I7978" t="b">
        <v>0</v>
      </c>
      <c r="J7978" t="b">
        <v>0</v>
      </c>
      <c r="K7978" s="2">
        <f>_xlfn.XLOOKUP(B7978,Inflation_Stats!A:A,Inflation_Stats!C:C)*C7978</f>
        <v>7825567.6853171159</v>
      </c>
      <c r="L7978">
        <f>IF(Everything_Movies[[#This Row],[letterboxd_million]],1,0)</f>
        <v>0</v>
      </c>
    </row>
    <row r="7979" spans="1:12" hidden="1" x14ac:dyDescent="0.3">
      <c r="A7979" t="s">
        <v>5885</v>
      </c>
      <c r="B7979">
        <v>1996</v>
      </c>
      <c r="C7979">
        <v>3793614</v>
      </c>
      <c r="D7979">
        <v>162</v>
      </c>
      <c r="E7979" t="s">
        <v>209</v>
      </c>
      <c r="G7979" t="b">
        <v>0</v>
      </c>
      <c r="H7979" t="b">
        <v>0</v>
      </c>
      <c r="I7979" t="b">
        <v>0</v>
      </c>
      <c r="J7979" t="b">
        <v>0</v>
      </c>
      <c r="K7979" s="2">
        <f>_xlfn.XLOOKUP(B7979,Inflation_Stats!A:A,Inflation_Stats!C:C)*C7979</f>
        <v>7816561.5070688976</v>
      </c>
      <c r="L7979">
        <f>IF(Everything_Movies[[#This Row],[letterboxd_million]],1,0)</f>
        <v>0</v>
      </c>
    </row>
    <row r="7980" spans="1:12" hidden="1" x14ac:dyDescent="0.3">
      <c r="A7980" t="s">
        <v>8363</v>
      </c>
      <c r="B7980">
        <v>1979</v>
      </c>
      <c r="C7980">
        <v>1675040</v>
      </c>
      <c r="D7980">
        <v>71</v>
      </c>
      <c r="E7980" t="s">
        <v>209</v>
      </c>
      <c r="G7980" t="b">
        <v>0</v>
      </c>
      <c r="H7980" t="b">
        <v>0</v>
      </c>
      <c r="I7980" t="b">
        <v>0</v>
      </c>
      <c r="J7980" t="b">
        <v>0</v>
      </c>
      <c r="K7980" s="2">
        <f>_xlfn.XLOOKUP(B7980,Inflation_Stats!A:A,Inflation_Stats!C:C)*C7980</f>
        <v>7808070.5160466218</v>
      </c>
      <c r="L7980">
        <f>IF(Everything_Movies[[#This Row],[letterboxd_million]],1,0)</f>
        <v>0</v>
      </c>
    </row>
    <row r="7981" spans="1:12" hidden="1" x14ac:dyDescent="0.3">
      <c r="A7981" t="s">
        <v>6255</v>
      </c>
      <c r="B7981">
        <v>1994</v>
      </c>
      <c r="C7981">
        <v>3599538</v>
      </c>
      <c r="D7981">
        <v>149</v>
      </c>
      <c r="E7981" t="s">
        <v>209</v>
      </c>
      <c r="G7981" t="b">
        <v>0</v>
      </c>
      <c r="H7981" t="b">
        <v>0</v>
      </c>
      <c r="I7981" t="b">
        <v>0</v>
      </c>
      <c r="J7981" t="b">
        <v>0</v>
      </c>
      <c r="K7981" s="2">
        <f>_xlfn.XLOOKUP(B7981,Inflation_Stats!A:A,Inflation_Stats!C:C)*C7981</f>
        <v>7807350.5923240697</v>
      </c>
      <c r="L7981">
        <f>IF(Everything_Movies[[#This Row],[letterboxd_million]],1,0)</f>
        <v>0</v>
      </c>
    </row>
    <row r="7982" spans="1:12" hidden="1" x14ac:dyDescent="0.3">
      <c r="A7982" t="s">
        <v>4215</v>
      </c>
      <c r="B7982">
        <v>2020</v>
      </c>
      <c r="C7982">
        <v>6323750</v>
      </c>
      <c r="D7982">
        <v>162</v>
      </c>
      <c r="E7982" t="s">
        <v>209</v>
      </c>
      <c r="G7982" t="b">
        <v>0</v>
      </c>
      <c r="H7982" t="b">
        <v>0</v>
      </c>
      <c r="I7982" t="b">
        <v>0</v>
      </c>
      <c r="J7982" t="b">
        <v>0</v>
      </c>
      <c r="K7982" s="2">
        <f>_xlfn.XLOOKUP(B7982,Inflation_Stats!A:A,Inflation_Stats!C:C)*C7982</f>
        <v>7774669.6807076791</v>
      </c>
      <c r="L7982">
        <f>IF(Everything_Movies[[#This Row],[letterboxd_million]],1,0)</f>
        <v>0</v>
      </c>
    </row>
    <row r="7983" spans="1:12" hidden="1" x14ac:dyDescent="0.3">
      <c r="A7983" t="s">
        <v>7836</v>
      </c>
      <c r="B7983">
        <v>1984</v>
      </c>
      <c r="C7983">
        <v>2491460</v>
      </c>
      <c r="D7983">
        <v>134</v>
      </c>
      <c r="E7983" t="s">
        <v>209</v>
      </c>
      <c r="G7983" t="b">
        <v>0</v>
      </c>
      <c r="H7983" t="b">
        <v>0</v>
      </c>
      <c r="I7983" t="b">
        <v>0</v>
      </c>
      <c r="J7983" t="b">
        <v>0</v>
      </c>
      <c r="K7983" s="2">
        <f>_xlfn.XLOOKUP(B7983,Inflation_Stats!A:A,Inflation_Stats!C:C)*C7983</f>
        <v>7765464.6017752327</v>
      </c>
      <c r="L7983">
        <f>IF(Everything_Movies[[#This Row],[letterboxd_million]],1,0)</f>
        <v>0</v>
      </c>
    </row>
    <row r="7984" spans="1:12" hidden="1" x14ac:dyDescent="0.3">
      <c r="A7984" t="s">
        <v>5117</v>
      </c>
      <c r="B7984">
        <v>2025</v>
      </c>
      <c r="C7984">
        <v>7763055</v>
      </c>
      <c r="D7984">
        <v>108</v>
      </c>
      <c r="E7984" t="s">
        <v>209</v>
      </c>
      <c r="G7984" t="b">
        <v>0</v>
      </c>
      <c r="H7984" t="b">
        <v>0</v>
      </c>
      <c r="I7984" t="b">
        <v>0</v>
      </c>
      <c r="J7984" t="b">
        <v>0</v>
      </c>
      <c r="K7984" s="2">
        <f>_xlfn.XLOOKUP(B7984,Inflation_Stats!A:A,Inflation_Stats!C:C)*C7984</f>
        <v>7763055</v>
      </c>
      <c r="L7984">
        <f>IF(Everything_Movies[[#This Row],[letterboxd_million]],1,0)</f>
        <v>0</v>
      </c>
    </row>
    <row r="7985" spans="1:12" hidden="1" x14ac:dyDescent="0.3">
      <c r="A7985" t="s">
        <v>7378</v>
      </c>
      <c r="B7985">
        <v>1988</v>
      </c>
      <c r="C7985">
        <v>2835116</v>
      </c>
      <c r="D7985">
        <v>147</v>
      </c>
      <c r="E7985" t="s">
        <v>209</v>
      </c>
      <c r="G7985" t="b">
        <v>0</v>
      </c>
      <c r="H7985" t="b">
        <v>0</v>
      </c>
      <c r="I7985" t="b">
        <v>0</v>
      </c>
      <c r="J7985" t="b">
        <v>0</v>
      </c>
      <c r="K7985" s="2">
        <f>_xlfn.XLOOKUP(B7985,Inflation_Stats!A:A,Inflation_Stats!C:C)*C7985</f>
        <v>7762825.1269158367</v>
      </c>
      <c r="L7985">
        <f>IF(Everything_Movies[[#This Row],[letterboxd_million]],1,0)</f>
        <v>0</v>
      </c>
    </row>
    <row r="7986" spans="1:12" hidden="1" x14ac:dyDescent="0.3">
      <c r="A7986" t="s">
        <v>7837</v>
      </c>
      <c r="B7986">
        <v>1984</v>
      </c>
      <c r="C7986">
        <v>2490233</v>
      </c>
      <c r="D7986">
        <v>135</v>
      </c>
      <c r="E7986" t="s">
        <v>209</v>
      </c>
      <c r="G7986" t="b">
        <v>0</v>
      </c>
      <c r="H7986" t="b">
        <v>0</v>
      </c>
      <c r="I7986" t="b">
        <v>0</v>
      </c>
      <c r="J7986" t="b">
        <v>0</v>
      </c>
      <c r="K7986" s="2">
        <f>_xlfn.XLOOKUP(B7986,Inflation_Stats!A:A,Inflation_Stats!C:C)*C7986</f>
        <v>7761640.2477553496</v>
      </c>
      <c r="L7986">
        <f>IF(Everything_Movies[[#This Row],[letterboxd_million]],1,0)</f>
        <v>0</v>
      </c>
    </row>
    <row r="7987" spans="1:12" hidden="1" x14ac:dyDescent="0.3">
      <c r="A7987" t="s">
        <v>597</v>
      </c>
      <c r="B7987">
        <v>1995</v>
      </c>
      <c r="C7987">
        <v>3674841</v>
      </c>
      <c r="D7987">
        <v>164</v>
      </c>
      <c r="E7987" t="s">
        <v>209</v>
      </c>
      <c r="G7987" t="b">
        <v>0</v>
      </c>
      <c r="H7987" t="b">
        <v>0</v>
      </c>
      <c r="I7987" t="b">
        <v>0</v>
      </c>
      <c r="J7987" t="b">
        <v>0</v>
      </c>
      <c r="K7987" s="2">
        <f>_xlfn.XLOOKUP(B7987,Inflation_Stats!A:A,Inflation_Stats!C:C)*C7987</f>
        <v>7761131.2650228878</v>
      </c>
      <c r="L7987">
        <f>IF(Everything_Movies[[#This Row],[letterboxd_million]],1,0)</f>
        <v>0</v>
      </c>
    </row>
    <row r="7988" spans="1:12" hidden="1" x14ac:dyDescent="0.3">
      <c r="A7988" t="s">
        <v>5118</v>
      </c>
      <c r="B7988">
        <v>2025</v>
      </c>
      <c r="C7988">
        <v>7755929</v>
      </c>
      <c r="D7988">
        <v>109</v>
      </c>
      <c r="E7988" t="s">
        <v>209</v>
      </c>
      <c r="G7988" t="b">
        <v>0</v>
      </c>
      <c r="H7988" t="b">
        <v>0</v>
      </c>
      <c r="I7988" t="b">
        <v>0</v>
      </c>
      <c r="J7988" t="b">
        <v>0</v>
      </c>
      <c r="K7988" s="2">
        <f>_xlfn.XLOOKUP(B7988,Inflation_Stats!A:A,Inflation_Stats!C:C)*C7988</f>
        <v>7755929</v>
      </c>
      <c r="L7988">
        <f>IF(Everything_Movies[[#This Row],[letterboxd_million]],1,0)</f>
        <v>0</v>
      </c>
    </row>
    <row r="7989" spans="1:12" hidden="1" x14ac:dyDescent="0.3">
      <c r="A7989" t="s">
        <v>7205</v>
      </c>
      <c r="B7989">
        <v>1989</v>
      </c>
      <c r="C7989">
        <v>2955917</v>
      </c>
      <c r="D7989">
        <v>133</v>
      </c>
      <c r="E7989" t="s">
        <v>209</v>
      </c>
      <c r="G7989" t="b">
        <v>0</v>
      </c>
      <c r="H7989" t="b">
        <v>0</v>
      </c>
      <c r="I7989" t="b">
        <v>0</v>
      </c>
      <c r="J7989" t="b">
        <v>0</v>
      </c>
      <c r="K7989" s="2">
        <f>_xlfn.XLOOKUP(B7989,Inflation_Stats!A:A,Inflation_Stats!C:C)*C7989</f>
        <v>7752480.9288070155</v>
      </c>
      <c r="L7989">
        <f>IF(Everything_Movies[[#This Row],[letterboxd_million]],1,0)</f>
        <v>0</v>
      </c>
    </row>
    <row r="7990" spans="1:12" hidden="1" x14ac:dyDescent="0.3">
      <c r="A7990" t="s">
        <v>4216</v>
      </c>
      <c r="B7990">
        <v>2020</v>
      </c>
      <c r="C7990">
        <v>6292780</v>
      </c>
      <c r="D7990">
        <v>163</v>
      </c>
      <c r="E7990" t="s">
        <v>209</v>
      </c>
      <c r="G7990" t="b">
        <v>0</v>
      </c>
      <c r="H7990" t="b">
        <v>0</v>
      </c>
      <c r="I7990" t="b">
        <v>0</v>
      </c>
      <c r="J7990" t="b">
        <v>0</v>
      </c>
      <c r="K7990" s="2">
        <f>_xlfn.XLOOKUP(B7990,Inflation_Stats!A:A,Inflation_Stats!C:C)*C7990</f>
        <v>7736593.9313482773</v>
      </c>
      <c r="L7990">
        <f>IF(Everything_Movies[[#This Row],[letterboxd_million]],1,0)</f>
        <v>0</v>
      </c>
    </row>
    <row r="7991" spans="1:12" hidden="1" x14ac:dyDescent="0.3">
      <c r="A7991" t="s">
        <v>7206</v>
      </c>
      <c r="B7991">
        <v>1989</v>
      </c>
      <c r="C7991">
        <v>2948215</v>
      </c>
      <c r="D7991">
        <v>134</v>
      </c>
      <c r="E7991" t="s">
        <v>209</v>
      </c>
      <c r="G7991" t="b">
        <v>0</v>
      </c>
      <c r="H7991" t="b">
        <v>0</v>
      </c>
      <c r="I7991" t="b">
        <v>0</v>
      </c>
      <c r="J7991" t="b">
        <v>0</v>
      </c>
      <c r="K7991" s="2">
        <f>_xlfn.XLOOKUP(B7991,Inflation_Stats!A:A,Inflation_Stats!C:C)*C7991</f>
        <v>7732280.9001480006</v>
      </c>
      <c r="L7991">
        <f>IF(Everything_Movies[[#This Row],[letterboxd_million]],1,0)</f>
        <v>0</v>
      </c>
    </row>
    <row r="7992" spans="1:12" hidden="1" x14ac:dyDescent="0.3">
      <c r="A7992" t="s">
        <v>6872</v>
      </c>
      <c r="B7992">
        <v>1987</v>
      </c>
      <c r="C7992">
        <v>2700000</v>
      </c>
      <c r="D7992">
        <v>136</v>
      </c>
      <c r="E7992" t="s">
        <v>209</v>
      </c>
      <c r="G7992" t="b">
        <v>0</v>
      </c>
      <c r="H7992" t="b">
        <v>0</v>
      </c>
      <c r="I7992" t="b">
        <v>0</v>
      </c>
      <c r="J7992" t="b">
        <v>0</v>
      </c>
      <c r="K7992" s="2">
        <f>_xlfn.XLOOKUP(B7992,Inflation_Stats!A:A,Inflation_Stats!C:C)*C7992</f>
        <v>7718150.3218035391</v>
      </c>
      <c r="L7992">
        <f>IF(Everything_Movies[[#This Row],[letterboxd_million]],1,0)</f>
        <v>0</v>
      </c>
    </row>
    <row r="7993" spans="1:12" hidden="1" x14ac:dyDescent="0.3">
      <c r="A7993" t="s">
        <v>2662</v>
      </c>
      <c r="B7993">
        <v>1986</v>
      </c>
      <c r="C7993">
        <v>2669366</v>
      </c>
      <c r="D7993">
        <v>130</v>
      </c>
      <c r="E7993" t="s">
        <v>209</v>
      </c>
      <c r="G7993" t="b">
        <v>0</v>
      </c>
      <c r="H7993" t="b">
        <v>0</v>
      </c>
      <c r="I7993" t="b">
        <v>0</v>
      </c>
      <c r="J7993" t="b">
        <v>0</v>
      </c>
      <c r="K7993" s="2">
        <f>_xlfn.XLOOKUP(B7993,Inflation_Stats!A:A,Inflation_Stats!C:C)*C7993</f>
        <v>7714517.1483268337</v>
      </c>
      <c r="L7993">
        <f>IF(Everything_Movies[[#This Row],[letterboxd_million]],1,0)</f>
        <v>0</v>
      </c>
    </row>
    <row r="7994" spans="1:12" hidden="1" x14ac:dyDescent="0.3">
      <c r="A7994" t="s">
        <v>4217</v>
      </c>
      <c r="B7994">
        <v>2020</v>
      </c>
      <c r="C7994">
        <v>6274027</v>
      </c>
      <c r="D7994">
        <v>164</v>
      </c>
      <c r="E7994" t="s">
        <v>209</v>
      </c>
      <c r="F7994">
        <v>3</v>
      </c>
      <c r="G7994" t="b">
        <v>0</v>
      </c>
      <c r="H7994" t="b">
        <v>0</v>
      </c>
      <c r="I7994" t="b">
        <v>0</v>
      </c>
      <c r="J7994" t="b">
        <v>0</v>
      </c>
      <c r="K7994" s="2">
        <f>_xlfn.XLOOKUP(B7994,Inflation_Stats!A:A,Inflation_Stats!C:C)*C7994</f>
        <v>7713538.2475337191</v>
      </c>
      <c r="L7994">
        <f>IF(Everything_Movies[[#This Row],[letterboxd_million]],1,0)</f>
        <v>0</v>
      </c>
    </row>
    <row r="7995" spans="1:12" hidden="1" x14ac:dyDescent="0.3">
      <c r="A7995" t="s">
        <v>7698</v>
      </c>
      <c r="B7995">
        <v>1985</v>
      </c>
      <c r="C7995">
        <v>2564278</v>
      </c>
      <c r="D7995">
        <v>134</v>
      </c>
      <c r="E7995" t="s">
        <v>209</v>
      </c>
      <c r="G7995" t="b">
        <v>0</v>
      </c>
      <c r="H7995" t="b">
        <v>0</v>
      </c>
      <c r="I7995" t="b">
        <v>0</v>
      </c>
      <c r="J7995" t="b">
        <v>0</v>
      </c>
      <c r="K7995" s="2">
        <f>_xlfn.XLOOKUP(B7995,Inflation_Stats!A:A,Inflation_Stats!C:C)*C7995</f>
        <v>7692421.6967745041</v>
      </c>
      <c r="L7995">
        <f>IF(Everything_Movies[[#This Row],[letterboxd_million]],1,0)</f>
        <v>0</v>
      </c>
    </row>
    <row r="7996" spans="1:12" hidden="1" x14ac:dyDescent="0.3">
      <c r="A7996" t="s">
        <v>6873</v>
      </c>
      <c r="B7996">
        <v>1987</v>
      </c>
      <c r="C7996">
        <v>2683519</v>
      </c>
      <c r="D7996">
        <v>137</v>
      </c>
      <c r="E7996" t="s">
        <v>209</v>
      </c>
      <c r="G7996" t="b">
        <v>0</v>
      </c>
      <c r="H7996" t="b">
        <v>0</v>
      </c>
      <c r="I7996" t="b">
        <v>0</v>
      </c>
      <c r="J7996" t="b">
        <v>0</v>
      </c>
      <c r="K7996" s="2">
        <f>_xlfn.XLOOKUP(B7996,Inflation_Stats!A:A,Inflation_Stats!C:C)*C7996</f>
        <v>7671038.1605244121</v>
      </c>
      <c r="L7996">
        <f>IF(Everything_Movies[[#This Row],[letterboxd_million]],1,0)</f>
        <v>0</v>
      </c>
    </row>
    <row r="7997" spans="1:12" hidden="1" x14ac:dyDescent="0.3">
      <c r="A7997" t="s">
        <v>5310</v>
      </c>
      <c r="B7997">
        <v>1999</v>
      </c>
      <c r="C7997">
        <v>3970078</v>
      </c>
      <c r="D7997">
        <v>168</v>
      </c>
      <c r="E7997" t="s">
        <v>209</v>
      </c>
      <c r="G7997" t="b">
        <v>0</v>
      </c>
      <c r="H7997" t="b">
        <v>0</v>
      </c>
      <c r="I7997" t="b">
        <v>0</v>
      </c>
      <c r="J7997" t="b">
        <v>0</v>
      </c>
      <c r="K7997" s="2">
        <f>_xlfn.XLOOKUP(B7997,Inflation_Stats!A:A,Inflation_Stats!C:C)*C7997</f>
        <v>7663844.1998559041</v>
      </c>
      <c r="L7997">
        <f>IF(Everything_Movies[[#This Row],[letterboxd_million]],1,0)</f>
        <v>0</v>
      </c>
    </row>
    <row r="7998" spans="1:12" hidden="1" x14ac:dyDescent="0.3">
      <c r="A7998" t="s">
        <v>5886</v>
      </c>
      <c r="B7998">
        <v>1996</v>
      </c>
      <c r="C7998">
        <v>3718087</v>
      </c>
      <c r="D7998">
        <v>163</v>
      </c>
      <c r="E7998" t="s">
        <v>209</v>
      </c>
      <c r="G7998" t="b">
        <v>0</v>
      </c>
      <c r="H7998" t="b">
        <v>0</v>
      </c>
      <c r="I7998" t="b">
        <v>0</v>
      </c>
      <c r="J7998" t="b">
        <v>0</v>
      </c>
      <c r="K7998" s="2">
        <f>_xlfn.XLOOKUP(B7998,Inflation_Stats!A:A,Inflation_Stats!C:C)*C7998</f>
        <v>7660941.7099718833</v>
      </c>
      <c r="L7998">
        <f>IF(Everything_Movies[[#This Row],[letterboxd_million]],1,0)</f>
        <v>0</v>
      </c>
    </row>
    <row r="7999" spans="1:12" hidden="1" x14ac:dyDescent="0.3">
      <c r="A7999" t="s">
        <v>8093</v>
      </c>
      <c r="B7999">
        <v>1982</v>
      </c>
      <c r="C7999">
        <v>2279543</v>
      </c>
      <c r="D7999">
        <v>111</v>
      </c>
      <c r="E7999" t="s">
        <v>209</v>
      </c>
      <c r="G7999" t="b">
        <v>0</v>
      </c>
      <c r="H7999" t="b">
        <v>0</v>
      </c>
      <c r="I7999" t="b">
        <v>0</v>
      </c>
      <c r="J7999" t="b">
        <v>0</v>
      </c>
      <c r="K7999" s="2">
        <f>_xlfn.XLOOKUP(B7999,Inflation_Stats!A:A,Inflation_Stats!C:C)*C7999</f>
        <v>7655190.8281606305</v>
      </c>
      <c r="L7999">
        <f>IF(Everything_Movies[[#This Row],[letterboxd_million]],1,0)</f>
        <v>0</v>
      </c>
    </row>
    <row r="8000" spans="1:12" hidden="1" x14ac:dyDescent="0.3">
      <c r="A8000" t="s">
        <v>7838</v>
      </c>
      <c r="B8000">
        <v>1984</v>
      </c>
      <c r="C8000">
        <v>2454393</v>
      </c>
      <c r="D8000">
        <v>136</v>
      </c>
      <c r="E8000" t="s">
        <v>209</v>
      </c>
      <c r="G8000" t="b">
        <v>0</v>
      </c>
      <c r="H8000" t="b">
        <v>0</v>
      </c>
      <c r="I8000" t="b">
        <v>0</v>
      </c>
      <c r="J8000" t="b">
        <v>0</v>
      </c>
      <c r="K8000" s="2">
        <f>_xlfn.XLOOKUP(B8000,Inflation_Stats!A:A,Inflation_Stats!C:C)*C8000</f>
        <v>7649932.9551126324</v>
      </c>
      <c r="L8000">
        <f>IF(Everything_Movies[[#This Row],[letterboxd_million]],1,0)</f>
        <v>0</v>
      </c>
    </row>
    <row r="8001" spans="1:12" hidden="1" x14ac:dyDescent="0.3">
      <c r="A8001" t="s">
        <v>5311</v>
      </c>
      <c r="B8001">
        <v>1999</v>
      </c>
      <c r="C8001">
        <v>3957934</v>
      </c>
      <c r="D8001">
        <v>169</v>
      </c>
      <c r="E8001" t="s">
        <v>209</v>
      </c>
      <c r="G8001" t="b">
        <v>0</v>
      </c>
      <c r="H8001" t="b">
        <v>0</v>
      </c>
      <c r="I8001" t="b">
        <v>0</v>
      </c>
      <c r="J8001" t="b">
        <v>0</v>
      </c>
      <c r="K8001" s="2">
        <f>_xlfn.XLOOKUP(B8001,Inflation_Stats!A:A,Inflation_Stats!C:C)*C8001</f>
        <v>7640401.4050385104</v>
      </c>
      <c r="L8001">
        <f>IF(Everything_Movies[[#This Row],[letterboxd_million]],1,0)</f>
        <v>0</v>
      </c>
    </row>
    <row r="8002" spans="1:12" hidden="1" x14ac:dyDescent="0.3">
      <c r="A8002" t="s">
        <v>6453</v>
      </c>
      <c r="B8002">
        <v>1993</v>
      </c>
      <c r="C8002">
        <v>3418141</v>
      </c>
      <c r="D8002">
        <v>151</v>
      </c>
      <c r="E8002" t="s">
        <v>209</v>
      </c>
      <c r="G8002" t="b">
        <v>0</v>
      </c>
      <c r="H8002" t="b">
        <v>0</v>
      </c>
      <c r="I8002" t="b">
        <v>0</v>
      </c>
      <c r="J8002" t="b">
        <v>0</v>
      </c>
      <c r="K8002" s="2">
        <f>_xlfn.XLOOKUP(B8002,Inflation_Stats!A:A,Inflation_Stats!C:C)*C8002</f>
        <v>7614078.2623614771</v>
      </c>
      <c r="L8002">
        <f>IF(Everything_Movies[[#This Row],[letterboxd_million]],1,0)</f>
        <v>0</v>
      </c>
    </row>
    <row r="8003" spans="1:12" hidden="1" x14ac:dyDescent="0.3">
      <c r="A8003" t="s">
        <v>4218</v>
      </c>
      <c r="B8003">
        <v>2020</v>
      </c>
      <c r="C8003">
        <v>6189882</v>
      </c>
      <c r="D8003">
        <v>165</v>
      </c>
      <c r="E8003" t="s">
        <v>209</v>
      </c>
      <c r="G8003" t="b">
        <v>0</v>
      </c>
      <c r="H8003" t="b">
        <v>0</v>
      </c>
      <c r="I8003" t="b">
        <v>0</v>
      </c>
      <c r="J8003" t="b">
        <v>0</v>
      </c>
      <c r="K8003" s="2">
        <f>_xlfn.XLOOKUP(B8003,Inflation_Stats!A:A,Inflation_Stats!C:C)*C8003</f>
        <v>7610087.0389497066</v>
      </c>
      <c r="L8003">
        <f>IF(Everything_Movies[[#This Row],[letterboxd_million]],1,0)</f>
        <v>0</v>
      </c>
    </row>
    <row r="8004" spans="1:12" hidden="1" x14ac:dyDescent="0.3">
      <c r="A8004" t="s">
        <v>5887</v>
      </c>
      <c r="B8004">
        <v>1996</v>
      </c>
      <c r="C8004">
        <v>3692836</v>
      </c>
      <c r="D8004">
        <v>164</v>
      </c>
      <c r="E8004" t="s">
        <v>209</v>
      </c>
      <c r="G8004" t="b">
        <v>0</v>
      </c>
      <c r="H8004" t="b">
        <v>0</v>
      </c>
      <c r="I8004" t="b">
        <v>0</v>
      </c>
      <c r="J8004" t="b">
        <v>0</v>
      </c>
      <c r="K8004" s="2">
        <f>_xlfn.XLOOKUP(B8004,Inflation_Stats!A:A,Inflation_Stats!C:C)*C8004</f>
        <v>7608913.223516752</v>
      </c>
      <c r="L8004">
        <f>IF(Everything_Movies[[#This Row],[letterboxd_million]],1,0)</f>
        <v>0</v>
      </c>
    </row>
    <row r="8005" spans="1:12" hidden="1" x14ac:dyDescent="0.3">
      <c r="A8005" t="s">
        <v>7699</v>
      </c>
      <c r="B8005">
        <v>1985</v>
      </c>
      <c r="C8005">
        <v>2527088</v>
      </c>
      <c r="D8005">
        <v>135</v>
      </c>
      <c r="E8005" t="s">
        <v>209</v>
      </c>
      <c r="G8005" t="b">
        <v>0</v>
      </c>
      <c r="H8005" t="b">
        <v>0</v>
      </c>
      <c r="I8005" t="b">
        <v>0</v>
      </c>
      <c r="J8005" t="b">
        <v>0</v>
      </c>
      <c r="K8005" s="2">
        <f>_xlfn.XLOOKUP(B8005,Inflation_Stats!A:A,Inflation_Stats!C:C)*C8005</f>
        <v>7580857.6764525874</v>
      </c>
      <c r="L8005">
        <f>IF(Everything_Movies[[#This Row],[letterboxd_million]],1,0)</f>
        <v>0</v>
      </c>
    </row>
    <row r="8006" spans="1:12" hidden="1" x14ac:dyDescent="0.3">
      <c r="A8006" t="s">
        <v>7535</v>
      </c>
      <c r="B8006">
        <v>1986</v>
      </c>
      <c r="C8006">
        <v>2610686</v>
      </c>
      <c r="D8006">
        <v>131</v>
      </c>
      <c r="E8006" t="s">
        <v>209</v>
      </c>
      <c r="G8006" t="b">
        <v>0</v>
      </c>
      <c r="H8006" t="b">
        <v>0</v>
      </c>
      <c r="I8006" t="b">
        <v>0</v>
      </c>
      <c r="J8006" t="b">
        <v>0</v>
      </c>
      <c r="K8006" s="2">
        <f>_xlfn.XLOOKUP(B8006,Inflation_Stats!A:A,Inflation_Stats!C:C)*C8006</f>
        <v>7544930.8621960375</v>
      </c>
      <c r="L8006">
        <f>IF(Everything_Movies[[#This Row],[letterboxd_million]],1,0)</f>
        <v>0</v>
      </c>
    </row>
    <row r="8007" spans="1:12" hidden="1" x14ac:dyDescent="0.3">
      <c r="A8007" t="s">
        <v>5119</v>
      </c>
      <c r="B8007">
        <v>2025</v>
      </c>
      <c r="C8007">
        <v>7532015</v>
      </c>
      <c r="D8007">
        <v>110</v>
      </c>
      <c r="E8007" t="s">
        <v>209</v>
      </c>
      <c r="G8007" t="b">
        <v>0</v>
      </c>
      <c r="H8007" t="b">
        <v>0</v>
      </c>
      <c r="I8007" t="b">
        <v>0</v>
      </c>
      <c r="J8007" t="b">
        <v>0</v>
      </c>
      <c r="K8007" s="2">
        <f>_xlfn.XLOOKUP(B8007,Inflation_Stats!A:A,Inflation_Stats!C:C)*C8007</f>
        <v>7532015</v>
      </c>
      <c r="L8007">
        <f>IF(Everything_Movies[[#This Row],[letterboxd_million]],1,0)</f>
        <v>0</v>
      </c>
    </row>
    <row r="8008" spans="1:12" hidden="1" x14ac:dyDescent="0.3">
      <c r="A8008" t="s">
        <v>6078</v>
      </c>
      <c r="B8008">
        <v>1995</v>
      </c>
      <c r="C8008">
        <v>3565508</v>
      </c>
      <c r="D8008">
        <v>165</v>
      </c>
      <c r="E8008" t="s">
        <v>209</v>
      </c>
      <c r="G8008" t="b">
        <v>0</v>
      </c>
      <c r="H8008" t="b">
        <v>0</v>
      </c>
      <c r="I8008" t="b">
        <v>0</v>
      </c>
      <c r="J8008" t="b">
        <v>0</v>
      </c>
      <c r="K8008" s="2">
        <f>_xlfn.XLOOKUP(B8008,Inflation_Stats!A:A,Inflation_Stats!C:C)*C8008</f>
        <v>7530223.9238348613</v>
      </c>
      <c r="L8008">
        <f>IF(Everything_Movies[[#This Row],[letterboxd_million]],1,0)</f>
        <v>0</v>
      </c>
    </row>
    <row r="8009" spans="1:12" hidden="1" x14ac:dyDescent="0.3">
      <c r="A8009" t="s">
        <v>5120</v>
      </c>
      <c r="B8009">
        <v>2025</v>
      </c>
      <c r="C8009">
        <v>7529033</v>
      </c>
      <c r="D8009">
        <v>111</v>
      </c>
      <c r="E8009" t="s">
        <v>209</v>
      </c>
      <c r="G8009" t="b">
        <v>0</v>
      </c>
      <c r="H8009" t="b">
        <v>0</v>
      </c>
      <c r="I8009" t="b">
        <v>0</v>
      </c>
      <c r="J8009" t="b">
        <v>0</v>
      </c>
      <c r="K8009" s="2">
        <f>_xlfn.XLOOKUP(B8009,Inflation_Stats!A:A,Inflation_Stats!C:C)*C8009</f>
        <v>7529033</v>
      </c>
      <c r="L8009">
        <f>IF(Everything_Movies[[#This Row],[letterboxd_million]],1,0)</f>
        <v>0</v>
      </c>
    </row>
    <row r="8010" spans="1:12" hidden="1" x14ac:dyDescent="0.3">
      <c r="A8010" t="s">
        <v>7700</v>
      </c>
      <c r="B8010">
        <v>1985</v>
      </c>
      <c r="C8010">
        <v>2507995</v>
      </c>
      <c r="D8010">
        <v>136</v>
      </c>
      <c r="E8010" t="s">
        <v>209</v>
      </c>
      <c r="G8010" t="b">
        <v>0</v>
      </c>
      <c r="H8010" t="b">
        <v>0</v>
      </c>
      <c r="I8010" t="b">
        <v>0</v>
      </c>
      <c r="J8010" t="b">
        <v>0</v>
      </c>
      <c r="K8010" s="2">
        <f>_xlfn.XLOOKUP(B8010,Inflation_Stats!A:A,Inflation_Stats!C:C)*C8010</f>
        <v>7523581.7463636827</v>
      </c>
      <c r="L8010">
        <f>IF(Everything_Movies[[#This Row],[letterboxd_million]],1,0)</f>
        <v>0</v>
      </c>
    </row>
    <row r="8011" spans="1:12" hidden="1" x14ac:dyDescent="0.3">
      <c r="A8011" t="s">
        <v>7839</v>
      </c>
      <c r="B8011">
        <v>1984</v>
      </c>
      <c r="C8011">
        <v>2411143</v>
      </c>
      <c r="D8011">
        <v>137</v>
      </c>
      <c r="E8011" t="s">
        <v>209</v>
      </c>
      <c r="G8011" t="b">
        <v>0</v>
      </c>
      <c r="H8011" t="b">
        <v>0</v>
      </c>
      <c r="I8011" t="b">
        <v>0</v>
      </c>
      <c r="J8011" t="b">
        <v>0</v>
      </c>
      <c r="K8011" s="2">
        <f>_xlfn.XLOOKUP(B8011,Inflation_Stats!A:A,Inflation_Stats!C:C)*C8011</f>
        <v>7515129.9303693976</v>
      </c>
      <c r="L8011">
        <f>IF(Everything_Movies[[#This Row],[letterboxd_million]],1,0)</f>
        <v>0</v>
      </c>
    </row>
    <row r="8012" spans="1:12" hidden="1" x14ac:dyDescent="0.3">
      <c r="A8012" t="s">
        <v>5677</v>
      </c>
      <c r="B8012">
        <v>1997</v>
      </c>
      <c r="C8012">
        <v>3765078</v>
      </c>
      <c r="D8012">
        <v>152</v>
      </c>
      <c r="E8012" t="s">
        <v>209</v>
      </c>
      <c r="G8012" t="b">
        <v>0</v>
      </c>
      <c r="H8012" t="b">
        <v>0</v>
      </c>
      <c r="I8012" t="b">
        <v>0</v>
      </c>
      <c r="J8012" t="b">
        <v>0</v>
      </c>
      <c r="K8012" s="2">
        <f>_xlfn.XLOOKUP(B8012,Inflation_Stats!A:A,Inflation_Stats!C:C)*C8012</f>
        <v>7509936.5286564752</v>
      </c>
      <c r="L8012">
        <f>IF(Everything_Movies[[#This Row],[letterboxd_million]],1,0)</f>
        <v>0</v>
      </c>
    </row>
    <row r="8013" spans="1:12" hidden="1" x14ac:dyDescent="0.3">
      <c r="A8013" t="s">
        <v>7977</v>
      </c>
      <c r="B8013">
        <v>1983</v>
      </c>
      <c r="C8013">
        <v>2314561</v>
      </c>
      <c r="D8013">
        <v>122</v>
      </c>
      <c r="E8013" t="s">
        <v>209</v>
      </c>
      <c r="G8013" t="b">
        <v>0</v>
      </c>
      <c r="H8013" t="b">
        <v>0</v>
      </c>
      <c r="I8013" t="b">
        <v>0</v>
      </c>
      <c r="J8013" t="b">
        <v>0</v>
      </c>
      <c r="K8013" s="2">
        <f>_xlfn.XLOOKUP(B8013,Inflation_Stats!A:A,Inflation_Stats!C:C)*C8013</f>
        <v>7488235.7700654091</v>
      </c>
      <c r="L8013">
        <f>IF(Everything_Movies[[#This Row],[letterboxd_million]],1,0)</f>
        <v>0</v>
      </c>
    </row>
    <row r="8014" spans="1:12" hidden="1" x14ac:dyDescent="0.3">
      <c r="A8014" t="s">
        <v>8283</v>
      </c>
      <c r="B8014">
        <v>1980</v>
      </c>
      <c r="C8014">
        <v>1817720</v>
      </c>
      <c r="D8014">
        <v>103</v>
      </c>
      <c r="E8014" t="s">
        <v>209</v>
      </c>
      <c r="G8014" t="b">
        <v>0</v>
      </c>
      <c r="H8014" t="b">
        <v>0</v>
      </c>
      <c r="I8014" t="b">
        <v>0</v>
      </c>
      <c r="J8014" t="b">
        <v>0</v>
      </c>
      <c r="K8014" s="2">
        <f>_xlfn.XLOOKUP(B8014,Inflation_Stats!A:A,Inflation_Stats!C:C)*C8014</f>
        <v>7478519.3249634216</v>
      </c>
      <c r="L8014">
        <f>IF(Everything_Movies[[#This Row],[letterboxd_million]],1,0)</f>
        <v>0</v>
      </c>
    </row>
    <row r="8015" spans="1:12" hidden="1" x14ac:dyDescent="0.3">
      <c r="A8015" t="s">
        <v>5888</v>
      </c>
      <c r="B8015">
        <v>1996</v>
      </c>
      <c r="C8015">
        <v>3622979</v>
      </c>
      <c r="D8015">
        <v>165</v>
      </c>
      <c r="E8015" t="s">
        <v>209</v>
      </c>
      <c r="G8015" t="b">
        <v>0</v>
      </c>
      <c r="H8015" t="b">
        <v>0</v>
      </c>
      <c r="I8015" t="b">
        <v>0</v>
      </c>
      <c r="J8015" t="b">
        <v>0</v>
      </c>
      <c r="K8015" s="2">
        <f>_xlfn.XLOOKUP(B8015,Inflation_Stats!A:A,Inflation_Stats!C:C)*C8015</f>
        <v>7464976.1921795327</v>
      </c>
      <c r="L8015">
        <f>IF(Everything_Movies[[#This Row],[letterboxd_million]],1,0)</f>
        <v>0</v>
      </c>
    </row>
    <row r="8016" spans="1:12" hidden="1" x14ac:dyDescent="0.3">
      <c r="A8016" t="s">
        <v>7978</v>
      </c>
      <c r="B8016">
        <v>1983</v>
      </c>
      <c r="C8016">
        <v>2307000</v>
      </c>
      <c r="D8016">
        <v>123</v>
      </c>
      <c r="E8016" t="s">
        <v>209</v>
      </c>
      <c r="G8016" t="b">
        <v>0</v>
      </c>
      <c r="H8016" t="b">
        <v>0</v>
      </c>
      <c r="I8016" t="b">
        <v>0</v>
      </c>
      <c r="J8016" t="b">
        <v>0</v>
      </c>
      <c r="K8016" s="2">
        <f>_xlfn.XLOOKUP(B8016,Inflation_Stats!A:A,Inflation_Stats!C:C)*C8016</f>
        <v>7463773.8739834027</v>
      </c>
      <c r="L8016">
        <f>IF(Everything_Movies[[#This Row],[letterboxd_million]],1,0)</f>
        <v>0</v>
      </c>
    </row>
    <row r="8017" spans="1:12" hidden="1" x14ac:dyDescent="0.3">
      <c r="A8017" t="s">
        <v>6874</v>
      </c>
      <c r="B8017">
        <v>1987</v>
      </c>
      <c r="C8017">
        <v>2608000</v>
      </c>
      <c r="D8017">
        <v>138</v>
      </c>
      <c r="E8017" t="s">
        <v>209</v>
      </c>
      <c r="G8017" t="b">
        <v>0</v>
      </c>
      <c r="H8017" t="b">
        <v>0</v>
      </c>
      <c r="I8017" t="b">
        <v>0</v>
      </c>
      <c r="J8017" t="b">
        <v>0</v>
      </c>
      <c r="K8017" s="2">
        <f>_xlfn.XLOOKUP(B8017,Inflation_Stats!A:A,Inflation_Stats!C:C)*C8017</f>
        <v>7455161.4960235674</v>
      </c>
      <c r="L8017">
        <f>IF(Everything_Movies[[#This Row],[letterboxd_million]],1,0)</f>
        <v>0</v>
      </c>
    </row>
    <row r="8018" spans="1:12" hidden="1" x14ac:dyDescent="0.3">
      <c r="A8018" t="s">
        <v>6256</v>
      </c>
      <c r="B8018">
        <v>1994</v>
      </c>
      <c r="C8018">
        <v>3430583</v>
      </c>
      <c r="D8018">
        <v>150</v>
      </c>
      <c r="E8018" t="s">
        <v>209</v>
      </c>
      <c r="G8018" t="b">
        <v>0</v>
      </c>
      <c r="H8018" t="b">
        <v>0</v>
      </c>
      <c r="I8018" t="b">
        <v>0</v>
      </c>
      <c r="J8018" t="b">
        <v>0</v>
      </c>
      <c r="K8018" s="2">
        <f>_xlfn.XLOOKUP(B8018,Inflation_Stats!A:A,Inflation_Stats!C:C)*C8018</f>
        <v>7440889.4188828906</v>
      </c>
      <c r="L8018">
        <f>IF(Everything_Movies[[#This Row],[letterboxd_million]],1,0)</f>
        <v>0</v>
      </c>
    </row>
    <row r="8019" spans="1:12" hidden="1" x14ac:dyDescent="0.3">
      <c r="A8019" t="s">
        <v>6454</v>
      </c>
      <c r="B8019">
        <v>1993</v>
      </c>
      <c r="C8019">
        <v>3335984</v>
      </c>
      <c r="D8019">
        <v>152</v>
      </c>
      <c r="E8019" t="s">
        <v>209</v>
      </c>
      <c r="G8019" t="b">
        <v>0</v>
      </c>
      <c r="H8019" t="b">
        <v>0</v>
      </c>
      <c r="I8019" t="b">
        <v>0</v>
      </c>
      <c r="J8019" t="b">
        <v>0</v>
      </c>
      <c r="K8019" s="2">
        <f>_xlfn.XLOOKUP(B8019,Inflation_Stats!A:A,Inflation_Stats!C:C)*C8019</f>
        <v>7431069.4784052763</v>
      </c>
      <c r="L8019">
        <f>IF(Everything_Movies[[#This Row],[letterboxd_million]],1,0)</f>
        <v>0</v>
      </c>
    </row>
    <row r="8020" spans="1:12" hidden="1" x14ac:dyDescent="0.3">
      <c r="A8020" t="s">
        <v>8180</v>
      </c>
      <c r="B8020">
        <v>1981</v>
      </c>
      <c r="C8020">
        <v>2028612</v>
      </c>
      <c r="D8020">
        <v>91</v>
      </c>
      <c r="E8020" t="s">
        <v>209</v>
      </c>
      <c r="G8020" t="b">
        <v>0</v>
      </c>
      <c r="H8020" t="b">
        <v>0</v>
      </c>
      <c r="I8020" t="b">
        <v>0</v>
      </c>
      <c r="J8020" t="b">
        <v>0</v>
      </c>
      <c r="K8020" s="2">
        <f>_xlfn.XLOOKUP(B8020,Inflation_Stats!A:A,Inflation_Stats!C:C)*C8020</f>
        <v>7418824.5811493741</v>
      </c>
      <c r="L8020">
        <f>IF(Everything_Movies[[#This Row],[letterboxd_million]],1,0)</f>
        <v>0</v>
      </c>
    </row>
    <row r="8021" spans="1:12" hidden="1" x14ac:dyDescent="0.3">
      <c r="A8021" t="s">
        <v>4219</v>
      </c>
      <c r="B8021">
        <v>2020</v>
      </c>
      <c r="C8021">
        <v>6033430</v>
      </c>
      <c r="D8021">
        <v>166</v>
      </c>
      <c r="E8021" t="s">
        <v>209</v>
      </c>
      <c r="G8021" t="b">
        <v>0</v>
      </c>
      <c r="H8021" t="b">
        <v>0</v>
      </c>
      <c r="I8021" t="b">
        <v>0</v>
      </c>
      <c r="J8021" t="b">
        <v>0</v>
      </c>
      <c r="K8021" s="2">
        <f>_xlfn.XLOOKUP(B8021,Inflation_Stats!A:A,Inflation_Stats!C:C)*C8021</f>
        <v>7417738.7296575811</v>
      </c>
      <c r="L8021">
        <f>IF(Everything_Movies[[#This Row],[letterboxd_million]],1,0)</f>
        <v>0</v>
      </c>
    </row>
    <row r="8022" spans="1:12" hidden="1" x14ac:dyDescent="0.3">
      <c r="A8022" t="s">
        <v>4220</v>
      </c>
      <c r="B8022">
        <v>2020</v>
      </c>
      <c r="C8022">
        <v>6024046</v>
      </c>
      <c r="D8022">
        <v>167</v>
      </c>
      <c r="E8022" t="s">
        <v>209</v>
      </c>
      <c r="G8022" t="b">
        <v>0</v>
      </c>
      <c r="H8022" t="b">
        <v>0</v>
      </c>
      <c r="I8022" t="b">
        <v>0</v>
      </c>
      <c r="J8022" t="b">
        <v>0</v>
      </c>
      <c r="K8022" s="2">
        <f>_xlfn.XLOOKUP(B8022,Inflation_Stats!A:A,Inflation_Stats!C:C)*C8022</f>
        <v>7406201.6669521043</v>
      </c>
      <c r="L8022">
        <f>IF(Everything_Movies[[#This Row],[letterboxd_million]],1,0)</f>
        <v>0</v>
      </c>
    </row>
    <row r="8023" spans="1:12" hidden="1" x14ac:dyDescent="0.3">
      <c r="A8023" t="s">
        <v>6455</v>
      </c>
      <c r="B8023">
        <v>1993</v>
      </c>
      <c r="C8023">
        <v>3323524</v>
      </c>
      <c r="D8023">
        <v>153</v>
      </c>
      <c r="E8023" t="s">
        <v>209</v>
      </c>
      <c r="G8023" t="b">
        <v>0</v>
      </c>
      <c r="H8023" t="b">
        <v>0</v>
      </c>
      <c r="I8023" t="b">
        <v>0</v>
      </c>
      <c r="J8023" t="b">
        <v>0</v>
      </c>
      <c r="K8023" s="2">
        <f>_xlfn.XLOOKUP(B8023,Inflation_Stats!A:A,Inflation_Stats!C:C)*C8023</f>
        <v>7403314.2116830945</v>
      </c>
      <c r="L8023">
        <f>IF(Everything_Movies[[#This Row],[letterboxd_million]],1,0)</f>
        <v>0</v>
      </c>
    </row>
    <row r="8024" spans="1:12" hidden="1" x14ac:dyDescent="0.3">
      <c r="A8024" t="s">
        <v>6257</v>
      </c>
      <c r="B8024">
        <v>1994</v>
      </c>
      <c r="C8024">
        <v>3411885</v>
      </c>
      <c r="D8024">
        <v>151</v>
      </c>
      <c r="E8024" t="s">
        <v>209</v>
      </c>
      <c r="G8024" t="b">
        <v>0</v>
      </c>
      <c r="H8024" t="b">
        <v>0</v>
      </c>
      <c r="I8024" t="b">
        <v>0</v>
      </c>
      <c r="J8024" t="b">
        <v>0</v>
      </c>
      <c r="K8024" s="2">
        <f>_xlfn.XLOOKUP(B8024,Inflation_Stats!A:A,Inflation_Stats!C:C)*C8024</f>
        <v>7400333.70273952</v>
      </c>
      <c r="L8024">
        <f>IF(Everything_Movies[[#This Row],[letterboxd_million]],1,0)</f>
        <v>0</v>
      </c>
    </row>
    <row r="8025" spans="1:12" hidden="1" x14ac:dyDescent="0.3">
      <c r="A8025" t="s">
        <v>8181</v>
      </c>
      <c r="B8025">
        <v>1981</v>
      </c>
      <c r="C8025">
        <v>2022771</v>
      </c>
      <c r="D8025">
        <v>92</v>
      </c>
      <c r="E8025" t="s">
        <v>209</v>
      </c>
      <c r="G8025" t="b">
        <v>0</v>
      </c>
      <c r="H8025" t="b">
        <v>0</v>
      </c>
      <c r="I8025" t="b">
        <v>0</v>
      </c>
      <c r="J8025" t="b">
        <v>0</v>
      </c>
      <c r="K8025" s="2">
        <f>_xlfn.XLOOKUP(B8025,Inflation_Stats!A:A,Inflation_Stats!C:C)*C8025</f>
        <v>7397463.4956492921</v>
      </c>
      <c r="L8025">
        <f>IF(Everything_Movies[[#This Row],[letterboxd_million]],1,0)</f>
        <v>0</v>
      </c>
    </row>
    <row r="8026" spans="1:12" hidden="1" x14ac:dyDescent="0.3">
      <c r="A8026" t="s">
        <v>6875</v>
      </c>
      <c r="B8026">
        <v>1987</v>
      </c>
      <c r="C8026">
        <v>2585639</v>
      </c>
      <c r="D8026">
        <v>139</v>
      </c>
      <c r="E8026" t="s">
        <v>209</v>
      </c>
      <c r="G8026" t="b">
        <v>0</v>
      </c>
      <c r="H8026" t="b">
        <v>0</v>
      </c>
      <c r="I8026" t="b">
        <v>0</v>
      </c>
      <c r="J8026" t="b">
        <v>0</v>
      </c>
      <c r="K8026" s="2">
        <f>_xlfn.XLOOKUP(B8026,Inflation_Stats!A:A,Inflation_Stats!C:C)*C8026</f>
        <v>7391240.9184880676</v>
      </c>
      <c r="L8026">
        <f>IF(Everything_Movies[[#This Row],[letterboxd_million]],1,0)</f>
        <v>0</v>
      </c>
    </row>
    <row r="8027" spans="1:12" hidden="1" x14ac:dyDescent="0.3">
      <c r="A8027" t="s">
        <v>7536</v>
      </c>
      <c r="B8027">
        <v>1986</v>
      </c>
      <c r="C8027">
        <v>2556361</v>
      </c>
      <c r="D8027">
        <v>132</v>
      </c>
      <c r="E8027" t="s">
        <v>209</v>
      </c>
      <c r="G8027" t="b">
        <v>0</v>
      </c>
      <c r="H8027" t="b">
        <v>0</v>
      </c>
      <c r="I8027" t="b">
        <v>0</v>
      </c>
      <c r="J8027" t="b">
        <v>0</v>
      </c>
      <c r="K8027" s="2">
        <f>_xlfn.XLOOKUP(B8027,Inflation_Stats!A:A,Inflation_Stats!C:C)*C8027</f>
        <v>7387930.6066736188</v>
      </c>
      <c r="L8027">
        <f>IF(Everything_Movies[[#This Row],[letterboxd_million]],1,0)</f>
        <v>0</v>
      </c>
    </row>
    <row r="8028" spans="1:12" hidden="1" x14ac:dyDescent="0.3">
      <c r="A8028" t="s">
        <v>4221</v>
      </c>
      <c r="B8028">
        <v>2020</v>
      </c>
      <c r="C8028">
        <v>6008448</v>
      </c>
      <c r="D8028">
        <v>168</v>
      </c>
      <c r="E8028" t="s">
        <v>209</v>
      </c>
      <c r="G8028" t="b">
        <v>0</v>
      </c>
      <c r="H8028" t="b">
        <v>0</v>
      </c>
      <c r="I8028" t="b">
        <v>0</v>
      </c>
      <c r="J8028" t="b">
        <v>0</v>
      </c>
      <c r="K8028" s="2">
        <f>_xlfn.XLOOKUP(B8028,Inflation_Stats!A:A,Inflation_Stats!C:C)*C8028</f>
        <v>7387024.865579552</v>
      </c>
      <c r="L8028">
        <f>IF(Everything_Movies[[#This Row],[letterboxd_million]],1,0)</f>
        <v>0</v>
      </c>
    </row>
    <row r="8029" spans="1:12" hidden="1" x14ac:dyDescent="0.3">
      <c r="A8029" t="s">
        <v>7979</v>
      </c>
      <c r="B8029">
        <v>1983</v>
      </c>
      <c r="C8029">
        <v>2283233</v>
      </c>
      <c r="D8029">
        <v>124</v>
      </c>
      <c r="E8029" t="s">
        <v>209</v>
      </c>
      <c r="G8029" t="b">
        <v>0</v>
      </c>
      <c r="H8029" t="b">
        <v>0</v>
      </c>
      <c r="I8029" t="b">
        <v>0</v>
      </c>
      <c r="J8029" t="b">
        <v>0</v>
      </c>
      <c r="K8029" s="2">
        <f>_xlfn.XLOOKUP(B8029,Inflation_Stats!A:A,Inflation_Stats!C:C)*C8029</f>
        <v>7386881.1502456637</v>
      </c>
      <c r="L8029">
        <f>IF(Everything_Movies[[#This Row],[letterboxd_million]],1,0)</f>
        <v>0</v>
      </c>
    </row>
    <row r="8030" spans="1:12" hidden="1" x14ac:dyDescent="0.3">
      <c r="A8030" t="s">
        <v>7017</v>
      </c>
      <c r="B8030">
        <v>1990</v>
      </c>
      <c r="C8030">
        <v>2938208</v>
      </c>
      <c r="D8030">
        <v>138</v>
      </c>
      <c r="E8030" t="s">
        <v>209</v>
      </c>
      <c r="G8030" t="b">
        <v>0</v>
      </c>
      <c r="H8030" t="b">
        <v>0</v>
      </c>
      <c r="I8030" t="b">
        <v>0</v>
      </c>
      <c r="J8030" t="b">
        <v>0</v>
      </c>
      <c r="K8030" s="2">
        <f>_xlfn.XLOOKUP(B8030,Inflation_Stats!A:A,Inflation_Stats!C:C)*C8030</f>
        <v>7367146.797329234</v>
      </c>
      <c r="L8030">
        <f>IF(Everything_Movies[[#This Row],[letterboxd_million]],1,0)</f>
        <v>0</v>
      </c>
    </row>
    <row r="8031" spans="1:12" hidden="1" x14ac:dyDescent="0.3">
      <c r="A8031" t="s">
        <v>6079</v>
      </c>
      <c r="B8031">
        <v>1995</v>
      </c>
      <c r="C8031">
        <v>3487767</v>
      </c>
      <c r="D8031">
        <v>166</v>
      </c>
      <c r="E8031" t="s">
        <v>209</v>
      </c>
      <c r="G8031" t="b">
        <v>0</v>
      </c>
      <c r="H8031" t="b">
        <v>0</v>
      </c>
      <c r="I8031" t="b">
        <v>0</v>
      </c>
      <c r="J8031" t="b">
        <v>0</v>
      </c>
      <c r="K8031" s="2">
        <f>_xlfn.XLOOKUP(B8031,Inflation_Stats!A:A,Inflation_Stats!C:C)*C8031</f>
        <v>7366037.743895608</v>
      </c>
      <c r="L8031">
        <f>IF(Everything_Movies[[#This Row],[letterboxd_million]],1,0)</f>
        <v>0</v>
      </c>
    </row>
    <row r="8032" spans="1:12" hidden="1" x14ac:dyDescent="0.3">
      <c r="A8032" t="s">
        <v>4222</v>
      </c>
      <c r="B8032">
        <v>2020</v>
      </c>
      <c r="C8032">
        <v>5989583</v>
      </c>
      <c r="D8032">
        <v>169</v>
      </c>
      <c r="E8032" t="s">
        <v>209</v>
      </c>
      <c r="G8032" t="b">
        <v>0</v>
      </c>
      <c r="H8032" t="b">
        <v>0</v>
      </c>
      <c r="I8032" t="b">
        <v>0</v>
      </c>
      <c r="J8032" t="b">
        <v>0</v>
      </c>
      <c r="K8032" s="2">
        <f>_xlfn.XLOOKUP(B8032,Inflation_Stats!A:A,Inflation_Stats!C:C)*C8032</f>
        <v>7363831.4845119026</v>
      </c>
      <c r="L8032">
        <f>IF(Everything_Movies[[#This Row],[letterboxd_million]],1,0)</f>
        <v>0</v>
      </c>
    </row>
    <row r="8033" spans="1:12" hidden="1" x14ac:dyDescent="0.3">
      <c r="A8033" t="s">
        <v>7537</v>
      </c>
      <c r="B8033">
        <v>1986</v>
      </c>
      <c r="C8033">
        <v>2546238</v>
      </c>
      <c r="D8033">
        <v>133</v>
      </c>
      <c r="E8033" t="s">
        <v>209</v>
      </c>
      <c r="G8033" t="b">
        <v>0</v>
      </c>
      <c r="H8033" t="b">
        <v>0</v>
      </c>
      <c r="I8033" t="b">
        <v>0</v>
      </c>
      <c r="J8033" t="b">
        <v>0</v>
      </c>
      <c r="K8033" s="2">
        <f>_xlfn.XLOOKUP(B8033,Inflation_Stats!A:A,Inflation_Stats!C:C)*C8033</f>
        <v>7358674.9493030999</v>
      </c>
      <c r="L8033">
        <f>IF(Everything_Movies[[#This Row],[letterboxd_million]],1,0)</f>
        <v>0</v>
      </c>
    </row>
    <row r="8034" spans="1:12" hidden="1" x14ac:dyDescent="0.3">
      <c r="A8034" t="s">
        <v>7538</v>
      </c>
      <c r="B8034">
        <v>1986</v>
      </c>
      <c r="C8034">
        <v>2545142</v>
      </c>
      <c r="D8034">
        <v>134</v>
      </c>
      <c r="E8034" t="s">
        <v>209</v>
      </c>
      <c r="G8034" t="b">
        <v>0</v>
      </c>
      <c r="H8034" t="b">
        <v>0</v>
      </c>
      <c r="I8034" t="b">
        <v>0</v>
      </c>
      <c r="J8034" t="b">
        <v>0</v>
      </c>
      <c r="K8034" s="2">
        <f>_xlfn.XLOOKUP(B8034,Inflation_Stats!A:A,Inflation_Stats!C:C)*C8034</f>
        <v>7355507.4890168132</v>
      </c>
      <c r="L8034">
        <f>IF(Everything_Movies[[#This Row],[letterboxd_million]],1,0)</f>
        <v>0</v>
      </c>
    </row>
    <row r="8035" spans="1:12" hidden="1" x14ac:dyDescent="0.3">
      <c r="A8035" t="s">
        <v>6628</v>
      </c>
      <c r="B8035">
        <v>1992</v>
      </c>
      <c r="C8035">
        <v>3206714</v>
      </c>
      <c r="D8035">
        <v>130</v>
      </c>
      <c r="E8035" t="s">
        <v>209</v>
      </c>
      <c r="G8035" t="b">
        <v>0</v>
      </c>
      <c r="H8035" t="b">
        <v>0</v>
      </c>
      <c r="I8035" t="b">
        <v>0</v>
      </c>
      <c r="J8035" t="b">
        <v>0</v>
      </c>
      <c r="K8035" s="2">
        <f>_xlfn.XLOOKUP(B8035,Inflation_Stats!A:A,Inflation_Stats!C:C)*C8035</f>
        <v>7350264.4655324379</v>
      </c>
      <c r="L8035">
        <f>IF(Everything_Movies[[#This Row],[letterboxd_million]],1,0)</f>
        <v>0</v>
      </c>
    </row>
    <row r="8036" spans="1:12" hidden="1" x14ac:dyDescent="0.3">
      <c r="A8036" t="s">
        <v>6456</v>
      </c>
      <c r="B8036">
        <v>1993</v>
      </c>
      <c r="C8036">
        <v>3299382</v>
      </c>
      <c r="D8036">
        <v>154</v>
      </c>
      <c r="E8036" t="s">
        <v>209</v>
      </c>
      <c r="G8036" t="b">
        <v>0</v>
      </c>
      <c r="H8036" t="b">
        <v>0</v>
      </c>
      <c r="I8036" t="b">
        <v>0</v>
      </c>
      <c r="J8036" t="b">
        <v>0</v>
      </c>
      <c r="K8036" s="2">
        <f>_xlfn.XLOOKUP(B8036,Inflation_Stats!A:A,Inflation_Stats!C:C)*C8036</f>
        <v>7349536.7117467457</v>
      </c>
      <c r="L8036">
        <f>IF(Everything_Movies[[#This Row],[letterboxd_million]],1,0)</f>
        <v>0</v>
      </c>
    </row>
    <row r="8037" spans="1:12" hidden="1" x14ac:dyDescent="0.3">
      <c r="A8037" t="s">
        <v>4223</v>
      </c>
      <c r="B8037">
        <v>2020</v>
      </c>
      <c r="C8037">
        <v>5975729</v>
      </c>
      <c r="D8037">
        <v>170</v>
      </c>
      <c r="E8037" t="s">
        <v>209</v>
      </c>
      <c r="G8037" t="b">
        <v>0</v>
      </c>
      <c r="H8037" t="b">
        <v>0</v>
      </c>
      <c r="I8037" t="b">
        <v>0</v>
      </c>
      <c r="J8037" t="b">
        <v>0</v>
      </c>
      <c r="K8037" s="2">
        <f>_xlfn.XLOOKUP(B8037,Inflation_Stats!A:A,Inflation_Stats!C:C)*C8037</f>
        <v>7346798.8260803502</v>
      </c>
      <c r="L8037">
        <f>IF(Everything_Movies[[#This Row],[letterboxd_million]],1,0)</f>
        <v>0</v>
      </c>
    </row>
    <row r="8038" spans="1:12" hidden="1" x14ac:dyDescent="0.3">
      <c r="A8038" t="s">
        <v>8182</v>
      </c>
      <c r="B8038">
        <v>1981</v>
      </c>
      <c r="C8038">
        <v>2004742</v>
      </c>
      <c r="D8038">
        <v>93</v>
      </c>
      <c r="E8038" t="s">
        <v>209</v>
      </c>
      <c r="G8038" t="b">
        <v>0</v>
      </c>
      <c r="H8038" t="b">
        <v>0</v>
      </c>
      <c r="I8038" t="b">
        <v>0</v>
      </c>
      <c r="J8038" t="b">
        <v>0</v>
      </c>
      <c r="K8038" s="2">
        <f>_xlfn.XLOOKUP(B8038,Inflation_Stats!A:A,Inflation_Stats!C:C)*C8038</f>
        <v>7331529.74963303</v>
      </c>
      <c r="L8038">
        <f>IF(Everything_Movies[[#This Row],[letterboxd_million]],1,0)</f>
        <v>0</v>
      </c>
    </row>
    <row r="8039" spans="1:12" hidden="1" x14ac:dyDescent="0.3">
      <c r="A8039" t="s">
        <v>7840</v>
      </c>
      <c r="B8039">
        <v>1984</v>
      </c>
      <c r="C8039">
        <v>2352174</v>
      </c>
      <c r="D8039">
        <v>138</v>
      </c>
      <c r="E8039" t="s">
        <v>209</v>
      </c>
      <c r="G8039" t="b">
        <v>1</v>
      </c>
      <c r="H8039" t="b">
        <v>0</v>
      </c>
      <c r="I8039" t="b">
        <v>1</v>
      </c>
      <c r="J8039" t="b">
        <v>0</v>
      </c>
      <c r="K8039" s="2">
        <f>_xlfn.XLOOKUP(B8039,Inflation_Stats!A:A,Inflation_Stats!C:C)*C8039</f>
        <v>7331333.408610235</v>
      </c>
      <c r="L8039">
        <f>IF(Everything_Movies[[#This Row],[letterboxd_million]],1,0)</f>
        <v>0</v>
      </c>
    </row>
    <row r="8040" spans="1:12" hidden="1" x14ac:dyDescent="0.3">
      <c r="A8040" t="s">
        <v>6457</v>
      </c>
      <c r="B8040">
        <v>1993</v>
      </c>
      <c r="C8040">
        <v>3283371</v>
      </c>
      <c r="D8040">
        <v>155</v>
      </c>
      <c r="E8040" t="s">
        <v>209</v>
      </c>
      <c r="G8040" t="b">
        <v>0</v>
      </c>
      <c r="H8040" t="b">
        <v>0</v>
      </c>
      <c r="I8040" t="b">
        <v>0</v>
      </c>
      <c r="J8040" t="b">
        <v>0</v>
      </c>
      <c r="K8040" s="2">
        <f>_xlfn.XLOOKUP(B8040,Inflation_Stats!A:A,Inflation_Stats!C:C)*C8040</f>
        <v>7313871.4167636922</v>
      </c>
      <c r="L8040">
        <f>IF(Everything_Movies[[#This Row],[letterboxd_million]],1,0)</f>
        <v>0</v>
      </c>
    </row>
    <row r="8041" spans="1:12" hidden="1" x14ac:dyDescent="0.3">
      <c r="A8041" t="s">
        <v>5494</v>
      </c>
      <c r="B8041">
        <v>1998</v>
      </c>
      <c r="C8041">
        <v>3719509</v>
      </c>
      <c r="D8041">
        <v>164</v>
      </c>
      <c r="E8041" t="s">
        <v>209</v>
      </c>
      <c r="G8041" t="b">
        <v>0</v>
      </c>
      <c r="H8041" t="b">
        <v>0</v>
      </c>
      <c r="I8041" t="b">
        <v>0</v>
      </c>
      <c r="J8041" t="b">
        <v>0</v>
      </c>
      <c r="K8041" s="2">
        <f>_xlfn.XLOOKUP(B8041,Inflation_Stats!A:A,Inflation_Stats!C:C)*C8041</f>
        <v>7295027.7741589025</v>
      </c>
      <c r="L8041">
        <f>IF(Everything_Movies[[#This Row],[letterboxd_million]],1,0)</f>
        <v>0</v>
      </c>
    </row>
    <row r="8042" spans="1:12" hidden="1" x14ac:dyDescent="0.3">
      <c r="A8042" t="s">
        <v>4224</v>
      </c>
      <c r="B8042">
        <v>2020</v>
      </c>
      <c r="C8042">
        <v>5929392</v>
      </c>
      <c r="D8042">
        <v>171</v>
      </c>
      <c r="E8042" t="s">
        <v>209</v>
      </c>
      <c r="G8042" t="b">
        <v>0</v>
      </c>
      <c r="H8042" t="b">
        <v>0</v>
      </c>
      <c r="I8042" t="b">
        <v>0</v>
      </c>
      <c r="J8042" t="b">
        <v>0</v>
      </c>
      <c r="K8042" s="2">
        <f>_xlfn.XLOOKUP(B8042,Inflation_Stats!A:A,Inflation_Stats!C:C)*C8042</f>
        <v>7289830.2759328978</v>
      </c>
      <c r="L8042">
        <f>IF(Everything_Movies[[#This Row],[letterboxd_million]],1,0)</f>
        <v>0</v>
      </c>
    </row>
    <row r="8043" spans="1:12" hidden="1" x14ac:dyDescent="0.3">
      <c r="A8043" t="s">
        <v>6258</v>
      </c>
      <c r="B8043">
        <v>1994</v>
      </c>
      <c r="C8043">
        <v>3359465</v>
      </c>
      <c r="D8043">
        <v>152</v>
      </c>
      <c r="E8043" t="s">
        <v>209</v>
      </c>
      <c r="G8043" t="b">
        <v>0</v>
      </c>
      <c r="H8043" t="b">
        <v>0</v>
      </c>
      <c r="I8043" t="b">
        <v>0</v>
      </c>
      <c r="J8043" t="b">
        <v>0</v>
      </c>
      <c r="K8043" s="2">
        <f>_xlfn.XLOOKUP(B8043,Inflation_Stats!A:A,Inflation_Stats!C:C)*C8043</f>
        <v>7286635.4120006459</v>
      </c>
      <c r="L8043">
        <f>IF(Everything_Movies[[#This Row],[letterboxd_million]],1,0)</f>
        <v>0</v>
      </c>
    </row>
    <row r="8044" spans="1:12" hidden="1" x14ac:dyDescent="0.3">
      <c r="A8044" t="s">
        <v>7207</v>
      </c>
      <c r="B8044">
        <v>1989</v>
      </c>
      <c r="C8044">
        <v>2777280</v>
      </c>
      <c r="D8044">
        <v>135</v>
      </c>
      <c r="E8044" t="s">
        <v>209</v>
      </c>
      <c r="G8044" t="b">
        <v>0</v>
      </c>
      <c r="H8044" t="b">
        <v>0</v>
      </c>
      <c r="I8044" t="b">
        <v>0</v>
      </c>
      <c r="J8044" t="b">
        <v>0</v>
      </c>
      <c r="K8044" s="2">
        <f>_xlfn.XLOOKUP(B8044,Inflation_Stats!A:A,Inflation_Stats!C:C)*C8044</f>
        <v>7283969.8252546163</v>
      </c>
      <c r="L8044">
        <f>IF(Everything_Movies[[#This Row],[letterboxd_million]],1,0)</f>
        <v>0</v>
      </c>
    </row>
    <row r="8045" spans="1:12" hidden="1" x14ac:dyDescent="0.3">
      <c r="A8045" t="s">
        <v>7980</v>
      </c>
      <c r="B8045">
        <v>1983</v>
      </c>
      <c r="C8045">
        <v>2251121</v>
      </c>
      <c r="D8045">
        <v>125</v>
      </c>
      <c r="E8045" t="s">
        <v>209</v>
      </c>
      <c r="G8045" t="b">
        <v>0</v>
      </c>
      <c r="H8045" t="b">
        <v>0</v>
      </c>
      <c r="I8045" t="b">
        <v>0</v>
      </c>
      <c r="J8045" t="b">
        <v>0</v>
      </c>
      <c r="K8045" s="2">
        <f>_xlfn.XLOOKUP(B8045,Inflation_Stats!A:A,Inflation_Stats!C:C)*C8045</f>
        <v>7282990.0767123504</v>
      </c>
      <c r="L8045">
        <f>IF(Everything_Movies[[#This Row],[letterboxd_million]],1,0)</f>
        <v>0</v>
      </c>
    </row>
    <row r="8046" spans="1:12" hidden="1" x14ac:dyDescent="0.3">
      <c r="A8046" t="s">
        <v>5121</v>
      </c>
      <c r="B8046">
        <v>2025</v>
      </c>
      <c r="C8046">
        <v>7277574</v>
      </c>
      <c r="D8046">
        <v>113</v>
      </c>
      <c r="E8046" t="s">
        <v>209</v>
      </c>
      <c r="G8046" t="b">
        <v>0</v>
      </c>
      <c r="H8046" t="b">
        <v>0</v>
      </c>
      <c r="I8046" t="b">
        <v>0</v>
      </c>
      <c r="J8046" t="b">
        <v>0</v>
      </c>
      <c r="K8046" s="2">
        <f>_xlfn.XLOOKUP(B8046,Inflation_Stats!A:A,Inflation_Stats!C:C)*C8046</f>
        <v>7277574</v>
      </c>
      <c r="L8046">
        <f>IF(Everything_Movies[[#This Row],[letterboxd_million]],1,0)</f>
        <v>0</v>
      </c>
    </row>
    <row r="8047" spans="1:12" hidden="1" x14ac:dyDescent="0.3">
      <c r="A8047" t="s">
        <v>7539</v>
      </c>
      <c r="B8047">
        <v>1986</v>
      </c>
      <c r="C8047">
        <v>2510433</v>
      </c>
      <c r="D8047">
        <v>135</v>
      </c>
      <c r="E8047" t="s">
        <v>209</v>
      </c>
      <c r="G8047" t="b">
        <v>0</v>
      </c>
      <c r="H8047" t="b">
        <v>0</v>
      </c>
      <c r="I8047" t="b">
        <v>0</v>
      </c>
      <c r="J8047" t="b">
        <v>0</v>
      </c>
      <c r="K8047" s="2">
        <f>_xlfn.XLOOKUP(B8047,Inflation_Stats!A:A,Inflation_Stats!C:C)*C8047</f>
        <v>7255197.8365745191</v>
      </c>
      <c r="L8047">
        <f>IF(Everything_Movies[[#This Row],[letterboxd_million]],1,0)</f>
        <v>0</v>
      </c>
    </row>
    <row r="8048" spans="1:12" hidden="1" x14ac:dyDescent="0.3">
      <c r="A8048" t="s">
        <v>6259</v>
      </c>
      <c r="B8048">
        <v>1994</v>
      </c>
      <c r="C8048">
        <v>3342223</v>
      </c>
      <c r="D8048">
        <v>153</v>
      </c>
      <c r="E8048" t="s">
        <v>209</v>
      </c>
      <c r="G8048" t="b">
        <v>0</v>
      </c>
      <c r="H8048" t="b">
        <v>0</v>
      </c>
      <c r="I8048" t="b">
        <v>0</v>
      </c>
      <c r="J8048" t="b">
        <v>0</v>
      </c>
      <c r="K8048" s="2">
        <f>_xlfn.XLOOKUP(B8048,Inflation_Stats!A:A,Inflation_Stats!C:C)*C8048</f>
        <v>7249237.7407125933</v>
      </c>
      <c r="L8048">
        <f>IF(Everything_Movies[[#This Row],[letterboxd_million]],1,0)</f>
        <v>0</v>
      </c>
    </row>
    <row r="8049" spans="1:12" hidden="1" x14ac:dyDescent="0.3">
      <c r="A8049" t="s">
        <v>5312</v>
      </c>
      <c r="B8049">
        <v>1999</v>
      </c>
      <c r="C8049">
        <v>3753929</v>
      </c>
      <c r="D8049">
        <v>170</v>
      </c>
      <c r="E8049" t="s">
        <v>209</v>
      </c>
      <c r="F8049">
        <v>4</v>
      </c>
      <c r="G8049" t="b">
        <v>0</v>
      </c>
      <c r="H8049" t="b">
        <v>1</v>
      </c>
      <c r="I8049" t="b">
        <v>0</v>
      </c>
      <c r="J8049" t="b">
        <v>0</v>
      </c>
      <c r="K8049" s="2">
        <f>_xlfn.XLOOKUP(B8049,Inflation_Stats!A:A,Inflation_Stats!C:C)*C8049</f>
        <v>7246589.8638064228</v>
      </c>
      <c r="L8049">
        <f>IF(Everything_Movies[[#This Row],[letterboxd_million]],1,0)</f>
        <v>0</v>
      </c>
    </row>
    <row r="8050" spans="1:12" hidden="1" x14ac:dyDescent="0.3">
      <c r="A8050" t="s">
        <v>5122</v>
      </c>
      <c r="B8050">
        <v>2025</v>
      </c>
      <c r="C8050">
        <v>7233186</v>
      </c>
      <c r="D8050">
        <v>114</v>
      </c>
      <c r="E8050" t="s">
        <v>209</v>
      </c>
      <c r="G8050" t="b">
        <v>0</v>
      </c>
      <c r="H8050" t="b">
        <v>0</v>
      </c>
      <c r="I8050" t="b">
        <v>0</v>
      </c>
      <c r="J8050" t="b">
        <v>0</v>
      </c>
      <c r="K8050" s="2">
        <f>_xlfn.XLOOKUP(B8050,Inflation_Stats!A:A,Inflation_Stats!C:C)*C8050</f>
        <v>7233186</v>
      </c>
      <c r="L8050">
        <f>IF(Everything_Movies[[#This Row],[letterboxd_million]],1,0)</f>
        <v>0</v>
      </c>
    </row>
    <row r="8051" spans="1:12" hidden="1" x14ac:dyDescent="0.3">
      <c r="A8051" t="s">
        <v>6458</v>
      </c>
      <c r="B8051">
        <v>1993</v>
      </c>
      <c r="C8051">
        <v>3246063</v>
      </c>
      <c r="D8051">
        <v>156</v>
      </c>
      <c r="E8051" t="s">
        <v>209</v>
      </c>
      <c r="G8051" t="b">
        <v>0</v>
      </c>
      <c r="H8051" t="b">
        <v>0</v>
      </c>
      <c r="I8051" t="b">
        <v>0</v>
      </c>
      <c r="J8051" t="b">
        <v>0</v>
      </c>
      <c r="K8051" s="2">
        <f>_xlfn.XLOOKUP(B8051,Inflation_Stats!A:A,Inflation_Stats!C:C)*C8051</f>
        <v>7230766.000160872</v>
      </c>
      <c r="L8051">
        <f>IF(Everything_Movies[[#This Row],[letterboxd_million]],1,0)</f>
        <v>0</v>
      </c>
    </row>
    <row r="8052" spans="1:12" hidden="1" x14ac:dyDescent="0.3">
      <c r="A8052" t="s">
        <v>4225</v>
      </c>
      <c r="B8052">
        <v>2020</v>
      </c>
      <c r="C8052">
        <v>5880157</v>
      </c>
      <c r="D8052">
        <v>172</v>
      </c>
      <c r="E8052" t="s">
        <v>209</v>
      </c>
      <c r="G8052" t="b">
        <v>0</v>
      </c>
      <c r="H8052" t="b">
        <v>0</v>
      </c>
      <c r="I8052" t="b">
        <v>0</v>
      </c>
      <c r="J8052" t="b">
        <v>0</v>
      </c>
      <c r="K8052" s="2">
        <f>_xlfn.XLOOKUP(B8052,Inflation_Stats!A:A,Inflation_Stats!C:C)*C8052</f>
        <v>7229298.8093616953</v>
      </c>
      <c r="L8052">
        <f>IF(Everything_Movies[[#This Row],[letterboxd_million]],1,0)</f>
        <v>0</v>
      </c>
    </row>
    <row r="8053" spans="1:12" hidden="1" x14ac:dyDescent="0.3">
      <c r="A8053" t="s">
        <v>8183</v>
      </c>
      <c r="B8053">
        <v>1981</v>
      </c>
      <c r="C8053">
        <v>1976198</v>
      </c>
      <c r="D8053">
        <v>94</v>
      </c>
      <c r="E8053" t="s">
        <v>209</v>
      </c>
      <c r="G8053" t="b">
        <v>0</v>
      </c>
      <c r="H8053" t="b">
        <v>0</v>
      </c>
      <c r="I8053" t="b">
        <v>0</v>
      </c>
      <c r="J8053" t="b">
        <v>0</v>
      </c>
      <c r="K8053" s="2">
        <f>_xlfn.XLOOKUP(B8053,Inflation_Stats!A:A,Inflation_Stats!C:C)*C8053</f>
        <v>7227141.661203932</v>
      </c>
      <c r="L8053">
        <f>IF(Everything_Movies[[#This Row],[letterboxd_million]],1,0)</f>
        <v>0</v>
      </c>
    </row>
    <row r="8054" spans="1:12" hidden="1" x14ac:dyDescent="0.3">
      <c r="A8054" t="s">
        <v>7540</v>
      </c>
      <c r="B8054">
        <v>1986</v>
      </c>
      <c r="C8054">
        <v>2497233</v>
      </c>
      <c r="D8054">
        <v>136</v>
      </c>
      <c r="E8054" t="s">
        <v>209</v>
      </c>
      <c r="G8054" t="b">
        <v>0</v>
      </c>
      <c r="H8054" t="b">
        <v>0</v>
      </c>
      <c r="I8054" t="b">
        <v>0</v>
      </c>
      <c r="J8054" t="b">
        <v>0</v>
      </c>
      <c r="K8054" s="2">
        <f>_xlfn.XLOOKUP(B8054,Inflation_Stats!A:A,Inflation_Stats!C:C)*C8054</f>
        <v>7217049.5922506182</v>
      </c>
      <c r="L8054">
        <f>IF(Everything_Movies[[#This Row],[letterboxd_million]],1,0)</f>
        <v>0</v>
      </c>
    </row>
    <row r="8055" spans="1:12" hidden="1" x14ac:dyDescent="0.3">
      <c r="A8055" t="s">
        <v>5313</v>
      </c>
      <c r="B8055">
        <v>1999</v>
      </c>
      <c r="C8055">
        <v>3736868</v>
      </c>
      <c r="D8055">
        <v>171</v>
      </c>
      <c r="E8055" t="s">
        <v>209</v>
      </c>
      <c r="G8055" t="b">
        <v>0</v>
      </c>
      <c r="H8055" t="b">
        <v>0</v>
      </c>
      <c r="I8055" t="b">
        <v>0</v>
      </c>
      <c r="J8055" t="b">
        <v>0</v>
      </c>
      <c r="K8055" s="2">
        <f>_xlfn.XLOOKUP(B8055,Inflation_Stats!A:A,Inflation_Stats!C:C)*C8055</f>
        <v>7213655.2852178561</v>
      </c>
      <c r="L8055">
        <f>IF(Everything_Movies[[#This Row],[letterboxd_million]],1,0)</f>
        <v>0</v>
      </c>
    </row>
    <row r="8056" spans="1:12" hidden="1" x14ac:dyDescent="0.3">
      <c r="A8056" t="s">
        <v>7541</v>
      </c>
      <c r="B8056">
        <v>1986</v>
      </c>
      <c r="C8056">
        <v>2492995</v>
      </c>
      <c r="D8056">
        <v>137</v>
      </c>
      <c r="E8056" t="s">
        <v>209</v>
      </c>
      <c r="G8056" t="b">
        <v>0</v>
      </c>
      <c r="H8056" t="b">
        <v>0</v>
      </c>
      <c r="I8056" t="b">
        <v>0</v>
      </c>
      <c r="J8056" t="b">
        <v>0</v>
      </c>
      <c r="K8056" s="2">
        <f>_xlfn.XLOOKUP(B8056,Inflation_Stats!A:A,Inflation_Stats!C:C)*C8056</f>
        <v>7204801.6938078385</v>
      </c>
      <c r="L8056">
        <f>IF(Everything_Movies[[#This Row],[letterboxd_million]],1,0)</f>
        <v>0</v>
      </c>
    </row>
    <row r="8057" spans="1:12" hidden="1" x14ac:dyDescent="0.3">
      <c r="A8057" t="s">
        <v>5678</v>
      </c>
      <c r="B8057">
        <v>1997</v>
      </c>
      <c r="C8057">
        <v>3602884</v>
      </c>
      <c r="D8057">
        <v>153</v>
      </c>
      <c r="E8057" t="s">
        <v>209</v>
      </c>
      <c r="G8057" t="b">
        <v>0</v>
      </c>
      <c r="H8057" t="b">
        <v>0</v>
      </c>
      <c r="I8057" t="b">
        <v>0</v>
      </c>
      <c r="J8057" t="b">
        <v>0</v>
      </c>
      <c r="K8057" s="2">
        <f>_xlfn.XLOOKUP(B8057,Inflation_Stats!A:A,Inflation_Stats!C:C)*C8057</f>
        <v>7186419.553621985</v>
      </c>
      <c r="L8057">
        <f>IF(Everything_Movies[[#This Row],[letterboxd_million]],1,0)</f>
        <v>0</v>
      </c>
    </row>
    <row r="8058" spans="1:12" hidden="1" x14ac:dyDescent="0.3">
      <c r="A8058" t="s">
        <v>5889</v>
      </c>
      <c r="B8058">
        <v>1996</v>
      </c>
      <c r="C8058">
        <v>3486957</v>
      </c>
      <c r="D8058">
        <v>166</v>
      </c>
      <c r="E8058" t="s">
        <v>209</v>
      </c>
      <c r="G8058" t="b">
        <v>0</v>
      </c>
      <c r="H8058" t="b">
        <v>0</v>
      </c>
      <c r="I8058" t="b">
        <v>0</v>
      </c>
      <c r="J8058" t="b">
        <v>0</v>
      </c>
      <c r="K8058" s="2">
        <f>_xlfn.XLOOKUP(B8058,Inflation_Stats!A:A,Inflation_Stats!C:C)*C8058</f>
        <v>7184709.3201903095</v>
      </c>
      <c r="L8058">
        <f>IF(Everything_Movies[[#This Row],[letterboxd_million]],1,0)</f>
        <v>0</v>
      </c>
    </row>
    <row r="8059" spans="1:12" hidden="1" x14ac:dyDescent="0.3">
      <c r="A8059" t="s">
        <v>5679</v>
      </c>
      <c r="B8059">
        <v>1997</v>
      </c>
      <c r="C8059">
        <v>3600616</v>
      </c>
      <c r="D8059">
        <v>154</v>
      </c>
      <c r="E8059" t="s">
        <v>209</v>
      </c>
      <c r="G8059" t="b">
        <v>0</v>
      </c>
      <c r="H8059" t="b">
        <v>0</v>
      </c>
      <c r="I8059" t="b">
        <v>0</v>
      </c>
      <c r="J8059" t="b">
        <v>0</v>
      </c>
      <c r="K8059" s="2">
        <f>_xlfn.XLOOKUP(B8059,Inflation_Stats!A:A,Inflation_Stats!C:C)*C8059</f>
        <v>7181895.7333858591</v>
      </c>
      <c r="L8059">
        <f>IF(Everything_Movies[[#This Row],[letterboxd_million]],1,0)</f>
        <v>0</v>
      </c>
    </row>
    <row r="8060" spans="1:12" hidden="1" x14ac:dyDescent="0.3">
      <c r="A8060" t="s">
        <v>4226</v>
      </c>
      <c r="B8060">
        <v>2020</v>
      </c>
      <c r="C8060">
        <v>5830719</v>
      </c>
      <c r="D8060">
        <v>173</v>
      </c>
      <c r="E8060" t="s">
        <v>209</v>
      </c>
      <c r="G8060" t="b">
        <v>0</v>
      </c>
      <c r="H8060" t="b">
        <v>0</v>
      </c>
      <c r="I8060" t="b">
        <v>0</v>
      </c>
      <c r="J8060" t="b">
        <v>0</v>
      </c>
      <c r="K8060" s="2">
        <f>_xlfn.XLOOKUP(B8060,Inflation_Stats!A:A,Inflation_Stats!C:C)*C8060</f>
        <v>7168517.7665192643</v>
      </c>
      <c r="L8060">
        <f>IF(Everything_Movies[[#This Row],[letterboxd_million]],1,0)</f>
        <v>0</v>
      </c>
    </row>
    <row r="8061" spans="1:12" hidden="1" x14ac:dyDescent="0.3">
      <c r="A8061" t="s">
        <v>8364</v>
      </c>
      <c r="B8061">
        <v>1979</v>
      </c>
      <c r="C8061">
        <v>1537125</v>
      </c>
      <c r="D8061">
        <v>72</v>
      </c>
      <c r="E8061" t="s">
        <v>209</v>
      </c>
      <c r="G8061" t="b">
        <v>0</v>
      </c>
      <c r="H8061" t="b">
        <v>0</v>
      </c>
      <c r="I8061" t="b">
        <v>0</v>
      </c>
      <c r="J8061" t="b">
        <v>0</v>
      </c>
      <c r="K8061" s="2">
        <f>_xlfn.XLOOKUP(B8061,Inflation_Stats!A:A,Inflation_Stats!C:C)*C8061</f>
        <v>7165190.3190241214</v>
      </c>
      <c r="L8061">
        <f>IF(Everything_Movies[[#This Row],[letterboxd_million]],1,0)</f>
        <v>0</v>
      </c>
    </row>
    <row r="8062" spans="1:12" hidden="1" x14ac:dyDescent="0.3">
      <c r="A8062" t="s">
        <v>5123</v>
      </c>
      <c r="B8062">
        <v>2025</v>
      </c>
      <c r="C8062">
        <v>7161119</v>
      </c>
      <c r="D8062">
        <v>115</v>
      </c>
      <c r="E8062" t="s">
        <v>209</v>
      </c>
      <c r="G8062" t="b">
        <v>0</v>
      </c>
      <c r="H8062" t="b">
        <v>0</v>
      </c>
      <c r="I8062" t="b">
        <v>0</v>
      </c>
      <c r="J8062" t="b">
        <v>0</v>
      </c>
      <c r="K8062" s="2">
        <f>_xlfn.XLOOKUP(B8062,Inflation_Stats!A:A,Inflation_Stats!C:C)*C8062</f>
        <v>7161119</v>
      </c>
      <c r="L8062">
        <f>IF(Everything_Movies[[#This Row],[letterboxd_million]],1,0)</f>
        <v>0</v>
      </c>
    </row>
    <row r="8063" spans="1:12" hidden="1" x14ac:dyDescent="0.3">
      <c r="A8063" t="s">
        <v>5124</v>
      </c>
      <c r="B8063">
        <v>2025</v>
      </c>
      <c r="C8063">
        <v>7127689</v>
      </c>
      <c r="D8063">
        <v>116</v>
      </c>
      <c r="E8063" t="s">
        <v>209</v>
      </c>
      <c r="G8063" t="b">
        <v>0</v>
      </c>
      <c r="H8063" t="b">
        <v>0</v>
      </c>
      <c r="I8063" t="b">
        <v>0</v>
      </c>
      <c r="J8063" t="b">
        <v>0</v>
      </c>
      <c r="K8063" s="2">
        <f>_xlfn.XLOOKUP(B8063,Inflation_Stats!A:A,Inflation_Stats!C:C)*C8063</f>
        <v>7127689</v>
      </c>
      <c r="L8063">
        <f>IF(Everything_Movies[[#This Row],[letterboxd_million]],1,0)</f>
        <v>0</v>
      </c>
    </row>
    <row r="8064" spans="1:12" hidden="1" x14ac:dyDescent="0.3">
      <c r="A8064" t="s">
        <v>4227</v>
      </c>
      <c r="B8064">
        <v>2020</v>
      </c>
      <c r="C8064">
        <v>5796059</v>
      </c>
      <c r="D8064">
        <v>174</v>
      </c>
      <c r="E8064" t="s">
        <v>209</v>
      </c>
      <c r="G8064" t="b">
        <v>0</v>
      </c>
      <c r="H8064" t="b">
        <v>0</v>
      </c>
      <c r="I8064" t="b">
        <v>0</v>
      </c>
      <c r="J8064" t="b">
        <v>0</v>
      </c>
      <c r="K8064" s="2">
        <f>_xlfn.XLOOKUP(B8064,Inflation_Stats!A:A,Inflation_Stats!C:C)*C8064</f>
        <v>7125905.3844463918</v>
      </c>
      <c r="L8064">
        <f>IF(Everything_Movies[[#This Row],[letterboxd_million]],1,0)</f>
        <v>0</v>
      </c>
    </row>
    <row r="8065" spans="1:12" hidden="1" x14ac:dyDescent="0.3">
      <c r="A8065" t="s">
        <v>6629</v>
      </c>
      <c r="B8065">
        <v>1992</v>
      </c>
      <c r="C8065">
        <v>3106559</v>
      </c>
      <c r="D8065">
        <v>131</v>
      </c>
      <c r="E8065" t="s">
        <v>209</v>
      </c>
      <c r="G8065" t="b">
        <v>0</v>
      </c>
      <c r="H8065" t="b">
        <v>0</v>
      </c>
      <c r="I8065" t="b">
        <v>0</v>
      </c>
      <c r="J8065" t="b">
        <v>0</v>
      </c>
      <c r="K8065" s="2">
        <f>_xlfn.XLOOKUP(B8065,Inflation_Stats!A:A,Inflation_Stats!C:C)*C8065</f>
        <v>7120694.3393704537</v>
      </c>
      <c r="L8065">
        <f>IF(Everything_Movies[[#This Row],[letterboxd_million]],1,0)</f>
        <v>0</v>
      </c>
    </row>
    <row r="8066" spans="1:12" hidden="1" x14ac:dyDescent="0.3">
      <c r="A8066" t="s">
        <v>6630</v>
      </c>
      <c r="B8066">
        <v>1992</v>
      </c>
      <c r="C8066">
        <v>3104545</v>
      </c>
      <c r="D8066">
        <v>132</v>
      </c>
      <c r="E8066" t="s">
        <v>209</v>
      </c>
      <c r="G8066" t="b">
        <v>0</v>
      </c>
      <c r="H8066" t="b">
        <v>0</v>
      </c>
      <c r="I8066" t="b">
        <v>0</v>
      </c>
      <c r="J8066" t="b">
        <v>0</v>
      </c>
      <c r="K8066" s="2">
        <f>_xlfn.XLOOKUP(B8066,Inflation_Stats!A:A,Inflation_Stats!C:C)*C8066</f>
        <v>7116077.9524293104</v>
      </c>
      <c r="L8066">
        <f>IF(Everything_Movies[[#This Row],[letterboxd_million]],1,0)</f>
        <v>0</v>
      </c>
    </row>
    <row r="8067" spans="1:12" hidden="1" x14ac:dyDescent="0.3">
      <c r="A8067" t="s">
        <v>2064</v>
      </c>
      <c r="B8067">
        <v>1987</v>
      </c>
      <c r="C8067">
        <v>2488740</v>
      </c>
      <c r="D8067">
        <v>140</v>
      </c>
      <c r="E8067" t="s">
        <v>209</v>
      </c>
      <c r="G8067" t="b">
        <v>0</v>
      </c>
      <c r="H8067" t="b">
        <v>0</v>
      </c>
      <c r="I8067" t="b">
        <v>0</v>
      </c>
      <c r="J8067" t="b">
        <v>0</v>
      </c>
      <c r="K8067" s="2">
        <f>_xlfn.XLOOKUP(B8067,Inflation_Stats!A:A,Inflation_Stats!C:C)*C8067</f>
        <v>7114247.9377353117</v>
      </c>
      <c r="L8067">
        <f>IF(Everything_Movies[[#This Row],[letterboxd_million]],1,0)</f>
        <v>0</v>
      </c>
    </row>
    <row r="8068" spans="1:12" hidden="1" x14ac:dyDescent="0.3">
      <c r="A8068" t="s">
        <v>5680</v>
      </c>
      <c r="B8068">
        <v>1997</v>
      </c>
      <c r="C8068">
        <v>3566637</v>
      </c>
      <c r="D8068">
        <v>155</v>
      </c>
      <c r="E8068" t="s">
        <v>209</v>
      </c>
      <c r="G8068" t="b">
        <v>0</v>
      </c>
      <c r="H8068" t="b">
        <v>0</v>
      </c>
      <c r="I8068" t="b">
        <v>0</v>
      </c>
      <c r="J8068" t="b">
        <v>0</v>
      </c>
      <c r="K8068" s="2">
        <f>_xlfn.XLOOKUP(B8068,Inflation_Stats!A:A,Inflation_Stats!C:C)*C8068</f>
        <v>7114120.2096630521</v>
      </c>
      <c r="L8068">
        <f>IF(Everything_Movies[[#This Row],[letterboxd_million]],1,0)</f>
        <v>0</v>
      </c>
    </row>
    <row r="8069" spans="1:12" hidden="1" x14ac:dyDescent="0.3">
      <c r="A8069" t="s">
        <v>6260</v>
      </c>
      <c r="B8069">
        <v>1994</v>
      </c>
      <c r="C8069">
        <v>3275585</v>
      </c>
      <c r="D8069">
        <v>154</v>
      </c>
      <c r="E8069" t="s">
        <v>209</v>
      </c>
      <c r="G8069" t="b">
        <v>0</v>
      </c>
      <c r="H8069" t="b">
        <v>0</v>
      </c>
      <c r="I8069" t="b">
        <v>0</v>
      </c>
      <c r="J8069" t="b">
        <v>0</v>
      </c>
      <c r="K8069" s="2">
        <f>_xlfn.XLOOKUP(B8069,Inflation_Stats!A:A,Inflation_Stats!C:C)*C8069</f>
        <v>7104700.7949236361</v>
      </c>
      <c r="L8069">
        <f>IF(Everything_Movies[[#This Row],[letterboxd_million]],1,0)</f>
        <v>0</v>
      </c>
    </row>
    <row r="8070" spans="1:12" hidden="1" x14ac:dyDescent="0.3">
      <c r="A8070" t="s">
        <v>7542</v>
      </c>
      <c r="B8070">
        <v>1986</v>
      </c>
      <c r="C8070">
        <v>2453076</v>
      </c>
      <c r="D8070">
        <v>138</v>
      </c>
      <c r="E8070" t="s">
        <v>209</v>
      </c>
      <c r="G8070" t="b">
        <v>0</v>
      </c>
      <c r="H8070" t="b">
        <v>0</v>
      </c>
      <c r="I8070" t="b">
        <v>0</v>
      </c>
      <c r="J8070" t="b">
        <v>0</v>
      </c>
      <c r="K8070" s="2">
        <f>_xlfn.XLOOKUP(B8070,Inflation_Stats!A:A,Inflation_Stats!C:C)*C8070</f>
        <v>7089435.0449316408</v>
      </c>
      <c r="L8070">
        <f>IF(Everything_Movies[[#This Row],[letterboxd_million]],1,0)</f>
        <v>0</v>
      </c>
    </row>
    <row r="8071" spans="1:12" hidden="1" x14ac:dyDescent="0.3">
      <c r="A8071" t="s">
        <v>5125</v>
      </c>
      <c r="B8071">
        <v>2025</v>
      </c>
      <c r="C8071">
        <v>7087167</v>
      </c>
      <c r="D8071">
        <v>117</v>
      </c>
      <c r="E8071" t="s">
        <v>209</v>
      </c>
      <c r="G8071" t="b">
        <v>0</v>
      </c>
      <c r="H8071" t="b">
        <v>0</v>
      </c>
      <c r="I8071" t="b">
        <v>0</v>
      </c>
      <c r="J8071" t="b">
        <v>0</v>
      </c>
      <c r="K8071" s="2">
        <f>_xlfn.XLOOKUP(B8071,Inflation_Stats!A:A,Inflation_Stats!C:C)*C8071</f>
        <v>7087167</v>
      </c>
      <c r="L8071">
        <f>IF(Everything_Movies[[#This Row],[letterboxd_million]],1,0)</f>
        <v>0</v>
      </c>
    </row>
    <row r="8072" spans="1:12" hidden="1" x14ac:dyDescent="0.3">
      <c r="A8072" t="s">
        <v>6261</v>
      </c>
      <c r="B8072">
        <v>1994</v>
      </c>
      <c r="C8072">
        <v>3267313</v>
      </c>
      <c r="D8072">
        <v>155</v>
      </c>
      <c r="E8072" t="s">
        <v>209</v>
      </c>
      <c r="G8072" t="b">
        <v>0</v>
      </c>
      <c r="H8072" t="b">
        <v>0</v>
      </c>
      <c r="I8072" t="b">
        <v>0</v>
      </c>
      <c r="J8072" t="b">
        <v>0</v>
      </c>
      <c r="K8072" s="2">
        <f>_xlfn.XLOOKUP(B8072,Inflation_Stats!A:A,Inflation_Stats!C:C)*C8072</f>
        <v>7086758.9356906721</v>
      </c>
      <c r="L8072">
        <f>IF(Everything_Movies[[#This Row],[letterboxd_million]],1,0)</f>
        <v>0</v>
      </c>
    </row>
    <row r="8073" spans="1:12" hidden="1" x14ac:dyDescent="0.3">
      <c r="A8073" t="s">
        <v>6631</v>
      </c>
      <c r="B8073">
        <v>1992</v>
      </c>
      <c r="C8073">
        <v>3089497</v>
      </c>
      <c r="D8073">
        <v>133</v>
      </c>
      <c r="E8073" t="s">
        <v>209</v>
      </c>
      <c r="G8073" t="b">
        <v>0</v>
      </c>
      <c r="H8073" t="b">
        <v>0</v>
      </c>
      <c r="I8073" t="b">
        <v>0</v>
      </c>
      <c r="J8073" t="b">
        <v>0</v>
      </c>
      <c r="K8073" s="2">
        <f>_xlfn.XLOOKUP(B8073,Inflation_Stats!A:A,Inflation_Stats!C:C)*C8073</f>
        <v>7081585.7028313316</v>
      </c>
      <c r="L8073">
        <f>IF(Everything_Movies[[#This Row],[letterboxd_million]],1,0)</f>
        <v>0</v>
      </c>
    </row>
    <row r="8074" spans="1:12" hidden="1" x14ac:dyDescent="0.3">
      <c r="A8074" t="s">
        <v>7543</v>
      </c>
      <c r="B8074">
        <v>1986</v>
      </c>
      <c r="C8074">
        <v>2438233</v>
      </c>
      <c r="D8074">
        <v>139</v>
      </c>
      <c r="E8074" t="s">
        <v>209</v>
      </c>
      <c r="G8074" t="b">
        <v>0</v>
      </c>
      <c r="H8074" t="b">
        <v>0</v>
      </c>
      <c r="I8074" t="b">
        <v>0</v>
      </c>
      <c r="J8074" t="b">
        <v>0</v>
      </c>
      <c r="K8074" s="2">
        <f>_xlfn.XLOOKUP(B8074,Inflation_Stats!A:A,Inflation_Stats!C:C)*C8074</f>
        <v>7046538.5001968183</v>
      </c>
      <c r="L8074">
        <f>IF(Everything_Movies[[#This Row],[letterboxd_million]],1,0)</f>
        <v>0</v>
      </c>
    </row>
    <row r="8075" spans="1:12" hidden="1" x14ac:dyDescent="0.3">
      <c r="A8075" t="s">
        <v>5890</v>
      </c>
      <c r="B8075">
        <v>1996</v>
      </c>
      <c r="C8075">
        <v>3414301</v>
      </c>
      <c r="D8075">
        <v>167</v>
      </c>
      <c r="E8075" t="s">
        <v>209</v>
      </c>
      <c r="G8075" t="b">
        <v>0</v>
      </c>
      <c r="H8075" t="b">
        <v>0</v>
      </c>
      <c r="I8075" t="b">
        <v>0</v>
      </c>
      <c r="J8075" t="b">
        <v>0</v>
      </c>
      <c r="K8075" s="2">
        <f>_xlfn.XLOOKUP(B8075,Inflation_Stats!A:A,Inflation_Stats!C:C)*C8075</f>
        <v>7035005.0822637314</v>
      </c>
      <c r="L8075">
        <f>IF(Everything_Movies[[#This Row],[letterboxd_million]],1,0)</f>
        <v>0</v>
      </c>
    </row>
    <row r="8076" spans="1:12" hidden="1" x14ac:dyDescent="0.3">
      <c r="A8076" t="s">
        <v>6632</v>
      </c>
      <c r="B8076">
        <v>1992</v>
      </c>
      <c r="C8076">
        <v>3067917</v>
      </c>
      <c r="D8076">
        <v>134</v>
      </c>
      <c r="E8076" t="s">
        <v>209</v>
      </c>
      <c r="G8076" t="b">
        <v>0</v>
      </c>
      <c r="H8076" t="b">
        <v>0</v>
      </c>
      <c r="I8076" t="b">
        <v>0</v>
      </c>
      <c r="J8076" t="b">
        <v>0</v>
      </c>
      <c r="K8076" s="2">
        <f>_xlfn.XLOOKUP(B8076,Inflation_Stats!A:A,Inflation_Stats!C:C)*C8076</f>
        <v>7032121.1396784624</v>
      </c>
      <c r="L8076">
        <f>IF(Everything_Movies[[#This Row],[letterboxd_million]],1,0)</f>
        <v>0</v>
      </c>
    </row>
    <row r="8077" spans="1:12" hidden="1" x14ac:dyDescent="0.3">
      <c r="A8077" t="s">
        <v>5681</v>
      </c>
      <c r="B8077">
        <v>1997</v>
      </c>
      <c r="C8077">
        <v>3525125</v>
      </c>
      <c r="D8077">
        <v>156</v>
      </c>
      <c r="E8077" t="s">
        <v>209</v>
      </c>
      <c r="G8077" t="b">
        <v>0</v>
      </c>
      <c r="H8077" t="b">
        <v>0</v>
      </c>
      <c r="I8077" t="b">
        <v>0</v>
      </c>
      <c r="J8077" t="b">
        <v>0</v>
      </c>
      <c r="K8077" s="2">
        <f>_xlfn.XLOOKUP(B8077,Inflation_Stats!A:A,Inflation_Stats!C:C)*C8077</f>
        <v>7031319.1401559692</v>
      </c>
      <c r="L8077">
        <f>IF(Everything_Movies[[#This Row],[letterboxd_million]],1,0)</f>
        <v>0</v>
      </c>
    </row>
    <row r="8078" spans="1:12" hidden="1" x14ac:dyDescent="0.3">
      <c r="A8078" t="s">
        <v>7380</v>
      </c>
      <c r="B8078">
        <v>1988</v>
      </c>
      <c r="C8078">
        <v>2567099</v>
      </c>
      <c r="D8078">
        <v>149</v>
      </c>
      <c r="E8078" t="s">
        <v>209</v>
      </c>
      <c r="G8078" t="b">
        <v>0</v>
      </c>
      <c r="H8078" t="b">
        <v>0</v>
      </c>
      <c r="I8078" t="b">
        <v>0</v>
      </c>
      <c r="J8078" t="b">
        <v>0</v>
      </c>
      <c r="K8078" s="2">
        <f>_xlfn.XLOOKUP(B8078,Inflation_Stats!A:A,Inflation_Stats!C:C)*C8078</f>
        <v>7028968.3457327737</v>
      </c>
      <c r="L8078">
        <f>IF(Everything_Movies[[#This Row],[letterboxd_million]],1,0)</f>
        <v>0</v>
      </c>
    </row>
    <row r="8079" spans="1:12" hidden="1" x14ac:dyDescent="0.3">
      <c r="A8079" t="s">
        <v>6827</v>
      </c>
      <c r="B8079">
        <v>1991</v>
      </c>
      <c r="C8079">
        <v>2971661</v>
      </c>
      <c r="D8079">
        <v>137</v>
      </c>
      <c r="E8079" t="s">
        <v>209</v>
      </c>
      <c r="G8079" t="b">
        <v>0</v>
      </c>
      <c r="H8079" t="b">
        <v>0</v>
      </c>
      <c r="I8079" t="b">
        <v>0</v>
      </c>
      <c r="J8079" t="b">
        <v>0</v>
      </c>
      <c r="K8079" s="2">
        <f>_xlfn.XLOOKUP(B8079,Inflation_Stats!A:A,Inflation_Stats!C:C)*C8079</f>
        <v>7022644.2313588783</v>
      </c>
      <c r="L8079">
        <f>IF(Everything_Movies[[#This Row],[letterboxd_million]],1,0)</f>
        <v>0</v>
      </c>
    </row>
    <row r="8080" spans="1:12" hidden="1" x14ac:dyDescent="0.3">
      <c r="A8080" t="s">
        <v>5495</v>
      </c>
      <c r="B8080">
        <v>1998</v>
      </c>
      <c r="C8080">
        <v>3572443</v>
      </c>
      <c r="D8080">
        <v>165</v>
      </c>
      <c r="E8080" t="s">
        <v>209</v>
      </c>
      <c r="G8080" t="b">
        <v>0</v>
      </c>
      <c r="H8080" t="b">
        <v>0</v>
      </c>
      <c r="I8080" t="b">
        <v>0</v>
      </c>
      <c r="J8080" t="b">
        <v>0</v>
      </c>
      <c r="K8080" s="2">
        <f>_xlfn.XLOOKUP(B8080,Inflation_Stats!A:A,Inflation_Stats!C:C)*C8080</f>
        <v>7006589.0166147072</v>
      </c>
      <c r="L8080">
        <f>IF(Everything_Movies[[#This Row],[letterboxd_million]],1,0)</f>
        <v>0</v>
      </c>
    </row>
    <row r="8081" spans="1:12" hidden="1" x14ac:dyDescent="0.3">
      <c r="A8081" t="s">
        <v>6633</v>
      </c>
      <c r="B8081">
        <v>1992</v>
      </c>
      <c r="C8081">
        <v>3052738</v>
      </c>
      <c r="D8081">
        <v>135</v>
      </c>
      <c r="E8081" t="s">
        <v>209</v>
      </c>
      <c r="G8081" t="b">
        <v>0</v>
      </c>
      <c r="H8081" t="b">
        <v>0</v>
      </c>
      <c r="I8081" t="b">
        <v>0</v>
      </c>
      <c r="J8081" t="b">
        <v>0</v>
      </c>
      <c r="K8081" s="2">
        <f>_xlfn.XLOOKUP(B8081,Inflation_Stats!A:A,Inflation_Stats!C:C)*C8081</f>
        <v>6997328.6186359506</v>
      </c>
      <c r="L8081">
        <f>IF(Everything_Movies[[#This Row],[letterboxd_million]],1,0)</f>
        <v>0</v>
      </c>
    </row>
    <row r="8082" spans="1:12" hidden="1" x14ac:dyDescent="0.3">
      <c r="A8082" t="s">
        <v>6876</v>
      </c>
      <c r="B8082">
        <v>1987</v>
      </c>
      <c r="C8082">
        <v>2439061</v>
      </c>
      <c r="D8082">
        <v>141</v>
      </c>
      <c r="E8082" t="s">
        <v>209</v>
      </c>
      <c r="G8082" t="b">
        <v>0</v>
      </c>
      <c r="H8082" t="b">
        <v>0</v>
      </c>
      <c r="I8082" t="b">
        <v>0</v>
      </c>
      <c r="J8082" t="b">
        <v>0</v>
      </c>
      <c r="K8082" s="2">
        <f>_xlfn.XLOOKUP(B8082,Inflation_Stats!A:A,Inflation_Stats!C:C)*C8082</f>
        <v>6972236.8303883197</v>
      </c>
      <c r="L8082">
        <f>IF(Everything_Movies[[#This Row],[letterboxd_million]],1,0)</f>
        <v>0</v>
      </c>
    </row>
    <row r="8083" spans="1:12" hidden="1" x14ac:dyDescent="0.3">
      <c r="A8083" t="s">
        <v>4228</v>
      </c>
      <c r="B8083">
        <v>2020</v>
      </c>
      <c r="C8083">
        <v>5663972</v>
      </c>
      <c r="D8083">
        <v>176</v>
      </c>
      <c r="E8083" t="s">
        <v>209</v>
      </c>
      <c r="G8083" t="b">
        <v>0</v>
      </c>
      <c r="H8083" t="b">
        <v>0</v>
      </c>
      <c r="I8083" t="b">
        <v>0</v>
      </c>
      <c r="J8083" t="b">
        <v>0</v>
      </c>
      <c r="K8083" s="2">
        <f>_xlfn.XLOOKUP(B8083,Inflation_Stats!A:A,Inflation_Stats!C:C)*C8083</f>
        <v>6963512.374900531</v>
      </c>
      <c r="L8083">
        <f>IF(Everything_Movies[[#This Row],[letterboxd_million]],1,0)</f>
        <v>0</v>
      </c>
    </row>
    <row r="8084" spans="1:12" hidden="1" x14ac:dyDescent="0.3">
      <c r="A8084" t="s">
        <v>6459</v>
      </c>
      <c r="B8084">
        <v>1993</v>
      </c>
      <c r="C8084">
        <v>3125424</v>
      </c>
      <c r="D8084">
        <v>157</v>
      </c>
      <c r="E8084" t="s">
        <v>209</v>
      </c>
      <c r="G8084" t="b">
        <v>0</v>
      </c>
      <c r="H8084" t="b">
        <v>0</v>
      </c>
      <c r="I8084" t="b">
        <v>0</v>
      </c>
      <c r="J8084" t="b">
        <v>0</v>
      </c>
      <c r="K8084" s="2">
        <f>_xlfn.XLOOKUP(B8084,Inflation_Stats!A:A,Inflation_Stats!C:C)*C8084</f>
        <v>6962036.6564933565</v>
      </c>
      <c r="L8084">
        <f>IF(Everything_Movies[[#This Row],[letterboxd_million]],1,0)</f>
        <v>0</v>
      </c>
    </row>
    <row r="8085" spans="1:12" hidden="1" x14ac:dyDescent="0.3">
      <c r="A8085" t="s">
        <v>6080</v>
      </c>
      <c r="B8085">
        <v>1995</v>
      </c>
      <c r="C8085">
        <v>3291163</v>
      </c>
      <c r="D8085">
        <v>167</v>
      </c>
      <c r="E8085" t="s">
        <v>209</v>
      </c>
      <c r="G8085" t="b">
        <v>0</v>
      </c>
      <c r="H8085" t="b">
        <v>0</v>
      </c>
      <c r="I8085" t="b">
        <v>0</v>
      </c>
      <c r="J8085" t="b">
        <v>0</v>
      </c>
      <c r="K8085" s="2">
        <f>_xlfn.XLOOKUP(B8085,Inflation_Stats!A:A,Inflation_Stats!C:C)*C8085</f>
        <v>6950817.2074891189</v>
      </c>
      <c r="L8085">
        <f>IF(Everything_Movies[[#This Row],[letterboxd_million]],1,0)</f>
        <v>0</v>
      </c>
    </row>
    <row r="8086" spans="1:12" hidden="1" x14ac:dyDescent="0.3">
      <c r="A8086" t="s">
        <v>7544</v>
      </c>
      <c r="B8086">
        <v>1986</v>
      </c>
      <c r="C8086">
        <v>2390525</v>
      </c>
      <c r="D8086">
        <v>140</v>
      </c>
      <c r="E8086" t="s">
        <v>209</v>
      </c>
      <c r="G8086" t="b">
        <v>0</v>
      </c>
      <c r="H8086" t="b">
        <v>0</v>
      </c>
      <c r="I8086" t="b">
        <v>0</v>
      </c>
      <c r="J8086" t="b">
        <v>0</v>
      </c>
      <c r="K8086" s="2">
        <f>_xlfn.XLOOKUP(B8086,Inflation_Stats!A:A,Inflation_Stats!C:C)*C8086</f>
        <v>6908661.4971510097</v>
      </c>
      <c r="L8086">
        <f>IF(Everything_Movies[[#This Row],[letterboxd_million]],1,0)</f>
        <v>0</v>
      </c>
    </row>
    <row r="8087" spans="1:12" hidden="1" x14ac:dyDescent="0.3">
      <c r="A8087" t="s">
        <v>5126</v>
      </c>
      <c r="B8087">
        <v>2025</v>
      </c>
      <c r="C8087">
        <v>6906193</v>
      </c>
      <c r="D8087">
        <v>118</v>
      </c>
      <c r="E8087" t="s">
        <v>209</v>
      </c>
      <c r="G8087" t="b">
        <v>0</v>
      </c>
      <c r="H8087" t="b">
        <v>0</v>
      </c>
      <c r="I8087" t="b">
        <v>0</v>
      </c>
      <c r="J8087" t="b">
        <v>0</v>
      </c>
      <c r="K8087" s="2">
        <f>_xlfn.XLOOKUP(B8087,Inflation_Stats!A:A,Inflation_Stats!C:C)*C8087</f>
        <v>6906193</v>
      </c>
      <c r="L8087">
        <f>IF(Everything_Movies[[#This Row],[letterboxd_million]],1,0)</f>
        <v>0</v>
      </c>
    </row>
    <row r="8088" spans="1:12" hidden="1" x14ac:dyDescent="0.3">
      <c r="A8088" t="s">
        <v>6877</v>
      </c>
      <c r="B8088">
        <v>1987</v>
      </c>
      <c r="C8088">
        <v>2413427</v>
      </c>
      <c r="D8088">
        <v>142</v>
      </c>
      <c r="E8088" t="s">
        <v>209</v>
      </c>
      <c r="G8088" t="b">
        <v>0</v>
      </c>
      <c r="H8088" t="b">
        <v>0</v>
      </c>
      <c r="I8088" t="b">
        <v>0</v>
      </c>
      <c r="J8088" t="b">
        <v>0</v>
      </c>
      <c r="K8088" s="2">
        <f>_xlfn.XLOOKUP(B8088,Inflation_Stats!A:A,Inflation_Stats!C:C)*C8088</f>
        <v>6898960.1395182777</v>
      </c>
      <c r="L8088">
        <f>IF(Everything_Movies[[#This Row],[letterboxd_million]],1,0)</f>
        <v>0</v>
      </c>
    </row>
    <row r="8089" spans="1:12" hidden="1" x14ac:dyDescent="0.3">
      <c r="A8089" t="s">
        <v>6262</v>
      </c>
      <c r="B8089">
        <v>1994</v>
      </c>
      <c r="C8089">
        <v>3180674</v>
      </c>
      <c r="D8089">
        <v>156</v>
      </c>
      <c r="E8089" t="s">
        <v>209</v>
      </c>
      <c r="G8089" t="b">
        <v>0</v>
      </c>
      <c r="H8089" t="b">
        <v>0</v>
      </c>
      <c r="I8089" t="b">
        <v>0</v>
      </c>
      <c r="J8089" t="b">
        <v>0</v>
      </c>
      <c r="K8089" s="2">
        <f>_xlfn.XLOOKUP(B8089,Inflation_Stats!A:A,Inflation_Stats!C:C)*C8089</f>
        <v>6898840.0838912567</v>
      </c>
      <c r="L8089">
        <f>IF(Everything_Movies[[#This Row],[letterboxd_million]],1,0)</f>
        <v>0</v>
      </c>
    </row>
    <row r="8090" spans="1:12" hidden="1" x14ac:dyDescent="0.3">
      <c r="A8090" t="s">
        <v>6878</v>
      </c>
      <c r="B8090">
        <v>1987</v>
      </c>
      <c r="C8090">
        <v>2407024</v>
      </c>
      <c r="D8090">
        <v>143</v>
      </c>
      <c r="E8090" t="s">
        <v>209</v>
      </c>
      <c r="G8090" t="b">
        <v>0</v>
      </c>
      <c r="H8090" t="b">
        <v>0</v>
      </c>
      <c r="I8090" t="b">
        <v>0</v>
      </c>
      <c r="J8090" t="b">
        <v>0</v>
      </c>
      <c r="K8090" s="2">
        <f>_xlfn.XLOOKUP(B8090,Inflation_Stats!A:A,Inflation_Stats!C:C)*C8090</f>
        <v>6880656.6889588302</v>
      </c>
      <c r="L8090">
        <f>IF(Everything_Movies[[#This Row],[letterboxd_million]],1,0)</f>
        <v>0</v>
      </c>
    </row>
    <row r="8091" spans="1:12" hidden="1" x14ac:dyDescent="0.3">
      <c r="A8091" t="s">
        <v>7018</v>
      </c>
      <c r="B8091">
        <v>1990</v>
      </c>
      <c r="C8091">
        <v>2742912</v>
      </c>
      <c r="D8091">
        <v>139</v>
      </c>
      <c r="E8091" t="s">
        <v>209</v>
      </c>
      <c r="G8091" t="b">
        <v>0</v>
      </c>
      <c r="H8091" t="b">
        <v>0</v>
      </c>
      <c r="I8091" t="b">
        <v>0</v>
      </c>
      <c r="J8091" t="b">
        <v>0</v>
      </c>
      <c r="K8091" s="2">
        <f>_xlfn.XLOOKUP(B8091,Inflation_Stats!A:A,Inflation_Stats!C:C)*C8091</f>
        <v>6877469.3133215625</v>
      </c>
      <c r="L8091">
        <f>IF(Everything_Movies[[#This Row],[letterboxd_million]],1,0)</f>
        <v>0</v>
      </c>
    </row>
    <row r="8092" spans="1:12" hidden="1" x14ac:dyDescent="0.3">
      <c r="A8092" t="s">
        <v>5682</v>
      </c>
      <c r="B8092">
        <v>1997</v>
      </c>
      <c r="C8092">
        <v>3446539</v>
      </c>
      <c r="D8092">
        <v>157</v>
      </c>
      <c r="E8092" t="s">
        <v>209</v>
      </c>
      <c r="G8092" t="b">
        <v>0</v>
      </c>
      <c r="H8092" t="b">
        <v>0</v>
      </c>
      <c r="I8092" t="b">
        <v>0</v>
      </c>
      <c r="J8092" t="b">
        <v>0</v>
      </c>
      <c r="K8092" s="2">
        <f>_xlfn.XLOOKUP(B8092,Inflation_Stats!A:A,Inflation_Stats!C:C)*C8092</f>
        <v>6874569.1679001497</v>
      </c>
      <c r="L8092">
        <f>IF(Everything_Movies[[#This Row],[letterboxd_million]],1,0)</f>
        <v>0</v>
      </c>
    </row>
    <row r="8093" spans="1:12" hidden="1" x14ac:dyDescent="0.3">
      <c r="A8093" t="s">
        <v>7981</v>
      </c>
      <c r="B8093">
        <v>1983</v>
      </c>
      <c r="C8093">
        <v>2123989</v>
      </c>
      <c r="D8093">
        <v>126</v>
      </c>
      <c r="E8093" t="s">
        <v>209</v>
      </c>
      <c r="G8093" t="b">
        <v>0</v>
      </c>
      <c r="H8093" t="b">
        <v>0</v>
      </c>
      <c r="I8093" t="b">
        <v>0</v>
      </c>
      <c r="J8093" t="b">
        <v>0</v>
      </c>
      <c r="K8093" s="2">
        <f>_xlfn.XLOOKUP(B8093,Inflation_Stats!A:A,Inflation_Stats!C:C)*C8093</f>
        <v>6871683.401312585</v>
      </c>
      <c r="L8093">
        <f>IF(Everything_Movies[[#This Row],[letterboxd_million]],1,0)</f>
        <v>0</v>
      </c>
    </row>
    <row r="8094" spans="1:12" hidden="1" x14ac:dyDescent="0.3">
      <c r="A8094" t="s">
        <v>5891</v>
      </c>
      <c r="B8094">
        <v>1996</v>
      </c>
      <c r="C8094">
        <v>3325651</v>
      </c>
      <c r="D8094">
        <v>168</v>
      </c>
      <c r="E8094" t="s">
        <v>209</v>
      </c>
      <c r="G8094" t="b">
        <v>0</v>
      </c>
      <c r="H8094" t="b">
        <v>0</v>
      </c>
      <c r="I8094" t="b">
        <v>0</v>
      </c>
      <c r="J8094" t="b">
        <v>0</v>
      </c>
      <c r="K8094" s="2">
        <f>_xlfn.XLOOKUP(B8094,Inflation_Stats!A:A,Inflation_Stats!C:C)*C8094</f>
        <v>6852345.9668129608</v>
      </c>
      <c r="L8094">
        <f>IF(Everything_Movies[[#This Row],[letterboxd_million]],1,0)</f>
        <v>0</v>
      </c>
    </row>
    <row r="8095" spans="1:12" hidden="1" x14ac:dyDescent="0.3">
      <c r="A8095" t="s">
        <v>6081</v>
      </c>
      <c r="B8095">
        <v>1995</v>
      </c>
      <c r="C8095">
        <v>3242342</v>
      </c>
      <c r="D8095">
        <v>168</v>
      </c>
      <c r="E8095" t="s">
        <v>209</v>
      </c>
      <c r="G8095" t="b">
        <v>0</v>
      </c>
      <c r="H8095" t="b">
        <v>0</v>
      </c>
      <c r="I8095" t="b">
        <v>0</v>
      </c>
      <c r="J8095" t="b">
        <v>0</v>
      </c>
      <c r="K8095" s="2">
        <f>_xlfn.XLOOKUP(B8095,Inflation_Stats!A:A,Inflation_Stats!C:C)*C8095</f>
        <v>6847709.0214506807</v>
      </c>
      <c r="L8095">
        <f>IF(Everything_Movies[[#This Row],[letterboxd_million]],1,0)</f>
        <v>0</v>
      </c>
    </row>
    <row r="8096" spans="1:12" hidden="1" x14ac:dyDescent="0.3">
      <c r="A8096" t="s">
        <v>7841</v>
      </c>
      <c r="B8096">
        <v>1984</v>
      </c>
      <c r="C8096">
        <v>2193612</v>
      </c>
      <c r="D8096">
        <v>139</v>
      </c>
      <c r="E8096" t="s">
        <v>209</v>
      </c>
      <c r="G8096" t="b">
        <v>0</v>
      </c>
      <c r="H8096" t="b">
        <v>0</v>
      </c>
      <c r="I8096" t="b">
        <v>0</v>
      </c>
      <c r="J8096" t="b">
        <v>0</v>
      </c>
      <c r="K8096" s="2">
        <f>_xlfn.XLOOKUP(B8096,Inflation_Stats!A:A,Inflation_Stats!C:C)*C8096</f>
        <v>6837122.1436544722</v>
      </c>
      <c r="L8096">
        <f>IF(Everything_Movies[[#This Row],[letterboxd_million]],1,0)</f>
        <v>0</v>
      </c>
    </row>
    <row r="8097" spans="1:12" hidden="1" x14ac:dyDescent="0.3">
      <c r="A8097" t="s">
        <v>6263</v>
      </c>
      <c r="B8097">
        <v>1994</v>
      </c>
      <c r="C8097">
        <v>3151130</v>
      </c>
      <c r="D8097">
        <v>157</v>
      </c>
      <c r="E8097" t="s">
        <v>209</v>
      </c>
      <c r="G8097" t="b">
        <v>0</v>
      </c>
      <c r="H8097" t="b">
        <v>0</v>
      </c>
      <c r="I8097" t="b">
        <v>0</v>
      </c>
      <c r="J8097" t="b">
        <v>0</v>
      </c>
      <c r="K8097" s="2">
        <f>_xlfn.XLOOKUP(B8097,Inflation_Stats!A:A,Inflation_Stats!C:C)*C8097</f>
        <v>6834759.5363599844</v>
      </c>
      <c r="L8097">
        <f>IF(Everything_Movies[[#This Row],[letterboxd_million]],1,0)</f>
        <v>0</v>
      </c>
    </row>
    <row r="8098" spans="1:12" hidden="1" x14ac:dyDescent="0.3">
      <c r="A8098" t="s">
        <v>4229</v>
      </c>
      <c r="B8098">
        <v>2020</v>
      </c>
      <c r="C8098">
        <v>5543147</v>
      </c>
      <c r="D8098">
        <v>179</v>
      </c>
      <c r="E8098" t="s">
        <v>209</v>
      </c>
      <c r="G8098" t="b">
        <v>0</v>
      </c>
      <c r="H8098" t="b">
        <v>0</v>
      </c>
      <c r="I8098" t="b">
        <v>0</v>
      </c>
      <c r="J8098" t="b">
        <v>0</v>
      </c>
      <c r="K8098" s="2">
        <f>_xlfn.XLOOKUP(B8098,Inflation_Stats!A:A,Inflation_Stats!C:C)*C8098</f>
        <v>6814965.3159289546</v>
      </c>
      <c r="L8098">
        <f>IF(Everything_Movies[[#This Row],[letterboxd_million]],1,0)</f>
        <v>0</v>
      </c>
    </row>
    <row r="8099" spans="1:12" hidden="1" x14ac:dyDescent="0.3">
      <c r="A8099" t="s">
        <v>6264</v>
      </c>
      <c r="B8099">
        <v>1994</v>
      </c>
      <c r="C8099">
        <v>3134381</v>
      </c>
      <c r="D8099">
        <v>158</v>
      </c>
      <c r="E8099" t="s">
        <v>209</v>
      </c>
      <c r="G8099" t="b">
        <v>0</v>
      </c>
      <c r="H8099" t="b">
        <v>0</v>
      </c>
      <c r="I8099" t="b">
        <v>0</v>
      </c>
      <c r="J8099" t="b">
        <v>0</v>
      </c>
      <c r="K8099" s="2">
        <f>_xlfn.XLOOKUP(B8099,Inflation_Stats!A:A,Inflation_Stats!C:C)*C8099</f>
        <v>6798431.1755895643</v>
      </c>
      <c r="L8099">
        <f>IF(Everything_Movies[[#This Row],[letterboxd_million]],1,0)</f>
        <v>0</v>
      </c>
    </row>
    <row r="8100" spans="1:12" hidden="1" x14ac:dyDescent="0.3">
      <c r="A8100" t="s">
        <v>7545</v>
      </c>
      <c r="B8100">
        <v>1986</v>
      </c>
      <c r="C8100">
        <v>2347000</v>
      </c>
      <c r="D8100">
        <v>141</v>
      </c>
      <c r="E8100" t="s">
        <v>209</v>
      </c>
      <c r="G8100" t="b">
        <v>0</v>
      </c>
      <c r="H8100" t="b">
        <v>0</v>
      </c>
      <c r="I8100" t="b">
        <v>0</v>
      </c>
      <c r="J8100" t="b">
        <v>0</v>
      </c>
      <c r="K8100" s="2">
        <f>_xlfn.XLOOKUP(B8100,Inflation_Stats!A:A,Inflation_Stats!C:C)*C8100</f>
        <v>6782873.441529966</v>
      </c>
      <c r="L8100">
        <f>IF(Everything_Movies[[#This Row],[letterboxd_million]],1,0)</f>
        <v>0</v>
      </c>
    </row>
    <row r="8101" spans="1:12" hidden="1" x14ac:dyDescent="0.3">
      <c r="A8101" t="s">
        <v>6828</v>
      </c>
      <c r="B8101">
        <v>1991</v>
      </c>
      <c r="C8101">
        <v>2865916</v>
      </c>
      <c r="D8101">
        <v>138</v>
      </c>
      <c r="E8101" t="s">
        <v>209</v>
      </c>
      <c r="G8101" t="b">
        <v>0</v>
      </c>
      <c r="H8101" t="b">
        <v>0</v>
      </c>
      <c r="I8101" t="b">
        <v>0</v>
      </c>
      <c r="J8101" t="b">
        <v>0</v>
      </c>
      <c r="K8101" s="2">
        <f>_xlfn.XLOOKUP(B8101,Inflation_Stats!A:A,Inflation_Stats!C:C)*C8101</f>
        <v>6772747.1151517993</v>
      </c>
      <c r="L8101">
        <f>IF(Everything_Movies[[#This Row],[letterboxd_million]],1,0)</f>
        <v>0</v>
      </c>
    </row>
    <row r="8102" spans="1:12" hidden="1" x14ac:dyDescent="0.3">
      <c r="A8102" t="s">
        <v>5683</v>
      </c>
      <c r="B8102">
        <v>1997</v>
      </c>
      <c r="C8102">
        <v>3392080</v>
      </c>
      <c r="D8102">
        <v>158</v>
      </c>
      <c r="E8102" t="s">
        <v>209</v>
      </c>
      <c r="G8102" t="b">
        <v>0</v>
      </c>
      <c r="H8102" t="b">
        <v>0</v>
      </c>
      <c r="I8102" t="b">
        <v>0</v>
      </c>
      <c r="J8102" t="b">
        <v>0</v>
      </c>
      <c r="K8102" s="2">
        <f>_xlfn.XLOOKUP(B8102,Inflation_Stats!A:A,Inflation_Stats!C:C)*C8102</f>
        <v>6765943.6272303136</v>
      </c>
      <c r="L8102">
        <f>IF(Everything_Movies[[#This Row],[letterboxd_million]],1,0)</f>
        <v>0</v>
      </c>
    </row>
    <row r="8103" spans="1:12" hidden="1" x14ac:dyDescent="0.3">
      <c r="A8103" t="s">
        <v>7019</v>
      </c>
      <c r="B8103">
        <v>1990</v>
      </c>
      <c r="C8103">
        <v>2692037</v>
      </c>
      <c r="D8103">
        <v>140</v>
      </c>
      <c r="E8103" t="s">
        <v>209</v>
      </c>
      <c r="G8103" t="b">
        <v>0</v>
      </c>
      <c r="H8103" t="b">
        <v>0</v>
      </c>
      <c r="I8103" t="b">
        <v>0</v>
      </c>
      <c r="J8103" t="b">
        <v>0</v>
      </c>
      <c r="K8103" s="2">
        <f>_xlfn.XLOOKUP(B8103,Inflation_Stats!A:A,Inflation_Stats!C:C)*C8103</f>
        <v>6749907.3458522325</v>
      </c>
      <c r="L8103">
        <f>IF(Everything_Movies[[#This Row],[letterboxd_million]],1,0)</f>
        <v>0</v>
      </c>
    </row>
    <row r="8104" spans="1:12" hidden="1" x14ac:dyDescent="0.3">
      <c r="A8104" t="s">
        <v>6829</v>
      </c>
      <c r="B8104">
        <v>1991</v>
      </c>
      <c r="C8104">
        <v>2853801</v>
      </c>
      <c r="D8104">
        <v>139</v>
      </c>
      <c r="E8104" t="s">
        <v>209</v>
      </c>
      <c r="G8104" t="b">
        <v>0</v>
      </c>
      <c r="H8104" t="b">
        <v>0</v>
      </c>
      <c r="I8104" t="b">
        <v>0</v>
      </c>
      <c r="J8104" t="b">
        <v>0</v>
      </c>
      <c r="K8104" s="2">
        <f>_xlfn.XLOOKUP(B8104,Inflation_Stats!A:A,Inflation_Stats!C:C)*C8104</f>
        <v>6744116.8861778639</v>
      </c>
      <c r="L8104">
        <f>IF(Everything_Movies[[#This Row],[letterboxd_million]],1,0)</f>
        <v>0</v>
      </c>
    </row>
    <row r="8105" spans="1:12" hidden="1" x14ac:dyDescent="0.3">
      <c r="A8105" t="s">
        <v>7982</v>
      </c>
      <c r="B8105">
        <v>1983</v>
      </c>
      <c r="C8105">
        <v>2082215</v>
      </c>
      <c r="D8105">
        <v>128</v>
      </c>
      <c r="E8105" t="s">
        <v>209</v>
      </c>
      <c r="G8105" t="b">
        <v>0</v>
      </c>
      <c r="H8105" t="b">
        <v>0</v>
      </c>
      <c r="I8105" t="b">
        <v>0</v>
      </c>
      <c r="J8105" t="b">
        <v>0</v>
      </c>
      <c r="K8105" s="2">
        <f>_xlfn.XLOOKUP(B8105,Inflation_Stats!A:A,Inflation_Stats!C:C)*C8105</f>
        <v>6736533.1239776118</v>
      </c>
      <c r="L8105">
        <f>IF(Everything_Movies[[#This Row],[letterboxd_million]],1,0)</f>
        <v>0</v>
      </c>
    </row>
    <row r="8106" spans="1:12" hidden="1" x14ac:dyDescent="0.3">
      <c r="A8106" t="s">
        <v>6265</v>
      </c>
      <c r="B8106">
        <v>1994</v>
      </c>
      <c r="C8106">
        <v>3103716</v>
      </c>
      <c r="D8106">
        <v>159</v>
      </c>
      <c r="E8106" t="s">
        <v>209</v>
      </c>
      <c r="G8106" t="b">
        <v>0</v>
      </c>
      <c r="H8106" t="b">
        <v>0</v>
      </c>
      <c r="I8106" t="b">
        <v>0</v>
      </c>
      <c r="J8106" t="b">
        <v>0</v>
      </c>
      <c r="K8106" s="2">
        <f>_xlfn.XLOOKUP(B8106,Inflation_Stats!A:A,Inflation_Stats!C:C)*C8106</f>
        <v>6731919.1937981183</v>
      </c>
      <c r="L8106">
        <f>IF(Everything_Movies[[#This Row],[letterboxd_million]],1,0)</f>
        <v>0</v>
      </c>
    </row>
    <row r="8107" spans="1:12" hidden="1" x14ac:dyDescent="0.3">
      <c r="A8107" t="s">
        <v>7020</v>
      </c>
      <c r="B8107">
        <v>1990</v>
      </c>
      <c r="C8107">
        <v>2678414</v>
      </c>
      <c r="D8107">
        <v>141</v>
      </c>
      <c r="E8107" t="s">
        <v>209</v>
      </c>
      <c r="G8107" t="b">
        <v>0</v>
      </c>
      <c r="H8107" t="b">
        <v>0</v>
      </c>
      <c r="I8107" t="b">
        <v>0</v>
      </c>
      <c r="J8107" t="b">
        <v>0</v>
      </c>
      <c r="K8107" s="2">
        <f>_xlfn.XLOOKUP(B8107,Inflation_Stats!A:A,Inflation_Stats!C:C)*C8107</f>
        <v>6715749.5732166618</v>
      </c>
      <c r="L8107">
        <f>IF(Everything_Movies[[#This Row],[letterboxd_million]],1,0)</f>
        <v>0</v>
      </c>
    </row>
    <row r="8108" spans="1:12" hidden="1" x14ac:dyDescent="0.3">
      <c r="A8108" t="s">
        <v>4230</v>
      </c>
      <c r="B8108">
        <v>2020</v>
      </c>
      <c r="C8108">
        <v>5461144</v>
      </c>
      <c r="D8108">
        <v>180</v>
      </c>
      <c r="E8108" t="s">
        <v>209</v>
      </c>
      <c r="G8108" t="b">
        <v>0</v>
      </c>
      <c r="H8108" t="b">
        <v>0</v>
      </c>
      <c r="I8108" t="b">
        <v>0</v>
      </c>
      <c r="J8108" t="b">
        <v>0</v>
      </c>
      <c r="K8108" s="2">
        <f>_xlfn.XLOOKUP(B8108,Inflation_Stats!A:A,Inflation_Stats!C:C)*C8108</f>
        <v>6714147.567310323</v>
      </c>
      <c r="L8108">
        <f>IF(Everything_Movies[[#This Row],[letterboxd_million]],1,0)</f>
        <v>0</v>
      </c>
    </row>
    <row r="8109" spans="1:12" hidden="1" x14ac:dyDescent="0.3">
      <c r="A8109" t="s">
        <v>8425</v>
      </c>
      <c r="B8109">
        <v>1978</v>
      </c>
      <c r="C8109">
        <v>1318823</v>
      </c>
      <c r="D8109">
        <v>53</v>
      </c>
      <c r="E8109" t="s">
        <v>209</v>
      </c>
      <c r="G8109" t="b">
        <v>0</v>
      </c>
      <c r="H8109" t="b">
        <v>0</v>
      </c>
      <c r="I8109" t="b">
        <v>0</v>
      </c>
      <c r="J8109" t="b">
        <v>0</v>
      </c>
      <c r="K8109" s="2">
        <f>_xlfn.XLOOKUP(B8109,Inflation_Stats!A:A,Inflation_Stats!C:C)*C8109</f>
        <v>6700875.591377358</v>
      </c>
      <c r="L8109">
        <f>IF(Everything_Movies[[#This Row],[letterboxd_million]],1,0)</f>
        <v>0</v>
      </c>
    </row>
    <row r="8110" spans="1:12" hidden="1" x14ac:dyDescent="0.3">
      <c r="A8110" t="s">
        <v>6634</v>
      </c>
      <c r="B8110">
        <v>1992</v>
      </c>
      <c r="C8110">
        <v>2922094</v>
      </c>
      <c r="D8110">
        <v>136</v>
      </c>
      <c r="E8110" t="s">
        <v>209</v>
      </c>
      <c r="G8110" t="b">
        <v>0</v>
      </c>
      <c r="H8110" t="b">
        <v>0</v>
      </c>
      <c r="I8110" t="b">
        <v>0</v>
      </c>
      <c r="J8110" t="b">
        <v>0</v>
      </c>
      <c r="K8110" s="2">
        <f>_xlfn.XLOOKUP(B8110,Inflation_Stats!A:A,Inflation_Stats!C:C)*C8110</f>
        <v>6697873.1789444098</v>
      </c>
      <c r="L8110">
        <f>IF(Everything_Movies[[#This Row],[letterboxd_million]],1,0)</f>
        <v>0</v>
      </c>
    </row>
    <row r="8111" spans="1:12" hidden="1" x14ac:dyDescent="0.3">
      <c r="A8111" t="s">
        <v>7546</v>
      </c>
      <c r="B8111">
        <v>1986</v>
      </c>
      <c r="C8111">
        <v>2315683</v>
      </c>
      <c r="D8111">
        <v>142</v>
      </c>
      <c r="E8111" t="s">
        <v>209</v>
      </c>
      <c r="G8111" t="b">
        <v>0</v>
      </c>
      <c r="H8111" t="b">
        <v>0</v>
      </c>
      <c r="I8111" t="b">
        <v>0</v>
      </c>
      <c r="J8111" t="b">
        <v>0</v>
      </c>
      <c r="K8111" s="2">
        <f>_xlfn.XLOOKUP(B8111,Inflation_Stats!A:A,Inflation_Stats!C:C)*C8111</f>
        <v>6692366.7318715109</v>
      </c>
      <c r="L8111">
        <f>IF(Everything_Movies[[#This Row],[letterboxd_million]],1,0)</f>
        <v>0</v>
      </c>
    </row>
    <row r="8112" spans="1:12" hidden="1" x14ac:dyDescent="0.3">
      <c r="A8112" t="s">
        <v>7381</v>
      </c>
      <c r="B8112">
        <v>1988</v>
      </c>
      <c r="C8112">
        <v>2432536</v>
      </c>
      <c r="D8112">
        <v>150</v>
      </c>
      <c r="E8112" t="s">
        <v>209</v>
      </c>
      <c r="G8112" t="b">
        <v>0</v>
      </c>
      <c r="H8112" t="b">
        <v>0</v>
      </c>
      <c r="I8112" t="b">
        <v>0</v>
      </c>
      <c r="J8112" t="b">
        <v>0</v>
      </c>
      <c r="K8112" s="2">
        <f>_xlfn.XLOOKUP(B8112,Inflation_Stats!A:A,Inflation_Stats!C:C)*C8112</f>
        <v>6660521.6798633076</v>
      </c>
      <c r="L8112">
        <f>IF(Everything_Movies[[#This Row],[letterboxd_million]],1,0)</f>
        <v>0</v>
      </c>
    </row>
    <row r="8113" spans="1:12" hidden="1" x14ac:dyDescent="0.3">
      <c r="A8113" t="s">
        <v>5496</v>
      </c>
      <c r="B8113">
        <v>1998</v>
      </c>
      <c r="C8113">
        <v>3395581</v>
      </c>
      <c r="D8113">
        <v>166</v>
      </c>
      <c r="E8113" t="s">
        <v>209</v>
      </c>
      <c r="G8113" t="b">
        <v>0</v>
      </c>
      <c r="H8113" t="b">
        <v>0</v>
      </c>
      <c r="I8113" t="b">
        <v>0</v>
      </c>
      <c r="J8113" t="b">
        <v>0</v>
      </c>
      <c r="K8113" s="2">
        <f>_xlfn.XLOOKUP(B8113,Inflation_Stats!A:A,Inflation_Stats!C:C)*C8113</f>
        <v>6659711.726576346</v>
      </c>
      <c r="L8113">
        <f>IF(Everything_Movies[[#This Row],[letterboxd_million]],1,0)</f>
        <v>0</v>
      </c>
    </row>
    <row r="8114" spans="1:12" hidden="1" x14ac:dyDescent="0.3">
      <c r="A8114" t="s">
        <v>6082</v>
      </c>
      <c r="B8114">
        <v>1995</v>
      </c>
      <c r="C8114">
        <v>3150170</v>
      </c>
      <c r="D8114">
        <v>169</v>
      </c>
      <c r="E8114" t="s">
        <v>209</v>
      </c>
      <c r="G8114" t="b">
        <v>0</v>
      </c>
      <c r="H8114" t="b">
        <v>0</v>
      </c>
      <c r="I8114" t="b">
        <v>0</v>
      </c>
      <c r="J8114" t="b">
        <v>0</v>
      </c>
      <c r="K8114" s="2">
        <f>_xlfn.XLOOKUP(B8114,Inflation_Stats!A:A,Inflation_Stats!C:C)*C8114</f>
        <v>6653045.0915120272</v>
      </c>
      <c r="L8114">
        <f>IF(Everything_Movies[[#This Row],[letterboxd_million]],1,0)</f>
        <v>0</v>
      </c>
    </row>
    <row r="8115" spans="1:12" hidden="1" x14ac:dyDescent="0.3">
      <c r="A8115" t="s">
        <v>6879</v>
      </c>
      <c r="B8115">
        <v>1987</v>
      </c>
      <c r="C8115">
        <v>2325444</v>
      </c>
      <c r="D8115">
        <v>144</v>
      </c>
      <c r="E8115" t="s">
        <v>209</v>
      </c>
      <c r="G8115" t="b">
        <v>0</v>
      </c>
      <c r="H8115" t="b">
        <v>0</v>
      </c>
      <c r="I8115" t="b">
        <v>0</v>
      </c>
      <c r="J8115" t="b">
        <v>0</v>
      </c>
      <c r="K8115" s="2">
        <f>_xlfn.XLOOKUP(B8115,Inflation_Stats!A:A,Inflation_Stats!C:C)*C8115</f>
        <v>6647454.2062726337</v>
      </c>
      <c r="L8115">
        <f>IF(Everything_Movies[[#This Row],[letterboxd_million]],1,0)</f>
        <v>0</v>
      </c>
    </row>
    <row r="8116" spans="1:12" hidden="1" x14ac:dyDescent="0.3">
      <c r="A8116" t="s">
        <v>5684</v>
      </c>
      <c r="B8116">
        <v>1997</v>
      </c>
      <c r="C8116">
        <v>3330352</v>
      </c>
      <c r="D8116">
        <v>159</v>
      </c>
      <c r="E8116" t="s">
        <v>209</v>
      </c>
      <c r="G8116" t="b">
        <v>0</v>
      </c>
      <c r="H8116" t="b">
        <v>0</v>
      </c>
      <c r="I8116" t="b">
        <v>0</v>
      </c>
      <c r="J8116" t="b">
        <v>0</v>
      </c>
      <c r="K8116" s="2">
        <f>_xlfn.XLOOKUP(B8116,Inflation_Stats!A:A,Inflation_Stats!C:C)*C8116</f>
        <v>6642819.1230259109</v>
      </c>
      <c r="L8116">
        <f>IF(Everything_Movies[[#This Row],[letterboxd_million]],1,0)</f>
        <v>0</v>
      </c>
    </row>
    <row r="8117" spans="1:12" hidden="1" x14ac:dyDescent="0.3">
      <c r="A8117" t="s">
        <v>6266</v>
      </c>
      <c r="B8117">
        <v>1994</v>
      </c>
      <c r="C8117">
        <v>3062530</v>
      </c>
      <c r="D8117">
        <v>160</v>
      </c>
      <c r="E8117" t="s">
        <v>209</v>
      </c>
      <c r="G8117" t="b">
        <v>0</v>
      </c>
      <c r="H8117" t="b">
        <v>0</v>
      </c>
      <c r="I8117" t="b">
        <v>0</v>
      </c>
      <c r="J8117" t="b">
        <v>0</v>
      </c>
      <c r="K8117" s="2">
        <f>_xlfn.XLOOKUP(B8117,Inflation_Stats!A:A,Inflation_Stats!C:C)*C8117</f>
        <v>6642587.3013454033</v>
      </c>
      <c r="L8117">
        <f>IF(Everything_Movies[[#This Row],[letterboxd_million]],1,0)</f>
        <v>0</v>
      </c>
    </row>
    <row r="8118" spans="1:12" hidden="1" x14ac:dyDescent="0.3">
      <c r="A8118" t="s">
        <v>3407</v>
      </c>
      <c r="B8118">
        <v>2025</v>
      </c>
      <c r="C8118">
        <v>6641870</v>
      </c>
      <c r="D8118">
        <v>119</v>
      </c>
      <c r="E8118" t="s">
        <v>209</v>
      </c>
      <c r="G8118" t="b">
        <v>0</v>
      </c>
      <c r="H8118" t="b">
        <v>0</v>
      </c>
      <c r="I8118" t="b">
        <v>0</v>
      </c>
      <c r="J8118" t="b">
        <v>0</v>
      </c>
      <c r="K8118" s="2">
        <f>_xlfn.XLOOKUP(B8118,Inflation_Stats!A:A,Inflation_Stats!C:C)*C8118</f>
        <v>6641870</v>
      </c>
      <c r="L8118">
        <f>IF(Everything_Movies[[#This Row],[letterboxd_million]],1,0)</f>
        <v>0</v>
      </c>
    </row>
    <row r="8119" spans="1:12" hidden="1" x14ac:dyDescent="0.3">
      <c r="A8119" t="s">
        <v>6830</v>
      </c>
      <c r="B8119">
        <v>1991</v>
      </c>
      <c r="C8119">
        <v>2807854</v>
      </c>
      <c r="D8119">
        <v>140</v>
      </c>
      <c r="E8119" t="s">
        <v>209</v>
      </c>
      <c r="G8119" t="b">
        <v>0</v>
      </c>
      <c r="H8119" t="b">
        <v>0</v>
      </c>
      <c r="I8119" t="b">
        <v>0</v>
      </c>
      <c r="J8119" t="b">
        <v>0</v>
      </c>
      <c r="K8119" s="2">
        <f>_xlfn.XLOOKUP(B8119,Inflation_Stats!A:A,Inflation_Stats!C:C)*C8119</f>
        <v>6635534.704529875</v>
      </c>
      <c r="L8119">
        <f>IF(Everything_Movies[[#This Row],[letterboxd_million]],1,0)</f>
        <v>0</v>
      </c>
    </row>
    <row r="8120" spans="1:12" hidden="1" x14ac:dyDescent="0.3">
      <c r="A8120" t="s">
        <v>7547</v>
      </c>
      <c r="B8120">
        <v>1986</v>
      </c>
      <c r="C8120">
        <v>2295500</v>
      </c>
      <c r="D8120">
        <v>143</v>
      </c>
      <c r="E8120" t="s">
        <v>209</v>
      </c>
      <c r="G8120" t="b">
        <v>0</v>
      </c>
      <c r="H8120" t="b">
        <v>0</v>
      </c>
      <c r="I8120" t="b">
        <v>0</v>
      </c>
      <c r="J8120" t="b">
        <v>0</v>
      </c>
      <c r="K8120" s="2">
        <f>_xlfn.XLOOKUP(B8120,Inflation_Stats!A:A,Inflation_Stats!C:C)*C8120</f>
        <v>6634037.4882965637</v>
      </c>
      <c r="L8120">
        <f>IF(Everything_Movies[[#This Row],[letterboxd_million]],1,0)</f>
        <v>0</v>
      </c>
    </row>
    <row r="8121" spans="1:12" hidden="1" x14ac:dyDescent="0.3">
      <c r="A8121" t="s">
        <v>7983</v>
      </c>
      <c r="B8121">
        <v>1983</v>
      </c>
      <c r="C8121">
        <v>2044892</v>
      </c>
      <c r="D8121">
        <v>129</v>
      </c>
      <c r="E8121" t="s">
        <v>209</v>
      </c>
      <c r="G8121" t="b">
        <v>0</v>
      </c>
      <c r="H8121" t="b">
        <v>0</v>
      </c>
      <c r="I8121" t="b">
        <v>0</v>
      </c>
      <c r="J8121" t="b">
        <v>0</v>
      </c>
      <c r="K8121" s="2">
        <f>_xlfn.XLOOKUP(B8121,Inflation_Stats!A:A,Inflation_Stats!C:C)*C8121</f>
        <v>6615783.0449578101</v>
      </c>
      <c r="L8121">
        <f>IF(Everything_Movies[[#This Row],[letterboxd_million]],1,0)</f>
        <v>0</v>
      </c>
    </row>
    <row r="8122" spans="1:12" hidden="1" x14ac:dyDescent="0.3">
      <c r="A8122" t="s">
        <v>6267</v>
      </c>
      <c r="B8122">
        <v>1994</v>
      </c>
      <c r="C8122">
        <v>3049950</v>
      </c>
      <c r="D8122">
        <v>161</v>
      </c>
      <c r="E8122" t="s">
        <v>209</v>
      </c>
      <c r="G8122" t="b">
        <v>0</v>
      </c>
      <c r="H8122" t="b">
        <v>0</v>
      </c>
      <c r="I8122" t="b">
        <v>0</v>
      </c>
      <c r="J8122" t="b">
        <v>0</v>
      </c>
      <c r="K8122" s="2">
        <f>_xlfn.XLOOKUP(B8122,Inflation_Stats!A:A,Inflation_Stats!C:C)*C8122</f>
        <v>6615301.446757555</v>
      </c>
      <c r="L8122">
        <f>IF(Everything_Movies[[#This Row],[letterboxd_million]],1,0)</f>
        <v>0</v>
      </c>
    </row>
    <row r="8123" spans="1:12" hidden="1" x14ac:dyDescent="0.3">
      <c r="A8123" t="s">
        <v>5127</v>
      </c>
      <c r="B8123">
        <v>2025</v>
      </c>
      <c r="C8123">
        <v>6611980</v>
      </c>
      <c r="D8123">
        <v>120</v>
      </c>
      <c r="E8123" t="s">
        <v>209</v>
      </c>
      <c r="G8123" t="b">
        <v>0</v>
      </c>
      <c r="H8123" t="b">
        <v>0</v>
      </c>
      <c r="I8123" t="b">
        <v>0</v>
      </c>
      <c r="J8123" t="b">
        <v>0</v>
      </c>
      <c r="K8123" s="2">
        <f>_xlfn.XLOOKUP(B8123,Inflation_Stats!A:A,Inflation_Stats!C:C)*C8123</f>
        <v>6611980</v>
      </c>
      <c r="L8123">
        <f>IF(Everything_Movies[[#This Row],[letterboxd_million]],1,0)</f>
        <v>0</v>
      </c>
    </row>
    <row r="8124" spans="1:12" hidden="1" x14ac:dyDescent="0.3">
      <c r="A8124" t="s">
        <v>6268</v>
      </c>
      <c r="B8124">
        <v>1994</v>
      </c>
      <c r="C8124">
        <v>3038499</v>
      </c>
      <c r="D8124">
        <v>162</v>
      </c>
      <c r="E8124" t="s">
        <v>209</v>
      </c>
      <c r="G8124" t="b">
        <v>0</v>
      </c>
      <c r="H8124" t="b">
        <v>0</v>
      </c>
      <c r="I8124" t="b">
        <v>0</v>
      </c>
      <c r="J8124" t="b">
        <v>0</v>
      </c>
      <c r="K8124" s="2">
        <f>_xlfn.XLOOKUP(B8124,Inflation_Stats!A:A,Inflation_Stats!C:C)*C8124</f>
        <v>6590464.3783246884</v>
      </c>
      <c r="L8124">
        <f>IF(Everything_Movies[[#This Row],[letterboxd_million]],1,0)</f>
        <v>0</v>
      </c>
    </row>
    <row r="8125" spans="1:12" hidden="1" x14ac:dyDescent="0.3">
      <c r="A8125" t="s">
        <v>7548</v>
      </c>
      <c r="B8125">
        <v>1986</v>
      </c>
      <c r="C8125">
        <v>2278264</v>
      </c>
      <c r="D8125">
        <v>144</v>
      </c>
      <c r="E8125" t="s">
        <v>209</v>
      </c>
      <c r="G8125" t="b">
        <v>0</v>
      </c>
      <c r="H8125" t="b">
        <v>0</v>
      </c>
      <c r="I8125" t="b">
        <v>0</v>
      </c>
      <c r="J8125" t="b">
        <v>0</v>
      </c>
      <c r="K8125" s="2">
        <f>_xlfn.XLOOKUP(B8125,Inflation_Stats!A:A,Inflation_Stats!C:C)*C8125</f>
        <v>6584225.1292687794</v>
      </c>
      <c r="L8125">
        <f>IF(Everything_Movies[[#This Row],[letterboxd_million]],1,0)</f>
        <v>0</v>
      </c>
    </row>
    <row r="8126" spans="1:12" hidden="1" x14ac:dyDescent="0.3">
      <c r="A8126" t="s">
        <v>7984</v>
      </c>
      <c r="B8126">
        <v>1983</v>
      </c>
      <c r="C8126">
        <v>2032311</v>
      </c>
      <c r="D8126">
        <v>130</v>
      </c>
      <c r="E8126" t="s">
        <v>209</v>
      </c>
      <c r="G8126" t="b">
        <v>0</v>
      </c>
      <c r="H8126" t="b">
        <v>0</v>
      </c>
      <c r="I8126" t="b">
        <v>0</v>
      </c>
      <c r="J8126" t="b">
        <v>0</v>
      </c>
      <c r="K8126" s="2">
        <f>_xlfn.XLOOKUP(B8126,Inflation_Stats!A:A,Inflation_Stats!C:C)*C8126</f>
        <v>6575080.0804547397</v>
      </c>
      <c r="L8126">
        <f>IF(Everything_Movies[[#This Row],[letterboxd_million]],1,0)</f>
        <v>0</v>
      </c>
    </row>
    <row r="8127" spans="1:12" hidden="1" x14ac:dyDescent="0.3">
      <c r="A8127" t="s">
        <v>5128</v>
      </c>
      <c r="B8127">
        <v>2025</v>
      </c>
      <c r="C8127">
        <v>6564857</v>
      </c>
      <c r="D8127">
        <v>121</v>
      </c>
      <c r="E8127" t="s">
        <v>209</v>
      </c>
      <c r="G8127" t="b">
        <v>0</v>
      </c>
      <c r="H8127" t="b">
        <v>0</v>
      </c>
      <c r="I8127" t="b">
        <v>0</v>
      </c>
      <c r="J8127" t="b">
        <v>0</v>
      </c>
      <c r="K8127" s="2">
        <f>_xlfn.XLOOKUP(B8127,Inflation_Stats!A:A,Inflation_Stats!C:C)*C8127</f>
        <v>6564857</v>
      </c>
      <c r="L8127">
        <f>IF(Everything_Movies[[#This Row],[letterboxd_million]],1,0)</f>
        <v>0</v>
      </c>
    </row>
    <row r="8128" spans="1:12" hidden="1" x14ac:dyDescent="0.3">
      <c r="A8128" t="s">
        <v>7701</v>
      </c>
      <c r="B8128">
        <v>1985</v>
      </c>
      <c r="C8128">
        <v>2184470</v>
      </c>
      <c r="D8128">
        <v>137</v>
      </c>
      <c r="E8128" t="s">
        <v>209</v>
      </c>
      <c r="F8128">
        <v>3.5</v>
      </c>
      <c r="G8128" t="b">
        <v>0</v>
      </c>
      <c r="H8128" t="b">
        <v>0</v>
      </c>
      <c r="I8128" t="b">
        <v>0</v>
      </c>
      <c r="J8128" t="b">
        <v>0</v>
      </c>
      <c r="K8128" s="2">
        <f>_xlfn.XLOOKUP(B8128,Inflation_Stats!A:A,Inflation_Stats!C:C)*C8128</f>
        <v>6553058.765060965</v>
      </c>
      <c r="L8128">
        <f>IF(Everything_Movies[[#This Row],[letterboxd_million]],1,0)</f>
        <v>0</v>
      </c>
    </row>
    <row r="8129" spans="1:12" hidden="1" x14ac:dyDescent="0.3">
      <c r="A8129" t="s">
        <v>8184</v>
      </c>
      <c r="B8129">
        <v>1981</v>
      </c>
      <c r="C8129">
        <v>1791147</v>
      </c>
      <c r="D8129">
        <v>95</v>
      </c>
      <c r="E8129" t="s">
        <v>209</v>
      </c>
      <c r="G8129" t="b">
        <v>0</v>
      </c>
      <c r="H8129" t="b">
        <v>0</v>
      </c>
      <c r="I8129" t="b">
        <v>0</v>
      </c>
      <c r="J8129" t="b">
        <v>0</v>
      </c>
      <c r="K8129" s="2">
        <f>_xlfn.XLOOKUP(B8129,Inflation_Stats!A:A,Inflation_Stats!C:C)*C8129</f>
        <v>6550392.7769588064</v>
      </c>
      <c r="L8129">
        <f>IF(Everything_Movies[[#This Row],[letterboxd_million]],1,0)</f>
        <v>0</v>
      </c>
    </row>
    <row r="8130" spans="1:12" hidden="1" x14ac:dyDescent="0.3">
      <c r="A8130" t="s">
        <v>5129</v>
      </c>
      <c r="B8130">
        <v>2025</v>
      </c>
      <c r="C8130">
        <v>6542273</v>
      </c>
      <c r="D8130">
        <v>122</v>
      </c>
      <c r="E8130" t="s">
        <v>209</v>
      </c>
      <c r="G8130" t="b">
        <v>0</v>
      </c>
      <c r="H8130" t="b">
        <v>0</v>
      </c>
      <c r="I8130" t="b">
        <v>0</v>
      </c>
      <c r="J8130" t="b">
        <v>0</v>
      </c>
      <c r="K8130" s="2">
        <f>_xlfn.XLOOKUP(B8130,Inflation_Stats!A:A,Inflation_Stats!C:C)*C8130</f>
        <v>6542273</v>
      </c>
      <c r="L8130">
        <f>IF(Everything_Movies[[#This Row],[letterboxd_million]],1,0)</f>
        <v>0</v>
      </c>
    </row>
    <row r="8131" spans="1:12" hidden="1" x14ac:dyDescent="0.3">
      <c r="A8131" t="s">
        <v>4231</v>
      </c>
      <c r="B8131">
        <v>2020</v>
      </c>
      <c r="C8131">
        <v>5316313</v>
      </c>
      <c r="D8131">
        <v>181</v>
      </c>
      <c r="E8131" t="s">
        <v>209</v>
      </c>
      <c r="G8131" t="b">
        <v>0</v>
      </c>
      <c r="H8131" t="b">
        <v>0</v>
      </c>
      <c r="I8131" t="b">
        <v>0</v>
      </c>
      <c r="J8131" t="b">
        <v>0</v>
      </c>
      <c r="K8131" s="2">
        <f>_xlfn.XLOOKUP(B8131,Inflation_Stats!A:A,Inflation_Stats!C:C)*C8131</f>
        <v>6536086.5774662318</v>
      </c>
      <c r="L8131">
        <f>IF(Everything_Movies[[#This Row],[letterboxd_million]],1,0)</f>
        <v>0</v>
      </c>
    </row>
    <row r="8132" spans="1:12" hidden="1" x14ac:dyDescent="0.3">
      <c r="A8132" t="s">
        <v>7702</v>
      </c>
      <c r="B8132">
        <v>1985</v>
      </c>
      <c r="C8132">
        <v>2174622</v>
      </c>
      <c r="D8132">
        <v>138</v>
      </c>
      <c r="E8132" t="s">
        <v>209</v>
      </c>
      <c r="G8132" t="b">
        <v>0</v>
      </c>
      <c r="H8132" t="b">
        <v>0</v>
      </c>
      <c r="I8132" t="b">
        <v>0</v>
      </c>
      <c r="J8132" t="b">
        <v>0</v>
      </c>
      <c r="K8132" s="2">
        <f>_xlfn.XLOOKUP(B8132,Inflation_Stats!A:A,Inflation_Stats!C:C)*C8132</f>
        <v>6523516.3484938703</v>
      </c>
      <c r="L8132">
        <f>IF(Everything_Movies[[#This Row],[letterboxd_million]],1,0)</f>
        <v>0</v>
      </c>
    </row>
    <row r="8133" spans="1:12" hidden="1" x14ac:dyDescent="0.3">
      <c r="A8133" t="s">
        <v>4232</v>
      </c>
      <c r="B8133">
        <v>2020</v>
      </c>
      <c r="C8133">
        <v>5300000</v>
      </c>
      <c r="D8133">
        <v>182</v>
      </c>
      <c r="E8133" t="s">
        <v>209</v>
      </c>
      <c r="G8133" t="b">
        <v>0</v>
      </c>
      <c r="H8133" t="b">
        <v>0</v>
      </c>
      <c r="I8133" t="b">
        <v>0</v>
      </c>
      <c r="J8133" t="b">
        <v>0</v>
      </c>
      <c r="K8133" s="2">
        <f>_xlfn.XLOOKUP(B8133,Inflation_Stats!A:A,Inflation_Stats!C:C)*C8133</f>
        <v>6516030.7266654596</v>
      </c>
      <c r="L8133">
        <f>IF(Everything_Movies[[#This Row],[letterboxd_million]],1,0)</f>
        <v>0</v>
      </c>
    </row>
    <row r="8134" spans="1:12" hidden="1" x14ac:dyDescent="0.3">
      <c r="A8134" t="s">
        <v>5685</v>
      </c>
      <c r="B8134">
        <v>1997</v>
      </c>
      <c r="C8134">
        <v>3263585</v>
      </c>
      <c r="D8134">
        <v>160</v>
      </c>
      <c r="E8134" t="s">
        <v>209</v>
      </c>
      <c r="G8134" t="b">
        <v>0</v>
      </c>
      <c r="H8134" t="b">
        <v>0</v>
      </c>
      <c r="I8134" t="b">
        <v>0</v>
      </c>
      <c r="J8134" t="b">
        <v>0</v>
      </c>
      <c r="K8134" s="2">
        <f>_xlfn.XLOOKUP(B8134,Inflation_Stats!A:A,Inflation_Stats!C:C)*C8134</f>
        <v>6509643.6795931831</v>
      </c>
      <c r="L8134">
        <f>IF(Everything_Movies[[#This Row],[letterboxd_million]],1,0)</f>
        <v>0</v>
      </c>
    </row>
    <row r="8135" spans="1:12" hidden="1" x14ac:dyDescent="0.3">
      <c r="A8135" t="s">
        <v>6635</v>
      </c>
      <c r="B8135">
        <v>1992</v>
      </c>
      <c r="C8135">
        <v>2837545</v>
      </c>
      <c r="D8135">
        <v>137</v>
      </c>
      <c r="E8135" t="s">
        <v>209</v>
      </c>
      <c r="F8135">
        <v>4</v>
      </c>
      <c r="G8135" t="b">
        <v>0</v>
      </c>
      <c r="H8135" t="b">
        <v>1</v>
      </c>
      <c r="I8135" t="b">
        <v>1</v>
      </c>
      <c r="J8135" t="b">
        <v>1</v>
      </c>
      <c r="K8135" s="2">
        <f>_xlfn.XLOOKUP(B8135,Inflation_Stats!A:A,Inflation_Stats!C:C)*C8135</f>
        <v>6504074.321205209</v>
      </c>
      <c r="L8135">
        <f>IF(Everything_Movies[[#This Row],[letterboxd_million]],1,0)</f>
        <v>1</v>
      </c>
    </row>
    <row r="8136" spans="1:12" hidden="1" x14ac:dyDescent="0.3">
      <c r="A8136" t="s">
        <v>5130</v>
      </c>
      <c r="B8136">
        <v>2025</v>
      </c>
      <c r="C8136">
        <v>6500853</v>
      </c>
      <c r="D8136">
        <v>123</v>
      </c>
      <c r="E8136" t="s">
        <v>209</v>
      </c>
      <c r="G8136" t="b">
        <v>0</v>
      </c>
      <c r="H8136" t="b">
        <v>0</v>
      </c>
      <c r="I8136" t="b">
        <v>0</v>
      </c>
      <c r="J8136" t="b">
        <v>0</v>
      </c>
      <c r="K8136" s="2">
        <f>_xlfn.XLOOKUP(B8136,Inflation_Stats!A:A,Inflation_Stats!C:C)*C8136</f>
        <v>6500853</v>
      </c>
      <c r="L8136">
        <f>IF(Everything_Movies[[#This Row],[letterboxd_million]],1,0)</f>
        <v>0</v>
      </c>
    </row>
    <row r="8137" spans="1:12" hidden="1" x14ac:dyDescent="0.3">
      <c r="A8137" t="s">
        <v>5497</v>
      </c>
      <c r="B8137">
        <v>1998</v>
      </c>
      <c r="C8137">
        <v>3309421</v>
      </c>
      <c r="D8137">
        <v>167</v>
      </c>
      <c r="E8137" t="s">
        <v>209</v>
      </c>
      <c r="G8137" t="b">
        <v>0</v>
      </c>
      <c r="H8137" t="b">
        <v>0</v>
      </c>
      <c r="I8137" t="b">
        <v>0</v>
      </c>
      <c r="J8137" t="b">
        <v>0</v>
      </c>
      <c r="K8137" s="2">
        <f>_xlfn.XLOOKUP(B8137,Inflation_Stats!A:A,Inflation_Stats!C:C)*C8137</f>
        <v>6490727.166242837</v>
      </c>
      <c r="L8137">
        <f>IF(Everything_Movies[[#This Row],[letterboxd_million]],1,0)</f>
        <v>0</v>
      </c>
    </row>
    <row r="8138" spans="1:12" hidden="1" x14ac:dyDescent="0.3">
      <c r="A8138" t="s">
        <v>6636</v>
      </c>
      <c r="B8138">
        <v>1992</v>
      </c>
      <c r="C8138">
        <v>2827107</v>
      </c>
      <c r="D8138">
        <v>138</v>
      </c>
      <c r="E8138" t="s">
        <v>209</v>
      </c>
      <c r="G8138" t="b">
        <v>0</v>
      </c>
      <c r="H8138" t="b">
        <v>0</v>
      </c>
      <c r="I8138" t="b">
        <v>0</v>
      </c>
      <c r="J8138" t="b">
        <v>0</v>
      </c>
      <c r="K8138" s="2">
        <f>_xlfn.XLOOKUP(B8138,Inflation_Stats!A:A,Inflation_Stats!C:C)*C8138</f>
        <v>6480148.8758766809</v>
      </c>
      <c r="L8138">
        <f>IF(Everything_Movies[[#This Row],[letterboxd_million]],1,0)</f>
        <v>0</v>
      </c>
    </row>
    <row r="8139" spans="1:12" hidden="1" x14ac:dyDescent="0.3">
      <c r="A8139" t="s">
        <v>7842</v>
      </c>
      <c r="B8139">
        <v>1984</v>
      </c>
      <c r="C8139">
        <v>2075282</v>
      </c>
      <c r="D8139">
        <v>140</v>
      </c>
      <c r="E8139" t="s">
        <v>209</v>
      </c>
      <c r="G8139" t="b">
        <v>0</v>
      </c>
      <c r="H8139" t="b">
        <v>0</v>
      </c>
      <c r="I8139" t="b">
        <v>0</v>
      </c>
      <c r="J8139" t="b">
        <v>0</v>
      </c>
      <c r="K8139" s="2">
        <f>_xlfn.XLOOKUP(B8139,Inflation_Stats!A:A,Inflation_Stats!C:C)*C8139</f>
        <v>6468307.3016228667</v>
      </c>
      <c r="L8139">
        <f>IF(Everything_Movies[[#This Row],[letterboxd_million]],1,0)</f>
        <v>0</v>
      </c>
    </row>
    <row r="8140" spans="1:12" hidden="1" x14ac:dyDescent="0.3">
      <c r="A8140" t="s">
        <v>6637</v>
      </c>
      <c r="B8140">
        <v>1992</v>
      </c>
      <c r="C8140">
        <v>2819485</v>
      </c>
      <c r="D8140">
        <v>139</v>
      </c>
      <c r="E8140" t="s">
        <v>209</v>
      </c>
      <c r="G8140" t="b">
        <v>0</v>
      </c>
      <c r="H8140" t="b">
        <v>0</v>
      </c>
      <c r="I8140" t="b">
        <v>0</v>
      </c>
      <c r="J8140" t="b">
        <v>0</v>
      </c>
      <c r="K8140" s="2">
        <f>_xlfn.XLOOKUP(B8140,Inflation_Stats!A:A,Inflation_Stats!C:C)*C8140</f>
        <v>6462678.1205313997</v>
      </c>
      <c r="L8140">
        <f>IF(Everything_Movies[[#This Row],[letterboxd_million]],1,0)</f>
        <v>0</v>
      </c>
    </row>
    <row r="8141" spans="1:12" hidden="1" x14ac:dyDescent="0.3">
      <c r="A8141" t="s">
        <v>5892</v>
      </c>
      <c r="B8141">
        <v>1996</v>
      </c>
      <c r="C8141">
        <v>3124440</v>
      </c>
      <c r="D8141">
        <v>169</v>
      </c>
      <c r="E8141" t="s">
        <v>209</v>
      </c>
      <c r="G8141" t="b">
        <v>0</v>
      </c>
      <c r="H8141" t="b">
        <v>0</v>
      </c>
      <c r="I8141" t="b">
        <v>0</v>
      </c>
      <c r="J8141" t="b">
        <v>0</v>
      </c>
      <c r="K8141" s="2">
        <f>_xlfn.XLOOKUP(B8141,Inflation_Stats!A:A,Inflation_Stats!C:C)*C8141</f>
        <v>6437760.2558263298</v>
      </c>
      <c r="L8141">
        <f>IF(Everything_Movies[[#This Row],[letterboxd_million]],1,0)</f>
        <v>0</v>
      </c>
    </row>
    <row r="8142" spans="1:12" hidden="1" x14ac:dyDescent="0.3">
      <c r="A8142" t="s">
        <v>5314</v>
      </c>
      <c r="B8142">
        <v>1999</v>
      </c>
      <c r="C8142">
        <v>3328240</v>
      </c>
      <c r="D8142">
        <v>172</v>
      </c>
      <c r="E8142" t="s">
        <v>209</v>
      </c>
      <c r="G8142" t="b">
        <v>0</v>
      </c>
      <c r="H8142" t="b">
        <v>0</v>
      </c>
      <c r="I8142" t="b">
        <v>0</v>
      </c>
      <c r="J8142" t="b">
        <v>0</v>
      </c>
      <c r="K8142" s="2">
        <f>_xlfn.XLOOKUP(B8142,Inflation_Stats!A:A,Inflation_Stats!C:C)*C8142</f>
        <v>6424839.2146774987</v>
      </c>
      <c r="L8142">
        <f>IF(Everything_Movies[[#This Row],[letterboxd_million]],1,0)</f>
        <v>0</v>
      </c>
    </row>
    <row r="8143" spans="1:12" hidden="1" x14ac:dyDescent="0.3">
      <c r="A8143" t="s">
        <v>6083</v>
      </c>
      <c r="B8143">
        <v>1995</v>
      </c>
      <c r="C8143">
        <v>3041083</v>
      </c>
      <c r="D8143">
        <v>170</v>
      </c>
      <c r="E8143" t="s">
        <v>209</v>
      </c>
      <c r="G8143" t="b">
        <v>0</v>
      </c>
      <c r="H8143" t="b">
        <v>0</v>
      </c>
      <c r="I8143" t="b">
        <v>0</v>
      </c>
      <c r="J8143" t="b">
        <v>0</v>
      </c>
      <c r="K8143" s="2">
        <f>_xlfn.XLOOKUP(B8143,Inflation_Stats!A:A,Inflation_Stats!C:C)*C8143</f>
        <v>6422657.2934256466</v>
      </c>
      <c r="L8143">
        <f>IF(Everything_Movies[[#This Row],[letterboxd_million]],1,0)</f>
        <v>0</v>
      </c>
    </row>
    <row r="8144" spans="1:12" hidden="1" x14ac:dyDescent="0.3">
      <c r="A8144" t="s">
        <v>4233</v>
      </c>
      <c r="B8144">
        <v>2020</v>
      </c>
      <c r="C8144">
        <v>5222322</v>
      </c>
      <c r="D8144">
        <v>183</v>
      </c>
      <c r="E8144" t="s">
        <v>209</v>
      </c>
      <c r="G8144" t="b">
        <v>0</v>
      </c>
      <c r="H8144" t="b">
        <v>0</v>
      </c>
      <c r="I8144" t="b">
        <v>0</v>
      </c>
      <c r="J8144" t="b">
        <v>0</v>
      </c>
      <c r="K8144" s="2">
        <f>_xlfn.XLOOKUP(B8144,Inflation_Stats!A:A,Inflation_Stats!C:C)*C8144</f>
        <v>6420530.305007739</v>
      </c>
      <c r="L8144">
        <f>IF(Everything_Movies[[#This Row],[letterboxd_million]],1,0)</f>
        <v>0</v>
      </c>
    </row>
    <row r="8145" spans="1:12" hidden="1" x14ac:dyDescent="0.3">
      <c r="A8145" t="s">
        <v>6831</v>
      </c>
      <c r="B8145">
        <v>1991</v>
      </c>
      <c r="C8145">
        <v>2712293</v>
      </c>
      <c r="D8145">
        <v>141</v>
      </c>
      <c r="E8145" t="s">
        <v>209</v>
      </c>
      <c r="G8145" t="b">
        <v>0</v>
      </c>
      <c r="H8145" t="b">
        <v>0</v>
      </c>
      <c r="I8145" t="b">
        <v>0</v>
      </c>
      <c r="J8145" t="b">
        <v>0</v>
      </c>
      <c r="K8145" s="2">
        <f>_xlfn.XLOOKUP(B8145,Inflation_Stats!A:A,Inflation_Stats!C:C)*C8145</f>
        <v>6409704.4683781452</v>
      </c>
      <c r="L8145">
        <f>IF(Everything_Movies[[#This Row],[letterboxd_million]],1,0)</f>
        <v>0</v>
      </c>
    </row>
    <row r="8146" spans="1:12" hidden="1" x14ac:dyDescent="0.3">
      <c r="A8146" t="s">
        <v>7021</v>
      </c>
      <c r="B8146">
        <v>1990</v>
      </c>
      <c r="C8146">
        <v>2554476</v>
      </c>
      <c r="D8146">
        <v>142</v>
      </c>
      <c r="E8146" t="s">
        <v>209</v>
      </c>
      <c r="G8146" t="b">
        <v>0</v>
      </c>
      <c r="H8146" t="b">
        <v>0</v>
      </c>
      <c r="I8146" t="b">
        <v>0</v>
      </c>
      <c r="J8146" t="b">
        <v>0</v>
      </c>
      <c r="K8146" s="2">
        <f>_xlfn.XLOOKUP(B8146,Inflation_Stats!A:A,Inflation_Stats!C:C)*C8146</f>
        <v>6404992.3226178652</v>
      </c>
      <c r="L8146">
        <f>IF(Everything_Movies[[#This Row],[letterboxd_million]],1,0)</f>
        <v>0</v>
      </c>
    </row>
    <row r="8147" spans="1:12" hidden="1" x14ac:dyDescent="0.3">
      <c r="A8147" t="s">
        <v>5315</v>
      </c>
      <c r="B8147">
        <v>1999</v>
      </c>
      <c r="C8147">
        <v>3316272</v>
      </c>
      <c r="D8147">
        <v>173</v>
      </c>
      <c r="E8147" t="s">
        <v>209</v>
      </c>
      <c r="G8147" t="b">
        <v>0</v>
      </c>
      <c r="H8147" t="b">
        <v>0</v>
      </c>
      <c r="I8147" t="b">
        <v>0</v>
      </c>
      <c r="J8147" t="b">
        <v>0</v>
      </c>
      <c r="K8147" s="2">
        <f>_xlfn.XLOOKUP(B8147,Inflation_Stats!A:A,Inflation_Stats!C:C)*C8147</f>
        <v>6401736.1705096327</v>
      </c>
      <c r="L8147">
        <f>IF(Everything_Movies[[#This Row],[letterboxd_million]],1,0)</f>
        <v>0</v>
      </c>
    </row>
    <row r="8148" spans="1:12" hidden="1" x14ac:dyDescent="0.3">
      <c r="A8148" t="s">
        <v>6638</v>
      </c>
      <c r="B8148">
        <v>1992</v>
      </c>
      <c r="C8148">
        <v>2791515</v>
      </c>
      <c r="D8148">
        <v>140</v>
      </c>
      <c r="E8148" t="s">
        <v>209</v>
      </c>
      <c r="G8148" t="b">
        <v>0</v>
      </c>
      <c r="H8148" t="b">
        <v>0</v>
      </c>
      <c r="I8148" t="b">
        <v>0</v>
      </c>
      <c r="J8148" t="b">
        <v>0</v>
      </c>
      <c r="K8148" s="2">
        <f>_xlfn.XLOOKUP(B8148,Inflation_Stats!A:A,Inflation_Stats!C:C)*C8148</f>
        <v>6398566.7289009197</v>
      </c>
      <c r="L8148">
        <f>IF(Everything_Movies[[#This Row],[letterboxd_million]],1,0)</f>
        <v>0</v>
      </c>
    </row>
    <row r="8149" spans="1:12" hidden="1" x14ac:dyDescent="0.3">
      <c r="A8149" t="s">
        <v>5316</v>
      </c>
      <c r="B8149">
        <v>1999</v>
      </c>
      <c r="C8149">
        <v>3311162</v>
      </c>
      <c r="D8149">
        <v>174</v>
      </c>
      <c r="E8149" t="s">
        <v>209</v>
      </c>
      <c r="G8149" t="b">
        <v>0</v>
      </c>
      <c r="H8149" t="b">
        <v>0</v>
      </c>
      <c r="I8149" t="b">
        <v>0</v>
      </c>
      <c r="J8149" t="b">
        <v>0</v>
      </c>
      <c r="K8149" s="2">
        <f>_xlfn.XLOOKUP(B8149,Inflation_Stats!A:A,Inflation_Stats!C:C)*C8149</f>
        <v>6391871.8192648292</v>
      </c>
      <c r="L8149">
        <f>IF(Everything_Movies[[#This Row],[letterboxd_million]],1,0)</f>
        <v>0</v>
      </c>
    </row>
    <row r="8150" spans="1:12" hidden="1" x14ac:dyDescent="0.3">
      <c r="A8150" t="s">
        <v>7022</v>
      </c>
      <c r="B8150">
        <v>1990</v>
      </c>
      <c r="C8150">
        <v>2544504</v>
      </c>
      <c r="D8150">
        <v>143</v>
      </c>
      <c r="E8150" t="s">
        <v>209</v>
      </c>
      <c r="G8150" t="b">
        <v>0</v>
      </c>
      <c r="H8150" t="b">
        <v>0</v>
      </c>
      <c r="I8150" t="b">
        <v>0</v>
      </c>
      <c r="J8150" t="b">
        <v>0</v>
      </c>
      <c r="K8150" s="2">
        <f>_xlfn.XLOOKUP(B8150,Inflation_Stats!A:A,Inflation_Stats!C:C)*C8150</f>
        <v>6379988.9233136065</v>
      </c>
      <c r="L8150">
        <f>IF(Everything_Movies[[#This Row],[letterboxd_million]],1,0)</f>
        <v>0</v>
      </c>
    </row>
    <row r="8151" spans="1:12" hidden="1" x14ac:dyDescent="0.3">
      <c r="A8151" t="s">
        <v>4234</v>
      </c>
      <c r="B8151">
        <v>2020</v>
      </c>
      <c r="C8151">
        <v>5184368</v>
      </c>
      <c r="D8151">
        <v>184</v>
      </c>
      <c r="E8151" t="s">
        <v>209</v>
      </c>
      <c r="F8151">
        <v>3.5</v>
      </c>
      <c r="G8151" t="b">
        <v>0</v>
      </c>
      <c r="H8151" t="b">
        <v>0</v>
      </c>
      <c r="I8151" t="b">
        <v>0</v>
      </c>
      <c r="J8151" t="b">
        <v>0</v>
      </c>
      <c r="K8151" s="2">
        <f>_xlfn.XLOOKUP(B8151,Inflation_Stats!A:A,Inflation_Stats!C:C)*C8151</f>
        <v>6373868.1483662557</v>
      </c>
      <c r="L8151">
        <f>IF(Everything_Movies[[#This Row],[letterboxd_million]],1,0)</f>
        <v>0</v>
      </c>
    </row>
    <row r="8152" spans="1:12" hidden="1" x14ac:dyDescent="0.3">
      <c r="A8152" t="s">
        <v>6880</v>
      </c>
      <c r="B8152">
        <v>1987</v>
      </c>
      <c r="C8152">
        <v>2228951</v>
      </c>
      <c r="D8152">
        <v>145</v>
      </c>
      <c r="E8152" t="s">
        <v>209</v>
      </c>
      <c r="G8152" t="b">
        <v>0</v>
      </c>
      <c r="H8152" t="b">
        <v>0</v>
      </c>
      <c r="I8152" t="b">
        <v>0</v>
      </c>
      <c r="J8152" t="b">
        <v>0</v>
      </c>
      <c r="K8152" s="2">
        <f>_xlfn.XLOOKUP(B8152,Inflation_Stats!A:A,Inflation_Stats!C:C)*C8152</f>
        <v>6371621.8066423414</v>
      </c>
      <c r="L8152">
        <f>IF(Everything_Movies[[#This Row],[letterboxd_million]],1,0)</f>
        <v>0</v>
      </c>
    </row>
    <row r="8153" spans="1:12" hidden="1" x14ac:dyDescent="0.3">
      <c r="A8153" t="s">
        <v>7382</v>
      </c>
      <c r="B8153">
        <v>1988</v>
      </c>
      <c r="C8153">
        <v>2326860</v>
      </c>
      <c r="D8153">
        <v>151</v>
      </c>
      <c r="E8153" t="s">
        <v>209</v>
      </c>
      <c r="G8153" t="b">
        <v>0</v>
      </c>
      <c r="H8153" t="b">
        <v>0</v>
      </c>
      <c r="I8153" t="b">
        <v>0</v>
      </c>
      <c r="J8153" t="b">
        <v>0</v>
      </c>
      <c r="K8153" s="2">
        <f>_xlfn.XLOOKUP(B8153,Inflation_Stats!A:A,Inflation_Stats!C:C)*C8153</f>
        <v>6371170.4476343775</v>
      </c>
      <c r="L8153">
        <f>IF(Everything_Movies[[#This Row],[letterboxd_million]],1,0)</f>
        <v>0</v>
      </c>
    </row>
    <row r="8154" spans="1:12" hidden="1" x14ac:dyDescent="0.3">
      <c r="A8154" t="s">
        <v>7703</v>
      </c>
      <c r="B8154">
        <v>1985</v>
      </c>
      <c r="C8154">
        <v>2123135</v>
      </c>
      <c r="D8154">
        <v>139</v>
      </c>
      <c r="E8154" t="s">
        <v>209</v>
      </c>
      <c r="G8154" t="b">
        <v>0</v>
      </c>
      <c r="H8154" t="b">
        <v>0</v>
      </c>
      <c r="I8154" t="b">
        <v>0</v>
      </c>
      <c r="J8154" t="b">
        <v>0</v>
      </c>
      <c r="K8154" s="2">
        <f>_xlfn.XLOOKUP(B8154,Inflation_Stats!A:A,Inflation_Stats!C:C)*C8154</f>
        <v>6369063.6269473657</v>
      </c>
      <c r="L8154">
        <f>IF(Everything_Movies[[#This Row],[letterboxd_million]],1,0)</f>
        <v>0</v>
      </c>
    </row>
    <row r="8155" spans="1:12" hidden="1" x14ac:dyDescent="0.3">
      <c r="A8155" t="s">
        <v>7985</v>
      </c>
      <c r="B8155">
        <v>1983</v>
      </c>
      <c r="C8155">
        <v>1963756</v>
      </c>
      <c r="D8155">
        <v>131</v>
      </c>
      <c r="E8155" t="s">
        <v>209</v>
      </c>
      <c r="G8155" t="b">
        <v>0</v>
      </c>
      <c r="H8155" t="b">
        <v>0</v>
      </c>
      <c r="I8155" t="b">
        <v>0</v>
      </c>
      <c r="J8155" t="b">
        <v>0</v>
      </c>
      <c r="K8155" s="2">
        <f>_xlfn.XLOOKUP(B8155,Inflation_Stats!A:A,Inflation_Stats!C:C)*C8155</f>
        <v>6353285.9677842008</v>
      </c>
      <c r="L8155">
        <f>IF(Everything_Movies[[#This Row],[letterboxd_million]],1,0)</f>
        <v>0</v>
      </c>
    </row>
    <row r="8156" spans="1:12" hidden="1" x14ac:dyDescent="0.3">
      <c r="A8156" t="s">
        <v>7208</v>
      </c>
      <c r="B8156">
        <v>1989</v>
      </c>
      <c r="C8156">
        <v>2420917</v>
      </c>
      <c r="D8156">
        <v>136</v>
      </c>
      <c r="E8156" t="s">
        <v>209</v>
      </c>
      <c r="G8156" t="b">
        <v>0</v>
      </c>
      <c r="H8156" t="b">
        <v>0</v>
      </c>
      <c r="I8156" t="b">
        <v>0</v>
      </c>
      <c r="J8156" t="b">
        <v>0</v>
      </c>
      <c r="K8156" s="2">
        <f>_xlfn.XLOOKUP(B8156,Inflation_Stats!A:A,Inflation_Stats!C:C)*C8156</f>
        <v>6349336.8970524864</v>
      </c>
      <c r="L8156">
        <f>IF(Everything_Movies[[#This Row],[letterboxd_million]],1,0)</f>
        <v>0</v>
      </c>
    </row>
    <row r="8157" spans="1:12" hidden="1" x14ac:dyDescent="0.3">
      <c r="A8157" t="s">
        <v>6460</v>
      </c>
      <c r="B8157">
        <v>1993</v>
      </c>
      <c r="C8157">
        <v>2850263</v>
      </c>
      <c r="D8157">
        <v>158</v>
      </c>
      <c r="E8157" t="s">
        <v>209</v>
      </c>
      <c r="G8157" t="b">
        <v>0</v>
      </c>
      <c r="H8157" t="b">
        <v>0</v>
      </c>
      <c r="I8157" t="b">
        <v>0</v>
      </c>
      <c r="J8157" t="b">
        <v>0</v>
      </c>
      <c r="K8157" s="2">
        <f>_xlfn.XLOOKUP(B8157,Inflation_Stats!A:A,Inflation_Stats!C:C)*C8157</f>
        <v>6349101.9095798591</v>
      </c>
      <c r="L8157">
        <f>IF(Everything_Movies[[#This Row],[letterboxd_million]],1,0)</f>
        <v>0</v>
      </c>
    </row>
    <row r="8158" spans="1:12" hidden="1" x14ac:dyDescent="0.3">
      <c r="A8158" t="s">
        <v>6461</v>
      </c>
      <c r="B8158">
        <v>1993</v>
      </c>
      <c r="C8158">
        <v>2850135</v>
      </c>
      <c r="D8158">
        <v>159</v>
      </c>
      <c r="E8158" t="s">
        <v>209</v>
      </c>
      <c r="G8158" t="b">
        <v>0</v>
      </c>
      <c r="H8158" t="b">
        <v>0</v>
      </c>
      <c r="I8158" t="b">
        <v>0</v>
      </c>
      <c r="J8158" t="b">
        <v>0</v>
      </c>
      <c r="K8158" s="2">
        <f>_xlfn.XLOOKUP(B8158,Inflation_Stats!A:A,Inflation_Stats!C:C)*C8158</f>
        <v>6348816.7832443509</v>
      </c>
      <c r="L8158">
        <f>IF(Everything_Movies[[#This Row],[letterboxd_million]],1,0)</f>
        <v>0</v>
      </c>
    </row>
    <row r="8159" spans="1:12" hidden="1" x14ac:dyDescent="0.3">
      <c r="A8159" t="s">
        <v>8185</v>
      </c>
      <c r="B8159">
        <v>1981</v>
      </c>
      <c r="C8159">
        <v>1729274</v>
      </c>
      <c r="D8159">
        <v>96</v>
      </c>
      <c r="E8159" t="s">
        <v>209</v>
      </c>
      <c r="G8159" t="b">
        <v>0</v>
      </c>
      <c r="H8159" t="b">
        <v>0</v>
      </c>
      <c r="I8159" t="b">
        <v>0</v>
      </c>
      <c r="J8159" t="b">
        <v>0</v>
      </c>
      <c r="K8159" s="2">
        <f>_xlfn.XLOOKUP(B8159,Inflation_Stats!A:A,Inflation_Stats!C:C)*C8159</f>
        <v>6324117.4057643861</v>
      </c>
      <c r="L8159">
        <f>IF(Everything_Movies[[#This Row],[letterboxd_million]],1,0)</f>
        <v>0</v>
      </c>
    </row>
    <row r="8160" spans="1:12" hidden="1" x14ac:dyDescent="0.3">
      <c r="A8160" t="s">
        <v>5498</v>
      </c>
      <c r="B8160">
        <v>1998</v>
      </c>
      <c r="C8160">
        <v>3221152</v>
      </c>
      <c r="D8160">
        <v>168</v>
      </c>
      <c r="E8160" t="s">
        <v>209</v>
      </c>
      <c r="G8160" t="b">
        <v>0</v>
      </c>
      <c r="H8160" t="b">
        <v>0</v>
      </c>
      <c r="I8160" t="b">
        <v>0</v>
      </c>
      <c r="J8160" t="b">
        <v>0</v>
      </c>
      <c r="K8160" s="2">
        <f>_xlfn.XLOOKUP(B8160,Inflation_Stats!A:A,Inflation_Stats!C:C)*C8160</f>
        <v>6317606.2498538103</v>
      </c>
      <c r="L8160">
        <f>IF(Everything_Movies[[#This Row],[letterboxd_million]],1,0)</f>
        <v>0</v>
      </c>
    </row>
    <row r="8161" spans="1:12" hidden="1" x14ac:dyDescent="0.3">
      <c r="A8161" t="s">
        <v>6832</v>
      </c>
      <c r="B8161">
        <v>1991</v>
      </c>
      <c r="C8161">
        <v>2665810</v>
      </c>
      <c r="D8161">
        <v>142</v>
      </c>
      <c r="E8161" t="s">
        <v>209</v>
      </c>
      <c r="G8161" t="b">
        <v>0</v>
      </c>
      <c r="H8161" t="b">
        <v>0</v>
      </c>
      <c r="I8161" t="b">
        <v>0</v>
      </c>
      <c r="J8161" t="b">
        <v>0</v>
      </c>
      <c r="K8161" s="2">
        <f>_xlfn.XLOOKUP(B8161,Inflation_Stats!A:A,Inflation_Stats!C:C)*C8161</f>
        <v>6299855.6088325055</v>
      </c>
      <c r="L8161">
        <f>IF(Everything_Movies[[#This Row],[letterboxd_million]],1,0)</f>
        <v>0</v>
      </c>
    </row>
    <row r="8162" spans="1:12" hidden="1" x14ac:dyDescent="0.3">
      <c r="A8162" t="s">
        <v>2100</v>
      </c>
      <c r="B8162">
        <v>2020</v>
      </c>
      <c r="C8162">
        <v>5120794</v>
      </c>
      <c r="D8162">
        <v>185</v>
      </c>
      <c r="E8162" t="s">
        <v>209</v>
      </c>
      <c r="G8162" t="b">
        <v>0</v>
      </c>
      <c r="H8162" t="b">
        <v>0</v>
      </c>
      <c r="I8162" t="b">
        <v>0</v>
      </c>
      <c r="J8162" t="b">
        <v>0</v>
      </c>
      <c r="K8162" s="2">
        <f>_xlfn.XLOOKUP(B8162,Inflation_Stats!A:A,Inflation_Stats!C:C)*C8162</f>
        <v>6295707.7450800231</v>
      </c>
      <c r="L8162">
        <f>IF(Everything_Movies[[#This Row],[letterboxd_million]],1,0)</f>
        <v>0</v>
      </c>
    </row>
    <row r="8163" spans="1:12" hidden="1" x14ac:dyDescent="0.3">
      <c r="A8163" t="s">
        <v>6881</v>
      </c>
      <c r="B8163">
        <v>1987</v>
      </c>
      <c r="C8163">
        <v>2201428</v>
      </c>
      <c r="D8163">
        <v>146</v>
      </c>
      <c r="E8163" t="s">
        <v>209</v>
      </c>
      <c r="G8163" t="b">
        <v>0</v>
      </c>
      <c r="H8163" t="b">
        <v>0</v>
      </c>
      <c r="I8163" t="b">
        <v>0</v>
      </c>
      <c r="J8163" t="b">
        <v>0</v>
      </c>
      <c r="K8163" s="2">
        <f>_xlfn.XLOOKUP(B8163,Inflation_Stats!A:A,Inflation_Stats!C:C)*C8163</f>
        <v>6292945.2691212306</v>
      </c>
      <c r="L8163">
        <f>IF(Everything_Movies[[#This Row],[letterboxd_million]],1,0)</f>
        <v>0</v>
      </c>
    </row>
    <row r="8164" spans="1:12" hidden="1" x14ac:dyDescent="0.3">
      <c r="A8164" t="s">
        <v>5131</v>
      </c>
      <c r="B8164">
        <v>2025</v>
      </c>
      <c r="C8164">
        <v>6285182</v>
      </c>
      <c r="D8164">
        <v>125</v>
      </c>
      <c r="E8164" t="s">
        <v>209</v>
      </c>
      <c r="G8164" t="b">
        <v>0</v>
      </c>
      <c r="H8164" t="b">
        <v>0</v>
      </c>
      <c r="I8164" t="b">
        <v>0</v>
      </c>
      <c r="J8164" t="b">
        <v>0</v>
      </c>
      <c r="K8164" s="2">
        <f>_xlfn.XLOOKUP(B8164,Inflation_Stats!A:A,Inflation_Stats!C:C)*C8164</f>
        <v>6285182</v>
      </c>
      <c r="L8164">
        <f>IF(Everything_Movies[[#This Row],[letterboxd_million]],1,0)</f>
        <v>0</v>
      </c>
    </row>
    <row r="8165" spans="1:12" hidden="1" x14ac:dyDescent="0.3">
      <c r="A8165" t="s">
        <v>4235</v>
      </c>
      <c r="B8165">
        <v>2020</v>
      </c>
      <c r="C8165">
        <v>5107013</v>
      </c>
      <c r="D8165">
        <v>186</v>
      </c>
      <c r="E8165" t="s">
        <v>209</v>
      </c>
      <c r="G8165" t="b">
        <v>0</v>
      </c>
      <c r="H8165" t="b">
        <v>0</v>
      </c>
      <c r="I8165" t="b">
        <v>0</v>
      </c>
      <c r="J8165" t="b">
        <v>0</v>
      </c>
      <c r="K8165" s="2">
        <f>_xlfn.XLOOKUP(B8165,Inflation_Stats!A:A,Inflation_Stats!C:C)*C8165</f>
        <v>6278764.8357509337</v>
      </c>
      <c r="L8165">
        <f>IF(Everything_Movies[[#This Row],[letterboxd_million]],1,0)</f>
        <v>0</v>
      </c>
    </row>
    <row r="8166" spans="1:12" hidden="1" x14ac:dyDescent="0.3">
      <c r="A8166" t="s">
        <v>6639</v>
      </c>
      <c r="B8166">
        <v>1992</v>
      </c>
      <c r="C8166">
        <v>2735731</v>
      </c>
      <c r="D8166">
        <v>141</v>
      </c>
      <c r="E8166" t="s">
        <v>209</v>
      </c>
      <c r="G8166" t="b">
        <v>0</v>
      </c>
      <c r="H8166" t="b">
        <v>0</v>
      </c>
      <c r="I8166" t="b">
        <v>0</v>
      </c>
      <c r="J8166" t="b">
        <v>0</v>
      </c>
      <c r="K8166" s="2">
        <f>_xlfn.XLOOKUP(B8166,Inflation_Stats!A:A,Inflation_Stats!C:C)*C8166</f>
        <v>6270701.520795282</v>
      </c>
      <c r="L8166">
        <f>IF(Everything_Movies[[#This Row],[letterboxd_million]],1,0)</f>
        <v>0</v>
      </c>
    </row>
    <row r="8167" spans="1:12" hidden="1" x14ac:dyDescent="0.3">
      <c r="A8167" t="s">
        <v>6882</v>
      </c>
      <c r="B8167">
        <v>1987</v>
      </c>
      <c r="C8167">
        <v>2189047</v>
      </c>
      <c r="D8167">
        <v>147</v>
      </c>
      <c r="E8167" t="s">
        <v>209</v>
      </c>
      <c r="G8167" t="b">
        <v>0</v>
      </c>
      <c r="H8167" t="b">
        <v>0</v>
      </c>
      <c r="I8167" t="b">
        <v>0</v>
      </c>
      <c r="J8167" t="b">
        <v>0</v>
      </c>
      <c r="K8167" s="2">
        <f>_xlfn.XLOOKUP(B8167,Inflation_Stats!A:A,Inflation_Stats!C:C)*C8167</f>
        <v>6257553.2620344711</v>
      </c>
      <c r="L8167">
        <f>IF(Everything_Movies[[#This Row],[letterboxd_million]],1,0)</f>
        <v>0</v>
      </c>
    </row>
    <row r="8168" spans="1:12" hidden="1" x14ac:dyDescent="0.3">
      <c r="A8168" t="s">
        <v>4236</v>
      </c>
      <c r="B8168">
        <v>2020</v>
      </c>
      <c r="C8168">
        <v>5088713</v>
      </c>
      <c r="D8168">
        <v>187</v>
      </c>
      <c r="E8168" t="s">
        <v>209</v>
      </c>
      <c r="G8168" t="b">
        <v>0</v>
      </c>
      <c r="H8168" t="b">
        <v>0</v>
      </c>
      <c r="I8168" t="b">
        <v>0</v>
      </c>
      <c r="J8168" t="b">
        <v>0</v>
      </c>
      <c r="K8168" s="2">
        <f>_xlfn.XLOOKUP(B8168,Inflation_Stats!A:A,Inflation_Stats!C:C)*C8168</f>
        <v>6256266.0881475415</v>
      </c>
      <c r="L8168">
        <f>IF(Everything_Movies[[#This Row],[letterboxd_million]],1,0)</f>
        <v>0</v>
      </c>
    </row>
    <row r="8169" spans="1:12" hidden="1" x14ac:dyDescent="0.3">
      <c r="A8169" t="s">
        <v>6462</v>
      </c>
      <c r="B8169">
        <v>1993</v>
      </c>
      <c r="C8169">
        <v>2807843</v>
      </c>
      <c r="D8169">
        <v>160</v>
      </c>
      <c r="E8169" t="s">
        <v>209</v>
      </c>
      <c r="G8169" t="b">
        <v>0</v>
      </c>
      <c r="H8169" t="b">
        <v>0</v>
      </c>
      <c r="I8169" t="b">
        <v>0</v>
      </c>
      <c r="J8169" t="b">
        <v>0</v>
      </c>
      <c r="K8169" s="2">
        <f>_xlfn.XLOOKUP(B8169,Inflation_Stats!A:A,Inflation_Stats!C:C)*C8169</f>
        <v>6254609.2599526569</v>
      </c>
      <c r="L8169">
        <f>IF(Everything_Movies[[#This Row],[letterboxd_million]],1,0)</f>
        <v>0</v>
      </c>
    </row>
    <row r="8170" spans="1:12" hidden="1" x14ac:dyDescent="0.3">
      <c r="A8170" t="s">
        <v>4237</v>
      </c>
      <c r="B8170">
        <v>2020</v>
      </c>
      <c r="C8170">
        <v>5084342</v>
      </c>
      <c r="D8170">
        <v>188</v>
      </c>
      <c r="E8170" t="s">
        <v>209</v>
      </c>
      <c r="G8170" t="b">
        <v>0</v>
      </c>
      <c r="H8170" t="b">
        <v>0</v>
      </c>
      <c r="I8170" t="b">
        <v>0</v>
      </c>
      <c r="J8170" t="b">
        <v>0</v>
      </c>
      <c r="K8170" s="2">
        <f>_xlfn.XLOOKUP(B8170,Inflation_Stats!A:A,Inflation_Stats!C:C)*C8170</f>
        <v>6250892.206957682</v>
      </c>
      <c r="L8170">
        <f>IF(Everything_Movies[[#This Row],[letterboxd_million]],1,0)</f>
        <v>0</v>
      </c>
    </row>
    <row r="8171" spans="1:12" hidden="1" x14ac:dyDescent="0.3">
      <c r="A8171" t="s">
        <v>4238</v>
      </c>
      <c r="B8171">
        <v>2020</v>
      </c>
      <c r="C8171">
        <v>5081127</v>
      </c>
      <c r="D8171">
        <v>189</v>
      </c>
      <c r="E8171" t="s">
        <v>209</v>
      </c>
      <c r="G8171" t="b">
        <v>0</v>
      </c>
      <c r="H8171" t="b">
        <v>0</v>
      </c>
      <c r="I8171" t="b">
        <v>0</v>
      </c>
      <c r="J8171" t="b">
        <v>0</v>
      </c>
      <c r="K8171" s="2">
        <f>_xlfn.XLOOKUP(B8171,Inflation_Stats!A:A,Inflation_Stats!C:C)*C8171</f>
        <v>6246939.5581300911</v>
      </c>
      <c r="L8171">
        <f>IF(Everything_Movies[[#This Row],[letterboxd_million]],1,0)</f>
        <v>0</v>
      </c>
    </row>
    <row r="8172" spans="1:12" hidden="1" x14ac:dyDescent="0.3">
      <c r="A8172" t="s">
        <v>5132</v>
      </c>
      <c r="B8172">
        <v>2025</v>
      </c>
      <c r="C8172">
        <v>6233626</v>
      </c>
      <c r="D8172">
        <v>126</v>
      </c>
      <c r="E8172" t="s">
        <v>209</v>
      </c>
      <c r="G8172" t="b">
        <v>0</v>
      </c>
      <c r="H8172" t="b">
        <v>0</v>
      </c>
      <c r="I8172" t="b">
        <v>0</v>
      </c>
      <c r="J8172" t="b">
        <v>0</v>
      </c>
      <c r="K8172" s="2">
        <f>_xlfn.XLOOKUP(B8172,Inflation_Stats!A:A,Inflation_Stats!C:C)*C8172</f>
        <v>6233626</v>
      </c>
      <c r="L8172">
        <f>IF(Everything_Movies[[#This Row],[letterboxd_million]],1,0)</f>
        <v>0</v>
      </c>
    </row>
    <row r="8173" spans="1:12" hidden="1" x14ac:dyDescent="0.3">
      <c r="A8173" t="s">
        <v>7549</v>
      </c>
      <c r="B8173">
        <v>1986</v>
      </c>
      <c r="C8173">
        <v>2156772</v>
      </c>
      <c r="D8173">
        <v>145</v>
      </c>
      <c r="E8173" t="s">
        <v>209</v>
      </c>
      <c r="G8173" t="b">
        <v>0</v>
      </c>
      <c r="H8173" t="b">
        <v>0</v>
      </c>
      <c r="I8173" t="b">
        <v>0</v>
      </c>
      <c r="J8173" t="b">
        <v>0</v>
      </c>
      <c r="K8173" s="2">
        <f>_xlfn.XLOOKUP(B8173,Inflation_Stats!A:A,Inflation_Stats!C:C)*C8173</f>
        <v>6233111.0005264021</v>
      </c>
      <c r="L8173">
        <f>IF(Everything_Movies[[#This Row],[letterboxd_million]],1,0)</f>
        <v>0</v>
      </c>
    </row>
    <row r="8174" spans="1:12" hidden="1" x14ac:dyDescent="0.3">
      <c r="A8174" t="s">
        <v>5133</v>
      </c>
      <c r="B8174">
        <v>2025</v>
      </c>
      <c r="C8174">
        <v>6226200</v>
      </c>
      <c r="D8174">
        <v>127</v>
      </c>
      <c r="E8174" t="s">
        <v>209</v>
      </c>
      <c r="G8174" t="b">
        <v>0</v>
      </c>
      <c r="H8174" t="b">
        <v>0</v>
      </c>
      <c r="I8174" t="b">
        <v>0</v>
      </c>
      <c r="J8174" t="b">
        <v>0</v>
      </c>
      <c r="K8174" s="2">
        <f>_xlfn.XLOOKUP(B8174,Inflation_Stats!A:A,Inflation_Stats!C:C)*C8174</f>
        <v>6226200</v>
      </c>
      <c r="L8174">
        <f>IF(Everything_Movies[[#This Row],[letterboxd_million]],1,0)</f>
        <v>0</v>
      </c>
    </row>
    <row r="8175" spans="1:12" hidden="1" x14ac:dyDescent="0.3">
      <c r="A8175" t="s">
        <v>6463</v>
      </c>
      <c r="B8175">
        <v>1993</v>
      </c>
      <c r="C8175">
        <v>2786807</v>
      </c>
      <c r="D8175">
        <v>161</v>
      </c>
      <c r="E8175" t="s">
        <v>209</v>
      </c>
      <c r="G8175" t="b">
        <v>0</v>
      </c>
      <c r="H8175" t="b">
        <v>0</v>
      </c>
      <c r="I8175" t="b">
        <v>0</v>
      </c>
      <c r="J8175" t="b">
        <v>0</v>
      </c>
      <c r="K8175" s="2">
        <f>_xlfn.XLOOKUP(B8175,Inflation_Stats!A:A,Inflation_Stats!C:C)*C8175</f>
        <v>6207750.5287513882</v>
      </c>
      <c r="L8175">
        <f>IF(Everything_Movies[[#This Row],[letterboxd_million]],1,0)</f>
        <v>0</v>
      </c>
    </row>
    <row r="8176" spans="1:12" hidden="1" x14ac:dyDescent="0.3">
      <c r="A8176" t="s">
        <v>5893</v>
      </c>
      <c r="B8176">
        <v>1996</v>
      </c>
      <c r="C8176">
        <v>3011195</v>
      </c>
      <c r="D8176">
        <v>170</v>
      </c>
      <c r="E8176" t="s">
        <v>209</v>
      </c>
      <c r="G8176" t="b">
        <v>0</v>
      </c>
      <c r="H8176" t="b">
        <v>0</v>
      </c>
      <c r="I8176" t="b">
        <v>0</v>
      </c>
      <c r="J8176" t="b">
        <v>0</v>
      </c>
      <c r="K8176" s="2">
        <f>_xlfn.XLOOKUP(B8176,Inflation_Stats!A:A,Inflation_Stats!C:C)*C8176</f>
        <v>6204424.3107702387</v>
      </c>
      <c r="L8176">
        <f>IF(Everything_Movies[[#This Row],[letterboxd_million]],1,0)</f>
        <v>0</v>
      </c>
    </row>
    <row r="8177" spans="1:12" hidden="1" x14ac:dyDescent="0.3">
      <c r="A8177" t="s">
        <v>4239</v>
      </c>
      <c r="B8177">
        <v>2020</v>
      </c>
      <c r="C8177">
        <v>5035830</v>
      </c>
      <c r="D8177">
        <v>190</v>
      </c>
      <c r="E8177" t="s">
        <v>209</v>
      </c>
      <c r="G8177" t="b">
        <v>0</v>
      </c>
      <c r="H8177" t="b">
        <v>0</v>
      </c>
      <c r="I8177" t="b">
        <v>0</v>
      </c>
      <c r="J8177" t="b">
        <v>0</v>
      </c>
      <c r="K8177" s="2">
        <f>_xlfn.XLOOKUP(B8177,Inflation_Stats!A:A,Inflation_Stats!C:C)*C8177</f>
        <v>6191249.6253327774</v>
      </c>
      <c r="L8177">
        <f>IF(Everything_Movies[[#This Row],[letterboxd_million]],1,0)</f>
        <v>0</v>
      </c>
    </row>
    <row r="8178" spans="1:12" hidden="1" x14ac:dyDescent="0.3">
      <c r="A8178" t="s">
        <v>5317</v>
      </c>
      <c r="B8178">
        <v>1999</v>
      </c>
      <c r="C8178">
        <v>3204663</v>
      </c>
      <c r="D8178">
        <v>175</v>
      </c>
      <c r="E8178" t="s">
        <v>209</v>
      </c>
      <c r="G8178" t="b">
        <v>0</v>
      </c>
      <c r="H8178" t="b">
        <v>0</v>
      </c>
      <c r="I8178" t="b">
        <v>0</v>
      </c>
      <c r="J8178" t="b">
        <v>0</v>
      </c>
      <c r="K8178" s="2">
        <f>_xlfn.XLOOKUP(B8178,Inflation_Stats!A:A,Inflation_Stats!C:C)*C8178</f>
        <v>6186285.9986737845</v>
      </c>
      <c r="L8178">
        <f>IF(Everything_Movies[[#This Row],[letterboxd_million]],1,0)</f>
        <v>0</v>
      </c>
    </row>
    <row r="8179" spans="1:12" hidden="1" x14ac:dyDescent="0.3">
      <c r="A8179" t="s">
        <v>7023</v>
      </c>
      <c r="B8179">
        <v>1990</v>
      </c>
      <c r="C8179">
        <v>2459895</v>
      </c>
      <c r="D8179">
        <v>144</v>
      </c>
      <c r="E8179" t="s">
        <v>209</v>
      </c>
      <c r="G8179" t="b">
        <v>0</v>
      </c>
      <c r="H8179" t="b">
        <v>0</v>
      </c>
      <c r="I8179" t="b">
        <v>0</v>
      </c>
      <c r="J8179" t="b">
        <v>0</v>
      </c>
      <c r="K8179" s="2">
        <f>_xlfn.XLOOKUP(B8179,Inflation_Stats!A:A,Inflation_Stats!C:C)*C8179</f>
        <v>6167843.6553900186</v>
      </c>
      <c r="L8179">
        <f>IF(Everything_Movies[[#This Row],[letterboxd_million]],1,0)</f>
        <v>0</v>
      </c>
    </row>
    <row r="8180" spans="1:12" hidden="1" x14ac:dyDescent="0.3">
      <c r="A8180" t="s">
        <v>5134</v>
      </c>
      <c r="B8180">
        <v>2025</v>
      </c>
      <c r="C8180">
        <v>6165187</v>
      </c>
      <c r="D8180">
        <v>128</v>
      </c>
      <c r="E8180" t="s">
        <v>209</v>
      </c>
      <c r="G8180" t="b">
        <v>0</v>
      </c>
      <c r="H8180" t="b">
        <v>0</v>
      </c>
      <c r="I8180" t="b">
        <v>0</v>
      </c>
      <c r="J8180" t="b">
        <v>0</v>
      </c>
      <c r="K8180" s="2">
        <f>_xlfn.XLOOKUP(B8180,Inflation_Stats!A:A,Inflation_Stats!C:C)*C8180</f>
        <v>6165187</v>
      </c>
      <c r="L8180">
        <f>IF(Everything_Movies[[#This Row],[letterboxd_million]],1,0)</f>
        <v>0</v>
      </c>
    </row>
    <row r="8181" spans="1:12" hidden="1" x14ac:dyDescent="0.3">
      <c r="A8181" t="s">
        <v>4240</v>
      </c>
      <c r="B8181">
        <v>2020</v>
      </c>
      <c r="C8181">
        <v>5011408</v>
      </c>
      <c r="D8181">
        <v>191</v>
      </c>
      <c r="E8181" t="s">
        <v>209</v>
      </c>
      <c r="G8181" t="b">
        <v>0</v>
      </c>
      <c r="H8181" t="b">
        <v>0</v>
      </c>
      <c r="I8181" t="b">
        <v>0</v>
      </c>
      <c r="J8181" t="b">
        <v>0</v>
      </c>
      <c r="K8181" s="2">
        <f>_xlfn.XLOOKUP(B8181,Inflation_Stats!A:A,Inflation_Stats!C:C)*C8181</f>
        <v>6161224.2475202065</v>
      </c>
      <c r="L8181">
        <f>IF(Everything_Movies[[#This Row],[letterboxd_million]],1,0)</f>
        <v>0</v>
      </c>
    </row>
    <row r="8182" spans="1:12" hidden="1" x14ac:dyDescent="0.3">
      <c r="A8182" t="s">
        <v>4241</v>
      </c>
      <c r="B8182">
        <v>2020</v>
      </c>
      <c r="C8182">
        <v>4997080</v>
      </c>
      <c r="D8182">
        <v>192</v>
      </c>
      <c r="E8182" t="s">
        <v>209</v>
      </c>
      <c r="G8182" t="b">
        <v>0</v>
      </c>
      <c r="H8182" t="b">
        <v>0</v>
      </c>
      <c r="I8182" t="b">
        <v>0</v>
      </c>
      <c r="J8182" t="b">
        <v>0</v>
      </c>
      <c r="K8182" s="2">
        <f>_xlfn.XLOOKUP(B8182,Inflation_Stats!A:A,Inflation_Stats!C:C)*C8182</f>
        <v>6143608.8346425341</v>
      </c>
      <c r="L8182">
        <f>IF(Everything_Movies[[#This Row],[letterboxd_million]],1,0)</f>
        <v>0</v>
      </c>
    </row>
    <row r="8183" spans="1:12" hidden="1" x14ac:dyDescent="0.3">
      <c r="A8183" t="s">
        <v>6883</v>
      </c>
      <c r="B8183">
        <v>1987</v>
      </c>
      <c r="C8183">
        <v>2147228</v>
      </c>
      <c r="D8183">
        <v>148</v>
      </c>
      <c r="E8183" t="s">
        <v>209</v>
      </c>
      <c r="G8183" t="b">
        <v>0</v>
      </c>
      <c r="H8183" t="b">
        <v>0</v>
      </c>
      <c r="I8183" t="b">
        <v>0</v>
      </c>
      <c r="J8183" t="b">
        <v>0</v>
      </c>
      <c r="K8183" s="2">
        <f>_xlfn.XLOOKUP(B8183,Inflation_Stats!A:A,Inflation_Stats!C:C)*C8183</f>
        <v>6138010.5478465073</v>
      </c>
      <c r="L8183">
        <f>IF(Everything_Movies[[#This Row],[letterboxd_million]],1,0)</f>
        <v>0</v>
      </c>
    </row>
    <row r="8184" spans="1:12" hidden="1" x14ac:dyDescent="0.3">
      <c r="A8184" t="s">
        <v>4242</v>
      </c>
      <c r="B8184">
        <v>2020</v>
      </c>
      <c r="C8184">
        <v>4971635</v>
      </c>
      <c r="D8184">
        <v>193</v>
      </c>
      <c r="E8184" t="s">
        <v>209</v>
      </c>
      <c r="G8184" t="b">
        <v>0</v>
      </c>
      <c r="H8184" t="b">
        <v>0</v>
      </c>
      <c r="I8184" t="b">
        <v>0</v>
      </c>
      <c r="J8184" t="b">
        <v>0</v>
      </c>
      <c r="K8184" s="2">
        <f>_xlfn.XLOOKUP(B8184,Inflation_Stats!A:A,Inflation_Stats!C:C)*C8184</f>
        <v>6112325.7399557419</v>
      </c>
      <c r="L8184">
        <f>IF(Everything_Movies[[#This Row],[letterboxd_million]],1,0)</f>
        <v>0</v>
      </c>
    </row>
    <row r="8185" spans="1:12" hidden="1" x14ac:dyDescent="0.3">
      <c r="A8185" t="s">
        <v>6269</v>
      </c>
      <c r="B8185">
        <v>1994</v>
      </c>
      <c r="C8185">
        <v>2816518</v>
      </c>
      <c r="D8185">
        <v>163</v>
      </c>
      <c r="E8185" t="s">
        <v>209</v>
      </c>
      <c r="G8185" t="b">
        <v>0</v>
      </c>
      <c r="H8185" t="b">
        <v>0</v>
      </c>
      <c r="I8185" t="b">
        <v>0</v>
      </c>
      <c r="J8185" t="b">
        <v>0</v>
      </c>
      <c r="K8185" s="2">
        <f>_xlfn.XLOOKUP(B8185,Inflation_Stats!A:A,Inflation_Stats!C:C)*C8185</f>
        <v>6108990.5081128199</v>
      </c>
      <c r="L8185">
        <f>IF(Everything_Movies[[#This Row],[letterboxd_million]],1,0)</f>
        <v>0</v>
      </c>
    </row>
    <row r="8186" spans="1:12" hidden="1" x14ac:dyDescent="0.3">
      <c r="A8186" t="s">
        <v>6884</v>
      </c>
      <c r="B8186">
        <v>1987</v>
      </c>
      <c r="C8186">
        <v>2136381</v>
      </c>
      <c r="D8186">
        <v>149</v>
      </c>
      <c r="E8186" t="s">
        <v>209</v>
      </c>
      <c r="G8186" t="b">
        <v>0</v>
      </c>
      <c r="H8186" t="b">
        <v>0</v>
      </c>
      <c r="I8186" t="b">
        <v>0</v>
      </c>
      <c r="J8186" t="b">
        <v>0</v>
      </c>
      <c r="K8186" s="2">
        <f>_xlfn.XLOOKUP(B8186,Inflation_Stats!A:A,Inflation_Stats!C:C)*C8186</f>
        <v>6107003.5935722105</v>
      </c>
      <c r="L8186">
        <f>IF(Everything_Movies[[#This Row],[letterboxd_million]],1,0)</f>
        <v>0</v>
      </c>
    </row>
    <row r="8187" spans="1:12" hidden="1" x14ac:dyDescent="0.3">
      <c r="A8187" t="s">
        <v>5135</v>
      </c>
      <c r="B8187">
        <v>2025</v>
      </c>
      <c r="C8187">
        <v>6106424</v>
      </c>
      <c r="D8187">
        <v>129</v>
      </c>
      <c r="E8187" t="s">
        <v>209</v>
      </c>
      <c r="G8187" t="b">
        <v>0</v>
      </c>
      <c r="H8187" t="b">
        <v>0</v>
      </c>
      <c r="I8187" t="b">
        <v>0</v>
      </c>
      <c r="J8187" t="b">
        <v>0</v>
      </c>
      <c r="K8187" s="2">
        <f>_xlfn.XLOOKUP(B8187,Inflation_Stats!A:A,Inflation_Stats!C:C)*C8187</f>
        <v>6106424</v>
      </c>
      <c r="L8187">
        <f>IF(Everything_Movies[[#This Row],[letterboxd_million]],1,0)</f>
        <v>0</v>
      </c>
    </row>
    <row r="8188" spans="1:12" hidden="1" x14ac:dyDescent="0.3">
      <c r="A8188" t="s">
        <v>4243</v>
      </c>
      <c r="B8188">
        <v>2020</v>
      </c>
      <c r="C8188">
        <v>4948225</v>
      </c>
      <c r="D8188">
        <v>194</v>
      </c>
      <c r="E8188" t="s">
        <v>209</v>
      </c>
      <c r="G8188" t="b">
        <v>0</v>
      </c>
      <c r="H8188" t="b">
        <v>0</v>
      </c>
      <c r="I8188" t="b">
        <v>0</v>
      </c>
      <c r="J8188" t="b">
        <v>0</v>
      </c>
      <c r="K8188" s="2">
        <f>_xlfn.XLOOKUP(B8188,Inflation_Stats!A:A,Inflation_Stats!C:C)*C8188</f>
        <v>6083544.5551800365</v>
      </c>
      <c r="L8188">
        <f>IF(Everything_Movies[[#This Row],[letterboxd_million]],1,0)</f>
        <v>0</v>
      </c>
    </row>
    <row r="8189" spans="1:12" hidden="1" x14ac:dyDescent="0.3">
      <c r="A8189" t="s">
        <v>189</v>
      </c>
      <c r="B8189">
        <v>1989</v>
      </c>
      <c r="C8189">
        <v>2317091</v>
      </c>
      <c r="D8189">
        <v>138</v>
      </c>
      <c r="E8189" t="s">
        <v>209</v>
      </c>
      <c r="G8189" t="b">
        <v>0</v>
      </c>
      <c r="H8189" t="b">
        <v>0</v>
      </c>
      <c r="I8189" t="b">
        <v>0</v>
      </c>
      <c r="J8189" t="b">
        <v>0</v>
      </c>
      <c r="K8189" s="2">
        <f>_xlfn.XLOOKUP(B8189,Inflation_Stats!A:A,Inflation_Stats!C:C)*C8189</f>
        <v>6077032.5377236158</v>
      </c>
      <c r="L8189">
        <f>IF(Everything_Movies[[#This Row],[letterboxd_million]],1,0)</f>
        <v>0</v>
      </c>
    </row>
    <row r="8190" spans="1:12" hidden="1" x14ac:dyDescent="0.3">
      <c r="A8190" t="s">
        <v>7704</v>
      </c>
      <c r="B8190">
        <v>1985</v>
      </c>
      <c r="C8190">
        <v>2024871</v>
      </c>
      <c r="D8190">
        <v>140</v>
      </c>
      <c r="E8190" t="s">
        <v>209</v>
      </c>
      <c r="G8190" t="b">
        <v>0</v>
      </c>
      <c r="H8190" t="b">
        <v>0</v>
      </c>
      <c r="I8190" t="b">
        <v>0</v>
      </c>
      <c r="J8190" t="b">
        <v>0</v>
      </c>
      <c r="K8190" s="2">
        <f>_xlfn.XLOOKUP(B8190,Inflation_Stats!A:A,Inflation_Stats!C:C)*C8190</f>
        <v>6074287.4265463753</v>
      </c>
      <c r="L8190">
        <f>IF(Everything_Movies[[#This Row],[letterboxd_million]],1,0)</f>
        <v>0</v>
      </c>
    </row>
    <row r="8191" spans="1:12" hidden="1" x14ac:dyDescent="0.3">
      <c r="A8191" t="s">
        <v>6084</v>
      </c>
      <c r="B8191">
        <v>1995</v>
      </c>
      <c r="C8191">
        <v>2875086</v>
      </c>
      <c r="D8191">
        <v>171</v>
      </c>
      <c r="E8191" t="s">
        <v>209</v>
      </c>
      <c r="G8191" t="b">
        <v>0</v>
      </c>
      <c r="H8191" t="b">
        <v>0</v>
      </c>
      <c r="I8191" t="b">
        <v>0</v>
      </c>
      <c r="J8191" t="b">
        <v>0</v>
      </c>
      <c r="K8191" s="2">
        <f>_xlfn.XLOOKUP(B8191,Inflation_Stats!A:A,Inflation_Stats!C:C)*C8191</f>
        <v>6072077.6338975197</v>
      </c>
      <c r="L8191">
        <f>IF(Everything_Movies[[#This Row],[letterboxd_million]],1,0)</f>
        <v>0</v>
      </c>
    </row>
    <row r="8192" spans="1:12" hidden="1" x14ac:dyDescent="0.3">
      <c r="A8192" t="s">
        <v>5136</v>
      </c>
      <c r="B8192">
        <v>2025</v>
      </c>
      <c r="C8192">
        <v>6061234</v>
      </c>
      <c r="D8192">
        <v>130</v>
      </c>
      <c r="E8192" t="s">
        <v>209</v>
      </c>
      <c r="G8192" t="b">
        <v>0</v>
      </c>
      <c r="H8192" t="b">
        <v>0</v>
      </c>
      <c r="I8192" t="b">
        <v>0</v>
      </c>
      <c r="J8192" t="b">
        <v>0</v>
      </c>
      <c r="K8192" s="2">
        <f>_xlfn.XLOOKUP(B8192,Inflation_Stats!A:A,Inflation_Stats!C:C)*C8192</f>
        <v>6061234</v>
      </c>
      <c r="L8192">
        <f>IF(Everything_Movies[[#This Row],[letterboxd_million]],1,0)</f>
        <v>0</v>
      </c>
    </row>
    <row r="8193" spans="1:12" hidden="1" x14ac:dyDescent="0.3">
      <c r="A8193" t="s">
        <v>7024</v>
      </c>
      <c r="B8193">
        <v>1990</v>
      </c>
      <c r="C8193">
        <v>2415312</v>
      </c>
      <c r="D8193">
        <v>145</v>
      </c>
      <c r="E8193" t="s">
        <v>209</v>
      </c>
      <c r="G8193" t="b">
        <v>0</v>
      </c>
      <c r="H8193" t="b">
        <v>0</v>
      </c>
      <c r="I8193" t="b">
        <v>0</v>
      </c>
      <c r="J8193" t="b">
        <v>0</v>
      </c>
      <c r="K8193" s="2">
        <f>_xlfn.XLOOKUP(B8193,Inflation_Stats!A:A,Inflation_Stats!C:C)*C8193</f>
        <v>6056058.0004379768</v>
      </c>
      <c r="L8193">
        <f>IF(Everything_Movies[[#This Row],[letterboxd_million]],1,0)</f>
        <v>0</v>
      </c>
    </row>
    <row r="8194" spans="1:12" hidden="1" x14ac:dyDescent="0.3">
      <c r="A8194" t="s">
        <v>7986</v>
      </c>
      <c r="B8194">
        <v>1983</v>
      </c>
      <c r="C8194">
        <v>1867792</v>
      </c>
      <c r="D8194">
        <v>132</v>
      </c>
      <c r="E8194" t="s">
        <v>209</v>
      </c>
      <c r="G8194" t="b">
        <v>0</v>
      </c>
      <c r="H8194" t="b">
        <v>0</v>
      </c>
      <c r="I8194" t="b">
        <v>0</v>
      </c>
      <c r="J8194" t="b">
        <v>0</v>
      </c>
      <c r="K8194" s="2">
        <f>_xlfn.XLOOKUP(B8194,Inflation_Stats!A:A,Inflation_Stats!C:C)*C8194</f>
        <v>6042816.2685891669</v>
      </c>
      <c r="L8194">
        <f>IF(Everything_Movies[[#This Row],[letterboxd_million]],1,0)</f>
        <v>0</v>
      </c>
    </row>
    <row r="8195" spans="1:12" hidden="1" x14ac:dyDescent="0.3">
      <c r="A8195" t="s">
        <v>7383</v>
      </c>
      <c r="B8195">
        <v>1988</v>
      </c>
      <c r="C8195">
        <v>2200948</v>
      </c>
      <c r="D8195">
        <v>152</v>
      </c>
      <c r="E8195" t="s">
        <v>209</v>
      </c>
      <c r="G8195" t="b">
        <v>0</v>
      </c>
      <c r="H8195" t="b">
        <v>0</v>
      </c>
      <c r="I8195" t="b">
        <v>0</v>
      </c>
      <c r="J8195" t="b">
        <v>0</v>
      </c>
      <c r="K8195" s="2">
        <f>_xlfn.XLOOKUP(B8195,Inflation_Stats!A:A,Inflation_Stats!C:C)*C8195</f>
        <v>6026411.0665789889</v>
      </c>
      <c r="L8195">
        <f>IF(Everything_Movies[[#This Row],[letterboxd_million]],1,0)</f>
        <v>0</v>
      </c>
    </row>
    <row r="8196" spans="1:12" hidden="1" x14ac:dyDescent="0.3">
      <c r="A8196" t="s">
        <v>5318</v>
      </c>
      <c r="B8196">
        <v>1999</v>
      </c>
      <c r="C8196">
        <v>3117085</v>
      </c>
      <c r="D8196">
        <v>176</v>
      </c>
      <c r="E8196" t="s">
        <v>209</v>
      </c>
      <c r="G8196" t="b">
        <v>0</v>
      </c>
      <c r="H8196" t="b">
        <v>0</v>
      </c>
      <c r="I8196" t="b">
        <v>0</v>
      </c>
      <c r="J8196" t="b">
        <v>0</v>
      </c>
      <c r="K8196" s="2">
        <f>_xlfn.XLOOKUP(B8196,Inflation_Stats!A:A,Inflation_Stats!C:C)*C8196</f>
        <v>6017225.3033083584</v>
      </c>
      <c r="L8196">
        <f>IF(Everything_Movies[[#This Row],[letterboxd_million]],1,0)</f>
        <v>0</v>
      </c>
    </row>
    <row r="8197" spans="1:12" hidden="1" x14ac:dyDescent="0.3">
      <c r="A8197" t="s">
        <v>4244</v>
      </c>
      <c r="B8197">
        <v>2020</v>
      </c>
      <c r="C8197">
        <v>4890505</v>
      </c>
      <c r="D8197">
        <v>195</v>
      </c>
      <c r="E8197" t="s">
        <v>209</v>
      </c>
      <c r="G8197" t="b">
        <v>0</v>
      </c>
      <c r="H8197" t="b">
        <v>0</v>
      </c>
      <c r="I8197" t="b">
        <v>0</v>
      </c>
      <c r="J8197" t="b">
        <v>0</v>
      </c>
      <c r="K8197" s="2">
        <f>_xlfn.XLOOKUP(B8197,Inflation_Stats!A:A,Inflation_Stats!C:C)*C8197</f>
        <v>6012581.2922473699</v>
      </c>
      <c r="L8197">
        <f>IF(Everything_Movies[[#This Row],[letterboxd_million]],1,0)</f>
        <v>0</v>
      </c>
    </row>
    <row r="8198" spans="1:12" hidden="1" x14ac:dyDescent="0.3">
      <c r="A8198" t="s">
        <v>6085</v>
      </c>
      <c r="B8198">
        <v>1995</v>
      </c>
      <c r="C8198">
        <v>2844379</v>
      </c>
      <c r="D8198">
        <v>172</v>
      </c>
      <c r="E8198" t="s">
        <v>209</v>
      </c>
      <c r="G8198" t="b">
        <v>0</v>
      </c>
      <c r="H8198" t="b">
        <v>0</v>
      </c>
      <c r="I8198" t="b">
        <v>0</v>
      </c>
      <c r="J8198" t="b">
        <v>0</v>
      </c>
      <c r="K8198" s="2">
        <f>_xlfn.XLOOKUP(B8198,Inflation_Stats!A:A,Inflation_Stats!C:C)*C8198</f>
        <v>6007225.5606363751</v>
      </c>
      <c r="L8198">
        <f>IF(Everything_Movies[[#This Row],[letterboxd_million]],1,0)</f>
        <v>0</v>
      </c>
    </row>
    <row r="8199" spans="1:12" hidden="1" x14ac:dyDescent="0.3">
      <c r="A8199" t="s">
        <v>4245</v>
      </c>
      <c r="B8199">
        <v>2020</v>
      </c>
      <c r="C8199">
        <v>4886124</v>
      </c>
      <c r="D8199">
        <v>196</v>
      </c>
      <c r="E8199" t="s">
        <v>209</v>
      </c>
      <c r="G8199" t="b">
        <v>0</v>
      </c>
      <c r="H8199" t="b">
        <v>0</v>
      </c>
      <c r="I8199" t="b">
        <v>0</v>
      </c>
      <c r="J8199" t="b">
        <v>0</v>
      </c>
      <c r="K8199" s="2">
        <f>_xlfn.XLOOKUP(B8199,Inflation_Stats!A:A,Inflation_Stats!C:C)*C8199</f>
        <v>6007195.1166599132</v>
      </c>
      <c r="L8199">
        <f>IF(Everything_Movies[[#This Row],[letterboxd_million]],1,0)</f>
        <v>0</v>
      </c>
    </row>
    <row r="8200" spans="1:12" hidden="1" x14ac:dyDescent="0.3">
      <c r="A8200" t="s">
        <v>6086</v>
      </c>
      <c r="B8200">
        <v>1995</v>
      </c>
      <c r="C8200">
        <v>2832826</v>
      </c>
      <c r="D8200">
        <v>173</v>
      </c>
      <c r="E8200" t="s">
        <v>209</v>
      </c>
      <c r="G8200" t="b">
        <v>0</v>
      </c>
      <c r="H8200" t="b">
        <v>0</v>
      </c>
      <c r="I8200" t="b">
        <v>0</v>
      </c>
      <c r="J8200" t="b">
        <v>0</v>
      </c>
      <c r="K8200" s="2">
        <f>_xlfn.XLOOKUP(B8200,Inflation_Stats!A:A,Inflation_Stats!C:C)*C8200</f>
        <v>5982826.0425334666</v>
      </c>
      <c r="L8200">
        <f>IF(Everything_Movies[[#This Row],[letterboxd_million]],1,0)</f>
        <v>0</v>
      </c>
    </row>
    <row r="8201" spans="1:12" hidden="1" x14ac:dyDescent="0.3">
      <c r="A8201" t="s">
        <v>4246</v>
      </c>
      <c r="B8201">
        <v>2020</v>
      </c>
      <c r="C8201">
        <v>4853143</v>
      </c>
      <c r="D8201">
        <v>197</v>
      </c>
      <c r="E8201" t="s">
        <v>209</v>
      </c>
      <c r="G8201" t="b">
        <v>0</v>
      </c>
      <c r="H8201" t="b">
        <v>0</v>
      </c>
      <c r="I8201" t="b">
        <v>0</v>
      </c>
      <c r="J8201" t="b">
        <v>0</v>
      </c>
      <c r="K8201" s="2">
        <f>_xlfn.XLOOKUP(B8201,Inflation_Stats!A:A,Inflation_Stats!C:C)*C8201</f>
        <v>5966646.9639436575</v>
      </c>
      <c r="L8201">
        <f>IF(Everything_Movies[[#This Row],[letterboxd_million]],1,0)</f>
        <v>0</v>
      </c>
    </row>
    <row r="8202" spans="1:12" hidden="1" x14ac:dyDescent="0.3">
      <c r="A8202" t="s">
        <v>6640</v>
      </c>
      <c r="B8202">
        <v>1992</v>
      </c>
      <c r="C8202">
        <v>2603061</v>
      </c>
      <c r="D8202">
        <v>142</v>
      </c>
      <c r="E8202" t="s">
        <v>209</v>
      </c>
      <c r="G8202" t="b">
        <v>1</v>
      </c>
      <c r="H8202" t="b">
        <v>0</v>
      </c>
      <c r="I8202" t="b">
        <v>0</v>
      </c>
      <c r="J8202" t="b">
        <v>0</v>
      </c>
      <c r="K8202" s="2">
        <f>_xlfn.XLOOKUP(B8202,Inflation_Stats!A:A,Inflation_Stats!C:C)*C8202</f>
        <v>5966602.1883814186</v>
      </c>
      <c r="L8202">
        <f>IF(Everything_Movies[[#This Row],[letterboxd_million]],1,0)</f>
        <v>0</v>
      </c>
    </row>
    <row r="8203" spans="1:12" hidden="1" x14ac:dyDescent="0.3">
      <c r="A8203" t="s">
        <v>4247</v>
      </c>
      <c r="B8203">
        <v>2020</v>
      </c>
      <c r="C8203">
        <v>4850073</v>
      </c>
      <c r="D8203">
        <v>198</v>
      </c>
      <c r="E8203" t="s">
        <v>209</v>
      </c>
      <c r="G8203" t="b">
        <v>0</v>
      </c>
      <c r="H8203" t="b">
        <v>0</v>
      </c>
      <c r="I8203" t="b">
        <v>0</v>
      </c>
      <c r="J8203" t="b">
        <v>0</v>
      </c>
      <c r="K8203" s="2">
        <f>_xlfn.XLOOKUP(B8203,Inflation_Stats!A:A,Inflation_Stats!C:C)*C8203</f>
        <v>5962872.583881231</v>
      </c>
      <c r="L8203">
        <f>IF(Everything_Movies[[#This Row],[letterboxd_million]],1,0)</f>
        <v>0</v>
      </c>
    </row>
    <row r="8204" spans="1:12" hidden="1" x14ac:dyDescent="0.3">
      <c r="A8204" t="s">
        <v>4248</v>
      </c>
      <c r="B8204">
        <v>2020</v>
      </c>
      <c r="C8204">
        <v>4849240</v>
      </c>
      <c r="D8204">
        <v>199</v>
      </c>
      <c r="E8204" t="s">
        <v>209</v>
      </c>
      <c r="G8204" t="b">
        <v>0</v>
      </c>
      <c r="H8204" t="b">
        <v>0</v>
      </c>
      <c r="I8204" t="b">
        <v>0</v>
      </c>
      <c r="J8204" t="b">
        <v>0</v>
      </c>
      <c r="K8204" s="2">
        <f>_xlfn.XLOOKUP(B8204,Inflation_Stats!A:A,Inflation_Stats!C:C)*C8204</f>
        <v>5961848.4605613602</v>
      </c>
      <c r="L8204">
        <f>IF(Everything_Movies[[#This Row],[letterboxd_million]],1,0)</f>
        <v>0</v>
      </c>
    </row>
    <row r="8205" spans="1:12" hidden="1" x14ac:dyDescent="0.3">
      <c r="A8205" t="s">
        <v>5137</v>
      </c>
      <c r="B8205">
        <v>2025</v>
      </c>
      <c r="C8205">
        <v>5946256</v>
      </c>
      <c r="D8205">
        <v>131</v>
      </c>
      <c r="E8205" t="s">
        <v>209</v>
      </c>
      <c r="G8205" t="b">
        <v>0</v>
      </c>
      <c r="H8205" t="b">
        <v>0</v>
      </c>
      <c r="I8205" t="b">
        <v>0</v>
      </c>
      <c r="J8205" t="b">
        <v>0</v>
      </c>
      <c r="K8205" s="2">
        <f>_xlfn.XLOOKUP(B8205,Inflation_Stats!A:A,Inflation_Stats!C:C)*C8205</f>
        <v>5946256</v>
      </c>
      <c r="L8205">
        <f>IF(Everything_Movies[[#This Row],[letterboxd_million]],1,0)</f>
        <v>0</v>
      </c>
    </row>
    <row r="8206" spans="1:12" hidden="1" x14ac:dyDescent="0.3">
      <c r="A8206" t="s">
        <v>5686</v>
      </c>
      <c r="B8206">
        <v>1997</v>
      </c>
      <c r="C8206">
        <v>2977807</v>
      </c>
      <c r="D8206">
        <v>161</v>
      </c>
      <c r="E8206" t="s">
        <v>209</v>
      </c>
      <c r="G8206" t="b">
        <v>0</v>
      </c>
      <c r="H8206" t="b">
        <v>0</v>
      </c>
      <c r="I8206" t="b">
        <v>0</v>
      </c>
      <c r="J8206" t="b">
        <v>0</v>
      </c>
      <c r="K8206" s="2">
        <f>_xlfn.XLOOKUP(B8206,Inflation_Stats!A:A,Inflation_Stats!C:C)*C8206</f>
        <v>5939622.3835439673</v>
      </c>
      <c r="L8206">
        <f>IF(Everything_Movies[[#This Row],[letterboxd_million]],1,0)</f>
        <v>0</v>
      </c>
    </row>
    <row r="8207" spans="1:12" hidden="1" x14ac:dyDescent="0.3">
      <c r="A8207" t="s">
        <v>8186</v>
      </c>
      <c r="B8207">
        <v>1981</v>
      </c>
      <c r="C8207">
        <v>1622898</v>
      </c>
      <c r="D8207">
        <v>97</v>
      </c>
      <c r="E8207" t="s">
        <v>209</v>
      </c>
      <c r="G8207" t="b">
        <v>0</v>
      </c>
      <c r="H8207" t="b">
        <v>0</v>
      </c>
      <c r="I8207" t="b">
        <v>0</v>
      </c>
      <c r="J8207" t="b">
        <v>0</v>
      </c>
      <c r="K8207" s="2">
        <f>_xlfn.XLOOKUP(B8207,Inflation_Stats!A:A,Inflation_Stats!C:C)*C8207</f>
        <v>5935090.3845083034</v>
      </c>
      <c r="L8207">
        <f>IF(Everything_Movies[[#This Row],[letterboxd_million]],1,0)</f>
        <v>0</v>
      </c>
    </row>
    <row r="8208" spans="1:12" hidden="1" x14ac:dyDescent="0.3">
      <c r="A8208" t="s">
        <v>7550</v>
      </c>
      <c r="B8208">
        <v>1986</v>
      </c>
      <c r="C8208">
        <v>2052466</v>
      </c>
      <c r="D8208">
        <v>146</v>
      </c>
      <c r="E8208" t="s">
        <v>209</v>
      </c>
      <c r="G8208" t="b">
        <v>0</v>
      </c>
      <c r="H8208" t="b">
        <v>0</v>
      </c>
      <c r="I8208" t="b">
        <v>0</v>
      </c>
      <c r="J8208" t="b">
        <v>0</v>
      </c>
      <c r="K8208" s="2">
        <f>_xlfn.XLOOKUP(B8208,Inflation_Stats!A:A,Inflation_Stats!C:C)*C8208</f>
        <v>5931664.7298863409</v>
      </c>
      <c r="L8208">
        <f>IF(Everything_Movies[[#This Row],[letterboxd_million]],1,0)</f>
        <v>0</v>
      </c>
    </row>
    <row r="8209" spans="1:12" hidden="1" x14ac:dyDescent="0.3">
      <c r="A8209" t="s">
        <v>3302</v>
      </c>
      <c r="B8209">
        <v>1989</v>
      </c>
      <c r="C8209">
        <v>2260616</v>
      </c>
      <c r="D8209">
        <v>139</v>
      </c>
      <c r="E8209" t="s">
        <v>209</v>
      </c>
      <c r="G8209" t="b">
        <v>0</v>
      </c>
      <c r="H8209" t="b">
        <v>0</v>
      </c>
      <c r="I8209" t="b">
        <v>0</v>
      </c>
      <c r="J8209" t="b">
        <v>0</v>
      </c>
      <c r="K8209" s="2">
        <f>_xlfn.XLOOKUP(B8209,Inflation_Stats!A:A,Inflation_Stats!C:C)*C8209</f>
        <v>5928915.6046519578</v>
      </c>
      <c r="L8209">
        <f>IF(Everything_Movies[[#This Row],[letterboxd_million]],1,0)</f>
        <v>0</v>
      </c>
    </row>
    <row r="8210" spans="1:12" hidden="1" x14ac:dyDescent="0.3">
      <c r="A8210" t="s">
        <v>5499</v>
      </c>
      <c r="B8210">
        <v>1998</v>
      </c>
      <c r="C8210">
        <v>3020761</v>
      </c>
      <c r="D8210">
        <v>169</v>
      </c>
      <c r="E8210" t="s">
        <v>209</v>
      </c>
      <c r="G8210" t="b">
        <v>0</v>
      </c>
      <c r="H8210" t="b">
        <v>0</v>
      </c>
      <c r="I8210" t="b">
        <v>0</v>
      </c>
      <c r="J8210" t="b">
        <v>0</v>
      </c>
      <c r="K8210" s="2">
        <f>_xlfn.XLOOKUP(B8210,Inflation_Stats!A:A,Inflation_Stats!C:C)*C8210</f>
        <v>5924581.8182174098</v>
      </c>
      <c r="L8210">
        <f>IF(Everything_Movies[[#This Row],[letterboxd_million]],1,0)</f>
        <v>0</v>
      </c>
    </row>
    <row r="8211" spans="1:12" hidden="1" x14ac:dyDescent="0.3">
      <c r="A8211" t="s">
        <v>4249</v>
      </c>
      <c r="B8211">
        <v>2020</v>
      </c>
      <c r="C8211">
        <v>4810790</v>
      </c>
      <c r="D8211">
        <v>200</v>
      </c>
      <c r="E8211" t="s">
        <v>209</v>
      </c>
      <c r="G8211" t="b">
        <v>0</v>
      </c>
      <c r="H8211" t="b">
        <v>0</v>
      </c>
      <c r="I8211" t="b">
        <v>0</v>
      </c>
      <c r="J8211" t="b">
        <v>0</v>
      </c>
      <c r="K8211" s="2">
        <f>_xlfn.XLOOKUP(B8211,Inflation_Stats!A:A,Inflation_Stats!C:C)*C8211</f>
        <v>5914576.5017990423</v>
      </c>
      <c r="L8211">
        <f>IF(Everything_Movies[[#This Row],[letterboxd_million]],1,0)</f>
        <v>0</v>
      </c>
    </row>
    <row r="8212" spans="1:12" hidden="1" x14ac:dyDescent="0.3">
      <c r="A8212" t="s">
        <v>7025</v>
      </c>
      <c r="B8212">
        <v>1990</v>
      </c>
      <c r="C8212">
        <v>2346150</v>
      </c>
      <c r="D8212">
        <v>146</v>
      </c>
      <c r="E8212" t="s">
        <v>209</v>
      </c>
      <c r="G8212" t="b">
        <v>0</v>
      </c>
      <c r="H8212" t="b">
        <v>0</v>
      </c>
      <c r="I8212" t="b">
        <v>0</v>
      </c>
      <c r="J8212" t="b">
        <v>0</v>
      </c>
      <c r="K8212" s="2">
        <f>_xlfn.XLOOKUP(B8212,Inflation_Stats!A:A,Inflation_Stats!C:C)*C8212</f>
        <v>5882643.9307748061</v>
      </c>
      <c r="L8212">
        <f>IF(Everything_Movies[[#This Row],[letterboxd_million]],1,0)</f>
        <v>0</v>
      </c>
    </row>
    <row r="8213" spans="1:12" hidden="1" x14ac:dyDescent="0.3">
      <c r="A8213" t="s">
        <v>5500</v>
      </c>
      <c r="B8213">
        <v>1998</v>
      </c>
      <c r="C8213">
        <v>2982321</v>
      </c>
      <c r="D8213">
        <v>170</v>
      </c>
      <c r="E8213" t="s">
        <v>209</v>
      </c>
      <c r="G8213" t="b">
        <v>0</v>
      </c>
      <c r="H8213" t="b">
        <v>0</v>
      </c>
      <c r="I8213" t="b">
        <v>0</v>
      </c>
      <c r="J8213" t="b">
        <v>0</v>
      </c>
      <c r="K8213" s="2">
        <f>_xlfn.XLOOKUP(B8213,Inflation_Stats!A:A,Inflation_Stats!C:C)*C8213</f>
        <v>5849189.9136303617</v>
      </c>
      <c r="L8213">
        <f>IF(Everything_Movies[[#This Row],[letterboxd_million]],1,0)</f>
        <v>0</v>
      </c>
    </row>
    <row r="8214" spans="1:12" hidden="1" x14ac:dyDescent="0.3">
      <c r="A8214" t="s">
        <v>6270</v>
      </c>
      <c r="B8214">
        <v>1994</v>
      </c>
      <c r="C8214">
        <v>2694234</v>
      </c>
      <c r="D8214">
        <v>164</v>
      </c>
      <c r="E8214" t="s">
        <v>209</v>
      </c>
      <c r="G8214" t="b">
        <v>0</v>
      </c>
      <c r="H8214" t="b">
        <v>0</v>
      </c>
      <c r="I8214" t="b">
        <v>0</v>
      </c>
      <c r="J8214" t="b">
        <v>0</v>
      </c>
      <c r="K8214" s="2">
        <f>_xlfn.XLOOKUP(B8214,Inflation_Stats!A:A,Inflation_Stats!C:C)*C8214</f>
        <v>5843758.12000308</v>
      </c>
      <c r="L8214">
        <f>IF(Everything_Movies[[#This Row],[letterboxd_million]],1,0)</f>
        <v>0</v>
      </c>
    </row>
    <row r="8215" spans="1:12" hidden="1" x14ac:dyDescent="0.3">
      <c r="A8215" t="s">
        <v>5687</v>
      </c>
      <c r="B8215">
        <v>1997</v>
      </c>
      <c r="C8215">
        <v>2925583</v>
      </c>
      <c r="D8215">
        <v>162</v>
      </c>
      <c r="E8215" t="s">
        <v>209</v>
      </c>
      <c r="G8215" t="b">
        <v>0</v>
      </c>
      <c r="H8215" t="b">
        <v>0</v>
      </c>
      <c r="I8215" t="b">
        <v>0</v>
      </c>
      <c r="J8215" t="b">
        <v>0</v>
      </c>
      <c r="K8215" s="2">
        <f>_xlfn.XLOOKUP(B8215,Inflation_Stats!A:A,Inflation_Stats!C:C)*C8215</f>
        <v>5835454.8403290436</v>
      </c>
      <c r="L8215">
        <f>IF(Everything_Movies[[#This Row],[letterboxd_million]],1,0)</f>
        <v>0</v>
      </c>
    </row>
    <row r="8216" spans="1:12" hidden="1" x14ac:dyDescent="0.3">
      <c r="A8216" t="s">
        <v>6087</v>
      </c>
      <c r="B8216">
        <v>1995</v>
      </c>
      <c r="C8216">
        <v>2763020</v>
      </c>
      <c r="D8216">
        <v>174</v>
      </c>
      <c r="E8216" t="s">
        <v>209</v>
      </c>
      <c r="G8216" t="b">
        <v>0</v>
      </c>
      <c r="H8216" t="b">
        <v>0</v>
      </c>
      <c r="I8216" t="b">
        <v>0</v>
      </c>
      <c r="J8216" t="b">
        <v>0</v>
      </c>
      <c r="K8216" s="2">
        <f>_xlfn.XLOOKUP(B8216,Inflation_Stats!A:A,Inflation_Stats!C:C)*C8216</f>
        <v>5835398.2955680368</v>
      </c>
      <c r="L8216">
        <f>IF(Everything_Movies[[#This Row],[letterboxd_million]],1,0)</f>
        <v>0</v>
      </c>
    </row>
    <row r="8217" spans="1:12" hidden="1" x14ac:dyDescent="0.3">
      <c r="A8217" t="s">
        <v>8094</v>
      </c>
      <c r="B8217">
        <v>1982</v>
      </c>
      <c r="C8217">
        <v>1736123</v>
      </c>
      <c r="D8217">
        <v>112</v>
      </c>
      <c r="E8217" t="s">
        <v>209</v>
      </c>
      <c r="G8217" t="b">
        <v>0</v>
      </c>
      <c r="H8217" t="b">
        <v>0</v>
      </c>
      <c r="I8217" t="b">
        <v>0</v>
      </c>
      <c r="J8217" t="b">
        <v>0</v>
      </c>
      <c r="K8217" s="2">
        <f>_xlfn.XLOOKUP(B8217,Inflation_Stats!A:A,Inflation_Stats!C:C)*C8217</f>
        <v>5830270.7455655448</v>
      </c>
      <c r="L8217">
        <f>IF(Everything_Movies[[#This Row],[letterboxd_million]],1,0)</f>
        <v>0</v>
      </c>
    </row>
    <row r="8218" spans="1:12" hidden="1" x14ac:dyDescent="0.3">
      <c r="A8218" t="s">
        <v>7551</v>
      </c>
      <c r="B8218">
        <v>1986</v>
      </c>
      <c r="C8218">
        <v>2015882</v>
      </c>
      <c r="D8218">
        <v>147</v>
      </c>
      <c r="E8218" t="s">
        <v>209</v>
      </c>
      <c r="G8218" t="b">
        <v>0</v>
      </c>
      <c r="H8218" t="b">
        <v>0</v>
      </c>
      <c r="I8218" t="b">
        <v>0</v>
      </c>
      <c r="J8218" t="b">
        <v>0</v>
      </c>
      <c r="K8218" s="2">
        <f>_xlfn.XLOOKUP(B8218,Inflation_Stats!A:A,Inflation_Stats!C:C)*C8218</f>
        <v>5825936.292738948</v>
      </c>
      <c r="L8218">
        <f>IF(Everything_Movies[[#This Row],[letterboxd_million]],1,0)</f>
        <v>0</v>
      </c>
    </row>
    <row r="8219" spans="1:12" hidden="1" x14ac:dyDescent="0.3">
      <c r="A8219" t="s">
        <v>7026</v>
      </c>
      <c r="B8219">
        <v>1990</v>
      </c>
      <c r="C8219">
        <v>2319124</v>
      </c>
      <c r="D8219">
        <v>147</v>
      </c>
      <c r="E8219" t="s">
        <v>209</v>
      </c>
      <c r="G8219" t="b">
        <v>0</v>
      </c>
      <c r="H8219" t="b">
        <v>0</v>
      </c>
      <c r="I8219" t="b">
        <v>0</v>
      </c>
      <c r="J8219" t="b">
        <v>0</v>
      </c>
      <c r="K8219" s="2">
        <f>_xlfn.XLOOKUP(B8219,Inflation_Stats!A:A,Inflation_Stats!C:C)*C8219</f>
        <v>5814880.0048224498</v>
      </c>
      <c r="L8219">
        <f>IF(Everything_Movies[[#This Row],[letterboxd_million]],1,0)</f>
        <v>0</v>
      </c>
    </row>
    <row r="8220" spans="1:12" hidden="1" x14ac:dyDescent="0.3">
      <c r="A8220" t="s">
        <v>8365</v>
      </c>
      <c r="B8220">
        <v>1979</v>
      </c>
      <c r="C8220">
        <v>1247376</v>
      </c>
      <c r="D8220">
        <v>73</v>
      </c>
      <c r="E8220" t="s">
        <v>209</v>
      </c>
      <c r="G8220" t="b">
        <v>0</v>
      </c>
      <c r="H8220" t="b">
        <v>0</v>
      </c>
      <c r="I8220" t="b">
        <v>0</v>
      </c>
      <c r="J8220" t="b">
        <v>0</v>
      </c>
      <c r="K8220" s="2">
        <f>_xlfn.XLOOKUP(B8220,Inflation_Stats!A:A,Inflation_Stats!C:C)*C8220</f>
        <v>5814547.5738037126</v>
      </c>
      <c r="L8220">
        <f>IF(Everything_Movies[[#This Row],[letterboxd_million]],1,0)</f>
        <v>0</v>
      </c>
    </row>
    <row r="8221" spans="1:12" hidden="1" x14ac:dyDescent="0.3">
      <c r="A8221" t="s">
        <v>5894</v>
      </c>
      <c r="B8221">
        <v>1996</v>
      </c>
      <c r="C8221">
        <v>2821671</v>
      </c>
      <c r="D8221">
        <v>171</v>
      </c>
      <c r="E8221" t="s">
        <v>209</v>
      </c>
      <c r="G8221" t="b">
        <v>0</v>
      </c>
      <c r="H8221" t="b">
        <v>0</v>
      </c>
      <c r="I8221" t="b">
        <v>0</v>
      </c>
      <c r="J8221" t="b">
        <v>0</v>
      </c>
      <c r="K8221" s="2">
        <f>_xlfn.XLOOKUP(B8221,Inflation_Stats!A:A,Inflation_Stats!C:C)*C8221</f>
        <v>5813919.1083258875</v>
      </c>
      <c r="L8221">
        <f>IF(Everything_Movies[[#This Row],[letterboxd_million]],1,0)</f>
        <v>0</v>
      </c>
    </row>
    <row r="8222" spans="1:12" hidden="1" x14ac:dyDescent="0.3">
      <c r="A8222" t="s">
        <v>7552</v>
      </c>
      <c r="B8222">
        <v>1986</v>
      </c>
      <c r="C8222">
        <v>2003822</v>
      </c>
      <c r="D8222">
        <v>148</v>
      </c>
      <c r="E8222" t="s">
        <v>209</v>
      </c>
      <c r="G8222" t="b">
        <v>0</v>
      </c>
      <c r="H8222" t="b">
        <v>0</v>
      </c>
      <c r="I8222" t="b">
        <v>0</v>
      </c>
      <c r="J8222" t="b">
        <v>0</v>
      </c>
      <c r="K8222" s="2">
        <f>_xlfn.XLOOKUP(B8222,Inflation_Stats!A:A,Inflation_Stats!C:C)*C8222</f>
        <v>5791082.6695157476</v>
      </c>
      <c r="L8222">
        <f>IF(Everything_Movies[[#This Row],[letterboxd_million]],1,0)</f>
        <v>0</v>
      </c>
    </row>
    <row r="8223" spans="1:12" hidden="1" x14ac:dyDescent="0.3">
      <c r="A8223" t="s">
        <v>6641</v>
      </c>
      <c r="B8223">
        <v>1992</v>
      </c>
      <c r="C8223">
        <v>2517600</v>
      </c>
      <c r="D8223">
        <v>143</v>
      </c>
      <c r="E8223" t="s">
        <v>209</v>
      </c>
      <c r="G8223" t="b">
        <v>0</v>
      </c>
      <c r="H8223" t="b">
        <v>0</v>
      </c>
      <c r="I8223" t="b">
        <v>0</v>
      </c>
      <c r="J8223" t="b">
        <v>0</v>
      </c>
      <c r="K8223" s="2">
        <f>_xlfn.XLOOKUP(B8223,Inflation_Stats!A:A,Inflation_Stats!C:C)*C8223</f>
        <v>5770712.8912726445</v>
      </c>
      <c r="L8223">
        <f>IF(Everything_Movies[[#This Row],[letterboxd_million]],1,0)</f>
        <v>0</v>
      </c>
    </row>
    <row r="8224" spans="1:12" hidden="1" x14ac:dyDescent="0.3">
      <c r="A8224" t="s">
        <v>7705</v>
      </c>
      <c r="B8224">
        <v>1985</v>
      </c>
      <c r="C8224">
        <v>1918117</v>
      </c>
      <c r="D8224">
        <v>141</v>
      </c>
      <c r="E8224" t="s">
        <v>209</v>
      </c>
      <c r="G8224" t="b">
        <v>0</v>
      </c>
      <c r="H8224" t="b">
        <v>0</v>
      </c>
      <c r="I8224" t="b">
        <v>0</v>
      </c>
      <c r="J8224" t="b">
        <v>0</v>
      </c>
      <c r="K8224" s="2">
        <f>_xlfn.XLOOKUP(B8224,Inflation_Stats!A:A,Inflation_Stats!C:C)*C8224</f>
        <v>5754042.5912291966</v>
      </c>
      <c r="L8224">
        <f>IF(Everything_Movies[[#This Row],[letterboxd_million]],1,0)</f>
        <v>0</v>
      </c>
    </row>
    <row r="8225" spans="1:12" hidden="1" x14ac:dyDescent="0.3">
      <c r="A8225" t="s">
        <v>5895</v>
      </c>
      <c r="B8225">
        <v>1996</v>
      </c>
      <c r="C8225">
        <v>2789985</v>
      </c>
      <c r="D8225">
        <v>172</v>
      </c>
      <c r="E8225" t="s">
        <v>209</v>
      </c>
      <c r="G8225" t="b">
        <v>0</v>
      </c>
      <c r="H8225" t="b">
        <v>0</v>
      </c>
      <c r="I8225" t="b">
        <v>0</v>
      </c>
      <c r="J8225" t="b">
        <v>0</v>
      </c>
      <c r="K8225" s="2">
        <f>_xlfn.XLOOKUP(B8225,Inflation_Stats!A:A,Inflation_Stats!C:C)*C8225</f>
        <v>5748631.6099370196</v>
      </c>
      <c r="L8225">
        <f>IF(Everything_Movies[[#This Row],[letterboxd_million]],1,0)</f>
        <v>0</v>
      </c>
    </row>
    <row r="8226" spans="1:12" hidden="1" x14ac:dyDescent="0.3">
      <c r="A8226" t="s">
        <v>5138</v>
      </c>
      <c r="B8226">
        <v>2025</v>
      </c>
      <c r="C8226">
        <v>5738748</v>
      </c>
      <c r="D8226">
        <v>132</v>
      </c>
      <c r="E8226" t="s">
        <v>209</v>
      </c>
      <c r="G8226" t="b">
        <v>0</v>
      </c>
      <c r="H8226" t="b">
        <v>0</v>
      </c>
      <c r="I8226" t="b">
        <v>0</v>
      </c>
      <c r="J8226" t="b">
        <v>0</v>
      </c>
      <c r="K8226" s="2">
        <f>_xlfn.XLOOKUP(B8226,Inflation_Stats!A:A,Inflation_Stats!C:C)*C8226</f>
        <v>5738748</v>
      </c>
      <c r="L8226">
        <f>IF(Everything_Movies[[#This Row],[letterboxd_million]],1,0)</f>
        <v>0</v>
      </c>
    </row>
    <row r="8227" spans="1:12" hidden="1" x14ac:dyDescent="0.3">
      <c r="A8227" t="s">
        <v>6464</v>
      </c>
      <c r="B8227">
        <v>1993</v>
      </c>
      <c r="C8227">
        <v>2570550</v>
      </c>
      <c r="D8227">
        <v>162</v>
      </c>
      <c r="E8227" t="s">
        <v>209</v>
      </c>
      <c r="G8227" t="b">
        <v>0</v>
      </c>
      <c r="H8227" t="b">
        <v>0</v>
      </c>
      <c r="I8227" t="b">
        <v>0</v>
      </c>
      <c r="J8227" t="b">
        <v>0</v>
      </c>
      <c r="K8227" s="2">
        <f>_xlfn.XLOOKUP(B8227,Inflation_Stats!A:A,Inflation_Stats!C:C)*C8227</f>
        <v>5726027.3573598322</v>
      </c>
      <c r="L8227">
        <f>IF(Everything_Movies[[#This Row],[letterboxd_million]],1,0)</f>
        <v>0</v>
      </c>
    </row>
    <row r="8228" spans="1:12" hidden="1" x14ac:dyDescent="0.3">
      <c r="A8228" t="s">
        <v>7027</v>
      </c>
      <c r="B8228">
        <v>1990</v>
      </c>
      <c r="C8228">
        <v>2281569</v>
      </c>
      <c r="D8228">
        <v>148</v>
      </c>
      <c r="E8228" t="s">
        <v>209</v>
      </c>
      <c r="G8228" t="b">
        <v>0</v>
      </c>
      <c r="H8228" t="b">
        <v>0</v>
      </c>
      <c r="I8228" t="b">
        <v>0</v>
      </c>
      <c r="J8228" t="b">
        <v>0</v>
      </c>
      <c r="K8228" s="2">
        <f>_xlfn.XLOOKUP(B8228,Inflation_Stats!A:A,Inflation_Stats!C:C)*C8228</f>
        <v>5720716.0797450906</v>
      </c>
      <c r="L8228">
        <f>IF(Everything_Movies[[#This Row],[letterboxd_million]],1,0)</f>
        <v>0</v>
      </c>
    </row>
    <row r="8229" spans="1:12" hidden="1" x14ac:dyDescent="0.3">
      <c r="A8229" t="s">
        <v>6088</v>
      </c>
      <c r="B8229">
        <v>1995</v>
      </c>
      <c r="C8229">
        <v>2702578</v>
      </c>
      <c r="D8229">
        <v>175</v>
      </c>
      <c r="E8229" t="s">
        <v>209</v>
      </c>
      <c r="G8229" t="b">
        <v>0</v>
      </c>
      <c r="H8229" t="b">
        <v>0</v>
      </c>
      <c r="I8229" t="b">
        <v>0</v>
      </c>
      <c r="J8229" t="b">
        <v>0</v>
      </c>
      <c r="K8229" s="2">
        <f>_xlfn.XLOOKUP(B8229,Inflation_Stats!A:A,Inflation_Stats!C:C)*C8229</f>
        <v>5707746.9778863974</v>
      </c>
      <c r="L8229">
        <f>IF(Everything_Movies[[#This Row],[letterboxd_million]],1,0)</f>
        <v>0</v>
      </c>
    </row>
    <row r="8230" spans="1:12" hidden="1" x14ac:dyDescent="0.3">
      <c r="A8230" t="s">
        <v>7384</v>
      </c>
      <c r="B8230">
        <v>1988</v>
      </c>
      <c r="C8230">
        <v>2080046</v>
      </c>
      <c r="D8230">
        <v>153</v>
      </c>
      <c r="E8230" t="s">
        <v>209</v>
      </c>
      <c r="G8230" t="b">
        <v>0</v>
      </c>
      <c r="H8230" t="b">
        <v>0</v>
      </c>
      <c r="I8230" t="b">
        <v>0</v>
      </c>
      <c r="J8230" t="b">
        <v>0</v>
      </c>
      <c r="K8230" s="2">
        <f>_xlfn.XLOOKUP(B8230,Inflation_Stats!A:A,Inflation_Stats!C:C)*C8230</f>
        <v>5695369.5559337884</v>
      </c>
      <c r="L8230">
        <f>IF(Everything_Movies[[#This Row],[letterboxd_million]],1,0)</f>
        <v>0</v>
      </c>
    </row>
    <row r="8231" spans="1:12" hidden="1" x14ac:dyDescent="0.3">
      <c r="A8231" t="s">
        <v>7028</v>
      </c>
      <c r="B8231">
        <v>1990</v>
      </c>
      <c r="C8231">
        <v>2268181</v>
      </c>
      <c r="D8231">
        <v>149</v>
      </c>
      <c r="E8231" t="s">
        <v>209</v>
      </c>
      <c r="G8231" t="b">
        <v>0</v>
      </c>
      <c r="H8231" t="b">
        <v>0</v>
      </c>
      <c r="I8231" t="b">
        <v>0</v>
      </c>
      <c r="J8231" t="b">
        <v>0</v>
      </c>
      <c r="K8231" s="2">
        <f>_xlfn.XLOOKUP(B8231,Inflation_Stats!A:A,Inflation_Stats!C:C)*C8231</f>
        <v>5687147.5368364044</v>
      </c>
      <c r="L8231">
        <f>IF(Everything_Movies[[#This Row],[letterboxd_million]],1,0)</f>
        <v>0</v>
      </c>
    </row>
    <row r="8232" spans="1:12" hidden="1" x14ac:dyDescent="0.3">
      <c r="A8232" t="s">
        <v>6885</v>
      </c>
      <c r="B8232">
        <v>1987</v>
      </c>
      <c r="C8232">
        <v>1988962</v>
      </c>
      <c r="D8232">
        <v>150</v>
      </c>
      <c r="E8232" t="s">
        <v>209</v>
      </c>
      <c r="G8232" t="b">
        <v>0</v>
      </c>
      <c r="H8232" t="b">
        <v>0</v>
      </c>
      <c r="I8232" t="b">
        <v>0</v>
      </c>
      <c r="J8232" t="b">
        <v>0</v>
      </c>
      <c r="K8232" s="2">
        <f>_xlfn.XLOOKUP(B8232,Inflation_Stats!A:A,Inflation_Stats!C:C)*C8232</f>
        <v>5685595.44457593</v>
      </c>
      <c r="L8232">
        <f>IF(Everything_Movies[[#This Row],[letterboxd_million]],1,0)</f>
        <v>0</v>
      </c>
    </row>
    <row r="8233" spans="1:12" hidden="1" x14ac:dyDescent="0.3">
      <c r="A8233" t="s">
        <v>7843</v>
      </c>
      <c r="B8233">
        <v>1984</v>
      </c>
      <c r="C8233">
        <v>1820049</v>
      </c>
      <c r="D8233">
        <v>141</v>
      </c>
      <c r="E8233" t="s">
        <v>209</v>
      </c>
      <c r="G8233" t="b">
        <v>0</v>
      </c>
      <c r="H8233" t="b">
        <v>0</v>
      </c>
      <c r="I8233" t="b">
        <v>0</v>
      </c>
      <c r="J8233" t="b">
        <v>0</v>
      </c>
      <c r="K8233" s="2">
        <f>_xlfn.XLOOKUP(B8233,Inflation_Stats!A:A,Inflation_Stats!C:C)*C8233</f>
        <v>5672788.6793271452</v>
      </c>
      <c r="L8233">
        <f>IF(Everything_Movies[[#This Row],[letterboxd_million]],1,0)</f>
        <v>0</v>
      </c>
    </row>
    <row r="8234" spans="1:12" hidden="1" x14ac:dyDescent="0.3">
      <c r="A8234" t="s">
        <v>7706</v>
      </c>
      <c r="B8234">
        <v>1985</v>
      </c>
      <c r="C8234">
        <v>1890571</v>
      </c>
      <c r="D8234">
        <v>142</v>
      </c>
      <c r="E8234" t="s">
        <v>209</v>
      </c>
      <c r="G8234" t="b">
        <v>0</v>
      </c>
      <c r="H8234" t="b">
        <v>0</v>
      </c>
      <c r="I8234" t="b">
        <v>0</v>
      </c>
      <c r="J8234" t="b">
        <v>0</v>
      </c>
      <c r="K8234" s="2">
        <f>_xlfn.XLOOKUP(B8234,Inflation_Stats!A:A,Inflation_Stats!C:C)*C8234</f>
        <v>5671409.0202749744</v>
      </c>
      <c r="L8234">
        <f>IF(Everything_Movies[[#This Row],[letterboxd_million]],1,0)</f>
        <v>0</v>
      </c>
    </row>
    <row r="8235" spans="1:12" hidden="1" x14ac:dyDescent="0.3">
      <c r="A8235" t="s">
        <v>6089</v>
      </c>
      <c r="B8235">
        <v>1995</v>
      </c>
      <c r="C8235">
        <v>2684904</v>
      </c>
      <c r="D8235">
        <v>176</v>
      </c>
      <c r="E8235" t="s">
        <v>209</v>
      </c>
      <c r="G8235" t="b">
        <v>0</v>
      </c>
      <c r="H8235" t="b">
        <v>0</v>
      </c>
      <c r="I8235" t="b">
        <v>0</v>
      </c>
      <c r="J8235" t="b">
        <v>0</v>
      </c>
      <c r="K8235" s="2">
        <f>_xlfn.XLOOKUP(B8235,Inflation_Stats!A:A,Inflation_Stats!C:C)*C8235</f>
        <v>5670420.1291933479</v>
      </c>
      <c r="L8235">
        <f>IF(Everything_Movies[[#This Row],[letterboxd_million]],1,0)</f>
        <v>0</v>
      </c>
    </row>
    <row r="8236" spans="1:12" hidden="1" x14ac:dyDescent="0.3">
      <c r="A8236" t="s">
        <v>6090</v>
      </c>
      <c r="B8236">
        <v>1995</v>
      </c>
      <c r="C8236">
        <v>2680717</v>
      </c>
      <c r="D8236">
        <v>177</v>
      </c>
      <c r="E8236" t="s">
        <v>209</v>
      </c>
      <c r="G8236" t="b">
        <v>0</v>
      </c>
      <c r="H8236" t="b">
        <v>0</v>
      </c>
      <c r="I8236" t="b">
        <v>0</v>
      </c>
      <c r="J8236" t="b">
        <v>0</v>
      </c>
      <c r="K8236" s="2">
        <f>_xlfn.XLOOKUP(B8236,Inflation_Stats!A:A,Inflation_Stats!C:C)*C8236</f>
        <v>5661577.3366462281</v>
      </c>
      <c r="L8236">
        <f>IF(Everything_Movies[[#This Row],[letterboxd_million]],1,0)</f>
        <v>0</v>
      </c>
    </row>
    <row r="8237" spans="1:12" hidden="1" x14ac:dyDescent="0.3">
      <c r="A8237" t="s">
        <v>7209</v>
      </c>
      <c r="B8237">
        <v>1989</v>
      </c>
      <c r="C8237">
        <v>2156471</v>
      </c>
      <c r="D8237">
        <v>140</v>
      </c>
      <c r="E8237" t="s">
        <v>209</v>
      </c>
      <c r="G8237" t="b">
        <v>0</v>
      </c>
      <c r="H8237" t="b">
        <v>0</v>
      </c>
      <c r="I8237" t="b">
        <v>0</v>
      </c>
      <c r="J8237" t="b">
        <v>0</v>
      </c>
      <c r="K8237" s="2">
        <f>_xlfn.XLOOKUP(B8237,Inflation_Stats!A:A,Inflation_Stats!C:C)*C8237</f>
        <v>5655774.6043022843</v>
      </c>
      <c r="L8237">
        <f>IF(Everything_Movies[[#This Row],[letterboxd_million]],1,0)</f>
        <v>0</v>
      </c>
    </row>
    <row r="8238" spans="1:12" hidden="1" x14ac:dyDescent="0.3">
      <c r="A8238" t="s">
        <v>7553</v>
      </c>
      <c r="B8238">
        <v>1986</v>
      </c>
      <c r="C8238">
        <v>1953732</v>
      </c>
      <c r="D8238">
        <v>149</v>
      </c>
      <c r="E8238" t="s">
        <v>209</v>
      </c>
      <c r="G8238" t="b">
        <v>0</v>
      </c>
      <c r="H8238" t="b">
        <v>0</v>
      </c>
      <c r="I8238" t="b">
        <v>0</v>
      </c>
      <c r="J8238" t="b">
        <v>0</v>
      </c>
      <c r="K8238" s="2">
        <f>_xlfn.XLOOKUP(B8238,Inflation_Stats!A:A,Inflation_Stats!C:C)*C8238</f>
        <v>5646321.6423805803</v>
      </c>
      <c r="L8238">
        <f>IF(Everything_Movies[[#This Row],[letterboxd_million]],1,0)</f>
        <v>0</v>
      </c>
    </row>
    <row r="8239" spans="1:12" hidden="1" x14ac:dyDescent="0.3">
      <c r="A8239" t="s">
        <v>5319</v>
      </c>
      <c r="B8239">
        <v>1999</v>
      </c>
      <c r="C8239">
        <v>2924635</v>
      </c>
      <c r="D8239">
        <v>177</v>
      </c>
      <c r="E8239" t="s">
        <v>209</v>
      </c>
      <c r="G8239" t="b">
        <v>0</v>
      </c>
      <c r="H8239" t="b">
        <v>0</v>
      </c>
      <c r="I8239" t="b">
        <v>0</v>
      </c>
      <c r="J8239" t="b">
        <v>0</v>
      </c>
      <c r="K8239" s="2">
        <f>_xlfn.XLOOKUP(B8239,Inflation_Stats!A:A,Inflation_Stats!C:C)*C8239</f>
        <v>5645719.5504585989</v>
      </c>
      <c r="L8239">
        <f>IF(Everything_Movies[[#This Row],[letterboxd_million]],1,0)</f>
        <v>0</v>
      </c>
    </row>
    <row r="8240" spans="1:12" hidden="1" x14ac:dyDescent="0.3">
      <c r="A8240" t="s">
        <v>7707</v>
      </c>
      <c r="B8240">
        <v>1985</v>
      </c>
      <c r="C8240">
        <v>1878561</v>
      </c>
      <c r="D8240">
        <v>143</v>
      </c>
      <c r="E8240" t="s">
        <v>209</v>
      </c>
      <c r="G8240" t="b">
        <v>0</v>
      </c>
      <c r="H8240" t="b">
        <v>0</v>
      </c>
      <c r="I8240" t="b">
        <v>0</v>
      </c>
      <c r="J8240" t="b">
        <v>0</v>
      </c>
      <c r="K8240" s="2">
        <f>_xlfn.XLOOKUP(B8240,Inflation_Stats!A:A,Inflation_Stats!C:C)*C8240</f>
        <v>5635380.9513299298</v>
      </c>
      <c r="L8240">
        <f>IF(Everything_Movies[[#This Row],[letterboxd_million]],1,0)</f>
        <v>0</v>
      </c>
    </row>
    <row r="8241" spans="1:12" hidden="1" x14ac:dyDescent="0.3">
      <c r="A8241" t="s">
        <v>7987</v>
      </c>
      <c r="B8241">
        <v>1983</v>
      </c>
      <c r="C8241">
        <v>1741435</v>
      </c>
      <c r="D8241">
        <v>133</v>
      </c>
      <c r="E8241" t="s">
        <v>209</v>
      </c>
      <c r="G8241" t="b">
        <v>0</v>
      </c>
      <c r="H8241" t="b">
        <v>0</v>
      </c>
      <c r="I8241" t="b">
        <v>0</v>
      </c>
      <c r="J8241" t="b">
        <v>0</v>
      </c>
      <c r="K8241" s="2">
        <f>_xlfn.XLOOKUP(B8241,Inflation_Stats!A:A,Inflation_Stats!C:C)*C8241</f>
        <v>5634016.9294496262</v>
      </c>
      <c r="L8241">
        <f>IF(Everything_Movies[[#This Row],[letterboxd_million]],1,0)</f>
        <v>0</v>
      </c>
    </row>
    <row r="8242" spans="1:12" hidden="1" x14ac:dyDescent="0.3">
      <c r="A8242" t="s">
        <v>7385</v>
      </c>
      <c r="B8242">
        <v>1988</v>
      </c>
      <c r="C8242">
        <v>2053931</v>
      </c>
      <c r="D8242">
        <v>154</v>
      </c>
      <c r="E8242" t="s">
        <v>209</v>
      </c>
      <c r="G8242" t="b">
        <v>0</v>
      </c>
      <c r="H8242" t="b">
        <v>0</v>
      </c>
      <c r="I8242" t="b">
        <v>0</v>
      </c>
      <c r="J8242" t="b">
        <v>0</v>
      </c>
      <c r="K8242" s="2">
        <f>_xlfn.XLOOKUP(B8242,Inflation_Stats!A:A,Inflation_Stats!C:C)*C8242</f>
        <v>5623864.1296339808</v>
      </c>
      <c r="L8242">
        <f>IF(Everything_Movies[[#This Row],[letterboxd_million]],1,0)</f>
        <v>0</v>
      </c>
    </row>
    <row r="8243" spans="1:12" hidden="1" x14ac:dyDescent="0.3">
      <c r="A8243" t="s">
        <v>7554</v>
      </c>
      <c r="B8243">
        <v>1986</v>
      </c>
      <c r="C8243">
        <v>1943751</v>
      </c>
      <c r="D8243">
        <v>150</v>
      </c>
      <c r="E8243" t="s">
        <v>209</v>
      </c>
      <c r="G8243" t="b">
        <v>0</v>
      </c>
      <c r="H8243" t="b">
        <v>0</v>
      </c>
      <c r="I8243" t="b">
        <v>0</v>
      </c>
      <c r="J8243" t="b">
        <v>0</v>
      </c>
      <c r="K8243" s="2">
        <f>_xlfn.XLOOKUP(B8243,Inflation_Stats!A:A,Inflation_Stats!C:C)*C8243</f>
        <v>5617476.3676383942</v>
      </c>
      <c r="L8243">
        <f>IF(Everything_Movies[[#This Row],[letterboxd_million]],1,0)</f>
        <v>0</v>
      </c>
    </row>
    <row r="8244" spans="1:12" hidden="1" x14ac:dyDescent="0.3">
      <c r="A8244" t="s">
        <v>5320</v>
      </c>
      <c r="B8244">
        <v>1999</v>
      </c>
      <c r="C8244">
        <v>2903404</v>
      </c>
      <c r="D8244">
        <v>178</v>
      </c>
      <c r="E8244" t="s">
        <v>209</v>
      </c>
      <c r="G8244" t="b">
        <v>0</v>
      </c>
      <c r="H8244" t="b">
        <v>0</v>
      </c>
      <c r="I8244" t="b">
        <v>0</v>
      </c>
      <c r="J8244" t="b">
        <v>0</v>
      </c>
      <c r="K8244" s="2">
        <f>_xlfn.XLOOKUP(B8244,Inflation_Stats!A:A,Inflation_Stats!C:C)*C8244</f>
        <v>5604735.197957932</v>
      </c>
      <c r="L8244">
        <f>IF(Everything_Movies[[#This Row],[letterboxd_million]],1,0)</f>
        <v>0</v>
      </c>
    </row>
    <row r="8245" spans="1:12" hidden="1" x14ac:dyDescent="0.3">
      <c r="A8245" t="s">
        <v>5139</v>
      </c>
      <c r="B8245">
        <v>2025</v>
      </c>
      <c r="C8245">
        <v>5598939</v>
      </c>
      <c r="D8245">
        <v>133</v>
      </c>
      <c r="E8245" t="s">
        <v>209</v>
      </c>
      <c r="G8245" t="b">
        <v>0</v>
      </c>
      <c r="H8245" t="b">
        <v>0</v>
      </c>
      <c r="I8245" t="b">
        <v>0</v>
      </c>
      <c r="J8245" t="b">
        <v>0</v>
      </c>
      <c r="K8245" s="2">
        <f>_xlfn.XLOOKUP(B8245,Inflation_Stats!A:A,Inflation_Stats!C:C)*C8245</f>
        <v>5598939</v>
      </c>
      <c r="L8245">
        <f>IF(Everything_Movies[[#This Row],[letterboxd_million]],1,0)</f>
        <v>0</v>
      </c>
    </row>
    <row r="8246" spans="1:12" hidden="1" x14ac:dyDescent="0.3">
      <c r="A8246" t="s">
        <v>7029</v>
      </c>
      <c r="B8246">
        <v>1990</v>
      </c>
      <c r="C8246">
        <v>2231274</v>
      </c>
      <c r="D8246">
        <v>150</v>
      </c>
      <c r="E8246" t="s">
        <v>209</v>
      </c>
      <c r="G8246" t="b">
        <v>0</v>
      </c>
      <c r="H8246" t="b">
        <v>0</v>
      </c>
      <c r="I8246" t="b">
        <v>0</v>
      </c>
      <c r="J8246" t="b">
        <v>0</v>
      </c>
      <c r="K8246" s="2">
        <f>_xlfn.XLOOKUP(B8246,Inflation_Stats!A:A,Inflation_Stats!C:C)*C8246</f>
        <v>5594608.3813889241</v>
      </c>
      <c r="L8246">
        <f>IF(Everything_Movies[[#This Row],[letterboxd_million]],1,0)</f>
        <v>0</v>
      </c>
    </row>
    <row r="8247" spans="1:12" hidden="1" x14ac:dyDescent="0.3">
      <c r="A8247" t="s">
        <v>5688</v>
      </c>
      <c r="B8247">
        <v>1997</v>
      </c>
      <c r="C8247">
        <v>2804473</v>
      </c>
      <c r="D8247">
        <v>163</v>
      </c>
      <c r="E8247" t="s">
        <v>209</v>
      </c>
      <c r="G8247" t="b">
        <v>0</v>
      </c>
      <c r="H8247" t="b">
        <v>0</v>
      </c>
      <c r="I8247" t="b">
        <v>0</v>
      </c>
      <c r="J8247" t="b">
        <v>0</v>
      </c>
      <c r="K8247" s="2">
        <f>_xlfn.XLOOKUP(B8247,Inflation_Stats!A:A,Inflation_Stats!C:C)*C8247</f>
        <v>5593885.2332755951</v>
      </c>
      <c r="L8247">
        <f>IF(Everything_Movies[[#This Row],[letterboxd_million]],1,0)</f>
        <v>0</v>
      </c>
    </row>
    <row r="8248" spans="1:12" hidden="1" x14ac:dyDescent="0.3">
      <c r="A8248" t="s">
        <v>5140</v>
      </c>
      <c r="B8248">
        <v>2025</v>
      </c>
      <c r="C8248">
        <v>5587629</v>
      </c>
      <c r="D8248">
        <v>134</v>
      </c>
      <c r="E8248" t="s">
        <v>209</v>
      </c>
      <c r="G8248" t="b">
        <v>0</v>
      </c>
      <c r="H8248" t="b">
        <v>0</v>
      </c>
      <c r="I8248" t="b">
        <v>0</v>
      </c>
      <c r="J8248" t="b">
        <v>0</v>
      </c>
      <c r="K8248" s="2">
        <f>_xlfn.XLOOKUP(B8248,Inflation_Stats!A:A,Inflation_Stats!C:C)*C8248</f>
        <v>5587629</v>
      </c>
      <c r="L8248">
        <f>IF(Everything_Movies[[#This Row],[letterboxd_million]],1,0)</f>
        <v>0</v>
      </c>
    </row>
    <row r="8249" spans="1:12" hidden="1" x14ac:dyDescent="0.3">
      <c r="A8249" t="s">
        <v>7988</v>
      </c>
      <c r="B8249">
        <v>1983</v>
      </c>
      <c r="C8249">
        <v>1725068</v>
      </c>
      <c r="D8249">
        <v>134</v>
      </c>
      <c r="E8249" t="s">
        <v>209</v>
      </c>
      <c r="G8249" t="b">
        <v>0</v>
      </c>
      <c r="H8249" t="b">
        <v>0</v>
      </c>
      <c r="I8249" t="b">
        <v>0</v>
      </c>
      <c r="J8249" t="b">
        <v>0</v>
      </c>
      <c r="K8249" s="2">
        <f>_xlfn.XLOOKUP(B8249,Inflation_Stats!A:A,Inflation_Stats!C:C)*C8249</f>
        <v>5581065.2229062859</v>
      </c>
      <c r="L8249">
        <f>IF(Everything_Movies[[#This Row],[letterboxd_million]],1,0)</f>
        <v>0</v>
      </c>
    </row>
    <row r="8250" spans="1:12" hidden="1" x14ac:dyDescent="0.3">
      <c r="A8250" t="s">
        <v>7989</v>
      </c>
      <c r="B8250">
        <v>1983</v>
      </c>
      <c r="C8250">
        <v>1723487</v>
      </c>
      <c r="D8250">
        <v>135</v>
      </c>
      <c r="E8250" t="s">
        <v>209</v>
      </c>
      <c r="G8250" t="b">
        <v>0</v>
      </c>
      <c r="H8250" t="b">
        <v>0</v>
      </c>
      <c r="I8250" t="b">
        <v>0</v>
      </c>
      <c r="J8250" t="b">
        <v>0</v>
      </c>
      <c r="K8250" s="2">
        <f>_xlfn.XLOOKUP(B8250,Inflation_Stats!A:A,Inflation_Stats!C:C)*C8250</f>
        <v>5575950.2569354279</v>
      </c>
      <c r="L8250">
        <f>IF(Everything_Movies[[#This Row],[letterboxd_million]],1,0)</f>
        <v>0</v>
      </c>
    </row>
    <row r="8251" spans="1:12" hidden="1" x14ac:dyDescent="0.3">
      <c r="A8251" t="s">
        <v>5141</v>
      </c>
      <c r="B8251">
        <v>2025</v>
      </c>
      <c r="C8251">
        <v>5563421</v>
      </c>
      <c r="D8251">
        <v>135</v>
      </c>
      <c r="E8251" t="s">
        <v>209</v>
      </c>
      <c r="G8251" t="b">
        <v>0</v>
      </c>
      <c r="H8251" t="b">
        <v>0</v>
      </c>
      <c r="I8251" t="b">
        <v>0</v>
      </c>
      <c r="J8251" t="b">
        <v>0</v>
      </c>
      <c r="K8251" s="2">
        <f>_xlfn.XLOOKUP(B8251,Inflation_Stats!A:A,Inflation_Stats!C:C)*C8251</f>
        <v>5563421</v>
      </c>
      <c r="L8251">
        <f>IF(Everything_Movies[[#This Row],[letterboxd_million]],1,0)</f>
        <v>0</v>
      </c>
    </row>
    <row r="8252" spans="1:12" hidden="1" x14ac:dyDescent="0.3">
      <c r="A8252" t="s">
        <v>7030</v>
      </c>
      <c r="B8252">
        <v>1990</v>
      </c>
      <c r="C8252">
        <v>2218579</v>
      </c>
      <c r="D8252">
        <v>151</v>
      </c>
      <c r="E8252" t="s">
        <v>209</v>
      </c>
      <c r="G8252" t="b">
        <v>0</v>
      </c>
      <c r="H8252" t="b">
        <v>0</v>
      </c>
      <c r="I8252" t="b">
        <v>0</v>
      </c>
      <c r="J8252" t="b">
        <v>0</v>
      </c>
      <c r="K8252" s="2">
        <f>_xlfn.XLOOKUP(B8252,Inflation_Stats!A:A,Inflation_Stats!C:C)*C8252</f>
        <v>5562777.4393344149</v>
      </c>
      <c r="L8252">
        <f>IF(Everything_Movies[[#This Row],[letterboxd_million]],1,0)</f>
        <v>0</v>
      </c>
    </row>
    <row r="8253" spans="1:12" hidden="1" x14ac:dyDescent="0.3">
      <c r="A8253" t="s">
        <v>6642</v>
      </c>
      <c r="B8253">
        <v>1992</v>
      </c>
      <c r="C8253">
        <v>2415396</v>
      </c>
      <c r="D8253">
        <v>144</v>
      </c>
      <c r="E8253" t="s">
        <v>209</v>
      </c>
      <c r="G8253" t="b">
        <v>0</v>
      </c>
      <c r="H8253" t="b">
        <v>0</v>
      </c>
      <c r="I8253" t="b">
        <v>0</v>
      </c>
      <c r="J8253" t="b">
        <v>0</v>
      </c>
      <c r="K8253" s="2">
        <f>_xlfn.XLOOKUP(B8253,Inflation_Stats!A:A,Inflation_Stats!C:C)*C8253</f>
        <v>5536446.1529744118</v>
      </c>
      <c r="L8253">
        <f>IF(Everything_Movies[[#This Row],[letterboxd_million]],1,0)</f>
        <v>0</v>
      </c>
    </row>
    <row r="8254" spans="1:12" hidden="1" x14ac:dyDescent="0.3">
      <c r="A8254" t="s">
        <v>7708</v>
      </c>
      <c r="B8254">
        <v>1985</v>
      </c>
      <c r="C8254">
        <v>1839623</v>
      </c>
      <c r="D8254">
        <v>144</v>
      </c>
      <c r="E8254" t="s">
        <v>209</v>
      </c>
      <c r="G8254" t="b">
        <v>0</v>
      </c>
      <c r="H8254" t="b">
        <v>0</v>
      </c>
      <c r="I8254" t="b">
        <v>0</v>
      </c>
      <c r="J8254" t="b">
        <v>0</v>
      </c>
      <c r="K8254" s="2">
        <f>_xlfn.XLOOKUP(B8254,Inflation_Stats!A:A,Inflation_Stats!C:C)*C8254</f>
        <v>5518573.2120641377</v>
      </c>
      <c r="L8254">
        <f>IF(Everything_Movies[[#This Row],[letterboxd_million]],1,0)</f>
        <v>0</v>
      </c>
    </row>
    <row r="8255" spans="1:12" hidden="1" x14ac:dyDescent="0.3">
      <c r="A8255" t="s">
        <v>6910</v>
      </c>
      <c r="B8255">
        <v>1987</v>
      </c>
      <c r="C8255">
        <v>1930001</v>
      </c>
      <c r="D8255">
        <v>151</v>
      </c>
      <c r="E8255" t="s">
        <v>209</v>
      </c>
      <c r="G8255" t="b">
        <v>0</v>
      </c>
      <c r="H8255" t="b">
        <v>0</v>
      </c>
      <c r="I8255" t="b">
        <v>0</v>
      </c>
      <c r="J8255" t="b">
        <v>0</v>
      </c>
      <c r="K8255" s="2">
        <f>_xlfn.XLOOKUP(B8255,Inflation_Stats!A:A,Inflation_Stats!C:C)*C8255</f>
        <v>5517051.0515670935</v>
      </c>
      <c r="L8255">
        <f>IF(Everything_Movies[[#This Row],[letterboxd_million]],1,0)</f>
        <v>0</v>
      </c>
    </row>
    <row r="8256" spans="1:12" hidden="1" x14ac:dyDescent="0.3">
      <c r="A8256" t="s">
        <v>5321</v>
      </c>
      <c r="B8256">
        <v>1999</v>
      </c>
      <c r="C8256">
        <v>2857399</v>
      </c>
      <c r="D8256">
        <v>179</v>
      </c>
      <c r="E8256" t="s">
        <v>209</v>
      </c>
      <c r="G8256" t="b">
        <v>0</v>
      </c>
      <c r="H8256" t="b">
        <v>0</v>
      </c>
      <c r="I8256" t="b">
        <v>0</v>
      </c>
      <c r="J8256" t="b">
        <v>0</v>
      </c>
      <c r="K8256" s="2">
        <f>_xlfn.XLOOKUP(B8256,Inflation_Stats!A:A,Inflation_Stats!C:C)*C8256</f>
        <v>5515927.0807334417</v>
      </c>
      <c r="L8256">
        <f>IF(Everything_Movies[[#This Row],[letterboxd_million]],1,0)</f>
        <v>0</v>
      </c>
    </row>
    <row r="8257" spans="1:12" hidden="1" x14ac:dyDescent="0.3">
      <c r="A8257" t="s">
        <v>7386</v>
      </c>
      <c r="B8257">
        <v>1988</v>
      </c>
      <c r="C8257">
        <v>2011497</v>
      </c>
      <c r="D8257">
        <v>155</v>
      </c>
      <c r="E8257" t="s">
        <v>209</v>
      </c>
      <c r="G8257" t="b">
        <v>0</v>
      </c>
      <c r="H8257" t="b">
        <v>0</v>
      </c>
      <c r="I8257" t="b">
        <v>0</v>
      </c>
      <c r="J8257" t="b">
        <v>0</v>
      </c>
      <c r="K8257" s="2">
        <f>_xlfn.XLOOKUP(B8257,Inflation_Stats!A:A,Inflation_Stats!C:C)*C8257</f>
        <v>5507675.6839282149</v>
      </c>
      <c r="L8257">
        <f>IF(Everything_Movies[[#This Row],[letterboxd_million]],1,0)</f>
        <v>0</v>
      </c>
    </row>
    <row r="8258" spans="1:12" hidden="1" x14ac:dyDescent="0.3">
      <c r="A8258" t="s">
        <v>7555</v>
      </c>
      <c r="B8258">
        <v>1986</v>
      </c>
      <c r="C8258">
        <v>1902706</v>
      </c>
      <c r="D8258">
        <v>151</v>
      </c>
      <c r="E8258" t="s">
        <v>209</v>
      </c>
      <c r="G8258" t="b">
        <v>0</v>
      </c>
      <c r="H8258" t="b">
        <v>0</v>
      </c>
      <c r="I8258" t="b">
        <v>0</v>
      </c>
      <c r="J8258" t="b">
        <v>0</v>
      </c>
      <c r="K8258" s="2">
        <f>_xlfn.XLOOKUP(B8258,Inflation_Stats!A:A,Inflation_Stats!C:C)*C8258</f>
        <v>5498855.5579206282</v>
      </c>
      <c r="L8258">
        <f>IF(Everything_Movies[[#This Row],[letterboxd_million]],1,0)</f>
        <v>0</v>
      </c>
    </row>
    <row r="8259" spans="1:12" hidden="1" x14ac:dyDescent="0.3">
      <c r="A8259" t="s">
        <v>1175</v>
      </c>
      <c r="B8259">
        <v>1996</v>
      </c>
      <c r="C8259">
        <v>2668264</v>
      </c>
      <c r="D8259">
        <v>173</v>
      </c>
      <c r="E8259" t="s">
        <v>209</v>
      </c>
      <c r="G8259" t="b">
        <v>0</v>
      </c>
      <c r="H8259" t="b">
        <v>0</v>
      </c>
      <c r="I8259" t="b">
        <v>0</v>
      </c>
      <c r="J8259" t="b">
        <v>0</v>
      </c>
      <c r="K8259" s="2">
        <f>_xlfn.XLOOKUP(B8259,Inflation_Stats!A:A,Inflation_Stats!C:C)*C8259</f>
        <v>5497831.2693641698</v>
      </c>
      <c r="L8259">
        <f>IF(Everything_Movies[[#This Row],[letterboxd_million]],1,0)</f>
        <v>0</v>
      </c>
    </row>
    <row r="8260" spans="1:12" hidden="1" x14ac:dyDescent="0.3">
      <c r="A8260" t="s">
        <v>7556</v>
      </c>
      <c r="B8260">
        <v>1986</v>
      </c>
      <c r="C8260">
        <v>1900000</v>
      </c>
      <c r="D8260">
        <v>152</v>
      </c>
      <c r="E8260" t="s">
        <v>209</v>
      </c>
      <c r="G8260" t="b">
        <v>0</v>
      </c>
      <c r="H8260" t="b">
        <v>0</v>
      </c>
      <c r="I8260" t="b">
        <v>0</v>
      </c>
      <c r="J8260" t="b">
        <v>0</v>
      </c>
      <c r="K8260" s="2">
        <f>_xlfn.XLOOKUP(B8260,Inflation_Stats!A:A,Inflation_Stats!C:C)*C8260</f>
        <v>5491035.1678342288</v>
      </c>
      <c r="L8260">
        <f>IF(Everything_Movies[[#This Row],[letterboxd_million]],1,0)</f>
        <v>0</v>
      </c>
    </row>
    <row r="8261" spans="1:12" hidden="1" x14ac:dyDescent="0.3">
      <c r="A8261" t="s">
        <v>5142</v>
      </c>
      <c r="B8261">
        <v>2025</v>
      </c>
      <c r="C8261">
        <v>5478275</v>
      </c>
      <c r="D8261">
        <v>136</v>
      </c>
      <c r="E8261" t="s">
        <v>209</v>
      </c>
      <c r="G8261" t="b">
        <v>0</v>
      </c>
      <c r="H8261" t="b">
        <v>0</v>
      </c>
      <c r="I8261" t="b">
        <v>0</v>
      </c>
      <c r="J8261" t="b">
        <v>0</v>
      </c>
      <c r="K8261" s="2">
        <f>_xlfn.XLOOKUP(B8261,Inflation_Stats!A:A,Inflation_Stats!C:C)*C8261</f>
        <v>5478275</v>
      </c>
      <c r="L8261">
        <f>IF(Everything_Movies[[#This Row],[letterboxd_million]],1,0)</f>
        <v>0</v>
      </c>
    </row>
    <row r="8262" spans="1:12" hidden="1" x14ac:dyDescent="0.3">
      <c r="A8262" t="s">
        <v>5896</v>
      </c>
      <c r="B8262">
        <v>1996</v>
      </c>
      <c r="C8262">
        <v>2654308</v>
      </c>
      <c r="D8262">
        <v>174</v>
      </c>
      <c r="E8262" t="s">
        <v>209</v>
      </c>
      <c r="G8262" t="b">
        <v>0</v>
      </c>
      <c r="H8262" t="b">
        <v>0</v>
      </c>
      <c r="I8262" t="b">
        <v>0</v>
      </c>
      <c r="J8262" t="b">
        <v>0</v>
      </c>
      <c r="K8262" s="2">
        <f>_xlfn.XLOOKUP(B8262,Inflation_Stats!A:A,Inflation_Stats!C:C)*C8262</f>
        <v>5469075.5940654557</v>
      </c>
      <c r="L8262">
        <f>IF(Everything_Movies[[#This Row],[letterboxd_million]],1,0)</f>
        <v>0</v>
      </c>
    </row>
    <row r="8263" spans="1:12" hidden="1" x14ac:dyDescent="0.3">
      <c r="A8263" t="s">
        <v>5143</v>
      </c>
      <c r="B8263">
        <v>2025</v>
      </c>
      <c r="C8263">
        <v>5434082</v>
      </c>
      <c r="D8263">
        <v>137</v>
      </c>
      <c r="E8263" t="s">
        <v>209</v>
      </c>
      <c r="G8263" t="b">
        <v>0</v>
      </c>
      <c r="H8263" t="b">
        <v>0</v>
      </c>
      <c r="I8263" t="b">
        <v>0</v>
      </c>
      <c r="J8263" t="b">
        <v>0</v>
      </c>
      <c r="K8263" s="2">
        <f>_xlfn.XLOOKUP(B8263,Inflation_Stats!A:A,Inflation_Stats!C:C)*C8263</f>
        <v>5434082</v>
      </c>
      <c r="L8263">
        <f>IF(Everything_Movies[[#This Row],[letterboxd_million]],1,0)</f>
        <v>0</v>
      </c>
    </row>
    <row r="8264" spans="1:12" hidden="1" x14ac:dyDescent="0.3">
      <c r="A8264" t="s">
        <v>6465</v>
      </c>
      <c r="B8264">
        <v>1993</v>
      </c>
      <c r="C8264">
        <v>2438031</v>
      </c>
      <c r="D8264">
        <v>163</v>
      </c>
      <c r="E8264" t="s">
        <v>209</v>
      </c>
      <c r="G8264" t="b">
        <v>0</v>
      </c>
      <c r="H8264" t="b">
        <v>0</v>
      </c>
      <c r="I8264" t="b">
        <v>0</v>
      </c>
      <c r="J8264" t="b">
        <v>0</v>
      </c>
      <c r="K8264" s="2">
        <f>_xlfn.XLOOKUP(B8264,Inflation_Stats!A:A,Inflation_Stats!C:C)*C8264</f>
        <v>5430834.7256779093</v>
      </c>
      <c r="L8264">
        <f>IF(Everything_Movies[[#This Row],[letterboxd_million]],1,0)</f>
        <v>0</v>
      </c>
    </row>
    <row r="8265" spans="1:12" hidden="1" x14ac:dyDescent="0.3">
      <c r="A8265" t="s">
        <v>6271</v>
      </c>
      <c r="B8265">
        <v>1994</v>
      </c>
      <c r="C8265">
        <v>2502551</v>
      </c>
      <c r="D8265">
        <v>165</v>
      </c>
      <c r="E8265" t="s">
        <v>209</v>
      </c>
      <c r="G8265" t="b">
        <v>0</v>
      </c>
      <c r="H8265" t="b">
        <v>0</v>
      </c>
      <c r="I8265" t="b">
        <v>0</v>
      </c>
      <c r="J8265" t="b">
        <v>0</v>
      </c>
      <c r="K8265" s="2">
        <f>_xlfn.XLOOKUP(B8265,Inflation_Stats!A:A,Inflation_Stats!C:C)*C8265</f>
        <v>5428000.2134082736</v>
      </c>
      <c r="L8265">
        <f>IF(Everything_Movies[[#This Row],[letterboxd_million]],1,0)</f>
        <v>0</v>
      </c>
    </row>
    <row r="8266" spans="1:12" hidden="1" x14ac:dyDescent="0.3">
      <c r="A8266" t="s">
        <v>6091</v>
      </c>
      <c r="B8266">
        <v>1995</v>
      </c>
      <c r="C8266">
        <v>2568425</v>
      </c>
      <c r="D8266">
        <v>178</v>
      </c>
      <c r="E8266" t="s">
        <v>209</v>
      </c>
      <c r="G8266" t="b">
        <v>0</v>
      </c>
      <c r="H8266" t="b">
        <v>0</v>
      </c>
      <c r="I8266" t="b">
        <v>0</v>
      </c>
      <c r="J8266" t="b">
        <v>0</v>
      </c>
      <c r="K8266" s="2">
        <f>_xlfn.XLOOKUP(B8266,Inflation_Stats!A:A,Inflation_Stats!C:C)*C8266</f>
        <v>5424420.6944916556</v>
      </c>
      <c r="L8266">
        <f>IF(Everything_Movies[[#This Row],[letterboxd_million]],1,0)</f>
        <v>0</v>
      </c>
    </row>
    <row r="8267" spans="1:12" hidden="1" x14ac:dyDescent="0.3">
      <c r="A8267" t="s">
        <v>5144</v>
      </c>
      <c r="B8267">
        <v>2025</v>
      </c>
      <c r="C8267">
        <v>5400469</v>
      </c>
      <c r="D8267">
        <v>138</v>
      </c>
      <c r="E8267" t="s">
        <v>209</v>
      </c>
      <c r="G8267" t="b">
        <v>0</v>
      </c>
      <c r="H8267" t="b">
        <v>0</v>
      </c>
      <c r="I8267" t="b">
        <v>0</v>
      </c>
      <c r="J8267" t="b">
        <v>0</v>
      </c>
      <c r="K8267" s="2">
        <f>_xlfn.XLOOKUP(B8267,Inflation_Stats!A:A,Inflation_Stats!C:C)*C8267</f>
        <v>5400469</v>
      </c>
      <c r="L8267">
        <f>IF(Everything_Movies[[#This Row],[letterboxd_million]],1,0)</f>
        <v>0</v>
      </c>
    </row>
    <row r="8268" spans="1:12" hidden="1" x14ac:dyDescent="0.3">
      <c r="A8268" t="s">
        <v>5501</v>
      </c>
      <c r="B8268">
        <v>1998</v>
      </c>
      <c r="C8268">
        <v>2750064</v>
      </c>
      <c r="D8268">
        <v>171</v>
      </c>
      <c r="E8268" t="s">
        <v>209</v>
      </c>
      <c r="G8268" t="b">
        <v>0</v>
      </c>
      <c r="H8268" t="b">
        <v>0</v>
      </c>
      <c r="I8268" t="b">
        <v>0</v>
      </c>
      <c r="J8268" t="b">
        <v>0</v>
      </c>
      <c r="K8268" s="2">
        <f>_xlfn.XLOOKUP(B8268,Inflation_Stats!A:A,Inflation_Stats!C:C)*C8268</f>
        <v>5393667.0836700564</v>
      </c>
      <c r="L8268">
        <f>IF(Everything_Movies[[#This Row],[letterboxd_million]],1,0)</f>
        <v>0</v>
      </c>
    </row>
    <row r="8269" spans="1:12" hidden="1" x14ac:dyDescent="0.3">
      <c r="A8269" t="s">
        <v>5145</v>
      </c>
      <c r="B8269">
        <v>2025</v>
      </c>
      <c r="C8269">
        <v>5385191</v>
      </c>
      <c r="D8269">
        <v>139</v>
      </c>
      <c r="E8269" t="s">
        <v>209</v>
      </c>
      <c r="G8269" t="b">
        <v>0</v>
      </c>
      <c r="H8269" t="b">
        <v>0</v>
      </c>
      <c r="I8269" t="b">
        <v>0</v>
      </c>
      <c r="J8269" t="b">
        <v>0</v>
      </c>
      <c r="K8269" s="2">
        <f>_xlfn.XLOOKUP(B8269,Inflation_Stats!A:A,Inflation_Stats!C:C)*C8269</f>
        <v>5385191</v>
      </c>
      <c r="L8269">
        <f>IF(Everything_Movies[[#This Row],[letterboxd_million]],1,0)</f>
        <v>0</v>
      </c>
    </row>
    <row r="8270" spans="1:12" hidden="1" x14ac:dyDescent="0.3">
      <c r="A8270" t="s">
        <v>6833</v>
      </c>
      <c r="B8270">
        <v>1991</v>
      </c>
      <c r="C8270">
        <v>2275557</v>
      </c>
      <c r="D8270">
        <v>143</v>
      </c>
      <c r="E8270" t="s">
        <v>209</v>
      </c>
      <c r="G8270" t="b">
        <v>0</v>
      </c>
      <c r="H8270" t="b">
        <v>0</v>
      </c>
      <c r="I8270" t="b">
        <v>0</v>
      </c>
      <c r="J8270" t="b">
        <v>0</v>
      </c>
      <c r="K8270" s="2">
        <f>_xlfn.XLOOKUP(B8270,Inflation_Stats!A:A,Inflation_Stats!C:C)*C8270</f>
        <v>5377607.7551168576</v>
      </c>
      <c r="L8270">
        <f>IF(Everything_Movies[[#This Row],[letterboxd_million]],1,0)</f>
        <v>0</v>
      </c>
    </row>
    <row r="8271" spans="1:12" hidden="1" x14ac:dyDescent="0.3">
      <c r="A8271" t="s">
        <v>7210</v>
      </c>
      <c r="B8271">
        <v>1989</v>
      </c>
      <c r="C8271">
        <v>2049769</v>
      </c>
      <c r="D8271">
        <v>141</v>
      </c>
      <c r="E8271" t="s">
        <v>209</v>
      </c>
      <c r="G8271" t="b">
        <v>0</v>
      </c>
      <c r="H8271" t="b">
        <v>0</v>
      </c>
      <c r="I8271" t="b">
        <v>0</v>
      </c>
      <c r="J8271" t="b">
        <v>0</v>
      </c>
      <c r="K8271" s="2">
        <f>_xlfn.XLOOKUP(B8271,Inflation_Stats!A:A,Inflation_Stats!C:C)*C8271</f>
        <v>5375927.3622905612</v>
      </c>
      <c r="L8271">
        <f>IF(Everything_Movies[[#This Row],[letterboxd_million]],1,0)</f>
        <v>0</v>
      </c>
    </row>
    <row r="8272" spans="1:12" hidden="1" x14ac:dyDescent="0.3">
      <c r="A8272" t="s">
        <v>7211</v>
      </c>
      <c r="B8272">
        <v>1989</v>
      </c>
      <c r="C8272">
        <v>2043889</v>
      </c>
      <c r="D8272">
        <v>142</v>
      </c>
      <c r="E8272" t="s">
        <v>209</v>
      </c>
      <c r="G8272" t="b">
        <v>0</v>
      </c>
      <c r="H8272" t="b">
        <v>0</v>
      </c>
      <c r="I8272" t="b">
        <v>0</v>
      </c>
      <c r="J8272" t="b">
        <v>0</v>
      </c>
      <c r="K8272" s="2">
        <f>_xlfn.XLOOKUP(B8272,Inflation_Stats!A:A,Inflation_Stats!C:C)*C8272</f>
        <v>5360505.8914368851</v>
      </c>
      <c r="L8272">
        <f>IF(Everything_Movies[[#This Row],[letterboxd_million]],1,0)</f>
        <v>0</v>
      </c>
    </row>
    <row r="8273" spans="1:12" hidden="1" x14ac:dyDescent="0.3">
      <c r="A8273" t="s">
        <v>5146</v>
      </c>
      <c r="B8273">
        <v>2025</v>
      </c>
      <c r="C8273">
        <v>5355557</v>
      </c>
      <c r="D8273">
        <v>140</v>
      </c>
      <c r="E8273" t="s">
        <v>209</v>
      </c>
      <c r="G8273" t="b">
        <v>0</v>
      </c>
      <c r="H8273" t="b">
        <v>0</v>
      </c>
      <c r="I8273" t="b">
        <v>0</v>
      </c>
      <c r="J8273" t="b">
        <v>0</v>
      </c>
      <c r="K8273" s="2">
        <f>_xlfn.XLOOKUP(B8273,Inflation_Stats!A:A,Inflation_Stats!C:C)*C8273</f>
        <v>5355557</v>
      </c>
      <c r="L8273">
        <f>IF(Everything_Movies[[#This Row],[letterboxd_million]],1,0)</f>
        <v>0</v>
      </c>
    </row>
    <row r="8274" spans="1:12" hidden="1" x14ac:dyDescent="0.3">
      <c r="A8274" t="s">
        <v>6466</v>
      </c>
      <c r="B8274">
        <v>1993</v>
      </c>
      <c r="C8274">
        <v>2395231</v>
      </c>
      <c r="D8274">
        <v>164</v>
      </c>
      <c r="E8274" t="s">
        <v>209</v>
      </c>
      <c r="G8274" t="b">
        <v>0</v>
      </c>
      <c r="H8274" t="b">
        <v>0</v>
      </c>
      <c r="I8274" t="b">
        <v>0</v>
      </c>
      <c r="J8274" t="b">
        <v>0</v>
      </c>
      <c r="K8274" s="2">
        <f>_xlfn.XLOOKUP(B8274,Inflation_Stats!A:A,Inflation_Stats!C:C)*C8274</f>
        <v>5335495.6072421651</v>
      </c>
      <c r="L8274">
        <f>IF(Everything_Movies[[#This Row],[letterboxd_million]],1,0)</f>
        <v>0</v>
      </c>
    </row>
    <row r="8275" spans="1:12" hidden="1" x14ac:dyDescent="0.3">
      <c r="A8275" t="s">
        <v>7990</v>
      </c>
      <c r="B8275">
        <v>1983</v>
      </c>
      <c r="C8275">
        <v>1645711</v>
      </c>
      <c r="D8275">
        <v>136</v>
      </c>
      <c r="E8275" t="s">
        <v>209</v>
      </c>
      <c r="G8275" t="b">
        <v>0</v>
      </c>
      <c r="H8275" t="b">
        <v>0</v>
      </c>
      <c r="I8275" t="b">
        <v>0</v>
      </c>
      <c r="J8275" t="b">
        <v>0</v>
      </c>
      <c r="K8275" s="2">
        <f>_xlfn.XLOOKUP(B8275,Inflation_Stats!A:A,Inflation_Stats!C:C)*C8275</f>
        <v>5324323.6956771128</v>
      </c>
      <c r="L8275">
        <f>IF(Everything_Movies[[#This Row],[letterboxd_million]],1,0)</f>
        <v>0</v>
      </c>
    </row>
    <row r="8276" spans="1:12" hidden="1" x14ac:dyDescent="0.3">
      <c r="A8276" t="s">
        <v>7212</v>
      </c>
      <c r="B8276">
        <v>1989</v>
      </c>
      <c r="C8276">
        <v>2023282</v>
      </c>
      <c r="D8276">
        <v>143</v>
      </c>
      <c r="E8276" t="s">
        <v>209</v>
      </c>
      <c r="G8276" t="b">
        <v>0</v>
      </c>
      <c r="H8276" t="b">
        <v>0</v>
      </c>
      <c r="I8276" t="b">
        <v>0</v>
      </c>
      <c r="J8276" t="b">
        <v>0</v>
      </c>
      <c r="K8276" s="2">
        <f>_xlfn.XLOOKUP(B8276,Inflation_Stats!A:A,Inflation_Stats!C:C)*C8276</f>
        <v>5306459.9305726504</v>
      </c>
      <c r="L8276">
        <f>IF(Everything_Movies[[#This Row],[letterboxd_million]],1,0)</f>
        <v>0</v>
      </c>
    </row>
    <row r="8277" spans="1:12" hidden="1" x14ac:dyDescent="0.3">
      <c r="A8277" t="s">
        <v>5147</v>
      </c>
      <c r="B8277">
        <v>2025</v>
      </c>
      <c r="C8277">
        <v>5290615</v>
      </c>
      <c r="D8277">
        <v>141</v>
      </c>
      <c r="E8277" t="s">
        <v>209</v>
      </c>
      <c r="G8277" t="b">
        <v>0</v>
      </c>
      <c r="H8277" t="b">
        <v>0</v>
      </c>
      <c r="I8277" t="b">
        <v>0</v>
      </c>
      <c r="J8277" t="b">
        <v>0</v>
      </c>
      <c r="K8277" s="2">
        <f>_xlfn.XLOOKUP(B8277,Inflation_Stats!A:A,Inflation_Stats!C:C)*C8277</f>
        <v>5290615</v>
      </c>
      <c r="L8277">
        <f>IF(Everything_Movies[[#This Row],[letterboxd_million]],1,0)</f>
        <v>0</v>
      </c>
    </row>
    <row r="8278" spans="1:12" hidden="1" x14ac:dyDescent="0.3">
      <c r="A8278" t="s">
        <v>5689</v>
      </c>
      <c r="B8278">
        <v>1997</v>
      </c>
      <c r="C8278">
        <v>2642983</v>
      </c>
      <c r="D8278">
        <v>164</v>
      </c>
      <c r="E8278" t="s">
        <v>209</v>
      </c>
      <c r="G8278" t="b">
        <v>0</v>
      </c>
      <c r="H8278" t="b">
        <v>0</v>
      </c>
      <c r="I8278" t="b">
        <v>0</v>
      </c>
      <c r="J8278" t="b">
        <v>0</v>
      </c>
      <c r="K8278" s="2">
        <f>_xlfn.XLOOKUP(B8278,Inflation_Stats!A:A,Inflation_Stats!C:C)*C8278</f>
        <v>5271772.4775736593</v>
      </c>
      <c r="L8278">
        <f>IF(Everything_Movies[[#This Row],[letterboxd_million]],1,0)</f>
        <v>0</v>
      </c>
    </row>
    <row r="8279" spans="1:12" hidden="1" x14ac:dyDescent="0.3">
      <c r="A8279" t="s">
        <v>7031</v>
      </c>
      <c r="B8279">
        <v>1990</v>
      </c>
      <c r="C8279">
        <v>2100538</v>
      </c>
      <c r="D8279">
        <v>152</v>
      </c>
      <c r="E8279" t="s">
        <v>209</v>
      </c>
      <c r="G8279" t="b">
        <v>0</v>
      </c>
      <c r="H8279" t="b">
        <v>0</v>
      </c>
      <c r="I8279" t="b">
        <v>0</v>
      </c>
      <c r="J8279" t="b">
        <v>0</v>
      </c>
      <c r="K8279" s="2">
        <f>_xlfn.XLOOKUP(B8279,Inflation_Stats!A:A,Inflation_Stats!C:C)*C8279</f>
        <v>5266806.0938396305</v>
      </c>
      <c r="L8279">
        <f>IF(Everything_Movies[[#This Row],[letterboxd_million]],1,0)</f>
        <v>0</v>
      </c>
    </row>
    <row r="8280" spans="1:12" hidden="1" x14ac:dyDescent="0.3">
      <c r="A8280" t="s">
        <v>7844</v>
      </c>
      <c r="B8280">
        <v>1984</v>
      </c>
      <c r="C8280">
        <v>1689501</v>
      </c>
      <c r="D8280">
        <v>142</v>
      </c>
      <c r="E8280" t="s">
        <v>209</v>
      </c>
      <c r="G8280" t="b">
        <v>0</v>
      </c>
      <c r="H8280" t="b">
        <v>0</v>
      </c>
      <c r="I8280" t="b">
        <v>0</v>
      </c>
      <c r="J8280" t="b">
        <v>0</v>
      </c>
      <c r="K8280" s="2">
        <f>_xlfn.XLOOKUP(B8280,Inflation_Stats!A:A,Inflation_Stats!C:C)*C8280</f>
        <v>5265892.3724096939</v>
      </c>
      <c r="L8280">
        <f>IF(Everything_Movies[[#This Row],[letterboxd_million]],1,0)</f>
        <v>0</v>
      </c>
    </row>
    <row r="8281" spans="1:12" hidden="1" x14ac:dyDescent="0.3">
      <c r="A8281" t="s">
        <v>6092</v>
      </c>
      <c r="B8281">
        <v>1995</v>
      </c>
      <c r="C8281">
        <v>2484226</v>
      </c>
      <c r="D8281">
        <v>179</v>
      </c>
      <c r="E8281" t="s">
        <v>209</v>
      </c>
      <c r="G8281" t="b">
        <v>0</v>
      </c>
      <c r="H8281" t="b">
        <v>0</v>
      </c>
      <c r="I8281" t="b">
        <v>0</v>
      </c>
      <c r="J8281" t="b">
        <v>0</v>
      </c>
      <c r="K8281" s="2">
        <f>_xlfn.XLOOKUP(B8281,Inflation_Stats!A:A,Inflation_Stats!C:C)*C8281</f>
        <v>5246595.4521522829</v>
      </c>
      <c r="L8281">
        <f>IF(Everything_Movies[[#This Row],[letterboxd_million]],1,0)</f>
        <v>0</v>
      </c>
    </row>
    <row r="8282" spans="1:12" hidden="1" x14ac:dyDescent="0.3">
      <c r="A8282" t="s">
        <v>6643</v>
      </c>
      <c r="B8282">
        <v>1992</v>
      </c>
      <c r="C8282">
        <v>2287928</v>
      </c>
      <c r="D8282">
        <v>145</v>
      </c>
      <c r="E8282" t="s">
        <v>209</v>
      </c>
      <c r="G8282" t="b">
        <v>0</v>
      </c>
      <c r="H8282" t="b">
        <v>0</v>
      </c>
      <c r="I8282" t="b">
        <v>0</v>
      </c>
      <c r="J8282" t="b">
        <v>0</v>
      </c>
      <c r="K8282" s="2">
        <f>_xlfn.XLOOKUP(B8282,Inflation_Stats!A:A,Inflation_Stats!C:C)*C8282</f>
        <v>5244270.5767014772</v>
      </c>
      <c r="L8282">
        <f>IF(Everything_Movies[[#This Row],[letterboxd_million]],1,0)</f>
        <v>0</v>
      </c>
    </row>
    <row r="8283" spans="1:12" hidden="1" x14ac:dyDescent="0.3">
      <c r="A8283" t="s">
        <v>6644</v>
      </c>
      <c r="B8283">
        <v>1992</v>
      </c>
      <c r="C8283">
        <v>2280148</v>
      </c>
      <c r="D8283">
        <v>146</v>
      </c>
      <c r="E8283" t="s">
        <v>209</v>
      </c>
      <c r="G8283" t="b">
        <v>0</v>
      </c>
      <c r="H8283" t="b">
        <v>0</v>
      </c>
      <c r="I8283" t="b">
        <v>0</v>
      </c>
      <c r="J8283" t="b">
        <v>0</v>
      </c>
      <c r="K8283" s="2">
        <f>_xlfn.XLOOKUP(B8283,Inflation_Stats!A:A,Inflation_Stats!C:C)*C8283</f>
        <v>5226437.6619040109</v>
      </c>
      <c r="L8283">
        <f>IF(Everything_Movies[[#This Row],[letterboxd_million]],1,0)</f>
        <v>0</v>
      </c>
    </row>
    <row r="8284" spans="1:12" hidden="1" x14ac:dyDescent="0.3">
      <c r="A8284" t="s">
        <v>6645</v>
      </c>
      <c r="B8284">
        <v>1992</v>
      </c>
      <c r="C8284">
        <v>2279692</v>
      </c>
      <c r="D8284">
        <v>147</v>
      </c>
      <c r="E8284" t="s">
        <v>209</v>
      </c>
      <c r="G8284" t="b">
        <v>0</v>
      </c>
      <c r="H8284" t="b">
        <v>0</v>
      </c>
      <c r="I8284" t="b">
        <v>0</v>
      </c>
      <c r="J8284" t="b">
        <v>0</v>
      </c>
      <c r="K8284" s="2">
        <f>_xlfn.XLOOKUP(B8284,Inflation_Stats!A:A,Inflation_Stats!C:C)*C8284</f>
        <v>5225392.4422192238</v>
      </c>
      <c r="L8284">
        <f>IF(Everything_Movies[[#This Row],[letterboxd_million]],1,0)</f>
        <v>0</v>
      </c>
    </row>
    <row r="8285" spans="1:12" hidden="1" x14ac:dyDescent="0.3">
      <c r="A8285" t="s">
        <v>6093</v>
      </c>
      <c r="B8285">
        <v>1995</v>
      </c>
      <c r="C8285">
        <v>2473668</v>
      </c>
      <c r="D8285">
        <v>180</v>
      </c>
      <c r="E8285" t="s">
        <v>209</v>
      </c>
      <c r="G8285" t="b">
        <v>0</v>
      </c>
      <c r="H8285" t="b">
        <v>0</v>
      </c>
      <c r="I8285" t="b">
        <v>0</v>
      </c>
      <c r="J8285" t="b">
        <v>0</v>
      </c>
      <c r="K8285" s="2">
        <f>_xlfn.XLOOKUP(B8285,Inflation_Stats!A:A,Inflation_Stats!C:C)*C8285</f>
        <v>5224297.3380580647</v>
      </c>
      <c r="L8285">
        <f>IF(Everything_Movies[[#This Row],[letterboxd_million]],1,0)</f>
        <v>0</v>
      </c>
    </row>
    <row r="8286" spans="1:12" hidden="1" x14ac:dyDescent="0.3">
      <c r="A8286" t="s">
        <v>7032</v>
      </c>
      <c r="B8286">
        <v>1990</v>
      </c>
      <c r="C8286">
        <v>2075084</v>
      </c>
      <c r="D8286">
        <v>153</v>
      </c>
      <c r="E8286" t="s">
        <v>209</v>
      </c>
      <c r="G8286" t="b">
        <v>0</v>
      </c>
      <c r="H8286" t="b">
        <v>0</v>
      </c>
      <c r="I8286" t="b">
        <v>0</v>
      </c>
      <c r="J8286" t="b">
        <v>0</v>
      </c>
      <c r="K8286" s="2">
        <f>_xlfn.XLOOKUP(B8286,Inflation_Stats!A:A,Inflation_Stats!C:C)*C8286</f>
        <v>5202983.738656057</v>
      </c>
      <c r="L8286">
        <f>IF(Everything_Movies[[#This Row],[letterboxd_million]],1,0)</f>
        <v>0</v>
      </c>
    </row>
    <row r="8287" spans="1:12" hidden="1" x14ac:dyDescent="0.3">
      <c r="A8287" t="s">
        <v>5502</v>
      </c>
      <c r="B8287">
        <v>1998</v>
      </c>
      <c r="C8287">
        <v>2652246</v>
      </c>
      <c r="D8287">
        <v>172</v>
      </c>
      <c r="E8287" t="s">
        <v>209</v>
      </c>
      <c r="G8287" t="b">
        <v>0</v>
      </c>
      <c r="H8287" t="b">
        <v>0</v>
      </c>
      <c r="I8287" t="b">
        <v>0</v>
      </c>
      <c r="J8287" t="b">
        <v>0</v>
      </c>
      <c r="K8287" s="2">
        <f>_xlfn.XLOOKUP(B8287,Inflation_Stats!A:A,Inflation_Stats!C:C)*C8287</f>
        <v>5201817.8296925351</v>
      </c>
      <c r="L8287">
        <f>IF(Everything_Movies[[#This Row],[letterboxd_million]],1,0)</f>
        <v>0</v>
      </c>
    </row>
    <row r="8288" spans="1:12" hidden="1" x14ac:dyDescent="0.3">
      <c r="A8288" t="s">
        <v>7033</v>
      </c>
      <c r="B8288">
        <v>1990</v>
      </c>
      <c r="C8288">
        <v>2060847</v>
      </c>
      <c r="D8288">
        <v>154</v>
      </c>
      <c r="E8288" t="s">
        <v>209</v>
      </c>
      <c r="G8288" t="b">
        <v>0</v>
      </c>
      <c r="H8288" t="b">
        <v>0</v>
      </c>
      <c r="I8288" t="b">
        <v>0</v>
      </c>
      <c r="J8288" t="b">
        <v>0</v>
      </c>
      <c r="K8288" s="2">
        <f>_xlfn.XLOOKUP(B8288,Inflation_Stats!A:A,Inflation_Stats!C:C)*C8288</f>
        <v>5167286.4466489637</v>
      </c>
      <c r="L8288">
        <f>IF(Everything_Movies[[#This Row],[letterboxd_million]],1,0)</f>
        <v>0</v>
      </c>
    </row>
    <row r="8289" spans="1:12" hidden="1" x14ac:dyDescent="0.3">
      <c r="A8289" t="s">
        <v>7387</v>
      </c>
      <c r="B8289">
        <v>1988</v>
      </c>
      <c r="C8289">
        <v>1883811</v>
      </c>
      <c r="D8289">
        <v>156</v>
      </c>
      <c r="E8289" t="s">
        <v>209</v>
      </c>
      <c r="G8289" t="b">
        <v>0</v>
      </c>
      <c r="H8289" t="b">
        <v>0</v>
      </c>
      <c r="I8289" t="b">
        <v>0</v>
      </c>
      <c r="J8289" t="b">
        <v>0</v>
      </c>
      <c r="K8289" s="2">
        <f>_xlfn.XLOOKUP(B8289,Inflation_Stats!A:A,Inflation_Stats!C:C)*C8289</f>
        <v>5158058.917222593</v>
      </c>
      <c r="L8289">
        <f>IF(Everything_Movies[[#This Row],[letterboxd_million]],1,0)</f>
        <v>0</v>
      </c>
    </row>
    <row r="8290" spans="1:12" hidden="1" x14ac:dyDescent="0.3">
      <c r="A8290" t="s">
        <v>5690</v>
      </c>
      <c r="B8290">
        <v>1997</v>
      </c>
      <c r="C8290">
        <v>2576388</v>
      </c>
      <c r="D8290">
        <v>165</v>
      </c>
      <c r="E8290" t="s">
        <v>209</v>
      </c>
      <c r="G8290" t="b">
        <v>0</v>
      </c>
      <c r="H8290" t="b">
        <v>0</v>
      </c>
      <c r="I8290" t="b">
        <v>0</v>
      </c>
      <c r="J8290" t="b">
        <v>0</v>
      </c>
      <c r="K8290" s="2">
        <f>_xlfn.XLOOKUP(B8290,Inflation_Stats!A:A,Inflation_Stats!C:C)*C8290</f>
        <v>5138940.1104551349</v>
      </c>
      <c r="L8290">
        <f>IF(Everything_Movies[[#This Row],[letterboxd_million]],1,0)</f>
        <v>0</v>
      </c>
    </row>
    <row r="8291" spans="1:12" hidden="1" x14ac:dyDescent="0.3">
      <c r="A8291" t="s">
        <v>5897</v>
      </c>
      <c r="B8291">
        <v>1996</v>
      </c>
      <c r="C8291">
        <v>2491989</v>
      </c>
      <c r="D8291">
        <v>175</v>
      </c>
      <c r="E8291" t="s">
        <v>209</v>
      </c>
      <c r="G8291" t="b">
        <v>0</v>
      </c>
      <c r="H8291" t="b">
        <v>0</v>
      </c>
      <c r="I8291" t="b">
        <v>0</v>
      </c>
      <c r="J8291" t="b">
        <v>0</v>
      </c>
      <c r="K8291" s="2">
        <f>_xlfn.XLOOKUP(B8291,Inflation_Stats!A:A,Inflation_Stats!C:C)*C8291</f>
        <v>5134625.0022904584</v>
      </c>
      <c r="L8291">
        <f>IF(Everything_Movies[[#This Row],[letterboxd_million]],1,0)</f>
        <v>0</v>
      </c>
    </row>
    <row r="8292" spans="1:12" hidden="1" x14ac:dyDescent="0.3">
      <c r="A8292" t="s">
        <v>8366</v>
      </c>
      <c r="B8292">
        <v>1979</v>
      </c>
      <c r="C8292">
        <v>1101186</v>
      </c>
      <c r="D8292">
        <v>74</v>
      </c>
      <c r="E8292" t="s">
        <v>209</v>
      </c>
      <c r="G8292" t="b">
        <v>0</v>
      </c>
      <c r="H8292" t="b">
        <v>0</v>
      </c>
      <c r="I8292" t="b">
        <v>0</v>
      </c>
      <c r="J8292" t="b">
        <v>0</v>
      </c>
      <c r="K8292" s="2">
        <f>_xlfn.XLOOKUP(B8292,Inflation_Stats!A:A,Inflation_Stats!C:C)*C8292</f>
        <v>5133094.0988175301</v>
      </c>
      <c r="L8292">
        <f>IF(Everything_Movies[[#This Row],[letterboxd_million]],1,0)</f>
        <v>0</v>
      </c>
    </row>
    <row r="8293" spans="1:12" hidden="1" x14ac:dyDescent="0.3">
      <c r="A8293" t="s">
        <v>8095</v>
      </c>
      <c r="B8293">
        <v>1982</v>
      </c>
      <c r="C8293">
        <v>1515578</v>
      </c>
      <c r="D8293">
        <v>113</v>
      </c>
      <c r="E8293" t="s">
        <v>209</v>
      </c>
      <c r="G8293" t="b">
        <v>0</v>
      </c>
      <c r="H8293" t="b">
        <v>0</v>
      </c>
      <c r="I8293" t="b">
        <v>0</v>
      </c>
      <c r="J8293" t="b">
        <v>0</v>
      </c>
      <c r="K8293" s="2">
        <f>_xlfn.XLOOKUP(B8293,Inflation_Stats!A:A,Inflation_Stats!C:C)*C8293</f>
        <v>5089633.6699777246</v>
      </c>
      <c r="L8293">
        <f>IF(Everything_Movies[[#This Row],[letterboxd_million]],1,0)</f>
        <v>0</v>
      </c>
    </row>
    <row r="8294" spans="1:12" hidden="1" x14ac:dyDescent="0.3">
      <c r="A8294" t="s">
        <v>6911</v>
      </c>
      <c r="B8294">
        <v>1987</v>
      </c>
      <c r="C8294">
        <v>1777378</v>
      </c>
      <c r="D8294">
        <v>152</v>
      </c>
      <c r="E8294" t="s">
        <v>209</v>
      </c>
      <c r="G8294" t="b">
        <v>0</v>
      </c>
      <c r="H8294" t="b">
        <v>0</v>
      </c>
      <c r="I8294" t="b">
        <v>0</v>
      </c>
      <c r="J8294" t="b">
        <v>0</v>
      </c>
      <c r="K8294" s="2">
        <f>_xlfn.XLOOKUP(B8294,Inflation_Stats!A:A,Inflation_Stats!C:C)*C8294</f>
        <v>5080766.882469086</v>
      </c>
      <c r="L8294">
        <f>IF(Everything_Movies[[#This Row],[letterboxd_million]],1,0)</f>
        <v>0</v>
      </c>
    </row>
    <row r="8295" spans="1:12" hidden="1" x14ac:dyDescent="0.3">
      <c r="A8295" t="s">
        <v>6272</v>
      </c>
      <c r="B8295">
        <v>1994</v>
      </c>
      <c r="C8295">
        <v>2341309</v>
      </c>
      <c r="D8295">
        <v>166</v>
      </c>
      <c r="E8295" t="s">
        <v>209</v>
      </c>
      <c r="G8295" t="b">
        <v>0</v>
      </c>
      <c r="H8295" t="b">
        <v>0</v>
      </c>
      <c r="I8295" t="b">
        <v>0</v>
      </c>
      <c r="J8295" t="b">
        <v>0</v>
      </c>
      <c r="K8295" s="2">
        <f>_xlfn.XLOOKUP(B8295,Inflation_Stats!A:A,Inflation_Stats!C:C)*C8295</f>
        <v>5078268.4355502492</v>
      </c>
      <c r="L8295">
        <f>IF(Everything_Movies[[#This Row],[letterboxd_million]],1,0)</f>
        <v>0</v>
      </c>
    </row>
    <row r="8296" spans="1:12" hidden="1" x14ac:dyDescent="0.3">
      <c r="A8296" t="s">
        <v>7213</v>
      </c>
      <c r="B8296">
        <v>1989</v>
      </c>
      <c r="C8296">
        <v>1932642</v>
      </c>
      <c r="D8296">
        <v>144</v>
      </c>
      <c r="E8296" t="s">
        <v>209</v>
      </c>
      <c r="G8296" t="b">
        <v>0</v>
      </c>
      <c r="H8296" t="b">
        <v>0</v>
      </c>
      <c r="I8296" t="b">
        <v>0</v>
      </c>
      <c r="J8296" t="b">
        <v>0</v>
      </c>
      <c r="K8296" s="2">
        <f>_xlfn.XLOOKUP(B8296,Inflation_Stats!A:A,Inflation_Stats!C:C)*C8296</f>
        <v>5068738.4819030603</v>
      </c>
      <c r="L8296">
        <f>IF(Everything_Movies[[#This Row],[letterboxd_million]],1,0)</f>
        <v>0</v>
      </c>
    </row>
    <row r="8297" spans="1:12" hidden="1" x14ac:dyDescent="0.3">
      <c r="A8297" t="s">
        <v>5503</v>
      </c>
      <c r="B8297">
        <v>1998</v>
      </c>
      <c r="C8297">
        <v>2581012</v>
      </c>
      <c r="D8297">
        <v>173</v>
      </c>
      <c r="E8297" t="s">
        <v>209</v>
      </c>
      <c r="G8297" t="b">
        <v>0</v>
      </c>
      <c r="H8297" t="b">
        <v>0</v>
      </c>
      <c r="I8297" t="b">
        <v>0</v>
      </c>
      <c r="J8297" t="b">
        <v>0</v>
      </c>
      <c r="K8297" s="2">
        <f>_xlfn.XLOOKUP(B8297,Inflation_Stats!A:A,Inflation_Stats!C:C)*C8297</f>
        <v>5062107.4516656408</v>
      </c>
      <c r="L8297">
        <f>IF(Everything_Movies[[#This Row],[letterboxd_million]],1,0)</f>
        <v>0</v>
      </c>
    </row>
    <row r="8298" spans="1:12" hidden="1" x14ac:dyDescent="0.3">
      <c r="A8298" t="s">
        <v>6273</v>
      </c>
      <c r="B8298">
        <v>1994</v>
      </c>
      <c r="C8298">
        <v>2332728</v>
      </c>
      <c r="D8298">
        <v>167</v>
      </c>
      <c r="E8298" t="s">
        <v>209</v>
      </c>
      <c r="G8298" t="b">
        <v>0</v>
      </c>
      <c r="H8298" t="b">
        <v>0</v>
      </c>
      <c r="I8298" t="b">
        <v>0</v>
      </c>
      <c r="J8298" t="b">
        <v>0</v>
      </c>
      <c r="K8298" s="2">
        <f>_xlfn.XLOOKUP(B8298,Inflation_Stats!A:A,Inflation_Stats!C:C)*C8298</f>
        <v>5059656.3593802713</v>
      </c>
      <c r="L8298">
        <f>IF(Everything_Movies[[#This Row],[letterboxd_million]],1,0)</f>
        <v>0</v>
      </c>
    </row>
    <row r="8299" spans="1:12" hidden="1" x14ac:dyDescent="0.3">
      <c r="A8299" t="s">
        <v>8367</v>
      </c>
      <c r="B8299">
        <v>1979</v>
      </c>
      <c r="C8299">
        <v>1084261</v>
      </c>
      <c r="D8299">
        <v>75</v>
      </c>
      <c r="E8299" t="s">
        <v>209</v>
      </c>
      <c r="G8299" t="b">
        <v>0</v>
      </c>
      <c r="H8299" t="b">
        <v>0</v>
      </c>
      <c r="I8299" t="b">
        <v>0</v>
      </c>
      <c r="J8299" t="b">
        <v>0</v>
      </c>
      <c r="K8299" s="2">
        <f>_xlfn.XLOOKUP(B8299,Inflation_Stats!A:A,Inflation_Stats!C:C)*C8299</f>
        <v>5054199.5091455886</v>
      </c>
      <c r="L8299">
        <f>IF(Everything_Movies[[#This Row],[letterboxd_million]],1,0)</f>
        <v>0</v>
      </c>
    </row>
    <row r="8300" spans="1:12" hidden="1" x14ac:dyDescent="0.3">
      <c r="A8300" t="s">
        <v>7214</v>
      </c>
      <c r="B8300">
        <v>1989</v>
      </c>
      <c r="C8300">
        <v>1919653</v>
      </c>
      <c r="D8300">
        <v>145</v>
      </c>
      <c r="E8300" t="s">
        <v>209</v>
      </c>
      <c r="G8300" t="b">
        <v>0</v>
      </c>
      <c r="H8300" t="b">
        <v>0</v>
      </c>
      <c r="I8300" t="b">
        <v>0</v>
      </c>
      <c r="J8300" t="b">
        <v>0</v>
      </c>
      <c r="K8300" s="2">
        <f>_xlfn.XLOOKUP(B8300,Inflation_Stats!A:A,Inflation_Stats!C:C)*C8300</f>
        <v>5034672.2429713607</v>
      </c>
      <c r="L8300">
        <f>IF(Everything_Movies[[#This Row],[letterboxd_million]],1,0)</f>
        <v>0</v>
      </c>
    </row>
    <row r="8301" spans="1:12" hidden="1" x14ac:dyDescent="0.3">
      <c r="A8301" t="s">
        <v>6094</v>
      </c>
      <c r="B8301">
        <v>1995</v>
      </c>
      <c r="C8301">
        <v>2381087</v>
      </c>
      <c r="D8301">
        <v>181</v>
      </c>
      <c r="E8301" t="s">
        <v>209</v>
      </c>
      <c r="G8301" t="b">
        <v>0</v>
      </c>
      <c r="H8301" t="b">
        <v>0</v>
      </c>
      <c r="I8301" t="b">
        <v>0</v>
      </c>
      <c r="J8301" t="b">
        <v>0</v>
      </c>
      <c r="K8301" s="2">
        <f>_xlfn.XLOOKUP(B8301,Inflation_Stats!A:A,Inflation_Stats!C:C)*C8301</f>
        <v>5028769.6149138296</v>
      </c>
      <c r="L8301">
        <f>IF(Everything_Movies[[#This Row],[letterboxd_million]],1,0)</f>
        <v>0</v>
      </c>
    </row>
    <row r="8302" spans="1:12" hidden="1" x14ac:dyDescent="0.3">
      <c r="A8302" t="s">
        <v>6834</v>
      </c>
      <c r="B8302">
        <v>1991</v>
      </c>
      <c r="C8302">
        <v>2120564</v>
      </c>
      <c r="D8302">
        <v>144</v>
      </c>
      <c r="E8302" t="s">
        <v>209</v>
      </c>
      <c r="G8302" t="b">
        <v>0</v>
      </c>
      <c r="H8302" t="b">
        <v>0</v>
      </c>
      <c r="I8302" t="b">
        <v>0</v>
      </c>
      <c r="J8302" t="b">
        <v>0</v>
      </c>
      <c r="K8302" s="2">
        <f>_xlfn.XLOOKUP(B8302,Inflation_Stats!A:A,Inflation_Stats!C:C)*C8302</f>
        <v>5011327.51744809</v>
      </c>
      <c r="L8302">
        <f>IF(Everything_Movies[[#This Row],[letterboxd_million]],1,0)</f>
        <v>0</v>
      </c>
    </row>
    <row r="8303" spans="1:12" hidden="1" x14ac:dyDescent="0.3">
      <c r="A8303" t="s">
        <v>6274</v>
      </c>
      <c r="B8303">
        <v>1994</v>
      </c>
      <c r="C8303">
        <v>2308390</v>
      </c>
      <c r="D8303">
        <v>168</v>
      </c>
      <c r="E8303" t="s">
        <v>209</v>
      </c>
      <c r="G8303" t="b">
        <v>0</v>
      </c>
      <c r="H8303" t="b">
        <v>0</v>
      </c>
      <c r="I8303" t="b">
        <v>0</v>
      </c>
      <c r="J8303" t="b">
        <v>0</v>
      </c>
      <c r="K8303" s="2">
        <f>_xlfn.XLOOKUP(B8303,Inflation_Stats!A:A,Inflation_Stats!C:C)*C8303</f>
        <v>5006867.5573962433</v>
      </c>
      <c r="L8303">
        <f>IF(Everything_Movies[[#This Row],[letterboxd_million]],1,0)</f>
        <v>0</v>
      </c>
    </row>
    <row r="8304" spans="1:12" hidden="1" x14ac:dyDescent="0.3">
      <c r="A8304" t="s">
        <v>6912</v>
      </c>
      <c r="B8304">
        <v>1987</v>
      </c>
      <c r="C8304">
        <v>1749956</v>
      </c>
      <c r="D8304">
        <v>153</v>
      </c>
      <c r="E8304" t="s">
        <v>209</v>
      </c>
      <c r="G8304" t="b">
        <v>0</v>
      </c>
      <c r="H8304" t="b">
        <v>0</v>
      </c>
      <c r="I8304" t="b">
        <v>0</v>
      </c>
      <c r="J8304" t="b">
        <v>0</v>
      </c>
      <c r="K8304" s="2">
        <f>_xlfn.XLOOKUP(B8304,Inflation_Stats!A:A,Inflation_Stats!C:C)*C8304</f>
        <v>5002379.0609414941</v>
      </c>
      <c r="L8304">
        <f>IF(Everything_Movies[[#This Row],[letterboxd_million]],1,0)</f>
        <v>0</v>
      </c>
    </row>
    <row r="8305" spans="1:12" hidden="1" x14ac:dyDescent="0.3">
      <c r="A8305" t="s">
        <v>5898</v>
      </c>
      <c r="B8305">
        <v>1996</v>
      </c>
      <c r="C8305">
        <v>2420162</v>
      </c>
      <c r="D8305">
        <v>176</v>
      </c>
      <c r="E8305" t="s">
        <v>209</v>
      </c>
      <c r="G8305" t="b">
        <v>0</v>
      </c>
      <c r="H8305" t="b">
        <v>0</v>
      </c>
      <c r="I8305" t="b">
        <v>0</v>
      </c>
      <c r="J8305" t="b">
        <v>0</v>
      </c>
      <c r="K8305" s="2">
        <f>_xlfn.XLOOKUP(B8305,Inflation_Stats!A:A,Inflation_Stats!C:C)*C8305</f>
        <v>4986628.8794987779</v>
      </c>
      <c r="L8305">
        <f>IF(Everything_Movies[[#This Row],[letterboxd_million]],1,0)</f>
        <v>0</v>
      </c>
    </row>
    <row r="8306" spans="1:12" hidden="1" x14ac:dyDescent="0.3">
      <c r="A8306" t="s">
        <v>6913</v>
      </c>
      <c r="B8306">
        <v>1987</v>
      </c>
      <c r="C8306">
        <v>1744164</v>
      </c>
      <c r="D8306">
        <v>154</v>
      </c>
      <c r="E8306" t="s">
        <v>209</v>
      </c>
      <c r="G8306" t="b">
        <v>0</v>
      </c>
      <c r="H8306" t="b">
        <v>0</v>
      </c>
      <c r="I8306" t="b">
        <v>0</v>
      </c>
      <c r="J8306" t="b">
        <v>0</v>
      </c>
      <c r="K8306" s="2">
        <f>_xlfn.XLOOKUP(B8306,Inflation_Stats!A:A,Inflation_Stats!C:C)*C8306</f>
        <v>4985822.1992141288</v>
      </c>
      <c r="L8306">
        <f>IF(Everything_Movies[[#This Row],[letterboxd_million]],1,0)</f>
        <v>0</v>
      </c>
    </row>
    <row r="8307" spans="1:12" hidden="1" x14ac:dyDescent="0.3">
      <c r="A8307" t="s">
        <v>7557</v>
      </c>
      <c r="B8307">
        <v>1986</v>
      </c>
      <c r="C8307">
        <v>1720450</v>
      </c>
      <c r="D8307">
        <v>153</v>
      </c>
      <c r="E8307" t="s">
        <v>209</v>
      </c>
      <c r="G8307" t="b">
        <v>0</v>
      </c>
      <c r="H8307" t="b">
        <v>0</v>
      </c>
      <c r="I8307" t="b">
        <v>0</v>
      </c>
      <c r="J8307" t="b">
        <v>0</v>
      </c>
      <c r="K8307" s="2">
        <f>_xlfn.XLOOKUP(B8307,Inflation_Stats!A:A,Inflation_Stats!C:C)*C8307</f>
        <v>4972132.3444738938</v>
      </c>
      <c r="L8307">
        <f>IF(Everything_Movies[[#This Row],[letterboxd_million]],1,0)</f>
        <v>0</v>
      </c>
    </row>
    <row r="8308" spans="1:12" hidden="1" x14ac:dyDescent="0.3">
      <c r="A8308" t="s">
        <v>5899</v>
      </c>
      <c r="B8308">
        <v>1996</v>
      </c>
      <c r="C8308">
        <v>2409225</v>
      </c>
      <c r="D8308">
        <v>177</v>
      </c>
      <c r="E8308" t="s">
        <v>209</v>
      </c>
      <c r="G8308" t="b">
        <v>0</v>
      </c>
      <c r="H8308" t="b">
        <v>0</v>
      </c>
      <c r="I8308" t="b">
        <v>0</v>
      </c>
      <c r="J8308" t="b">
        <v>0</v>
      </c>
      <c r="K8308" s="2">
        <f>_xlfn.XLOOKUP(B8308,Inflation_Stats!A:A,Inflation_Stats!C:C)*C8308</f>
        <v>4964093.7103427136</v>
      </c>
      <c r="L8308">
        <f>IF(Everything_Movies[[#This Row],[letterboxd_million]],1,0)</f>
        <v>0</v>
      </c>
    </row>
    <row r="8309" spans="1:12" hidden="1" x14ac:dyDescent="0.3">
      <c r="A8309" t="s">
        <v>8458</v>
      </c>
      <c r="B8309">
        <v>1987</v>
      </c>
      <c r="C8309">
        <v>1733017</v>
      </c>
      <c r="D8309">
        <v>155</v>
      </c>
      <c r="E8309" t="s">
        <v>209</v>
      </c>
      <c r="G8309" t="b">
        <v>0</v>
      </c>
      <c r="H8309" t="b">
        <v>0</v>
      </c>
      <c r="I8309" t="b">
        <v>0</v>
      </c>
      <c r="J8309" t="b">
        <v>0</v>
      </c>
      <c r="K8309" s="2">
        <f>_xlfn.XLOOKUP(B8309,Inflation_Stats!A:A,Inflation_Stats!C:C)*C8309</f>
        <v>4953957.6726818532</v>
      </c>
      <c r="L8309">
        <f>IF(Everything_Movies[[#This Row],[letterboxd_million]],1,0)</f>
        <v>0</v>
      </c>
    </row>
    <row r="8310" spans="1:12" hidden="1" x14ac:dyDescent="0.3">
      <c r="A8310" t="s">
        <v>7991</v>
      </c>
      <c r="B8310">
        <v>1983</v>
      </c>
      <c r="C8310">
        <v>1530839</v>
      </c>
      <c r="D8310">
        <v>137</v>
      </c>
      <c r="E8310" t="s">
        <v>209</v>
      </c>
      <c r="G8310" t="b">
        <v>0</v>
      </c>
      <c r="H8310" t="b">
        <v>0</v>
      </c>
      <c r="I8310" t="b">
        <v>0</v>
      </c>
      <c r="J8310" t="b">
        <v>0</v>
      </c>
      <c r="K8310" s="2">
        <f>_xlfn.XLOOKUP(B8310,Inflation_Stats!A:A,Inflation_Stats!C:C)*C8310</f>
        <v>4952681.4622777971</v>
      </c>
      <c r="L8310">
        <f>IF(Everything_Movies[[#This Row],[letterboxd_million]],1,0)</f>
        <v>0</v>
      </c>
    </row>
    <row r="8311" spans="1:12" hidden="1" x14ac:dyDescent="0.3">
      <c r="A8311" t="s">
        <v>8096</v>
      </c>
      <c r="B8311">
        <v>1982</v>
      </c>
      <c r="C8311">
        <v>1474249</v>
      </c>
      <c r="D8311">
        <v>114</v>
      </c>
      <c r="E8311" t="s">
        <v>209</v>
      </c>
      <c r="G8311" t="b">
        <v>0</v>
      </c>
      <c r="H8311" t="b">
        <v>0</v>
      </c>
      <c r="I8311" t="b">
        <v>0</v>
      </c>
      <c r="J8311" t="b">
        <v>0</v>
      </c>
      <c r="K8311" s="2">
        <f>_xlfn.XLOOKUP(B8311,Inflation_Stats!A:A,Inflation_Stats!C:C)*C8311</f>
        <v>4950842.0868678419</v>
      </c>
      <c r="L8311">
        <f>IF(Everything_Movies[[#This Row],[letterboxd_million]],1,0)</f>
        <v>0</v>
      </c>
    </row>
    <row r="8312" spans="1:12" hidden="1" x14ac:dyDescent="0.3">
      <c r="A8312" t="s">
        <v>8459</v>
      </c>
      <c r="B8312">
        <v>1987</v>
      </c>
      <c r="C8312">
        <v>1730337</v>
      </c>
      <c r="D8312">
        <v>156</v>
      </c>
      <c r="E8312" t="s">
        <v>209</v>
      </c>
      <c r="G8312" t="b">
        <v>0</v>
      </c>
      <c r="H8312" t="b">
        <v>0</v>
      </c>
      <c r="I8312" t="b">
        <v>0</v>
      </c>
      <c r="J8312" t="b">
        <v>0</v>
      </c>
      <c r="K8312" s="2">
        <f>_xlfn.XLOOKUP(B8312,Inflation_Stats!A:A,Inflation_Stats!C:C)*C8312</f>
        <v>4946296.6938439151</v>
      </c>
      <c r="L8312">
        <f>IF(Everything_Movies[[#This Row],[letterboxd_million]],1,0)</f>
        <v>0</v>
      </c>
    </row>
    <row r="8313" spans="1:12" hidden="1" x14ac:dyDescent="0.3">
      <c r="A8313" t="s">
        <v>3797</v>
      </c>
      <c r="B8313">
        <v>1989</v>
      </c>
      <c r="C8313">
        <v>1877618</v>
      </c>
      <c r="D8313">
        <v>146</v>
      </c>
      <c r="E8313" t="s">
        <v>209</v>
      </c>
      <c r="G8313" t="b">
        <v>0</v>
      </c>
      <c r="H8313" t="b">
        <v>0</v>
      </c>
      <c r="I8313" t="b">
        <v>0</v>
      </c>
      <c r="J8313" t="b">
        <v>0</v>
      </c>
      <c r="K8313" s="2">
        <f>_xlfn.XLOOKUP(B8313,Inflation_Stats!A:A,Inflation_Stats!C:C)*C8313</f>
        <v>4924427.0852614511</v>
      </c>
      <c r="L8313">
        <f>IF(Everything_Movies[[#This Row],[letterboxd_million]],1,0)</f>
        <v>0</v>
      </c>
    </row>
    <row r="8314" spans="1:12" hidden="1" x14ac:dyDescent="0.3">
      <c r="A8314" t="s">
        <v>7034</v>
      </c>
      <c r="B8314">
        <v>1990</v>
      </c>
      <c r="C8314">
        <v>1963207</v>
      </c>
      <c r="D8314">
        <v>155</v>
      </c>
      <c r="E8314" t="s">
        <v>209</v>
      </c>
      <c r="G8314" t="b">
        <v>0</v>
      </c>
      <c r="H8314" t="b">
        <v>0</v>
      </c>
      <c r="I8314" t="b">
        <v>0</v>
      </c>
      <c r="J8314" t="b">
        <v>0</v>
      </c>
      <c r="K8314" s="2">
        <f>_xlfn.XLOOKUP(B8314,Inflation_Stats!A:A,Inflation_Stats!C:C)*C8314</f>
        <v>4922467.7635294478</v>
      </c>
      <c r="L8314">
        <f>IF(Everything_Movies[[#This Row],[letterboxd_million]],1,0)</f>
        <v>0</v>
      </c>
    </row>
    <row r="8315" spans="1:12" hidden="1" x14ac:dyDescent="0.3">
      <c r="A8315" t="s">
        <v>5691</v>
      </c>
      <c r="B8315">
        <v>1997</v>
      </c>
      <c r="C8315">
        <v>2465960</v>
      </c>
      <c r="D8315">
        <v>166</v>
      </c>
      <c r="E8315" t="s">
        <v>209</v>
      </c>
      <c r="G8315" t="b">
        <v>0</v>
      </c>
      <c r="H8315" t="b">
        <v>0</v>
      </c>
      <c r="I8315" t="b">
        <v>0</v>
      </c>
      <c r="J8315" t="b">
        <v>0</v>
      </c>
      <c r="K8315" s="2">
        <f>_xlfn.XLOOKUP(B8315,Inflation_Stats!A:A,Inflation_Stats!C:C)*C8315</f>
        <v>4918677.1382175144</v>
      </c>
      <c r="L8315">
        <f>IF(Everything_Movies[[#This Row],[letterboxd_million]],1,0)</f>
        <v>0</v>
      </c>
    </row>
    <row r="8316" spans="1:12" hidden="1" x14ac:dyDescent="0.3">
      <c r="A8316" t="s">
        <v>7388</v>
      </c>
      <c r="B8316">
        <v>1988</v>
      </c>
      <c r="C8316">
        <v>1791328</v>
      </c>
      <c r="D8316">
        <v>157</v>
      </c>
      <c r="E8316" t="s">
        <v>209</v>
      </c>
      <c r="G8316" t="b">
        <v>0</v>
      </c>
      <c r="H8316" t="b">
        <v>0</v>
      </c>
      <c r="I8316" t="b">
        <v>0</v>
      </c>
      <c r="J8316" t="b">
        <v>0</v>
      </c>
      <c r="K8316" s="2">
        <f>_xlfn.XLOOKUP(B8316,Inflation_Stats!A:A,Inflation_Stats!C:C)*C8316</f>
        <v>4904831.4104071558</v>
      </c>
      <c r="L8316">
        <f>IF(Everything_Movies[[#This Row],[letterboxd_million]],1,0)</f>
        <v>0</v>
      </c>
    </row>
    <row r="8317" spans="1:12" hidden="1" x14ac:dyDescent="0.3">
      <c r="A8317" t="s">
        <v>6275</v>
      </c>
      <c r="B8317">
        <v>1994</v>
      </c>
      <c r="C8317">
        <v>2260622</v>
      </c>
      <c r="D8317">
        <v>169</v>
      </c>
      <c r="E8317" t="s">
        <v>209</v>
      </c>
      <c r="G8317" t="b">
        <v>0</v>
      </c>
      <c r="H8317" t="b">
        <v>0</v>
      </c>
      <c r="I8317" t="b">
        <v>0</v>
      </c>
      <c r="J8317" t="b">
        <v>0</v>
      </c>
      <c r="K8317" s="2">
        <f>_xlfn.XLOOKUP(B8317,Inflation_Stats!A:A,Inflation_Stats!C:C)*C8317</f>
        <v>4903259.3934890591</v>
      </c>
      <c r="L8317">
        <f>IF(Everything_Movies[[#This Row],[letterboxd_million]],1,0)</f>
        <v>0</v>
      </c>
    </row>
    <row r="8318" spans="1:12" hidden="1" x14ac:dyDescent="0.3">
      <c r="A8318" t="s">
        <v>7215</v>
      </c>
      <c r="B8318">
        <v>1989</v>
      </c>
      <c r="C8318">
        <v>1869417</v>
      </c>
      <c r="D8318">
        <v>147</v>
      </c>
      <c r="E8318" t="s">
        <v>209</v>
      </c>
      <c r="G8318" t="b">
        <v>0</v>
      </c>
      <c r="H8318" t="b">
        <v>0</v>
      </c>
      <c r="I8318" t="b">
        <v>0</v>
      </c>
      <c r="J8318" t="b">
        <v>0</v>
      </c>
      <c r="K8318" s="2">
        <f>_xlfn.XLOOKUP(B8318,Inflation_Stats!A:A,Inflation_Stats!C:C)*C8318</f>
        <v>4902918.329739172</v>
      </c>
      <c r="L8318">
        <f>IF(Everything_Movies[[#This Row],[letterboxd_million]],1,0)</f>
        <v>0</v>
      </c>
    </row>
    <row r="8319" spans="1:12" hidden="1" x14ac:dyDescent="0.3">
      <c r="A8319" t="s">
        <v>6835</v>
      </c>
      <c r="B8319">
        <v>1991</v>
      </c>
      <c r="C8319">
        <v>2070871</v>
      </c>
      <c r="D8319">
        <v>145</v>
      </c>
      <c r="E8319" t="s">
        <v>209</v>
      </c>
      <c r="G8319" t="b">
        <v>0</v>
      </c>
      <c r="H8319" t="b">
        <v>0</v>
      </c>
      <c r="I8319" t="b">
        <v>0</v>
      </c>
      <c r="J8319" t="b">
        <v>0</v>
      </c>
      <c r="K8319" s="2">
        <f>_xlfn.XLOOKUP(B8319,Inflation_Stats!A:A,Inflation_Stats!C:C)*C8319</f>
        <v>4893892.7697467487</v>
      </c>
      <c r="L8319">
        <f>IF(Everything_Movies[[#This Row],[letterboxd_million]],1,0)</f>
        <v>0</v>
      </c>
    </row>
    <row r="8320" spans="1:12" hidden="1" x14ac:dyDescent="0.3">
      <c r="A8320" t="s">
        <v>6095</v>
      </c>
      <c r="B8320">
        <v>1995</v>
      </c>
      <c r="C8320">
        <v>2302338</v>
      </c>
      <c r="D8320">
        <v>182</v>
      </c>
      <c r="E8320" t="s">
        <v>209</v>
      </c>
      <c r="G8320" t="b">
        <v>0</v>
      </c>
      <c r="H8320" t="b">
        <v>0</v>
      </c>
      <c r="I8320" t="b">
        <v>0</v>
      </c>
      <c r="J8320" t="b">
        <v>0</v>
      </c>
      <c r="K8320" s="2">
        <f>_xlfn.XLOOKUP(B8320,Inflation_Stats!A:A,Inflation_Stats!C:C)*C8320</f>
        <v>4862454.5754361246</v>
      </c>
      <c r="L8320">
        <f>IF(Everything_Movies[[#This Row],[letterboxd_million]],1,0)</f>
        <v>0</v>
      </c>
    </row>
    <row r="8321" spans="1:12" hidden="1" x14ac:dyDescent="0.3">
      <c r="A8321" t="s">
        <v>7216</v>
      </c>
      <c r="B8321">
        <v>1989</v>
      </c>
      <c r="C8321">
        <v>1852655</v>
      </c>
      <c r="D8321">
        <v>148</v>
      </c>
      <c r="E8321" t="s">
        <v>209</v>
      </c>
      <c r="G8321" t="b">
        <v>0</v>
      </c>
      <c r="H8321" t="b">
        <v>0</v>
      </c>
      <c r="I8321" t="b">
        <v>0</v>
      </c>
      <c r="J8321" t="b">
        <v>0</v>
      </c>
      <c r="K8321" s="2">
        <f>_xlfn.XLOOKUP(B8321,Inflation_Stats!A:A,Inflation_Stats!C:C)*C8321</f>
        <v>4858956.6470096968</v>
      </c>
      <c r="L8321">
        <f>IF(Everything_Movies[[#This Row],[letterboxd_million]],1,0)</f>
        <v>0</v>
      </c>
    </row>
    <row r="8322" spans="1:12" hidden="1" x14ac:dyDescent="0.3">
      <c r="A8322" t="s">
        <v>8285</v>
      </c>
      <c r="B8322">
        <v>1980</v>
      </c>
      <c r="C8322">
        <v>1175855</v>
      </c>
      <c r="D8322">
        <v>105</v>
      </c>
      <c r="E8322" t="s">
        <v>209</v>
      </c>
      <c r="G8322" t="b">
        <v>0</v>
      </c>
      <c r="H8322" t="b">
        <v>0</v>
      </c>
      <c r="I8322" t="b">
        <v>0</v>
      </c>
      <c r="J8322" t="b">
        <v>0</v>
      </c>
      <c r="K8322" s="2">
        <f>_xlfn.XLOOKUP(B8322,Inflation_Stats!A:A,Inflation_Stats!C:C)*C8322</f>
        <v>4837738.6730931411</v>
      </c>
      <c r="L8322">
        <f>IF(Everything_Movies[[#This Row],[letterboxd_million]],1,0)</f>
        <v>0</v>
      </c>
    </row>
    <row r="8323" spans="1:12" hidden="1" x14ac:dyDescent="0.3">
      <c r="A8323" t="s">
        <v>5692</v>
      </c>
      <c r="B8323">
        <v>1997</v>
      </c>
      <c r="C8323">
        <v>2416734</v>
      </c>
      <c r="D8323">
        <v>167</v>
      </c>
      <c r="E8323" t="s">
        <v>209</v>
      </c>
      <c r="G8323" t="b">
        <v>0</v>
      </c>
      <c r="H8323" t="b">
        <v>0</v>
      </c>
      <c r="I8323" t="b">
        <v>0</v>
      </c>
      <c r="J8323" t="b">
        <v>0</v>
      </c>
      <c r="K8323" s="2">
        <f>_xlfn.XLOOKUP(B8323,Inflation_Stats!A:A,Inflation_Stats!C:C)*C8323</f>
        <v>4820489.494944348</v>
      </c>
      <c r="L8323">
        <f>IF(Everything_Movies[[#This Row],[letterboxd_million]],1,0)</f>
        <v>0</v>
      </c>
    </row>
    <row r="8324" spans="1:12" hidden="1" x14ac:dyDescent="0.3">
      <c r="A8324" t="s">
        <v>8460</v>
      </c>
      <c r="B8324">
        <v>1987</v>
      </c>
      <c r="C8324">
        <v>1680358</v>
      </c>
      <c r="D8324">
        <v>157</v>
      </c>
      <c r="E8324" t="s">
        <v>209</v>
      </c>
      <c r="G8324" t="b">
        <v>0</v>
      </c>
      <c r="H8324" t="b">
        <v>0</v>
      </c>
      <c r="I8324" t="b">
        <v>0</v>
      </c>
      <c r="J8324" t="b">
        <v>0</v>
      </c>
      <c r="K8324" s="2">
        <f>_xlfn.XLOOKUP(B8324,Inflation_Stats!A:A,Inflation_Stats!C:C)*C8324</f>
        <v>4803428.0142389452</v>
      </c>
      <c r="L8324">
        <f>IF(Everything_Movies[[#This Row],[letterboxd_million]],1,0)</f>
        <v>0</v>
      </c>
    </row>
    <row r="8325" spans="1:12" hidden="1" x14ac:dyDescent="0.3">
      <c r="A8325" t="s">
        <v>7035</v>
      </c>
      <c r="B8325">
        <v>1990</v>
      </c>
      <c r="C8325">
        <v>1911542</v>
      </c>
      <c r="D8325">
        <v>156</v>
      </c>
      <c r="E8325" t="s">
        <v>209</v>
      </c>
      <c r="G8325" t="b">
        <v>0</v>
      </c>
      <c r="H8325" t="b">
        <v>0</v>
      </c>
      <c r="I8325" t="b">
        <v>0</v>
      </c>
      <c r="J8325" t="b">
        <v>0</v>
      </c>
      <c r="K8325" s="2">
        <f>_xlfn.XLOOKUP(B8325,Inflation_Stats!A:A,Inflation_Stats!C:C)*C8325</f>
        <v>4792924.981233567</v>
      </c>
      <c r="L8325">
        <f>IF(Everything_Movies[[#This Row],[letterboxd_million]],1,0)</f>
        <v>0</v>
      </c>
    </row>
    <row r="8326" spans="1:12" hidden="1" x14ac:dyDescent="0.3">
      <c r="A8326" t="s">
        <v>6467</v>
      </c>
      <c r="B8326">
        <v>1993</v>
      </c>
      <c r="C8326">
        <v>2149866</v>
      </c>
      <c r="D8326">
        <v>165</v>
      </c>
      <c r="E8326" t="s">
        <v>209</v>
      </c>
      <c r="G8326" t="b">
        <v>0</v>
      </c>
      <c r="H8326" t="b">
        <v>0</v>
      </c>
      <c r="I8326" t="b">
        <v>0</v>
      </c>
      <c r="J8326" t="b">
        <v>0</v>
      </c>
      <c r="K8326" s="2">
        <f>_xlfn.XLOOKUP(B8326,Inflation_Stats!A:A,Inflation_Stats!C:C)*C8326</f>
        <v>4788932.9251163183</v>
      </c>
      <c r="L8326">
        <f>IF(Everything_Movies[[#This Row],[letterboxd_million]],1,0)</f>
        <v>0</v>
      </c>
    </row>
    <row r="8327" spans="1:12" hidden="1" x14ac:dyDescent="0.3">
      <c r="A8327" t="s">
        <v>7845</v>
      </c>
      <c r="B8327">
        <v>1984</v>
      </c>
      <c r="C8327">
        <v>1525532</v>
      </c>
      <c r="D8327">
        <v>143</v>
      </c>
      <c r="E8327" t="s">
        <v>209</v>
      </c>
      <c r="G8327" t="b">
        <v>0</v>
      </c>
      <c r="H8327" t="b">
        <v>0</v>
      </c>
      <c r="I8327" t="b">
        <v>0</v>
      </c>
      <c r="J8327" t="b">
        <v>0</v>
      </c>
      <c r="K8327" s="2">
        <f>_xlfn.XLOOKUP(B8327,Inflation_Stats!A:A,Inflation_Stats!C:C)*C8327</f>
        <v>4754828.3917363212</v>
      </c>
      <c r="L8327">
        <f>IF(Everything_Movies[[#This Row],[letterboxd_million]],1,0)</f>
        <v>0</v>
      </c>
    </row>
    <row r="8328" spans="1:12" hidden="1" x14ac:dyDescent="0.3">
      <c r="A8328" t="s">
        <v>7389</v>
      </c>
      <c r="B8328">
        <v>1988</v>
      </c>
      <c r="C8328">
        <v>1733070</v>
      </c>
      <c r="D8328">
        <v>158</v>
      </c>
      <c r="E8328" t="s">
        <v>209</v>
      </c>
      <c r="G8328" t="b">
        <v>0</v>
      </c>
      <c r="H8328" t="b">
        <v>0</v>
      </c>
      <c r="I8328" t="b">
        <v>0</v>
      </c>
      <c r="J8328" t="b">
        <v>0</v>
      </c>
      <c r="K8328" s="2">
        <f>_xlfn.XLOOKUP(B8328,Inflation_Stats!A:A,Inflation_Stats!C:C)*C8328</f>
        <v>4745315.3037491338</v>
      </c>
      <c r="L8328">
        <f>IF(Everything_Movies[[#This Row],[letterboxd_million]],1,0)</f>
        <v>0</v>
      </c>
    </row>
    <row r="8329" spans="1:12" hidden="1" x14ac:dyDescent="0.3">
      <c r="A8329" t="s">
        <v>7558</v>
      </c>
      <c r="B8329">
        <v>1986</v>
      </c>
      <c r="C8329">
        <v>1641825</v>
      </c>
      <c r="D8329">
        <v>154</v>
      </c>
      <c r="E8329" t="s">
        <v>209</v>
      </c>
      <c r="G8329" t="b">
        <v>0</v>
      </c>
      <c r="H8329" t="b">
        <v>0</v>
      </c>
      <c r="I8329" t="b">
        <v>0</v>
      </c>
      <c r="J8329" t="b">
        <v>0</v>
      </c>
      <c r="K8329" s="2">
        <f>_xlfn.XLOOKUP(B8329,Inflation_Stats!A:A,Inflation_Stats!C:C)*C8329</f>
        <v>4744904.6391733857</v>
      </c>
      <c r="L8329">
        <f>IF(Everything_Movies[[#This Row],[letterboxd_million]],1,0)</f>
        <v>0</v>
      </c>
    </row>
    <row r="8330" spans="1:12" hidden="1" x14ac:dyDescent="0.3">
      <c r="A8330" t="s">
        <v>6836</v>
      </c>
      <c r="B8330">
        <v>1991</v>
      </c>
      <c r="C8330">
        <v>2002966</v>
      </c>
      <c r="D8330">
        <v>146</v>
      </c>
      <c r="E8330" t="s">
        <v>209</v>
      </c>
      <c r="G8330" t="b">
        <v>0</v>
      </c>
      <c r="H8330" t="b">
        <v>0</v>
      </c>
      <c r="I8330" t="b">
        <v>0</v>
      </c>
      <c r="J8330" t="b">
        <v>0</v>
      </c>
      <c r="K8330" s="2">
        <f>_xlfn.XLOOKUP(B8330,Inflation_Stats!A:A,Inflation_Stats!C:C)*C8330</f>
        <v>4733419.3319857037</v>
      </c>
      <c r="L8330">
        <f>IF(Everything_Movies[[#This Row],[letterboxd_million]],1,0)</f>
        <v>0</v>
      </c>
    </row>
    <row r="8331" spans="1:12" hidden="1" x14ac:dyDescent="0.3">
      <c r="A8331" t="s">
        <v>5693</v>
      </c>
      <c r="B8331">
        <v>1997</v>
      </c>
      <c r="C8331">
        <v>2372903</v>
      </c>
      <c r="D8331">
        <v>168</v>
      </c>
      <c r="E8331" t="s">
        <v>209</v>
      </c>
      <c r="G8331" t="b">
        <v>0</v>
      </c>
      <c r="H8331" t="b">
        <v>0</v>
      </c>
      <c r="I8331" t="b">
        <v>0</v>
      </c>
      <c r="J8331" t="b">
        <v>0</v>
      </c>
      <c r="K8331" s="2">
        <f>_xlfn.XLOOKUP(B8331,Inflation_Stats!A:A,Inflation_Stats!C:C)*C8331</f>
        <v>4733062.8790847193</v>
      </c>
      <c r="L8331">
        <f>IF(Everything_Movies[[#This Row],[letterboxd_million]],1,0)</f>
        <v>0</v>
      </c>
    </row>
    <row r="8332" spans="1:12" hidden="1" x14ac:dyDescent="0.3">
      <c r="A8332" t="s">
        <v>5694</v>
      </c>
      <c r="B8332">
        <v>1997</v>
      </c>
      <c r="C8332">
        <v>2372744</v>
      </c>
      <c r="D8332">
        <v>169</v>
      </c>
      <c r="E8332" t="s">
        <v>209</v>
      </c>
      <c r="G8332" t="b">
        <v>0</v>
      </c>
      <c r="H8332" t="b">
        <v>0</v>
      </c>
      <c r="I8332" t="b">
        <v>0</v>
      </c>
      <c r="J8332" t="b">
        <v>0</v>
      </c>
      <c r="K8332" s="2">
        <f>_xlfn.XLOOKUP(B8332,Inflation_Stats!A:A,Inflation_Stats!C:C)*C8332</f>
        <v>4732745.7329570539</v>
      </c>
      <c r="L8332">
        <f>IF(Everything_Movies[[#This Row],[letterboxd_million]],1,0)</f>
        <v>0</v>
      </c>
    </row>
    <row r="8333" spans="1:12" hidden="1" x14ac:dyDescent="0.3">
      <c r="A8333" t="s">
        <v>8461</v>
      </c>
      <c r="B8333">
        <v>1987</v>
      </c>
      <c r="C8333">
        <v>1654743</v>
      </c>
      <c r="D8333">
        <v>158</v>
      </c>
      <c r="E8333" t="s">
        <v>209</v>
      </c>
      <c r="G8333" t="b">
        <v>0</v>
      </c>
      <c r="H8333" t="b">
        <v>0</v>
      </c>
      <c r="I8333" t="b">
        <v>0</v>
      </c>
      <c r="J8333" t="b">
        <v>0</v>
      </c>
      <c r="K8333" s="2">
        <f>_xlfn.XLOOKUP(B8333,Inflation_Stats!A:A,Inflation_Stats!C:C)*C8333</f>
        <v>4730205.6362785753</v>
      </c>
      <c r="L8333">
        <f>IF(Everything_Movies[[#This Row],[letterboxd_million]],1,0)</f>
        <v>0</v>
      </c>
    </row>
    <row r="8334" spans="1:12" hidden="1" x14ac:dyDescent="0.3">
      <c r="A8334" t="s">
        <v>6468</v>
      </c>
      <c r="B8334">
        <v>1993</v>
      </c>
      <c r="C8334">
        <v>2119994</v>
      </c>
      <c r="D8334">
        <v>166</v>
      </c>
      <c r="E8334" t="s">
        <v>209</v>
      </c>
      <c r="G8334" t="b">
        <v>0</v>
      </c>
      <c r="H8334" t="b">
        <v>0</v>
      </c>
      <c r="I8334" t="b">
        <v>0</v>
      </c>
      <c r="J8334" t="b">
        <v>0</v>
      </c>
      <c r="K8334" s="2">
        <f>_xlfn.XLOOKUP(B8334,Inflation_Stats!A:A,Inflation_Stats!C:C)*C8334</f>
        <v>4722391.5665669609</v>
      </c>
      <c r="L8334">
        <f>IF(Everything_Movies[[#This Row],[letterboxd_million]],1,0)</f>
        <v>0</v>
      </c>
    </row>
    <row r="8335" spans="1:12" hidden="1" x14ac:dyDescent="0.3">
      <c r="A8335" t="s">
        <v>5900</v>
      </c>
      <c r="B8335">
        <v>1996</v>
      </c>
      <c r="C8335">
        <v>2291255</v>
      </c>
      <c r="D8335">
        <v>178</v>
      </c>
      <c r="E8335" t="s">
        <v>209</v>
      </c>
      <c r="G8335" t="b">
        <v>0</v>
      </c>
      <c r="H8335" t="b">
        <v>0</v>
      </c>
      <c r="I8335" t="b">
        <v>0</v>
      </c>
      <c r="J8335" t="b">
        <v>0</v>
      </c>
      <c r="K8335" s="2">
        <f>_xlfn.XLOOKUP(B8335,Inflation_Stats!A:A,Inflation_Stats!C:C)*C8335</f>
        <v>4721022.1271534599</v>
      </c>
      <c r="L8335">
        <f>IF(Everything_Movies[[#This Row],[letterboxd_million]],1,0)</f>
        <v>0</v>
      </c>
    </row>
    <row r="8336" spans="1:12" hidden="1" x14ac:dyDescent="0.3">
      <c r="A8336" t="s">
        <v>6837</v>
      </c>
      <c r="B8336">
        <v>1991</v>
      </c>
      <c r="C8336">
        <v>1986433</v>
      </c>
      <c r="D8336">
        <v>147</v>
      </c>
      <c r="E8336" t="s">
        <v>209</v>
      </c>
      <c r="G8336" t="b">
        <v>0</v>
      </c>
      <c r="H8336" t="b">
        <v>0</v>
      </c>
      <c r="I8336" t="b">
        <v>0</v>
      </c>
      <c r="J8336" t="b">
        <v>0</v>
      </c>
      <c r="K8336" s="2">
        <f>_xlfn.XLOOKUP(B8336,Inflation_Stats!A:A,Inflation_Stats!C:C)*C8336</f>
        <v>4694348.4631762877</v>
      </c>
      <c r="L8336">
        <f>IF(Everything_Movies[[#This Row],[letterboxd_million]],1,0)</f>
        <v>0</v>
      </c>
    </row>
    <row r="8337" spans="1:12" hidden="1" x14ac:dyDescent="0.3">
      <c r="A8337" t="s">
        <v>6469</v>
      </c>
      <c r="B8337">
        <v>1993</v>
      </c>
      <c r="C8337">
        <v>2106846</v>
      </c>
      <c r="D8337">
        <v>167</v>
      </c>
      <c r="E8337" t="s">
        <v>209</v>
      </c>
      <c r="G8337" t="b">
        <v>0</v>
      </c>
      <c r="H8337" t="b">
        <v>0</v>
      </c>
      <c r="I8337" t="b">
        <v>0</v>
      </c>
      <c r="J8337" t="b">
        <v>0</v>
      </c>
      <c r="K8337" s="2">
        <f>_xlfn.XLOOKUP(B8337,Inflation_Stats!A:A,Inflation_Stats!C:C)*C8337</f>
        <v>4693103.7457914194</v>
      </c>
      <c r="L8337">
        <f>IF(Everything_Movies[[#This Row],[letterboxd_million]],1,0)</f>
        <v>0</v>
      </c>
    </row>
    <row r="8338" spans="1:12" hidden="1" x14ac:dyDescent="0.3">
      <c r="A8338" t="s">
        <v>5901</v>
      </c>
      <c r="B8338">
        <v>1996</v>
      </c>
      <c r="C8338">
        <v>2269305</v>
      </c>
      <c r="D8338">
        <v>179</v>
      </c>
      <c r="E8338" t="s">
        <v>209</v>
      </c>
      <c r="G8338" t="b">
        <v>0</v>
      </c>
      <c r="H8338" t="b">
        <v>0</v>
      </c>
      <c r="I8338" t="b">
        <v>0</v>
      </c>
      <c r="J8338" t="b">
        <v>0</v>
      </c>
      <c r="K8338" s="2">
        <f>_xlfn.XLOOKUP(B8338,Inflation_Stats!A:A,Inflation_Stats!C:C)*C8338</f>
        <v>4675795.1944501959</v>
      </c>
      <c r="L8338">
        <f>IF(Everything_Movies[[#This Row],[letterboxd_million]],1,0)</f>
        <v>0</v>
      </c>
    </row>
    <row r="8339" spans="1:12" hidden="1" x14ac:dyDescent="0.3">
      <c r="A8339" t="s">
        <v>6276</v>
      </c>
      <c r="B8339">
        <v>1994</v>
      </c>
      <c r="C8339">
        <v>2155385</v>
      </c>
      <c r="D8339">
        <v>170</v>
      </c>
      <c r="E8339" t="s">
        <v>209</v>
      </c>
      <c r="G8339" t="b">
        <v>0</v>
      </c>
      <c r="H8339" t="b">
        <v>0</v>
      </c>
      <c r="I8339" t="b">
        <v>0</v>
      </c>
      <c r="J8339" t="b">
        <v>0</v>
      </c>
      <c r="K8339" s="2">
        <f>_xlfn.XLOOKUP(B8339,Inflation_Stats!A:A,Inflation_Stats!C:C)*C8339</f>
        <v>4675001.7242313912</v>
      </c>
      <c r="L8339">
        <f>IF(Everything_Movies[[#This Row],[letterboxd_million]],1,0)</f>
        <v>0</v>
      </c>
    </row>
    <row r="8340" spans="1:12" hidden="1" x14ac:dyDescent="0.3">
      <c r="A8340" t="s">
        <v>7390</v>
      </c>
      <c r="B8340">
        <v>1988</v>
      </c>
      <c r="C8340">
        <v>1705139</v>
      </c>
      <c r="D8340">
        <v>159</v>
      </c>
      <c r="E8340" t="s">
        <v>209</v>
      </c>
      <c r="G8340" t="b">
        <v>0</v>
      </c>
      <c r="H8340" t="b">
        <v>0</v>
      </c>
      <c r="I8340" t="b">
        <v>0</v>
      </c>
      <c r="J8340" t="b">
        <v>0</v>
      </c>
      <c r="K8340" s="2">
        <f>_xlfn.XLOOKUP(B8340,Inflation_Stats!A:A,Inflation_Stats!C:C)*C8340</f>
        <v>4668837.4916878687</v>
      </c>
      <c r="L8340">
        <f>IF(Everything_Movies[[#This Row],[letterboxd_million]],1,0)</f>
        <v>0</v>
      </c>
    </row>
    <row r="8341" spans="1:12" hidden="1" x14ac:dyDescent="0.3">
      <c r="A8341" t="s">
        <v>6096</v>
      </c>
      <c r="B8341">
        <v>1995</v>
      </c>
      <c r="C8341">
        <v>2210408</v>
      </c>
      <c r="D8341">
        <v>183</v>
      </c>
      <c r="E8341" t="s">
        <v>209</v>
      </c>
      <c r="G8341" t="b">
        <v>0</v>
      </c>
      <c r="H8341" t="b">
        <v>0</v>
      </c>
      <c r="I8341" t="b">
        <v>0</v>
      </c>
      <c r="J8341" t="b">
        <v>0</v>
      </c>
      <c r="K8341" s="2">
        <f>_xlfn.XLOOKUP(B8341,Inflation_Stats!A:A,Inflation_Stats!C:C)*C8341</f>
        <v>4668301.7407438066</v>
      </c>
      <c r="L8341">
        <f>IF(Everything_Movies[[#This Row],[letterboxd_million]],1,0)</f>
        <v>0</v>
      </c>
    </row>
    <row r="8342" spans="1:12" hidden="1" x14ac:dyDescent="0.3">
      <c r="A8342" t="s">
        <v>6646</v>
      </c>
      <c r="B8342">
        <v>1992</v>
      </c>
      <c r="C8342">
        <v>2034470</v>
      </c>
      <c r="D8342">
        <v>148</v>
      </c>
      <c r="E8342" t="s">
        <v>209</v>
      </c>
      <c r="G8342" t="b">
        <v>0</v>
      </c>
      <c r="H8342" t="b">
        <v>0</v>
      </c>
      <c r="I8342" t="b">
        <v>0</v>
      </c>
      <c r="J8342" t="b">
        <v>0</v>
      </c>
      <c r="K8342" s="2">
        <f>_xlfn.XLOOKUP(B8342,Inflation_Stats!A:A,Inflation_Stats!C:C)*C8342</f>
        <v>4663307.2195374388</v>
      </c>
      <c r="L8342">
        <f>IF(Everything_Movies[[#This Row],[letterboxd_million]],1,0)</f>
        <v>0</v>
      </c>
    </row>
    <row r="8343" spans="1:12" hidden="1" x14ac:dyDescent="0.3">
      <c r="A8343" t="s">
        <v>6647</v>
      </c>
      <c r="B8343">
        <v>1992</v>
      </c>
      <c r="C8343">
        <v>2032973</v>
      </c>
      <c r="D8343">
        <v>149</v>
      </c>
      <c r="E8343" t="s">
        <v>209</v>
      </c>
      <c r="G8343" t="b">
        <v>0</v>
      </c>
      <c r="H8343" t="b">
        <v>0</v>
      </c>
      <c r="I8343" t="b">
        <v>0</v>
      </c>
      <c r="J8343" t="b">
        <v>0</v>
      </c>
      <c r="K8343" s="2">
        <f>_xlfn.XLOOKUP(B8343,Inflation_Stats!A:A,Inflation_Stats!C:C)*C8343</f>
        <v>4659875.8733354071</v>
      </c>
      <c r="L8343">
        <f>IF(Everything_Movies[[#This Row],[letterboxd_million]],1,0)</f>
        <v>0</v>
      </c>
    </row>
    <row r="8344" spans="1:12" hidden="1" x14ac:dyDescent="0.3">
      <c r="A8344" t="s">
        <v>5504</v>
      </c>
      <c r="B8344">
        <v>1998</v>
      </c>
      <c r="C8344">
        <v>2375097</v>
      </c>
      <c r="D8344">
        <v>174</v>
      </c>
      <c r="E8344" t="s">
        <v>209</v>
      </c>
      <c r="G8344" t="b">
        <v>0</v>
      </c>
      <c r="H8344" t="b">
        <v>0</v>
      </c>
      <c r="I8344" t="b">
        <v>0</v>
      </c>
      <c r="J8344" t="b">
        <v>0</v>
      </c>
      <c r="K8344" s="2">
        <f>_xlfn.XLOOKUP(B8344,Inflation_Stats!A:A,Inflation_Stats!C:C)*C8344</f>
        <v>4658248.8659985727</v>
      </c>
      <c r="L8344">
        <f>IF(Everything_Movies[[#This Row],[letterboxd_million]],1,0)</f>
        <v>0</v>
      </c>
    </row>
    <row r="8345" spans="1:12" hidden="1" x14ac:dyDescent="0.3">
      <c r="A8345" t="s">
        <v>7846</v>
      </c>
      <c r="B8345">
        <v>1984</v>
      </c>
      <c r="C8345">
        <v>1493782</v>
      </c>
      <c r="D8345">
        <v>144</v>
      </c>
      <c r="E8345" t="s">
        <v>209</v>
      </c>
      <c r="G8345" t="b">
        <v>0</v>
      </c>
      <c r="H8345" t="b">
        <v>0</v>
      </c>
      <c r="I8345" t="b">
        <v>0</v>
      </c>
      <c r="J8345" t="b">
        <v>0</v>
      </c>
      <c r="K8345" s="2">
        <f>_xlfn.XLOOKUP(B8345,Inflation_Stats!A:A,Inflation_Stats!C:C)*C8345</f>
        <v>4655868.9458265472</v>
      </c>
      <c r="L8345">
        <f>IF(Everything_Movies[[#This Row],[letterboxd_million]],1,0)</f>
        <v>0</v>
      </c>
    </row>
    <row r="8346" spans="1:12" hidden="1" x14ac:dyDescent="0.3">
      <c r="A8346" t="s">
        <v>6277</v>
      </c>
      <c r="B8346">
        <v>1994</v>
      </c>
      <c r="C8346">
        <v>2144667</v>
      </c>
      <c r="D8346">
        <v>171</v>
      </c>
      <c r="E8346" t="s">
        <v>209</v>
      </c>
      <c r="G8346" t="b">
        <v>0</v>
      </c>
      <c r="H8346" t="b">
        <v>0</v>
      </c>
      <c r="I8346" t="b">
        <v>0</v>
      </c>
      <c r="J8346" t="b">
        <v>0</v>
      </c>
      <c r="K8346" s="2">
        <f>_xlfn.XLOOKUP(B8346,Inflation_Stats!A:A,Inflation_Stats!C:C)*C8346</f>
        <v>4651754.5231604399</v>
      </c>
      <c r="L8346">
        <f>IF(Everything_Movies[[#This Row],[letterboxd_million]],1,0)</f>
        <v>0</v>
      </c>
    </row>
    <row r="8347" spans="1:12" hidden="1" x14ac:dyDescent="0.3">
      <c r="A8347" t="s">
        <v>7217</v>
      </c>
      <c r="B8347">
        <v>1989</v>
      </c>
      <c r="C8347">
        <v>1770082</v>
      </c>
      <c r="D8347">
        <v>149</v>
      </c>
      <c r="E8347" t="s">
        <v>209</v>
      </c>
      <c r="G8347" t="b">
        <v>0</v>
      </c>
      <c r="H8347" t="b">
        <v>0</v>
      </c>
      <c r="I8347" t="b">
        <v>0</v>
      </c>
      <c r="J8347" t="b">
        <v>0</v>
      </c>
      <c r="K8347" s="2">
        <f>_xlfn.XLOOKUP(B8347,Inflation_Stats!A:A,Inflation_Stats!C:C)*C8347</f>
        <v>4642392.5121796653</v>
      </c>
      <c r="L8347">
        <f>IF(Everything_Movies[[#This Row],[letterboxd_million]],1,0)</f>
        <v>0</v>
      </c>
    </row>
    <row r="8348" spans="1:12" hidden="1" x14ac:dyDescent="0.3">
      <c r="A8348" t="s">
        <v>6097</v>
      </c>
      <c r="B8348">
        <v>1995</v>
      </c>
      <c r="C8348">
        <v>2193982</v>
      </c>
      <c r="D8348">
        <v>184</v>
      </c>
      <c r="E8348" t="s">
        <v>209</v>
      </c>
      <c r="G8348" t="b">
        <v>0</v>
      </c>
      <c r="H8348" t="b">
        <v>0</v>
      </c>
      <c r="I8348" t="b">
        <v>0</v>
      </c>
      <c r="J8348" t="b">
        <v>0</v>
      </c>
      <c r="K8348" s="2">
        <f>_xlfn.XLOOKUP(B8348,Inflation_Stats!A:A,Inflation_Stats!C:C)*C8348</f>
        <v>4633610.6229078881</v>
      </c>
      <c r="L8348">
        <f>IF(Everything_Movies[[#This Row],[letterboxd_million]],1,0)</f>
        <v>0</v>
      </c>
    </row>
    <row r="8349" spans="1:12" hidden="1" x14ac:dyDescent="0.3">
      <c r="A8349" t="s">
        <v>6648</v>
      </c>
      <c r="B8349">
        <v>1992</v>
      </c>
      <c r="C8349">
        <v>2019469</v>
      </c>
      <c r="D8349">
        <v>150</v>
      </c>
      <c r="E8349" t="s">
        <v>209</v>
      </c>
      <c r="G8349" t="b">
        <v>0</v>
      </c>
      <c r="H8349" t="b">
        <v>0</v>
      </c>
      <c r="I8349" t="b">
        <v>0</v>
      </c>
      <c r="J8349" t="b">
        <v>0</v>
      </c>
      <c r="K8349" s="2">
        <f>_xlfn.XLOOKUP(B8349,Inflation_Stats!A:A,Inflation_Stats!C:C)*C8349</f>
        <v>4628922.7009157436</v>
      </c>
      <c r="L8349">
        <f>IF(Everything_Movies[[#This Row],[letterboxd_million]],1,0)</f>
        <v>0</v>
      </c>
    </row>
    <row r="8350" spans="1:12" hidden="1" x14ac:dyDescent="0.3">
      <c r="A8350" t="s">
        <v>6649</v>
      </c>
      <c r="B8350">
        <v>1992</v>
      </c>
      <c r="C8350">
        <v>2015810</v>
      </c>
      <c r="D8350">
        <v>151</v>
      </c>
      <c r="E8350" t="s">
        <v>209</v>
      </c>
      <c r="G8350" t="b">
        <v>0</v>
      </c>
      <c r="H8350" t="b">
        <v>0</v>
      </c>
      <c r="I8350" t="b">
        <v>0</v>
      </c>
      <c r="J8350" t="b">
        <v>0</v>
      </c>
      <c r="K8350" s="2">
        <f>_xlfn.XLOOKUP(B8350,Inflation_Stats!A:A,Inflation_Stats!C:C)*C8350</f>
        <v>4620535.7298046984</v>
      </c>
      <c r="L8350">
        <f>IF(Everything_Movies[[#This Row],[letterboxd_million]],1,0)</f>
        <v>0</v>
      </c>
    </row>
    <row r="8351" spans="1:12" hidden="1" x14ac:dyDescent="0.3">
      <c r="A8351" t="s">
        <v>5695</v>
      </c>
      <c r="B8351">
        <v>1997</v>
      </c>
      <c r="C8351">
        <v>2312463</v>
      </c>
      <c r="D8351">
        <v>170</v>
      </c>
      <c r="E8351" t="s">
        <v>209</v>
      </c>
      <c r="G8351" t="b">
        <v>0</v>
      </c>
      <c r="H8351" t="b">
        <v>0</v>
      </c>
      <c r="I8351" t="b">
        <v>0</v>
      </c>
      <c r="J8351" t="b">
        <v>0</v>
      </c>
      <c r="K8351" s="2">
        <f>_xlfn.XLOOKUP(B8351,Inflation_Stats!A:A,Inflation_Stats!C:C)*C8351</f>
        <v>4612507.457977375</v>
      </c>
      <c r="L8351">
        <f>IF(Everything_Movies[[#This Row],[letterboxd_million]],1,0)</f>
        <v>0</v>
      </c>
    </row>
    <row r="8352" spans="1:12" hidden="1" x14ac:dyDescent="0.3">
      <c r="A8352" t="s">
        <v>6838</v>
      </c>
      <c r="B8352">
        <v>1991</v>
      </c>
      <c r="C8352">
        <v>1942423</v>
      </c>
      <c r="D8352">
        <v>148</v>
      </c>
      <c r="E8352" t="s">
        <v>209</v>
      </c>
      <c r="G8352" t="b">
        <v>0</v>
      </c>
      <c r="H8352" t="b">
        <v>0</v>
      </c>
      <c r="I8352" t="b">
        <v>0</v>
      </c>
      <c r="J8352" t="b">
        <v>0</v>
      </c>
      <c r="K8352" s="2">
        <f>_xlfn.XLOOKUP(B8352,Inflation_Stats!A:A,Inflation_Stats!C:C)*C8352</f>
        <v>4590343.8096770821</v>
      </c>
      <c r="L8352">
        <f>IF(Everything_Movies[[#This Row],[letterboxd_million]],1,0)</f>
        <v>0</v>
      </c>
    </row>
    <row r="8353" spans="1:12" hidden="1" x14ac:dyDescent="0.3">
      <c r="A8353" t="s">
        <v>6470</v>
      </c>
      <c r="B8353">
        <v>1993</v>
      </c>
      <c r="C8353">
        <v>2059832</v>
      </c>
      <c r="D8353">
        <v>168</v>
      </c>
      <c r="E8353" t="s">
        <v>209</v>
      </c>
      <c r="G8353" t="b">
        <v>0</v>
      </c>
      <c r="H8353" t="b">
        <v>0</v>
      </c>
      <c r="I8353" t="b">
        <v>0</v>
      </c>
      <c r="J8353" t="b">
        <v>0</v>
      </c>
      <c r="K8353" s="2">
        <f>_xlfn.XLOOKUP(B8353,Inflation_Stats!A:A,Inflation_Stats!C:C)*C8353</f>
        <v>4588377.7337788483</v>
      </c>
      <c r="L8353">
        <f>IF(Everything_Movies[[#This Row],[letterboxd_million]],1,0)</f>
        <v>0</v>
      </c>
    </row>
    <row r="8354" spans="1:12" hidden="1" x14ac:dyDescent="0.3">
      <c r="A8354" t="s">
        <v>7847</v>
      </c>
      <c r="B8354">
        <v>1984</v>
      </c>
      <c r="C8354">
        <v>1467396</v>
      </c>
      <c r="D8354">
        <v>145</v>
      </c>
      <c r="E8354" t="s">
        <v>209</v>
      </c>
      <c r="G8354" t="b">
        <v>0</v>
      </c>
      <c r="H8354" t="b">
        <v>0</v>
      </c>
      <c r="I8354" t="b">
        <v>0</v>
      </c>
      <c r="J8354" t="b">
        <v>0</v>
      </c>
      <c r="K8354" s="2">
        <f>_xlfn.XLOOKUP(B8354,Inflation_Stats!A:A,Inflation_Stats!C:C)*C8354</f>
        <v>4573628.1918178778</v>
      </c>
      <c r="L8354">
        <f>IF(Everything_Movies[[#This Row],[letterboxd_million]],1,0)</f>
        <v>0</v>
      </c>
    </row>
    <row r="8355" spans="1:12" hidden="1" x14ac:dyDescent="0.3">
      <c r="A8355" t="s">
        <v>7036</v>
      </c>
      <c r="B8355">
        <v>1990</v>
      </c>
      <c r="C8355">
        <v>1823154</v>
      </c>
      <c r="D8355">
        <v>157</v>
      </c>
      <c r="E8355" t="s">
        <v>209</v>
      </c>
      <c r="G8355" t="b">
        <v>0</v>
      </c>
      <c r="H8355" t="b">
        <v>0</v>
      </c>
      <c r="I8355" t="b">
        <v>0</v>
      </c>
      <c r="J8355" t="b">
        <v>0</v>
      </c>
      <c r="K8355" s="2">
        <f>_xlfn.XLOOKUP(B8355,Inflation_Stats!A:A,Inflation_Stats!C:C)*C8355</f>
        <v>4571304.397829555</v>
      </c>
      <c r="L8355">
        <f>IF(Everything_Movies[[#This Row],[letterboxd_million]],1,0)</f>
        <v>0</v>
      </c>
    </row>
    <row r="8356" spans="1:12" hidden="1" x14ac:dyDescent="0.3">
      <c r="A8356" t="s">
        <v>6278</v>
      </c>
      <c r="B8356">
        <v>1994</v>
      </c>
      <c r="C8356">
        <v>2105078</v>
      </c>
      <c r="D8356">
        <v>172</v>
      </c>
      <c r="E8356" t="s">
        <v>209</v>
      </c>
      <c r="G8356" t="b">
        <v>0</v>
      </c>
      <c r="H8356" t="b">
        <v>0</v>
      </c>
      <c r="I8356" t="b">
        <v>0</v>
      </c>
      <c r="J8356" t="b">
        <v>0</v>
      </c>
      <c r="K8356" s="2">
        <f>_xlfn.XLOOKUP(B8356,Inflation_Stats!A:A,Inflation_Stats!C:C)*C8356</f>
        <v>4565886.5027090609</v>
      </c>
      <c r="L8356">
        <f>IF(Everything_Movies[[#This Row],[letterboxd_million]],1,0)</f>
        <v>0</v>
      </c>
    </row>
    <row r="8357" spans="1:12" hidden="1" x14ac:dyDescent="0.3">
      <c r="A8357" t="s">
        <v>7559</v>
      </c>
      <c r="B8357">
        <v>1986</v>
      </c>
      <c r="C8357">
        <v>1579260</v>
      </c>
      <c r="D8357">
        <v>155</v>
      </c>
      <c r="E8357" t="s">
        <v>209</v>
      </c>
      <c r="G8357" t="b">
        <v>0</v>
      </c>
      <c r="H8357" t="b">
        <v>0</v>
      </c>
      <c r="I8357" t="b">
        <v>0</v>
      </c>
      <c r="J8357" t="b">
        <v>0</v>
      </c>
      <c r="K8357" s="2">
        <f>_xlfn.XLOOKUP(B8357,Inflation_Stats!A:A,Inflation_Stats!C:C)*C8357</f>
        <v>4564090.6311336234</v>
      </c>
      <c r="L8357">
        <f>IF(Everything_Movies[[#This Row],[letterboxd_million]],1,0)</f>
        <v>0</v>
      </c>
    </row>
    <row r="8358" spans="1:12" hidden="1" x14ac:dyDescent="0.3">
      <c r="A8358" t="s">
        <v>5696</v>
      </c>
      <c r="B8358">
        <v>1997</v>
      </c>
      <c r="C8358">
        <v>2287639</v>
      </c>
      <c r="D8358">
        <v>171</v>
      </c>
      <c r="E8358" t="s">
        <v>209</v>
      </c>
      <c r="G8358" t="b">
        <v>0</v>
      </c>
      <c r="H8358" t="b">
        <v>0</v>
      </c>
      <c r="I8358" t="b">
        <v>0</v>
      </c>
      <c r="J8358" t="b">
        <v>0</v>
      </c>
      <c r="K8358" s="2">
        <f>_xlfn.XLOOKUP(B8358,Inflation_Stats!A:A,Inflation_Stats!C:C)*C8358</f>
        <v>4562992.7694669729</v>
      </c>
      <c r="L8358">
        <f>IF(Everything_Movies[[#This Row],[letterboxd_million]],1,0)</f>
        <v>0</v>
      </c>
    </row>
    <row r="8359" spans="1:12" hidden="1" x14ac:dyDescent="0.3">
      <c r="A8359" t="s">
        <v>7218</v>
      </c>
      <c r="B8359">
        <v>1989</v>
      </c>
      <c r="C8359">
        <v>1738897</v>
      </c>
      <c r="D8359">
        <v>150</v>
      </c>
      <c r="E8359" t="s">
        <v>209</v>
      </c>
      <c r="G8359" t="b">
        <v>0</v>
      </c>
      <c r="H8359" t="b">
        <v>0</v>
      </c>
      <c r="I8359" t="b">
        <v>0</v>
      </c>
      <c r="J8359" t="b">
        <v>0</v>
      </c>
      <c r="K8359" s="2">
        <f>_xlfn.XLOOKUP(B8359,Inflation_Stats!A:A,Inflation_Stats!C:C)*C8359</f>
        <v>4560603.6399735631</v>
      </c>
      <c r="L8359">
        <f>IF(Everything_Movies[[#This Row],[letterboxd_million]],1,0)</f>
        <v>0</v>
      </c>
    </row>
    <row r="8360" spans="1:12" hidden="1" x14ac:dyDescent="0.3">
      <c r="A8360" t="s">
        <v>6471</v>
      </c>
      <c r="B8360">
        <v>1993</v>
      </c>
      <c r="C8360">
        <v>2040920</v>
      </c>
      <c r="D8360">
        <v>169</v>
      </c>
      <c r="E8360" t="s">
        <v>209</v>
      </c>
      <c r="G8360" t="b">
        <v>0</v>
      </c>
      <c r="H8360" t="b">
        <v>0</v>
      </c>
      <c r="I8360" t="b">
        <v>0</v>
      </c>
      <c r="J8360" t="b">
        <v>0</v>
      </c>
      <c r="K8360" s="2">
        <f>_xlfn.XLOOKUP(B8360,Inflation_Stats!A:A,Inflation_Stats!C:C)*C8360</f>
        <v>4546250.3177074278</v>
      </c>
      <c r="L8360">
        <f>IF(Everything_Movies[[#This Row],[letterboxd_million]],1,0)</f>
        <v>0</v>
      </c>
    </row>
    <row r="8361" spans="1:12" hidden="1" x14ac:dyDescent="0.3">
      <c r="A8361" t="s">
        <v>7848</v>
      </c>
      <c r="B8361">
        <v>1984</v>
      </c>
      <c r="C8361">
        <v>1455045</v>
      </c>
      <c r="D8361">
        <v>146</v>
      </c>
      <c r="E8361" t="s">
        <v>209</v>
      </c>
      <c r="G8361" t="b">
        <v>0</v>
      </c>
      <c r="H8361" t="b">
        <v>0</v>
      </c>
      <c r="I8361" t="b">
        <v>0</v>
      </c>
      <c r="J8361" t="b">
        <v>0</v>
      </c>
      <c r="K8361" s="2">
        <f>_xlfn.XLOOKUP(B8361,Inflation_Stats!A:A,Inflation_Stats!C:C)*C8361</f>
        <v>4535132.1881507402</v>
      </c>
      <c r="L8361">
        <f>IF(Everything_Movies[[#This Row],[letterboxd_million]],1,0)</f>
        <v>0</v>
      </c>
    </row>
    <row r="8362" spans="1:12" hidden="1" x14ac:dyDescent="0.3">
      <c r="A8362" t="s">
        <v>8462</v>
      </c>
      <c r="B8362">
        <v>1987</v>
      </c>
      <c r="C8362">
        <v>1584970</v>
      </c>
      <c r="D8362">
        <v>159</v>
      </c>
      <c r="E8362" t="s">
        <v>209</v>
      </c>
      <c r="G8362" t="b">
        <v>0</v>
      </c>
      <c r="H8362" t="b">
        <v>0</v>
      </c>
      <c r="I8362" t="b">
        <v>0</v>
      </c>
      <c r="J8362" t="b">
        <v>0</v>
      </c>
      <c r="K8362" s="2">
        <f>_xlfn.XLOOKUP(B8362,Inflation_Stats!A:A,Inflation_Stats!C:C)*C8362</f>
        <v>4530754.3390922062</v>
      </c>
      <c r="L8362">
        <f>IF(Everything_Movies[[#This Row],[letterboxd_million]],1,0)</f>
        <v>0</v>
      </c>
    </row>
    <row r="8363" spans="1:12" hidden="1" x14ac:dyDescent="0.3">
      <c r="A8363" t="s">
        <v>8463</v>
      </c>
      <c r="B8363">
        <v>1987</v>
      </c>
      <c r="C8363">
        <v>1576615</v>
      </c>
      <c r="D8363">
        <v>160</v>
      </c>
      <c r="E8363" t="s">
        <v>209</v>
      </c>
      <c r="G8363" t="b">
        <v>0</v>
      </c>
      <c r="H8363" t="b">
        <v>0</v>
      </c>
      <c r="I8363" t="b">
        <v>0</v>
      </c>
      <c r="J8363" t="b">
        <v>0</v>
      </c>
      <c r="K8363" s="2">
        <f>_xlfn.XLOOKUP(B8363,Inflation_Stats!A:A,Inflation_Stats!C:C)*C8363</f>
        <v>4506870.951707514</v>
      </c>
      <c r="L8363">
        <f>IF(Everything_Movies[[#This Row],[letterboxd_million]],1,0)</f>
        <v>0</v>
      </c>
    </row>
    <row r="8364" spans="1:12" hidden="1" x14ac:dyDescent="0.3">
      <c r="A8364" t="s">
        <v>5505</v>
      </c>
      <c r="B8364">
        <v>1998</v>
      </c>
      <c r="C8364">
        <v>2297096</v>
      </c>
      <c r="D8364">
        <v>175</v>
      </c>
      <c r="E8364" t="s">
        <v>209</v>
      </c>
      <c r="G8364" t="b">
        <v>0</v>
      </c>
      <c r="H8364" t="b">
        <v>0</v>
      </c>
      <c r="I8364" t="b">
        <v>0</v>
      </c>
      <c r="J8364" t="b">
        <v>0</v>
      </c>
      <c r="K8364" s="2">
        <f>_xlfn.XLOOKUP(B8364,Inflation_Stats!A:A,Inflation_Stats!C:C)*C8364</f>
        <v>4505266.4531553276</v>
      </c>
      <c r="L8364">
        <f>IF(Everything_Movies[[#This Row],[letterboxd_million]],1,0)</f>
        <v>0</v>
      </c>
    </row>
    <row r="8365" spans="1:12" hidden="1" x14ac:dyDescent="0.3">
      <c r="A8365" t="s">
        <v>7037</v>
      </c>
      <c r="B8365">
        <v>1990</v>
      </c>
      <c r="C8365">
        <v>1794001</v>
      </c>
      <c r="D8365">
        <v>158</v>
      </c>
      <c r="E8365" t="s">
        <v>209</v>
      </c>
      <c r="G8365" t="b">
        <v>0</v>
      </c>
      <c r="H8365" t="b">
        <v>0</v>
      </c>
      <c r="I8365" t="b">
        <v>0</v>
      </c>
      <c r="J8365" t="b">
        <v>0</v>
      </c>
      <c r="K8365" s="2">
        <f>_xlfn.XLOOKUP(B8365,Inflation_Stats!A:A,Inflation_Stats!C:C)*C8365</f>
        <v>4498207.3160087513</v>
      </c>
      <c r="L8365">
        <f>IF(Everything_Movies[[#This Row],[letterboxd_million]],1,0)</f>
        <v>0</v>
      </c>
    </row>
    <row r="8366" spans="1:12" hidden="1" x14ac:dyDescent="0.3">
      <c r="A8366" t="s">
        <v>5506</v>
      </c>
      <c r="B8366">
        <v>1998</v>
      </c>
      <c r="C8366">
        <v>2287818</v>
      </c>
      <c r="D8366">
        <v>176</v>
      </c>
      <c r="E8366" t="s">
        <v>209</v>
      </c>
      <c r="G8366" t="b">
        <v>0</v>
      </c>
      <c r="H8366" t="b">
        <v>0</v>
      </c>
      <c r="I8366" t="b">
        <v>0</v>
      </c>
      <c r="J8366" t="b">
        <v>0</v>
      </c>
      <c r="K8366" s="2">
        <f>_xlfn.XLOOKUP(B8366,Inflation_Stats!A:A,Inflation_Stats!C:C)*C8366</f>
        <v>4487069.6245715953</v>
      </c>
      <c r="L8366">
        <f>IF(Everything_Movies[[#This Row],[letterboxd_million]],1,0)</f>
        <v>0</v>
      </c>
    </row>
    <row r="8367" spans="1:12" hidden="1" x14ac:dyDescent="0.3">
      <c r="A8367" t="s">
        <v>6098</v>
      </c>
      <c r="B8367">
        <v>1995</v>
      </c>
      <c r="C8367">
        <v>2122561</v>
      </c>
      <c r="D8367">
        <v>185</v>
      </c>
      <c r="E8367" t="s">
        <v>209</v>
      </c>
      <c r="G8367" t="b">
        <v>0</v>
      </c>
      <c r="H8367" t="b">
        <v>0</v>
      </c>
      <c r="I8367" t="b">
        <v>0</v>
      </c>
      <c r="J8367" t="b">
        <v>0</v>
      </c>
      <c r="K8367" s="2">
        <f>_xlfn.XLOOKUP(B8367,Inflation_Stats!A:A,Inflation_Stats!C:C)*C8367</f>
        <v>4482772.0543605136</v>
      </c>
      <c r="L8367">
        <f>IF(Everything_Movies[[#This Row],[letterboxd_million]],1,0)</f>
        <v>0</v>
      </c>
    </row>
    <row r="8368" spans="1:12" hidden="1" x14ac:dyDescent="0.3">
      <c r="A8368" t="s">
        <v>5507</v>
      </c>
      <c r="B8368">
        <v>1998</v>
      </c>
      <c r="C8368">
        <v>2284034</v>
      </c>
      <c r="D8368">
        <v>177</v>
      </c>
      <c r="E8368" t="s">
        <v>209</v>
      </c>
      <c r="G8368" t="b">
        <v>0</v>
      </c>
      <c r="H8368" t="b">
        <v>0</v>
      </c>
      <c r="I8368" t="b">
        <v>0</v>
      </c>
      <c r="J8368" t="b">
        <v>0</v>
      </c>
      <c r="K8368" s="2">
        <f>_xlfn.XLOOKUP(B8368,Inflation_Stats!A:A,Inflation_Stats!C:C)*C8368</f>
        <v>4479648.111383318</v>
      </c>
      <c r="L8368">
        <f>IF(Everything_Movies[[#This Row],[letterboxd_million]],1,0)</f>
        <v>0</v>
      </c>
    </row>
    <row r="8369" spans="1:12" hidden="1" x14ac:dyDescent="0.3">
      <c r="A8369" t="s">
        <v>5508</v>
      </c>
      <c r="B8369">
        <v>1998</v>
      </c>
      <c r="C8369">
        <v>2281761</v>
      </c>
      <c r="D8369">
        <v>178</v>
      </c>
      <c r="E8369" t="s">
        <v>209</v>
      </c>
      <c r="G8369" t="b">
        <v>0</v>
      </c>
      <c r="H8369" t="b">
        <v>0</v>
      </c>
      <c r="I8369" t="b">
        <v>0</v>
      </c>
      <c r="J8369" t="b">
        <v>0</v>
      </c>
      <c r="K8369" s="2">
        <f>_xlfn.XLOOKUP(B8369,Inflation_Stats!A:A,Inflation_Stats!C:C)*C8369</f>
        <v>4475190.1041219663</v>
      </c>
      <c r="L8369">
        <f>IF(Everything_Movies[[#This Row],[letterboxd_million]],1,0)</f>
        <v>0</v>
      </c>
    </row>
    <row r="8370" spans="1:12" hidden="1" x14ac:dyDescent="0.3">
      <c r="A8370" t="s">
        <v>7038</v>
      </c>
      <c r="B8370">
        <v>1990</v>
      </c>
      <c r="C8370">
        <v>1781694</v>
      </c>
      <c r="D8370">
        <v>159</v>
      </c>
      <c r="E8370" t="s">
        <v>209</v>
      </c>
      <c r="G8370" t="b">
        <v>0</v>
      </c>
      <c r="H8370" t="b">
        <v>0</v>
      </c>
      <c r="I8370" t="b">
        <v>0</v>
      </c>
      <c r="J8370" t="b">
        <v>0</v>
      </c>
      <c r="K8370" s="2">
        <f>_xlfn.XLOOKUP(B8370,Inflation_Stats!A:A,Inflation_Stats!C:C)*C8370</f>
        <v>4467349.2298437385</v>
      </c>
      <c r="L8370">
        <f>IF(Everything_Movies[[#This Row],[letterboxd_million]],1,0)</f>
        <v>0</v>
      </c>
    </row>
    <row r="8371" spans="1:12" hidden="1" x14ac:dyDescent="0.3">
      <c r="A8371" t="s">
        <v>6472</v>
      </c>
      <c r="B8371">
        <v>1993</v>
      </c>
      <c r="C8371">
        <v>2001797</v>
      </c>
      <c r="D8371">
        <v>170</v>
      </c>
      <c r="E8371" t="s">
        <v>209</v>
      </c>
      <c r="G8371" t="b">
        <v>0</v>
      </c>
      <c r="H8371" t="b">
        <v>0</v>
      </c>
      <c r="I8371" t="b">
        <v>0</v>
      </c>
      <c r="J8371" t="b">
        <v>0</v>
      </c>
      <c r="K8371" s="2">
        <f>_xlfn.XLOOKUP(B8371,Inflation_Stats!A:A,Inflation_Stats!C:C)*C8371</f>
        <v>4459101.8987690732</v>
      </c>
      <c r="L8371">
        <f>IF(Everything_Movies[[#This Row],[letterboxd_million]],1,0)</f>
        <v>0</v>
      </c>
    </row>
    <row r="8372" spans="1:12" hidden="1" x14ac:dyDescent="0.3">
      <c r="A8372" t="s">
        <v>7219</v>
      </c>
      <c r="B8372">
        <v>1989</v>
      </c>
      <c r="C8372">
        <v>1700000</v>
      </c>
      <c r="D8372">
        <v>151</v>
      </c>
      <c r="E8372" t="s">
        <v>209</v>
      </c>
      <c r="G8372" t="b">
        <v>0</v>
      </c>
      <c r="H8372" t="b">
        <v>0</v>
      </c>
      <c r="I8372" t="b">
        <v>0</v>
      </c>
      <c r="J8372" t="b">
        <v>0</v>
      </c>
      <c r="K8372" s="2">
        <f>_xlfn.XLOOKUP(B8372,Inflation_Stats!A:A,Inflation_Stats!C:C)*C8372</f>
        <v>4458588.5121171968</v>
      </c>
      <c r="L8372">
        <f>IF(Everything_Movies[[#This Row],[letterboxd_million]],1,0)</f>
        <v>0</v>
      </c>
    </row>
    <row r="8373" spans="1:12" hidden="1" x14ac:dyDescent="0.3">
      <c r="A8373" t="s">
        <v>7039</v>
      </c>
      <c r="B8373">
        <v>1990</v>
      </c>
      <c r="C8373">
        <v>1776440</v>
      </c>
      <c r="D8373">
        <v>160</v>
      </c>
      <c r="E8373" t="s">
        <v>209</v>
      </c>
      <c r="G8373" t="b">
        <v>0</v>
      </c>
      <c r="H8373" t="b">
        <v>0</v>
      </c>
      <c r="I8373" t="b">
        <v>0</v>
      </c>
      <c r="J8373" t="b">
        <v>0</v>
      </c>
      <c r="K8373" s="2">
        <f>_xlfn.XLOOKUP(B8373,Inflation_Stats!A:A,Inflation_Stats!C:C)*C8373</f>
        <v>4454175.5575669063</v>
      </c>
      <c r="L8373">
        <f>IF(Everything_Movies[[#This Row],[letterboxd_million]],1,0)</f>
        <v>0</v>
      </c>
    </row>
    <row r="8374" spans="1:12" hidden="1" x14ac:dyDescent="0.3">
      <c r="A8374" t="s">
        <v>6099</v>
      </c>
      <c r="B8374">
        <v>1995</v>
      </c>
      <c r="C8374">
        <v>2101087</v>
      </c>
      <c r="D8374">
        <v>186</v>
      </c>
      <c r="E8374" t="s">
        <v>209</v>
      </c>
      <c r="G8374" t="b">
        <v>0</v>
      </c>
      <c r="H8374" t="b">
        <v>0</v>
      </c>
      <c r="I8374" t="b">
        <v>0</v>
      </c>
      <c r="J8374" t="b">
        <v>0</v>
      </c>
      <c r="K8374" s="2">
        <f>_xlfn.XLOOKUP(B8374,Inflation_Stats!A:A,Inflation_Stats!C:C)*C8374</f>
        <v>4437419.7431217143</v>
      </c>
      <c r="L8374">
        <f>IF(Everything_Movies[[#This Row],[letterboxd_million]],1,0)</f>
        <v>0</v>
      </c>
    </row>
    <row r="8375" spans="1:12" hidden="1" x14ac:dyDescent="0.3">
      <c r="A8375" t="s">
        <v>8187</v>
      </c>
      <c r="B8375">
        <v>1981</v>
      </c>
      <c r="C8375">
        <v>1205934</v>
      </c>
      <c r="D8375">
        <v>98</v>
      </c>
      <c r="E8375" t="s">
        <v>209</v>
      </c>
      <c r="G8375" t="b">
        <v>0</v>
      </c>
      <c r="H8375" t="b">
        <v>0</v>
      </c>
      <c r="I8375" t="b">
        <v>0</v>
      </c>
      <c r="J8375" t="b">
        <v>0</v>
      </c>
      <c r="K8375" s="2">
        <f>_xlfn.XLOOKUP(B8375,Inflation_Stats!A:A,Inflation_Stats!C:C)*C8375</f>
        <v>4410213.8814340988</v>
      </c>
      <c r="L8375">
        <f>IF(Everything_Movies[[#This Row],[letterboxd_million]],1,0)</f>
        <v>0</v>
      </c>
    </row>
    <row r="8376" spans="1:12" hidden="1" x14ac:dyDescent="0.3">
      <c r="A8376" t="s">
        <v>7992</v>
      </c>
      <c r="B8376">
        <v>1983</v>
      </c>
      <c r="C8376">
        <v>1362303</v>
      </c>
      <c r="D8376">
        <v>138</v>
      </c>
      <c r="E8376" t="s">
        <v>209</v>
      </c>
      <c r="G8376" t="b">
        <v>0</v>
      </c>
      <c r="H8376" t="b">
        <v>0</v>
      </c>
      <c r="I8376" t="b">
        <v>0</v>
      </c>
      <c r="J8376" t="b">
        <v>0</v>
      </c>
      <c r="K8376" s="2">
        <f>_xlfn.XLOOKUP(B8376,Inflation_Stats!A:A,Inflation_Stats!C:C)*C8376</f>
        <v>4407421.5604027789</v>
      </c>
      <c r="L8376">
        <f>IF(Everything_Movies[[#This Row],[letterboxd_million]],1,0)</f>
        <v>0</v>
      </c>
    </row>
    <row r="8377" spans="1:12" hidden="1" x14ac:dyDescent="0.3">
      <c r="A8377" t="s">
        <v>6100</v>
      </c>
      <c r="B8377">
        <v>1995</v>
      </c>
      <c r="C8377">
        <v>2086101</v>
      </c>
      <c r="D8377">
        <v>187</v>
      </c>
      <c r="E8377" t="s">
        <v>209</v>
      </c>
      <c r="G8377" t="b">
        <v>0</v>
      </c>
      <c r="H8377" t="b">
        <v>0</v>
      </c>
      <c r="I8377" t="b">
        <v>0</v>
      </c>
      <c r="J8377" t="b">
        <v>0</v>
      </c>
      <c r="K8377" s="2">
        <f>_xlfn.XLOOKUP(B8377,Inflation_Stats!A:A,Inflation_Stats!C:C)*C8377</f>
        <v>4405769.8531978689</v>
      </c>
      <c r="L8377">
        <f>IF(Everything_Movies[[#This Row],[letterboxd_million]],1,0)</f>
        <v>0</v>
      </c>
    </row>
    <row r="8378" spans="1:12" hidden="1" x14ac:dyDescent="0.3">
      <c r="A8378" t="s">
        <v>6101</v>
      </c>
      <c r="B8378">
        <v>1995</v>
      </c>
      <c r="C8378">
        <v>2084187</v>
      </c>
      <c r="D8378">
        <v>188</v>
      </c>
      <c r="E8378" t="s">
        <v>209</v>
      </c>
      <c r="G8378" t="b">
        <v>0</v>
      </c>
      <c r="H8378" t="b">
        <v>0</v>
      </c>
      <c r="I8378" t="b">
        <v>0</v>
      </c>
      <c r="J8378" t="b">
        <v>0</v>
      </c>
      <c r="K8378" s="2">
        <f>_xlfn.XLOOKUP(B8378,Inflation_Stats!A:A,Inflation_Stats!C:C)*C8378</f>
        <v>4401727.5544314049</v>
      </c>
      <c r="L8378">
        <f>IF(Everything_Movies[[#This Row],[letterboxd_million]],1,0)</f>
        <v>0</v>
      </c>
    </row>
    <row r="8379" spans="1:12" hidden="1" x14ac:dyDescent="0.3">
      <c r="A8379" t="s">
        <v>8464</v>
      </c>
      <c r="B8379">
        <v>1987</v>
      </c>
      <c r="C8379">
        <v>1539000</v>
      </c>
      <c r="D8379">
        <v>161</v>
      </c>
      <c r="E8379" t="s">
        <v>209</v>
      </c>
      <c r="G8379" t="b">
        <v>0</v>
      </c>
      <c r="H8379" t="b">
        <v>0</v>
      </c>
      <c r="I8379" t="b">
        <v>0</v>
      </c>
      <c r="J8379" t="b">
        <v>0</v>
      </c>
      <c r="K8379" s="2">
        <f>_xlfn.XLOOKUP(B8379,Inflation_Stats!A:A,Inflation_Stats!C:C)*C8379</f>
        <v>4399345.6834280174</v>
      </c>
      <c r="L8379">
        <f>IF(Everything_Movies[[#This Row],[letterboxd_million]],1,0)</f>
        <v>0</v>
      </c>
    </row>
    <row r="8380" spans="1:12" hidden="1" x14ac:dyDescent="0.3">
      <c r="A8380" t="s">
        <v>6279</v>
      </c>
      <c r="B8380">
        <v>1994</v>
      </c>
      <c r="C8380">
        <v>2019581</v>
      </c>
      <c r="D8380">
        <v>173</v>
      </c>
      <c r="E8380" t="s">
        <v>209</v>
      </c>
      <c r="G8380" t="b">
        <v>0</v>
      </c>
      <c r="H8380" t="b">
        <v>0</v>
      </c>
      <c r="I8380" t="b">
        <v>0</v>
      </c>
      <c r="J8380" t="b">
        <v>0</v>
      </c>
      <c r="K8380" s="2">
        <f>_xlfn.XLOOKUP(B8380,Inflation_Stats!A:A,Inflation_Stats!C:C)*C8380</f>
        <v>4380444.6338936929</v>
      </c>
      <c r="L8380">
        <f>IF(Everything_Movies[[#This Row],[letterboxd_million]],1,0)</f>
        <v>0</v>
      </c>
    </row>
    <row r="8381" spans="1:12" hidden="1" x14ac:dyDescent="0.3">
      <c r="A8381" t="s">
        <v>1164</v>
      </c>
      <c r="B8381">
        <v>1984</v>
      </c>
      <c r="C8381">
        <v>1402962</v>
      </c>
      <c r="D8381">
        <v>147</v>
      </c>
      <c r="E8381" t="s">
        <v>209</v>
      </c>
      <c r="G8381" t="b">
        <v>0</v>
      </c>
      <c r="H8381" t="b">
        <v>0</v>
      </c>
      <c r="I8381" t="b">
        <v>0</v>
      </c>
      <c r="J8381" t="b">
        <v>0</v>
      </c>
      <c r="K8381" s="2">
        <f>_xlfn.XLOOKUP(B8381,Inflation_Stats!A:A,Inflation_Stats!C:C)*C8381</f>
        <v>4372798.1780304657</v>
      </c>
      <c r="L8381">
        <f>IF(Everything_Movies[[#This Row],[letterboxd_million]],1,0)</f>
        <v>0</v>
      </c>
    </row>
    <row r="8382" spans="1:12" hidden="1" x14ac:dyDescent="0.3">
      <c r="A8382" t="s">
        <v>7040</v>
      </c>
      <c r="B8382">
        <v>1990</v>
      </c>
      <c r="C8382">
        <v>1730005</v>
      </c>
      <c r="D8382">
        <v>161</v>
      </c>
      <c r="E8382" t="s">
        <v>209</v>
      </c>
      <c r="G8382" t="b">
        <v>0</v>
      </c>
      <c r="H8382" t="b">
        <v>0</v>
      </c>
      <c r="I8382" t="b">
        <v>0</v>
      </c>
      <c r="J8382" t="b">
        <v>0</v>
      </c>
      <c r="K8382" s="2">
        <f>_xlfn.XLOOKUP(B8382,Inflation_Stats!A:A,Inflation_Stats!C:C)*C8382</f>
        <v>4337746.270894899</v>
      </c>
      <c r="L8382">
        <f>IF(Everything_Movies[[#This Row],[letterboxd_million]],1,0)</f>
        <v>0</v>
      </c>
    </row>
    <row r="8383" spans="1:12" hidden="1" x14ac:dyDescent="0.3">
      <c r="A8383" t="s">
        <v>5902</v>
      </c>
      <c r="B8383">
        <v>1996</v>
      </c>
      <c r="C8383">
        <v>2104439</v>
      </c>
      <c r="D8383">
        <v>180</v>
      </c>
      <c r="E8383" t="s">
        <v>209</v>
      </c>
      <c r="G8383" t="b">
        <v>0</v>
      </c>
      <c r="H8383" t="b">
        <v>0</v>
      </c>
      <c r="I8383" t="b">
        <v>0</v>
      </c>
      <c r="J8383" t="b">
        <v>0</v>
      </c>
      <c r="K8383" s="2">
        <f>_xlfn.XLOOKUP(B8383,Inflation_Stats!A:A,Inflation_Stats!C:C)*C8383</f>
        <v>4336096.6301196069</v>
      </c>
      <c r="L8383">
        <f>IF(Everything_Movies[[#This Row],[letterboxd_million]],1,0)</f>
        <v>0</v>
      </c>
    </row>
    <row r="8384" spans="1:12" hidden="1" x14ac:dyDescent="0.3">
      <c r="A8384" t="s">
        <v>7560</v>
      </c>
      <c r="B8384">
        <v>1986</v>
      </c>
      <c r="C8384">
        <v>1500000</v>
      </c>
      <c r="D8384">
        <v>156</v>
      </c>
      <c r="E8384" t="s">
        <v>209</v>
      </c>
      <c r="G8384" t="b">
        <v>0</v>
      </c>
      <c r="H8384" t="b">
        <v>0</v>
      </c>
      <c r="I8384" t="b">
        <v>0</v>
      </c>
      <c r="J8384" t="b">
        <v>0</v>
      </c>
      <c r="K8384" s="2">
        <f>_xlfn.XLOOKUP(B8384,Inflation_Stats!A:A,Inflation_Stats!C:C)*C8384</f>
        <v>4335027.7640796546</v>
      </c>
      <c r="L8384">
        <f>IF(Everything_Movies[[#This Row],[letterboxd_million]],1,0)</f>
        <v>0</v>
      </c>
    </row>
    <row r="8385" spans="1:12" hidden="1" x14ac:dyDescent="0.3">
      <c r="A8385" t="s">
        <v>7391</v>
      </c>
      <c r="B8385">
        <v>1988</v>
      </c>
      <c r="C8385">
        <v>1577480</v>
      </c>
      <c r="D8385">
        <v>160</v>
      </c>
      <c r="E8385" t="s">
        <v>209</v>
      </c>
      <c r="G8385" t="b">
        <v>0</v>
      </c>
      <c r="H8385" t="b">
        <v>0</v>
      </c>
      <c r="I8385" t="b">
        <v>0</v>
      </c>
      <c r="J8385" t="b">
        <v>0</v>
      </c>
      <c r="K8385" s="2">
        <f>_xlfn.XLOOKUP(B8385,Inflation_Stats!A:A,Inflation_Stats!C:C)*C8385</f>
        <v>4319294.6536251763</v>
      </c>
      <c r="L8385">
        <f>IF(Everything_Movies[[#This Row],[letterboxd_million]],1,0)</f>
        <v>0</v>
      </c>
    </row>
    <row r="8386" spans="1:12" hidden="1" x14ac:dyDescent="0.3">
      <c r="A8386" t="s">
        <v>5697</v>
      </c>
      <c r="B8386">
        <v>1997</v>
      </c>
      <c r="C8386">
        <v>2162043</v>
      </c>
      <c r="D8386">
        <v>172</v>
      </c>
      <c r="E8386" t="s">
        <v>209</v>
      </c>
      <c r="G8386" t="b">
        <v>0</v>
      </c>
      <c r="H8386" t="b">
        <v>0</v>
      </c>
      <c r="I8386" t="b">
        <v>0</v>
      </c>
      <c r="J8386" t="b">
        <v>0</v>
      </c>
      <c r="K8386" s="2">
        <f>_xlfn.XLOOKUP(B8386,Inflation_Stats!A:A,Inflation_Stats!C:C)*C8386</f>
        <v>4312475.2534279581</v>
      </c>
      <c r="L8386">
        <f>IF(Everything_Movies[[#This Row],[letterboxd_million]],1,0)</f>
        <v>0</v>
      </c>
    </row>
    <row r="8387" spans="1:12" hidden="1" x14ac:dyDescent="0.3">
      <c r="A8387" t="s">
        <v>5509</v>
      </c>
      <c r="B8387">
        <v>1998</v>
      </c>
      <c r="C8387">
        <v>2198044</v>
      </c>
      <c r="D8387">
        <v>180</v>
      </c>
      <c r="E8387" t="s">
        <v>209</v>
      </c>
      <c r="G8387" t="b">
        <v>0</v>
      </c>
      <c r="H8387" t="b">
        <v>0</v>
      </c>
      <c r="I8387" t="b">
        <v>0</v>
      </c>
      <c r="J8387" t="b">
        <v>0</v>
      </c>
      <c r="K8387" s="2">
        <f>_xlfn.XLOOKUP(B8387,Inflation_Stats!A:A,Inflation_Stats!C:C)*C8387</f>
        <v>4310996.9699826855</v>
      </c>
      <c r="L8387">
        <f>IF(Everything_Movies[[#This Row],[letterboxd_million]],1,0)</f>
        <v>0</v>
      </c>
    </row>
    <row r="8388" spans="1:12" hidden="1" x14ac:dyDescent="0.3">
      <c r="A8388" t="s">
        <v>8286</v>
      </c>
      <c r="B8388">
        <v>1980</v>
      </c>
      <c r="C8388">
        <v>1047454</v>
      </c>
      <c r="D8388">
        <v>106</v>
      </c>
      <c r="E8388" t="s">
        <v>209</v>
      </c>
      <c r="G8388" t="b">
        <v>0</v>
      </c>
      <c r="H8388" t="b">
        <v>0</v>
      </c>
      <c r="I8388" t="b">
        <v>0</v>
      </c>
      <c r="J8388" t="b">
        <v>0</v>
      </c>
      <c r="K8388" s="2">
        <f>_xlfn.XLOOKUP(B8388,Inflation_Stats!A:A,Inflation_Stats!C:C)*C8388</f>
        <v>4309467.3442610726</v>
      </c>
      <c r="L8388">
        <f>IF(Everything_Movies[[#This Row],[letterboxd_million]],1,0)</f>
        <v>0</v>
      </c>
    </row>
    <row r="8389" spans="1:12" hidden="1" x14ac:dyDescent="0.3">
      <c r="A8389" t="s">
        <v>7220</v>
      </c>
      <c r="B8389">
        <v>1989</v>
      </c>
      <c r="C8389">
        <v>1642239</v>
      </c>
      <c r="D8389">
        <v>152</v>
      </c>
      <c r="E8389" t="s">
        <v>209</v>
      </c>
      <c r="G8389" t="b">
        <v>0</v>
      </c>
      <c r="H8389" t="b">
        <v>0</v>
      </c>
      <c r="I8389" t="b">
        <v>0</v>
      </c>
      <c r="J8389" t="b">
        <v>0</v>
      </c>
      <c r="K8389" s="2">
        <f>_xlfn.XLOOKUP(B8389,Inflation_Stats!A:A,Inflation_Stats!C:C)*C8389</f>
        <v>4307098.7879710784</v>
      </c>
      <c r="L8389">
        <f>IF(Everything_Movies[[#This Row],[letterboxd_million]],1,0)</f>
        <v>0</v>
      </c>
    </row>
    <row r="8390" spans="1:12" hidden="1" x14ac:dyDescent="0.3">
      <c r="A8390" t="s">
        <v>8465</v>
      </c>
      <c r="B8390">
        <v>1987</v>
      </c>
      <c r="C8390">
        <v>1500000</v>
      </c>
      <c r="D8390">
        <v>162</v>
      </c>
      <c r="E8390" t="s">
        <v>209</v>
      </c>
      <c r="G8390" t="b">
        <v>0</v>
      </c>
      <c r="H8390" t="b">
        <v>0</v>
      </c>
      <c r="I8390" t="b">
        <v>0</v>
      </c>
      <c r="J8390" t="b">
        <v>0</v>
      </c>
      <c r="K8390" s="2">
        <f>_xlfn.XLOOKUP(B8390,Inflation_Stats!A:A,Inflation_Stats!C:C)*C8390</f>
        <v>4287861.2898908556</v>
      </c>
      <c r="L8390">
        <f>IF(Everything_Movies[[#This Row],[letterboxd_million]],1,0)</f>
        <v>0</v>
      </c>
    </row>
    <row r="8391" spans="1:12" hidden="1" x14ac:dyDescent="0.3">
      <c r="A8391" t="s">
        <v>7392</v>
      </c>
      <c r="B8391">
        <v>1988</v>
      </c>
      <c r="C8391">
        <v>1562749</v>
      </c>
      <c r="D8391">
        <v>161</v>
      </c>
      <c r="E8391" t="s">
        <v>209</v>
      </c>
      <c r="G8391" t="b">
        <v>0</v>
      </c>
      <c r="H8391" t="b">
        <v>0</v>
      </c>
      <c r="I8391" t="b">
        <v>0</v>
      </c>
      <c r="J8391" t="b">
        <v>0</v>
      </c>
      <c r="K8391" s="2">
        <f>_xlfn.XLOOKUP(B8391,Inflation_Stats!A:A,Inflation_Stats!C:C)*C8391</f>
        <v>4278959.7336626071</v>
      </c>
      <c r="L8391">
        <f>IF(Everything_Movies[[#This Row],[letterboxd_million]],1,0)</f>
        <v>0</v>
      </c>
    </row>
    <row r="8392" spans="1:12" hidden="1" x14ac:dyDescent="0.3">
      <c r="A8392" t="s">
        <v>3744</v>
      </c>
      <c r="B8392">
        <v>1981</v>
      </c>
      <c r="C8392">
        <v>1169875</v>
      </c>
      <c r="D8392">
        <v>99</v>
      </c>
      <c r="E8392" t="s">
        <v>209</v>
      </c>
      <c r="G8392" t="b">
        <v>0</v>
      </c>
      <c r="H8392" t="b">
        <v>0</v>
      </c>
      <c r="I8392" t="b">
        <v>0</v>
      </c>
      <c r="J8392" t="b">
        <v>0</v>
      </c>
      <c r="K8392" s="2">
        <f>_xlfn.XLOOKUP(B8392,Inflation_Stats!A:A,Inflation_Stats!C:C)*C8392</f>
        <v>4278342.7323076688</v>
      </c>
      <c r="L8392">
        <f>IF(Everything_Movies[[#This Row],[letterboxd_million]],1,0)</f>
        <v>0</v>
      </c>
    </row>
    <row r="8393" spans="1:12" hidden="1" x14ac:dyDescent="0.3">
      <c r="A8393" t="s">
        <v>5322</v>
      </c>
      <c r="B8393">
        <v>1999</v>
      </c>
      <c r="C8393">
        <v>2215467</v>
      </c>
      <c r="D8393">
        <v>180</v>
      </c>
      <c r="E8393" t="s">
        <v>209</v>
      </c>
      <c r="G8393" t="b">
        <v>0</v>
      </c>
      <c r="H8393" t="b">
        <v>0</v>
      </c>
      <c r="I8393" t="b">
        <v>0</v>
      </c>
      <c r="J8393" t="b">
        <v>0</v>
      </c>
      <c r="K8393" s="2">
        <f>_xlfn.XLOOKUP(B8393,Inflation_Stats!A:A,Inflation_Stats!C:C)*C8393</f>
        <v>4276740.6378217656</v>
      </c>
      <c r="L8393">
        <f>IF(Everything_Movies[[#This Row],[letterboxd_million]],1,0)</f>
        <v>0</v>
      </c>
    </row>
    <row r="8394" spans="1:12" hidden="1" x14ac:dyDescent="0.3">
      <c r="A8394" t="s">
        <v>7393</v>
      </c>
      <c r="B8394">
        <v>1988</v>
      </c>
      <c r="C8394">
        <v>1560700</v>
      </c>
      <c r="D8394">
        <v>162</v>
      </c>
      <c r="E8394" t="s">
        <v>209</v>
      </c>
      <c r="G8394" t="b">
        <v>0</v>
      </c>
      <c r="H8394" t="b">
        <v>0</v>
      </c>
      <c r="I8394" t="b">
        <v>0</v>
      </c>
      <c r="J8394" t="b">
        <v>0</v>
      </c>
      <c r="K8394" s="2">
        <f>_xlfn.XLOOKUP(B8394,Inflation_Stats!A:A,Inflation_Stats!C:C)*C8394</f>
        <v>4273349.3710936503</v>
      </c>
      <c r="L8394">
        <f>IF(Everything_Movies[[#This Row],[letterboxd_million]],1,0)</f>
        <v>0</v>
      </c>
    </row>
    <row r="8395" spans="1:12" hidden="1" x14ac:dyDescent="0.3">
      <c r="A8395" t="s">
        <v>5510</v>
      </c>
      <c r="B8395">
        <v>1998</v>
      </c>
      <c r="C8395">
        <v>2178160</v>
      </c>
      <c r="D8395">
        <v>181</v>
      </c>
      <c r="E8395" t="s">
        <v>209</v>
      </c>
      <c r="G8395" t="b">
        <v>0</v>
      </c>
      <c r="H8395" t="b">
        <v>0</v>
      </c>
      <c r="I8395" t="b">
        <v>0</v>
      </c>
      <c r="J8395" t="b">
        <v>0</v>
      </c>
      <c r="K8395" s="2">
        <f>_xlfn.XLOOKUP(B8395,Inflation_Stats!A:A,Inflation_Stats!C:C)*C8395</f>
        <v>4271998.7225631</v>
      </c>
      <c r="L8395">
        <f>IF(Everything_Movies[[#This Row],[letterboxd_million]],1,0)</f>
        <v>0</v>
      </c>
    </row>
    <row r="8396" spans="1:12" hidden="1" x14ac:dyDescent="0.3">
      <c r="A8396" t="s">
        <v>7561</v>
      </c>
      <c r="B8396">
        <v>1986</v>
      </c>
      <c r="C8396">
        <v>1476356</v>
      </c>
      <c r="D8396">
        <v>157</v>
      </c>
      <c r="E8396" t="s">
        <v>209</v>
      </c>
      <c r="G8396" t="b">
        <v>0</v>
      </c>
      <c r="H8396" t="b">
        <v>0</v>
      </c>
      <c r="I8396" t="b">
        <v>0</v>
      </c>
      <c r="J8396" t="b">
        <v>0</v>
      </c>
      <c r="K8396" s="2">
        <f>_xlfn.XLOOKUP(B8396,Inflation_Stats!A:A,Inflation_Stats!C:C)*C8396</f>
        <v>4266696.1664437214</v>
      </c>
      <c r="L8396">
        <f>IF(Everything_Movies[[#This Row],[letterboxd_million]],1,0)</f>
        <v>0</v>
      </c>
    </row>
    <row r="8397" spans="1:12" hidden="1" x14ac:dyDescent="0.3">
      <c r="A8397" t="s">
        <v>5903</v>
      </c>
      <c r="B8397">
        <v>1996</v>
      </c>
      <c r="C8397">
        <v>2068490</v>
      </c>
      <c r="D8397">
        <v>181</v>
      </c>
      <c r="E8397" t="s">
        <v>209</v>
      </c>
      <c r="G8397" t="b">
        <v>0</v>
      </c>
      <c r="H8397" t="b">
        <v>0</v>
      </c>
      <c r="I8397" t="b">
        <v>0</v>
      </c>
      <c r="J8397" t="b">
        <v>0</v>
      </c>
      <c r="K8397" s="2">
        <f>_xlfn.XLOOKUP(B8397,Inflation_Stats!A:A,Inflation_Stats!C:C)*C8397</f>
        <v>4262025.4226594856</v>
      </c>
      <c r="L8397">
        <f>IF(Everything_Movies[[#This Row],[letterboxd_million]],1,0)</f>
        <v>0</v>
      </c>
    </row>
    <row r="8398" spans="1:12" hidden="1" x14ac:dyDescent="0.3">
      <c r="A8398" t="s">
        <v>5511</v>
      </c>
      <c r="B8398">
        <v>1998</v>
      </c>
      <c r="C8398">
        <v>2172941</v>
      </c>
      <c r="D8398">
        <v>182</v>
      </c>
      <c r="E8398" t="s">
        <v>209</v>
      </c>
      <c r="G8398" t="b">
        <v>0</v>
      </c>
      <c r="H8398" t="b">
        <v>0</v>
      </c>
      <c r="I8398" t="b">
        <v>0</v>
      </c>
      <c r="J8398" t="b">
        <v>0</v>
      </c>
      <c r="K8398" s="2">
        <f>_xlfn.XLOOKUP(B8398,Inflation_Stats!A:A,Inflation_Stats!C:C)*C8398</f>
        <v>4261762.7613237714</v>
      </c>
      <c r="L8398">
        <f>IF(Everything_Movies[[#This Row],[letterboxd_million]],1,0)</f>
        <v>0</v>
      </c>
    </row>
    <row r="8399" spans="1:12" hidden="1" x14ac:dyDescent="0.3">
      <c r="A8399" t="s">
        <v>7709</v>
      </c>
      <c r="B8399">
        <v>1985</v>
      </c>
      <c r="C8399">
        <v>1420355</v>
      </c>
      <c r="D8399">
        <v>145</v>
      </c>
      <c r="E8399" t="s">
        <v>209</v>
      </c>
      <c r="G8399" t="b">
        <v>0</v>
      </c>
      <c r="H8399" t="b">
        <v>0</v>
      </c>
      <c r="I8399" t="b">
        <v>0</v>
      </c>
      <c r="J8399" t="b">
        <v>0</v>
      </c>
      <c r="K8399" s="2">
        <f>_xlfn.XLOOKUP(B8399,Inflation_Stats!A:A,Inflation_Stats!C:C)*C8399</f>
        <v>4260836.6250157552</v>
      </c>
      <c r="L8399">
        <f>IF(Everything_Movies[[#This Row],[letterboxd_million]],1,0)</f>
        <v>0</v>
      </c>
    </row>
    <row r="8400" spans="1:12" hidden="1" x14ac:dyDescent="0.3">
      <c r="A8400" t="s">
        <v>7041</v>
      </c>
      <c r="B8400">
        <v>1990</v>
      </c>
      <c r="C8400">
        <v>1696066</v>
      </c>
      <c r="D8400">
        <v>162</v>
      </c>
      <c r="E8400" t="s">
        <v>209</v>
      </c>
      <c r="G8400" t="b">
        <v>0</v>
      </c>
      <c r="H8400" t="b">
        <v>0</v>
      </c>
      <c r="I8400" t="b">
        <v>0</v>
      </c>
      <c r="J8400" t="b">
        <v>0</v>
      </c>
      <c r="K8400" s="2">
        <f>_xlfn.XLOOKUP(B8400,Inflation_Stats!A:A,Inflation_Stats!C:C)*C8400</f>
        <v>4252648.9615299543</v>
      </c>
      <c r="L8400">
        <f>IF(Everything_Movies[[#This Row],[letterboxd_million]],1,0)</f>
        <v>0</v>
      </c>
    </row>
    <row r="8401" spans="1:12" hidden="1" x14ac:dyDescent="0.3">
      <c r="A8401" t="s">
        <v>7394</v>
      </c>
      <c r="B8401">
        <v>1988</v>
      </c>
      <c r="C8401">
        <v>1547397</v>
      </c>
      <c r="D8401">
        <v>163</v>
      </c>
      <c r="E8401" t="s">
        <v>209</v>
      </c>
      <c r="G8401" t="b">
        <v>0</v>
      </c>
      <c r="H8401" t="b">
        <v>0</v>
      </c>
      <c r="I8401" t="b">
        <v>0</v>
      </c>
      <c r="J8401" t="b">
        <v>0</v>
      </c>
      <c r="K8401" s="2">
        <f>_xlfn.XLOOKUP(B8401,Inflation_Stats!A:A,Inflation_Stats!C:C)*C8401</f>
        <v>4236924.454912669</v>
      </c>
      <c r="L8401">
        <f>IF(Everything_Movies[[#This Row],[letterboxd_million]],1,0)</f>
        <v>0</v>
      </c>
    </row>
    <row r="8402" spans="1:12" hidden="1" x14ac:dyDescent="0.3">
      <c r="A8402" t="s">
        <v>5512</v>
      </c>
      <c r="B8402">
        <v>1998</v>
      </c>
      <c r="C8402">
        <v>2158775</v>
      </c>
      <c r="D8402">
        <v>183</v>
      </c>
      <c r="E8402" t="s">
        <v>209</v>
      </c>
      <c r="G8402" t="b">
        <v>0</v>
      </c>
      <c r="H8402" t="b">
        <v>0</v>
      </c>
      <c r="I8402" t="b">
        <v>0</v>
      </c>
      <c r="J8402" t="b">
        <v>0</v>
      </c>
      <c r="K8402" s="2">
        <f>_xlfn.XLOOKUP(B8402,Inflation_Stats!A:A,Inflation_Stats!C:C)*C8402</f>
        <v>4233979.1577759013</v>
      </c>
      <c r="L8402">
        <f>IF(Everything_Movies[[#This Row],[letterboxd_million]],1,0)</f>
        <v>0</v>
      </c>
    </row>
    <row r="8403" spans="1:12" hidden="1" x14ac:dyDescent="0.3">
      <c r="A8403" t="s">
        <v>6280</v>
      </c>
      <c r="B8403">
        <v>1994</v>
      </c>
      <c r="C8403">
        <v>1951429</v>
      </c>
      <c r="D8403">
        <v>174</v>
      </c>
      <c r="E8403" t="s">
        <v>209</v>
      </c>
      <c r="G8403" t="b">
        <v>0</v>
      </c>
      <c r="H8403" t="b">
        <v>0</v>
      </c>
      <c r="I8403" t="b">
        <v>0</v>
      </c>
      <c r="J8403" t="b">
        <v>0</v>
      </c>
      <c r="K8403" s="2">
        <f>_xlfn.XLOOKUP(B8403,Inflation_Stats!A:A,Inflation_Stats!C:C)*C8403</f>
        <v>4232623.8420120487</v>
      </c>
      <c r="L8403">
        <f>IF(Everything_Movies[[#This Row],[letterboxd_million]],1,0)</f>
        <v>0</v>
      </c>
    </row>
    <row r="8404" spans="1:12" hidden="1" x14ac:dyDescent="0.3">
      <c r="A8404" t="s">
        <v>6473</v>
      </c>
      <c r="B8404">
        <v>1993</v>
      </c>
      <c r="C8404">
        <v>1890247</v>
      </c>
      <c r="D8404">
        <v>171</v>
      </c>
      <c r="E8404" t="s">
        <v>209</v>
      </c>
      <c r="G8404" t="b">
        <v>0</v>
      </c>
      <c r="H8404" t="b">
        <v>0</v>
      </c>
      <c r="I8404" t="b">
        <v>0</v>
      </c>
      <c r="J8404" t="b">
        <v>0</v>
      </c>
      <c r="K8404" s="2">
        <f>_xlfn.XLOOKUP(B8404,Inflation_Stats!A:A,Inflation_Stats!C:C)*C8404</f>
        <v>4210618.7524721753</v>
      </c>
      <c r="L8404">
        <f>IF(Everything_Movies[[#This Row],[letterboxd_million]],1,0)</f>
        <v>0</v>
      </c>
    </row>
    <row r="8405" spans="1:12" hidden="1" x14ac:dyDescent="0.3">
      <c r="A8405" t="s">
        <v>5904</v>
      </c>
      <c r="B8405">
        <v>1996</v>
      </c>
      <c r="C8405">
        <v>2042530</v>
      </c>
      <c r="D8405">
        <v>182</v>
      </c>
      <c r="E8405" t="s">
        <v>209</v>
      </c>
      <c r="G8405" t="b">
        <v>0</v>
      </c>
      <c r="H8405" t="b">
        <v>0</v>
      </c>
      <c r="I8405" t="b">
        <v>0</v>
      </c>
      <c r="J8405" t="b">
        <v>0</v>
      </c>
      <c r="K8405" s="2">
        <f>_xlfn.XLOOKUP(B8405,Inflation_Stats!A:A,Inflation_Stats!C:C)*C8405</f>
        <v>4208536.0753712514</v>
      </c>
      <c r="L8405">
        <f>IF(Everything_Movies[[#This Row],[letterboxd_million]],1,0)</f>
        <v>0</v>
      </c>
    </row>
    <row r="8406" spans="1:12" hidden="1" x14ac:dyDescent="0.3">
      <c r="A8406" t="s">
        <v>6474</v>
      </c>
      <c r="B8406">
        <v>1993</v>
      </c>
      <c r="C8406">
        <v>1884814</v>
      </c>
      <c r="D8406">
        <v>172</v>
      </c>
      <c r="E8406" t="s">
        <v>209</v>
      </c>
      <c r="G8406" t="b">
        <v>0</v>
      </c>
      <c r="H8406" t="b">
        <v>0</v>
      </c>
      <c r="I8406" t="b">
        <v>0</v>
      </c>
      <c r="J8406" t="b">
        <v>0</v>
      </c>
      <c r="K8406" s="2">
        <f>_xlfn.XLOOKUP(B8406,Inflation_Stats!A:A,Inflation_Stats!C:C)*C8406</f>
        <v>4198516.4760595262</v>
      </c>
      <c r="L8406">
        <f>IF(Everything_Movies[[#This Row],[letterboxd_million]],1,0)</f>
        <v>0</v>
      </c>
    </row>
    <row r="8407" spans="1:12" hidden="1" x14ac:dyDescent="0.3">
      <c r="A8407" t="s">
        <v>6650</v>
      </c>
      <c r="B8407">
        <v>1992</v>
      </c>
      <c r="C8407">
        <v>1829804</v>
      </c>
      <c r="D8407">
        <v>152</v>
      </c>
      <c r="E8407" t="s">
        <v>209</v>
      </c>
      <c r="G8407" t="b">
        <v>0</v>
      </c>
      <c r="H8407" t="b">
        <v>0</v>
      </c>
      <c r="I8407" t="b">
        <v>0</v>
      </c>
      <c r="J8407" t="b">
        <v>0</v>
      </c>
      <c r="K8407" s="2">
        <f>_xlfn.XLOOKUP(B8407,Inflation_Stats!A:A,Inflation_Stats!C:C)*C8407</f>
        <v>4194182.3686456345</v>
      </c>
      <c r="L8407">
        <f>IF(Everything_Movies[[#This Row],[letterboxd_million]],1,0)</f>
        <v>0</v>
      </c>
    </row>
    <row r="8408" spans="1:12" hidden="1" x14ac:dyDescent="0.3">
      <c r="A8408" t="s">
        <v>5698</v>
      </c>
      <c r="B8408">
        <v>1997</v>
      </c>
      <c r="C8408">
        <v>2099677</v>
      </c>
      <c r="D8408">
        <v>173</v>
      </c>
      <c r="E8408" t="s">
        <v>209</v>
      </c>
      <c r="G8408" t="b">
        <v>0</v>
      </c>
      <c r="H8408" t="b">
        <v>0</v>
      </c>
      <c r="I8408" t="b">
        <v>0</v>
      </c>
      <c r="J8408" t="b">
        <v>0</v>
      </c>
      <c r="K8408" s="2">
        <f>_xlfn.XLOOKUP(B8408,Inflation_Stats!A:A,Inflation_Stats!C:C)*C8408</f>
        <v>4188078.1754534277</v>
      </c>
      <c r="L8408">
        <f>IF(Everything_Movies[[#This Row],[letterboxd_million]],1,0)</f>
        <v>0</v>
      </c>
    </row>
    <row r="8409" spans="1:12" hidden="1" x14ac:dyDescent="0.3">
      <c r="A8409" t="s">
        <v>5323</v>
      </c>
      <c r="B8409">
        <v>1999</v>
      </c>
      <c r="C8409">
        <v>2165637</v>
      </c>
      <c r="D8409">
        <v>181</v>
      </c>
      <c r="E8409" t="s">
        <v>209</v>
      </c>
      <c r="G8409" t="b">
        <v>0</v>
      </c>
      <c r="H8409" t="b">
        <v>0</v>
      </c>
      <c r="I8409" t="b">
        <v>0</v>
      </c>
      <c r="J8409" t="b">
        <v>0</v>
      </c>
      <c r="K8409" s="2">
        <f>_xlfn.XLOOKUP(B8409,Inflation_Stats!A:A,Inflation_Stats!C:C)*C8409</f>
        <v>4180548.7351743067</v>
      </c>
      <c r="L8409">
        <f>IF(Everything_Movies[[#This Row],[letterboxd_million]],1,0)</f>
        <v>0</v>
      </c>
    </row>
    <row r="8410" spans="1:12" hidden="1" x14ac:dyDescent="0.3">
      <c r="A8410" t="s">
        <v>5324</v>
      </c>
      <c r="B8410">
        <v>1999</v>
      </c>
      <c r="C8410">
        <v>2160710</v>
      </c>
      <c r="D8410">
        <v>182</v>
      </c>
      <c r="E8410" t="s">
        <v>209</v>
      </c>
      <c r="G8410" t="b">
        <v>0</v>
      </c>
      <c r="H8410" t="b">
        <v>0</v>
      </c>
      <c r="I8410" t="b">
        <v>0</v>
      </c>
      <c r="J8410" t="b">
        <v>0</v>
      </c>
      <c r="K8410" s="2">
        <f>_xlfn.XLOOKUP(B8410,Inflation_Stats!A:A,Inflation_Stats!C:C)*C8410</f>
        <v>4171037.647388956</v>
      </c>
      <c r="L8410">
        <f>IF(Everything_Movies[[#This Row],[letterboxd_million]],1,0)</f>
        <v>0</v>
      </c>
    </row>
    <row r="8411" spans="1:12" hidden="1" x14ac:dyDescent="0.3">
      <c r="A8411" t="s">
        <v>5905</v>
      </c>
      <c r="B8411">
        <v>1996</v>
      </c>
      <c r="C8411">
        <v>2021348</v>
      </c>
      <c r="D8411">
        <v>183</v>
      </c>
      <c r="E8411" t="s">
        <v>209</v>
      </c>
      <c r="G8411" t="b">
        <v>0</v>
      </c>
      <c r="H8411" t="b">
        <v>0</v>
      </c>
      <c r="I8411" t="b">
        <v>0</v>
      </c>
      <c r="J8411" t="b">
        <v>0</v>
      </c>
      <c r="K8411" s="2">
        <f>_xlfn.XLOOKUP(B8411,Inflation_Stats!A:A,Inflation_Stats!C:C)*C8411</f>
        <v>4164891.5701994724</v>
      </c>
      <c r="L8411">
        <f>IF(Everything_Movies[[#This Row],[letterboxd_million]],1,0)</f>
        <v>0</v>
      </c>
    </row>
    <row r="8412" spans="1:12" hidden="1" x14ac:dyDescent="0.3">
      <c r="A8412" t="s">
        <v>6102</v>
      </c>
      <c r="B8412">
        <v>1995</v>
      </c>
      <c r="C8412">
        <v>1966454</v>
      </c>
      <c r="D8412">
        <v>189</v>
      </c>
      <c r="E8412" t="s">
        <v>209</v>
      </c>
      <c r="G8412" t="b">
        <v>0</v>
      </c>
      <c r="H8412" t="b">
        <v>0</v>
      </c>
      <c r="I8412" t="b">
        <v>0</v>
      </c>
      <c r="J8412" t="b">
        <v>0</v>
      </c>
      <c r="K8412" s="2">
        <f>_xlfn.XLOOKUP(B8412,Inflation_Stats!A:A,Inflation_Stats!C:C)*C8412</f>
        <v>4153079.7170896148</v>
      </c>
      <c r="L8412">
        <f>IF(Everything_Movies[[#This Row],[letterboxd_million]],1,0)</f>
        <v>0</v>
      </c>
    </row>
    <row r="8413" spans="1:12" hidden="1" x14ac:dyDescent="0.3">
      <c r="A8413" t="s">
        <v>7562</v>
      </c>
      <c r="B8413">
        <v>1986</v>
      </c>
      <c r="C8413">
        <v>1435675</v>
      </c>
      <c r="D8413">
        <v>158</v>
      </c>
      <c r="E8413" t="s">
        <v>209</v>
      </c>
      <c r="G8413" t="b">
        <v>0</v>
      </c>
      <c r="H8413" t="b">
        <v>0</v>
      </c>
      <c r="I8413" t="b">
        <v>0</v>
      </c>
      <c r="J8413" t="b">
        <v>0</v>
      </c>
      <c r="K8413" s="2">
        <f>_xlfn.XLOOKUP(B8413,Inflation_Stats!A:A,Inflation_Stats!C:C)*C8413</f>
        <v>4149127.3234633715</v>
      </c>
      <c r="L8413">
        <f>IF(Everything_Movies[[#This Row],[letterboxd_million]],1,0)</f>
        <v>0</v>
      </c>
    </row>
    <row r="8414" spans="1:12" hidden="1" x14ac:dyDescent="0.3">
      <c r="A8414" t="s">
        <v>7710</v>
      </c>
      <c r="B8414">
        <v>1985</v>
      </c>
      <c r="C8414">
        <v>1381091</v>
      </c>
      <c r="D8414">
        <v>146</v>
      </c>
      <c r="E8414" t="s">
        <v>209</v>
      </c>
      <c r="G8414" t="b">
        <v>0</v>
      </c>
      <c r="H8414" t="b">
        <v>0</v>
      </c>
      <c r="I8414" t="b">
        <v>0</v>
      </c>
      <c r="J8414" t="b">
        <v>0</v>
      </c>
      <c r="K8414" s="2">
        <f>_xlfn.XLOOKUP(B8414,Inflation_Stats!A:A,Inflation_Stats!C:C)*C8414</f>
        <v>4143050.938166609</v>
      </c>
      <c r="L8414">
        <f>IF(Everything_Movies[[#This Row],[letterboxd_million]],1,0)</f>
        <v>0</v>
      </c>
    </row>
    <row r="8415" spans="1:12" hidden="1" x14ac:dyDescent="0.3">
      <c r="A8415" t="s">
        <v>6840</v>
      </c>
      <c r="B8415">
        <v>1991</v>
      </c>
      <c r="C8415">
        <v>1750301</v>
      </c>
      <c r="D8415">
        <v>150</v>
      </c>
      <c r="E8415" t="s">
        <v>209</v>
      </c>
      <c r="G8415" t="b">
        <v>0</v>
      </c>
      <c r="H8415" t="b">
        <v>0</v>
      </c>
      <c r="I8415" t="b">
        <v>0</v>
      </c>
      <c r="J8415" t="b">
        <v>0</v>
      </c>
      <c r="K8415" s="2">
        <f>_xlfn.XLOOKUP(B8415,Inflation_Stats!A:A,Inflation_Stats!C:C)*C8415</f>
        <v>4136320.1323406929</v>
      </c>
      <c r="L8415">
        <f>IF(Everything_Movies[[#This Row],[letterboxd_million]],1,0)</f>
        <v>0</v>
      </c>
    </row>
    <row r="8416" spans="1:12" hidden="1" x14ac:dyDescent="0.3">
      <c r="A8416" t="s">
        <v>6841</v>
      </c>
      <c r="B8416">
        <v>1991</v>
      </c>
      <c r="C8416">
        <v>1745470</v>
      </c>
      <c r="D8416">
        <v>151</v>
      </c>
      <c r="E8416" t="s">
        <v>209</v>
      </c>
      <c r="G8416" t="b">
        <v>0</v>
      </c>
      <c r="H8416" t="b">
        <v>0</v>
      </c>
      <c r="I8416" t="b">
        <v>0</v>
      </c>
      <c r="J8416" t="b">
        <v>0</v>
      </c>
      <c r="K8416" s="2">
        <f>_xlfn.XLOOKUP(B8416,Inflation_Stats!A:A,Inflation_Stats!C:C)*C8416</f>
        <v>4124903.4888266129</v>
      </c>
      <c r="L8416">
        <f>IF(Everything_Movies[[#This Row],[letterboxd_million]],1,0)</f>
        <v>0</v>
      </c>
    </row>
    <row r="8417" spans="1:12" hidden="1" x14ac:dyDescent="0.3">
      <c r="A8417" t="s">
        <v>6651</v>
      </c>
      <c r="B8417">
        <v>1992</v>
      </c>
      <c r="C8417">
        <v>1794187</v>
      </c>
      <c r="D8417">
        <v>153</v>
      </c>
      <c r="E8417" t="s">
        <v>209</v>
      </c>
      <c r="G8417" t="b">
        <v>0</v>
      </c>
      <c r="H8417" t="b">
        <v>0</v>
      </c>
      <c r="I8417" t="b">
        <v>0</v>
      </c>
      <c r="J8417" t="b">
        <v>0</v>
      </c>
      <c r="K8417" s="2">
        <f>_xlfn.XLOOKUP(B8417,Inflation_Stats!A:A,Inflation_Stats!C:C)*C8417</f>
        <v>4112542.9179590847</v>
      </c>
      <c r="L8417">
        <f>IF(Everything_Movies[[#This Row],[letterboxd_million]],1,0)</f>
        <v>0</v>
      </c>
    </row>
    <row r="8418" spans="1:12" hidden="1" x14ac:dyDescent="0.3">
      <c r="A8418" t="s">
        <v>7849</v>
      </c>
      <c r="B8418">
        <v>1984</v>
      </c>
      <c r="C8418">
        <v>1318839</v>
      </c>
      <c r="D8418">
        <v>148</v>
      </c>
      <c r="E8418" t="s">
        <v>209</v>
      </c>
      <c r="G8418" t="b">
        <v>0</v>
      </c>
      <c r="H8418" t="b">
        <v>0</v>
      </c>
      <c r="I8418" t="b">
        <v>0</v>
      </c>
      <c r="J8418" t="b">
        <v>0</v>
      </c>
      <c r="K8418" s="2">
        <f>_xlfn.XLOOKUP(B8418,Inflation_Stats!A:A,Inflation_Stats!C:C)*C8418</f>
        <v>4110600.8404472261</v>
      </c>
      <c r="L8418">
        <f>IF(Everything_Movies[[#This Row],[letterboxd_million]],1,0)</f>
        <v>0</v>
      </c>
    </row>
    <row r="8419" spans="1:12" hidden="1" x14ac:dyDescent="0.3">
      <c r="A8419" t="s">
        <v>8466</v>
      </c>
      <c r="B8419">
        <v>1987</v>
      </c>
      <c r="C8419">
        <v>1432687</v>
      </c>
      <c r="D8419">
        <v>163</v>
      </c>
      <c r="E8419" t="s">
        <v>209</v>
      </c>
      <c r="G8419" t="b">
        <v>0</v>
      </c>
      <c r="H8419" t="b">
        <v>0</v>
      </c>
      <c r="I8419" t="b">
        <v>0</v>
      </c>
      <c r="J8419" t="b">
        <v>0</v>
      </c>
      <c r="K8419" s="2">
        <f>_xlfn.XLOOKUP(B8419,Inflation_Stats!A:A,Inflation_Stats!C:C)*C8419</f>
        <v>4095442.0852199066</v>
      </c>
      <c r="L8419">
        <f>IF(Everything_Movies[[#This Row],[letterboxd_million]],1,0)</f>
        <v>0</v>
      </c>
    </row>
    <row r="8420" spans="1:12" hidden="1" x14ac:dyDescent="0.3">
      <c r="A8420" t="s">
        <v>5513</v>
      </c>
      <c r="B8420">
        <v>1998</v>
      </c>
      <c r="C8420">
        <v>2087471</v>
      </c>
      <c r="D8420">
        <v>184</v>
      </c>
      <c r="E8420" t="s">
        <v>209</v>
      </c>
      <c r="G8420" t="b">
        <v>0</v>
      </c>
      <c r="H8420" t="b">
        <v>0</v>
      </c>
      <c r="I8420" t="b">
        <v>0</v>
      </c>
      <c r="J8420" t="b">
        <v>0</v>
      </c>
      <c r="K8420" s="2">
        <f>_xlfn.XLOOKUP(B8420,Inflation_Stats!A:A,Inflation_Stats!C:C)*C8420</f>
        <v>4094131.4896001751</v>
      </c>
      <c r="L8420">
        <f>IF(Everything_Movies[[#This Row],[letterboxd_million]],1,0)</f>
        <v>0</v>
      </c>
    </row>
    <row r="8421" spans="1:12" hidden="1" x14ac:dyDescent="0.3">
      <c r="A8421" t="s">
        <v>8188</v>
      </c>
      <c r="B8421">
        <v>1981</v>
      </c>
      <c r="C8421">
        <v>1118634</v>
      </c>
      <c r="D8421">
        <v>100</v>
      </c>
      <c r="E8421" t="s">
        <v>209</v>
      </c>
      <c r="G8421" t="b">
        <v>0</v>
      </c>
      <c r="H8421" t="b">
        <v>0</v>
      </c>
      <c r="I8421" t="b">
        <v>0</v>
      </c>
      <c r="J8421" t="b">
        <v>0</v>
      </c>
      <c r="K8421" s="2">
        <f>_xlfn.XLOOKUP(B8421,Inflation_Stats!A:A,Inflation_Stats!C:C)*C8421</f>
        <v>4090949.5835129879</v>
      </c>
      <c r="L8421">
        <f>IF(Everything_Movies[[#This Row],[letterboxd_million]],1,0)</f>
        <v>0</v>
      </c>
    </row>
    <row r="8422" spans="1:12" hidden="1" x14ac:dyDescent="0.3">
      <c r="A8422" t="s">
        <v>6842</v>
      </c>
      <c r="B8422">
        <v>1991</v>
      </c>
      <c r="C8422">
        <v>1730856</v>
      </c>
      <c r="D8422">
        <v>152</v>
      </c>
      <c r="E8422" t="s">
        <v>209</v>
      </c>
      <c r="G8422" t="b">
        <v>0</v>
      </c>
      <c r="H8422" t="b">
        <v>0</v>
      </c>
      <c r="I8422" t="b">
        <v>0</v>
      </c>
      <c r="J8422" t="b">
        <v>0</v>
      </c>
      <c r="K8422" s="2">
        <f>_xlfn.XLOOKUP(B8422,Inflation_Stats!A:A,Inflation_Stats!C:C)*C8422</f>
        <v>4090367.6104753884</v>
      </c>
      <c r="L8422">
        <f>IF(Everything_Movies[[#This Row],[letterboxd_million]],1,0)</f>
        <v>0</v>
      </c>
    </row>
    <row r="8423" spans="1:12" hidden="1" x14ac:dyDescent="0.3">
      <c r="A8423" t="s">
        <v>7042</v>
      </c>
      <c r="B8423">
        <v>1990</v>
      </c>
      <c r="C8423">
        <v>1627955</v>
      </c>
      <c r="D8423">
        <v>163</v>
      </c>
      <c r="E8423" t="s">
        <v>209</v>
      </c>
      <c r="G8423" t="b">
        <v>0</v>
      </c>
      <c r="H8423" t="b">
        <v>0</v>
      </c>
      <c r="I8423" t="b">
        <v>0</v>
      </c>
      <c r="J8423" t="b">
        <v>0</v>
      </c>
      <c r="K8423" s="2">
        <f>_xlfn.XLOOKUP(B8423,Inflation_Stats!A:A,Inflation_Stats!C:C)*C8423</f>
        <v>4081870.1277942583</v>
      </c>
      <c r="L8423">
        <f>IF(Everything_Movies[[#This Row],[letterboxd_million]],1,0)</f>
        <v>0</v>
      </c>
    </row>
    <row r="8424" spans="1:12" hidden="1" x14ac:dyDescent="0.3">
      <c r="A8424" t="s">
        <v>5906</v>
      </c>
      <c r="B8424">
        <v>1996</v>
      </c>
      <c r="C8424">
        <v>1979768</v>
      </c>
      <c r="D8424">
        <v>184</v>
      </c>
      <c r="E8424" t="s">
        <v>209</v>
      </c>
      <c r="G8424" t="b">
        <v>0</v>
      </c>
      <c r="H8424" t="b">
        <v>0</v>
      </c>
      <c r="I8424" t="b">
        <v>0</v>
      </c>
      <c r="J8424" t="b">
        <v>0</v>
      </c>
      <c r="K8424" s="2">
        <f>_xlfn.XLOOKUP(B8424,Inflation_Stats!A:A,Inflation_Stats!C:C)*C8424</f>
        <v>4079217.9546276391</v>
      </c>
      <c r="L8424">
        <f>IF(Everything_Movies[[#This Row],[letterboxd_million]],1,0)</f>
        <v>0</v>
      </c>
    </row>
    <row r="8425" spans="1:12" hidden="1" x14ac:dyDescent="0.3">
      <c r="A8425" t="s">
        <v>5514</v>
      </c>
      <c r="B8425">
        <v>1998</v>
      </c>
      <c r="C8425">
        <v>2070399</v>
      </c>
      <c r="D8425">
        <v>185</v>
      </c>
      <c r="E8425" t="s">
        <v>209</v>
      </c>
      <c r="G8425" t="b">
        <v>0</v>
      </c>
      <c r="H8425" t="b">
        <v>0</v>
      </c>
      <c r="I8425" t="b">
        <v>0</v>
      </c>
      <c r="J8425" t="b">
        <v>0</v>
      </c>
      <c r="K8425" s="2">
        <f>_xlfn.XLOOKUP(B8425,Inflation_Stats!A:A,Inflation_Stats!C:C)*C8425</f>
        <v>4060648.3835879457</v>
      </c>
      <c r="L8425">
        <f>IF(Everything_Movies[[#This Row],[letterboxd_million]],1,0)</f>
        <v>0</v>
      </c>
    </row>
    <row r="8426" spans="1:12" hidden="1" x14ac:dyDescent="0.3">
      <c r="A8426" t="s">
        <v>5907</v>
      </c>
      <c r="B8426">
        <v>1996</v>
      </c>
      <c r="C8426">
        <v>1967552</v>
      </c>
      <c r="D8426">
        <v>185</v>
      </c>
      <c r="E8426" t="s">
        <v>209</v>
      </c>
      <c r="G8426" t="b">
        <v>0</v>
      </c>
      <c r="H8426" t="b">
        <v>0</v>
      </c>
      <c r="I8426" t="b">
        <v>0</v>
      </c>
      <c r="J8426" t="b">
        <v>0</v>
      </c>
      <c r="K8426" s="2">
        <f>_xlfn.XLOOKUP(B8426,Inflation_Stats!A:A,Inflation_Stats!C:C)*C8426</f>
        <v>4054047.4667049474</v>
      </c>
      <c r="L8426">
        <f>IF(Everything_Movies[[#This Row],[letterboxd_million]],1,0)</f>
        <v>0</v>
      </c>
    </row>
    <row r="8427" spans="1:12" hidden="1" x14ac:dyDescent="0.3">
      <c r="A8427" t="s">
        <v>6843</v>
      </c>
      <c r="B8427">
        <v>1991</v>
      </c>
      <c r="C8427">
        <v>1710057</v>
      </c>
      <c r="D8427">
        <v>153</v>
      </c>
      <c r="E8427" t="s">
        <v>209</v>
      </c>
      <c r="G8427" t="b">
        <v>0</v>
      </c>
      <c r="H8427" t="b">
        <v>0</v>
      </c>
      <c r="I8427" t="b">
        <v>0</v>
      </c>
      <c r="J8427" t="b">
        <v>0</v>
      </c>
      <c r="K8427" s="2">
        <f>_xlfn.XLOOKUP(B8427,Inflation_Stats!A:A,Inflation_Stats!C:C)*C8427</f>
        <v>4041215.3089954979</v>
      </c>
      <c r="L8427">
        <f>IF(Everything_Movies[[#This Row],[letterboxd_million]],1,0)</f>
        <v>0</v>
      </c>
    </row>
    <row r="8428" spans="1:12" hidden="1" x14ac:dyDescent="0.3">
      <c r="A8428" t="s">
        <v>6281</v>
      </c>
      <c r="B8428">
        <v>1994</v>
      </c>
      <c r="C8428">
        <v>1862805</v>
      </c>
      <c r="D8428">
        <v>175</v>
      </c>
      <c r="E8428" t="s">
        <v>209</v>
      </c>
      <c r="G8428" t="b">
        <v>0</v>
      </c>
      <c r="H8428" t="b">
        <v>0</v>
      </c>
      <c r="I8428" t="b">
        <v>0</v>
      </c>
      <c r="J8428" t="b">
        <v>0</v>
      </c>
      <c r="K8428" s="2">
        <f>_xlfn.XLOOKUP(B8428,Inflation_Stats!A:A,Inflation_Stats!C:C)*C8428</f>
        <v>4040399.5513130403</v>
      </c>
      <c r="L8428">
        <f>IF(Everything_Movies[[#This Row],[letterboxd_million]],1,0)</f>
        <v>0</v>
      </c>
    </row>
    <row r="8429" spans="1:12" hidden="1" x14ac:dyDescent="0.3">
      <c r="A8429" t="s">
        <v>5515</v>
      </c>
      <c r="B8429">
        <v>1998</v>
      </c>
      <c r="C8429">
        <v>2057193</v>
      </c>
      <c r="D8429">
        <v>186</v>
      </c>
      <c r="E8429" t="s">
        <v>209</v>
      </c>
      <c r="G8429" t="b">
        <v>0</v>
      </c>
      <c r="H8429" t="b">
        <v>0</v>
      </c>
      <c r="I8429" t="b">
        <v>0</v>
      </c>
      <c r="J8429" t="b">
        <v>0</v>
      </c>
      <c r="K8429" s="2">
        <f>_xlfn.XLOOKUP(B8429,Inflation_Stats!A:A,Inflation_Stats!C:C)*C8429</f>
        <v>4034747.6163669117</v>
      </c>
      <c r="L8429">
        <f>IF(Everything_Movies[[#This Row],[letterboxd_million]],1,0)</f>
        <v>0</v>
      </c>
    </row>
    <row r="8430" spans="1:12" hidden="1" x14ac:dyDescent="0.3">
      <c r="A8430" t="s">
        <v>7993</v>
      </c>
      <c r="B8430">
        <v>1983</v>
      </c>
      <c r="C8430">
        <v>1246141</v>
      </c>
      <c r="D8430">
        <v>139</v>
      </c>
      <c r="E8430" t="s">
        <v>209</v>
      </c>
      <c r="G8430" t="b">
        <v>0</v>
      </c>
      <c r="H8430" t="b">
        <v>0</v>
      </c>
      <c r="I8430" t="b">
        <v>0</v>
      </c>
      <c r="J8430" t="b">
        <v>0</v>
      </c>
      <c r="K8430" s="2">
        <f>_xlfn.XLOOKUP(B8430,Inflation_Stats!A:A,Inflation_Stats!C:C)*C8430</f>
        <v>4031605.8253574129</v>
      </c>
      <c r="L8430">
        <f>IF(Everything_Movies[[#This Row],[letterboxd_million]],1,0)</f>
        <v>0</v>
      </c>
    </row>
    <row r="8431" spans="1:12" hidden="1" x14ac:dyDescent="0.3">
      <c r="A8431" t="s">
        <v>5325</v>
      </c>
      <c r="B8431">
        <v>1999</v>
      </c>
      <c r="C8431">
        <v>2087228</v>
      </c>
      <c r="D8431">
        <v>183</v>
      </c>
      <c r="E8431" t="s">
        <v>209</v>
      </c>
      <c r="G8431" t="b">
        <v>0</v>
      </c>
      <c r="H8431" t="b">
        <v>0</v>
      </c>
      <c r="I8431" t="b">
        <v>0</v>
      </c>
      <c r="J8431" t="b">
        <v>0</v>
      </c>
      <c r="K8431" s="2">
        <f>_xlfn.XLOOKUP(B8431,Inflation_Stats!A:A,Inflation_Stats!C:C)*C8431</f>
        <v>4029187.8904084102</v>
      </c>
      <c r="L8431">
        <f>IF(Everything_Movies[[#This Row],[letterboxd_million]],1,0)</f>
        <v>0</v>
      </c>
    </row>
    <row r="8432" spans="1:12" hidden="1" x14ac:dyDescent="0.3">
      <c r="A8432" t="s">
        <v>8467</v>
      </c>
      <c r="B8432">
        <v>1987</v>
      </c>
      <c r="C8432">
        <v>1408491</v>
      </c>
      <c r="D8432">
        <v>164</v>
      </c>
      <c r="E8432" t="s">
        <v>209</v>
      </c>
      <c r="G8432" t="b">
        <v>0</v>
      </c>
      <c r="H8432" t="b">
        <v>0</v>
      </c>
      <c r="I8432" t="b">
        <v>0</v>
      </c>
      <c r="J8432" t="b">
        <v>0</v>
      </c>
      <c r="K8432" s="2">
        <f>_xlfn.XLOOKUP(B8432,Inflation_Stats!A:A,Inflation_Stats!C:C)*C8432</f>
        <v>4026276.0240397737</v>
      </c>
      <c r="L8432">
        <f>IF(Everything_Movies[[#This Row],[letterboxd_million]],1,0)</f>
        <v>0</v>
      </c>
    </row>
    <row r="8433" spans="1:12" hidden="1" x14ac:dyDescent="0.3">
      <c r="A8433" t="s">
        <v>7043</v>
      </c>
      <c r="B8433">
        <v>1990</v>
      </c>
      <c r="C8433">
        <v>1601612</v>
      </c>
      <c r="D8433">
        <v>164</v>
      </c>
      <c r="E8433" t="s">
        <v>209</v>
      </c>
      <c r="G8433" t="b">
        <v>0</v>
      </c>
      <c r="H8433" t="b">
        <v>0</v>
      </c>
      <c r="I8433" t="b">
        <v>0</v>
      </c>
      <c r="J8433" t="b">
        <v>0</v>
      </c>
      <c r="K8433" s="2">
        <f>_xlfn.XLOOKUP(B8433,Inflation_Stats!A:A,Inflation_Stats!C:C)*C8433</f>
        <v>4015818.7290906799</v>
      </c>
      <c r="L8433">
        <f>IF(Everything_Movies[[#This Row],[letterboxd_million]],1,0)</f>
        <v>0</v>
      </c>
    </row>
    <row r="8434" spans="1:12" hidden="1" x14ac:dyDescent="0.3">
      <c r="A8434" t="s">
        <v>7711</v>
      </c>
      <c r="B8434">
        <v>1985</v>
      </c>
      <c r="C8434">
        <v>1337274</v>
      </c>
      <c r="D8434">
        <v>147</v>
      </c>
      <c r="E8434" t="s">
        <v>209</v>
      </c>
      <c r="G8434" t="b">
        <v>0</v>
      </c>
      <c r="H8434" t="b">
        <v>0</v>
      </c>
      <c r="I8434" t="b">
        <v>0</v>
      </c>
      <c r="J8434" t="b">
        <v>0</v>
      </c>
      <c r="K8434" s="2">
        <f>_xlfn.XLOOKUP(B8434,Inflation_Stats!A:A,Inflation_Stats!C:C)*C8434</f>
        <v>4011606.9833818437</v>
      </c>
      <c r="L8434">
        <f>IF(Everything_Movies[[#This Row],[letterboxd_million]],1,0)</f>
        <v>0</v>
      </c>
    </row>
    <row r="8435" spans="1:12" hidden="1" x14ac:dyDescent="0.3">
      <c r="A8435" t="s">
        <v>5908</v>
      </c>
      <c r="B8435">
        <v>1996</v>
      </c>
      <c r="C8435">
        <v>1945552</v>
      </c>
      <c r="D8435">
        <v>186</v>
      </c>
      <c r="E8435" t="s">
        <v>209</v>
      </c>
      <c r="G8435" t="b">
        <v>0</v>
      </c>
      <c r="H8435" t="b">
        <v>0</v>
      </c>
      <c r="I8435" t="b">
        <v>0</v>
      </c>
      <c r="J8435" t="b">
        <v>0</v>
      </c>
      <c r="K8435" s="2">
        <f>_xlfn.XLOOKUP(B8435,Inflation_Stats!A:A,Inflation_Stats!C:C)*C8435</f>
        <v>4008717.5113759353</v>
      </c>
      <c r="L8435">
        <f>IF(Everything_Movies[[#This Row],[letterboxd_million]],1,0)</f>
        <v>0</v>
      </c>
    </row>
    <row r="8436" spans="1:12" hidden="1" x14ac:dyDescent="0.3">
      <c r="A8436" t="s">
        <v>5699</v>
      </c>
      <c r="B8436">
        <v>1997</v>
      </c>
      <c r="C8436">
        <v>2007100</v>
      </c>
      <c r="D8436">
        <v>174</v>
      </c>
      <c r="E8436" t="s">
        <v>209</v>
      </c>
      <c r="G8436" t="b">
        <v>0</v>
      </c>
      <c r="H8436" t="b">
        <v>0</v>
      </c>
      <c r="I8436" t="b">
        <v>0</v>
      </c>
      <c r="J8436" t="b">
        <v>0</v>
      </c>
      <c r="K8436" s="2">
        <f>_xlfn.XLOOKUP(B8436,Inflation_Stats!A:A,Inflation_Stats!C:C)*C8436</f>
        <v>4003421.3385928287</v>
      </c>
      <c r="L8436">
        <f>IF(Everything_Movies[[#This Row],[letterboxd_million]],1,0)</f>
        <v>0</v>
      </c>
    </row>
    <row r="8437" spans="1:12" hidden="1" x14ac:dyDescent="0.3">
      <c r="A8437" t="s">
        <v>6475</v>
      </c>
      <c r="B8437">
        <v>1993</v>
      </c>
      <c r="C8437">
        <v>1796389</v>
      </c>
      <c r="D8437">
        <v>173</v>
      </c>
      <c r="E8437" t="s">
        <v>209</v>
      </c>
      <c r="G8437" t="b">
        <v>0</v>
      </c>
      <c r="H8437" t="b">
        <v>0</v>
      </c>
      <c r="I8437" t="b">
        <v>0</v>
      </c>
      <c r="J8437" t="b">
        <v>0</v>
      </c>
      <c r="K8437" s="2">
        <f>_xlfn.XLOOKUP(B8437,Inflation_Stats!A:A,Inflation_Stats!C:C)*C8437</f>
        <v>4001545.4118613806</v>
      </c>
      <c r="L8437">
        <f>IF(Everything_Movies[[#This Row],[letterboxd_million]],1,0)</f>
        <v>0</v>
      </c>
    </row>
    <row r="8438" spans="1:12" hidden="1" x14ac:dyDescent="0.3">
      <c r="A8438" t="s">
        <v>7221</v>
      </c>
      <c r="B8438">
        <v>1989</v>
      </c>
      <c r="C8438">
        <v>1519796</v>
      </c>
      <c r="D8438">
        <v>153</v>
      </c>
      <c r="E8438" t="s">
        <v>209</v>
      </c>
      <c r="G8438" t="b">
        <v>0</v>
      </c>
      <c r="H8438" t="b">
        <v>0</v>
      </c>
      <c r="I8438" t="b">
        <v>0</v>
      </c>
      <c r="J8438" t="b">
        <v>0</v>
      </c>
      <c r="K8438" s="2">
        <f>_xlfn.XLOOKUP(B8438,Inflation_Stats!A:A,Inflation_Stats!C:C)*C8438</f>
        <v>3985967.6390362745</v>
      </c>
      <c r="L8438">
        <f>IF(Everything_Movies[[#This Row],[letterboxd_million]],1,0)</f>
        <v>0</v>
      </c>
    </row>
    <row r="8439" spans="1:12" hidden="1" x14ac:dyDescent="0.3">
      <c r="A8439" t="s">
        <v>5326</v>
      </c>
      <c r="B8439">
        <v>1999</v>
      </c>
      <c r="C8439">
        <v>2062719</v>
      </c>
      <c r="D8439">
        <v>184</v>
      </c>
      <c r="E8439" t="s">
        <v>209</v>
      </c>
      <c r="G8439" t="b">
        <v>0</v>
      </c>
      <c r="H8439" t="b">
        <v>0</v>
      </c>
      <c r="I8439" t="b">
        <v>0</v>
      </c>
      <c r="J8439" t="b">
        <v>0</v>
      </c>
      <c r="K8439" s="2">
        <f>_xlfn.XLOOKUP(B8439,Inflation_Stats!A:A,Inflation_Stats!C:C)*C8439</f>
        <v>3981875.6820602948</v>
      </c>
      <c r="L8439">
        <f>IF(Everything_Movies[[#This Row],[letterboxd_million]],1,0)</f>
        <v>0</v>
      </c>
    </row>
    <row r="8440" spans="1:12" hidden="1" x14ac:dyDescent="0.3">
      <c r="A8440" t="s">
        <v>8468</v>
      </c>
      <c r="B8440">
        <v>1987</v>
      </c>
      <c r="C8440">
        <v>1392616</v>
      </c>
      <c r="D8440">
        <v>165</v>
      </c>
      <c r="E8440" t="s">
        <v>209</v>
      </c>
      <c r="G8440" t="b">
        <v>0</v>
      </c>
      <c r="H8440" t="b">
        <v>0</v>
      </c>
      <c r="I8440" t="b">
        <v>0</v>
      </c>
      <c r="J8440" t="b">
        <v>0</v>
      </c>
      <c r="K8440" s="2">
        <f>_xlfn.XLOOKUP(B8440,Inflation_Stats!A:A,Inflation_Stats!C:C)*C8440</f>
        <v>3980896.1587217622</v>
      </c>
      <c r="L8440">
        <f>IF(Everything_Movies[[#This Row],[letterboxd_million]],1,0)</f>
        <v>0</v>
      </c>
    </row>
    <row r="8441" spans="1:12" hidden="1" x14ac:dyDescent="0.3">
      <c r="A8441" t="s">
        <v>7395</v>
      </c>
      <c r="B8441">
        <v>1988</v>
      </c>
      <c r="C8441">
        <v>1451857</v>
      </c>
      <c r="D8441">
        <v>164</v>
      </c>
      <c r="E8441" t="s">
        <v>209</v>
      </c>
      <c r="G8441" t="b">
        <v>0</v>
      </c>
      <c r="H8441" t="b">
        <v>0</v>
      </c>
      <c r="I8441" t="b">
        <v>0</v>
      </c>
      <c r="J8441" t="b">
        <v>0</v>
      </c>
      <c r="K8441" s="2">
        <f>_xlfn.XLOOKUP(B8441,Inflation_Stats!A:A,Inflation_Stats!C:C)*C8441</f>
        <v>3975326.5828589187</v>
      </c>
      <c r="L8441">
        <f>IF(Everything_Movies[[#This Row],[letterboxd_million]],1,0)</f>
        <v>0</v>
      </c>
    </row>
    <row r="8442" spans="1:12" hidden="1" x14ac:dyDescent="0.3">
      <c r="A8442" t="s">
        <v>5327</v>
      </c>
      <c r="B8442">
        <v>1999</v>
      </c>
      <c r="C8442">
        <v>2053648</v>
      </c>
      <c r="D8442">
        <v>185</v>
      </c>
      <c r="E8442" t="s">
        <v>209</v>
      </c>
      <c r="G8442" t="b">
        <v>0</v>
      </c>
      <c r="H8442" t="b">
        <v>0</v>
      </c>
      <c r="I8442" t="b">
        <v>0</v>
      </c>
      <c r="J8442" t="b">
        <v>0</v>
      </c>
      <c r="K8442" s="2">
        <f>_xlfn.XLOOKUP(B8442,Inflation_Stats!A:A,Inflation_Stats!C:C)*C8442</f>
        <v>3964365.0107997069</v>
      </c>
      <c r="L8442">
        <f>IF(Everything_Movies[[#This Row],[letterboxd_million]],1,0)</f>
        <v>0</v>
      </c>
    </row>
    <row r="8443" spans="1:12" hidden="1" x14ac:dyDescent="0.3">
      <c r="A8443" t="s">
        <v>7994</v>
      </c>
      <c r="B8443">
        <v>1983</v>
      </c>
      <c r="C8443">
        <v>1223200</v>
      </c>
      <c r="D8443">
        <v>140</v>
      </c>
      <c r="E8443" t="s">
        <v>209</v>
      </c>
      <c r="G8443" t="b">
        <v>0</v>
      </c>
      <c r="H8443" t="b">
        <v>0</v>
      </c>
      <c r="I8443" t="b">
        <v>0</v>
      </c>
      <c r="J8443" t="b">
        <v>0</v>
      </c>
      <c r="K8443" s="2">
        <f>_xlfn.XLOOKUP(B8443,Inflation_Stats!A:A,Inflation_Stats!C:C)*C8443</f>
        <v>3957385.4367821841</v>
      </c>
      <c r="L8443">
        <f>IF(Everything_Movies[[#This Row],[letterboxd_million]],1,0)</f>
        <v>0</v>
      </c>
    </row>
    <row r="8444" spans="1:12" hidden="1" x14ac:dyDescent="0.3">
      <c r="A8444" t="s">
        <v>5328</v>
      </c>
      <c r="B8444">
        <v>1999</v>
      </c>
      <c r="C8444">
        <v>2048740</v>
      </c>
      <c r="D8444">
        <v>186</v>
      </c>
      <c r="E8444" t="s">
        <v>209</v>
      </c>
      <c r="G8444" t="b">
        <v>0</v>
      </c>
      <c r="H8444" t="b">
        <v>0</v>
      </c>
      <c r="I8444" t="b">
        <v>0</v>
      </c>
      <c r="J8444" t="b">
        <v>0</v>
      </c>
      <c r="K8444" s="2">
        <f>_xlfn.XLOOKUP(B8444,Inflation_Stats!A:A,Inflation_Stats!C:C)*C8444</f>
        <v>3954890.6006412935</v>
      </c>
      <c r="L8444">
        <f>IF(Everything_Movies[[#This Row],[letterboxd_million]],1,0)</f>
        <v>0</v>
      </c>
    </row>
    <row r="8445" spans="1:12" hidden="1" x14ac:dyDescent="0.3">
      <c r="A8445" t="s">
        <v>7044</v>
      </c>
      <c r="B8445">
        <v>1990</v>
      </c>
      <c r="C8445">
        <v>1576702</v>
      </c>
      <c r="D8445">
        <v>165</v>
      </c>
      <c r="E8445" t="s">
        <v>209</v>
      </c>
      <c r="G8445" t="b">
        <v>0</v>
      </c>
      <c r="H8445" t="b">
        <v>0</v>
      </c>
      <c r="I8445" t="b">
        <v>0</v>
      </c>
      <c r="J8445" t="b">
        <v>0</v>
      </c>
      <c r="K8445" s="2">
        <f>_xlfn.XLOOKUP(B8445,Inflation_Stats!A:A,Inflation_Stats!C:C)*C8445</f>
        <v>3953360.378040832</v>
      </c>
      <c r="L8445">
        <f>IF(Everything_Movies[[#This Row],[letterboxd_million]],1,0)</f>
        <v>0</v>
      </c>
    </row>
    <row r="8446" spans="1:12" hidden="1" x14ac:dyDescent="0.3">
      <c r="A8446" t="s">
        <v>6652</v>
      </c>
      <c r="B8446">
        <v>1992</v>
      </c>
      <c r="C8446">
        <v>1723319</v>
      </c>
      <c r="D8446">
        <v>154</v>
      </c>
      <c r="E8446" t="s">
        <v>209</v>
      </c>
      <c r="G8446" t="b">
        <v>0</v>
      </c>
      <c r="H8446" t="b">
        <v>0</v>
      </c>
      <c r="I8446" t="b">
        <v>0</v>
      </c>
      <c r="J8446" t="b">
        <v>0</v>
      </c>
      <c r="K8446" s="2">
        <f>_xlfn.XLOOKUP(B8446,Inflation_Stats!A:A,Inflation_Stats!C:C)*C8446</f>
        <v>3950102.9429119327</v>
      </c>
      <c r="L8446">
        <f>IF(Everything_Movies[[#This Row],[letterboxd_million]],1,0)</f>
        <v>0</v>
      </c>
    </row>
    <row r="8447" spans="1:12" hidden="1" x14ac:dyDescent="0.3">
      <c r="A8447" t="s">
        <v>6476</v>
      </c>
      <c r="B8447">
        <v>1993</v>
      </c>
      <c r="C8447">
        <v>1769305</v>
      </c>
      <c r="D8447">
        <v>174</v>
      </c>
      <c r="E8447" t="s">
        <v>209</v>
      </c>
      <c r="G8447" t="b">
        <v>0</v>
      </c>
      <c r="H8447" t="b">
        <v>0</v>
      </c>
      <c r="I8447" t="b">
        <v>0</v>
      </c>
      <c r="J8447" t="b">
        <v>0</v>
      </c>
      <c r="K8447" s="2">
        <f>_xlfn.XLOOKUP(B8447,Inflation_Stats!A:A,Inflation_Stats!C:C)*C8447</f>
        <v>3941214.4613073226</v>
      </c>
      <c r="L8447">
        <f>IF(Everything_Movies[[#This Row],[letterboxd_million]],1,0)</f>
        <v>0</v>
      </c>
    </row>
    <row r="8448" spans="1:12" hidden="1" x14ac:dyDescent="0.3">
      <c r="A8448" t="s">
        <v>5329</v>
      </c>
      <c r="B8448">
        <v>1999</v>
      </c>
      <c r="C8448">
        <v>2040635</v>
      </c>
      <c r="D8448">
        <v>187</v>
      </c>
      <c r="E8448" t="s">
        <v>209</v>
      </c>
      <c r="G8448" t="b">
        <v>0</v>
      </c>
      <c r="H8448" t="b">
        <v>0</v>
      </c>
      <c r="I8448" t="b">
        <v>0</v>
      </c>
      <c r="J8448" t="b">
        <v>0</v>
      </c>
      <c r="K8448" s="2">
        <f>_xlfn.XLOOKUP(B8448,Inflation_Stats!A:A,Inflation_Stats!C:C)*C8448</f>
        <v>3939244.6971502709</v>
      </c>
      <c r="L8448">
        <f>IF(Everything_Movies[[#This Row],[letterboxd_million]],1,0)</f>
        <v>0</v>
      </c>
    </row>
    <row r="8449" spans="1:12" hidden="1" x14ac:dyDescent="0.3">
      <c r="A8449" t="s">
        <v>5516</v>
      </c>
      <c r="B8449">
        <v>1998</v>
      </c>
      <c r="C8449">
        <v>1995911</v>
      </c>
      <c r="D8449">
        <v>187</v>
      </c>
      <c r="E8449" t="s">
        <v>209</v>
      </c>
      <c r="G8449" t="b">
        <v>0</v>
      </c>
      <c r="H8449" t="b">
        <v>0</v>
      </c>
      <c r="I8449" t="b">
        <v>0</v>
      </c>
      <c r="J8449" t="b">
        <v>0</v>
      </c>
      <c r="K8449" s="2">
        <f>_xlfn.XLOOKUP(B8449,Inflation_Stats!A:A,Inflation_Stats!C:C)*C8449</f>
        <v>3914555.9749282147</v>
      </c>
      <c r="L8449">
        <f>IF(Everything_Movies[[#This Row],[letterboxd_million]],1,0)</f>
        <v>0</v>
      </c>
    </row>
    <row r="8450" spans="1:12" hidden="1" x14ac:dyDescent="0.3">
      <c r="A8450" t="s">
        <v>946</v>
      </c>
      <c r="B8450">
        <v>1985</v>
      </c>
      <c r="C8450">
        <v>1304192</v>
      </c>
      <c r="D8450">
        <v>148</v>
      </c>
      <c r="E8450" t="s">
        <v>209</v>
      </c>
      <c r="G8450" t="b">
        <v>0</v>
      </c>
      <c r="H8450" t="b">
        <v>0</v>
      </c>
      <c r="I8450" t="b">
        <v>0</v>
      </c>
      <c r="J8450" t="b">
        <v>0</v>
      </c>
      <c r="K8450" s="2">
        <f>_xlfn.XLOOKUP(B8450,Inflation_Stats!A:A,Inflation_Stats!C:C)*C8450</f>
        <v>3912366.3025458758</v>
      </c>
      <c r="L8450">
        <f>IF(Everything_Movies[[#This Row],[letterboxd_million]],1,0)</f>
        <v>0</v>
      </c>
    </row>
    <row r="8451" spans="1:12" hidden="1" x14ac:dyDescent="0.3">
      <c r="A8451" t="s">
        <v>6477</v>
      </c>
      <c r="B8451">
        <v>1993</v>
      </c>
      <c r="C8451">
        <v>1753979</v>
      </c>
      <c r="D8451">
        <v>175</v>
      </c>
      <c r="E8451" t="s">
        <v>209</v>
      </c>
      <c r="G8451" t="b">
        <v>0</v>
      </c>
      <c r="H8451" t="b">
        <v>0</v>
      </c>
      <c r="I8451" t="b">
        <v>0</v>
      </c>
      <c r="J8451" t="b">
        <v>0</v>
      </c>
      <c r="K8451" s="2">
        <f>_xlfn.XLOOKUP(B8451,Inflation_Stats!A:A,Inflation_Stats!C:C)*C8451</f>
        <v>3907075.0377291404</v>
      </c>
      <c r="L8451">
        <f>IF(Everything_Movies[[#This Row],[letterboxd_million]],1,0)</f>
        <v>0</v>
      </c>
    </row>
    <row r="8452" spans="1:12" hidden="1" x14ac:dyDescent="0.3">
      <c r="A8452" t="s">
        <v>5330</v>
      </c>
      <c r="B8452">
        <v>1999</v>
      </c>
      <c r="C8452">
        <v>2021698</v>
      </c>
      <c r="D8452">
        <v>188</v>
      </c>
      <c r="E8452" t="s">
        <v>209</v>
      </c>
      <c r="G8452" t="b">
        <v>0</v>
      </c>
      <c r="H8452" t="b">
        <v>0</v>
      </c>
      <c r="I8452" t="b">
        <v>0</v>
      </c>
      <c r="J8452" t="b">
        <v>0</v>
      </c>
      <c r="K8452" s="2">
        <f>_xlfn.XLOOKUP(B8452,Inflation_Stats!A:A,Inflation_Stats!C:C)*C8452</f>
        <v>3902688.685501968</v>
      </c>
      <c r="L8452">
        <f>IF(Everything_Movies[[#This Row],[letterboxd_million]],1,0)</f>
        <v>0</v>
      </c>
    </row>
    <row r="8453" spans="1:12" hidden="1" x14ac:dyDescent="0.3">
      <c r="A8453" t="s">
        <v>7222</v>
      </c>
      <c r="B8453">
        <v>1989</v>
      </c>
      <c r="C8453">
        <v>1487606</v>
      </c>
      <c r="D8453">
        <v>154</v>
      </c>
      <c r="E8453" t="s">
        <v>209</v>
      </c>
      <c r="G8453" t="b">
        <v>0</v>
      </c>
      <c r="H8453" t="b">
        <v>0</v>
      </c>
      <c r="I8453" t="b">
        <v>0</v>
      </c>
      <c r="J8453" t="b">
        <v>0</v>
      </c>
      <c r="K8453" s="2">
        <f>_xlfn.XLOOKUP(B8453,Inflation_Stats!A:A,Inflation_Stats!C:C)*C8453</f>
        <v>3901542.9542097729</v>
      </c>
      <c r="L8453">
        <f>IF(Everything_Movies[[#This Row],[letterboxd_million]],1,0)</f>
        <v>0</v>
      </c>
    </row>
    <row r="8454" spans="1:12" hidden="1" x14ac:dyDescent="0.3">
      <c r="A8454" t="s">
        <v>5331</v>
      </c>
      <c r="B8454">
        <v>1999</v>
      </c>
      <c r="C8454">
        <v>2020532</v>
      </c>
      <c r="D8454">
        <v>189</v>
      </c>
      <c r="E8454" t="s">
        <v>209</v>
      </c>
      <c r="G8454" t="b">
        <v>0</v>
      </c>
      <c r="H8454" t="b">
        <v>0</v>
      </c>
      <c r="I8454" t="b">
        <v>0</v>
      </c>
      <c r="J8454" t="b">
        <v>0</v>
      </c>
      <c r="K8454" s="2">
        <f>_xlfn.XLOOKUP(B8454,Inflation_Stats!A:A,Inflation_Stats!C:C)*C8454</f>
        <v>3900437.8374488489</v>
      </c>
      <c r="L8454">
        <f>IF(Everything_Movies[[#This Row],[letterboxd_million]],1,0)</f>
        <v>0</v>
      </c>
    </row>
    <row r="8455" spans="1:12" hidden="1" x14ac:dyDescent="0.3">
      <c r="A8455" t="s">
        <v>7712</v>
      </c>
      <c r="B8455">
        <v>1985</v>
      </c>
      <c r="C8455">
        <v>1299985</v>
      </c>
      <c r="D8455">
        <v>149</v>
      </c>
      <c r="E8455" t="s">
        <v>209</v>
      </c>
      <c r="G8455" t="b">
        <v>0</v>
      </c>
      <c r="H8455" t="b">
        <v>0</v>
      </c>
      <c r="I8455" t="b">
        <v>0</v>
      </c>
      <c r="J8455" t="b">
        <v>0</v>
      </c>
      <c r="K8455" s="2">
        <f>_xlfn.XLOOKUP(B8455,Inflation_Stats!A:A,Inflation_Stats!C:C)*C8455</f>
        <v>3899745.9789778655</v>
      </c>
      <c r="L8455">
        <f>IF(Everything_Movies[[#This Row],[letterboxd_million]],1,0)</f>
        <v>0</v>
      </c>
    </row>
    <row r="8456" spans="1:12" hidden="1" x14ac:dyDescent="0.3">
      <c r="A8456" t="s">
        <v>5332</v>
      </c>
      <c r="B8456">
        <v>1999</v>
      </c>
      <c r="C8456">
        <v>2015406</v>
      </c>
      <c r="D8456">
        <v>190</v>
      </c>
      <c r="E8456" t="s">
        <v>209</v>
      </c>
      <c r="G8456" t="b">
        <v>0</v>
      </c>
      <c r="H8456" t="b">
        <v>0</v>
      </c>
      <c r="I8456" t="b">
        <v>0</v>
      </c>
      <c r="J8456" t="b">
        <v>0</v>
      </c>
      <c r="K8456" s="2">
        <f>_xlfn.XLOOKUP(B8456,Inflation_Stats!A:A,Inflation_Stats!C:C)*C8456</f>
        <v>3890542.5997813619</v>
      </c>
      <c r="L8456">
        <f>IF(Everything_Movies[[#This Row],[letterboxd_million]],1,0)</f>
        <v>0</v>
      </c>
    </row>
    <row r="8457" spans="1:12" hidden="1" x14ac:dyDescent="0.3">
      <c r="A8457" t="s">
        <v>7045</v>
      </c>
      <c r="B8457">
        <v>1990</v>
      </c>
      <c r="C8457">
        <v>1547867</v>
      </c>
      <c r="D8457">
        <v>166</v>
      </c>
      <c r="E8457" t="s">
        <v>209</v>
      </c>
      <c r="G8457" t="b">
        <v>0</v>
      </c>
      <c r="H8457" t="b">
        <v>0</v>
      </c>
      <c r="I8457" t="b">
        <v>0</v>
      </c>
      <c r="J8457" t="b">
        <v>0</v>
      </c>
      <c r="K8457" s="2">
        <f>_xlfn.XLOOKUP(B8457,Inflation_Stats!A:A,Inflation_Stats!C:C)*C8457</f>
        <v>3881060.636871729</v>
      </c>
      <c r="L8457">
        <f>IF(Everything_Movies[[#This Row],[letterboxd_million]],1,0)</f>
        <v>0</v>
      </c>
    </row>
    <row r="8458" spans="1:12" hidden="1" x14ac:dyDescent="0.3">
      <c r="A8458" t="s">
        <v>8469</v>
      </c>
      <c r="B8458">
        <v>1987</v>
      </c>
      <c r="C8458">
        <v>1355728</v>
      </c>
      <c r="D8458">
        <v>166</v>
      </c>
      <c r="E8458" t="s">
        <v>209</v>
      </c>
      <c r="G8458" t="b">
        <v>0</v>
      </c>
      <c r="H8458" t="b">
        <v>0</v>
      </c>
      <c r="I8458" t="b">
        <v>0</v>
      </c>
      <c r="J8458" t="b">
        <v>0</v>
      </c>
      <c r="K8458" s="2">
        <f>_xlfn.XLOOKUP(B8458,Inflation_Stats!A:A,Inflation_Stats!C:C)*C8458</f>
        <v>3875449.0738807661</v>
      </c>
      <c r="L8458">
        <f>IF(Everything_Movies[[#This Row],[letterboxd_million]],1,0)</f>
        <v>0</v>
      </c>
    </row>
    <row r="8459" spans="1:12" hidden="1" x14ac:dyDescent="0.3">
      <c r="A8459" t="s">
        <v>5333</v>
      </c>
      <c r="B8459">
        <v>1999</v>
      </c>
      <c r="C8459">
        <v>2007290</v>
      </c>
      <c r="D8459">
        <v>191</v>
      </c>
      <c r="E8459" t="s">
        <v>209</v>
      </c>
      <c r="G8459" t="b">
        <v>0</v>
      </c>
      <c r="H8459" t="b">
        <v>0</v>
      </c>
      <c r="I8459" t="b">
        <v>0</v>
      </c>
      <c r="J8459" t="b">
        <v>0</v>
      </c>
      <c r="K8459" s="2">
        <f>_xlfn.XLOOKUP(B8459,Inflation_Stats!A:A,Inflation_Stats!C:C)*C8459</f>
        <v>3874875.4618747435</v>
      </c>
      <c r="L8459">
        <f>IF(Everything_Movies[[#This Row],[letterboxd_million]],1,0)</f>
        <v>0</v>
      </c>
    </row>
    <row r="8460" spans="1:12" hidden="1" x14ac:dyDescent="0.3">
      <c r="A8460" t="s">
        <v>5334</v>
      </c>
      <c r="B8460">
        <v>1999</v>
      </c>
      <c r="C8460">
        <v>2005840</v>
      </c>
      <c r="D8460">
        <v>192</v>
      </c>
      <c r="E8460" t="s">
        <v>209</v>
      </c>
      <c r="G8460" t="b">
        <v>0</v>
      </c>
      <c r="H8460" t="b">
        <v>0</v>
      </c>
      <c r="I8460" t="b">
        <v>0</v>
      </c>
      <c r="J8460" t="b">
        <v>0</v>
      </c>
      <c r="K8460" s="2">
        <f>_xlfn.XLOOKUP(B8460,Inflation_Stats!A:A,Inflation_Stats!C:C)*C8460</f>
        <v>3872076.3798189778</v>
      </c>
      <c r="L8460">
        <f>IF(Everything_Movies[[#This Row],[letterboxd_million]],1,0)</f>
        <v>0</v>
      </c>
    </row>
    <row r="8461" spans="1:12" hidden="1" x14ac:dyDescent="0.3">
      <c r="A8461" t="s">
        <v>5335</v>
      </c>
      <c r="B8461">
        <v>1999</v>
      </c>
      <c r="C8461">
        <v>2005094</v>
      </c>
      <c r="D8461">
        <v>193</v>
      </c>
      <c r="E8461" t="s">
        <v>209</v>
      </c>
      <c r="G8461" t="b">
        <v>0</v>
      </c>
      <c r="H8461" t="b">
        <v>0</v>
      </c>
      <c r="I8461" t="b">
        <v>0</v>
      </c>
      <c r="J8461" t="b">
        <v>0</v>
      </c>
      <c r="K8461" s="2">
        <f>_xlfn.XLOOKUP(B8461,Inflation_Stats!A:A,Inflation_Stats!C:C)*C8461</f>
        <v>3870636.3003613218</v>
      </c>
      <c r="L8461">
        <f>IF(Everything_Movies[[#This Row],[letterboxd_million]],1,0)</f>
        <v>0</v>
      </c>
    </row>
    <row r="8462" spans="1:12" hidden="1" x14ac:dyDescent="0.3">
      <c r="A8462" t="s">
        <v>7563</v>
      </c>
      <c r="B8462">
        <v>1986</v>
      </c>
      <c r="C8462">
        <v>1338264</v>
      </c>
      <c r="D8462">
        <v>159</v>
      </c>
      <c r="E8462" t="s">
        <v>209</v>
      </c>
      <c r="G8462" t="b">
        <v>0</v>
      </c>
      <c r="H8462" t="b">
        <v>0</v>
      </c>
      <c r="I8462" t="b">
        <v>0</v>
      </c>
      <c r="J8462" t="b">
        <v>0</v>
      </c>
      <c r="K8462" s="2">
        <f>_xlfn.XLOOKUP(B8462,Inflation_Stats!A:A,Inflation_Stats!C:C)*C8462</f>
        <v>3867607.7304455293</v>
      </c>
      <c r="L8462">
        <f>IF(Everything_Movies[[#This Row],[letterboxd_million]],1,0)</f>
        <v>0</v>
      </c>
    </row>
    <row r="8463" spans="1:12" hidden="1" x14ac:dyDescent="0.3">
      <c r="A8463" t="s">
        <v>5909</v>
      </c>
      <c r="B8463">
        <v>1996</v>
      </c>
      <c r="C8463">
        <v>1875527</v>
      </c>
      <c r="D8463">
        <v>187</v>
      </c>
      <c r="E8463" t="s">
        <v>209</v>
      </c>
      <c r="G8463" t="b">
        <v>0</v>
      </c>
      <c r="H8463" t="b">
        <v>0</v>
      </c>
      <c r="I8463" t="b">
        <v>0</v>
      </c>
      <c r="J8463" t="b">
        <v>0</v>
      </c>
      <c r="K8463" s="2">
        <f>_xlfn.XLOOKUP(B8463,Inflation_Stats!A:A,Inflation_Stats!C:C)*C8463</f>
        <v>3864434.3240162041</v>
      </c>
      <c r="L8463">
        <f>IF(Everything_Movies[[#This Row],[letterboxd_million]],1,0)</f>
        <v>0</v>
      </c>
    </row>
    <row r="8464" spans="1:12" hidden="1" x14ac:dyDescent="0.3">
      <c r="A8464" t="s">
        <v>3456</v>
      </c>
      <c r="B8464">
        <v>1997</v>
      </c>
      <c r="C8464">
        <v>1935539</v>
      </c>
      <c r="D8464">
        <v>175</v>
      </c>
      <c r="E8464" t="s">
        <v>209</v>
      </c>
      <c r="G8464" t="b">
        <v>0</v>
      </c>
      <c r="H8464" t="b">
        <v>0</v>
      </c>
      <c r="I8464" t="b">
        <v>0</v>
      </c>
      <c r="J8464" t="b">
        <v>0</v>
      </c>
      <c r="K8464" s="2">
        <f>_xlfn.XLOOKUP(B8464,Inflation_Stats!A:A,Inflation_Stats!C:C)*C8464</f>
        <v>3860683.6402165438</v>
      </c>
      <c r="L8464">
        <f>IF(Everything_Movies[[#This Row],[letterboxd_million]],1,0)</f>
        <v>0</v>
      </c>
    </row>
    <row r="8465" spans="1:12" hidden="1" x14ac:dyDescent="0.3">
      <c r="A8465" t="s">
        <v>5517</v>
      </c>
      <c r="B8465">
        <v>1998</v>
      </c>
      <c r="C8465">
        <v>1960216</v>
      </c>
      <c r="D8465">
        <v>188</v>
      </c>
      <c r="E8465" t="s">
        <v>209</v>
      </c>
      <c r="G8465" t="b">
        <v>0</v>
      </c>
      <c r="H8465" t="b">
        <v>0</v>
      </c>
      <c r="I8465" t="b">
        <v>0</v>
      </c>
      <c r="J8465" t="b">
        <v>0</v>
      </c>
      <c r="K8465" s="2">
        <f>_xlfn.XLOOKUP(B8465,Inflation_Stats!A:A,Inflation_Stats!C:C)*C8465</f>
        <v>3844547.8054632121</v>
      </c>
      <c r="L8465">
        <f>IF(Everything_Movies[[#This Row],[letterboxd_million]],1,0)</f>
        <v>0</v>
      </c>
    </row>
    <row r="8466" spans="1:12" hidden="1" x14ac:dyDescent="0.3">
      <c r="A8466" t="s">
        <v>7046</v>
      </c>
      <c r="B8466">
        <v>1990</v>
      </c>
      <c r="C8466">
        <v>1531489</v>
      </c>
      <c r="D8466">
        <v>167</v>
      </c>
      <c r="E8466" t="s">
        <v>209</v>
      </c>
      <c r="G8466" t="b">
        <v>0</v>
      </c>
      <c r="H8466" t="b">
        <v>0</v>
      </c>
      <c r="I8466" t="b">
        <v>0</v>
      </c>
      <c r="J8466" t="b">
        <v>0</v>
      </c>
      <c r="K8466" s="2">
        <f>_xlfn.XLOOKUP(B8466,Inflation_Stats!A:A,Inflation_Stats!C:C)*C8466</f>
        <v>3839995.0859486293</v>
      </c>
      <c r="L8466">
        <f>IF(Everything_Movies[[#This Row],[letterboxd_million]],1,0)</f>
        <v>0</v>
      </c>
    </row>
    <row r="8467" spans="1:12" hidden="1" x14ac:dyDescent="0.3">
      <c r="A8467" t="s">
        <v>5700</v>
      </c>
      <c r="B8467">
        <v>1997</v>
      </c>
      <c r="C8467">
        <v>1918497</v>
      </c>
      <c r="D8467">
        <v>176</v>
      </c>
      <c r="E8467" t="s">
        <v>209</v>
      </c>
      <c r="G8467" t="b">
        <v>0</v>
      </c>
      <c r="H8467" t="b">
        <v>0</v>
      </c>
      <c r="I8467" t="b">
        <v>0</v>
      </c>
      <c r="J8467" t="b">
        <v>0</v>
      </c>
      <c r="K8467" s="2">
        <f>_xlfn.XLOOKUP(B8467,Inflation_Stats!A:A,Inflation_Stats!C:C)*C8467</f>
        <v>3826691.1602941193</v>
      </c>
      <c r="L8467">
        <f>IF(Everything_Movies[[#This Row],[letterboxd_million]],1,0)</f>
        <v>0</v>
      </c>
    </row>
    <row r="8468" spans="1:12" hidden="1" x14ac:dyDescent="0.3">
      <c r="A8468" t="s">
        <v>8470</v>
      </c>
      <c r="B8468">
        <v>1987</v>
      </c>
      <c r="C8468">
        <v>1338198</v>
      </c>
      <c r="D8468">
        <v>167</v>
      </c>
      <c r="E8468" t="s">
        <v>209</v>
      </c>
      <c r="G8468" t="b">
        <v>0</v>
      </c>
      <c r="H8468" t="b">
        <v>0</v>
      </c>
      <c r="I8468" t="b">
        <v>0</v>
      </c>
      <c r="J8468" t="b">
        <v>0</v>
      </c>
      <c r="K8468" s="2">
        <f>_xlfn.XLOOKUP(B8468,Inflation_Stats!A:A,Inflation_Stats!C:C)*C8468</f>
        <v>3825338.2682729084</v>
      </c>
      <c r="L8468">
        <f>IF(Everything_Movies[[#This Row],[letterboxd_million]],1,0)</f>
        <v>0</v>
      </c>
    </row>
    <row r="8469" spans="1:12" hidden="1" x14ac:dyDescent="0.3">
      <c r="A8469" t="s">
        <v>6282</v>
      </c>
      <c r="B8469">
        <v>1994</v>
      </c>
      <c r="C8469">
        <v>1760527</v>
      </c>
      <c r="D8469">
        <v>176</v>
      </c>
      <c r="E8469" t="s">
        <v>209</v>
      </c>
      <c r="G8469" t="b">
        <v>0</v>
      </c>
      <c r="H8469" t="b">
        <v>0</v>
      </c>
      <c r="I8469" t="b">
        <v>0</v>
      </c>
      <c r="J8469" t="b">
        <v>0</v>
      </c>
      <c r="K8469" s="2">
        <f>_xlfn.XLOOKUP(B8469,Inflation_Stats!A:A,Inflation_Stats!C:C)*C8469</f>
        <v>3818559.9141480145</v>
      </c>
      <c r="L8469">
        <f>IF(Everything_Movies[[#This Row],[letterboxd_million]],1,0)</f>
        <v>0</v>
      </c>
    </row>
    <row r="8470" spans="1:12" hidden="1" x14ac:dyDescent="0.3">
      <c r="A8470" t="s">
        <v>6654</v>
      </c>
      <c r="B8470">
        <v>1992</v>
      </c>
      <c r="C8470">
        <v>1659542</v>
      </c>
      <c r="D8470">
        <v>156</v>
      </c>
      <c r="E8470" t="s">
        <v>209</v>
      </c>
      <c r="G8470" t="b">
        <v>0</v>
      </c>
      <c r="H8470" t="b">
        <v>0</v>
      </c>
      <c r="I8470" t="b">
        <v>0</v>
      </c>
      <c r="J8470" t="b">
        <v>0</v>
      </c>
      <c r="K8470" s="2">
        <f>_xlfn.XLOOKUP(B8470,Inflation_Stats!A:A,Inflation_Stats!C:C)*C8470</f>
        <v>3803916.5923929084</v>
      </c>
      <c r="L8470">
        <f>IF(Everything_Movies[[#This Row],[letterboxd_million]],1,0)</f>
        <v>0</v>
      </c>
    </row>
    <row r="8471" spans="1:12" hidden="1" x14ac:dyDescent="0.3">
      <c r="A8471" t="s">
        <v>8471</v>
      </c>
      <c r="B8471">
        <v>1987</v>
      </c>
      <c r="C8471">
        <v>1327740</v>
      </c>
      <c r="D8471">
        <v>168</v>
      </c>
      <c r="E8471" t="s">
        <v>209</v>
      </c>
      <c r="G8471" t="b">
        <v>0</v>
      </c>
      <c r="H8471" t="b">
        <v>0</v>
      </c>
      <c r="I8471" t="b">
        <v>0</v>
      </c>
      <c r="J8471" t="b">
        <v>0</v>
      </c>
      <c r="K8471" s="2">
        <f>_xlfn.XLOOKUP(B8471,Inflation_Stats!A:A,Inflation_Stats!C:C)*C8471</f>
        <v>3795443.2993597896</v>
      </c>
      <c r="L8471">
        <f>IF(Everything_Movies[[#This Row],[letterboxd_million]],1,0)</f>
        <v>0</v>
      </c>
    </row>
    <row r="8472" spans="1:12" hidden="1" x14ac:dyDescent="0.3">
      <c r="A8472" t="s">
        <v>6283</v>
      </c>
      <c r="B8472">
        <v>1994</v>
      </c>
      <c r="C8472">
        <v>1746050</v>
      </c>
      <c r="D8472">
        <v>177</v>
      </c>
      <c r="E8472" t="s">
        <v>209</v>
      </c>
      <c r="G8472" t="b">
        <v>0</v>
      </c>
      <c r="H8472" t="b">
        <v>0</v>
      </c>
      <c r="I8472" t="b">
        <v>0</v>
      </c>
      <c r="J8472" t="b">
        <v>0</v>
      </c>
      <c r="K8472" s="2">
        <f>_xlfn.XLOOKUP(B8472,Inflation_Stats!A:A,Inflation_Stats!C:C)*C8472</f>
        <v>3787159.4915034766</v>
      </c>
      <c r="L8472">
        <f>IF(Everything_Movies[[#This Row],[letterboxd_million]],1,0)</f>
        <v>0</v>
      </c>
    </row>
    <row r="8473" spans="1:12" hidden="1" x14ac:dyDescent="0.3">
      <c r="A8473" t="s">
        <v>7047</v>
      </c>
      <c r="B8473">
        <v>1990</v>
      </c>
      <c r="C8473">
        <v>1510053</v>
      </c>
      <c r="D8473">
        <v>168</v>
      </c>
      <c r="E8473" t="s">
        <v>209</v>
      </c>
      <c r="G8473" t="b">
        <v>0</v>
      </c>
      <c r="H8473" t="b">
        <v>0</v>
      </c>
      <c r="I8473" t="b">
        <v>0</v>
      </c>
      <c r="J8473" t="b">
        <v>0</v>
      </c>
      <c r="K8473" s="2">
        <f>_xlfn.XLOOKUP(B8473,Inflation_Stats!A:A,Inflation_Stats!C:C)*C8473</f>
        <v>3786247.3054145253</v>
      </c>
      <c r="L8473">
        <f>IF(Everything_Movies[[#This Row],[letterboxd_million]],1,0)</f>
        <v>0</v>
      </c>
    </row>
    <row r="8474" spans="1:12" hidden="1" x14ac:dyDescent="0.3">
      <c r="A8474" t="s">
        <v>5336</v>
      </c>
      <c r="B8474">
        <v>1999</v>
      </c>
      <c r="C8474">
        <v>1955933</v>
      </c>
      <c r="D8474">
        <v>194</v>
      </c>
      <c r="E8474" t="s">
        <v>209</v>
      </c>
      <c r="G8474" t="b">
        <v>0</v>
      </c>
      <c r="H8474" t="b">
        <v>0</v>
      </c>
      <c r="I8474" t="b">
        <v>0</v>
      </c>
      <c r="J8474" t="b">
        <v>0</v>
      </c>
      <c r="K8474" s="2">
        <f>_xlfn.XLOOKUP(B8474,Inflation_Stats!A:A,Inflation_Stats!C:C)*C8474</f>
        <v>3775735.83626235</v>
      </c>
      <c r="L8474">
        <f>IF(Everything_Movies[[#This Row],[letterboxd_million]],1,0)</f>
        <v>0</v>
      </c>
    </row>
    <row r="8475" spans="1:12" hidden="1" x14ac:dyDescent="0.3">
      <c r="A8475" t="s">
        <v>7564</v>
      </c>
      <c r="B8475">
        <v>1986</v>
      </c>
      <c r="C8475">
        <v>1305114</v>
      </c>
      <c r="D8475">
        <v>160</v>
      </c>
      <c r="E8475" t="s">
        <v>209</v>
      </c>
      <c r="G8475" t="b">
        <v>0</v>
      </c>
      <c r="H8475" t="b">
        <v>0</v>
      </c>
      <c r="I8475" t="b">
        <v>0</v>
      </c>
      <c r="J8475" t="b">
        <v>0</v>
      </c>
      <c r="K8475" s="2">
        <f>_xlfn.XLOOKUP(B8475,Inflation_Stats!A:A,Inflation_Stats!C:C)*C8475</f>
        <v>3771803.616859369</v>
      </c>
      <c r="L8475">
        <f>IF(Everything_Movies[[#This Row],[letterboxd_million]],1,0)</f>
        <v>0</v>
      </c>
    </row>
    <row r="8476" spans="1:12" hidden="1" x14ac:dyDescent="0.3">
      <c r="A8476" t="s">
        <v>6103</v>
      </c>
      <c r="B8476">
        <v>1995</v>
      </c>
      <c r="C8476">
        <v>1783348</v>
      </c>
      <c r="D8476">
        <v>190</v>
      </c>
      <c r="E8476" t="s">
        <v>209</v>
      </c>
      <c r="G8476" t="b">
        <v>0</v>
      </c>
      <c r="H8476" t="b">
        <v>0</v>
      </c>
      <c r="I8476" t="b">
        <v>0</v>
      </c>
      <c r="J8476" t="b">
        <v>0</v>
      </c>
      <c r="K8476" s="2">
        <f>_xlfn.XLOOKUP(B8476,Inflation_Stats!A:A,Inflation_Stats!C:C)*C8476</f>
        <v>3766366.4684311613</v>
      </c>
      <c r="L8476">
        <f>IF(Everything_Movies[[#This Row],[letterboxd_million]],1,0)</f>
        <v>0</v>
      </c>
    </row>
    <row r="8477" spans="1:12" hidden="1" x14ac:dyDescent="0.3">
      <c r="A8477" t="s">
        <v>6655</v>
      </c>
      <c r="B8477">
        <v>1992</v>
      </c>
      <c r="C8477">
        <v>1642436</v>
      </c>
      <c r="D8477">
        <v>157</v>
      </c>
      <c r="E8477" t="s">
        <v>209</v>
      </c>
      <c r="G8477" t="b">
        <v>0</v>
      </c>
      <c r="H8477" t="b">
        <v>0</v>
      </c>
      <c r="I8477" t="b">
        <v>0</v>
      </c>
      <c r="J8477" t="b">
        <v>0</v>
      </c>
      <c r="K8477" s="2">
        <f>_xlfn.XLOOKUP(B8477,Inflation_Stats!A:A,Inflation_Stats!C:C)*C8477</f>
        <v>3764707.1013227981</v>
      </c>
      <c r="L8477">
        <f>IF(Everything_Movies[[#This Row],[letterboxd_million]],1,0)</f>
        <v>0</v>
      </c>
    </row>
    <row r="8478" spans="1:12" hidden="1" x14ac:dyDescent="0.3">
      <c r="A8478" t="s">
        <v>6104</v>
      </c>
      <c r="B8478">
        <v>1995</v>
      </c>
      <c r="C8478">
        <v>1781383</v>
      </c>
      <c r="D8478">
        <v>191</v>
      </c>
      <c r="E8478" t="s">
        <v>209</v>
      </c>
      <c r="G8478" t="b">
        <v>0</v>
      </c>
      <c r="H8478" t="b">
        <v>0</v>
      </c>
      <c r="I8478" t="b">
        <v>0</v>
      </c>
      <c r="J8478" t="b">
        <v>0</v>
      </c>
      <c r="K8478" s="2">
        <f>_xlfn.XLOOKUP(B8478,Inflation_Stats!A:A,Inflation_Stats!C:C)*C8478</f>
        <v>3762216.459509477</v>
      </c>
      <c r="L8478">
        <f>IF(Everything_Movies[[#This Row],[letterboxd_million]],1,0)</f>
        <v>0</v>
      </c>
    </row>
    <row r="8479" spans="1:12" hidden="1" x14ac:dyDescent="0.3">
      <c r="A8479" t="s">
        <v>7565</v>
      </c>
      <c r="B8479">
        <v>1986</v>
      </c>
      <c r="C8479">
        <v>1301121</v>
      </c>
      <c r="D8479">
        <v>161</v>
      </c>
      <c r="E8479" t="s">
        <v>209</v>
      </c>
      <c r="G8479" t="b">
        <v>0</v>
      </c>
      <c r="H8479" t="b">
        <v>0</v>
      </c>
      <c r="I8479" t="b">
        <v>0</v>
      </c>
      <c r="J8479" t="b">
        <v>0</v>
      </c>
      <c r="K8479" s="2">
        <f>_xlfn.XLOOKUP(B8479,Inflation_Stats!A:A,Inflation_Stats!C:C)*C8479</f>
        <v>3760263.7729513892</v>
      </c>
      <c r="L8479">
        <f>IF(Everything_Movies[[#This Row],[letterboxd_million]],1,0)</f>
        <v>0</v>
      </c>
    </row>
    <row r="8480" spans="1:12" hidden="1" x14ac:dyDescent="0.3">
      <c r="A8480" t="s">
        <v>7048</v>
      </c>
      <c r="B8480">
        <v>1990</v>
      </c>
      <c r="C8480">
        <v>1494969</v>
      </c>
      <c r="D8480">
        <v>169</v>
      </c>
      <c r="E8480" t="s">
        <v>209</v>
      </c>
      <c r="G8480" t="b">
        <v>0</v>
      </c>
      <c r="H8480" t="b">
        <v>0</v>
      </c>
      <c r="I8480" t="b">
        <v>0</v>
      </c>
      <c r="J8480" t="b">
        <v>0</v>
      </c>
      <c r="K8480" s="2">
        <f>_xlfn.XLOOKUP(B8480,Inflation_Stats!A:A,Inflation_Stats!C:C)*C8480</f>
        <v>3748426.2790301051</v>
      </c>
      <c r="L8480">
        <f>IF(Everything_Movies[[#This Row],[letterboxd_million]],1,0)</f>
        <v>0</v>
      </c>
    </row>
    <row r="8481" spans="1:12" hidden="1" x14ac:dyDescent="0.3">
      <c r="A8481" t="s">
        <v>7049</v>
      </c>
      <c r="B8481">
        <v>1990</v>
      </c>
      <c r="C8481">
        <v>1494399</v>
      </c>
      <c r="D8481">
        <v>170</v>
      </c>
      <c r="E8481" t="s">
        <v>209</v>
      </c>
      <c r="G8481" t="b">
        <v>0</v>
      </c>
      <c r="H8481" t="b">
        <v>0</v>
      </c>
      <c r="I8481" t="b">
        <v>0</v>
      </c>
      <c r="J8481" t="b">
        <v>0</v>
      </c>
      <c r="K8481" s="2">
        <f>_xlfn.XLOOKUP(B8481,Inflation_Stats!A:A,Inflation_Stats!C:C)*C8481</f>
        <v>3746997.0835223407</v>
      </c>
      <c r="L8481">
        <f>IF(Everything_Movies[[#This Row],[letterboxd_million]],1,0)</f>
        <v>0</v>
      </c>
    </row>
    <row r="8482" spans="1:12" hidden="1" x14ac:dyDescent="0.3">
      <c r="A8482" t="s">
        <v>5337</v>
      </c>
      <c r="B8482">
        <v>1999</v>
      </c>
      <c r="C8482">
        <v>1940299</v>
      </c>
      <c r="D8482">
        <v>195</v>
      </c>
      <c r="E8482" t="s">
        <v>209</v>
      </c>
      <c r="G8482" t="b">
        <v>0</v>
      </c>
      <c r="H8482" t="b">
        <v>0</v>
      </c>
      <c r="I8482" t="b">
        <v>0</v>
      </c>
      <c r="J8482" t="b">
        <v>0</v>
      </c>
      <c r="K8482" s="2">
        <f>_xlfn.XLOOKUP(B8482,Inflation_Stats!A:A,Inflation_Stats!C:C)*C8482</f>
        <v>3745555.9404969402</v>
      </c>
      <c r="L8482">
        <f>IF(Everything_Movies[[#This Row],[letterboxd_million]],1,0)</f>
        <v>0</v>
      </c>
    </row>
    <row r="8483" spans="1:12" hidden="1" x14ac:dyDescent="0.3">
      <c r="A8483" t="s">
        <v>6478</v>
      </c>
      <c r="B8483">
        <v>1993</v>
      </c>
      <c r="C8483">
        <v>1677807</v>
      </c>
      <c r="D8483">
        <v>176</v>
      </c>
      <c r="E8483" t="s">
        <v>209</v>
      </c>
      <c r="G8483" t="b">
        <v>0</v>
      </c>
      <c r="H8483" t="b">
        <v>0</v>
      </c>
      <c r="I8483" t="b">
        <v>0</v>
      </c>
      <c r="J8483" t="b">
        <v>0</v>
      </c>
      <c r="K8483" s="2">
        <f>_xlfn.XLOOKUP(B8483,Inflation_Stats!A:A,Inflation_Stats!C:C)*C8483</f>
        <v>3737398.1375074703</v>
      </c>
      <c r="L8483">
        <f>IF(Everything_Movies[[#This Row],[letterboxd_million]],1,0)</f>
        <v>0</v>
      </c>
    </row>
    <row r="8484" spans="1:12" hidden="1" x14ac:dyDescent="0.3">
      <c r="A8484" t="s">
        <v>5518</v>
      </c>
      <c r="B8484">
        <v>1998</v>
      </c>
      <c r="C8484">
        <v>1897404</v>
      </c>
      <c r="D8484">
        <v>189</v>
      </c>
      <c r="E8484" t="s">
        <v>209</v>
      </c>
      <c r="G8484" t="b">
        <v>0</v>
      </c>
      <c r="H8484" t="b">
        <v>0</v>
      </c>
      <c r="I8484" t="b">
        <v>0</v>
      </c>
      <c r="J8484" t="b">
        <v>0</v>
      </c>
      <c r="K8484" s="2">
        <f>_xlfn.XLOOKUP(B8484,Inflation_Stats!A:A,Inflation_Stats!C:C)*C8484</f>
        <v>3721355.393628621</v>
      </c>
      <c r="L8484">
        <f>IF(Everything_Movies[[#This Row],[letterboxd_million]],1,0)</f>
        <v>0</v>
      </c>
    </row>
    <row r="8485" spans="1:12" hidden="1" x14ac:dyDescent="0.3">
      <c r="A8485" t="s">
        <v>6284</v>
      </c>
      <c r="B8485">
        <v>1994</v>
      </c>
      <c r="C8485">
        <v>1708873</v>
      </c>
      <c r="D8485">
        <v>178</v>
      </c>
      <c r="E8485" t="s">
        <v>209</v>
      </c>
      <c r="G8485" t="b">
        <v>0</v>
      </c>
      <c r="H8485" t="b">
        <v>0</v>
      </c>
      <c r="I8485" t="b">
        <v>0</v>
      </c>
      <c r="J8485" t="b">
        <v>0</v>
      </c>
      <c r="K8485" s="2">
        <f>_xlfn.XLOOKUP(B8485,Inflation_Stats!A:A,Inflation_Stats!C:C)*C8485</f>
        <v>3706523.0673371442</v>
      </c>
      <c r="L8485">
        <f>IF(Everything_Movies[[#This Row],[letterboxd_million]],1,0)</f>
        <v>0</v>
      </c>
    </row>
    <row r="8486" spans="1:12" hidden="1" x14ac:dyDescent="0.3">
      <c r="A8486" t="s">
        <v>5701</v>
      </c>
      <c r="B8486">
        <v>1997</v>
      </c>
      <c r="C8486">
        <v>1851761</v>
      </c>
      <c r="D8486">
        <v>177</v>
      </c>
      <c r="E8486" t="s">
        <v>209</v>
      </c>
      <c r="G8486" t="b">
        <v>0</v>
      </c>
      <c r="H8486" t="b">
        <v>0</v>
      </c>
      <c r="I8486" t="b">
        <v>0</v>
      </c>
      <c r="J8486" t="b">
        <v>0</v>
      </c>
      <c r="K8486" s="2">
        <f>_xlfn.XLOOKUP(B8486,Inflation_Stats!A:A,Inflation_Stats!C:C)*C8486</f>
        <v>3693577.5503831375</v>
      </c>
      <c r="L8486">
        <f>IF(Everything_Movies[[#This Row],[letterboxd_million]],1,0)</f>
        <v>0</v>
      </c>
    </row>
    <row r="8487" spans="1:12" hidden="1" x14ac:dyDescent="0.3">
      <c r="A8487" t="s">
        <v>6285</v>
      </c>
      <c r="B8487">
        <v>1994</v>
      </c>
      <c r="C8487">
        <v>1702394</v>
      </c>
      <c r="D8487">
        <v>179</v>
      </c>
      <c r="E8487" t="s">
        <v>209</v>
      </c>
      <c r="G8487" t="b">
        <v>0</v>
      </c>
      <c r="H8487" t="b">
        <v>0</v>
      </c>
      <c r="I8487" t="b">
        <v>0</v>
      </c>
      <c r="J8487" t="b">
        <v>0</v>
      </c>
      <c r="K8487" s="2">
        <f>_xlfn.XLOOKUP(B8487,Inflation_Stats!A:A,Inflation_Stats!C:C)*C8487</f>
        <v>3692470.2015283466</v>
      </c>
      <c r="L8487">
        <f>IF(Everything_Movies[[#This Row],[letterboxd_million]],1,0)</f>
        <v>0</v>
      </c>
    </row>
    <row r="8488" spans="1:12" hidden="1" x14ac:dyDescent="0.3">
      <c r="A8488" t="s">
        <v>6286</v>
      </c>
      <c r="B8488">
        <v>1994</v>
      </c>
      <c r="C8488">
        <v>1700992</v>
      </c>
      <c r="D8488">
        <v>180</v>
      </c>
      <c r="E8488" t="s">
        <v>209</v>
      </c>
      <c r="G8488" t="b">
        <v>0</v>
      </c>
      <c r="H8488" t="b">
        <v>0</v>
      </c>
      <c r="I8488" t="b">
        <v>0</v>
      </c>
      <c r="J8488" t="b">
        <v>0</v>
      </c>
      <c r="K8488" s="2">
        <f>_xlfn.XLOOKUP(B8488,Inflation_Stats!A:A,Inflation_Stats!C:C)*C8488</f>
        <v>3689429.2819629917</v>
      </c>
      <c r="L8488">
        <f>IF(Everything_Movies[[#This Row],[letterboxd_million]],1,0)</f>
        <v>0</v>
      </c>
    </row>
    <row r="8489" spans="1:12" hidden="1" x14ac:dyDescent="0.3">
      <c r="A8489" t="s">
        <v>6845</v>
      </c>
      <c r="B8489">
        <v>1991</v>
      </c>
      <c r="C8489">
        <v>1554742</v>
      </c>
      <c r="D8489">
        <v>155</v>
      </c>
      <c r="E8489" t="s">
        <v>209</v>
      </c>
      <c r="G8489" t="b">
        <v>0</v>
      </c>
      <c r="H8489" t="b">
        <v>0</v>
      </c>
      <c r="I8489" t="b">
        <v>0</v>
      </c>
      <c r="J8489" t="b">
        <v>0</v>
      </c>
      <c r="K8489" s="2">
        <f>_xlfn.XLOOKUP(B8489,Inflation_Stats!A:A,Inflation_Stats!C:C)*C8489</f>
        <v>3674174.1193061271</v>
      </c>
      <c r="L8489">
        <f>IF(Everything_Movies[[#This Row],[letterboxd_million]],1,0)</f>
        <v>0</v>
      </c>
    </row>
    <row r="8490" spans="1:12" hidden="1" x14ac:dyDescent="0.3">
      <c r="A8490" t="s">
        <v>7566</v>
      </c>
      <c r="B8490">
        <v>1986</v>
      </c>
      <c r="C8490">
        <v>1268443</v>
      </c>
      <c r="D8490">
        <v>162</v>
      </c>
      <c r="E8490" t="s">
        <v>209</v>
      </c>
      <c r="G8490" t="b">
        <v>0</v>
      </c>
      <c r="H8490" t="b">
        <v>0</v>
      </c>
      <c r="I8490" t="b">
        <v>0</v>
      </c>
      <c r="J8490" t="b">
        <v>0</v>
      </c>
      <c r="K8490" s="2">
        <f>_xlfn.XLOOKUP(B8490,Inflation_Stats!A:A,Inflation_Stats!C:C)*C8490</f>
        <v>3665823.7481016591</v>
      </c>
      <c r="L8490">
        <f>IF(Everything_Movies[[#This Row],[letterboxd_million]],1,0)</f>
        <v>0</v>
      </c>
    </row>
    <row r="8491" spans="1:12" hidden="1" x14ac:dyDescent="0.3">
      <c r="A8491" t="s">
        <v>5338</v>
      </c>
      <c r="B8491">
        <v>1999</v>
      </c>
      <c r="C8491">
        <v>1897948</v>
      </c>
      <c r="D8491">
        <v>196</v>
      </c>
      <c r="E8491" t="s">
        <v>209</v>
      </c>
      <c r="G8491" t="b">
        <v>0</v>
      </c>
      <c r="H8491" t="b">
        <v>0</v>
      </c>
      <c r="I8491" t="b">
        <v>0</v>
      </c>
      <c r="J8491" t="b">
        <v>0</v>
      </c>
      <c r="K8491" s="2">
        <f>_xlfn.XLOOKUP(B8491,Inflation_Stats!A:A,Inflation_Stats!C:C)*C8491</f>
        <v>3663801.5100529799</v>
      </c>
      <c r="L8491">
        <f>IF(Everything_Movies[[#This Row],[letterboxd_million]],1,0)</f>
        <v>0</v>
      </c>
    </row>
    <row r="8492" spans="1:12" hidden="1" x14ac:dyDescent="0.3">
      <c r="A8492" t="s">
        <v>6479</v>
      </c>
      <c r="B8492">
        <v>1993</v>
      </c>
      <c r="C8492">
        <v>1640220</v>
      </c>
      <c r="D8492">
        <v>177</v>
      </c>
      <c r="E8492" t="s">
        <v>209</v>
      </c>
      <c r="G8492" t="b">
        <v>0</v>
      </c>
      <c r="H8492" t="b">
        <v>0</v>
      </c>
      <c r="I8492" t="b">
        <v>0</v>
      </c>
      <c r="J8492" t="b">
        <v>0</v>
      </c>
      <c r="K8492" s="2">
        <f>_xlfn.XLOOKUP(B8492,Inflation_Stats!A:A,Inflation_Stats!C:C)*C8492</f>
        <v>3653671.2345952205</v>
      </c>
      <c r="L8492">
        <f>IF(Everything_Movies[[#This Row],[letterboxd_million]],1,0)</f>
        <v>0</v>
      </c>
    </row>
    <row r="8493" spans="1:12" hidden="1" x14ac:dyDescent="0.3">
      <c r="A8493" t="s">
        <v>7713</v>
      </c>
      <c r="B8493">
        <v>1985</v>
      </c>
      <c r="C8493">
        <v>1215923</v>
      </c>
      <c r="D8493">
        <v>150</v>
      </c>
      <c r="E8493" t="s">
        <v>209</v>
      </c>
      <c r="G8493" t="b">
        <v>0</v>
      </c>
      <c r="H8493" t="b">
        <v>0</v>
      </c>
      <c r="I8493" t="b">
        <v>0</v>
      </c>
      <c r="J8493" t="b">
        <v>0</v>
      </c>
      <c r="K8493" s="2">
        <f>_xlfn.XLOOKUP(B8493,Inflation_Stats!A:A,Inflation_Stats!C:C)*C8493</f>
        <v>3647573.4950762535</v>
      </c>
      <c r="L8493">
        <f>IF(Everything_Movies[[#This Row],[letterboxd_million]],1,0)</f>
        <v>0</v>
      </c>
    </row>
    <row r="8494" spans="1:12" hidden="1" x14ac:dyDescent="0.3">
      <c r="A8494" t="s">
        <v>7567</v>
      </c>
      <c r="B8494">
        <v>1986</v>
      </c>
      <c r="C8494">
        <v>1261000</v>
      </c>
      <c r="D8494">
        <v>163</v>
      </c>
      <c r="E8494" t="s">
        <v>209</v>
      </c>
      <c r="G8494" t="b">
        <v>0</v>
      </c>
      <c r="H8494" t="b">
        <v>0</v>
      </c>
      <c r="I8494" t="b">
        <v>0</v>
      </c>
      <c r="J8494" t="b">
        <v>0</v>
      </c>
      <c r="K8494" s="2">
        <f>_xlfn.XLOOKUP(B8494,Inflation_Stats!A:A,Inflation_Stats!C:C)*C8494</f>
        <v>3644313.3403362958</v>
      </c>
      <c r="L8494">
        <f>IF(Everything_Movies[[#This Row],[letterboxd_million]],1,0)</f>
        <v>0</v>
      </c>
    </row>
    <row r="8495" spans="1:12" hidden="1" x14ac:dyDescent="0.3">
      <c r="A8495" t="s">
        <v>6480</v>
      </c>
      <c r="B8495">
        <v>1993</v>
      </c>
      <c r="C8495">
        <v>1634386</v>
      </c>
      <c r="D8495">
        <v>178</v>
      </c>
      <c r="E8495" t="s">
        <v>209</v>
      </c>
      <c r="G8495" t="b">
        <v>0</v>
      </c>
      <c r="H8495" t="b">
        <v>0</v>
      </c>
      <c r="I8495" t="b">
        <v>0</v>
      </c>
      <c r="J8495" t="b">
        <v>0</v>
      </c>
      <c r="K8495" s="2">
        <f>_xlfn.XLOOKUP(B8495,Inflation_Stats!A:A,Inflation_Stats!C:C)*C8495</f>
        <v>3640675.7108346098</v>
      </c>
      <c r="L8495">
        <f>IF(Everything_Movies[[#This Row],[letterboxd_million]],1,0)</f>
        <v>0</v>
      </c>
    </row>
    <row r="8496" spans="1:12" hidden="1" x14ac:dyDescent="0.3">
      <c r="A8496" t="s">
        <v>7396</v>
      </c>
      <c r="B8496">
        <v>1988</v>
      </c>
      <c r="C8496">
        <v>1328001</v>
      </c>
      <c r="D8496">
        <v>165</v>
      </c>
      <c r="E8496" t="s">
        <v>209</v>
      </c>
      <c r="G8496" t="b">
        <v>0</v>
      </c>
      <c r="H8496" t="b">
        <v>0</v>
      </c>
      <c r="I8496" t="b">
        <v>0</v>
      </c>
      <c r="J8496" t="b">
        <v>0</v>
      </c>
      <c r="K8496" s="2">
        <f>_xlfn.XLOOKUP(B8496,Inflation_Stats!A:A,Inflation_Stats!C:C)*C8496</f>
        <v>3636196.7310576919</v>
      </c>
      <c r="L8496">
        <f>IF(Everything_Movies[[#This Row],[letterboxd_million]],1,0)</f>
        <v>0</v>
      </c>
    </row>
    <row r="8497" spans="1:12" hidden="1" x14ac:dyDescent="0.3">
      <c r="A8497" t="s">
        <v>7568</v>
      </c>
      <c r="B8497">
        <v>1986</v>
      </c>
      <c r="C8497">
        <v>1256862</v>
      </c>
      <c r="D8497">
        <v>164</v>
      </c>
      <c r="E8497" t="s">
        <v>209</v>
      </c>
      <c r="G8497" t="b">
        <v>0</v>
      </c>
      <c r="H8497" t="b">
        <v>0</v>
      </c>
      <c r="I8497" t="b">
        <v>0</v>
      </c>
      <c r="J8497" t="b">
        <v>0</v>
      </c>
      <c r="K8497" s="2">
        <f>_xlfn.XLOOKUP(B8497,Inflation_Stats!A:A,Inflation_Stats!C:C)*C8497</f>
        <v>3632354.443744455</v>
      </c>
      <c r="L8497">
        <f>IF(Everything_Movies[[#This Row],[letterboxd_million]],1,0)</f>
        <v>0</v>
      </c>
    </row>
    <row r="8498" spans="1:12" hidden="1" x14ac:dyDescent="0.3">
      <c r="A8498" t="s">
        <v>700</v>
      </c>
      <c r="B8498">
        <v>1983</v>
      </c>
      <c r="C8498">
        <v>1121318</v>
      </c>
      <c r="D8498">
        <v>141</v>
      </c>
      <c r="E8498" t="s">
        <v>209</v>
      </c>
      <c r="G8498" t="b">
        <v>0</v>
      </c>
      <c r="H8498" t="b">
        <v>0</v>
      </c>
      <c r="I8498" t="b">
        <v>0</v>
      </c>
      <c r="J8498" t="b">
        <v>0</v>
      </c>
      <c r="K8498" s="2">
        <f>_xlfn.XLOOKUP(B8498,Inflation_Stats!A:A,Inflation_Stats!C:C)*C8498</f>
        <v>3627769.394376819</v>
      </c>
      <c r="L8498">
        <f>IF(Everything_Movies[[#This Row],[letterboxd_million]],1,0)</f>
        <v>0</v>
      </c>
    </row>
    <row r="8499" spans="1:12" hidden="1" x14ac:dyDescent="0.3">
      <c r="A8499" t="s">
        <v>7569</v>
      </c>
      <c r="B8499">
        <v>1986</v>
      </c>
      <c r="C8499">
        <v>1254040</v>
      </c>
      <c r="D8499">
        <v>165</v>
      </c>
      <c r="E8499" t="s">
        <v>209</v>
      </c>
      <c r="G8499" t="b">
        <v>0</v>
      </c>
      <c r="H8499" t="b">
        <v>0</v>
      </c>
      <c r="I8499" t="b">
        <v>0</v>
      </c>
      <c r="J8499" t="b">
        <v>0</v>
      </c>
      <c r="K8499" s="2">
        <f>_xlfn.XLOOKUP(B8499,Inflation_Stats!A:A,Inflation_Stats!C:C)*C8499</f>
        <v>3624198.8115109662</v>
      </c>
      <c r="L8499">
        <f>IF(Everything_Movies[[#This Row],[letterboxd_million]],1,0)</f>
        <v>0</v>
      </c>
    </row>
    <row r="8500" spans="1:12" hidden="1" x14ac:dyDescent="0.3">
      <c r="A8500" t="s">
        <v>7570</v>
      </c>
      <c r="B8500">
        <v>1986</v>
      </c>
      <c r="C8500">
        <v>1250000</v>
      </c>
      <c r="D8500">
        <v>166</v>
      </c>
      <c r="E8500" t="s">
        <v>209</v>
      </c>
      <c r="G8500" t="b">
        <v>0</v>
      </c>
      <c r="H8500" t="b">
        <v>0</v>
      </c>
      <c r="I8500" t="b">
        <v>0</v>
      </c>
      <c r="J8500" t="b">
        <v>0</v>
      </c>
      <c r="K8500" s="2">
        <f>_xlfn.XLOOKUP(B8500,Inflation_Stats!A:A,Inflation_Stats!C:C)*C8500</f>
        <v>3612523.1367330453</v>
      </c>
      <c r="L8500">
        <f>IF(Everything_Movies[[#This Row],[letterboxd_million]],1,0)</f>
        <v>0</v>
      </c>
    </row>
    <row r="8501" spans="1:12" hidden="1" x14ac:dyDescent="0.3">
      <c r="A8501" t="s">
        <v>8472</v>
      </c>
      <c r="B8501">
        <v>1987</v>
      </c>
      <c r="C8501">
        <v>1262091</v>
      </c>
      <c r="D8501">
        <v>169</v>
      </c>
      <c r="E8501" t="s">
        <v>209</v>
      </c>
      <c r="G8501" t="b">
        <v>0</v>
      </c>
      <c r="H8501" t="b">
        <v>0</v>
      </c>
      <c r="I8501" t="b">
        <v>0</v>
      </c>
      <c r="J8501" t="b">
        <v>0</v>
      </c>
      <c r="K8501" s="2">
        <f>_xlfn.XLOOKUP(B8501,Inflation_Stats!A:A,Inflation_Stats!C:C)*C8501</f>
        <v>3607780.7621464264</v>
      </c>
      <c r="L8501">
        <f>IF(Everything_Movies[[#This Row],[letterboxd_million]],1,0)</f>
        <v>0</v>
      </c>
    </row>
    <row r="8502" spans="1:12" hidden="1" x14ac:dyDescent="0.3">
      <c r="A8502" t="s">
        <v>7050</v>
      </c>
      <c r="B8502">
        <v>1990</v>
      </c>
      <c r="C8502">
        <v>1436308</v>
      </c>
      <c r="D8502">
        <v>171</v>
      </c>
      <c r="E8502" t="s">
        <v>209</v>
      </c>
      <c r="G8502" t="b">
        <v>0</v>
      </c>
      <c r="H8502" t="b">
        <v>0</v>
      </c>
      <c r="I8502" t="b">
        <v>0</v>
      </c>
      <c r="J8502" t="b">
        <v>0</v>
      </c>
      <c r="K8502" s="2">
        <f>_xlfn.XLOOKUP(B8502,Inflation_Stats!A:A,Inflation_Stats!C:C)*C8502</f>
        <v>3601342.0023968206</v>
      </c>
      <c r="L8502">
        <f>IF(Everything_Movies[[#This Row],[letterboxd_million]],1,0)</f>
        <v>0</v>
      </c>
    </row>
    <row r="8503" spans="1:12" hidden="1" x14ac:dyDescent="0.3">
      <c r="A8503" t="s">
        <v>6481</v>
      </c>
      <c r="B8503">
        <v>1993</v>
      </c>
      <c r="C8503">
        <v>1614784</v>
      </c>
      <c r="D8503">
        <v>179</v>
      </c>
      <c r="E8503" t="s">
        <v>209</v>
      </c>
      <c r="G8503" t="b">
        <v>0</v>
      </c>
      <c r="H8503" t="b">
        <v>0</v>
      </c>
      <c r="I8503" t="b">
        <v>0</v>
      </c>
      <c r="J8503" t="b">
        <v>0</v>
      </c>
      <c r="K8503" s="2">
        <f>_xlfn.XLOOKUP(B8503,Inflation_Stats!A:A,Inflation_Stats!C:C)*C8503</f>
        <v>3597011.2856108379</v>
      </c>
      <c r="L8503">
        <f>IF(Everything_Movies[[#This Row],[letterboxd_million]],1,0)</f>
        <v>0</v>
      </c>
    </row>
    <row r="8504" spans="1:12" hidden="1" x14ac:dyDescent="0.3">
      <c r="A8504" t="s">
        <v>5702</v>
      </c>
      <c r="B8504">
        <v>1997</v>
      </c>
      <c r="C8504">
        <v>1801972</v>
      </c>
      <c r="D8504">
        <v>178</v>
      </c>
      <c r="E8504" t="s">
        <v>209</v>
      </c>
      <c r="G8504" t="b">
        <v>0</v>
      </c>
      <c r="H8504" t="b">
        <v>0</v>
      </c>
      <c r="I8504" t="b">
        <v>0</v>
      </c>
      <c r="J8504" t="b">
        <v>0</v>
      </c>
      <c r="K8504" s="2">
        <f>_xlfn.XLOOKUP(B8504,Inflation_Stats!A:A,Inflation_Stats!C:C)*C8504</f>
        <v>3594266.9305698755</v>
      </c>
      <c r="L8504">
        <f>IF(Everything_Movies[[#This Row],[letterboxd_million]],1,0)</f>
        <v>0</v>
      </c>
    </row>
    <row r="8505" spans="1:12" hidden="1" x14ac:dyDescent="0.3">
      <c r="A8505" t="s">
        <v>7995</v>
      </c>
      <c r="B8505">
        <v>1983</v>
      </c>
      <c r="C8505">
        <v>1108299</v>
      </c>
      <c r="D8505">
        <v>142</v>
      </c>
      <c r="E8505" t="s">
        <v>209</v>
      </c>
      <c r="G8505" t="b">
        <v>0</v>
      </c>
      <c r="H8505" t="b">
        <v>0</v>
      </c>
      <c r="I8505" t="b">
        <v>0</v>
      </c>
      <c r="J8505" t="b">
        <v>0</v>
      </c>
      <c r="K8505" s="2">
        <f>_xlfn.XLOOKUP(B8505,Inflation_Stats!A:A,Inflation_Stats!C:C)*C8505</f>
        <v>3585649.3804776468</v>
      </c>
      <c r="L8505">
        <f>IF(Everything_Movies[[#This Row],[letterboxd_million]],1,0)</f>
        <v>0</v>
      </c>
    </row>
    <row r="8506" spans="1:12" hidden="1" x14ac:dyDescent="0.3">
      <c r="A8506" t="s">
        <v>6846</v>
      </c>
      <c r="B8506">
        <v>1991</v>
      </c>
      <c r="C8506">
        <v>1516414</v>
      </c>
      <c r="D8506">
        <v>156</v>
      </c>
      <c r="E8506" t="s">
        <v>209</v>
      </c>
      <c r="G8506" t="b">
        <v>0</v>
      </c>
      <c r="H8506" t="b">
        <v>0</v>
      </c>
      <c r="I8506" t="b">
        <v>0</v>
      </c>
      <c r="J8506" t="b">
        <v>0</v>
      </c>
      <c r="K8506" s="2">
        <f>_xlfn.XLOOKUP(B8506,Inflation_Stats!A:A,Inflation_Stats!C:C)*C8506</f>
        <v>3583597.1968040238</v>
      </c>
      <c r="L8506">
        <f>IF(Everything_Movies[[#This Row],[letterboxd_million]],1,0)</f>
        <v>0</v>
      </c>
    </row>
    <row r="8507" spans="1:12" hidden="1" x14ac:dyDescent="0.3">
      <c r="A8507" t="s">
        <v>6482</v>
      </c>
      <c r="B8507">
        <v>1993</v>
      </c>
      <c r="C8507">
        <v>1605437</v>
      </c>
      <c r="D8507">
        <v>180</v>
      </c>
      <c r="E8507" t="s">
        <v>209</v>
      </c>
      <c r="G8507" t="b">
        <v>0</v>
      </c>
      <c r="H8507" t="b">
        <v>0</v>
      </c>
      <c r="I8507" t="b">
        <v>0</v>
      </c>
      <c r="J8507" t="b">
        <v>0</v>
      </c>
      <c r="K8507" s="2">
        <f>_xlfn.XLOOKUP(B8507,Inflation_Stats!A:A,Inflation_Stats!C:C)*C8507</f>
        <v>3576190.3804702093</v>
      </c>
      <c r="L8507">
        <f>IF(Everything_Movies[[#This Row],[letterboxd_million]],1,0)</f>
        <v>0</v>
      </c>
    </row>
    <row r="8508" spans="1:12" hidden="1" x14ac:dyDescent="0.3">
      <c r="A8508" t="s">
        <v>6656</v>
      </c>
      <c r="B8508">
        <v>1992</v>
      </c>
      <c r="C8508">
        <v>1557771</v>
      </c>
      <c r="D8508">
        <v>158</v>
      </c>
      <c r="E8508" t="s">
        <v>209</v>
      </c>
      <c r="G8508" t="b">
        <v>0</v>
      </c>
      <c r="H8508" t="b">
        <v>0</v>
      </c>
      <c r="I8508" t="b">
        <v>0</v>
      </c>
      <c r="J8508" t="b">
        <v>0</v>
      </c>
      <c r="K8508" s="2">
        <f>_xlfn.XLOOKUP(B8508,Inflation_Stats!A:A,Inflation_Stats!C:C)*C8508</f>
        <v>3570642.3543655379</v>
      </c>
      <c r="L8508">
        <f>IF(Everything_Movies[[#This Row],[letterboxd_million]],1,0)</f>
        <v>0</v>
      </c>
    </row>
    <row r="8509" spans="1:12" hidden="1" x14ac:dyDescent="0.3">
      <c r="A8509" t="s">
        <v>7851</v>
      </c>
      <c r="B8509">
        <v>1984</v>
      </c>
      <c r="C8509">
        <v>1142944</v>
      </c>
      <c r="D8509">
        <v>150</v>
      </c>
      <c r="E8509" t="s">
        <v>209</v>
      </c>
      <c r="G8509" t="b">
        <v>0</v>
      </c>
      <c r="H8509" t="b">
        <v>0</v>
      </c>
      <c r="I8509" t="b">
        <v>0</v>
      </c>
      <c r="J8509" t="b">
        <v>0</v>
      </c>
      <c r="K8509" s="2">
        <f>_xlfn.XLOOKUP(B8509,Inflation_Stats!A:A,Inflation_Stats!C:C)*C8509</f>
        <v>3562365.5101070823</v>
      </c>
      <c r="L8509">
        <f>IF(Everything_Movies[[#This Row],[letterboxd_million]],1,0)</f>
        <v>0</v>
      </c>
    </row>
    <row r="8510" spans="1:12" hidden="1" x14ac:dyDescent="0.3">
      <c r="A8510" t="s">
        <v>7051</v>
      </c>
      <c r="B8510">
        <v>1990</v>
      </c>
      <c r="C8510">
        <v>1417030</v>
      </c>
      <c r="D8510">
        <v>172</v>
      </c>
      <c r="E8510" t="s">
        <v>209</v>
      </c>
      <c r="G8510" t="b">
        <v>0</v>
      </c>
      <c r="H8510" t="b">
        <v>0</v>
      </c>
      <c r="I8510" t="b">
        <v>0</v>
      </c>
      <c r="J8510" t="b">
        <v>0</v>
      </c>
      <c r="K8510" s="2">
        <f>_xlfn.XLOOKUP(B8510,Inflation_Stats!A:A,Inflation_Stats!C:C)*C8510</f>
        <v>3553005.1059079017</v>
      </c>
      <c r="L8510">
        <f>IF(Everything_Movies[[#This Row],[letterboxd_million]],1,0)</f>
        <v>0</v>
      </c>
    </row>
    <row r="8511" spans="1:12" hidden="1" x14ac:dyDescent="0.3">
      <c r="A8511" t="s">
        <v>7223</v>
      </c>
      <c r="B8511">
        <v>1989</v>
      </c>
      <c r="C8511">
        <v>1354268</v>
      </c>
      <c r="D8511">
        <v>155</v>
      </c>
      <c r="E8511" t="s">
        <v>209</v>
      </c>
      <c r="G8511" t="b">
        <v>0</v>
      </c>
      <c r="H8511" t="b">
        <v>0</v>
      </c>
      <c r="I8511" t="b">
        <v>0</v>
      </c>
      <c r="J8511" t="b">
        <v>0</v>
      </c>
      <c r="K8511" s="2">
        <f>_xlfn.XLOOKUP(B8511,Inflation_Stats!A:A,Inflation_Stats!C:C)*C8511</f>
        <v>3551837.4983105478</v>
      </c>
      <c r="L8511">
        <f>IF(Everything_Movies[[#This Row],[letterboxd_million]],1,0)</f>
        <v>0</v>
      </c>
    </row>
    <row r="8512" spans="1:12" hidden="1" x14ac:dyDescent="0.3">
      <c r="A8512" t="s">
        <v>6847</v>
      </c>
      <c r="B8512">
        <v>1991</v>
      </c>
      <c r="C8512">
        <v>1501785</v>
      </c>
      <c r="D8512">
        <v>157</v>
      </c>
      <c r="E8512" t="s">
        <v>209</v>
      </c>
      <c r="G8512" t="b">
        <v>0</v>
      </c>
      <c r="H8512" t="b">
        <v>0</v>
      </c>
      <c r="I8512" t="b">
        <v>0</v>
      </c>
      <c r="J8512" t="b">
        <v>0</v>
      </c>
      <c r="K8512" s="2">
        <f>_xlfn.XLOOKUP(B8512,Inflation_Stats!A:A,Inflation_Stats!C:C)*C8512</f>
        <v>3549025.8703773054</v>
      </c>
      <c r="L8512">
        <f>IF(Everything_Movies[[#This Row],[letterboxd_million]],1,0)</f>
        <v>0</v>
      </c>
    </row>
    <row r="8513" spans="1:12" hidden="1" x14ac:dyDescent="0.3">
      <c r="A8513" t="s">
        <v>8097</v>
      </c>
      <c r="B8513">
        <v>1982</v>
      </c>
      <c r="C8513">
        <v>1054328</v>
      </c>
      <c r="D8513">
        <v>115</v>
      </c>
      <c r="E8513" t="s">
        <v>209</v>
      </c>
      <c r="G8513" t="b">
        <v>0</v>
      </c>
      <c r="H8513" t="b">
        <v>0</v>
      </c>
      <c r="I8513" t="b">
        <v>0</v>
      </c>
      <c r="J8513" t="b">
        <v>0</v>
      </c>
      <c r="K8513" s="2">
        <f>_xlfn.XLOOKUP(B8513,Inflation_Stats!A:A,Inflation_Stats!C:C)*C8513</f>
        <v>3540657.9456816306</v>
      </c>
      <c r="L8513">
        <f>IF(Everything_Movies[[#This Row],[letterboxd_million]],1,0)</f>
        <v>0</v>
      </c>
    </row>
    <row r="8514" spans="1:12" hidden="1" x14ac:dyDescent="0.3">
      <c r="A8514" t="s">
        <v>6657</v>
      </c>
      <c r="B8514">
        <v>1992</v>
      </c>
      <c r="C8514">
        <v>1543112</v>
      </c>
      <c r="D8514">
        <v>159</v>
      </c>
      <c r="E8514" t="s">
        <v>209</v>
      </c>
      <c r="G8514" t="b">
        <v>0</v>
      </c>
      <c r="H8514" t="b">
        <v>0</v>
      </c>
      <c r="I8514" t="b">
        <v>0</v>
      </c>
      <c r="J8514" t="b">
        <v>0</v>
      </c>
      <c r="K8514" s="2">
        <f>_xlfn.XLOOKUP(B8514,Inflation_Stats!A:A,Inflation_Stats!C:C)*C8514</f>
        <v>3537041.7505074325</v>
      </c>
      <c r="L8514">
        <f>IF(Everything_Movies[[#This Row],[letterboxd_million]],1,0)</f>
        <v>0</v>
      </c>
    </row>
    <row r="8515" spans="1:12" hidden="1" x14ac:dyDescent="0.3">
      <c r="A8515" t="s">
        <v>5519</v>
      </c>
      <c r="B8515">
        <v>1998</v>
      </c>
      <c r="C8515">
        <v>1798862</v>
      </c>
      <c r="D8515">
        <v>190</v>
      </c>
      <c r="E8515" t="s">
        <v>209</v>
      </c>
      <c r="G8515" t="b">
        <v>0</v>
      </c>
      <c r="H8515" t="b">
        <v>0</v>
      </c>
      <c r="I8515" t="b">
        <v>0</v>
      </c>
      <c r="J8515" t="b">
        <v>0</v>
      </c>
      <c r="K8515" s="2">
        <f>_xlfn.XLOOKUP(B8515,Inflation_Stats!A:A,Inflation_Stats!C:C)*C8515</f>
        <v>3528086.1672546109</v>
      </c>
      <c r="L8515">
        <f>IF(Everything_Movies[[#This Row],[letterboxd_million]],1,0)</f>
        <v>0</v>
      </c>
    </row>
    <row r="8516" spans="1:12" hidden="1" x14ac:dyDescent="0.3">
      <c r="A8516" t="s">
        <v>5520</v>
      </c>
      <c r="B8516">
        <v>1998</v>
      </c>
      <c r="C8516">
        <v>1794086</v>
      </c>
      <c r="D8516">
        <v>191</v>
      </c>
      <c r="E8516" t="s">
        <v>209</v>
      </c>
      <c r="G8516" t="b">
        <v>0</v>
      </c>
      <c r="H8516" t="b">
        <v>0</v>
      </c>
      <c r="I8516" t="b">
        <v>0</v>
      </c>
      <c r="J8516" t="b">
        <v>0</v>
      </c>
      <c r="K8516" s="2">
        <f>_xlfn.XLOOKUP(B8516,Inflation_Stats!A:A,Inflation_Stats!C:C)*C8516</f>
        <v>3518719.0565286032</v>
      </c>
      <c r="L8516">
        <f>IF(Everything_Movies[[#This Row],[letterboxd_million]],1,0)</f>
        <v>0</v>
      </c>
    </row>
    <row r="8517" spans="1:12" hidden="1" x14ac:dyDescent="0.3">
      <c r="A8517" t="s">
        <v>6287</v>
      </c>
      <c r="B8517">
        <v>1994</v>
      </c>
      <c r="C8517">
        <v>1618282</v>
      </c>
      <c r="D8517">
        <v>181</v>
      </c>
      <c r="E8517" t="s">
        <v>209</v>
      </c>
      <c r="G8517" t="b">
        <v>0</v>
      </c>
      <c r="H8517" t="b">
        <v>0</v>
      </c>
      <c r="I8517" t="b">
        <v>0</v>
      </c>
      <c r="J8517" t="b">
        <v>0</v>
      </c>
      <c r="K8517" s="2">
        <f>_xlfn.XLOOKUP(B8517,Inflation_Stats!A:A,Inflation_Stats!C:C)*C8517</f>
        <v>3510032.3795018638</v>
      </c>
      <c r="L8517">
        <f>IF(Everything_Movies[[#This Row],[letterboxd_million]],1,0)</f>
        <v>0</v>
      </c>
    </row>
    <row r="8518" spans="1:12" hidden="1" x14ac:dyDescent="0.3">
      <c r="A8518" t="s">
        <v>6658</v>
      </c>
      <c r="B8518">
        <v>1992</v>
      </c>
      <c r="C8518">
        <v>1526697</v>
      </c>
      <c r="D8518">
        <v>160</v>
      </c>
      <c r="E8518" t="s">
        <v>209</v>
      </c>
      <c r="G8518" t="b">
        <v>0</v>
      </c>
      <c r="H8518" t="b">
        <v>0</v>
      </c>
      <c r="I8518" t="b">
        <v>0</v>
      </c>
      <c r="J8518" t="b">
        <v>0</v>
      </c>
      <c r="K8518" s="2">
        <f>_xlfn.XLOOKUP(B8518,Inflation_Stats!A:A,Inflation_Stats!C:C)*C8518</f>
        <v>3499416.1340035242</v>
      </c>
      <c r="L8518">
        <f>IF(Everything_Movies[[#This Row],[letterboxd_million]],1,0)</f>
        <v>0</v>
      </c>
    </row>
    <row r="8519" spans="1:12" hidden="1" x14ac:dyDescent="0.3">
      <c r="A8519" t="s">
        <v>7224</v>
      </c>
      <c r="B8519">
        <v>1989</v>
      </c>
      <c r="C8519">
        <v>1333379</v>
      </c>
      <c r="D8519">
        <v>156</v>
      </c>
      <c r="E8519" t="s">
        <v>209</v>
      </c>
      <c r="G8519" t="b">
        <v>0</v>
      </c>
      <c r="H8519" t="b">
        <v>0</v>
      </c>
      <c r="I8519" t="b">
        <v>0</v>
      </c>
      <c r="J8519" t="b">
        <v>0</v>
      </c>
      <c r="K8519" s="2">
        <f>_xlfn.XLOOKUP(B8519,Inflation_Stats!A:A,Inflation_Stats!C:C)*C8519</f>
        <v>3497051.9362931265</v>
      </c>
      <c r="L8519">
        <f>IF(Everything_Movies[[#This Row],[letterboxd_million]],1,0)</f>
        <v>0</v>
      </c>
    </row>
    <row r="8520" spans="1:12" hidden="1" x14ac:dyDescent="0.3">
      <c r="A8520" t="s">
        <v>7996</v>
      </c>
      <c r="B8520">
        <v>1983</v>
      </c>
      <c r="C8520">
        <v>1080470</v>
      </c>
      <c r="D8520">
        <v>143</v>
      </c>
      <c r="E8520" t="s">
        <v>209</v>
      </c>
      <c r="G8520" t="b">
        <v>0</v>
      </c>
      <c r="H8520" t="b">
        <v>0</v>
      </c>
      <c r="I8520" t="b">
        <v>0</v>
      </c>
      <c r="J8520" t="b">
        <v>0</v>
      </c>
      <c r="K8520" s="2">
        <f>_xlfn.XLOOKUP(B8520,Inflation_Stats!A:A,Inflation_Stats!C:C)*C8520</f>
        <v>3495614.9794637398</v>
      </c>
      <c r="L8520">
        <f>IF(Everything_Movies[[#This Row],[letterboxd_million]],1,0)</f>
        <v>0</v>
      </c>
    </row>
    <row r="8521" spans="1:12" hidden="1" x14ac:dyDescent="0.3">
      <c r="A8521" t="s">
        <v>5521</v>
      </c>
      <c r="B8521">
        <v>1998</v>
      </c>
      <c r="C8521">
        <v>1782005</v>
      </c>
      <c r="D8521">
        <v>192</v>
      </c>
      <c r="E8521" t="s">
        <v>209</v>
      </c>
      <c r="G8521" t="b">
        <v>0</v>
      </c>
      <c r="H8521" t="b">
        <v>0</v>
      </c>
      <c r="I8521" t="b">
        <v>0</v>
      </c>
      <c r="J8521" t="b">
        <v>0</v>
      </c>
      <c r="K8521" s="2">
        <f>_xlfn.XLOOKUP(B8521,Inflation_Stats!A:A,Inflation_Stats!C:C)*C8521</f>
        <v>3495024.7381280796</v>
      </c>
      <c r="L8521">
        <f>IF(Everything_Movies[[#This Row],[letterboxd_million]],1,0)</f>
        <v>0</v>
      </c>
    </row>
    <row r="8522" spans="1:12" hidden="1" x14ac:dyDescent="0.3">
      <c r="A8522" t="s">
        <v>7052</v>
      </c>
      <c r="B8522">
        <v>1990</v>
      </c>
      <c r="C8522">
        <v>1393610</v>
      </c>
      <c r="D8522">
        <v>173</v>
      </c>
      <c r="E8522" t="s">
        <v>209</v>
      </c>
      <c r="G8522" t="b">
        <v>0</v>
      </c>
      <c r="H8522" t="b">
        <v>0</v>
      </c>
      <c r="I8522" t="b">
        <v>0</v>
      </c>
      <c r="J8522" t="b">
        <v>0</v>
      </c>
      <c r="K8522" s="2">
        <f>_xlfn.XLOOKUP(B8522,Inflation_Stats!A:A,Inflation_Stats!C:C)*C8522</f>
        <v>3494282.7220625607</v>
      </c>
      <c r="L8522">
        <f>IF(Everything_Movies[[#This Row],[letterboxd_million]],1,0)</f>
        <v>0</v>
      </c>
    </row>
    <row r="8523" spans="1:12" hidden="1" x14ac:dyDescent="0.3">
      <c r="A8523" t="s">
        <v>6848</v>
      </c>
      <c r="B8523">
        <v>1991</v>
      </c>
      <c r="C8523">
        <v>1477071</v>
      </c>
      <c r="D8523">
        <v>158</v>
      </c>
      <c r="E8523" t="s">
        <v>209</v>
      </c>
      <c r="G8523" t="b">
        <v>0</v>
      </c>
      <c r="H8523" t="b">
        <v>0</v>
      </c>
      <c r="I8523" t="b">
        <v>0</v>
      </c>
      <c r="J8523" t="b">
        <v>0</v>
      </c>
      <c r="K8523" s="2">
        <f>_xlfn.XLOOKUP(B8523,Inflation_Stats!A:A,Inflation_Stats!C:C)*C8523</f>
        <v>3490621.6211934974</v>
      </c>
      <c r="L8523">
        <f>IF(Everything_Movies[[#This Row],[letterboxd_million]],1,0)</f>
        <v>0</v>
      </c>
    </row>
    <row r="8524" spans="1:12" hidden="1" x14ac:dyDescent="0.3">
      <c r="A8524" t="s">
        <v>6659</v>
      </c>
      <c r="B8524">
        <v>1992</v>
      </c>
      <c r="C8524">
        <v>1514114</v>
      </c>
      <c r="D8524">
        <v>161</v>
      </c>
      <c r="E8524" t="s">
        <v>209</v>
      </c>
      <c r="G8524" t="b">
        <v>0</v>
      </c>
      <c r="H8524" t="b">
        <v>0</v>
      </c>
      <c r="I8524" t="b">
        <v>0</v>
      </c>
      <c r="J8524" t="b">
        <v>0</v>
      </c>
      <c r="K8524" s="2">
        <f>_xlfn.XLOOKUP(B8524,Inflation_Stats!A:A,Inflation_Stats!C:C)*C8524</f>
        <v>3470574.0302893184</v>
      </c>
      <c r="L8524">
        <f>IF(Everything_Movies[[#This Row],[letterboxd_million]],1,0)</f>
        <v>0</v>
      </c>
    </row>
    <row r="8525" spans="1:12" hidden="1" x14ac:dyDescent="0.3">
      <c r="A8525" t="s">
        <v>7053</v>
      </c>
      <c r="B8525">
        <v>1990</v>
      </c>
      <c r="C8525">
        <v>1382462</v>
      </c>
      <c r="D8525">
        <v>174</v>
      </c>
      <c r="E8525" t="s">
        <v>209</v>
      </c>
      <c r="G8525" t="b">
        <v>0</v>
      </c>
      <c r="H8525" t="b">
        <v>0</v>
      </c>
      <c r="I8525" t="b">
        <v>0</v>
      </c>
      <c r="J8525" t="b">
        <v>0</v>
      </c>
      <c r="K8525" s="2">
        <f>_xlfn.XLOOKUP(B8525,Inflation_Stats!A:A,Inflation_Stats!C:C)*C8525</f>
        <v>3466330.6667633355</v>
      </c>
      <c r="L8525">
        <f>IF(Everything_Movies[[#This Row],[letterboxd_million]],1,0)</f>
        <v>0</v>
      </c>
    </row>
    <row r="8526" spans="1:12" hidden="1" x14ac:dyDescent="0.3">
      <c r="A8526" t="s">
        <v>6288</v>
      </c>
      <c r="B8526">
        <v>1994</v>
      </c>
      <c r="C8526">
        <v>1596687</v>
      </c>
      <c r="D8526">
        <v>182</v>
      </c>
      <c r="E8526" t="s">
        <v>209</v>
      </c>
      <c r="G8526" t="b">
        <v>0</v>
      </c>
      <c r="H8526" t="b">
        <v>0</v>
      </c>
      <c r="I8526" t="b">
        <v>0</v>
      </c>
      <c r="J8526" t="b">
        <v>0</v>
      </c>
      <c r="K8526" s="2">
        <f>_xlfn.XLOOKUP(B8526,Inflation_Stats!A:A,Inflation_Stats!C:C)*C8526</f>
        <v>3463193.1084506237</v>
      </c>
      <c r="L8526">
        <f>IF(Everything_Movies[[#This Row],[letterboxd_million]],1,0)</f>
        <v>0</v>
      </c>
    </row>
    <row r="8527" spans="1:12" hidden="1" x14ac:dyDescent="0.3">
      <c r="A8527" t="s">
        <v>6849</v>
      </c>
      <c r="B8527">
        <v>1991</v>
      </c>
      <c r="C8527">
        <v>1464242</v>
      </c>
      <c r="D8527">
        <v>159</v>
      </c>
      <c r="E8527" t="s">
        <v>209</v>
      </c>
      <c r="G8527" t="b">
        <v>0</v>
      </c>
      <c r="H8527" t="b">
        <v>0</v>
      </c>
      <c r="I8527" t="b">
        <v>0</v>
      </c>
      <c r="J8527" t="b">
        <v>0</v>
      </c>
      <c r="K8527" s="2">
        <f>_xlfn.XLOOKUP(B8527,Inflation_Stats!A:A,Inflation_Stats!C:C)*C8527</f>
        <v>3460304.0638260511</v>
      </c>
      <c r="L8527">
        <f>IF(Everything_Movies[[#This Row],[letterboxd_million]],1,0)</f>
        <v>0</v>
      </c>
    </row>
    <row r="8528" spans="1:12" hidden="1" x14ac:dyDescent="0.3">
      <c r="A8528" t="s">
        <v>7225</v>
      </c>
      <c r="B8528">
        <v>1989</v>
      </c>
      <c r="C8528">
        <v>1316495</v>
      </c>
      <c r="D8528">
        <v>157</v>
      </c>
      <c r="E8528" t="s">
        <v>209</v>
      </c>
      <c r="G8528" t="b">
        <v>0</v>
      </c>
      <c r="H8528" t="b">
        <v>0</v>
      </c>
      <c r="I8528" t="b">
        <v>0</v>
      </c>
      <c r="J8528" t="b">
        <v>0</v>
      </c>
      <c r="K8528" s="2">
        <f>_xlfn.XLOOKUP(B8528,Inflation_Stats!A:A,Inflation_Stats!C:C)*C8528</f>
        <v>3452770.2842704286</v>
      </c>
      <c r="L8528">
        <f>IF(Everything_Movies[[#This Row],[letterboxd_million]],1,0)</f>
        <v>0</v>
      </c>
    </row>
    <row r="8529" spans="1:12" hidden="1" x14ac:dyDescent="0.3">
      <c r="A8529" t="s">
        <v>7054</v>
      </c>
      <c r="B8529">
        <v>1990</v>
      </c>
      <c r="C8529">
        <v>1373728</v>
      </c>
      <c r="D8529">
        <v>175</v>
      </c>
      <c r="E8529" t="s">
        <v>209</v>
      </c>
      <c r="G8529" t="b">
        <v>0</v>
      </c>
      <c r="H8529" t="b">
        <v>0</v>
      </c>
      <c r="I8529" t="b">
        <v>0</v>
      </c>
      <c r="J8529" t="b">
        <v>0</v>
      </c>
      <c r="K8529" s="2">
        <f>_xlfn.XLOOKUP(B8529,Inflation_Stats!A:A,Inflation_Stats!C:C)*C8529</f>
        <v>3444431.3798075197</v>
      </c>
      <c r="L8529">
        <f>IF(Everything_Movies[[#This Row],[letterboxd_million]],1,0)</f>
        <v>0</v>
      </c>
    </row>
    <row r="8530" spans="1:12" hidden="1" x14ac:dyDescent="0.3">
      <c r="A8530" t="s">
        <v>7055</v>
      </c>
      <c r="B8530">
        <v>1990</v>
      </c>
      <c r="C8530">
        <v>1372350</v>
      </c>
      <c r="D8530">
        <v>176</v>
      </c>
      <c r="E8530" t="s">
        <v>209</v>
      </c>
      <c r="G8530" t="b">
        <v>0</v>
      </c>
      <c r="H8530" t="b">
        <v>0</v>
      </c>
      <c r="I8530" t="b">
        <v>0</v>
      </c>
      <c r="J8530" t="b">
        <v>0</v>
      </c>
      <c r="K8530" s="2">
        <f>_xlfn.XLOOKUP(B8530,Inflation_Stats!A:A,Inflation_Stats!C:C)*C8530</f>
        <v>3440976.2369834855</v>
      </c>
      <c r="L8530">
        <f>IF(Everything_Movies[[#This Row],[letterboxd_million]],1,0)</f>
        <v>0</v>
      </c>
    </row>
    <row r="8531" spans="1:12" hidden="1" x14ac:dyDescent="0.3">
      <c r="A8531" t="s">
        <v>7226</v>
      </c>
      <c r="B8531">
        <v>1989</v>
      </c>
      <c r="C8531">
        <v>1305187</v>
      </c>
      <c r="D8531">
        <v>158</v>
      </c>
      <c r="E8531" t="s">
        <v>209</v>
      </c>
      <c r="G8531" t="b">
        <v>0</v>
      </c>
      <c r="H8531" t="b">
        <v>0</v>
      </c>
      <c r="I8531" t="b">
        <v>0</v>
      </c>
      <c r="J8531" t="b">
        <v>0</v>
      </c>
      <c r="K8531" s="2">
        <f>_xlfn.XLOOKUP(B8531,Inflation_Stats!A:A,Inflation_Stats!C:C)*C8531</f>
        <v>3423112.802567475</v>
      </c>
      <c r="L8531">
        <f>IF(Everything_Movies[[#This Row],[letterboxd_million]],1,0)</f>
        <v>0</v>
      </c>
    </row>
    <row r="8532" spans="1:12" hidden="1" x14ac:dyDescent="0.3">
      <c r="A8532" t="s">
        <v>8473</v>
      </c>
      <c r="B8532">
        <v>1987</v>
      </c>
      <c r="C8532">
        <v>1196336</v>
      </c>
      <c r="D8532">
        <v>170</v>
      </c>
      <c r="E8532" t="s">
        <v>209</v>
      </c>
      <c r="G8532" t="b">
        <v>0</v>
      </c>
      <c r="H8532" t="b">
        <v>0</v>
      </c>
      <c r="I8532" t="b">
        <v>0</v>
      </c>
      <c r="J8532" t="b">
        <v>0</v>
      </c>
      <c r="K8532" s="2">
        <f>_xlfn.XLOOKUP(B8532,Inflation_Stats!A:A,Inflation_Stats!C:C)*C8532</f>
        <v>3419815.2160685775</v>
      </c>
      <c r="L8532">
        <f>IF(Everything_Movies[[#This Row],[letterboxd_million]],1,0)</f>
        <v>0</v>
      </c>
    </row>
    <row r="8533" spans="1:12" hidden="1" x14ac:dyDescent="0.3">
      <c r="A8533" t="s">
        <v>5522</v>
      </c>
      <c r="B8533">
        <v>1998</v>
      </c>
      <c r="C8533">
        <v>1740156</v>
      </c>
      <c r="D8533">
        <v>193</v>
      </c>
      <c r="E8533" t="s">
        <v>209</v>
      </c>
      <c r="G8533" t="b">
        <v>0</v>
      </c>
      <c r="H8533" t="b">
        <v>0</v>
      </c>
      <c r="I8533" t="b">
        <v>0</v>
      </c>
      <c r="J8533" t="b">
        <v>0</v>
      </c>
      <c r="K8533" s="2">
        <f>_xlfn.XLOOKUP(B8533,Inflation_Stats!A:A,Inflation_Stats!C:C)*C8533</f>
        <v>3412946.8032929236</v>
      </c>
      <c r="L8533">
        <f>IF(Everything_Movies[[#This Row],[letterboxd_million]],1,0)</f>
        <v>0</v>
      </c>
    </row>
    <row r="8534" spans="1:12" hidden="1" x14ac:dyDescent="0.3">
      <c r="A8534" t="s">
        <v>5339</v>
      </c>
      <c r="B8534">
        <v>1999</v>
      </c>
      <c r="C8534">
        <v>1765545</v>
      </c>
      <c r="D8534">
        <v>197</v>
      </c>
      <c r="E8534" t="s">
        <v>209</v>
      </c>
      <c r="G8534" t="b">
        <v>0</v>
      </c>
      <c r="H8534" t="b">
        <v>0</v>
      </c>
      <c r="I8534" t="b">
        <v>0</v>
      </c>
      <c r="J8534" t="b">
        <v>0</v>
      </c>
      <c r="K8534" s="2">
        <f>_xlfn.XLOOKUP(B8534,Inflation_Stats!A:A,Inflation_Stats!C:C)*C8534</f>
        <v>3408210.5711360313</v>
      </c>
      <c r="L8534">
        <f>IF(Everything_Movies[[#This Row],[letterboxd_million]],1,0)</f>
        <v>0</v>
      </c>
    </row>
    <row r="8535" spans="1:12" hidden="1" x14ac:dyDescent="0.3">
      <c r="A8535" t="s">
        <v>8474</v>
      </c>
      <c r="B8535">
        <v>1987</v>
      </c>
      <c r="C8535">
        <v>1190416</v>
      </c>
      <c r="D8535">
        <v>171</v>
      </c>
      <c r="E8535" t="s">
        <v>209</v>
      </c>
      <c r="G8535" t="b">
        <v>0</v>
      </c>
      <c r="H8535" t="b">
        <v>0</v>
      </c>
      <c r="I8535" t="b">
        <v>0</v>
      </c>
      <c r="J8535" t="b">
        <v>0</v>
      </c>
      <c r="K8535" s="2">
        <f>_xlfn.XLOOKUP(B8535,Inflation_Stats!A:A,Inflation_Stats!C:C)*C8535</f>
        <v>3402892.4568444751</v>
      </c>
      <c r="L8535">
        <f>IF(Everything_Movies[[#This Row],[letterboxd_million]],1,0)</f>
        <v>0</v>
      </c>
    </row>
    <row r="8536" spans="1:12" hidden="1" x14ac:dyDescent="0.3">
      <c r="A8536" t="s">
        <v>8475</v>
      </c>
      <c r="B8536">
        <v>1987</v>
      </c>
      <c r="C8536">
        <v>1189709</v>
      </c>
      <c r="D8536">
        <v>172</v>
      </c>
      <c r="E8536" t="s">
        <v>209</v>
      </c>
      <c r="G8536" t="b">
        <v>0</v>
      </c>
      <c r="H8536" t="b">
        <v>0</v>
      </c>
      <c r="I8536" t="b">
        <v>0</v>
      </c>
      <c r="J8536" t="b">
        <v>0</v>
      </c>
      <c r="K8536" s="2">
        <f>_xlfn.XLOOKUP(B8536,Inflation_Stats!A:A,Inflation_Stats!C:C)*C8536</f>
        <v>3400871.4448898397</v>
      </c>
      <c r="L8536">
        <f>IF(Everything_Movies[[#This Row],[letterboxd_million]],1,0)</f>
        <v>0</v>
      </c>
    </row>
    <row r="8537" spans="1:12" hidden="1" x14ac:dyDescent="0.3">
      <c r="A8537" t="s">
        <v>6105</v>
      </c>
      <c r="B8537">
        <v>1995</v>
      </c>
      <c r="C8537">
        <v>1608610</v>
      </c>
      <c r="D8537">
        <v>192</v>
      </c>
      <c r="E8537" t="s">
        <v>209</v>
      </c>
      <c r="G8537" t="b">
        <v>0</v>
      </c>
      <c r="H8537" t="b">
        <v>0</v>
      </c>
      <c r="I8537" t="b">
        <v>0</v>
      </c>
      <c r="J8537" t="b">
        <v>0</v>
      </c>
      <c r="K8537" s="2">
        <f>_xlfn.XLOOKUP(B8537,Inflation_Stats!A:A,Inflation_Stats!C:C)*C8537</f>
        <v>3397326.1330839801</v>
      </c>
      <c r="L8537">
        <f>IF(Everything_Movies[[#This Row],[letterboxd_million]],1,0)</f>
        <v>0</v>
      </c>
    </row>
    <row r="8538" spans="1:12" hidden="1" x14ac:dyDescent="0.3">
      <c r="A8538" t="s">
        <v>5523</v>
      </c>
      <c r="B8538">
        <v>1998</v>
      </c>
      <c r="C8538">
        <v>1713459</v>
      </c>
      <c r="D8538">
        <v>194</v>
      </c>
      <c r="E8538" t="s">
        <v>209</v>
      </c>
      <c r="G8538" t="b">
        <v>0</v>
      </c>
      <c r="H8538" t="b">
        <v>0</v>
      </c>
      <c r="I8538" t="b">
        <v>0</v>
      </c>
      <c r="J8538" t="b">
        <v>0</v>
      </c>
      <c r="K8538" s="2">
        <f>_xlfn.XLOOKUP(B8538,Inflation_Stats!A:A,Inflation_Stats!C:C)*C8538</f>
        <v>3360586.3018163252</v>
      </c>
      <c r="L8538">
        <f>IF(Everything_Movies[[#This Row],[letterboxd_million]],1,0)</f>
        <v>0</v>
      </c>
    </row>
    <row r="8539" spans="1:12" hidden="1" x14ac:dyDescent="0.3">
      <c r="A8539" t="s">
        <v>7397</v>
      </c>
      <c r="B8539">
        <v>1988</v>
      </c>
      <c r="C8539">
        <v>1223326</v>
      </c>
      <c r="D8539">
        <v>166</v>
      </c>
      <c r="E8539" t="s">
        <v>209</v>
      </c>
      <c r="G8539" t="b">
        <v>0</v>
      </c>
      <c r="H8539" t="b">
        <v>0</v>
      </c>
      <c r="I8539" t="b">
        <v>0</v>
      </c>
      <c r="J8539" t="b">
        <v>0</v>
      </c>
      <c r="K8539" s="2">
        <f>_xlfn.XLOOKUP(B8539,Inflation_Stats!A:A,Inflation_Stats!C:C)*C8539</f>
        <v>3349586.3348129117</v>
      </c>
      <c r="L8539">
        <f>IF(Everything_Movies[[#This Row],[letterboxd_million]],1,0)</f>
        <v>0</v>
      </c>
    </row>
    <row r="8540" spans="1:12" hidden="1" x14ac:dyDescent="0.3">
      <c r="A8540" t="s">
        <v>7398</v>
      </c>
      <c r="B8540">
        <v>1988</v>
      </c>
      <c r="C8540">
        <v>1221366</v>
      </c>
      <c r="D8540">
        <v>167</v>
      </c>
      <c r="E8540" t="s">
        <v>209</v>
      </c>
      <c r="G8540" t="b">
        <v>0</v>
      </c>
      <c r="H8540" t="b">
        <v>0</v>
      </c>
      <c r="I8540" t="b">
        <v>0</v>
      </c>
      <c r="J8540" t="b">
        <v>0</v>
      </c>
      <c r="K8540" s="2">
        <f>_xlfn.XLOOKUP(B8540,Inflation_Stats!A:A,Inflation_Stats!C:C)*C8540</f>
        <v>3344219.6629558327</v>
      </c>
      <c r="L8540">
        <f>IF(Everything_Movies[[#This Row],[letterboxd_million]],1,0)</f>
        <v>0</v>
      </c>
    </row>
    <row r="8541" spans="1:12" hidden="1" x14ac:dyDescent="0.3">
      <c r="A8541" t="s">
        <v>6483</v>
      </c>
      <c r="B8541">
        <v>1993</v>
      </c>
      <c r="C8541">
        <v>1498795</v>
      </c>
      <c r="D8541">
        <v>181</v>
      </c>
      <c r="E8541" t="s">
        <v>209</v>
      </c>
      <c r="G8541" t="b">
        <v>0</v>
      </c>
      <c r="H8541" t="b">
        <v>0</v>
      </c>
      <c r="I8541" t="b">
        <v>0</v>
      </c>
      <c r="J8541" t="b">
        <v>0</v>
      </c>
      <c r="K8541" s="2">
        <f>_xlfn.XLOOKUP(B8541,Inflation_Stats!A:A,Inflation_Stats!C:C)*C8541</f>
        <v>3338640.0471004765</v>
      </c>
      <c r="L8541">
        <f>IF(Everything_Movies[[#This Row],[letterboxd_million]],1,0)</f>
        <v>0</v>
      </c>
    </row>
    <row r="8542" spans="1:12" hidden="1" x14ac:dyDescent="0.3">
      <c r="A8542" t="s">
        <v>6484</v>
      </c>
      <c r="B8542">
        <v>1993</v>
      </c>
      <c r="C8542">
        <v>1497222</v>
      </c>
      <c r="D8542">
        <v>182</v>
      </c>
      <c r="E8542" t="s">
        <v>209</v>
      </c>
      <c r="G8542" t="b">
        <v>0</v>
      </c>
      <c r="H8542" t="b">
        <v>0</v>
      </c>
      <c r="I8542" t="b">
        <v>0</v>
      </c>
      <c r="J8542" t="b">
        <v>0</v>
      </c>
      <c r="K8542" s="2">
        <f>_xlfn.XLOOKUP(B8542,Inflation_Stats!A:A,Inflation_Stats!C:C)*C8542</f>
        <v>3335136.1117430134</v>
      </c>
      <c r="L8542">
        <f>IF(Everything_Movies[[#This Row],[letterboxd_million]],1,0)</f>
        <v>0</v>
      </c>
    </row>
    <row r="8543" spans="1:12" hidden="1" x14ac:dyDescent="0.3">
      <c r="A8543" t="s">
        <v>5340</v>
      </c>
      <c r="B8543">
        <v>1999</v>
      </c>
      <c r="C8543">
        <v>1726567</v>
      </c>
      <c r="D8543">
        <v>198</v>
      </c>
      <c r="E8543" t="s">
        <v>209</v>
      </c>
      <c r="G8543" t="b">
        <v>0</v>
      </c>
      <c r="H8543" t="b">
        <v>0</v>
      </c>
      <c r="I8543" t="b">
        <v>0</v>
      </c>
      <c r="J8543" t="b">
        <v>0</v>
      </c>
      <c r="K8543" s="2">
        <f>_xlfn.XLOOKUP(B8543,Inflation_Stats!A:A,Inflation_Stats!C:C)*C8543</f>
        <v>3332967.3846742078</v>
      </c>
      <c r="L8543">
        <f>IF(Everything_Movies[[#This Row],[letterboxd_million]],1,0)</f>
        <v>0</v>
      </c>
    </row>
    <row r="8544" spans="1:12" hidden="1" x14ac:dyDescent="0.3">
      <c r="A8544" t="s">
        <v>7227</v>
      </c>
      <c r="B8544">
        <v>1989</v>
      </c>
      <c r="C8544">
        <v>1267578</v>
      </c>
      <c r="D8544">
        <v>159</v>
      </c>
      <c r="E8544" t="s">
        <v>209</v>
      </c>
      <c r="G8544" t="b">
        <v>0</v>
      </c>
      <c r="H8544" t="b">
        <v>0</v>
      </c>
      <c r="I8544" t="b">
        <v>0</v>
      </c>
      <c r="J8544" t="b">
        <v>0</v>
      </c>
      <c r="K8544" s="2">
        <f>_xlfn.XLOOKUP(B8544,Inflation_Stats!A:A,Inflation_Stats!C:C)*C8544</f>
        <v>3324475.7111838185</v>
      </c>
      <c r="L8544">
        <f>IF(Everything_Movies[[#This Row],[letterboxd_million]],1,0)</f>
        <v>0</v>
      </c>
    </row>
    <row r="8545" spans="1:12" hidden="1" x14ac:dyDescent="0.3">
      <c r="A8545" t="s">
        <v>6106</v>
      </c>
      <c r="B8545">
        <v>1995</v>
      </c>
      <c r="C8545">
        <v>1573411</v>
      </c>
      <c r="D8545">
        <v>193</v>
      </c>
      <c r="E8545" t="s">
        <v>209</v>
      </c>
      <c r="G8545" t="b">
        <v>0</v>
      </c>
      <c r="H8545" t="b">
        <v>0</v>
      </c>
      <c r="I8545" t="b">
        <v>0</v>
      </c>
      <c r="J8545" t="b">
        <v>0</v>
      </c>
      <c r="K8545" s="2">
        <f>_xlfn.XLOOKUP(B8545,Inflation_Stats!A:A,Inflation_Stats!C:C)*C8545</f>
        <v>3322987.118308228</v>
      </c>
      <c r="L8545">
        <f>IF(Everything_Movies[[#This Row],[letterboxd_million]],1,0)</f>
        <v>0</v>
      </c>
    </row>
    <row r="8546" spans="1:12" hidden="1" x14ac:dyDescent="0.3">
      <c r="A8546" t="s">
        <v>7399</v>
      </c>
      <c r="B8546">
        <v>1988</v>
      </c>
      <c r="C8546">
        <v>1212487</v>
      </c>
      <c r="D8546">
        <v>168</v>
      </c>
      <c r="E8546" t="s">
        <v>209</v>
      </c>
      <c r="G8546" t="b">
        <v>0</v>
      </c>
      <c r="H8546" t="b">
        <v>0</v>
      </c>
      <c r="I8546" t="b">
        <v>0</v>
      </c>
      <c r="J8546" t="b">
        <v>0</v>
      </c>
      <c r="K8546" s="2">
        <f>_xlfn.XLOOKUP(B8546,Inflation_Stats!A:A,Inflation_Stats!C:C)*C8546</f>
        <v>3319908.0918236864</v>
      </c>
      <c r="L8546">
        <f>IF(Everything_Movies[[#This Row],[letterboxd_million]],1,0)</f>
        <v>0</v>
      </c>
    </row>
    <row r="8547" spans="1:12" hidden="1" x14ac:dyDescent="0.3">
      <c r="A8547" t="s">
        <v>7400</v>
      </c>
      <c r="B8547">
        <v>1988</v>
      </c>
      <c r="C8547">
        <v>1209846</v>
      </c>
      <c r="D8547">
        <v>169</v>
      </c>
      <c r="E8547" t="s">
        <v>209</v>
      </c>
      <c r="G8547" t="b">
        <v>0</v>
      </c>
      <c r="H8547" t="b">
        <v>0</v>
      </c>
      <c r="I8547" t="b">
        <v>0</v>
      </c>
      <c r="J8547" t="b">
        <v>0</v>
      </c>
      <c r="K8547" s="2">
        <f>_xlfn.XLOOKUP(B8547,Inflation_Stats!A:A,Inflation_Stats!C:C)*C8547</f>
        <v>3312676.7753060609</v>
      </c>
      <c r="L8547">
        <f>IF(Everything_Movies[[#This Row],[letterboxd_million]],1,0)</f>
        <v>0</v>
      </c>
    </row>
    <row r="8548" spans="1:12" hidden="1" x14ac:dyDescent="0.3">
      <c r="A8548" t="s">
        <v>7228</v>
      </c>
      <c r="B8548">
        <v>1989</v>
      </c>
      <c r="C8548">
        <v>1262598</v>
      </c>
      <c r="D8548">
        <v>160</v>
      </c>
      <c r="E8548" t="s">
        <v>209</v>
      </c>
      <c r="G8548" t="b">
        <v>0</v>
      </c>
      <c r="H8548" t="b">
        <v>0</v>
      </c>
      <c r="I8548" t="b">
        <v>0</v>
      </c>
      <c r="J8548" t="b">
        <v>0</v>
      </c>
      <c r="K8548" s="2">
        <f>_xlfn.XLOOKUP(B8548,Inflation_Stats!A:A,Inflation_Stats!C:C)*C8548</f>
        <v>3311414.6695424402</v>
      </c>
      <c r="L8548">
        <f>IF(Everything_Movies[[#This Row],[letterboxd_million]],1,0)</f>
        <v>0</v>
      </c>
    </row>
    <row r="8549" spans="1:12" hidden="1" x14ac:dyDescent="0.3">
      <c r="A8549" t="s">
        <v>7852</v>
      </c>
      <c r="B8549">
        <v>1984</v>
      </c>
      <c r="C8549">
        <v>1059966</v>
      </c>
      <c r="D8549">
        <v>151</v>
      </c>
      <c r="E8549" t="s">
        <v>209</v>
      </c>
      <c r="G8549" t="b">
        <v>0</v>
      </c>
      <c r="H8549" t="b">
        <v>0</v>
      </c>
      <c r="I8549" t="b">
        <v>0</v>
      </c>
      <c r="J8549" t="b">
        <v>0</v>
      </c>
      <c r="K8549" s="2">
        <f>_xlfn.XLOOKUP(B8549,Inflation_Stats!A:A,Inflation_Stats!C:C)*C8549</f>
        <v>3303736.9462424787</v>
      </c>
      <c r="L8549">
        <f>IF(Everything_Movies[[#This Row],[letterboxd_million]],1,0)</f>
        <v>0</v>
      </c>
    </row>
    <row r="8550" spans="1:12" hidden="1" x14ac:dyDescent="0.3">
      <c r="A8550" t="s">
        <v>7571</v>
      </c>
      <c r="B8550">
        <v>1986</v>
      </c>
      <c r="C8550">
        <v>1142243</v>
      </c>
      <c r="D8550">
        <v>167</v>
      </c>
      <c r="E8550" t="s">
        <v>209</v>
      </c>
      <c r="G8550" t="b">
        <v>0</v>
      </c>
      <c r="H8550" t="b">
        <v>0</v>
      </c>
      <c r="I8550" t="b">
        <v>0</v>
      </c>
      <c r="J8550" t="b">
        <v>0</v>
      </c>
      <c r="K8550" s="2">
        <f>_xlfn.XLOOKUP(B8550,Inflation_Stats!A:A,Inflation_Stats!C:C)*C8550</f>
        <v>3301103.4122170908</v>
      </c>
      <c r="L8550">
        <f>IF(Everything_Movies[[#This Row],[letterboxd_million]],1,0)</f>
        <v>0</v>
      </c>
    </row>
    <row r="8551" spans="1:12" hidden="1" x14ac:dyDescent="0.3">
      <c r="A8551" t="s">
        <v>7853</v>
      </c>
      <c r="B8551">
        <v>1984</v>
      </c>
      <c r="C8551">
        <v>1057368</v>
      </c>
      <c r="D8551">
        <v>152</v>
      </c>
      <c r="E8551" t="s">
        <v>209</v>
      </c>
      <c r="G8551" t="b">
        <v>0</v>
      </c>
      <c r="H8551" t="b">
        <v>0</v>
      </c>
      <c r="I8551" t="b">
        <v>0</v>
      </c>
      <c r="J8551" t="b">
        <v>0</v>
      </c>
      <c r="K8551" s="2">
        <f>_xlfn.XLOOKUP(B8551,Inflation_Stats!A:A,Inflation_Stats!C:C)*C8551</f>
        <v>3295639.4142590584</v>
      </c>
      <c r="L8551">
        <f>IF(Everything_Movies[[#This Row],[letterboxd_million]],1,0)</f>
        <v>0</v>
      </c>
    </row>
    <row r="8552" spans="1:12" hidden="1" x14ac:dyDescent="0.3">
      <c r="A8552" t="s">
        <v>6289</v>
      </c>
      <c r="B8552">
        <v>1994</v>
      </c>
      <c r="C8552">
        <v>1519366</v>
      </c>
      <c r="D8552">
        <v>183</v>
      </c>
      <c r="E8552" t="s">
        <v>209</v>
      </c>
      <c r="G8552" t="b">
        <v>0</v>
      </c>
      <c r="H8552" t="b">
        <v>0</v>
      </c>
      <c r="I8552" t="b">
        <v>0</v>
      </c>
      <c r="J8552" t="b">
        <v>0</v>
      </c>
      <c r="K8552" s="2">
        <f>_xlfn.XLOOKUP(B8552,Inflation_Stats!A:A,Inflation_Stats!C:C)*C8552</f>
        <v>3295484.8761305069</v>
      </c>
      <c r="L8552">
        <f>IF(Everything_Movies[[#This Row],[letterboxd_million]],1,0)</f>
        <v>0</v>
      </c>
    </row>
    <row r="8553" spans="1:12" hidden="1" x14ac:dyDescent="0.3">
      <c r="A8553" t="s">
        <v>5524</v>
      </c>
      <c r="B8553">
        <v>1998</v>
      </c>
      <c r="C8553">
        <v>1677131</v>
      </c>
      <c r="D8553">
        <v>195</v>
      </c>
      <c r="E8553" t="s">
        <v>209</v>
      </c>
      <c r="G8553" t="b">
        <v>0</v>
      </c>
      <c r="H8553" t="b">
        <v>0</v>
      </c>
      <c r="I8553" t="b">
        <v>0</v>
      </c>
      <c r="J8553" t="b">
        <v>0</v>
      </c>
      <c r="K8553" s="2">
        <f>_xlfn.XLOOKUP(B8553,Inflation_Stats!A:A,Inflation_Stats!C:C)*C8553</f>
        <v>3289336.6371483156</v>
      </c>
      <c r="L8553">
        <f>IF(Everything_Movies[[#This Row],[letterboxd_million]],1,0)</f>
        <v>0</v>
      </c>
    </row>
    <row r="8554" spans="1:12" hidden="1" x14ac:dyDescent="0.3">
      <c r="A8554" t="s">
        <v>8476</v>
      </c>
      <c r="B8554">
        <v>1987</v>
      </c>
      <c r="C8554">
        <v>1149470</v>
      </c>
      <c r="D8554">
        <v>173</v>
      </c>
      <c r="E8554" t="s">
        <v>209</v>
      </c>
      <c r="G8554" t="b">
        <v>0</v>
      </c>
      <c r="H8554" t="b">
        <v>0</v>
      </c>
      <c r="I8554" t="b">
        <v>0</v>
      </c>
      <c r="J8554" t="b">
        <v>0</v>
      </c>
      <c r="K8554" s="2">
        <f>_xlfn.XLOOKUP(B8554,Inflation_Stats!A:A,Inflation_Stats!C:C)*C8554</f>
        <v>3285845.2779272278</v>
      </c>
      <c r="L8554">
        <f>IF(Everything_Movies[[#This Row],[letterboxd_million]],1,0)</f>
        <v>0</v>
      </c>
    </row>
    <row r="8555" spans="1:12" hidden="1" x14ac:dyDescent="0.3">
      <c r="A8555" t="s">
        <v>7056</v>
      </c>
      <c r="B8555">
        <v>1990</v>
      </c>
      <c r="C8555">
        <v>1305887</v>
      </c>
      <c r="D8555">
        <v>177</v>
      </c>
      <c r="E8555" t="s">
        <v>209</v>
      </c>
      <c r="G8555" t="b">
        <v>0</v>
      </c>
      <c r="H8555" t="b">
        <v>0</v>
      </c>
      <c r="I8555" t="b">
        <v>0</v>
      </c>
      <c r="J8555" t="b">
        <v>0</v>
      </c>
      <c r="K8555" s="2">
        <f>_xlfn.XLOOKUP(B8555,Inflation_Stats!A:A,Inflation_Stats!C:C)*C8555</f>
        <v>3274329.5334176072</v>
      </c>
      <c r="L8555">
        <f>IF(Everything_Movies[[#This Row],[letterboxd_million]],1,0)</f>
        <v>0</v>
      </c>
    </row>
    <row r="8556" spans="1:12" hidden="1" x14ac:dyDescent="0.3">
      <c r="A8556" t="s">
        <v>7572</v>
      </c>
      <c r="B8556">
        <v>1986</v>
      </c>
      <c r="C8556">
        <v>1131399</v>
      </c>
      <c r="D8556">
        <v>168</v>
      </c>
      <c r="E8556" t="s">
        <v>209</v>
      </c>
      <c r="G8556" t="b">
        <v>0</v>
      </c>
      <c r="H8556" t="b">
        <v>0</v>
      </c>
      <c r="I8556" t="b">
        <v>0</v>
      </c>
      <c r="J8556" t="b">
        <v>0</v>
      </c>
      <c r="K8556" s="2">
        <f>_xlfn.XLOOKUP(B8556,Inflation_Stats!A:A,Inflation_Stats!C:C)*C8556</f>
        <v>3269764.0515013044</v>
      </c>
      <c r="L8556">
        <f>IF(Everything_Movies[[#This Row],[letterboxd_million]],1,0)</f>
        <v>0</v>
      </c>
    </row>
    <row r="8557" spans="1:12" hidden="1" x14ac:dyDescent="0.3">
      <c r="A8557" t="s">
        <v>3362</v>
      </c>
      <c r="B8557">
        <v>1991</v>
      </c>
      <c r="C8557">
        <v>1382259</v>
      </c>
      <c r="D8557">
        <v>160</v>
      </c>
      <c r="E8557" t="s">
        <v>209</v>
      </c>
      <c r="G8557" t="b">
        <v>0</v>
      </c>
      <c r="H8557" t="b">
        <v>0</v>
      </c>
      <c r="I8557" t="b">
        <v>0</v>
      </c>
      <c r="J8557" t="b">
        <v>0</v>
      </c>
      <c r="K8557" s="2">
        <f>_xlfn.XLOOKUP(B8557,Inflation_Stats!A:A,Inflation_Stats!C:C)*C8557</f>
        <v>3266561.4256114312</v>
      </c>
      <c r="L8557">
        <f>IF(Everything_Movies[[#This Row],[letterboxd_million]],1,0)</f>
        <v>0</v>
      </c>
    </row>
    <row r="8558" spans="1:12" hidden="1" x14ac:dyDescent="0.3">
      <c r="A8558" t="s">
        <v>7401</v>
      </c>
      <c r="B8558">
        <v>1988</v>
      </c>
      <c r="C8558">
        <v>1189315</v>
      </c>
      <c r="D8558">
        <v>170</v>
      </c>
      <c r="E8558" t="s">
        <v>209</v>
      </c>
      <c r="G8558" t="b">
        <v>0</v>
      </c>
      <c r="H8558" t="b">
        <v>0</v>
      </c>
      <c r="I8558" t="b">
        <v>0</v>
      </c>
      <c r="J8558" t="b">
        <v>0</v>
      </c>
      <c r="K8558" s="2">
        <f>_xlfn.XLOOKUP(B8558,Inflation_Stats!A:A,Inflation_Stats!C:C)*C8558</f>
        <v>3256460.8876031558</v>
      </c>
      <c r="L8558">
        <f>IF(Everything_Movies[[#This Row],[letterboxd_million]],1,0)</f>
        <v>0</v>
      </c>
    </row>
    <row r="8559" spans="1:12" hidden="1" x14ac:dyDescent="0.3">
      <c r="A8559" t="s">
        <v>5525</v>
      </c>
      <c r="B8559">
        <v>1998</v>
      </c>
      <c r="C8559">
        <v>1657778</v>
      </c>
      <c r="D8559">
        <v>196</v>
      </c>
      <c r="E8559" t="s">
        <v>209</v>
      </c>
      <c r="G8559" t="b">
        <v>1</v>
      </c>
      <c r="H8559" t="b">
        <v>0</v>
      </c>
      <c r="I8559" t="b">
        <v>0</v>
      </c>
      <c r="J8559" t="b">
        <v>0</v>
      </c>
      <c r="K8559" s="2">
        <f>_xlfn.XLOOKUP(B8559,Inflation_Stats!A:A,Inflation_Stats!C:C)*C8559</f>
        <v>3251379.833572011</v>
      </c>
      <c r="L8559">
        <f>IF(Everything_Movies[[#This Row],[letterboxd_million]],1,0)</f>
        <v>0</v>
      </c>
    </row>
    <row r="8560" spans="1:12" hidden="1" x14ac:dyDescent="0.3">
      <c r="A8560" t="s">
        <v>7057</v>
      </c>
      <c r="B8560">
        <v>1990</v>
      </c>
      <c r="C8560">
        <v>1293976</v>
      </c>
      <c r="D8560">
        <v>178</v>
      </c>
      <c r="E8560" t="s">
        <v>209</v>
      </c>
      <c r="G8560" t="b">
        <v>0</v>
      </c>
      <c r="H8560" t="b">
        <v>0</v>
      </c>
      <c r="I8560" t="b">
        <v>0</v>
      </c>
      <c r="J8560" t="b">
        <v>0</v>
      </c>
      <c r="K8560" s="2">
        <f>_xlfn.XLOOKUP(B8560,Inflation_Stats!A:A,Inflation_Stats!C:C)*C8560</f>
        <v>3244464.3620264092</v>
      </c>
      <c r="L8560">
        <f>IF(Everything_Movies[[#This Row],[letterboxd_million]],1,0)</f>
        <v>0</v>
      </c>
    </row>
    <row r="8561" spans="1:12" hidden="1" x14ac:dyDescent="0.3">
      <c r="A8561" t="s">
        <v>7229</v>
      </c>
      <c r="B8561">
        <v>1989</v>
      </c>
      <c r="C8561">
        <v>1236844</v>
      </c>
      <c r="D8561">
        <v>161</v>
      </c>
      <c r="E8561" t="s">
        <v>209</v>
      </c>
      <c r="G8561" t="b">
        <v>0</v>
      </c>
      <c r="H8561" t="b">
        <v>0</v>
      </c>
      <c r="I8561" t="b">
        <v>0</v>
      </c>
      <c r="J8561" t="b">
        <v>0</v>
      </c>
      <c r="K8561" s="2">
        <f>_xlfn.XLOOKUP(B8561,Inflation_Stats!A:A,Inflation_Stats!C:C)*C8561</f>
        <v>3243869.6762829893</v>
      </c>
      <c r="L8561">
        <f>IF(Everything_Movies[[#This Row],[letterboxd_million]],1,0)</f>
        <v>0</v>
      </c>
    </row>
    <row r="8562" spans="1:12" hidden="1" x14ac:dyDescent="0.3">
      <c r="A8562" t="s">
        <v>5910</v>
      </c>
      <c r="B8562">
        <v>1996</v>
      </c>
      <c r="C8562">
        <v>1574166</v>
      </c>
      <c r="D8562">
        <v>188</v>
      </c>
      <c r="E8562" t="s">
        <v>209</v>
      </c>
      <c r="G8562" t="b">
        <v>0</v>
      </c>
      <c r="H8562" t="b">
        <v>0</v>
      </c>
      <c r="I8562" t="b">
        <v>0</v>
      </c>
      <c r="J8562" t="b">
        <v>0</v>
      </c>
      <c r="K8562" s="2">
        <f>_xlfn.XLOOKUP(B8562,Inflation_Stats!A:A,Inflation_Stats!C:C)*C8562</f>
        <v>3243494.2936568186</v>
      </c>
      <c r="L8562">
        <f>IF(Everything_Movies[[#This Row],[letterboxd_million]],1,0)</f>
        <v>0</v>
      </c>
    </row>
    <row r="8563" spans="1:12" hidden="1" x14ac:dyDescent="0.3">
      <c r="A8563" t="s">
        <v>7058</v>
      </c>
      <c r="B8563">
        <v>1990</v>
      </c>
      <c r="C8563">
        <v>1292323</v>
      </c>
      <c r="D8563">
        <v>179</v>
      </c>
      <c r="E8563" t="s">
        <v>209</v>
      </c>
      <c r="G8563" t="b">
        <v>0</v>
      </c>
      <c r="H8563" t="b">
        <v>0</v>
      </c>
      <c r="I8563" t="b">
        <v>0</v>
      </c>
      <c r="J8563" t="b">
        <v>0</v>
      </c>
      <c r="K8563" s="2">
        <f>_xlfn.XLOOKUP(B8563,Inflation_Stats!A:A,Inflation_Stats!C:C)*C8563</f>
        <v>3240319.6950538922</v>
      </c>
      <c r="L8563">
        <f>IF(Everything_Movies[[#This Row],[letterboxd_million]],1,0)</f>
        <v>0</v>
      </c>
    </row>
    <row r="8564" spans="1:12" hidden="1" x14ac:dyDescent="0.3">
      <c r="A8564" t="s">
        <v>7059</v>
      </c>
      <c r="B8564">
        <v>1990</v>
      </c>
      <c r="C8564">
        <v>1289551</v>
      </c>
      <c r="D8564">
        <v>180</v>
      </c>
      <c r="E8564" t="s">
        <v>209</v>
      </c>
      <c r="G8564" t="b">
        <v>0</v>
      </c>
      <c r="H8564" t="b">
        <v>0</v>
      </c>
      <c r="I8564" t="b">
        <v>0</v>
      </c>
      <c r="J8564" t="b">
        <v>0</v>
      </c>
      <c r="K8564" s="2">
        <f>_xlfn.XLOOKUP(B8564,Inflation_Stats!A:A,Inflation_Stats!C:C)*C8564</f>
        <v>3233369.291637185</v>
      </c>
      <c r="L8564">
        <f>IF(Everything_Movies[[#This Row],[letterboxd_million]],1,0)</f>
        <v>0</v>
      </c>
    </row>
    <row r="8565" spans="1:12" hidden="1" x14ac:dyDescent="0.3">
      <c r="A8565" t="s">
        <v>6485</v>
      </c>
      <c r="B8565">
        <v>1993</v>
      </c>
      <c r="C8565">
        <v>1450029</v>
      </c>
      <c r="D8565">
        <v>183</v>
      </c>
      <c r="E8565" t="s">
        <v>209</v>
      </c>
      <c r="G8565" t="b">
        <v>0</v>
      </c>
      <c r="H8565" t="b">
        <v>0</v>
      </c>
      <c r="I8565" t="b">
        <v>0</v>
      </c>
      <c r="J8565" t="b">
        <v>0</v>
      </c>
      <c r="K8565" s="2">
        <f>_xlfn.XLOOKUP(B8565,Inflation_Stats!A:A,Inflation_Stats!C:C)*C8565</f>
        <v>3230011.3683706289</v>
      </c>
      <c r="L8565">
        <f>IF(Everything_Movies[[#This Row],[letterboxd_million]],1,0)</f>
        <v>0</v>
      </c>
    </row>
    <row r="8566" spans="1:12" hidden="1" x14ac:dyDescent="0.3">
      <c r="A8566" t="s">
        <v>6660</v>
      </c>
      <c r="B8566">
        <v>1992</v>
      </c>
      <c r="C8566">
        <v>1403033</v>
      </c>
      <c r="D8566">
        <v>162</v>
      </c>
      <c r="E8566" t="s">
        <v>209</v>
      </c>
      <c r="G8566" t="b">
        <v>0</v>
      </c>
      <c r="H8566" t="b">
        <v>0</v>
      </c>
      <c r="I8566" t="b">
        <v>0</v>
      </c>
      <c r="J8566" t="b">
        <v>0</v>
      </c>
      <c r="K8566" s="2">
        <f>_xlfn.XLOOKUP(B8566,Inflation_Stats!A:A,Inflation_Stats!C:C)*C8566</f>
        <v>3215959.8903642087</v>
      </c>
      <c r="L8566">
        <f>IF(Everything_Movies[[#This Row],[letterboxd_million]],1,0)</f>
        <v>0</v>
      </c>
    </row>
    <row r="8567" spans="1:12" hidden="1" x14ac:dyDescent="0.3">
      <c r="A8567" t="s">
        <v>5703</v>
      </c>
      <c r="B8567">
        <v>1997</v>
      </c>
      <c r="C8567">
        <v>1608277</v>
      </c>
      <c r="D8567">
        <v>179</v>
      </c>
      <c r="E8567" t="s">
        <v>209</v>
      </c>
      <c r="G8567" t="b">
        <v>0</v>
      </c>
      <c r="H8567" t="b">
        <v>0</v>
      </c>
      <c r="I8567" t="b">
        <v>0</v>
      </c>
      <c r="J8567" t="b">
        <v>0</v>
      </c>
      <c r="K8567" s="2">
        <f>_xlfn.XLOOKUP(B8567,Inflation_Stats!A:A,Inflation_Stats!C:C)*C8567</f>
        <v>3207917.12429279</v>
      </c>
      <c r="L8567">
        <f>IF(Everything_Movies[[#This Row],[letterboxd_million]],1,0)</f>
        <v>0</v>
      </c>
    </row>
    <row r="8568" spans="1:12" hidden="1" x14ac:dyDescent="0.3">
      <c r="A8568" t="s">
        <v>8477</v>
      </c>
      <c r="B8568">
        <v>1987</v>
      </c>
      <c r="C8568">
        <v>1119112</v>
      </c>
      <c r="D8568">
        <v>174</v>
      </c>
      <c r="E8568" t="s">
        <v>209</v>
      </c>
      <c r="G8568" t="b">
        <v>0</v>
      </c>
      <c r="H8568" t="b">
        <v>0</v>
      </c>
      <c r="I8568" t="b">
        <v>0</v>
      </c>
      <c r="J8568" t="b">
        <v>0</v>
      </c>
      <c r="K8568" s="2">
        <f>_xlfn.XLOOKUP(B8568,Inflation_Stats!A:A,Inflation_Stats!C:C)*C8568</f>
        <v>3199064.6825682232</v>
      </c>
      <c r="L8568">
        <f>IF(Everything_Movies[[#This Row],[letterboxd_million]],1,0)</f>
        <v>0</v>
      </c>
    </row>
    <row r="8569" spans="1:12" hidden="1" x14ac:dyDescent="0.3">
      <c r="A8569" t="s">
        <v>6486</v>
      </c>
      <c r="B8569">
        <v>1993</v>
      </c>
      <c r="C8569">
        <v>1434174</v>
      </c>
      <c r="D8569">
        <v>184</v>
      </c>
      <c r="E8569" t="s">
        <v>209</v>
      </c>
      <c r="G8569" t="b">
        <v>0</v>
      </c>
      <c r="H8569" t="b">
        <v>0</v>
      </c>
      <c r="I8569" t="b">
        <v>0</v>
      </c>
      <c r="J8569" t="b">
        <v>0</v>
      </c>
      <c r="K8569" s="2">
        <f>_xlfn.XLOOKUP(B8569,Inflation_Stats!A:A,Inflation_Stats!C:C)*C8569</f>
        <v>3194693.5711089768</v>
      </c>
      <c r="L8569">
        <f>IF(Everything_Movies[[#This Row],[letterboxd_million]],1,0)</f>
        <v>0</v>
      </c>
    </row>
    <row r="8570" spans="1:12" hidden="1" x14ac:dyDescent="0.3">
      <c r="A8570" t="s">
        <v>7060</v>
      </c>
      <c r="B8570">
        <v>1990</v>
      </c>
      <c r="C8570">
        <v>1272977</v>
      </c>
      <c r="D8570">
        <v>181</v>
      </c>
      <c r="E8570" t="s">
        <v>209</v>
      </c>
      <c r="G8570" t="b">
        <v>0</v>
      </c>
      <c r="H8570" t="b">
        <v>0</v>
      </c>
      <c r="I8570" t="b">
        <v>0</v>
      </c>
      <c r="J8570" t="b">
        <v>0</v>
      </c>
      <c r="K8570" s="2">
        <f>_xlfn.XLOOKUP(B8570,Inflation_Stats!A:A,Inflation_Stats!C:C)*C8570</f>
        <v>3191812.2980482578</v>
      </c>
      <c r="L8570">
        <f>IF(Everything_Movies[[#This Row],[letterboxd_million]],1,0)</f>
        <v>0</v>
      </c>
    </row>
    <row r="8571" spans="1:12" hidden="1" x14ac:dyDescent="0.3">
      <c r="A8571" t="s">
        <v>5911</v>
      </c>
      <c r="B8571">
        <v>1996</v>
      </c>
      <c r="C8571">
        <v>1548357</v>
      </c>
      <c r="D8571">
        <v>189</v>
      </c>
      <c r="E8571" t="s">
        <v>209</v>
      </c>
      <c r="G8571" t="b">
        <v>0</v>
      </c>
      <c r="H8571" t="b">
        <v>0</v>
      </c>
      <c r="I8571" t="b">
        <v>0</v>
      </c>
      <c r="J8571" t="b">
        <v>0</v>
      </c>
      <c r="K8571" s="2">
        <f>_xlfn.XLOOKUP(B8571,Inflation_Stats!A:A,Inflation_Stats!C:C)*C8571</f>
        <v>3190316.074698342</v>
      </c>
      <c r="L8571">
        <f>IF(Everything_Movies[[#This Row],[letterboxd_million]],1,0)</f>
        <v>0</v>
      </c>
    </row>
    <row r="8572" spans="1:12" hidden="1" x14ac:dyDescent="0.3">
      <c r="A8572" t="s">
        <v>6850</v>
      </c>
      <c r="B8572">
        <v>1991</v>
      </c>
      <c r="C8572">
        <v>1345903</v>
      </c>
      <c r="D8572">
        <v>161</v>
      </c>
      <c r="E8572" t="s">
        <v>209</v>
      </c>
      <c r="G8572" t="b">
        <v>0</v>
      </c>
      <c r="H8572" t="b">
        <v>0</v>
      </c>
      <c r="I8572" t="b">
        <v>0</v>
      </c>
      <c r="J8572" t="b">
        <v>0</v>
      </c>
      <c r="K8572" s="2">
        <f>_xlfn.XLOOKUP(B8572,Inflation_Stats!A:A,Inflation_Stats!C:C)*C8572</f>
        <v>3180644.7434342639</v>
      </c>
      <c r="L8572">
        <f>IF(Everything_Movies[[#This Row],[letterboxd_million]],1,0)</f>
        <v>0</v>
      </c>
    </row>
    <row r="8573" spans="1:12" hidden="1" x14ac:dyDescent="0.3">
      <c r="A8573" t="s">
        <v>6851</v>
      </c>
      <c r="B8573">
        <v>1991</v>
      </c>
      <c r="C8573">
        <v>1345015</v>
      </c>
      <c r="D8573">
        <v>162</v>
      </c>
      <c r="E8573" t="s">
        <v>209</v>
      </c>
      <c r="G8573" t="b">
        <v>0</v>
      </c>
      <c r="H8573" t="b">
        <v>0</v>
      </c>
      <c r="I8573" t="b">
        <v>0</v>
      </c>
      <c r="J8573" t="b">
        <v>0</v>
      </c>
      <c r="K8573" s="2">
        <f>_xlfn.XLOOKUP(B8573,Inflation_Stats!A:A,Inflation_Stats!C:C)*C8573</f>
        <v>3178546.2173650232</v>
      </c>
      <c r="L8573">
        <f>IF(Everything_Movies[[#This Row],[letterboxd_million]],1,0)</f>
        <v>0</v>
      </c>
    </row>
    <row r="8574" spans="1:12" hidden="1" x14ac:dyDescent="0.3">
      <c r="A8574" t="s">
        <v>7714</v>
      </c>
      <c r="B8574">
        <v>1985</v>
      </c>
      <c r="C8574">
        <v>1057064</v>
      </c>
      <c r="D8574">
        <v>151</v>
      </c>
      <c r="E8574" t="s">
        <v>209</v>
      </c>
      <c r="G8574" t="b">
        <v>0</v>
      </c>
      <c r="H8574" t="b">
        <v>0</v>
      </c>
      <c r="I8574" t="b">
        <v>0</v>
      </c>
      <c r="J8574" t="b">
        <v>0</v>
      </c>
      <c r="K8574" s="2">
        <f>_xlfn.XLOOKUP(B8574,Inflation_Stats!A:A,Inflation_Stats!C:C)*C8574</f>
        <v>3171022.0375790941</v>
      </c>
      <c r="L8574">
        <f>IF(Everything_Movies[[#This Row],[letterboxd_million]],1,0)</f>
        <v>0</v>
      </c>
    </row>
    <row r="8575" spans="1:12" hidden="1" x14ac:dyDescent="0.3">
      <c r="A8575" t="s">
        <v>7402</v>
      </c>
      <c r="B8575">
        <v>1988</v>
      </c>
      <c r="C8575">
        <v>1152786</v>
      </c>
      <c r="D8575">
        <v>171</v>
      </c>
      <c r="E8575" t="s">
        <v>209</v>
      </c>
      <c r="G8575" t="b">
        <v>0</v>
      </c>
      <c r="H8575" t="b">
        <v>0</v>
      </c>
      <c r="I8575" t="b">
        <v>0</v>
      </c>
      <c r="J8575" t="b">
        <v>0</v>
      </c>
      <c r="K8575" s="2">
        <f>_xlfn.XLOOKUP(B8575,Inflation_Stats!A:A,Inflation_Stats!C:C)*C8575</f>
        <v>3156440.9099157848</v>
      </c>
      <c r="L8575">
        <f>IF(Everything_Movies[[#This Row],[letterboxd_million]],1,0)</f>
        <v>0</v>
      </c>
    </row>
    <row r="8576" spans="1:12" hidden="1" x14ac:dyDescent="0.3">
      <c r="A8576" t="s">
        <v>6661</v>
      </c>
      <c r="B8576">
        <v>1992</v>
      </c>
      <c r="C8576">
        <v>1373196</v>
      </c>
      <c r="D8576">
        <v>163</v>
      </c>
      <c r="E8576" t="s">
        <v>209</v>
      </c>
      <c r="G8576" t="b">
        <v>0</v>
      </c>
      <c r="H8576" t="b">
        <v>0</v>
      </c>
      <c r="I8576" t="b">
        <v>0</v>
      </c>
      <c r="J8576" t="b">
        <v>0</v>
      </c>
      <c r="K8576" s="2">
        <f>_xlfn.XLOOKUP(B8576,Inflation_Stats!A:A,Inflation_Stats!C:C)*C8576</f>
        <v>3147569.0576120233</v>
      </c>
      <c r="L8576">
        <f>IF(Everything_Movies[[#This Row],[letterboxd_million]],1,0)</f>
        <v>0</v>
      </c>
    </row>
    <row r="8577" spans="1:12" hidden="1" x14ac:dyDescent="0.3">
      <c r="A8577" t="s">
        <v>7854</v>
      </c>
      <c r="B8577">
        <v>1984</v>
      </c>
      <c r="C8577">
        <v>1009700</v>
      </c>
      <c r="D8577">
        <v>153</v>
      </c>
      <c r="E8577" t="s">
        <v>209</v>
      </c>
      <c r="G8577" t="b">
        <v>0</v>
      </c>
      <c r="H8577" t="b">
        <v>0</v>
      </c>
      <c r="I8577" t="b">
        <v>0</v>
      </c>
      <c r="J8577" t="b">
        <v>0</v>
      </c>
      <c r="K8577" s="2">
        <f>_xlfn.XLOOKUP(B8577,Inflation_Stats!A:A,Inflation_Stats!C:C)*C8577</f>
        <v>3147066.2215778911</v>
      </c>
      <c r="L8577">
        <f>IF(Everything_Movies[[#This Row],[letterboxd_million]],1,0)</f>
        <v>0</v>
      </c>
    </row>
    <row r="8578" spans="1:12" hidden="1" x14ac:dyDescent="0.3">
      <c r="A8578" t="s">
        <v>6662</v>
      </c>
      <c r="B8578">
        <v>1992</v>
      </c>
      <c r="C8578">
        <v>1368000</v>
      </c>
      <c r="D8578">
        <v>164</v>
      </c>
      <c r="E8578" t="s">
        <v>209</v>
      </c>
      <c r="G8578" t="b">
        <v>0</v>
      </c>
      <c r="H8578" t="b">
        <v>0</v>
      </c>
      <c r="I8578" t="b">
        <v>0</v>
      </c>
      <c r="J8578" t="b">
        <v>0</v>
      </c>
      <c r="K8578" s="2">
        <f>_xlfn.XLOOKUP(B8578,Inflation_Stats!A:A,Inflation_Stats!C:C)*C8578</f>
        <v>3135659.0543616847</v>
      </c>
      <c r="L8578">
        <f>IF(Everything_Movies[[#This Row],[letterboxd_million]],1,0)</f>
        <v>0</v>
      </c>
    </row>
    <row r="8579" spans="1:12" hidden="1" x14ac:dyDescent="0.3">
      <c r="A8579" t="s">
        <v>5704</v>
      </c>
      <c r="B8579">
        <v>1997</v>
      </c>
      <c r="C8579">
        <v>1568258</v>
      </c>
      <c r="D8579">
        <v>180</v>
      </c>
      <c r="E8579" t="s">
        <v>209</v>
      </c>
      <c r="G8579" t="b">
        <v>0</v>
      </c>
      <c r="H8579" t="b">
        <v>0</v>
      </c>
      <c r="I8579" t="b">
        <v>0</v>
      </c>
      <c r="J8579" t="b">
        <v>0</v>
      </c>
      <c r="K8579" s="2">
        <f>_xlfn.XLOOKUP(B8579,Inflation_Stats!A:A,Inflation_Stats!C:C)*C8579</f>
        <v>3128094.0369781838</v>
      </c>
      <c r="L8579">
        <f>IF(Everything_Movies[[#This Row],[letterboxd_million]],1,0)</f>
        <v>0</v>
      </c>
    </row>
    <row r="8580" spans="1:12" hidden="1" x14ac:dyDescent="0.3">
      <c r="A8580" t="s">
        <v>7230</v>
      </c>
      <c r="B8580">
        <v>1989</v>
      </c>
      <c r="C8580">
        <v>1192322</v>
      </c>
      <c r="D8580">
        <v>162</v>
      </c>
      <c r="E8580" t="s">
        <v>209</v>
      </c>
      <c r="G8580" t="b">
        <v>0</v>
      </c>
      <c r="H8580" t="b">
        <v>0</v>
      </c>
      <c r="I8580" t="b">
        <v>0</v>
      </c>
      <c r="J8580" t="b">
        <v>0</v>
      </c>
      <c r="K8580" s="2">
        <f>_xlfn.XLOOKUP(B8580,Inflation_Stats!A:A,Inflation_Stats!C:C)*C8580</f>
        <v>3127101.8658497646</v>
      </c>
      <c r="L8580">
        <f>IF(Everything_Movies[[#This Row],[letterboxd_million]],1,0)</f>
        <v>0</v>
      </c>
    </row>
    <row r="8581" spans="1:12" hidden="1" x14ac:dyDescent="0.3">
      <c r="A8581" t="s">
        <v>8478</v>
      </c>
      <c r="B8581">
        <v>1987</v>
      </c>
      <c r="C8581">
        <v>1092911</v>
      </c>
      <c r="D8581">
        <v>175</v>
      </c>
      <c r="E8581" t="s">
        <v>209</v>
      </c>
      <c r="G8581" t="b">
        <v>0</v>
      </c>
      <c r="H8581" t="b">
        <v>0</v>
      </c>
      <c r="I8581" t="b">
        <v>0</v>
      </c>
      <c r="J8581" t="b">
        <v>0</v>
      </c>
      <c r="K8581" s="2">
        <f>_xlfn.XLOOKUP(B8581,Inflation_Stats!A:A,Inflation_Stats!C:C)*C8581</f>
        <v>3124167.1801306028</v>
      </c>
      <c r="L8581">
        <f>IF(Everything_Movies[[#This Row],[letterboxd_million]],1,0)</f>
        <v>0</v>
      </c>
    </row>
    <row r="8582" spans="1:12" hidden="1" x14ac:dyDescent="0.3">
      <c r="A8582" t="s">
        <v>6852</v>
      </c>
      <c r="B8582">
        <v>1991</v>
      </c>
      <c r="C8582">
        <v>1318849</v>
      </c>
      <c r="D8582">
        <v>163</v>
      </c>
      <c r="E8582" t="s">
        <v>209</v>
      </c>
      <c r="G8582" t="b">
        <v>0</v>
      </c>
      <c r="H8582" t="b">
        <v>0</v>
      </c>
      <c r="I8582" t="b">
        <v>0</v>
      </c>
      <c r="J8582" t="b">
        <v>0</v>
      </c>
      <c r="K8582" s="2">
        <f>_xlfn.XLOOKUP(B8582,Inflation_Stats!A:A,Inflation_Stats!C:C)*C8582</f>
        <v>3116710.5944734025</v>
      </c>
      <c r="L8582">
        <f>IF(Everything_Movies[[#This Row],[letterboxd_million]],1,0)</f>
        <v>0</v>
      </c>
    </row>
    <row r="8583" spans="1:12" hidden="1" x14ac:dyDescent="0.3">
      <c r="A8583" t="s">
        <v>7061</v>
      </c>
      <c r="B8583">
        <v>1990</v>
      </c>
      <c r="C8583">
        <v>1242995</v>
      </c>
      <c r="D8583">
        <v>182</v>
      </c>
      <c r="E8583" t="s">
        <v>209</v>
      </c>
      <c r="G8583" t="b">
        <v>0</v>
      </c>
      <c r="H8583" t="b">
        <v>0</v>
      </c>
      <c r="I8583" t="b">
        <v>0</v>
      </c>
      <c r="J8583" t="b">
        <v>0</v>
      </c>
      <c r="K8583" s="2">
        <f>_xlfn.XLOOKUP(B8583,Inflation_Stats!A:A,Inflation_Stats!C:C)*C8583</f>
        <v>3116636.6143398462</v>
      </c>
      <c r="L8583">
        <f>IF(Everything_Movies[[#This Row],[letterboxd_million]],1,0)</f>
        <v>0</v>
      </c>
    </row>
    <row r="8584" spans="1:12" hidden="1" x14ac:dyDescent="0.3">
      <c r="A8584" t="s">
        <v>8479</v>
      </c>
      <c r="B8584">
        <v>1987</v>
      </c>
      <c r="C8584">
        <v>1083486</v>
      </c>
      <c r="D8584">
        <v>176</v>
      </c>
      <c r="E8584" t="s">
        <v>209</v>
      </c>
      <c r="G8584" t="b">
        <v>0</v>
      </c>
      <c r="H8584" t="b">
        <v>0</v>
      </c>
      <c r="I8584" t="b">
        <v>0</v>
      </c>
      <c r="J8584" t="b">
        <v>0</v>
      </c>
      <c r="K8584" s="2">
        <f>_xlfn.XLOOKUP(B8584,Inflation_Stats!A:A,Inflation_Stats!C:C)*C8584</f>
        <v>3097225.118359122</v>
      </c>
      <c r="L8584">
        <f>IF(Everything_Movies[[#This Row],[letterboxd_million]],1,0)</f>
        <v>0</v>
      </c>
    </row>
    <row r="8585" spans="1:12" hidden="1" x14ac:dyDescent="0.3">
      <c r="A8585" t="s">
        <v>8480</v>
      </c>
      <c r="B8585">
        <v>1987</v>
      </c>
      <c r="C8585">
        <v>1083282</v>
      </c>
      <c r="D8585">
        <v>177</v>
      </c>
      <c r="E8585" t="s">
        <v>209</v>
      </c>
      <c r="G8585" t="b">
        <v>0</v>
      </c>
      <c r="H8585" t="b">
        <v>0</v>
      </c>
      <c r="I8585" t="b">
        <v>0</v>
      </c>
      <c r="J8585" t="b">
        <v>0</v>
      </c>
      <c r="K8585" s="2">
        <f>_xlfn.XLOOKUP(B8585,Inflation_Stats!A:A,Inflation_Stats!C:C)*C8585</f>
        <v>3096641.9692236967</v>
      </c>
      <c r="L8585">
        <f>IF(Everything_Movies[[#This Row],[letterboxd_million]],1,0)</f>
        <v>0</v>
      </c>
    </row>
    <row r="8586" spans="1:12" hidden="1" x14ac:dyDescent="0.3">
      <c r="A8586" t="s">
        <v>7062</v>
      </c>
      <c r="B8586">
        <v>1990</v>
      </c>
      <c r="C8586">
        <v>1231622</v>
      </c>
      <c r="D8586">
        <v>183</v>
      </c>
      <c r="E8586" t="s">
        <v>209</v>
      </c>
      <c r="G8586" t="b">
        <v>0</v>
      </c>
      <c r="H8586" t="b">
        <v>0</v>
      </c>
      <c r="I8586" t="b">
        <v>0</v>
      </c>
      <c r="J8586" t="b">
        <v>0</v>
      </c>
      <c r="K8586" s="2">
        <f>_xlfn.XLOOKUP(B8586,Inflation_Stats!A:A,Inflation_Stats!C:C)*C8586</f>
        <v>3088120.4029191346</v>
      </c>
      <c r="L8586">
        <f>IF(Everything_Movies[[#This Row],[letterboxd_million]],1,0)</f>
        <v>0</v>
      </c>
    </row>
    <row r="8587" spans="1:12" hidden="1" x14ac:dyDescent="0.3">
      <c r="A8587" t="s">
        <v>6663</v>
      </c>
      <c r="B8587">
        <v>1992</v>
      </c>
      <c r="C8587">
        <v>1342613</v>
      </c>
      <c r="D8587">
        <v>165</v>
      </c>
      <c r="E8587" t="s">
        <v>209</v>
      </c>
      <c r="G8587" t="b">
        <v>0</v>
      </c>
      <c r="H8587" t="b">
        <v>0</v>
      </c>
      <c r="I8587" t="b">
        <v>0</v>
      </c>
      <c r="J8587" t="b">
        <v>0</v>
      </c>
      <c r="K8587" s="2">
        <f>_xlfn.XLOOKUP(B8587,Inflation_Stats!A:A,Inflation_Stats!C:C)*C8587</f>
        <v>3077468.282129901</v>
      </c>
      <c r="L8587">
        <f>IF(Everything_Movies[[#This Row],[letterboxd_million]],1,0)</f>
        <v>0</v>
      </c>
    </row>
    <row r="8588" spans="1:12" hidden="1" x14ac:dyDescent="0.3">
      <c r="A8588" t="s">
        <v>7063</v>
      </c>
      <c r="B8588">
        <v>1990</v>
      </c>
      <c r="C8588">
        <v>1224605</v>
      </c>
      <c r="D8588">
        <v>184</v>
      </c>
      <c r="E8588" t="s">
        <v>209</v>
      </c>
      <c r="G8588" t="b">
        <v>0</v>
      </c>
      <c r="H8588" t="b">
        <v>0</v>
      </c>
      <c r="I8588" t="b">
        <v>0</v>
      </c>
      <c r="J8588" t="b">
        <v>0</v>
      </c>
      <c r="K8588" s="2">
        <f>_xlfn.XLOOKUP(B8588,Inflation_Stats!A:A,Inflation_Stats!C:C)*C8588</f>
        <v>3070526.2540103919</v>
      </c>
      <c r="L8588">
        <f>IF(Everything_Movies[[#This Row],[letterboxd_million]],1,0)</f>
        <v>0</v>
      </c>
    </row>
    <row r="8589" spans="1:12" hidden="1" x14ac:dyDescent="0.3">
      <c r="A8589" t="s">
        <v>5341</v>
      </c>
      <c r="B8589">
        <v>1999</v>
      </c>
      <c r="C8589">
        <v>1585642</v>
      </c>
      <c r="D8589">
        <v>199</v>
      </c>
      <c r="E8589" t="s">
        <v>209</v>
      </c>
      <c r="G8589" t="b">
        <v>0</v>
      </c>
      <c r="H8589" t="b">
        <v>0</v>
      </c>
      <c r="I8589" t="b">
        <v>0</v>
      </c>
      <c r="J8589" t="b">
        <v>0</v>
      </c>
      <c r="K8589" s="2">
        <f>_xlfn.XLOOKUP(B8589,Inflation_Stats!A:A,Inflation_Stats!C:C)*C8589</f>
        <v>3060925.5648750267</v>
      </c>
      <c r="L8589">
        <f>IF(Everything_Movies[[#This Row],[letterboxd_million]],1,0)</f>
        <v>0</v>
      </c>
    </row>
    <row r="8590" spans="1:12" hidden="1" x14ac:dyDescent="0.3">
      <c r="A8590" t="s">
        <v>7064</v>
      </c>
      <c r="B8590">
        <v>1990</v>
      </c>
      <c r="C8590">
        <v>1218730</v>
      </c>
      <c r="D8590">
        <v>185</v>
      </c>
      <c r="E8590" t="s">
        <v>209</v>
      </c>
      <c r="G8590" t="b">
        <v>0</v>
      </c>
      <c r="H8590" t="b">
        <v>0</v>
      </c>
      <c r="I8590" t="b">
        <v>0</v>
      </c>
      <c r="J8590" t="b">
        <v>0</v>
      </c>
      <c r="K8590" s="2">
        <f>_xlfn.XLOOKUP(B8590,Inflation_Stats!A:A,Inflation_Stats!C:C)*C8590</f>
        <v>3055795.5108382581</v>
      </c>
      <c r="L8590">
        <f>IF(Everything_Movies[[#This Row],[letterboxd_million]],1,0)</f>
        <v>0</v>
      </c>
    </row>
    <row r="8591" spans="1:12" hidden="1" x14ac:dyDescent="0.3">
      <c r="A8591" t="s">
        <v>7231</v>
      </c>
      <c r="B8591">
        <v>1989</v>
      </c>
      <c r="C8591">
        <v>1160784</v>
      </c>
      <c r="D8591">
        <v>163</v>
      </c>
      <c r="E8591" t="s">
        <v>209</v>
      </c>
      <c r="G8591" t="b">
        <v>0</v>
      </c>
      <c r="H8591" t="b">
        <v>0</v>
      </c>
      <c r="I8591" t="b">
        <v>0</v>
      </c>
      <c r="J8591" t="b">
        <v>0</v>
      </c>
      <c r="K8591" s="2">
        <f>_xlfn.XLOOKUP(B8591,Inflation_Stats!A:A,Inflation_Stats!C:C)*C8591</f>
        <v>3044387.1808526162</v>
      </c>
      <c r="L8591">
        <f>IF(Everything_Movies[[#This Row],[letterboxd_million]],1,0)</f>
        <v>0</v>
      </c>
    </row>
    <row r="8592" spans="1:12" hidden="1" x14ac:dyDescent="0.3">
      <c r="A8592" t="s">
        <v>5526</v>
      </c>
      <c r="B8592">
        <v>1998</v>
      </c>
      <c r="C8592">
        <v>1546414</v>
      </c>
      <c r="D8592">
        <v>197</v>
      </c>
      <c r="E8592" t="s">
        <v>209</v>
      </c>
      <c r="G8592" t="b">
        <v>0</v>
      </c>
      <c r="H8592" t="b">
        <v>0</v>
      </c>
      <c r="I8592" t="b">
        <v>0</v>
      </c>
      <c r="J8592" t="b">
        <v>0</v>
      </c>
      <c r="K8592" s="2">
        <f>_xlfn.XLOOKUP(B8592,Inflation_Stats!A:A,Inflation_Stats!C:C)*C8592</f>
        <v>3032962.9745077011</v>
      </c>
      <c r="L8592">
        <f>IF(Everything_Movies[[#This Row],[letterboxd_million]],1,0)</f>
        <v>0</v>
      </c>
    </row>
    <row r="8593" spans="1:12" hidden="1" x14ac:dyDescent="0.3">
      <c r="A8593" t="s">
        <v>6853</v>
      </c>
      <c r="B8593">
        <v>1991</v>
      </c>
      <c r="C8593">
        <v>1277404</v>
      </c>
      <c r="D8593">
        <v>164</v>
      </c>
      <c r="E8593" t="s">
        <v>209</v>
      </c>
      <c r="G8593" t="b">
        <v>0</v>
      </c>
      <c r="H8593" t="b">
        <v>0</v>
      </c>
      <c r="I8593" t="b">
        <v>0</v>
      </c>
      <c r="J8593" t="b">
        <v>0</v>
      </c>
      <c r="K8593" s="2">
        <f>_xlfn.XLOOKUP(B8593,Inflation_Stats!A:A,Inflation_Stats!C:C)*C8593</f>
        <v>3018767.5618836591</v>
      </c>
      <c r="L8593">
        <f>IF(Everything_Movies[[#This Row],[letterboxd_million]],1,0)</f>
        <v>0</v>
      </c>
    </row>
    <row r="8594" spans="1:12" hidden="1" x14ac:dyDescent="0.3">
      <c r="A8594" t="s">
        <v>7232</v>
      </c>
      <c r="B8594">
        <v>1989</v>
      </c>
      <c r="C8594">
        <v>1145578</v>
      </c>
      <c r="D8594">
        <v>164</v>
      </c>
      <c r="E8594" t="s">
        <v>209</v>
      </c>
      <c r="G8594" t="b">
        <v>0</v>
      </c>
      <c r="H8594" t="b">
        <v>0</v>
      </c>
      <c r="I8594" t="b">
        <v>0</v>
      </c>
      <c r="J8594" t="b">
        <v>0</v>
      </c>
      <c r="K8594" s="2">
        <f>_xlfn.XLOOKUP(B8594,Inflation_Stats!A:A,Inflation_Stats!C:C)*C8594</f>
        <v>3004506.4179612906</v>
      </c>
      <c r="L8594">
        <f>IF(Everything_Movies[[#This Row],[letterboxd_million]],1,0)</f>
        <v>0</v>
      </c>
    </row>
    <row r="8595" spans="1:12" hidden="1" x14ac:dyDescent="0.3">
      <c r="A8595" t="s">
        <v>6664</v>
      </c>
      <c r="B8595">
        <v>1992</v>
      </c>
      <c r="C8595">
        <v>1305915</v>
      </c>
      <c r="D8595">
        <v>166</v>
      </c>
      <c r="E8595" t="s">
        <v>209</v>
      </c>
      <c r="G8595" t="b">
        <v>0</v>
      </c>
      <c r="H8595" t="b">
        <v>0</v>
      </c>
      <c r="I8595" t="b">
        <v>0</v>
      </c>
      <c r="J8595" t="b">
        <v>0</v>
      </c>
      <c r="K8595" s="2">
        <f>_xlfn.XLOOKUP(B8595,Inflation_Stats!A:A,Inflation_Stats!C:C)*C8595</f>
        <v>2993351.0189888445</v>
      </c>
      <c r="L8595">
        <f>IF(Everything_Movies[[#This Row],[letterboxd_million]],1,0)</f>
        <v>0</v>
      </c>
    </row>
    <row r="8596" spans="1:12" hidden="1" x14ac:dyDescent="0.3">
      <c r="A8596" t="s">
        <v>5342</v>
      </c>
      <c r="B8596">
        <v>1999</v>
      </c>
      <c r="C8596">
        <v>1541261</v>
      </c>
      <c r="D8596">
        <v>200</v>
      </c>
      <c r="E8596" t="s">
        <v>209</v>
      </c>
      <c r="G8596" t="b">
        <v>0</v>
      </c>
      <c r="H8596" t="b">
        <v>0</v>
      </c>
      <c r="I8596" t="b">
        <v>0</v>
      </c>
      <c r="J8596" t="b">
        <v>0</v>
      </c>
      <c r="K8596" s="2">
        <f>_xlfn.XLOOKUP(B8596,Inflation_Stats!A:A,Inflation_Stats!C:C)*C8596</f>
        <v>2975252.419552994</v>
      </c>
      <c r="L8596">
        <f>IF(Everything_Movies[[#This Row],[letterboxd_million]],1,0)</f>
        <v>0</v>
      </c>
    </row>
    <row r="8597" spans="1:12" hidden="1" x14ac:dyDescent="0.3">
      <c r="A8597" t="s">
        <v>7233</v>
      </c>
      <c r="B8597">
        <v>1989</v>
      </c>
      <c r="C8597">
        <v>1132112</v>
      </c>
      <c r="D8597">
        <v>165</v>
      </c>
      <c r="E8597" t="s">
        <v>209</v>
      </c>
      <c r="G8597" t="b">
        <v>0</v>
      </c>
      <c r="H8597" t="b">
        <v>0</v>
      </c>
      <c r="I8597" t="b">
        <v>0</v>
      </c>
      <c r="J8597" t="b">
        <v>0</v>
      </c>
      <c r="K8597" s="2">
        <f>_xlfn.XLOOKUP(B8597,Inflation_Stats!A:A,Inflation_Stats!C:C)*C8597</f>
        <v>2969189.1515470729</v>
      </c>
      <c r="L8597">
        <f>IF(Everything_Movies[[#This Row],[letterboxd_million]],1,0)</f>
        <v>0</v>
      </c>
    </row>
    <row r="8598" spans="1:12" hidden="1" x14ac:dyDescent="0.3">
      <c r="A8598" t="s">
        <v>6854</v>
      </c>
      <c r="B8598">
        <v>1991</v>
      </c>
      <c r="C8598">
        <v>1250712</v>
      </c>
      <c r="D8598">
        <v>165</v>
      </c>
      <c r="E8598" t="s">
        <v>209</v>
      </c>
      <c r="G8598" t="b">
        <v>0</v>
      </c>
      <c r="H8598" t="b">
        <v>0</v>
      </c>
      <c r="I8598" t="b">
        <v>0</v>
      </c>
      <c r="J8598" t="b">
        <v>0</v>
      </c>
      <c r="K8598" s="2">
        <f>_xlfn.XLOOKUP(B8598,Inflation_Stats!A:A,Inflation_Stats!C:C)*C8598</f>
        <v>2955688.8931447179</v>
      </c>
      <c r="L8598">
        <f>IF(Everything_Movies[[#This Row],[letterboxd_million]],1,0)</f>
        <v>0</v>
      </c>
    </row>
    <row r="8599" spans="1:12" hidden="1" x14ac:dyDescent="0.3">
      <c r="A8599" t="s">
        <v>6487</v>
      </c>
      <c r="B8599">
        <v>1993</v>
      </c>
      <c r="C8599">
        <v>1326089</v>
      </c>
      <c r="D8599">
        <v>185</v>
      </c>
      <c r="E8599" t="s">
        <v>209</v>
      </c>
      <c r="G8599" t="b">
        <v>0</v>
      </c>
      <c r="H8599" t="b">
        <v>0</v>
      </c>
      <c r="I8599" t="b">
        <v>0</v>
      </c>
      <c r="J8599" t="b">
        <v>0</v>
      </c>
      <c r="K8599" s="2">
        <f>_xlfn.XLOOKUP(B8599,Inflation_Stats!A:A,Inflation_Stats!C:C)*C8599</f>
        <v>2953928.8838162813</v>
      </c>
      <c r="L8599">
        <f>IF(Everything_Movies[[#This Row],[letterboxd_million]],1,0)</f>
        <v>0</v>
      </c>
    </row>
    <row r="8600" spans="1:12" hidden="1" x14ac:dyDescent="0.3">
      <c r="A8600" t="s">
        <v>5912</v>
      </c>
      <c r="B8600">
        <v>1996</v>
      </c>
      <c r="C8600">
        <v>1433210</v>
      </c>
      <c r="D8600">
        <v>190</v>
      </c>
      <c r="E8600" t="s">
        <v>209</v>
      </c>
      <c r="G8600" t="b">
        <v>0</v>
      </c>
      <c r="H8600" t="b">
        <v>0</v>
      </c>
      <c r="I8600" t="b">
        <v>0</v>
      </c>
      <c r="J8600" t="b">
        <v>0</v>
      </c>
      <c r="K8600" s="2">
        <f>_xlfn.XLOOKUP(B8600,Inflation_Stats!A:A,Inflation_Stats!C:C)*C8600</f>
        <v>2953061.1489588064</v>
      </c>
      <c r="L8600">
        <f>IF(Everything_Movies[[#This Row],[letterboxd_million]],1,0)</f>
        <v>0</v>
      </c>
    </row>
    <row r="8601" spans="1:12" hidden="1" x14ac:dyDescent="0.3">
      <c r="A8601" t="s">
        <v>6290</v>
      </c>
      <c r="B8601">
        <v>1994</v>
      </c>
      <c r="C8601">
        <v>1359736</v>
      </c>
      <c r="D8601">
        <v>184</v>
      </c>
      <c r="E8601" t="s">
        <v>209</v>
      </c>
      <c r="G8601" t="b">
        <v>0</v>
      </c>
      <c r="H8601" t="b">
        <v>0</v>
      </c>
      <c r="I8601" t="b">
        <v>0</v>
      </c>
      <c r="J8601" t="b">
        <v>0</v>
      </c>
      <c r="K8601" s="2">
        <f>_xlfn.XLOOKUP(B8601,Inflation_Stats!A:A,Inflation_Stats!C:C)*C8601</f>
        <v>2949249.5050765849</v>
      </c>
      <c r="L8601">
        <f>IF(Everything_Movies[[#This Row],[letterboxd_million]],1,0)</f>
        <v>0</v>
      </c>
    </row>
    <row r="8602" spans="1:12" hidden="1" x14ac:dyDescent="0.3">
      <c r="A8602" t="s">
        <v>5705</v>
      </c>
      <c r="B8602">
        <v>1997</v>
      </c>
      <c r="C8602">
        <v>1474628</v>
      </c>
      <c r="D8602">
        <v>181</v>
      </c>
      <c r="E8602" t="s">
        <v>209</v>
      </c>
      <c r="G8602" t="b">
        <v>0</v>
      </c>
      <c r="H8602" t="b">
        <v>0</v>
      </c>
      <c r="I8602" t="b">
        <v>0</v>
      </c>
      <c r="J8602" t="b">
        <v>0</v>
      </c>
      <c r="K8602" s="2">
        <f>_xlfn.XLOOKUP(B8602,Inflation_Stats!A:A,Inflation_Stats!C:C)*C8602</f>
        <v>2941336.8550079549</v>
      </c>
      <c r="L8602">
        <f>IF(Everything_Movies[[#This Row],[letterboxd_million]],1,0)</f>
        <v>0</v>
      </c>
    </row>
    <row r="8603" spans="1:12" hidden="1" x14ac:dyDescent="0.3">
      <c r="A8603" t="s">
        <v>6855</v>
      </c>
      <c r="B8603">
        <v>1991</v>
      </c>
      <c r="C8603">
        <v>1244381</v>
      </c>
      <c r="D8603">
        <v>166</v>
      </c>
      <c r="E8603" t="s">
        <v>209</v>
      </c>
      <c r="G8603" t="b">
        <v>0</v>
      </c>
      <c r="H8603" t="b">
        <v>0</v>
      </c>
      <c r="I8603" t="b">
        <v>0</v>
      </c>
      <c r="J8603" t="b">
        <v>0</v>
      </c>
      <c r="K8603" s="2">
        <f>_xlfn.XLOOKUP(B8603,Inflation_Stats!A:A,Inflation_Stats!C:C)*C8603</f>
        <v>2940727.4420812442</v>
      </c>
      <c r="L8603">
        <f>IF(Everything_Movies[[#This Row],[letterboxd_million]],1,0)</f>
        <v>0</v>
      </c>
    </row>
    <row r="8604" spans="1:12" hidden="1" x14ac:dyDescent="0.3">
      <c r="A8604" t="s">
        <v>6488</v>
      </c>
      <c r="B8604">
        <v>1993</v>
      </c>
      <c r="C8604">
        <v>1319521</v>
      </c>
      <c r="D8604">
        <v>186</v>
      </c>
      <c r="E8604" t="s">
        <v>209</v>
      </c>
      <c r="G8604" t="b">
        <v>0</v>
      </c>
      <c r="H8604" t="b">
        <v>0</v>
      </c>
      <c r="I8604" t="b">
        <v>0</v>
      </c>
      <c r="J8604" t="b">
        <v>0</v>
      </c>
      <c r="K8604" s="2">
        <f>_xlfn.XLOOKUP(B8604,Inflation_Stats!A:A,Inflation_Stats!C:C)*C8604</f>
        <v>2939298.3387254882</v>
      </c>
      <c r="L8604">
        <f>IF(Everything_Movies[[#This Row],[letterboxd_million]],1,0)</f>
        <v>0</v>
      </c>
    </row>
    <row r="8605" spans="1:12" hidden="1" x14ac:dyDescent="0.3">
      <c r="A8605" t="s">
        <v>7065</v>
      </c>
      <c r="B8605">
        <v>1990</v>
      </c>
      <c r="C8605">
        <v>1171762</v>
      </c>
      <c r="D8605">
        <v>186</v>
      </c>
      <c r="E8605" t="s">
        <v>209</v>
      </c>
      <c r="G8605" t="b">
        <v>0</v>
      </c>
      <c r="H8605" t="b">
        <v>0</v>
      </c>
      <c r="I8605" t="b">
        <v>0</v>
      </c>
      <c r="J8605" t="b">
        <v>0</v>
      </c>
      <c r="K8605" s="2">
        <f>_xlfn.XLOOKUP(B8605,Inflation_Stats!A:A,Inflation_Stats!C:C)*C8605</f>
        <v>2938029.8009984647</v>
      </c>
      <c r="L8605">
        <f>IF(Everything_Movies[[#This Row],[letterboxd_million]],1,0)</f>
        <v>0</v>
      </c>
    </row>
    <row r="8606" spans="1:12" hidden="1" x14ac:dyDescent="0.3">
      <c r="A8606" t="s">
        <v>8481</v>
      </c>
      <c r="B8606">
        <v>1987</v>
      </c>
      <c r="C8606">
        <v>1025762</v>
      </c>
      <c r="D8606">
        <v>178</v>
      </c>
      <c r="E8606" t="s">
        <v>209</v>
      </c>
      <c r="G8606" t="b">
        <v>0</v>
      </c>
      <c r="H8606" t="b">
        <v>0</v>
      </c>
      <c r="I8606" t="b">
        <v>0</v>
      </c>
      <c r="J8606" t="b">
        <v>0</v>
      </c>
      <c r="K8606" s="2">
        <f>_xlfn.XLOOKUP(B8606,Inflation_Stats!A:A,Inflation_Stats!C:C)*C8606</f>
        <v>2932216.7816273491</v>
      </c>
      <c r="L8606">
        <f>IF(Everything_Movies[[#This Row],[letterboxd_million]],1,0)</f>
        <v>0</v>
      </c>
    </row>
    <row r="8607" spans="1:12" hidden="1" x14ac:dyDescent="0.3">
      <c r="A8607" t="s">
        <v>7234</v>
      </c>
      <c r="B8607">
        <v>1989</v>
      </c>
      <c r="C8607">
        <v>1110494</v>
      </c>
      <c r="D8607">
        <v>166</v>
      </c>
      <c r="E8607" t="s">
        <v>209</v>
      </c>
      <c r="F8607">
        <v>3.5</v>
      </c>
      <c r="G8607" t="b">
        <v>0</v>
      </c>
      <c r="H8607" t="b">
        <v>0</v>
      </c>
      <c r="I8607" t="b">
        <v>1</v>
      </c>
      <c r="J8607" t="b">
        <v>0</v>
      </c>
      <c r="K8607" s="2">
        <f>_xlfn.XLOOKUP(B8607,Inflation_Stats!A:A,Inflation_Stats!C:C)*C8607</f>
        <v>2912491.6418676907</v>
      </c>
      <c r="L8607">
        <f>IF(Everything_Movies[[#This Row],[letterboxd_million]],1,0)</f>
        <v>0</v>
      </c>
    </row>
    <row r="8608" spans="1:12" hidden="1" x14ac:dyDescent="0.3">
      <c r="A8608" t="s">
        <v>7066</v>
      </c>
      <c r="B8608">
        <v>1990</v>
      </c>
      <c r="C8608">
        <v>1161135</v>
      </c>
      <c r="D8608">
        <v>187</v>
      </c>
      <c r="E8608" t="s">
        <v>209</v>
      </c>
      <c r="G8608" t="b">
        <v>0</v>
      </c>
      <c r="H8608" t="b">
        <v>0</v>
      </c>
      <c r="I8608" t="b">
        <v>0</v>
      </c>
      <c r="J8608" t="b">
        <v>0</v>
      </c>
      <c r="K8608" s="2">
        <f>_xlfn.XLOOKUP(B8608,Inflation_Stats!A:A,Inflation_Stats!C:C)*C8608</f>
        <v>2911384.0805405471</v>
      </c>
      <c r="L8608">
        <f>IF(Everything_Movies[[#This Row],[letterboxd_million]],1,0)</f>
        <v>0</v>
      </c>
    </row>
    <row r="8609" spans="1:12" hidden="1" x14ac:dyDescent="0.3">
      <c r="A8609" t="s">
        <v>6665</v>
      </c>
      <c r="B8609">
        <v>1992</v>
      </c>
      <c r="C8609">
        <v>1268529</v>
      </c>
      <c r="D8609">
        <v>167</v>
      </c>
      <c r="E8609" t="s">
        <v>209</v>
      </c>
      <c r="G8609" t="b">
        <v>0</v>
      </c>
      <c r="H8609" t="b">
        <v>0</v>
      </c>
      <c r="I8609" t="b">
        <v>0</v>
      </c>
      <c r="J8609" t="b">
        <v>0</v>
      </c>
      <c r="K8609" s="2">
        <f>_xlfn.XLOOKUP(B8609,Inflation_Stats!A:A,Inflation_Stats!C:C)*C8609</f>
        <v>2907656.7577268812</v>
      </c>
      <c r="L8609">
        <f>IF(Everything_Movies[[#This Row],[letterboxd_million]],1,0)</f>
        <v>0</v>
      </c>
    </row>
    <row r="8610" spans="1:12" hidden="1" x14ac:dyDescent="0.3">
      <c r="A8610" t="s">
        <v>5913</v>
      </c>
      <c r="B8610">
        <v>1996</v>
      </c>
      <c r="C8610">
        <v>1408575</v>
      </c>
      <c r="D8610">
        <v>191</v>
      </c>
      <c r="E8610" t="s">
        <v>209</v>
      </c>
      <c r="G8610" t="b">
        <v>0</v>
      </c>
      <c r="H8610" t="b">
        <v>0</v>
      </c>
      <c r="I8610" t="b">
        <v>0</v>
      </c>
      <c r="J8610" t="b">
        <v>0</v>
      </c>
      <c r="K8610" s="2">
        <f>_xlfn.XLOOKUP(B8610,Inflation_Stats!A:A,Inflation_Stats!C:C)*C8610</f>
        <v>2902301.9012528877</v>
      </c>
      <c r="L8610">
        <f>IF(Everything_Movies[[#This Row],[letterboxd_million]],1,0)</f>
        <v>0</v>
      </c>
    </row>
    <row r="8611" spans="1:12" hidden="1" x14ac:dyDescent="0.3">
      <c r="A8611" t="s">
        <v>6856</v>
      </c>
      <c r="B8611">
        <v>1991</v>
      </c>
      <c r="C8611">
        <v>1228108</v>
      </c>
      <c r="D8611">
        <v>167</v>
      </c>
      <c r="E8611" t="s">
        <v>209</v>
      </c>
      <c r="G8611" t="b">
        <v>0</v>
      </c>
      <c r="H8611" t="b">
        <v>0</v>
      </c>
      <c r="I8611" t="b">
        <v>0</v>
      </c>
      <c r="J8611" t="b">
        <v>0</v>
      </c>
      <c r="K8611" s="2">
        <f>_xlfn.XLOOKUP(B8611,Inflation_Stats!A:A,Inflation_Stats!C:C)*C8611</f>
        <v>2902271.0065803905</v>
      </c>
      <c r="L8611">
        <f>IF(Everything_Movies[[#This Row],[letterboxd_million]],1,0)</f>
        <v>0</v>
      </c>
    </row>
    <row r="8612" spans="1:12" hidden="1" x14ac:dyDescent="0.3">
      <c r="A8612" t="s">
        <v>5914</v>
      </c>
      <c r="B8612">
        <v>1996</v>
      </c>
      <c r="C8612">
        <v>1400591</v>
      </c>
      <c r="D8612">
        <v>192</v>
      </c>
      <c r="E8612" t="s">
        <v>209</v>
      </c>
      <c r="G8612" t="b">
        <v>0</v>
      </c>
      <c r="H8612" t="b">
        <v>0</v>
      </c>
      <c r="I8612" t="b">
        <v>0</v>
      </c>
      <c r="J8612" t="b">
        <v>0</v>
      </c>
      <c r="K8612" s="2">
        <f>_xlfn.XLOOKUP(B8612,Inflation_Stats!A:A,Inflation_Stats!C:C)*C8612</f>
        <v>2885851.2483734861</v>
      </c>
      <c r="L8612">
        <f>IF(Everything_Movies[[#This Row],[letterboxd_million]],1,0)</f>
        <v>0</v>
      </c>
    </row>
    <row r="8613" spans="1:12" hidden="1" x14ac:dyDescent="0.3">
      <c r="A8613" t="s">
        <v>7235</v>
      </c>
      <c r="B8613">
        <v>1989</v>
      </c>
      <c r="C8613">
        <v>1097333</v>
      </c>
      <c r="D8613">
        <v>167</v>
      </c>
      <c r="E8613" t="s">
        <v>209</v>
      </c>
      <c r="G8613" t="b">
        <v>0</v>
      </c>
      <c r="H8613" t="b">
        <v>0</v>
      </c>
      <c r="I8613" t="b">
        <v>0</v>
      </c>
      <c r="J8613" t="b">
        <v>0</v>
      </c>
      <c r="K8613" s="2">
        <f>_xlfn.XLOOKUP(B8613,Inflation_Stats!A:A,Inflation_Stats!C:C)*C8613</f>
        <v>2877974.298686529</v>
      </c>
      <c r="L8613">
        <f>IF(Everything_Movies[[#This Row],[letterboxd_million]],1,0)</f>
        <v>0</v>
      </c>
    </row>
    <row r="8614" spans="1:12" hidden="1" x14ac:dyDescent="0.3">
      <c r="A8614" t="s">
        <v>6666</v>
      </c>
      <c r="B8614">
        <v>1992</v>
      </c>
      <c r="C8614">
        <v>1253106</v>
      </c>
      <c r="D8614">
        <v>168</v>
      </c>
      <c r="E8614" t="s">
        <v>209</v>
      </c>
      <c r="G8614" t="b">
        <v>0</v>
      </c>
      <c r="H8614" t="b">
        <v>0</v>
      </c>
      <c r="I8614" t="b">
        <v>0</v>
      </c>
      <c r="J8614" t="b">
        <v>0</v>
      </c>
      <c r="K8614" s="2">
        <f>_xlfn.XLOOKUP(B8614,Inflation_Stats!A:A,Inflation_Stats!C:C)*C8614</f>
        <v>2872304.9524670709</v>
      </c>
      <c r="L8614">
        <f>IF(Everything_Movies[[#This Row],[letterboxd_million]],1,0)</f>
        <v>0</v>
      </c>
    </row>
    <row r="8615" spans="1:12" hidden="1" x14ac:dyDescent="0.3">
      <c r="A8615" t="s">
        <v>8482</v>
      </c>
      <c r="B8615">
        <v>1987</v>
      </c>
      <c r="C8615">
        <v>999382</v>
      </c>
      <c r="D8615">
        <v>179</v>
      </c>
      <c r="E8615" t="s">
        <v>209</v>
      </c>
      <c r="G8615" t="b">
        <v>0</v>
      </c>
      <c r="H8615" t="b">
        <v>0</v>
      </c>
      <c r="I8615" t="b">
        <v>0</v>
      </c>
      <c r="J8615" t="b">
        <v>0</v>
      </c>
      <c r="K8615" s="2">
        <f>_xlfn.XLOOKUP(B8615,Inflation_Stats!A:A,Inflation_Stats!C:C)*C8615</f>
        <v>2856807.5944091352</v>
      </c>
      <c r="L8615">
        <f>IF(Everything_Movies[[#This Row],[letterboxd_million]],1,0)</f>
        <v>0</v>
      </c>
    </row>
    <row r="8616" spans="1:12" hidden="1" x14ac:dyDescent="0.3">
      <c r="A8616" t="s">
        <v>6291</v>
      </c>
      <c r="B8616">
        <v>1994</v>
      </c>
      <c r="C8616">
        <v>1316865</v>
      </c>
      <c r="D8616">
        <v>185</v>
      </c>
      <c r="E8616" t="s">
        <v>209</v>
      </c>
      <c r="G8616" t="b">
        <v>0</v>
      </c>
      <c r="H8616" t="b">
        <v>0</v>
      </c>
      <c r="I8616" t="b">
        <v>0</v>
      </c>
      <c r="J8616" t="b">
        <v>0</v>
      </c>
      <c r="K8616" s="2">
        <f>_xlfn.XLOOKUP(B8616,Inflation_Stats!A:A,Inflation_Stats!C:C)*C8616</f>
        <v>2856262.8697796315</v>
      </c>
      <c r="L8616">
        <f>IF(Everything_Movies[[#This Row],[letterboxd_million]],1,0)</f>
        <v>0</v>
      </c>
    </row>
    <row r="8617" spans="1:12" hidden="1" x14ac:dyDescent="0.3">
      <c r="A8617" t="s">
        <v>7236</v>
      </c>
      <c r="B8617">
        <v>1989</v>
      </c>
      <c r="C8617">
        <v>1089000</v>
      </c>
      <c r="D8617">
        <v>168</v>
      </c>
      <c r="E8617" t="s">
        <v>209</v>
      </c>
      <c r="G8617" t="b">
        <v>0</v>
      </c>
      <c r="H8617" t="b">
        <v>0</v>
      </c>
      <c r="I8617" t="b">
        <v>0</v>
      </c>
      <c r="J8617" t="b">
        <v>0</v>
      </c>
      <c r="K8617" s="2">
        <f>_xlfn.XLOOKUP(B8617,Inflation_Stats!A:A,Inflation_Stats!C:C)*C8617</f>
        <v>2856119.3468797808</v>
      </c>
      <c r="L8617">
        <f>IF(Everything_Movies[[#This Row],[letterboxd_million]],1,0)</f>
        <v>0</v>
      </c>
    </row>
    <row r="8618" spans="1:12" hidden="1" x14ac:dyDescent="0.3">
      <c r="A8618" t="s">
        <v>5915</v>
      </c>
      <c r="B8618">
        <v>1996</v>
      </c>
      <c r="C8618">
        <v>1383553</v>
      </c>
      <c r="D8618">
        <v>193</v>
      </c>
      <c r="E8618" t="s">
        <v>209</v>
      </c>
      <c r="G8618" t="b">
        <v>0</v>
      </c>
      <c r="H8618" t="b">
        <v>0</v>
      </c>
      <c r="I8618" t="b">
        <v>0</v>
      </c>
      <c r="J8618" t="b">
        <v>0</v>
      </c>
      <c r="K8618" s="2">
        <f>_xlfn.XLOOKUP(B8618,Inflation_Stats!A:A,Inflation_Stats!C:C)*C8618</f>
        <v>2850745.2584236809</v>
      </c>
      <c r="L8618">
        <f>IF(Everything_Movies[[#This Row],[letterboxd_million]],1,0)</f>
        <v>0</v>
      </c>
    </row>
    <row r="8619" spans="1:12" hidden="1" x14ac:dyDescent="0.3">
      <c r="A8619" t="s">
        <v>7237</v>
      </c>
      <c r="B8619">
        <v>1989</v>
      </c>
      <c r="C8619">
        <v>1086894</v>
      </c>
      <c r="D8619">
        <v>169</v>
      </c>
      <c r="E8619" t="s">
        <v>209</v>
      </c>
      <c r="G8619" t="b">
        <v>0</v>
      </c>
      <c r="H8619" t="b">
        <v>0</v>
      </c>
      <c r="I8619" t="b">
        <v>0</v>
      </c>
      <c r="J8619" t="b">
        <v>0</v>
      </c>
      <c r="K8619" s="2">
        <f>_xlfn.XLOOKUP(B8619,Inflation_Stats!A:A,Inflation_Stats!C:C)*C8619</f>
        <v>2850595.942523005</v>
      </c>
      <c r="L8619">
        <f>IF(Everything_Movies[[#This Row],[letterboxd_million]],1,0)</f>
        <v>0</v>
      </c>
    </row>
    <row r="8620" spans="1:12" hidden="1" x14ac:dyDescent="0.3">
      <c r="A8620" t="s">
        <v>8483</v>
      </c>
      <c r="B8620">
        <v>1987</v>
      </c>
      <c r="C8620">
        <v>989528</v>
      </c>
      <c r="D8620">
        <v>180</v>
      </c>
      <c r="E8620" t="s">
        <v>209</v>
      </c>
      <c r="G8620" t="b">
        <v>0</v>
      </c>
      <c r="H8620" t="b">
        <v>0</v>
      </c>
      <c r="I8620" t="b">
        <v>0</v>
      </c>
      <c r="J8620" t="b">
        <v>0</v>
      </c>
      <c r="K8620" s="2">
        <f>_xlfn.XLOOKUP(B8620,Inflation_Stats!A:A,Inflation_Stats!C:C)*C8620</f>
        <v>2828639.2043087455</v>
      </c>
      <c r="L8620">
        <f>IF(Everything_Movies[[#This Row],[letterboxd_million]],1,0)</f>
        <v>0</v>
      </c>
    </row>
    <row r="8621" spans="1:12" hidden="1" x14ac:dyDescent="0.3">
      <c r="A8621" t="s">
        <v>8484</v>
      </c>
      <c r="B8621">
        <v>1987</v>
      </c>
      <c r="C8621">
        <v>989033</v>
      </c>
      <c r="D8621">
        <v>181</v>
      </c>
      <c r="E8621" t="s">
        <v>209</v>
      </c>
      <c r="G8621" t="b">
        <v>0</v>
      </c>
      <c r="H8621" t="b">
        <v>0</v>
      </c>
      <c r="I8621" t="b">
        <v>0</v>
      </c>
      <c r="J8621" t="b">
        <v>0</v>
      </c>
      <c r="K8621" s="2">
        <f>_xlfn.XLOOKUP(B8621,Inflation_Stats!A:A,Inflation_Stats!C:C)*C8621</f>
        <v>2827224.2100830814</v>
      </c>
      <c r="L8621">
        <f>IF(Everything_Movies[[#This Row],[letterboxd_million]],1,0)</f>
        <v>0</v>
      </c>
    </row>
    <row r="8622" spans="1:12" hidden="1" x14ac:dyDescent="0.3">
      <c r="A8622" t="s">
        <v>6857</v>
      </c>
      <c r="B8622">
        <v>1991</v>
      </c>
      <c r="C8622">
        <v>1193062</v>
      </c>
      <c r="D8622">
        <v>168</v>
      </c>
      <c r="E8622" t="s">
        <v>209</v>
      </c>
      <c r="G8622" t="b">
        <v>0</v>
      </c>
      <c r="H8622" t="b">
        <v>0</v>
      </c>
      <c r="I8622" t="b">
        <v>0</v>
      </c>
      <c r="J8622" t="b">
        <v>0</v>
      </c>
      <c r="K8622" s="2">
        <f>_xlfn.XLOOKUP(B8622,Inflation_Stats!A:A,Inflation_Stats!C:C)*C8622</f>
        <v>2819450.1229963601</v>
      </c>
      <c r="L8622">
        <f>IF(Everything_Movies[[#This Row],[letterboxd_million]],1,0)</f>
        <v>0</v>
      </c>
    </row>
    <row r="8623" spans="1:12" hidden="1" x14ac:dyDescent="0.3">
      <c r="A8623" t="s">
        <v>7403</v>
      </c>
      <c r="B8623">
        <v>1988</v>
      </c>
      <c r="C8623">
        <v>1028679</v>
      </c>
      <c r="D8623">
        <v>172</v>
      </c>
      <c r="E8623" t="s">
        <v>209</v>
      </c>
      <c r="G8623" t="b">
        <v>0</v>
      </c>
      <c r="H8623" t="b">
        <v>0</v>
      </c>
      <c r="I8623" t="b">
        <v>0</v>
      </c>
      <c r="J8623" t="b">
        <v>0</v>
      </c>
      <c r="K8623" s="2">
        <f>_xlfn.XLOOKUP(B8623,Inflation_Stats!A:A,Inflation_Stats!C:C)*C8623</f>
        <v>2816623.7955451054</v>
      </c>
      <c r="L8623">
        <f>IF(Everything_Movies[[#This Row],[letterboxd_million]],1,0)</f>
        <v>0</v>
      </c>
    </row>
    <row r="8624" spans="1:12" hidden="1" x14ac:dyDescent="0.3">
      <c r="A8624" t="s">
        <v>6667</v>
      </c>
      <c r="B8624">
        <v>1992</v>
      </c>
      <c r="C8624">
        <v>1228153</v>
      </c>
      <c r="D8624">
        <v>169</v>
      </c>
      <c r="E8624" t="s">
        <v>209</v>
      </c>
      <c r="G8624" t="b">
        <v>0</v>
      </c>
      <c r="H8624" t="b">
        <v>0</v>
      </c>
      <c r="I8624" t="b">
        <v>0</v>
      </c>
      <c r="J8624" t="b">
        <v>0</v>
      </c>
      <c r="K8624" s="2">
        <f>_xlfn.XLOOKUP(B8624,Inflation_Stats!A:A,Inflation_Stats!C:C)*C8624</f>
        <v>2815108.9726545806</v>
      </c>
      <c r="L8624">
        <f>IF(Everything_Movies[[#This Row],[letterboxd_million]],1,0)</f>
        <v>0</v>
      </c>
    </row>
    <row r="8625" spans="1:12" hidden="1" x14ac:dyDescent="0.3">
      <c r="A8625" t="s">
        <v>7404</v>
      </c>
      <c r="B8625">
        <v>1988</v>
      </c>
      <c r="C8625">
        <v>1025228</v>
      </c>
      <c r="D8625">
        <v>173</v>
      </c>
      <c r="E8625" t="s">
        <v>209</v>
      </c>
      <c r="G8625" t="b">
        <v>0</v>
      </c>
      <c r="H8625" t="b">
        <v>0</v>
      </c>
      <c r="I8625" t="b">
        <v>0</v>
      </c>
      <c r="J8625" t="b">
        <v>0</v>
      </c>
      <c r="K8625" s="2">
        <f>_xlfn.XLOOKUP(B8625,Inflation_Stats!A:A,Inflation_Stats!C:C)*C8625</f>
        <v>2807174.6197396051</v>
      </c>
      <c r="L8625">
        <f>IF(Everything_Movies[[#This Row],[letterboxd_million]],1,0)</f>
        <v>0</v>
      </c>
    </row>
    <row r="8626" spans="1:12" hidden="1" x14ac:dyDescent="0.3">
      <c r="A8626" t="s">
        <v>6489</v>
      </c>
      <c r="B8626">
        <v>1993</v>
      </c>
      <c r="C8626">
        <v>1260081</v>
      </c>
      <c r="D8626">
        <v>187</v>
      </c>
      <c r="E8626" t="s">
        <v>209</v>
      </c>
      <c r="G8626" t="b">
        <v>0</v>
      </c>
      <c r="H8626" t="b">
        <v>0</v>
      </c>
      <c r="I8626" t="b">
        <v>0</v>
      </c>
      <c r="J8626" t="b">
        <v>0</v>
      </c>
      <c r="K8626" s="2">
        <f>_xlfn.XLOOKUP(B8626,Inflation_Stats!A:A,Inflation_Stats!C:C)*C8626</f>
        <v>2806892.7966736048</v>
      </c>
      <c r="L8626">
        <f>IF(Everything_Movies[[#This Row],[letterboxd_million]],1,0)</f>
        <v>0</v>
      </c>
    </row>
    <row r="8627" spans="1:12" hidden="1" x14ac:dyDescent="0.3">
      <c r="A8627" t="s">
        <v>6292</v>
      </c>
      <c r="B8627">
        <v>1994</v>
      </c>
      <c r="C8627">
        <v>1292232</v>
      </c>
      <c r="D8627">
        <v>186</v>
      </c>
      <c r="E8627" t="s">
        <v>209</v>
      </c>
      <c r="G8627" t="b">
        <v>0</v>
      </c>
      <c r="H8627" t="b">
        <v>0</v>
      </c>
      <c r="I8627" t="b">
        <v>0</v>
      </c>
      <c r="J8627" t="b">
        <v>0</v>
      </c>
      <c r="K8627" s="2">
        <f>_xlfn.XLOOKUP(B8627,Inflation_Stats!A:A,Inflation_Stats!C:C)*C8627</f>
        <v>2802834.2166745057</v>
      </c>
      <c r="L8627">
        <f>IF(Everything_Movies[[#This Row],[letterboxd_million]],1,0)</f>
        <v>0</v>
      </c>
    </row>
    <row r="8628" spans="1:12" hidden="1" x14ac:dyDescent="0.3">
      <c r="A8628" t="s">
        <v>5916</v>
      </c>
      <c r="B8628">
        <v>1996</v>
      </c>
      <c r="C8628">
        <v>1356329</v>
      </c>
      <c r="D8628">
        <v>194</v>
      </c>
      <c r="E8628" t="s">
        <v>209</v>
      </c>
      <c r="G8628" t="b">
        <v>0</v>
      </c>
      <c r="H8628" t="b">
        <v>0</v>
      </c>
      <c r="I8628" t="b">
        <v>0</v>
      </c>
      <c r="J8628" t="b">
        <v>0</v>
      </c>
      <c r="K8628" s="2">
        <f>_xlfn.XLOOKUP(B8628,Inflation_Stats!A:A,Inflation_Stats!C:C)*C8628</f>
        <v>2794651.4991565431</v>
      </c>
      <c r="L8628">
        <f>IF(Everything_Movies[[#This Row],[letterboxd_million]],1,0)</f>
        <v>0</v>
      </c>
    </row>
    <row r="8629" spans="1:12" hidden="1" x14ac:dyDescent="0.3">
      <c r="A8629" t="s">
        <v>6858</v>
      </c>
      <c r="B8629">
        <v>1991</v>
      </c>
      <c r="C8629">
        <v>1182273</v>
      </c>
      <c r="D8629">
        <v>169</v>
      </c>
      <c r="E8629" t="s">
        <v>209</v>
      </c>
      <c r="G8629" t="b">
        <v>0</v>
      </c>
      <c r="H8629" t="b">
        <v>0</v>
      </c>
      <c r="I8629" t="b">
        <v>0</v>
      </c>
      <c r="J8629" t="b">
        <v>0</v>
      </c>
      <c r="K8629" s="2">
        <f>_xlfn.XLOOKUP(B8629,Inflation_Stats!A:A,Inflation_Stats!C:C)*C8629</f>
        <v>2793953.5038960888</v>
      </c>
      <c r="L8629">
        <f>IF(Everything_Movies[[#This Row],[letterboxd_million]],1,0)</f>
        <v>0</v>
      </c>
    </row>
    <row r="8630" spans="1:12" hidden="1" x14ac:dyDescent="0.3">
      <c r="A8630" t="s">
        <v>5917</v>
      </c>
      <c r="B8630">
        <v>1996</v>
      </c>
      <c r="C8630">
        <v>1354652</v>
      </c>
      <c r="D8630">
        <v>195</v>
      </c>
      <c r="E8630" t="s">
        <v>209</v>
      </c>
      <c r="G8630" t="b">
        <v>0</v>
      </c>
      <c r="H8630" t="b">
        <v>0</v>
      </c>
      <c r="I8630" t="b">
        <v>0</v>
      </c>
      <c r="J8630" t="b">
        <v>0</v>
      </c>
      <c r="K8630" s="2">
        <f>_xlfn.XLOOKUP(B8630,Inflation_Stats!A:A,Inflation_Stats!C:C)*C8630</f>
        <v>2791196.1202889634</v>
      </c>
      <c r="L8630">
        <f>IF(Everything_Movies[[#This Row],[letterboxd_million]],1,0)</f>
        <v>0</v>
      </c>
    </row>
    <row r="8631" spans="1:12" hidden="1" x14ac:dyDescent="0.3">
      <c r="A8631" t="s">
        <v>6668</v>
      </c>
      <c r="B8631">
        <v>1992</v>
      </c>
      <c r="C8631">
        <v>1217084</v>
      </c>
      <c r="D8631">
        <v>170</v>
      </c>
      <c r="E8631" t="s">
        <v>209</v>
      </c>
      <c r="G8631" t="b">
        <v>0</v>
      </c>
      <c r="H8631" t="b">
        <v>0</v>
      </c>
      <c r="I8631" t="b">
        <v>0</v>
      </c>
      <c r="J8631" t="b">
        <v>0</v>
      </c>
      <c r="K8631" s="2">
        <f>_xlfn.XLOOKUP(B8631,Inflation_Stats!A:A,Inflation_Stats!C:C)*C8631</f>
        <v>2789737.1816657432</v>
      </c>
      <c r="L8631">
        <f>IF(Everything_Movies[[#This Row],[letterboxd_million]],1,0)</f>
        <v>0</v>
      </c>
    </row>
    <row r="8632" spans="1:12" hidden="1" x14ac:dyDescent="0.3">
      <c r="A8632" t="s">
        <v>6107</v>
      </c>
      <c r="B8632">
        <v>1995</v>
      </c>
      <c r="C8632">
        <v>1320043</v>
      </c>
      <c r="D8632">
        <v>194</v>
      </c>
      <c r="E8632" t="s">
        <v>209</v>
      </c>
      <c r="G8632" t="b">
        <v>0</v>
      </c>
      <c r="H8632" t="b">
        <v>0</v>
      </c>
      <c r="I8632" t="b">
        <v>0</v>
      </c>
      <c r="J8632" t="b">
        <v>0</v>
      </c>
      <c r="K8632" s="2">
        <f>_xlfn.XLOOKUP(B8632,Inflation_Stats!A:A,Inflation_Stats!C:C)*C8632</f>
        <v>2787883.0671788543</v>
      </c>
      <c r="L8632">
        <f>IF(Everything_Movies[[#This Row],[letterboxd_million]],1,0)</f>
        <v>0</v>
      </c>
    </row>
    <row r="8633" spans="1:12" hidden="1" x14ac:dyDescent="0.3">
      <c r="A8633" t="s">
        <v>246</v>
      </c>
      <c r="B8633">
        <v>1990</v>
      </c>
      <c r="C8633">
        <v>1106475</v>
      </c>
      <c r="D8633">
        <v>188</v>
      </c>
      <c r="E8633" t="s">
        <v>209</v>
      </c>
      <c r="G8633" t="b">
        <v>0</v>
      </c>
      <c r="H8633" t="b">
        <v>0</v>
      </c>
      <c r="I8633" t="b">
        <v>0</v>
      </c>
      <c r="J8633" t="b">
        <v>0</v>
      </c>
      <c r="K8633" s="2">
        <f>_xlfn.XLOOKUP(B8633,Inflation_Stats!A:A,Inflation_Stats!C:C)*C8633</f>
        <v>2774331.753427553</v>
      </c>
      <c r="L8633">
        <f>IF(Everything_Movies[[#This Row],[letterboxd_million]],1,0)</f>
        <v>0</v>
      </c>
    </row>
    <row r="8634" spans="1:12" hidden="1" x14ac:dyDescent="0.3">
      <c r="A8634" t="s">
        <v>1993</v>
      </c>
      <c r="B8634">
        <v>1991</v>
      </c>
      <c r="C8634">
        <v>1159578</v>
      </c>
      <c r="D8634">
        <v>170</v>
      </c>
      <c r="E8634" t="s">
        <v>209</v>
      </c>
      <c r="G8634" t="b">
        <v>0</v>
      </c>
      <c r="H8634" t="b">
        <v>0</v>
      </c>
      <c r="I8634" t="b">
        <v>0</v>
      </c>
      <c r="J8634" t="b">
        <v>0</v>
      </c>
      <c r="K8634" s="2">
        <f>_xlfn.XLOOKUP(B8634,Inflation_Stats!A:A,Inflation_Stats!C:C)*C8634</f>
        <v>2740320.5656737648</v>
      </c>
      <c r="L8634">
        <f>IF(Everything_Movies[[#This Row],[letterboxd_million]],1,0)</f>
        <v>0</v>
      </c>
    </row>
    <row r="8635" spans="1:12" hidden="1" x14ac:dyDescent="0.3">
      <c r="A8635" t="s">
        <v>6293</v>
      </c>
      <c r="B8635">
        <v>1994</v>
      </c>
      <c r="C8635">
        <v>1247122</v>
      </c>
      <c r="D8635">
        <v>187</v>
      </c>
      <c r="E8635" t="s">
        <v>209</v>
      </c>
      <c r="G8635" t="b">
        <v>0</v>
      </c>
      <c r="H8635" t="b">
        <v>0</v>
      </c>
      <c r="I8635" t="b">
        <v>0</v>
      </c>
      <c r="J8635" t="b">
        <v>0</v>
      </c>
      <c r="K8635" s="2">
        <f>_xlfn.XLOOKUP(B8635,Inflation_Stats!A:A,Inflation_Stats!C:C)*C8635</f>
        <v>2704991.2198177595</v>
      </c>
      <c r="L8635">
        <f>IF(Everything_Movies[[#This Row],[letterboxd_million]],1,0)</f>
        <v>0</v>
      </c>
    </row>
    <row r="8636" spans="1:12" hidden="1" x14ac:dyDescent="0.3">
      <c r="A8636" t="s">
        <v>6490</v>
      </c>
      <c r="B8636">
        <v>1993</v>
      </c>
      <c r="C8636">
        <v>1214231</v>
      </c>
      <c r="D8636">
        <v>188</v>
      </c>
      <c r="E8636" t="s">
        <v>209</v>
      </c>
      <c r="G8636" t="b">
        <v>0</v>
      </c>
      <c r="H8636" t="b">
        <v>0</v>
      </c>
      <c r="I8636" t="b">
        <v>0</v>
      </c>
      <c r="J8636" t="b">
        <v>0</v>
      </c>
      <c r="K8636" s="2">
        <f>_xlfn.XLOOKUP(B8636,Inflation_Stats!A:A,Inflation_Stats!C:C)*C8636</f>
        <v>2704759.6522745662</v>
      </c>
      <c r="L8636">
        <f>IF(Everything_Movies[[#This Row],[letterboxd_million]],1,0)</f>
        <v>0</v>
      </c>
    </row>
    <row r="8637" spans="1:12" hidden="1" x14ac:dyDescent="0.3">
      <c r="A8637" t="s">
        <v>7238</v>
      </c>
      <c r="B8637">
        <v>1989</v>
      </c>
      <c r="C8637">
        <v>1029822</v>
      </c>
      <c r="D8637">
        <v>170</v>
      </c>
      <c r="E8637" t="s">
        <v>209</v>
      </c>
      <c r="G8637" t="b">
        <v>0</v>
      </c>
      <c r="H8637" t="b">
        <v>0</v>
      </c>
      <c r="I8637" t="b">
        <v>0</v>
      </c>
      <c r="J8637" t="b">
        <v>0</v>
      </c>
      <c r="K8637" s="2">
        <f>_xlfn.XLOOKUP(B8637,Inflation_Stats!A:A,Inflation_Stats!C:C)*C8637</f>
        <v>2700913.2580738561</v>
      </c>
      <c r="L8637">
        <f>IF(Everything_Movies[[#This Row],[letterboxd_million]],1,0)</f>
        <v>0</v>
      </c>
    </row>
    <row r="8638" spans="1:12" hidden="1" x14ac:dyDescent="0.3">
      <c r="A8638" t="s">
        <v>5918</v>
      </c>
      <c r="B8638">
        <v>1996</v>
      </c>
      <c r="C8638">
        <v>1310200</v>
      </c>
      <c r="D8638">
        <v>196</v>
      </c>
      <c r="E8638" t="s">
        <v>209</v>
      </c>
      <c r="G8638" t="b">
        <v>0</v>
      </c>
      <c r="H8638" t="b">
        <v>0</v>
      </c>
      <c r="I8638" t="b">
        <v>0</v>
      </c>
      <c r="J8638" t="b">
        <v>0</v>
      </c>
      <c r="K8638" s="2">
        <f>_xlfn.XLOOKUP(B8638,Inflation_Stats!A:A,Inflation_Stats!C:C)*C8638</f>
        <v>2699604.8850941793</v>
      </c>
      <c r="L8638">
        <f>IF(Everything_Movies[[#This Row],[letterboxd_million]],1,0)</f>
        <v>0</v>
      </c>
    </row>
    <row r="8639" spans="1:12" hidden="1" x14ac:dyDescent="0.3">
      <c r="A8639" t="s">
        <v>6294</v>
      </c>
      <c r="B8639">
        <v>1994</v>
      </c>
      <c r="C8639">
        <v>1238080</v>
      </c>
      <c r="D8639">
        <v>188</v>
      </c>
      <c r="E8639" t="s">
        <v>209</v>
      </c>
      <c r="G8639" t="b">
        <v>0</v>
      </c>
      <c r="H8639" t="b">
        <v>0</v>
      </c>
      <c r="I8639" t="b">
        <v>0</v>
      </c>
      <c r="J8639" t="b">
        <v>0</v>
      </c>
      <c r="K8639" s="2">
        <f>_xlfn.XLOOKUP(B8639,Inflation_Stats!A:A,Inflation_Stats!C:C)*C8639</f>
        <v>2685379.2407093863</v>
      </c>
      <c r="L8639">
        <f>IF(Everything_Movies[[#This Row],[letterboxd_million]],1,0)</f>
        <v>0</v>
      </c>
    </row>
    <row r="8640" spans="1:12" hidden="1" x14ac:dyDescent="0.3">
      <c r="A8640" t="s">
        <v>6108</v>
      </c>
      <c r="B8640">
        <v>1995</v>
      </c>
      <c r="C8640">
        <v>1268636</v>
      </c>
      <c r="D8640">
        <v>195</v>
      </c>
      <c r="E8640" t="s">
        <v>209</v>
      </c>
      <c r="G8640" t="b">
        <v>0</v>
      </c>
      <c r="H8640" t="b">
        <v>0</v>
      </c>
      <c r="I8640" t="b">
        <v>0</v>
      </c>
      <c r="J8640" t="b">
        <v>0</v>
      </c>
      <c r="K8640" s="2">
        <f>_xlfn.XLOOKUP(B8640,Inflation_Stats!A:A,Inflation_Stats!C:C)*C8640</f>
        <v>2679313.3426816496</v>
      </c>
      <c r="L8640">
        <f>IF(Everything_Movies[[#This Row],[letterboxd_million]],1,0)</f>
        <v>0</v>
      </c>
    </row>
    <row r="8641" spans="1:12" hidden="1" x14ac:dyDescent="0.3">
      <c r="A8641" t="s">
        <v>5919</v>
      </c>
      <c r="B8641">
        <v>1996</v>
      </c>
      <c r="C8641">
        <v>1287480</v>
      </c>
      <c r="D8641">
        <v>197</v>
      </c>
      <c r="E8641" t="s">
        <v>209</v>
      </c>
      <c r="G8641" t="b">
        <v>0</v>
      </c>
      <c r="H8641" t="b">
        <v>0</v>
      </c>
      <c r="I8641" t="b">
        <v>0</v>
      </c>
      <c r="J8641" t="b">
        <v>0</v>
      </c>
      <c r="K8641" s="2">
        <f>_xlfn.XLOOKUP(B8641,Inflation_Stats!A:A,Inflation_Stats!C:C)*C8641</f>
        <v>2652791.4039543993</v>
      </c>
      <c r="L8641">
        <f>IF(Everything_Movies[[#This Row],[letterboxd_million]],1,0)</f>
        <v>0</v>
      </c>
    </row>
    <row r="8642" spans="1:12" hidden="1" x14ac:dyDescent="0.3">
      <c r="A8642" t="s">
        <v>6295</v>
      </c>
      <c r="B8642">
        <v>1994</v>
      </c>
      <c r="C8642">
        <v>1220842</v>
      </c>
      <c r="D8642">
        <v>189</v>
      </c>
      <c r="E8642" t="s">
        <v>209</v>
      </c>
      <c r="G8642" t="b">
        <v>0</v>
      </c>
      <c r="H8642" t="b">
        <v>0</v>
      </c>
      <c r="I8642" t="b">
        <v>0</v>
      </c>
      <c r="J8642" t="b">
        <v>0</v>
      </c>
      <c r="K8642" s="2">
        <f>_xlfn.XLOOKUP(B8642,Inflation_Stats!A:A,Inflation_Stats!C:C)*C8642</f>
        <v>2647990.2453687396</v>
      </c>
      <c r="L8642">
        <f>IF(Everything_Movies[[#This Row],[letterboxd_million]],1,0)</f>
        <v>0</v>
      </c>
    </row>
    <row r="8643" spans="1:12" hidden="1" x14ac:dyDescent="0.3">
      <c r="A8643" t="s">
        <v>5527</v>
      </c>
      <c r="B8643">
        <v>1998</v>
      </c>
      <c r="C8643">
        <v>1338335</v>
      </c>
      <c r="D8643">
        <v>198</v>
      </c>
      <c r="E8643" t="s">
        <v>209</v>
      </c>
      <c r="G8643" t="b">
        <v>0</v>
      </c>
      <c r="H8643" t="b">
        <v>0</v>
      </c>
      <c r="I8643" t="b">
        <v>0</v>
      </c>
      <c r="J8643" t="b">
        <v>0</v>
      </c>
      <c r="K8643" s="2">
        <f>_xlfn.XLOOKUP(B8643,Inflation_Stats!A:A,Inflation_Stats!C:C)*C8643</f>
        <v>2624860.1619538907</v>
      </c>
      <c r="L8643">
        <f>IF(Everything_Movies[[#This Row],[letterboxd_million]],1,0)</f>
        <v>0</v>
      </c>
    </row>
    <row r="8644" spans="1:12" hidden="1" x14ac:dyDescent="0.3">
      <c r="A8644" t="s">
        <v>6859</v>
      </c>
      <c r="B8644">
        <v>1991</v>
      </c>
      <c r="C8644">
        <v>1108429</v>
      </c>
      <c r="D8644">
        <v>171</v>
      </c>
      <c r="E8644" t="s">
        <v>209</v>
      </c>
      <c r="G8644" t="b">
        <v>0</v>
      </c>
      <c r="H8644" t="b">
        <v>0</v>
      </c>
      <c r="I8644" t="b">
        <v>0</v>
      </c>
      <c r="J8644" t="b">
        <v>0</v>
      </c>
      <c r="K8644" s="2">
        <f>_xlfn.XLOOKUP(B8644,Inflation_Stats!A:A,Inflation_Stats!C:C)*C8644</f>
        <v>2619444.9914444783</v>
      </c>
      <c r="L8644">
        <f>IF(Everything_Movies[[#This Row],[letterboxd_million]],1,0)</f>
        <v>0</v>
      </c>
    </row>
    <row r="8645" spans="1:12" hidden="1" x14ac:dyDescent="0.3">
      <c r="A8645" t="s">
        <v>8485</v>
      </c>
      <c r="B8645">
        <v>1987</v>
      </c>
      <c r="C8645">
        <v>916172</v>
      </c>
      <c r="D8645">
        <v>182</v>
      </c>
      <c r="E8645" t="s">
        <v>209</v>
      </c>
      <c r="G8645" t="b">
        <v>0</v>
      </c>
      <c r="H8645" t="b">
        <v>0</v>
      </c>
      <c r="I8645" t="b">
        <v>0</v>
      </c>
      <c r="J8645" t="b">
        <v>0</v>
      </c>
      <c r="K8645" s="2">
        <f>_xlfn.XLOOKUP(B8645,Inflation_Stats!A:A,Inflation_Stats!C:C)*C8645</f>
        <v>2618945.6357879229</v>
      </c>
      <c r="L8645">
        <f>IF(Everything_Movies[[#This Row],[letterboxd_million]],1,0)</f>
        <v>0</v>
      </c>
    </row>
    <row r="8646" spans="1:12" hidden="1" x14ac:dyDescent="0.3">
      <c r="A8646" t="s">
        <v>6109</v>
      </c>
      <c r="B8646">
        <v>1995</v>
      </c>
      <c r="C8646">
        <v>1238905</v>
      </c>
      <c r="D8646">
        <v>196</v>
      </c>
      <c r="E8646" t="s">
        <v>209</v>
      </c>
      <c r="G8646" t="b">
        <v>0</v>
      </c>
      <c r="H8646" t="b">
        <v>0</v>
      </c>
      <c r="I8646" t="b">
        <v>0</v>
      </c>
      <c r="J8646" t="b">
        <v>0</v>
      </c>
      <c r="K8646" s="2">
        <f>_xlfn.XLOOKUP(B8646,Inflation_Stats!A:A,Inflation_Stats!C:C)*C8646</f>
        <v>2616522.5461164662</v>
      </c>
      <c r="L8646">
        <f>IF(Everything_Movies[[#This Row],[letterboxd_million]],1,0)</f>
        <v>0</v>
      </c>
    </row>
    <row r="8647" spans="1:12" hidden="1" x14ac:dyDescent="0.3">
      <c r="A8647" t="s">
        <v>5706</v>
      </c>
      <c r="B8647">
        <v>1997</v>
      </c>
      <c r="C8647">
        <v>1300377</v>
      </c>
      <c r="D8647">
        <v>182</v>
      </c>
      <c r="E8647" t="s">
        <v>209</v>
      </c>
      <c r="G8647" t="b">
        <v>0</v>
      </c>
      <c r="H8647" t="b">
        <v>0</v>
      </c>
      <c r="I8647" t="b">
        <v>0</v>
      </c>
      <c r="J8647" t="b">
        <v>0</v>
      </c>
      <c r="K8647" s="2">
        <f>_xlfn.XLOOKUP(B8647,Inflation_Stats!A:A,Inflation_Stats!C:C)*C8647</f>
        <v>2593770.629273742</v>
      </c>
      <c r="L8647">
        <f>IF(Everything_Movies[[#This Row],[letterboxd_million]],1,0)</f>
        <v>0</v>
      </c>
    </row>
    <row r="8648" spans="1:12" hidden="1" x14ac:dyDescent="0.3">
      <c r="A8648" t="s">
        <v>7067</v>
      </c>
      <c r="B8648">
        <v>1990</v>
      </c>
      <c r="C8648">
        <v>1030938</v>
      </c>
      <c r="D8648">
        <v>189</v>
      </c>
      <c r="E8648" t="s">
        <v>209</v>
      </c>
      <c r="G8648" t="b">
        <v>0</v>
      </c>
      <c r="H8648" t="b">
        <v>0</v>
      </c>
      <c r="I8648" t="b">
        <v>0</v>
      </c>
      <c r="J8648" t="b">
        <v>0</v>
      </c>
      <c r="K8648" s="2">
        <f>_xlfn.XLOOKUP(B8648,Inflation_Stats!A:A,Inflation_Stats!C:C)*C8648</f>
        <v>2584933.2603222798</v>
      </c>
      <c r="L8648">
        <f>IF(Everything_Movies[[#This Row],[letterboxd_million]],1,0)</f>
        <v>0</v>
      </c>
    </row>
    <row r="8649" spans="1:12" hidden="1" x14ac:dyDescent="0.3">
      <c r="A8649" t="s">
        <v>6491</v>
      </c>
      <c r="B8649">
        <v>1993</v>
      </c>
      <c r="C8649">
        <v>1154476</v>
      </c>
      <c r="D8649">
        <v>189</v>
      </c>
      <c r="E8649" t="s">
        <v>209</v>
      </c>
      <c r="G8649" t="b">
        <v>0</v>
      </c>
      <c r="H8649" t="b">
        <v>0</v>
      </c>
      <c r="I8649" t="b">
        <v>0</v>
      </c>
      <c r="J8649" t="b">
        <v>0</v>
      </c>
      <c r="K8649" s="2">
        <f>_xlfn.XLOOKUP(B8649,Inflation_Stats!A:A,Inflation_Stats!C:C)*C8649</f>
        <v>2571652.4321313919</v>
      </c>
      <c r="L8649">
        <f>IF(Everything_Movies[[#This Row],[letterboxd_million]],1,0)</f>
        <v>0</v>
      </c>
    </row>
    <row r="8650" spans="1:12" hidden="1" x14ac:dyDescent="0.3">
      <c r="A8650" t="s">
        <v>6492</v>
      </c>
      <c r="B8650">
        <v>1993</v>
      </c>
      <c r="C8650">
        <v>1152117</v>
      </c>
      <c r="D8650">
        <v>190</v>
      </c>
      <c r="E8650" t="s">
        <v>209</v>
      </c>
      <c r="G8650" t="b">
        <v>0</v>
      </c>
      <c r="H8650" t="b">
        <v>0</v>
      </c>
      <c r="I8650" t="b">
        <v>0</v>
      </c>
      <c r="J8650" t="b">
        <v>0</v>
      </c>
      <c r="K8650" s="2">
        <f>_xlfn.XLOOKUP(B8650,Inflation_Stats!A:A,Inflation_Stats!C:C)*C8650</f>
        <v>2566397.6428699451</v>
      </c>
      <c r="L8650">
        <f>IF(Everything_Movies[[#This Row],[letterboxd_million]],1,0)</f>
        <v>0</v>
      </c>
    </row>
    <row r="8651" spans="1:12" hidden="1" x14ac:dyDescent="0.3">
      <c r="A8651" t="s">
        <v>6669</v>
      </c>
      <c r="B8651">
        <v>1992</v>
      </c>
      <c r="C8651">
        <v>1119368</v>
      </c>
      <c r="D8651">
        <v>171</v>
      </c>
      <c r="E8651" t="s">
        <v>209</v>
      </c>
      <c r="G8651" t="b">
        <v>0</v>
      </c>
      <c r="H8651" t="b">
        <v>0</v>
      </c>
      <c r="I8651" t="b">
        <v>0</v>
      </c>
      <c r="J8651" t="b">
        <v>0</v>
      </c>
      <c r="K8651" s="2">
        <f>_xlfn.XLOOKUP(B8651,Inflation_Stats!A:A,Inflation_Stats!C:C)*C8651</f>
        <v>2565757.6055283113</v>
      </c>
      <c r="L8651">
        <f>IF(Everything_Movies[[#This Row],[letterboxd_million]],1,0)</f>
        <v>0</v>
      </c>
    </row>
    <row r="8652" spans="1:12" hidden="1" x14ac:dyDescent="0.3">
      <c r="A8652" t="s">
        <v>8486</v>
      </c>
      <c r="B8652">
        <v>1987</v>
      </c>
      <c r="C8652">
        <v>895904</v>
      </c>
      <c r="D8652">
        <v>183</v>
      </c>
      <c r="E8652" t="s">
        <v>209</v>
      </c>
      <c r="G8652" t="b">
        <v>0</v>
      </c>
      <c r="H8652" t="b">
        <v>0</v>
      </c>
      <c r="I8652" t="b">
        <v>0</v>
      </c>
      <c r="J8652" t="b">
        <v>0</v>
      </c>
      <c r="K8652" s="2">
        <f>_xlfn.XLOOKUP(B8652,Inflation_Stats!A:A,Inflation_Stats!C:C)*C8652</f>
        <v>2561008.0540389176</v>
      </c>
      <c r="L8652">
        <f>IF(Everything_Movies[[#This Row],[letterboxd_million]],1,0)</f>
        <v>0</v>
      </c>
    </row>
    <row r="8653" spans="1:12" hidden="1" x14ac:dyDescent="0.3">
      <c r="A8653" t="s">
        <v>5528</v>
      </c>
      <c r="B8653">
        <v>1998</v>
      </c>
      <c r="C8653">
        <v>1295194</v>
      </c>
      <c r="D8653">
        <v>199</v>
      </c>
      <c r="E8653" t="s">
        <v>209</v>
      </c>
      <c r="G8653" t="b">
        <v>0</v>
      </c>
      <c r="H8653" t="b">
        <v>0</v>
      </c>
      <c r="I8653" t="b">
        <v>0</v>
      </c>
      <c r="J8653" t="b">
        <v>0</v>
      </c>
      <c r="K8653" s="2">
        <f>_xlfn.XLOOKUP(B8653,Inflation_Stats!A:A,Inflation_Stats!C:C)*C8653</f>
        <v>2540248.2432288686</v>
      </c>
      <c r="L8653">
        <f>IF(Everything_Movies[[#This Row],[letterboxd_million]],1,0)</f>
        <v>0</v>
      </c>
    </row>
    <row r="8654" spans="1:12" hidden="1" x14ac:dyDescent="0.3">
      <c r="A8654" t="s">
        <v>5920</v>
      </c>
      <c r="B8654">
        <v>1996</v>
      </c>
      <c r="C8654">
        <v>1227324</v>
      </c>
      <c r="D8654">
        <v>198</v>
      </c>
      <c r="E8654" t="s">
        <v>209</v>
      </c>
      <c r="G8654" t="b">
        <v>0</v>
      </c>
      <c r="H8654" t="b">
        <v>0</v>
      </c>
      <c r="I8654" t="b">
        <v>0</v>
      </c>
      <c r="J8654" t="b">
        <v>0</v>
      </c>
      <c r="K8654" s="2">
        <f>_xlfn.XLOOKUP(B8654,Inflation_Stats!A:A,Inflation_Stats!C:C)*C8654</f>
        <v>2528842.8224647599</v>
      </c>
      <c r="L8654">
        <f>IF(Everything_Movies[[#This Row],[letterboxd_million]],1,0)</f>
        <v>0</v>
      </c>
    </row>
    <row r="8655" spans="1:12" hidden="1" x14ac:dyDescent="0.3">
      <c r="A8655" t="s">
        <v>6670</v>
      </c>
      <c r="B8655">
        <v>1992</v>
      </c>
      <c r="C8655">
        <v>1102469</v>
      </c>
      <c r="D8655">
        <v>172</v>
      </c>
      <c r="E8655" t="s">
        <v>209</v>
      </c>
      <c r="G8655" t="b">
        <v>0</v>
      </c>
      <c r="H8655" t="b">
        <v>0</v>
      </c>
      <c r="I8655" t="b">
        <v>0</v>
      </c>
      <c r="J8655" t="b">
        <v>0</v>
      </c>
      <c r="K8655" s="2">
        <f>_xlfn.XLOOKUP(B8655,Inflation_Stats!A:A,Inflation_Stats!C:C)*C8655</f>
        <v>2527022.5891835322</v>
      </c>
      <c r="L8655">
        <f>IF(Everything_Movies[[#This Row],[letterboxd_million]],1,0)</f>
        <v>0</v>
      </c>
    </row>
    <row r="8656" spans="1:12" hidden="1" x14ac:dyDescent="0.3">
      <c r="A8656" t="s">
        <v>7068</v>
      </c>
      <c r="B8656">
        <v>1990</v>
      </c>
      <c r="C8656">
        <v>1006575</v>
      </c>
      <c r="D8656">
        <v>190</v>
      </c>
      <c r="E8656" t="s">
        <v>209</v>
      </c>
      <c r="G8656" t="b">
        <v>0</v>
      </c>
      <c r="H8656" t="b">
        <v>0</v>
      </c>
      <c r="I8656" t="b">
        <v>0</v>
      </c>
      <c r="J8656" t="b">
        <v>0</v>
      </c>
      <c r="K8656" s="2">
        <f>_xlfn.XLOOKUP(B8656,Inflation_Stats!A:A,Inflation_Stats!C:C)*C8656</f>
        <v>2523846.4354877779</v>
      </c>
      <c r="L8656">
        <f>IF(Everything_Movies[[#This Row],[letterboxd_million]],1,0)</f>
        <v>0</v>
      </c>
    </row>
    <row r="8657" spans="1:12" hidden="1" x14ac:dyDescent="0.3">
      <c r="A8657" t="s">
        <v>6671</v>
      </c>
      <c r="B8657">
        <v>1992</v>
      </c>
      <c r="C8657">
        <v>1100218</v>
      </c>
      <c r="D8657">
        <v>173</v>
      </c>
      <c r="E8657" t="s">
        <v>209</v>
      </c>
      <c r="G8657" t="b">
        <v>0</v>
      </c>
      <c r="H8657" t="b">
        <v>0</v>
      </c>
      <c r="I8657" t="b">
        <v>0</v>
      </c>
      <c r="J8657" t="b">
        <v>0</v>
      </c>
      <c r="K8657" s="2">
        <f>_xlfn.XLOOKUP(B8657,Inflation_Stats!A:A,Inflation_Stats!C:C)*C8657</f>
        <v>2521862.9630641108</v>
      </c>
      <c r="L8657">
        <f>IF(Everything_Movies[[#This Row],[letterboxd_million]],1,0)</f>
        <v>0</v>
      </c>
    </row>
    <row r="8658" spans="1:12" hidden="1" x14ac:dyDescent="0.3">
      <c r="A8658" t="s">
        <v>6860</v>
      </c>
      <c r="B8658">
        <v>1991</v>
      </c>
      <c r="C8658">
        <v>1059071</v>
      </c>
      <c r="D8658">
        <v>172</v>
      </c>
      <c r="E8658" t="s">
        <v>209</v>
      </c>
      <c r="G8658" t="b">
        <v>0</v>
      </c>
      <c r="H8658" t="b">
        <v>0</v>
      </c>
      <c r="I8658" t="b">
        <v>0</v>
      </c>
      <c r="J8658" t="b">
        <v>0</v>
      </c>
      <c r="K8658" s="2">
        <f>_xlfn.XLOOKUP(B8658,Inflation_Stats!A:A,Inflation_Stats!C:C)*C8658</f>
        <v>2502801.9174291678</v>
      </c>
      <c r="L8658">
        <f>IF(Everything_Movies[[#This Row],[letterboxd_million]],1,0)</f>
        <v>0</v>
      </c>
    </row>
    <row r="8659" spans="1:12" hidden="1" x14ac:dyDescent="0.3">
      <c r="A8659" t="s">
        <v>8487</v>
      </c>
      <c r="B8659">
        <v>1987</v>
      </c>
      <c r="C8659">
        <v>873903</v>
      </c>
      <c r="D8659">
        <v>184</v>
      </c>
      <c r="E8659" t="s">
        <v>209</v>
      </c>
      <c r="G8659" t="b">
        <v>0</v>
      </c>
      <c r="H8659" t="b">
        <v>0</v>
      </c>
      <c r="I8659" t="b">
        <v>0</v>
      </c>
      <c r="J8659" t="b">
        <v>0</v>
      </c>
      <c r="K8659" s="2">
        <f>_xlfn.XLOOKUP(B8659,Inflation_Stats!A:A,Inflation_Stats!C:C)*C8659</f>
        <v>2498116.5632129922</v>
      </c>
      <c r="L8659">
        <f>IF(Everything_Movies[[#This Row],[letterboxd_million]],1,0)</f>
        <v>0</v>
      </c>
    </row>
    <row r="8660" spans="1:12" hidden="1" x14ac:dyDescent="0.3">
      <c r="A8660" t="s">
        <v>6861</v>
      </c>
      <c r="B8660">
        <v>1991</v>
      </c>
      <c r="C8660">
        <v>1054638</v>
      </c>
      <c r="D8660">
        <v>173</v>
      </c>
      <c r="E8660" t="s">
        <v>209</v>
      </c>
      <c r="G8660" t="b">
        <v>0</v>
      </c>
      <c r="H8660" t="b">
        <v>0</v>
      </c>
      <c r="I8660" t="b">
        <v>0</v>
      </c>
      <c r="J8660" t="b">
        <v>0</v>
      </c>
      <c r="K8660" s="2">
        <f>_xlfn.XLOOKUP(B8660,Inflation_Stats!A:A,Inflation_Stats!C:C)*C8660</f>
        <v>2492325.8295181938</v>
      </c>
      <c r="L8660">
        <f>IF(Everything_Movies[[#This Row],[letterboxd_million]],1,0)</f>
        <v>0</v>
      </c>
    </row>
    <row r="8661" spans="1:12" hidden="1" x14ac:dyDescent="0.3">
      <c r="A8661" t="s">
        <v>6110</v>
      </c>
      <c r="B8661">
        <v>1995</v>
      </c>
      <c r="C8661">
        <v>1176982</v>
      </c>
      <c r="D8661">
        <v>197</v>
      </c>
      <c r="E8661" t="s">
        <v>209</v>
      </c>
      <c r="G8661" t="b">
        <v>0</v>
      </c>
      <c r="H8661" t="b">
        <v>0</v>
      </c>
      <c r="I8661" t="b">
        <v>0</v>
      </c>
      <c r="J8661" t="b">
        <v>0</v>
      </c>
      <c r="K8661" s="2">
        <f>_xlfn.XLOOKUP(B8661,Inflation_Stats!A:A,Inflation_Stats!C:C)*C8661</f>
        <v>2485743.4100058121</v>
      </c>
      <c r="L8661">
        <f>IF(Everything_Movies[[#This Row],[letterboxd_million]],1,0)</f>
        <v>0</v>
      </c>
    </row>
    <row r="8662" spans="1:12" hidden="1" x14ac:dyDescent="0.3">
      <c r="A8662" t="s">
        <v>6672</v>
      </c>
      <c r="B8662">
        <v>1992</v>
      </c>
      <c r="C8662">
        <v>1076685</v>
      </c>
      <c r="D8662">
        <v>174</v>
      </c>
      <c r="E8662" t="s">
        <v>209</v>
      </c>
      <c r="G8662" t="b">
        <v>0</v>
      </c>
      <c r="H8662" t="b">
        <v>0</v>
      </c>
      <c r="I8662" t="b">
        <v>0</v>
      </c>
      <c r="J8662" t="b">
        <v>0</v>
      </c>
      <c r="K8662" s="2">
        <f>_xlfn.XLOOKUP(B8662,Inflation_Stats!A:A,Inflation_Stats!C:C)*C8662</f>
        <v>2467921.8340244228</v>
      </c>
      <c r="L8662">
        <f>IF(Everything_Movies[[#This Row],[letterboxd_million]],1,0)</f>
        <v>0</v>
      </c>
    </row>
    <row r="8663" spans="1:12" hidden="1" x14ac:dyDescent="0.3">
      <c r="A8663" t="s">
        <v>8488</v>
      </c>
      <c r="B8663">
        <v>1987</v>
      </c>
      <c r="C8663">
        <v>858250</v>
      </c>
      <c r="D8663">
        <v>185</v>
      </c>
      <c r="E8663" t="s">
        <v>209</v>
      </c>
      <c r="G8663" t="b">
        <v>0</v>
      </c>
      <c r="H8663" t="b">
        <v>0</v>
      </c>
      <c r="I8663" t="b">
        <v>0</v>
      </c>
      <c r="J8663" t="b">
        <v>0</v>
      </c>
      <c r="K8663" s="2">
        <f>_xlfn.XLOOKUP(B8663,Inflation_Stats!A:A,Inflation_Stats!C:C)*C8663</f>
        <v>2453371.3013658845</v>
      </c>
      <c r="L8663">
        <f>IF(Everything_Movies[[#This Row],[letterboxd_million]],1,0)</f>
        <v>0</v>
      </c>
    </row>
    <row r="8664" spans="1:12" hidden="1" x14ac:dyDescent="0.3">
      <c r="A8664" t="s">
        <v>6111</v>
      </c>
      <c r="B8664">
        <v>1995</v>
      </c>
      <c r="C8664">
        <v>1151013</v>
      </c>
      <c r="D8664">
        <v>198</v>
      </c>
      <c r="E8664" t="s">
        <v>209</v>
      </c>
      <c r="G8664" t="b">
        <v>0</v>
      </c>
      <c r="H8664" t="b">
        <v>0</v>
      </c>
      <c r="I8664" t="b">
        <v>0</v>
      </c>
      <c r="J8664" t="b">
        <v>0</v>
      </c>
      <c r="K8664" s="2">
        <f>_xlfn.XLOOKUP(B8664,Inflation_Stats!A:A,Inflation_Stats!C:C)*C8664</f>
        <v>2430897.821360921</v>
      </c>
      <c r="L8664">
        <f>IF(Everything_Movies[[#This Row],[letterboxd_million]],1,0)</f>
        <v>0</v>
      </c>
    </row>
    <row r="8665" spans="1:12" hidden="1" x14ac:dyDescent="0.3">
      <c r="A8665" t="s">
        <v>6673</v>
      </c>
      <c r="B8665">
        <v>1992</v>
      </c>
      <c r="C8665">
        <v>1055987</v>
      </c>
      <c r="D8665">
        <v>175</v>
      </c>
      <c r="E8665" t="s">
        <v>209</v>
      </c>
      <c r="G8665" t="b">
        <v>0</v>
      </c>
      <c r="H8665" t="b">
        <v>0</v>
      </c>
      <c r="I8665" t="b">
        <v>0</v>
      </c>
      <c r="J8665" t="b">
        <v>0</v>
      </c>
      <c r="K8665" s="2">
        <f>_xlfn.XLOOKUP(B8665,Inflation_Stats!A:A,Inflation_Stats!C:C)*C8665</f>
        <v>2420478.9457881814</v>
      </c>
      <c r="L8665">
        <f>IF(Everything_Movies[[#This Row],[letterboxd_million]],1,0)</f>
        <v>0</v>
      </c>
    </row>
    <row r="8666" spans="1:12" hidden="1" x14ac:dyDescent="0.3">
      <c r="A8666" t="s">
        <v>6296</v>
      </c>
      <c r="B8666">
        <v>1994</v>
      </c>
      <c r="C8666">
        <v>1113435</v>
      </c>
      <c r="D8666">
        <v>190</v>
      </c>
      <c r="E8666" t="s">
        <v>209</v>
      </c>
      <c r="G8666" t="b">
        <v>0</v>
      </c>
      <c r="H8666" t="b">
        <v>0</v>
      </c>
      <c r="I8666" t="b">
        <v>0</v>
      </c>
      <c r="J8666" t="b">
        <v>0</v>
      </c>
      <c r="K8666" s="2">
        <f>_xlfn.XLOOKUP(B8666,Inflation_Stats!A:A,Inflation_Stats!C:C)*C8666</f>
        <v>2415025.8746440099</v>
      </c>
      <c r="L8666">
        <f>IF(Everything_Movies[[#This Row],[letterboxd_million]],1,0)</f>
        <v>0</v>
      </c>
    </row>
    <row r="8667" spans="1:12" hidden="1" x14ac:dyDescent="0.3">
      <c r="A8667" t="s">
        <v>5529</v>
      </c>
      <c r="B8667">
        <v>1998</v>
      </c>
      <c r="C8667">
        <v>1223034</v>
      </c>
      <c r="D8667">
        <v>200</v>
      </c>
      <c r="E8667" t="s">
        <v>209</v>
      </c>
      <c r="G8667" t="b">
        <v>0</v>
      </c>
      <c r="H8667" t="b">
        <v>0</v>
      </c>
      <c r="I8667" t="b">
        <v>0</v>
      </c>
      <c r="J8667" t="b">
        <v>0</v>
      </c>
      <c r="K8667" s="2">
        <f>_xlfn.XLOOKUP(B8667,Inflation_Stats!A:A,Inflation_Stats!C:C)*C8667</f>
        <v>2398721.7126617138</v>
      </c>
      <c r="L8667">
        <f>IF(Everything_Movies[[#This Row],[letterboxd_million]],1,0)</f>
        <v>0</v>
      </c>
    </row>
    <row r="8668" spans="1:12" hidden="1" x14ac:dyDescent="0.3">
      <c r="A8668" t="s">
        <v>6862</v>
      </c>
      <c r="B8668">
        <v>1991</v>
      </c>
      <c r="C8668">
        <v>1008404</v>
      </c>
      <c r="D8668">
        <v>174</v>
      </c>
      <c r="E8668" t="s">
        <v>209</v>
      </c>
      <c r="G8668" t="b">
        <v>0</v>
      </c>
      <c r="H8668" t="b">
        <v>0</v>
      </c>
      <c r="I8668" t="b">
        <v>0</v>
      </c>
      <c r="J8668" t="b">
        <v>0</v>
      </c>
      <c r="K8668" s="2">
        <f>_xlfn.XLOOKUP(B8668,Inflation_Stats!A:A,Inflation_Stats!C:C)*C8668</f>
        <v>2383065.4080257532</v>
      </c>
      <c r="L8668">
        <f>IF(Everything_Movies[[#This Row],[letterboxd_million]],1,0)</f>
        <v>0</v>
      </c>
    </row>
    <row r="8669" spans="1:12" hidden="1" x14ac:dyDescent="0.3">
      <c r="A8669" t="s">
        <v>6112</v>
      </c>
      <c r="B8669">
        <v>1995</v>
      </c>
      <c r="C8669">
        <v>1125910</v>
      </c>
      <c r="D8669">
        <v>199</v>
      </c>
      <c r="E8669" t="s">
        <v>209</v>
      </c>
      <c r="G8669" t="b">
        <v>0</v>
      </c>
      <c r="H8669" t="b">
        <v>0</v>
      </c>
      <c r="I8669" t="b">
        <v>0</v>
      </c>
      <c r="J8669" t="b">
        <v>0</v>
      </c>
      <c r="K8669" s="2">
        <f>_xlfn.XLOOKUP(B8669,Inflation_Stats!A:A,Inflation_Stats!C:C)*C8669</f>
        <v>2377881.1933909301</v>
      </c>
      <c r="L8669">
        <f>IF(Everything_Movies[[#This Row],[letterboxd_million]],1,0)</f>
        <v>0</v>
      </c>
    </row>
    <row r="8670" spans="1:12" hidden="1" x14ac:dyDescent="0.3">
      <c r="A8670" t="s">
        <v>6863</v>
      </c>
      <c r="B8670">
        <v>1991</v>
      </c>
      <c r="C8670">
        <v>1002078</v>
      </c>
      <c r="D8670">
        <v>175</v>
      </c>
      <c r="E8670" t="s">
        <v>209</v>
      </c>
      <c r="G8670" t="b">
        <v>0</v>
      </c>
      <c r="H8670" t="b">
        <v>0</v>
      </c>
      <c r="I8670" t="b">
        <v>0</v>
      </c>
      <c r="J8670" t="b">
        <v>0</v>
      </c>
      <c r="K8670" s="2">
        <f>_xlfn.XLOOKUP(B8670,Inflation_Stats!A:A,Inflation_Stats!C:C)*C8670</f>
        <v>2368115.7729874444</v>
      </c>
      <c r="L8670">
        <f>IF(Everything_Movies[[#This Row],[letterboxd_million]],1,0)</f>
        <v>0</v>
      </c>
    </row>
    <row r="8671" spans="1:12" hidden="1" x14ac:dyDescent="0.3">
      <c r="A8671" t="s">
        <v>6864</v>
      </c>
      <c r="B8671">
        <v>1991</v>
      </c>
      <c r="C8671">
        <v>1000348</v>
      </c>
      <c r="D8671">
        <v>176</v>
      </c>
      <c r="E8671" t="s">
        <v>209</v>
      </c>
      <c r="G8671" t="b">
        <v>0</v>
      </c>
      <c r="H8671" t="b">
        <v>0</v>
      </c>
      <c r="I8671" t="b">
        <v>0</v>
      </c>
      <c r="J8671" t="b">
        <v>0</v>
      </c>
      <c r="K8671" s="2">
        <f>_xlfn.XLOOKUP(B8671,Inflation_Stats!A:A,Inflation_Stats!C:C)*C8671</f>
        <v>2364027.4282804774</v>
      </c>
      <c r="L8671">
        <f>IF(Everything_Movies[[#This Row],[letterboxd_million]],1,0)</f>
        <v>0</v>
      </c>
    </row>
    <row r="8672" spans="1:12" hidden="1" x14ac:dyDescent="0.3">
      <c r="A8672" t="s">
        <v>5921</v>
      </c>
      <c r="B8672">
        <v>1996</v>
      </c>
      <c r="C8672">
        <v>1141556</v>
      </c>
      <c r="D8672">
        <v>199</v>
      </c>
      <c r="E8672" t="s">
        <v>209</v>
      </c>
      <c r="G8672" t="b">
        <v>0</v>
      </c>
      <c r="H8672" t="b">
        <v>0</v>
      </c>
      <c r="I8672" t="b">
        <v>0</v>
      </c>
      <c r="J8672" t="b">
        <v>0</v>
      </c>
      <c r="K8672" s="2">
        <f>_xlfn.XLOOKUP(B8672,Inflation_Stats!A:A,Inflation_Stats!C:C)*C8672</f>
        <v>2352121.9311620905</v>
      </c>
      <c r="L8672">
        <f>IF(Everything_Movies[[#This Row],[letterboxd_million]],1,0)</f>
        <v>0</v>
      </c>
    </row>
    <row r="8673" spans="1:12" hidden="1" x14ac:dyDescent="0.3">
      <c r="A8673" t="s">
        <v>6113</v>
      </c>
      <c r="B8673">
        <v>1995</v>
      </c>
      <c r="C8673">
        <v>1111790</v>
      </c>
      <c r="D8673">
        <v>200</v>
      </c>
      <c r="E8673" t="s">
        <v>209</v>
      </c>
      <c r="G8673" t="b">
        <v>0</v>
      </c>
      <c r="H8673" t="b">
        <v>0</v>
      </c>
      <c r="I8673" t="b">
        <v>0</v>
      </c>
      <c r="J8673" t="b">
        <v>0</v>
      </c>
      <c r="K8673" s="2">
        <f>_xlfn.XLOOKUP(B8673,Inflation_Stats!A:A,Inflation_Stats!C:C)*C8673</f>
        <v>2348060.2641419847</v>
      </c>
      <c r="L8673">
        <f>IF(Everything_Movies[[#This Row],[letterboxd_million]],1,0)</f>
        <v>0</v>
      </c>
    </row>
    <row r="8674" spans="1:12" hidden="1" x14ac:dyDescent="0.3">
      <c r="A8674" t="s">
        <v>6493</v>
      </c>
      <c r="B8674">
        <v>1993</v>
      </c>
      <c r="C8674">
        <v>1039824</v>
      </c>
      <c r="D8674">
        <v>191</v>
      </c>
      <c r="E8674" t="s">
        <v>209</v>
      </c>
      <c r="G8674" t="b">
        <v>0</v>
      </c>
      <c r="H8674" t="b">
        <v>0</v>
      </c>
      <c r="I8674" t="b">
        <v>0</v>
      </c>
      <c r="J8674" t="b">
        <v>0</v>
      </c>
      <c r="K8674" s="2">
        <f>_xlfn.XLOOKUP(B8674,Inflation_Stats!A:A,Inflation_Stats!C:C)*C8674</f>
        <v>2316259.4272973994</v>
      </c>
      <c r="L8674">
        <f>IF(Everything_Movies[[#This Row],[letterboxd_million]],1,0)</f>
        <v>0</v>
      </c>
    </row>
    <row r="8675" spans="1:12" hidden="1" x14ac:dyDescent="0.3">
      <c r="A8675" t="s">
        <v>6674</v>
      </c>
      <c r="B8675">
        <v>1992</v>
      </c>
      <c r="C8675">
        <v>1007001</v>
      </c>
      <c r="D8675">
        <v>176</v>
      </c>
      <c r="E8675" t="s">
        <v>209</v>
      </c>
      <c r="G8675" t="b">
        <v>0</v>
      </c>
      <c r="H8675" t="b">
        <v>0</v>
      </c>
      <c r="I8675" t="b">
        <v>0</v>
      </c>
      <c r="J8675" t="b">
        <v>0</v>
      </c>
      <c r="K8675" s="2">
        <f>_xlfn.XLOOKUP(B8675,Inflation_Stats!A:A,Inflation_Stats!C:C)*C8675</f>
        <v>2308195.7627202272</v>
      </c>
      <c r="L8675">
        <f>IF(Everything_Movies[[#This Row],[letterboxd_million]],1,0)</f>
        <v>0</v>
      </c>
    </row>
    <row r="8676" spans="1:12" hidden="1" x14ac:dyDescent="0.3">
      <c r="A8676" t="s">
        <v>6494</v>
      </c>
      <c r="B8676">
        <v>1993</v>
      </c>
      <c r="C8676">
        <v>1029721</v>
      </c>
      <c r="D8676">
        <v>192</v>
      </c>
      <c r="E8676" t="s">
        <v>209</v>
      </c>
      <c r="G8676" t="b">
        <v>0</v>
      </c>
      <c r="H8676" t="b">
        <v>0</v>
      </c>
      <c r="I8676" t="b">
        <v>0</v>
      </c>
      <c r="J8676" t="b">
        <v>0</v>
      </c>
      <c r="K8676" s="2">
        <f>_xlfn.XLOOKUP(B8676,Inflation_Stats!A:A,Inflation_Stats!C:C)*C8676</f>
        <v>2293754.4947376726</v>
      </c>
      <c r="L8676">
        <f>IF(Everything_Movies[[#This Row],[letterboxd_million]],1,0)</f>
        <v>0</v>
      </c>
    </row>
    <row r="8677" spans="1:12" hidden="1" x14ac:dyDescent="0.3">
      <c r="A8677" t="s">
        <v>8489</v>
      </c>
      <c r="B8677">
        <v>1987</v>
      </c>
      <c r="C8677">
        <v>800000</v>
      </c>
      <c r="D8677">
        <v>186</v>
      </c>
      <c r="E8677" t="s">
        <v>209</v>
      </c>
      <c r="G8677" t="b">
        <v>0</v>
      </c>
      <c r="H8677" t="b">
        <v>0</v>
      </c>
      <c r="I8677" t="b">
        <v>0</v>
      </c>
      <c r="J8677" t="b">
        <v>0</v>
      </c>
      <c r="K8677" s="2">
        <f>_xlfn.XLOOKUP(B8677,Inflation_Stats!A:A,Inflation_Stats!C:C)*C8677</f>
        <v>2286859.3546084561</v>
      </c>
      <c r="L8677">
        <f>IF(Everything_Movies[[#This Row],[letterboxd_million]],1,0)</f>
        <v>0</v>
      </c>
    </row>
    <row r="8678" spans="1:12" hidden="1" x14ac:dyDescent="0.3">
      <c r="A8678" t="s">
        <v>6495</v>
      </c>
      <c r="B8678">
        <v>1993</v>
      </c>
      <c r="C8678">
        <v>1014726</v>
      </c>
      <c r="D8678">
        <v>193</v>
      </c>
      <c r="E8678" t="s">
        <v>209</v>
      </c>
      <c r="G8678" t="b">
        <v>0</v>
      </c>
      <c r="H8678" t="b">
        <v>0</v>
      </c>
      <c r="I8678" t="b">
        <v>0</v>
      </c>
      <c r="J8678" t="b">
        <v>0</v>
      </c>
      <c r="K8678" s="2">
        <f>_xlfn.XLOOKUP(B8678,Inflation_Stats!A:A,Inflation_Stats!C:C)*C8678</f>
        <v>2260352.3900427199</v>
      </c>
      <c r="L8678">
        <f>IF(Everything_Movies[[#This Row],[letterboxd_million]],1,0)</f>
        <v>0</v>
      </c>
    </row>
    <row r="8679" spans="1:12" hidden="1" x14ac:dyDescent="0.3">
      <c r="A8679" t="s">
        <v>8490</v>
      </c>
      <c r="B8679">
        <v>1987</v>
      </c>
      <c r="C8679">
        <v>790000</v>
      </c>
      <c r="D8679">
        <v>187</v>
      </c>
      <c r="E8679" t="s">
        <v>209</v>
      </c>
      <c r="G8679" t="b">
        <v>0</v>
      </c>
      <c r="H8679" t="b">
        <v>0</v>
      </c>
      <c r="I8679" t="b">
        <v>0</v>
      </c>
      <c r="J8679" t="b">
        <v>0</v>
      </c>
      <c r="K8679" s="2">
        <f>_xlfn.XLOOKUP(B8679,Inflation_Stats!A:A,Inflation_Stats!C:C)*C8679</f>
        <v>2258273.6126758503</v>
      </c>
      <c r="L8679">
        <f>IF(Everything_Movies[[#This Row],[letterboxd_million]],1,0)</f>
        <v>0</v>
      </c>
    </row>
    <row r="8680" spans="1:12" hidden="1" x14ac:dyDescent="0.3">
      <c r="A8680" t="s">
        <v>6496</v>
      </c>
      <c r="B8680">
        <v>1993</v>
      </c>
      <c r="C8680">
        <v>1012881</v>
      </c>
      <c r="D8680">
        <v>194</v>
      </c>
      <c r="E8680" t="s">
        <v>209</v>
      </c>
      <c r="G8680" t="b">
        <v>0</v>
      </c>
      <c r="H8680" t="b">
        <v>0</v>
      </c>
      <c r="I8680" t="b">
        <v>0</v>
      </c>
      <c r="J8680" t="b">
        <v>0</v>
      </c>
      <c r="K8680" s="2">
        <f>_xlfn.XLOOKUP(B8680,Inflation_Stats!A:A,Inflation_Stats!C:C)*C8680</f>
        <v>2256242.5612223004</v>
      </c>
      <c r="L8680">
        <f>IF(Everything_Movies[[#This Row],[letterboxd_million]],1,0)</f>
        <v>0</v>
      </c>
    </row>
    <row r="8681" spans="1:12" hidden="1" x14ac:dyDescent="0.3">
      <c r="A8681" t="s">
        <v>6297</v>
      </c>
      <c r="B8681">
        <v>1994</v>
      </c>
      <c r="C8681">
        <v>1038959</v>
      </c>
      <c r="D8681">
        <v>191</v>
      </c>
      <c r="E8681" t="s">
        <v>209</v>
      </c>
      <c r="G8681" t="b">
        <v>0</v>
      </c>
      <c r="H8681" t="b">
        <v>0</v>
      </c>
      <c r="I8681" t="b">
        <v>0</v>
      </c>
      <c r="J8681" t="b">
        <v>0</v>
      </c>
      <c r="K8681" s="2">
        <f>_xlfn.XLOOKUP(B8681,Inflation_Stats!A:A,Inflation_Stats!C:C)*C8681</f>
        <v>2253488.4099155008</v>
      </c>
      <c r="L8681">
        <f>IF(Everything_Movies[[#This Row],[letterboxd_million]],1,0)</f>
        <v>0</v>
      </c>
    </row>
    <row r="8682" spans="1:12" hidden="1" x14ac:dyDescent="0.3">
      <c r="A8682" t="s">
        <v>6497</v>
      </c>
      <c r="B8682">
        <v>1993</v>
      </c>
      <c r="C8682">
        <v>1001437</v>
      </c>
      <c r="D8682">
        <v>195</v>
      </c>
      <c r="E8682" t="s">
        <v>209</v>
      </c>
      <c r="G8682" t="b">
        <v>0</v>
      </c>
      <c r="H8682" t="b">
        <v>0</v>
      </c>
      <c r="I8682" t="b">
        <v>0</v>
      </c>
      <c r="J8682" t="b">
        <v>0</v>
      </c>
      <c r="K8682" s="2">
        <f>_xlfn.XLOOKUP(B8682,Inflation_Stats!A:A,Inflation_Stats!C:C)*C8682</f>
        <v>2230750.4847882199</v>
      </c>
      <c r="L8682">
        <f>IF(Everything_Movies[[#This Row],[letterboxd_million]],1,0)</f>
        <v>0</v>
      </c>
    </row>
    <row r="8683" spans="1:12" hidden="1" x14ac:dyDescent="0.3">
      <c r="A8683" t="s">
        <v>5708</v>
      </c>
      <c r="B8683">
        <v>1997</v>
      </c>
      <c r="C8683">
        <v>1100788</v>
      </c>
      <c r="D8683">
        <v>184</v>
      </c>
      <c r="E8683" t="s">
        <v>209</v>
      </c>
      <c r="G8683" t="b">
        <v>0</v>
      </c>
      <c r="H8683" t="b">
        <v>0</v>
      </c>
      <c r="I8683" t="b">
        <v>0</v>
      </c>
      <c r="J8683" t="b">
        <v>0</v>
      </c>
      <c r="K8683" s="2">
        <f>_xlfn.XLOOKUP(B8683,Inflation_Stats!A:A,Inflation_Stats!C:C)*C8683</f>
        <v>2195664.4753459832</v>
      </c>
      <c r="L8683">
        <f>IF(Everything_Movies[[#This Row],[letterboxd_million]],1,0)</f>
        <v>0</v>
      </c>
    </row>
    <row r="8684" spans="1:12" hidden="1" x14ac:dyDescent="0.3">
      <c r="A8684" t="s">
        <v>6298</v>
      </c>
      <c r="B8684">
        <v>1994</v>
      </c>
      <c r="C8684">
        <v>1007583</v>
      </c>
      <c r="D8684">
        <v>192</v>
      </c>
      <c r="E8684" t="s">
        <v>209</v>
      </c>
      <c r="G8684" t="b">
        <v>0</v>
      </c>
      <c r="H8684" t="b">
        <v>0</v>
      </c>
      <c r="I8684" t="b">
        <v>0</v>
      </c>
      <c r="J8684" t="b">
        <v>0</v>
      </c>
      <c r="K8684" s="2">
        <f>_xlfn.XLOOKUP(B8684,Inflation_Stats!A:A,Inflation_Stats!C:C)*C8684</f>
        <v>2185434.2784728659</v>
      </c>
      <c r="L8684">
        <f>IF(Everything_Movies[[#This Row],[letterboxd_million]],1,0)</f>
        <v>0</v>
      </c>
    </row>
    <row r="8685" spans="1:12" hidden="1" x14ac:dyDescent="0.3">
      <c r="A8685" t="s">
        <v>5709</v>
      </c>
      <c r="B8685">
        <v>1997</v>
      </c>
      <c r="C8685">
        <v>1094668</v>
      </c>
      <c r="D8685">
        <v>185</v>
      </c>
      <c r="E8685" t="s">
        <v>209</v>
      </c>
      <c r="G8685" t="b">
        <v>0</v>
      </c>
      <c r="H8685" t="b">
        <v>0</v>
      </c>
      <c r="I8685" t="b">
        <v>0</v>
      </c>
      <c r="J8685" t="b">
        <v>0</v>
      </c>
      <c r="K8685" s="2">
        <f>_xlfn.XLOOKUP(B8685,Inflation_Stats!A:A,Inflation_Stats!C:C)*C8685</f>
        <v>2183457.3413754846</v>
      </c>
      <c r="L8685">
        <f>IF(Everything_Movies[[#This Row],[letterboxd_million]],1,0)</f>
        <v>0</v>
      </c>
    </row>
    <row r="8686" spans="1:12" hidden="1" x14ac:dyDescent="0.3">
      <c r="A8686" t="s">
        <v>5922</v>
      </c>
      <c r="B8686">
        <v>1996</v>
      </c>
      <c r="C8686">
        <v>1055525</v>
      </c>
      <c r="D8686">
        <v>200</v>
      </c>
      <c r="E8686" t="s">
        <v>209</v>
      </c>
      <c r="G8686" t="b">
        <v>0</v>
      </c>
      <c r="H8686" t="b">
        <v>0</v>
      </c>
      <c r="I8686" t="b">
        <v>0</v>
      </c>
      <c r="J8686" t="b">
        <v>0</v>
      </c>
      <c r="K8686" s="2">
        <f>_xlfn.XLOOKUP(B8686,Inflation_Stats!A:A,Inflation_Stats!C:C)*C8686</f>
        <v>2174859.1408479875</v>
      </c>
      <c r="L8686">
        <f>IF(Everything_Movies[[#This Row],[letterboxd_million]],1,0)</f>
        <v>0</v>
      </c>
    </row>
    <row r="8687" spans="1:12" hidden="1" x14ac:dyDescent="0.3">
      <c r="A8687" t="s">
        <v>8491</v>
      </c>
      <c r="B8687">
        <v>1987</v>
      </c>
      <c r="C8687">
        <v>760000</v>
      </c>
      <c r="D8687">
        <v>188</v>
      </c>
      <c r="E8687" t="s">
        <v>209</v>
      </c>
      <c r="G8687" t="b">
        <v>0</v>
      </c>
      <c r="H8687" t="b">
        <v>0</v>
      </c>
      <c r="I8687" t="b">
        <v>0</v>
      </c>
      <c r="J8687" t="b">
        <v>0</v>
      </c>
      <c r="K8687" s="2">
        <f>_xlfn.XLOOKUP(B8687,Inflation_Stats!A:A,Inflation_Stats!C:C)*C8687</f>
        <v>2172516.3868780332</v>
      </c>
      <c r="L8687">
        <f>IF(Everything_Movies[[#This Row],[letterboxd_million]],1,0)</f>
        <v>0</v>
      </c>
    </row>
    <row r="8688" spans="1:12" hidden="1" x14ac:dyDescent="0.3">
      <c r="A8688" t="s">
        <v>5710</v>
      </c>
      <c r="B8688">
        <v>1997</v>
      </c>
      <c r="C8688">
        <v>1080192</v>
      </c>
      <c r="D8688">
        <v>186</v>
      </c>
      <c r="E8688" t="s">
        <v>209</v>
      </c>
      <c r="G8688" t="b">
        <v>0</v>
      </c>
      <c r="H8688" t="b">
        <v>0</v>
      </c>
      <c r="I8688" t="b">
        <v>0</v>
      </c>
      <c r="J8688" t="b">
        <v>0</v>
      </c>
      <c r="K8688" s="2">
        <f>_xlfn.XLOOKUP(B8688,Inflation_Stats!A:A,Inflation_Stats!C:C)*C8688</f>
        <v>2154583.0813498404</v>
      </c>
      <c r="L8688">
        <f>IF(Everything_Movies[[#This Row],[letterboxd_million]],1,0)</f>
        <v>0</v>
      </c>
    </row>
    <row r="8689" spans="1:12" hidden="1" x14ac:dyDescent="0.3">
      <c r="A8689" t="s">
        <v>8492</v>
      </c>
      <c r="B8689">
        <v>1987</v>
      </c>
      <c r="C8689">
        <v>751555</v>
      </c>
      <c r="D8689">
        <v>189</v>
      </c>
      <c r="E8689" t="s">
        <v>209</v>
      </c>
      <c r="G8689" t="b">
        <v>0</v>
      </c>
      <c r="H8689" t="b">
        <v>0</v>
      </c>
      <c r="I8689" t="b">
        <v>0</v>
      </c>
      <c r="J8689" t="b">
        <v>0</v>
      </c>
      <c r="K8689" s="2">
        <f>_xlfn.XLOOKUP(B8689,Inflation_Stats!A:A,Inflation_Stats!C:C)*C8689</f>
        <v>2148375.727815948</v>
      </c>
      <c r="L8689">
        <f>IF(Everything_Movies[[#This Row],[letterboxd_million]],1,0)</f>
        <v>0</v>
      </c>
    </row>
    <row r="8690" spans="1:12" hidden="1" x14ac:dyDescent="0.3">
      <c r="A8690" t="s">
        <v>5711</v>
      </c>
      <c r="B8690">
        <v>1997</v>
      </c>
      <c r="C8690">
        <v>1039657</v>
      </c>
      <c r="D8690">
        <v>187</v>
      </c>
      <c r="E8690" t="s">
        <v>209</v>
      </c>
      <c r="G8690" t="b">
        <v>0</v>
      </c>
      <c r="H8690" t="b">
        <v>0</v>
      </c>
      <c r="I8690" t="b">
        <v>0</v>
      </c>
      <c r="J8690" t="b">
        <v>0</v>
      </c>
      <c r="K8690" s="2">
        <f>_xlfn.XLOOKUP(B8690,Inflation_Stats!A:A,Inflation_Stats!C:C)*C8690</f>
        <v>2073730.7650926237</v>
      </c>
      <c r="L8690">
        <f>IF(Everything_Movies[[#This Row],[letterboxd_million]],1,0)</f>
        <v>0</v>
      </c>
    </row>
    <row r="8691" spans="1:12" hidden="1" x14ac:dyDescent="0.3">
      <c r="A8691" t="s">
        <v>8493</v>
      </c>
      <c r="B8691">
        <v>1987</v>
      </c>
      <c r="C8691">
        <v>719323</v>
      </c>
      <c r="D8691">
        <v>190</v>
      </c>
      <c r="E8691" t="s">
        <v>209</v>
      </c>
      <c r="G8691" t="b">
        <v>0</v>
      </c>
      <c r="H8691" t="b">
        <v>0</v>
      </c>
      <c r="I8691" t="b">
        <v>0</v>
      </c>
      <c r="J8691" t="b">
        <v>0</v>
      </c>
      <c r="K8691" s="2">
        <f>_xlfn.XLOOKUP(B8691,Inflation_Stats!A:A,Inflation_Stats!C:C)*C8691</f>
        <v>2056238.164418773</v>
      </c>
      <c r="L8691">
        <f>IF(Everything_Movies[[#This Row],[letterboxd_million]],1,0)</f>
        <v>0</v>
      </c>
    </row>
    <row r="8692" spans="1:12" hidden="1" x14ac:dyDescent="0.3">
      <c r="A8692" t="s">
        <v>5712</v>
      </c>
      <c r="B8692">
        <v>1997</v>
      </c>
      <c r="C8692">
        <v>1007822</v>
      </c>
      <c r="D8692">
        <v>188</v>
      </c>
      <c r="E8692" t="s">
        <v>209</v>
      </c>
      <c r="G8692" t="b">
        <v>0</v>
      </c>
      <c r="H8692" t="b">
        <v>0</v>
      </c>
      <c r="I8692" t="b">
        <v>0</v>
      </c>
      <c r="J8692" t="b">
        <v>0</v>
      </c>
      <c r="K8692" s="2">
        <f>_xlfn.XLOOKUP(B8692,Inflation_Stats!A:A,Inflation_Stats!C:C)*C8692</f>
        <v>2010231.7275189587</v>
      </c>
      <c r="L8692">
        <f>IF(Everything_Movies[[#This Row],[letterboxd_million]],1,0)</f>
        <v>0</v>
      </c>
    </row>
    <row r="8693" spans="1:12" hidden="1" x14ac:dyDescent="0.3">
      <c r="A8693" t="s">
        <v>8494</v>
      </c>
      <c r="B8693">
        <v>1987</v>
      </c>
      <c r="C8693">
        <v>700000</v>
      </c>
      <c r="D8693">
        <v>191</v>
      </c>
      <c r="E8693" t="s">
        <v>209</v>
      </c>
      <c r="G8693" t="b">
        <v>0</v>
      </c>
      <c r="H8693" t="b">
        <v>0</v>
      </c>
      <c r="I8693" t="b">
        <v>0</v>
      </c>
      <c r="J8693" t="b">
        <v>0</v>
      </c>
      <c r="K8693" s="2">
        <f>_xlfn.XLOOKUP(B8693,Inflation_Stats!A:A,Inflation_Stats!C:C)*C8693</f>
        <v>2001001.9352823992</v>
      </c>
      <c r="L8693">
        <f>IF(Everything_Movies[[#This Row],[letterboxd_million]],1,0)</f>
        <v>0</v>
      </c>
    </row>
    <row r="8694" spans="1:12" hidden="1" x14ac:dyDescent="0.3">
      <c r="A8694" t="s">
        <v>8495</v>
      </c>
      <c r="B8694">
        <v>1987</v>
      </c>
      <c r="C8694">
        <v>583800</v>
      </c>
      <c r="D8694">
        <v>192</v>
      </c>
      <c r="E8694" t="s">
        <v>209</v>
      </c>
      <c r="G8694" t="b">
        <v>0</v>
      </c>
      <c r="H8694" t="b">
        <v>0</v>
      </c>
      <c r="I8694" t="b">
        <v>0</v>
      </c>
      <c r="J8694" t="b">
        <v>0</v>
      </c>
      <c r="K8694" s="2">
        <f>_xlfn.XLOOKUP(B8694,Inflation_Stats!A:A,Inflation_Stats!C:C)*C8694</f>
        <v>1668835.6140255209</v>
      </c>
      <c r="L8694">
        <f>IF(Everything_Movies[[#This Row],[letterboxd_million]],1,0)</f>
        <v>0</v>
      </c>
    </row>
    <row r="8695" spans="1:12" hidden="1" x14ac:dyDescent="0.3">
      <c r="A8695" t="s">
        <v>8496</v>
      </c>
      <c r="B8695">
        <v>1987</v>
      </c>
      <c r="C8695">
        <v>562187</v>
      </c>
      <c r="D8695">
        <v>193</v>
      </c>
      <c r="E8695" t="s">
        <v>209</v>
      </c>
      <c r="G8695" t="b">
        <v>0</v>
      </c>
      <c r="H8695" t="b">
        <v>0</v>
      </c>
      <c r="I8695" t="b">
        <v>0</v>
      </c>
      <c r="J8695" t="b">
        <v>0</v>
      </c>
      <c r="K8695" s="2">
        <f>_xlfn.XLOOKUP(B8695,Inflation_Stats!A:A,Inflation_Stats!C:C)*C8695</f>
        <v>1607053.2499865801</v>
      </c>
      <c r="L8695">
        <f>IF(Everything_Movies[[#This Row],[letterboxd_million]],1,0)</f>
        <v>0</v>
      </c>
    </row>
    <row r="8696" spans="1:12" hidden="1" x14ac:dyDescent="0.3">
      <c r="A8696" t="s">
        <v>8497</v>
      </c>
      <c r="B8696">
        <v>1987</v>
      </c>
      <c r="C8696">
        <v>548696</v>
      </c>
      <c r="D8696">
        <v>194</v>
      </c>
      <c r="E8696" t="s">
        <v>209</v>
      </c>
      <c r="G8696" t="b">
        <v>0</v>
      </c>
      <c r="H8696" t="b">
        <v>0</v>
      </c>
      <c r="I8696" t="b">
        <v>0</v>
      </c>
      <c r="J8696" t="b">
        <v>0</v>
      </c>
      <c r="K8696" s="2">
        <f>_xlfn.XLOOKUP(B8696,Inflation_Stats!A:A,Inflation_Stats!C:C)*C8696</f>
        <v>1568488.2255453018</v>
      </c>
      <c r="L8696">
        <f>IF(Everything_Movies[[#This Row],[letterboxd_million]],1,0)</f>
        <v>0</v>
      </c>
    </row>
    <row r="8697" spans="1:12" hidden="1" x14ac:dyDescent="0.3">
      <c r="A8697" t="s">
        <v>8498</v>
      </c>
      <c r="B8697">
        <v>1987</v>
      </c>
      <c r="C8697">
        <v>546904</v>
      </c>
      <c r="D8697">
        <v>195</v>
      </c>
      <c r="E8697" t="s">
        <v>209</v>
      </c>
      <c r="G8697" t="b">
        <v>0</v>
      </c>
      <c r="H8697" t="b">
        <v>0</v>
      </c>
      <c r="I8697" t="b">
        <v>0</v>
      </c>
      <c r="J8697" t="b">
        <v>0</v>
      </c>
      <c r="K8697" s="2">
        <f>_xlfn.XLOOKUP(B8697,Inflation_Stats!A:A,Inflation_Stats!C:C)*C8697</f>
        <v>1563365.6605909788</v>
      </c>
      <c r="L8697">
        <f>IF(Everything_Movies[[#This Row],[letterboxd_million]],1,0)</f>
        <v>0</v>
      </c>
    </row>
    <row r="8698" spans="1:12" hidden="1" x14ac:dyDescent="0.3">
      <c r="A8698" t="s">
        <v>965</v>
      </c>
      <c r="B8698">
        <v>1987</v>
      </c>
      <c r="C8698">
        <v>519596</v>
      </c>
      <c r="D8698">
        <v>196</v>
      </c>
      <c r="E8698" t="s">
        <v>209</v>
      </c>
      <c r="G8698" t="b">
        <v>0</v>
      </c>
      <c r="H8698" t="b">
        <v>0</v>
      </c>
      <c r="I8698" t="b">
        <v>0</v>
      </c>
      <c r="J8698" t="b">
        <v>0</v>
      </c>
      <c r="K8698" s="2">
        <f>_xlfn.XLOOKUP(B8698,Inflation_Stats!A:A,Inflation_Stats!C:C)*C8698</f>
        <v>1485303.7165214191</v>
      </c>
      <c r="L8698">
        <f>IF(Everything_Movies[[#This Row],[letterboxd_million]],1,0)</f>
        <v>0</v>
      </c>
    </row>
    <row r="8699" spans="1:12" hidden="1" x14ac:dyDescent="0.3">
      <c r="A8699" t="s">
        <v>8499</v>
      </c>
      <c r="B8699">
        <v>1987</v>
      </c>
      <c r="C8699">
        <v>500283</v>
      </c>
      <c r="D8699">
        <v>197</v>
      </c>
      <c r="E8699" t="s">
        <v>209</v>
      </c>
      <c r="G8699" t="b">
        <v>0</v>
      </c>
      <c r="H8699" t="b">
        <v>0</v>
      </c>
      <c r="I8699" t="b">
        <v>0</v>
      </c>
      <c r="J8699" t="b">
        <v>0</v>
      </c>
      <c r="K8699" s="2">
        <f>_xlfn.XLOOKUP(B8699,Inflation_Stats!A:A,Inflation_Stats!C:C)*C8699</f>
        <v>1430096.0731269778</v>
      </c>
      <c r="L8699">
        <f>IF(Everything_Movies[[#This Row],[letterboxd_million]],1,0)</f>
        <v>0</v>
      </c>
    </row>
    <row r="8700" spans="1:12" hidden="1" x14ac:dyDescent="0.3">
      <c r="A8700" t="s">
        <v>8500</v>
      </c>
      <c r="B8700">
        <v>1987</v>
      </c>
      <c r="C8700">
        <v>486434</v>
      </c>
      <c r="D8700">
        <v>198</v>
      </c>
      <c r="E8700" t="s">
        <v>209</v>
      </c>
      <c r="G8700" t="b">
        <v>0</v>
      </c>
      <c r="H8700" t="b">
        <v>0</v>
      </c>
      <c r="I8700" t="b">
        <v>0</v>
      </c>
      <c r="J8700" t="b">
        <v>0</v>
      </c>
      <c r="K8700" s="2">
        <f>_xlfn.XLOOKUP(B8700,Inflation_Stats!A:A,Inflation_Stats!C:C)*C8700</f>
        <v>1390507.6791245122</v>
      </c>
      <c r="L8700">
        <f>IF(Everything_Movies[[#This Row],[letterboxd_million]],1,0)</f>
        <v>0</v>
      </c>
    </row>
    <row r="8701" spans="1:12" hidden="1" x14ac:dyDescent="0.3">
      <c r="A8701" t="s">
        <v>8501</v>
      </c>
      <c r="B8701">
        <v>1987</v>
      </c>
      <c r="C8701">
        <v>421201</v>
      </c>
      <c r="D8701">
        <v>199</v>
      </c>
      <c r="E8701" t="s">
        <v>209</v>
      </c>
      <c r="G8701" t="b">
        <v>0</v>
      </c>
      <c r="H8701" t="b">
        <v>0</v>
      </c>
      <c r="I8701" t="b">
        <v>0</v>
      </c>
      <c r="J8701" t="b">
        <v>0</v>
      </c>
      <c r="K8701" s="2">
        <f>_xlfn.XLOOKUP(B8701,Inflation_Stats!A:A,Inflation_Stats!C:C)*C8701</f>
        <v>1204034.3087755453</v>
      </c>
      <c r="L8701">
        <f>IF(Everything_Movies[[#This Row],[letterboxd_million]],1,0)</f>
        <v>0</v>
      </c>
    </row>
    <row r="8702" spans="1:12" hidden="1" x14ac:dyDescent="0.3">
      <c r="A8702" t="s">
        <v>8502</v>
      </c>
      <c r="B8702">
        <v>1987</v>
      </c>
      <c r="C8702">
        <v>410952</v>
      </c>
      <c r="D8702">
        <v>200</v>
      </c>
      <c r="E8702" t="s">
        <v>209</v>
      </c>
      <c r="G8702" t="b">
        <v>0</v>
      </c>
      <c r="H8702" t="b">
        <v>0</v>
      </c>
      <c r="I8702" t="b">
        <v>0</v>
      </c>
      <c r="J8702" t="b">
        <v>0</v>
      </c>
      <c r="K8702" s="2">
        <f>_xlfn.XLOOKUP(B8702,Inflation_Stats!A:A,Inflation_Stats!C:C)*C8702</f>
        <v>1174736.7818688178</v>
      </c>
      <c r="L8702">
        <f>IF(Everything_Movies[[#This Row],[letterboxd_million]],1,0)</f>
        <v>0</v>
      </c>
    </row>
    <row r="8703" spans="1:12" hidden="1" x14ac:dyDescent="0.3">
      <c r="A8703" t="s">
        <v>8630</v>
      </c>
      <c r="B8703">
        <v>2025</v>
      </c>
      <c r="F8703">
        <v>3</v>
      </c>
      <c r="G8703" t="b">
        <v>0</v>
      </c>
      <c r="H8703" t="b">
        <v>0</v>
      </c>
      <c r="I8703" t="b">
        <v>0</v>
      </c>
      <c r="J8703" t="b">
        <v>0</v>
      </c>
      <c r="K8703" s="2">
        <f>_xlfn.XLOOKUP(B8703,Inflation_Stats!A:A,Inflation_Stats!C:C)*C8703</f>
        <v>0</v>
      </c>
      <c r="L8703">
        <f>IF(Everything_Movies[[#This Row],[letterboxd_million]],1,0)</f>
        <v>0</v>
      </c>
    </row>
    <row r="8704" spans="1:12" hidden="1" x14ac:dyDescent="0.3">
      <c r="A8704" t="s">
        <v>8881</v>
      </c>
      <c r="B8704">
        <v>2025</v>
      </c>
      <c r="F8704">
        <v>4</v>
      </c>
      <c r="G8704" t="b">
        <v>0</v>
      </c>
      <c r="H8704" t="b">
        <v>0</v>
      </c>
      <c r="I8704" t="b">
        <v>0</v>
      </c>
      <c r="J8704" t="b">
        <v>0</v>
      </c>
      <c r="K8704" s="2">
        <f>_xlfn.XLOOKUP(B8704,Inflation_Stats!A:A,Inflation_Stats!C:C)*C8704</f>
        <v>0</v>
      </c>
      <c r="L8704">
        <f>IF(Everything_Movies[[#This Row],[letterboxd_million]],1,0)</f>
        <v>0</v>
      </c>
    </row>
    <row r="8705" spans="1:12" hidden="1" x14ac:dyDescent="0.3">
      <c r="A8705" t="s">
        <v>8905</v>
      </c>
      <c r="B8705">
        <v>2025</v>
      </c>
      <c r="F8705">
        <v>3</v>
      </c>
      <c r="G8705" t="b">
        <v>0</v>
      </c>
      <c r="H8705" t="b">
        <v>0</v>
      </c>
      <c r="I8705" t="b">
        <v>0</v>
      </c>
      <c r="J8705" t="b">
        <v>0</v>
      </c>
      <c r="K8705" s="2">
        <f>_xlfn.XLOOKUP(B8705,Inflation_Stats!A:A,Inflation_Stats!C:C)*C8705</f>
        <v>0</v>
      </c>
      <c r="L8705">
        <f>IF(Everything_Movies[[#This Row],[letterboxd_million]],1,0)</f>
        <v>0</v>
      </c>
    </row>
    <row r="8706" spans="1:12" hidden="1" x14ac:dyDescent="0.3">
      <c r="A8706" t="s">
        <v>8503</v>
      </c>
      <c r="B8706">
        <v>2019</v>
      </c>
      <c r="G8706" t="b">
        <v>1</v>
      </c>
      <c r="H8706" t="b">
        <v>0</v>
      </c>
      <c r="I8706" t="b">
        <v>1</v>
      </c>
      <c r="J8706" t="b">
        <v>1</v>
      </c>
      <c r="K8706" s="2">
        <f>_xlfn.XLOOKUP(B8706,Inflation_Stats!A:A,Inflation_Stats!C:C)*C8706</f>
        <v>0</v>
      </c>
      <c r="L8706">
        <f>IF(Everything_Movies[[#This Row],[letterboxd_million]],1,0)</f>
        <v>1</v>
      </c>
    </row>
    <row r="8707" spans="1:12" hidden="1" x14ac:dyDescent="0.3">
      <c r="A8707" t="s">
        <v>8506</v>
      </c>
      <c r="B8707">
        <v>2022</v>
      </c>
      <c r="F8707">
        <v>4</v>
      </c>
      <c r="G8707" t="b">
        <v>0</v>
      </c>
      <c r="H8707" t="b">
        <v>0</v>
      </c>
      <c r="I8707" t="b">
        <v>0</v>
      </c>
      <c r="J8707" t="b">
        <v>0</v>
      </c>
      <c r="K8707" s="2">
        <f>_xlfn.XLOOKUP(B8707,Inflation_Stats!A:A,Inflation_Stats!C:C)*C8707</f>
        <v>0</v>
      </c>
      <c r="L8707">
        <f>IF(Everything_Movies[[#This Row],[letterboxd_million]],1,0)</f>
        <v>0</v>
      </c>
    </row>
    <row r="8708" spans="1:12" hidden="1" x14ac:dyDescent="0.3">
      <c r="A8708" t="s">
        <v>8507</v>
      </c>
      <c r="B8708">
        <v>2013</v>
      </c>
      <c r="F8708">
        <v>3</v>
      </c>
      <c r="G8708" t="b">
        <v>0</v>
      </c>
      <c r="H8708" t="b">
        <v>0</v>
      </c>
      <c r="I8708" t="b">
        <v>0</v>
      </c>
      <c r="J8708" t="b">
        <v>0</v>
      </c>
      <c r="K8708" s="2">
        <f>_xlfn.XLOOKUP(B8708,Inflation_Stats!A:A,Inflation_Stats!C:C)*C8708</f>
        <v>0</v>
      </c>
      <c r="L8708">
        <f>IF(Everything_Movies[[#This Row],[letterboxd_million]],1,0)</f>
        <v>0</v>
      </c>
    </row>
    <row r="8709" spans="1:12" hidden="1" x14ac:dyDescent="0.3">
      <c r="A8709" t="s">
        <v>8508</v>
      </c>
      <c r="B8709">
        <v>2010</v>
      </c>
      <c r="G8709" t="b">
        <v>1</v>
      </c>
      <c r="H8709" t="b">
        <v>0</v>
      </c>
      <c r="I8709" t="b">
        <v>0</v>
      </c>
      <c r="J8709" t="b">
        <v>0</v>
      </c>
      <c r="K8709" s="2">
        <f>_xlfn.XLOOKUP(B8709,Inflation_Stats!A:A,Inflation_Stats!C:C)*C8709</f>
        <v>0</v>
      </c>
      <c r="L8709">
        <f>IF(Everything_Movies[[#This Row],[letterboxd_million]],1,0)</f>
        <v>0</v>
      </c>
    </row>
    <row r="8710" spans="1:12" hidden="1" x14ac:dyDescent="0.3">
      <c r="A8710" t="s">
        <v>8509</v>
      </c>
      <c r="B8710">
        <v>2021</v>
      </c>
      <c r="F8710">
        <v>2.5</v>
      </c>
      <c r="G8710" t="b">
        <v>0</v>
      </c>
      <c r="H8710" t="b">
        <v>0</v>
      </c>
      <c r="I8710" t="b">
        <v>0</v>
      </c>
      <c r="J8710" t="b">
        <v>0</v>
      </c>
      <c r="K8710" s="2">
        <f>_xlfn.XLOOKUP(B8710,Inflation_Stats!A:A,Inflation_Stats!C:C)*C8710</f>
        <v>0</v>
      </c>
      <c r="L8710">
        <f>IF(Everything_Movies[[#This Row],[letterboxd_million]],1,0)</f>
        <v>0</v>
      </c>
    </row>
    <row r="8711" spans="1:12" hidden="1" x14ac:dyDescent="0.3">
      <c r="A8711" t="s">
        <v>8510</v>
      </c>
      <c r="B8711">
        <v>2023</v>
      </c>
      <c r="G8711" t="b">
        <v>1</v>
      </c>
      <c r="H8711" t="b">
        <v>0</v>
      </c>
      <c r="I8711" t="b">
        <v>0</v>
      </c>
      <c r="J8711" t="b">
        <v>0</v>
      </c>
      <c r="K8711" s="2">
        <f>_xlfn.XLOOKUP(B8711,Inflation_Stats!A:A,Inflation_Stats!C:C)*C8711</f>
        <v>0</v>
      </c>
      <c r="L8711">
        <f>IF(Everything_Movies[[#This Row],[letterboxd_million]],1,0)</f>
        <v>0</v>
      </c>
    </row>
    <row r="8712" spans="1:12" hidden="1" x14ac:dyDescent="0.3">
      <c r="A8712" t="s">
        <v>8511</v>
      </c>
      <c r="B8712">
        <v>2021</v>
      </c>
      <c r="F8712">
        <v>4</v>
      </c>
      <c r="G8712" t="b">
        <v>0</v>
      </c>
      <c r="H8712" t="b">
        <v>0</v>
      </c>
      <c r="I8712" t="b">
        <v>0</v>
      </c>
      <c r="J8712" t="b">
        <v>0</v>
      </c>
      <c r="K8712" s="2">
        <f>_xlfn.XLOOKUP(B8712,Inflation_Stats!A:A,Inflation_Stats!C:C)*C8712</f>
        <v>0</v>
      </c>
      <c r="L8712">
        <f>IF(Everything_Movies[[#This Row],[letterboxd_million]],1,0)</f>
        <v>0</v>
      </c>
    </row>
    <row r="8713" spans="1:12" hidden="1" x14ac:dyDescent="0.3">
      <c r="A8713" t="s">
        <v>8512</v>
      </c>
      <c r="B8713">
        <v>2023</v>
      </c>
      <c r="F8713">
        <v>3.5</v>
      </c>
      <c r="G8713" t="b">
        <v>0</v>
      </c>
      <c r="H8713" t="b">
        <v>0</v>
      </c>
      <c r="I8713" t="b">
        <v>0</v>
      </c>
      <c r="J8713" t="b">
        <v>0</v>
      </c>
      <c r="K8713" s="2">
        <f>_xlfn.XLOOKUP(B8713,Inflation_Stats!A:A,Inflation_Stats!C:C)*C8713</f>
        <v>0</v>
      </c>
      <c r="L8713">
        <f>IF(Everything_Movies[[#This Row],[letterboxd_million]],1,0)</f>
        <v>0</v>
      </c>
    </row>
    <row r="8714" spans="1:12" hidden="1" x14ac:dyDescent="0.3">
      <c r="A8714" t="s">
        <v>8513</v>
      </c>
      <c r="B8714">
        <v>2023</v>
      </c>
      <c r="F8714">
        <v>3.5</v>
      </c>
      <c r="G8714" t="b">
        <v>0</v>
      </c>
      <c r="H8714" t="b">
        <v>0</v>
      </c>
      <c r="I8714" t="b">
        <v>0</v>
      </c>
      <c r="J8714" t="b">
        <v>0</v>
      </c>
      <c r="K8714" s="2">
        <f>_xlfn.XLOOKUP(B8714,Inflation_Stats!A:A,Inflation_Stats!C:C)*C8714</f>
        <v>0</v>
      </c>
      <c r="L8714">
        <f>IF(Everything_Movies[[#This Row],[letterboxd_million]],1,0)</f>
        <v>0</v>
      </c>
    </row>
    <row r="8715" spans="1:12" hidden="1" x14ac:dyDescent="0.3">
      <c r="A8715" t="s">
        <v>8514</v>
      </c>
      <c r="B8715">
        <v>2021</v>
      </c>
      <c r="F8715">
        <v>3</v>
      </c>
      <c r="G8715" t="b">
        <v>0</v>
      </c>
      <c r="H8715" t="b">
        <v>0</v>
      </c>
      <c r="I8715" t="b">
        <v>0</v>
      </c>
      <c r="J8715" t="b">
        <v>0</v>
      </c>
      <c r="K8715" s="2">
        <f>_xlfn.XLOOKUP(B8715,Inflation_Stats!A:A,Inflation_Stats!C:C)*C8715</f>
        <v>0</v>
      </c>
      <c r="L8715">
        <f>IF(Everything_Movies[[#This Row],[letterboxd_million]],1,0)</f>
        <v>0</v>
      </c>
    </row>
    <row r="8716" spans="1:12" hidden="1" x14ac:dyDescent="0.3">
      <c r="A8716" t="s">
        <v>8515</v>
      </c>
      <c r="B8716">
        <v>2020</v>
      </c>
      <c r="F8716">
        <v>4.5</v>
      </c>
      <c r="G8716" t="b">
        <v>0</v>
      </c>
      <c r="H8716" t="b">
        <v>0</v>
      </c>
      <c r="I8716" t="b">
        <v>0</v>
      </c>
      <c r="J8716" t="b">
        <v>0</v>
      </c>
      <c r="K8716" s="2">
        <f>_xlfn.XLOOKUP(B8716,Inflation_Stats!A:A,Inflation_Stats!C:C)*C8716</f>
        <v>0</v>
      </c>
      <c r="L8716">
        <f>IF(Everything_Movies[[#This Row],[letterboxd_million]],1,0)</f>
        <v>0</v>
      </c>
    </row>
    <row r="8717" spans="1:12" hidden="1" x14ac:dyDescent="0.3">
      <c r="A8717" t="s">
        <v>8516</v>
      </c>
      <c r="B8717">
        <v>2024</v>
      </c>
      <c r="F8717">
        <v>3</v>
      </c>
      <c r="G8717" t="b">
        <v>0</v>
      </c>
      <c r="H8717" t="b">
        <v>0</v>
      </c>
      <c r="I8717" t="b">
        <v>0</v>
      </c>
      <c r="J8717" t="b">
        <v>0</v>
      </c>
      <c r="K8717" s="2">
        <f>_xlfn.XLOOKUP(B8717,Inflation_Stats!A:A,Inflation_Stats!C:C)*C8717</f>
        <v>0</v>
      </c>
      <c r="L8717">
        <f>IF(Everything_Movies[[#This Row],[letterboxd_million]],1,0)</f>
        <v>0</v>
      </c>
    </row>
    <row r="8718" spans="1:12" hidden="1" x14ac:dyDescent="0.3">
      <c r="A8718" t="s">
        <v>8517</v>
      </c>
      <c r="B8718">
        <v>2017</v>
      </c>
      <c r="F8718">
        <v>3.5</v>
      </c>
      <c r="G8718" t="b">
        <v>0</v>
      </c>
      <c r="H8718" t="b">
        <v>0</v>
      </c>
      <c r="I8718" t="b">
        <v>0</v>
      </c>
      <c r="J8718" t="b">
        <v>0</v>
      </c>
      <c r="K8718" s="2">
        <f>_xlfn.XLOOKUP(B8718,Inflation_Stats!A:A,Inflation_Stats!C:C)*C8718</f>
        <v>0</v>
      </c>
      <c r="L8718">
        <f>IF(Everything_Movies[[#This Row],[letterboxd_million]],1,0)</f>
        <v>0</v>
      </c>
    </row>
    <row r="8719" spans="1:12" hidden="1" x14ac:dyDescent="0.3">
      <c r="A8719" t="s">
        <v>8519</v>
      </c>
      <c r="B8719">
        <v>2000</v>
      </c>
      <c r="G8719" t="b">
        <v>1</v>
      </c>
      <c r="H8719" t="b">
        <v>0</v>
      </c>
      <c r="I8719" t="b">
        <v>0</v>
      </c>
      <c r="J8719" t="b">
        <v>0</v>
      </c>
      <c r="K8719" s="2">
        <f>_xlfn.XLOOKUP(B8719,Inflation_Stats!A:A,Inflation_Stats!C:C)*C8719</f>
        <v>0</v>
      </c>
      <c r="L8719">
        <f>IF(Everything_Movies[[#This Row],[letterboxd_million]],1,0)</f>
        <v>0</v>
      </c>
    </row>
    <row r="8720" spans="1:12" hidden="1" x14ac:dyDescent="0.3">
      <c r="A8720" t="s">
        <v>8520</v>
      </c>
      <c r="B8720">
        <v>2007</v>
      </c>
      <c r="F8720">
        <v>4.5</v>
      </c>
      <c r="G8720" t="b">
        <v>0</v>
      </c>
      <c r="H8720" t="b">
        <v>0</v>
      </c>
      <c r="I8720" t="b">
        <v>0</v>
      </c>
      <c r="J8720" t="b">
        <v>0</v>
      </c>
      <c r="K8720" s="2">
        <f>_xlfn.XLOOKUP(B8720,Inflation_Stats!A:A,Inflation_Stats!C:C)*C8720</f>
        <v>0</v>
      </c>
      <c r="L8720">
        <f>IF(Everything_Movies[[#This Row],[letterboxd_million]],1,0)</f>
        <v>0</v>
      </c>
    </row>
    <row r="8721" spans="1:12" hidden="1" x14ac:dyDescent="0.3">
      <c r="A8721" t="s">
        <v>8521</v>
      </c>
      <c r="B8721">
        <v>2021</v>
      </c>
      <c r="F8721">
        <v>4</v>
      </c>
      <c r="G8721" t="b">
        <v>0</v>
      </c>
      <c r="H8721" t="b">
        <v>0</v>
      </c>
      <c r="I8721" t="b">
        <v>0</v>
      </c>
      <c r="J8721" t="b">
        <v>1</v>
      </c>
      <c r="K8721" s="2">
        <f>_xlfn.XLOOKUP(B8721,Inflation_Stats!A:A,Inflation_Stats!C:C)*C8721</f>
        <v>0</v>
      </c>
      <c r="L8721">
        <f>IF(Everything_Movies[[#This Row],[letterboxd_million]],1,0)</f>
        <v>1</v>
      </c>
    </row>
    <row r="8722" spans="1:12" hidden="1" x14ac:dyDescent="0.3">
      <c r="A8722" t="s">
        <v>8522</v>
      </c>
      <c r="B8722">
        <v>2016</v>
      </c>
      <c r="F8722">
        <v>3.5</v>
      </c>
      <c r="G8722" t="b">
        <v>0</v>
      </c>
      <c r="H8722" t="b">
        <v>0</v>
      </c>
      <c r="I8722" t="b">
        <v>0</v>
      </c>
      <c r="J8722" t="b">
        <v>0</v>
      </c>
      <c r="K8722" s="2">
        <f>_xlfn.XLOOKUP(B8722,Inflation_Stats!A:A,Inflation_Stats!C:C)*C8722</f>
        <v>0</v>
      </c>
      <c r="L8722">
        <f>IF(Everything_Movies[[#This Row],[letterboxd_million]],1,0)</f>
        <v>0</v>
      </c>
    </row>
    <row r="8723" spans="1:12" hidden="1" x14ac:dyDescent="0.3">
      <c r="A8723" t="s">
        <v>8523</v>
      </c>
      <c r="B8723">
        <v>2010</v>
      </c>
      <c r="F8723">
        <v>4.5</v>
      </c>
      <c r="G8723" t="b">
        <v>1</v>
      </c>
      <c r="H8723" t="b">
        <v>1</v>
      </c>
      <c r="I8723" t="b">
        <v>0</v>
      </c>
      <c r="J8723" t="b">
        <v>0</v>
      </c>
      <c r="K8723" s="2">
        <f>_xlfn.XLOOKUP(B8723,Inflation_Stats!A:A,Inflation_Stats!C:C)*C8723</f>
        <v>0</v>
      </c>
      <c r="L8723">
        <f>IF(Everything_Movies[[#This Row],[letterboxd_million]],1,0)</f>
        <v>0</v>
      </c>
    </row>
    <row r="8724" spans="1:12" hidden="1" x14ac:dyDescent="0.3">
      <c r="A8724" t="s">
        <v>8524</v>
      </c>
      <c r="B8724">
        <v>2005</v>
      </c>
      <c r="F8724">
        <v>2.5</v>
      </c>
      <c r="G8724" t="b">
        <v>0</v>
      </c>
      <c r="H8724" t="b">
        <v>0</v>
      </c>
      <c r="I8724" t="b">
        <v>0</v>
      </c>
      <c r="J8724" t="b">
        <v>0</v>
      </c>
      <c r="K8724" s="2">
        <f>_xlfn.XLOOKUP(B8724,Inflation_Stats!A:A,Inflation_Stats!C:C)*C8724</f>
        <v>0</v>
      </c>
      <c r="L8724">
        <f>IF(Everything_Movies[[#This Row],[letterboxd_million]],1,0)</f>
        <v>0</v>
      </c>
    </row>
    <row r="8725" spans="1:12" hidden="1" x14ac:dyDescent="0.3">
      <c r="A8725" t="s">
        <v>8525</v>
      </c>
      <c r="B8725">
        <v>2020</v>
      </c>
      <c r="F8725">
        <v>3.5</v>
      </c>
      <c r="G8725" t="b">
        <v>0</v>
      </c>
      <c r="H8725" t="b">
        <v>0</v>
      </c>
      <c r="I8725" t="b">
        <v>0</v>
      </c>
      <c r="J8725" t="b">
        <v>0</v>
      </c>
      <c r="K8725" s="2">
        <f>_xlfn.XLOOKUP(B8725,Inflation_Stats!A:A,Inflation_Stats!C:C)*C8725</f>
        <v>0</v>
      </c>
      <c r="L8725">
        <f>IF(Everything_Movies[[#This Row],[letterboxd_million]],1,0)</f>
        <v>0</v>
      </c>
    </row>
    <row r="8726" spans="1:12" hidden="1" x14ac:dyDescent="0.3">
      <c r="A8726" t="s">
        <v>8526</v>
      </c>
      <c r="B8726">
        <v>1985</v>
      </c>
      <c r="G8726" t="b">
        <v>1</v>
      </c>
      <c r="H8726" t="b">
        <v>1</v>
      </c>
      <c r="I8726" t="b">
        <v>0</v>
      </c>
      <c r="J8726" t="b">
        <v>0</v>
      </c>
      <c r="K8726" s="2">
        <f>_xlfn.XLOOKUP(B8726,Inflation_Stats!A:A,Inflation_Stats!C:C)*C8726</f>
        <v>0</v>
      </c>
      <c r="L8726">
        <f>IF(Everything_Movies[[#This Row],[letterboxd_million]],1,0)</f>
        <v>0</v>
      </c>
    </row>
    <row r="8727" spans="1:12" hidden="1" x14ac:dyDescent="0.3">
      <c r="A8727" t="s">
        <v>8527</v>
      </c>
      <c r="B8727">
        <v>2023</v>
      </c>
      <c r="F8727">
        <v>2</v>
      </c>
      <c r="G8727" t="b">
        <v>0</v>
      </c>
      <c r="H8727" t="b">
        <v>0</v>
      </c>
      <c r="I8727" t="b">
        <v>0</v>
      </c>
      <c r="J8727" t="b">
        <v>0</v>
      </c>
      <c r="K8727" s="2">
        <f>_xlfn.XLOOKUP(B8727,Inflation_Stats!A:A,Inflation_Stats!C:C)*C8727</f>
        <v>0</v>
      </c>
      <c r="L8727">
        <f>IF(Everything_Movies[[#This Row],[letterboxd_million]],1,0)</f>
        <v>0</v>
      </c>
    </row>
    <row r="8728" spans="1:12" hidden="1" x14ac:dyDescent="0.3">
      <c r="A8728" t="s">
        <v>8528</v>
      </c>
      <c r="B8728">
        <v>1992</v>
      </c>
      <c r="G8728" t="b">
        <v>1</v>
      </c>
      <c r="H8728" t="b">
        <v>0</v>
      </c>
      <c r="I8728" t="b">
        <v>0</v>
      </c>
      <c r="J8728" t="b">
        <v>0</v>
      </c>
      <c r="K8728" s="2">
        <f>_xlfn.XLOOKUP(B8728,Inflation_Stats!A:A,Inflation_Stats!C:C)*C8728</f>
        <v>0</v>
      </c>
      <c r="L8728">
        <f>IF(Everything_Movies[[#This Row],[letterboxd_million]],1,0)</f>
        <v>0</v>
      </c>
    </row>
    <row r="8729" spans="1:12" hidden="1" x14ac:dyDescent="0.3">
      <c r="A8729" t="s">
        <v>6970</v>
      </c>
      <c r="B8729">
        <v>1988</v>
      </c>
      <c r="G8729" t="b">
        <v>1</v>
      </c>
      <c r="H8729" t="b">
        <v>1</v>
      </c>
      <c r="I8729" t="b">
        <v>1</v>
      </c>
      <c r="J8729" t="b">
        <v>0</v>
      </c>
      <c r="K8729" s="2">
        <f>_xlfn.XLOOKUP(B8729,Inflation_Stats!A:A,Inflation_Stats!C:C)*C8729</f>
        <v>0</v>
      </c>
      <c r="L8729">
        <f>IF(Everything_Movies[[#This Row],[letterboxd_million]],1,0)</f>
        <v>0</v>
      </c>
    </row>
    <row r="8730" spans="1:12" hidden="1" x14ac:dyDescent="0.3">
      <c r="A8730" t="s">
        <v>8529</v>
      </c>
      <c r="B8730">
        <v>2012</v>
      </c>
      <c r="G8730" t="b">
        <v>0</v>
      </c>
      <c r="H8730" t="b">
        <v>1</v>
      </c>
      <c r="I8730" t="b">
        <v>0</v>
      </c>
      <c r="J8730" t="b">
        <v>0</v>
      </c>
      <c r="K8730" s="2">
        <f>_xlfn.XLOOKUP(B8730,Inflation_Stats!A:A,Inflation_Stats!C:C)*C8730</f>
        <v>0</v>
      </c>
      <c r="L8730">
        <f>IF(Everything_Movies[[#This Row],[letterboxd_million]],1,0)</f>
        <v>0</v>
      </c>
    </row>
    <row r="8731" spans="1:12" hidden="1" x14ac:dyDescent="0.3">
      <c r="A8731" t="s">
        <v>8531</v>
      </c>
      <c r="B8731">
        <v>2023</v>
      </c>
      <c r="F8731">
        <v>3</v>
      </c>
      <c r="G8731" t="b">
        <v>0</v>
      </c>
      <c r="H8731" t="b">
        <v>0</v>
      </c>
      <c r="I8731" t="b">
        <v>0</v>
      </c>
      <c r="J8731" t="b">
        <v>0</v>
      </c>
      <c r="K8731" s="2">
        <f>_xlfn.XLOOKUP(B8731,Inflation_Stats!A:A,Inflation_Stats!C:C)*C8731</f>
        <v>0</v>
      </c>
      <c r="L8731">
        <f>IF(Everything_Movies[[#This Row],[letterboxd_million]],1,0)</f>
        <v>0</v>
      </c>
    </row>
    <row r="8732" spans="1:12" hidden="1" x14ac:dyDescent="0.3">
      <c r="A8732" t="s">
        <v>8532</v>
      </c>
      <c r="B8732">
        <v>2017</v>
      </c>
      <c r="F8732">
        <v>4</v>
      </c>
      <c r="G8732" t="b">
        <v>0</v>
      </c>
      <c r="H8732" t="b">
        <v>0</v>
      </c>
      <c r="I8732" t="b">
        <v>1</v>
      </c>
      <c r="J8732" t="b">
        <v>1</v>
      </c>
      <c r="K8732" s="2">
        <f>_xlfn.XLOOKUP(B8732,Inflation_Stats!A:A,Inflation_Stats!C:C)*C8732</f>
        <v>0</v>
      </c>
      <c r="L8732">
        <f>IF(Everything_Movies[[#This Row],[letterboxd_million]],1,0)</f>
        <v>1</v>
      </c>
    </row>
    <row r="8733" spans="1:12" hidden="1" x14ac:dyDescent="0.3">
      <c r="A8733" t="s">
        <v>8533</v>
      </c>
      <c r="B8733">
        <v>2022</v>
      </c>
      <c r="F8733">
        <v>3.5</v>
      </c>
      <c r="G8733" t="b">
        <v>0</v>
      </c>
      <c r="H8733" t="b">
        <v>0</v>
      </c>
      <c r="I8733" t="b">
        <v>0</v>
      </c>
      <c r="J8733" t="b">
        <v>0</v>
      </c>
      <c r="K8733" s="2">
        <f>_xlfn.XLOOKUP(B8733,Inflation_Stats!A:A,Inflation_Stats!C:C)*C8733</f>
        <v>0</v>
      </c>
      <c r="L8733">
        <f>IF(Everything_Movies[[#This Row],[letterboxd_million]],1,0)</f>
        <v>0</v>
      </c>
    </row>
    <row r="8734" spans="1:12" hidden="1" x14ac:dyDescent="0.3">
      <c r="A8734" t="s">
        <v>8534</v>
      </c>
      <c r="B8734">
        <v>2013</v>
      </c>
      <c r="G8734" t="b">
        <v>1</v>
      </c>
      <c r="H8734" t="b">
        <v>0</v>
      </c>
      <c r="I8734" t="b">
        <v>0</v>
      </c>
      <c r="J8734" t="b">
        <v>0</v>
      </c>
      <c r="K8734" s="2">
        <f>_xlfn.XLOOKUP(B8734,Inflation_Stats!A:A,Inflation_Stats!C:C)*C8734</f>
        <v>0</v>
      </c>
      <c r="L8734">
        <f>IF(Everything_Movies[[#This Row],[letterboxd_million]],1,0)</f>
        <v>0</v>
      </c>
    </row>
    <row r="8735" spans="1:12" hidden="1" x14ac:dyDescent="0.3">
      <c r="A8735" t="s">
        <v>8535</v>
      </c>
      <c r="B8735">
        <v>2023</v>
      </c>
      <c r="F8735">
        <v>4</v>
      </c>
      <c r="G8735" t="b">
        <v>0</v>
      </c>
      <c r="H8735" t="b">
        <v>0</v>
      </c>
      <c r="I8735" t="b">
        <v>0</v>
      </c>
      <c r="J8735" t="b">
        <v>0</v>
      </c>
      <c r="K8735" s="2">
        <f>_xlfn.XLOOKUP(B8735,Inflation_Stats!A:A,Inflation_Stats!C:C)*C8735</f>
        <v>0</v>
      </c>
      <c r="L8735">
        <f>IF(Everything_Movies[[#This Row],[letterboxd_million]],1,0)</f>
        <v>0</v>
      </c>
    </row>
    <row r="8736" spans="1:12" hidden="1" x14ac:dyDescent="0.3">
      <c r="A8736" t="s">
        <v>8537</v>
      </c>
      <c r="B8736">
        <v>2019</v>
      </c>
      <c r="F8736">
        <v>3</v>
      </c>
      <c r="G8736" t="b">
        <v>0</v>
      </c>
      <c r="H8736" t="b">
        <v>0</v>
      </c>
      <c r="I8736" t="b">
        <v>0</v>
      </c>
      <c r="J8736" t="b">
        <v>1</v>
      </c>
      <c r="K8736" s="2">
        <f>_xlfn.XLOOKUP(B8736,Inflation_Stats!A:A,Inflation_Stats!C:C)*C8736</f>
        <v>0</v>
      </c>
      <c r="L8736">
        <f>IF(Everything_Movies[[#This Row],[letterboxd_million]],1,0)</f>
        <v>1</v>
      </c>
    </row>
    <row r="8737" spans="1:12" hidden="1" x14ac:dyDescent="0.3">
      <c r="A8737" t="s">
        <v>3541</v>
      </c>
      <c r="B8737">
        <v>1995</v>
      </c>
      <c r="F8737">
        <v>4</v>
      </c>
      <c r="G8737" t="b">
        <v>0</v>
      </c>
      <c r="H8737" t="b">
        <v>0</v>
      </c>
      <c r="I8737" t="b">
        <v>0</v>
      </c>
      <c r="J8737" t="b">
        <v>0</v>
      </c>
      <c r="K8737" s="2">
        <f>_xlfn.XLOOKUP(B8737,Inflation_Stats!A:A,Inflation_Stats!C:C)*C8737</f>
        <v>0</v>
      </c>
      <c r="L8737">
        <f>IF(Everything_Movies[[#This Row],[letterboxd_million]],1,0)</f>
        <v>0</v>
      </c>
    </row>
    <row r="8738" spans="1:12" hidden="1" x14ac:dyDescent="0.3">
      <c r="A8738" t="s">
        <v>8540</v>
      </c>
      <c r="B8738">
        <v>2022</v>
      </c>
      <c r="F8738">
        <v>2</v>
      </c>
      <c r="G8738" t="b">
        <v>0</v>
      </c>
      <c r="H8738" t="b">
        <v>0</v>
      </c>
      <c r="I8738" t="b">
        <v>0</v>
      </c>
      <c r="J8738" t="b">
        <v>0</v>
      </c>
      <c r="K8738" s="2">
        <f>_xlfn.XLOOKUP(B8738,Inflation_Stats!A:A,Inflation_Stats!C:C)*C8738</f>
        <v>0</v>
      </c>
      <c r="L8738">
        <f>IF(Everything_Movies[[#This Row],[letterboxd_million]],1,0)</f>
        <v>0</v>
      </c>
    </row>
    <row r="8739" spans="1:12" hidden="1" x14ac:dyDescent="0.3">
      <c r="A8739" t="s">
        <v>8541</v>
      </c>
      <c r="B8739">
        <v>1977</v>
      </c>
      <c r="G8739" t="b">
        <v>1</v>
      </c>
      <c r="H8739" t="b">
        <v>0</v>
      </c>
      <c r="I8739" t="b">
        <v>0</v>
      </c>
      <c r="J8739" t="b">
        <v>0</v>
      </c>
      <c r="K8739" s="2">
        <f>_xlfn.XLOOKUP(B8739,Inflation_Stats!A:A,Inflation_Stats!C:C)*C8739</f>
        <v>0</v>
      </c>
      <c r="L8739">
        <f>IF(Everything_Movies[[#This Row],[letterboxd_million]],1,0)</f>
        <v>0</v>
      </c>
    </row>
    <row r="8740" spans="1:12" hidden="1" x14ac:dyDescent="0.3">
      <c r="A8740" t="s">
        <v>5910</v>
      </c>
      <c r="B8740">
        <v>1994</v>
      </c>
      <c r="G8740" t="b">
        <v>1</v>
      </c>
      <c r="H8740" t="b">
        <v>0</v>
      </c>
      <c r="I8740" t="b">
        <v>1</v>
      </c>
      <c r="J8740" t="b">
        <v>0</v>
      </c>
      <c r="K8740" s="2">
        <f>_xlfn.XLOOKUP(B8740,Inflation_Stats!A:A,Inflation_Stats!C:C)*C8740</f>
        <v>0</v>
      </c>
      <c r="L8740">
        <f>IF(Everything_Movies[[#This Row],[letterboxd_million]],1,0)</f>
        <v>0</v>
      </c>
    </row>
    <row r="8741" spans="1:12" hidden="1" x14ac:dyDescent="0.3">
      <c r="A8741" t="s">
        <v>8544</v>
      </c>
      <c r="B8741">
        <v>2018</v>
      </c>
      <c r="G8741" t="b">
        <v>0</v>
      </c>
      <c r="H8741" t="b">
        <v>0</v>
      </c>
      <c r="I8741" t="b">
        <v>0</v>
      </c>
      <c r="J8741" t="b">
        <v>1</v>
      </c>
      <c r="K8741" s="2">
        <f>_xlfn.XLOOKUP(B8741,Inflation_Stats!A:A,Inflation_Stats!C:C)*C8741</f>
        <v>0</v>
      </c>
      <c r="L8741">
        <f>IF(Everything_Movies[[#This Row],[letterboxd_million]],1,0)</f>
        <v>1</v>
      </c>
    </row>
    <row r="8742" spans="1:12" hidden="1" x14ac:dyDescent="0.3">
      <c r="A8742" t="s">
        <v>8545</v>
      </c>
      <c r="B8742">
        <v>1988</v>
      </c>
      <c r="G8742" t="b">
        <v>1</v>
      </c>
      <c r="H8742" t="b">
        <v>0</v>
      </c>
      <c r="I8742" t="b">
        <v>0</v>
      </c>
      <c r="J8742" t="b">
        <v>0</v>
      </c>
      <c r="K8742" s="2">
        <f>_xlfn.XLOOKUP(B8742,Inflation_Stats!A:A,Inflation_Stats!C:C)*C8742</f>
        <v>0</v>
      </c>
      <c r="L8742">
        <f>IF(Everything_Movies[[#This Row],[letterboxd_million]],1,0)</f>
        <v>0</v>
      </c>
    </row>
    <row r="8743" spans="1:12" hidden="1" x14ac:dyDescent="0.3">
      <c r="A8743" t="s">
        <v>8547</v>
      </c>
      <c r="B8743">
        <v>2001</v>
      </c>
      <c r="F8743">
        <v>5</v>
      </c>
      <c r="G8743" t="b">
        <v>0</v>
      </c>
      <c r="H8743" t="b">
        <v>0</v>
      </c>
      <c r="I8743" t="b">
        <v>1</v>
      </c>
      <c r="J8743" t="b">
        <v>1</v>
      </c>
      <c r="K8743" s="2">
        <f>_xlfn.XLOOKUP(B8743,Inflation_Stats!A:A,Inflation_Stats!C:C)*C8743</f>
        <v>0</v>
      </c>
      <c r="L8743">
        <f>IF(Everything_Movies[[#This Row],[letterboxd_million]],1,0)</f>
        <v>1</v>
      </c>
    </row>
    <row r="8744" spans="1:12" hidden="1" x14ac:dyDescent="0.3">
      <c r="A8744" t="s">
        <v>8548</v>
      </c>
      <c r="B8744">
        <v>2020</v>
      </c>
      <c r="F8744">
        <v>3.5</v>
      </c>
      <c r="G8744" t="b">
        <v>0</v>
      </c>
      <c r="H8744" t="b">
        <v>0</v>
      </c>
      <c r="I8744" t="b">
        <v>0</v>
      </c>
      <c r="J8744" t="b">
        <v>0</v>
      </c>
      <c r="K8744" s="2">
        <f>_xlfn.XLOOKUP(B8744,Inflation_Stats!A:A,Inflation_Stats!C:C)*C8744</f>
        <v>0</v>
      </c>
      <c r="L8744">
        <f>IF(Everything_Movies[[#This Row],[letterboxd_million]],1,0)</f>
        <v>0</v>
      </c>
    </row>
    <row r="8745" spans="1:12" hidden="1" x14ac:dyDescent="0.3">
      <c r="A8745" t="s">
        <v>8549</v>
      </c>
      <c r="B8745">
        <v>2003</v>
      </c>
      <c r="G8745" t="b">
        <v>1</v>
      </c>
      <c r="H8745" t="b">
        <v>0</v>
      </c>
      <c r="I8745" t="b">
        <v>0</v>
      </c>
      <c r="J8745" t="b">
        <v>0</v>
      </c>
      <c r="K8745" s="2">
        <f>_xlfn.XLOOKUP(B8745,Inflation_Stats!A:A,Inflation_Stats!C:C)*C8745</f>
        <v>0</v>
      </c>
      <c r="L8745">
        <f>IF(Everything_Movies[[#This Row],[letterboxd_million]],1,0)</f>
        <v>0</v>
      </c>
    </row>
    <row r="8746" spans="1:12" hidden="1" x14ac:dyDescent="0.3">
      <c r="A8746" t="s">
        <v>8550</v>
      </c>
      <c r="B8746">
        <v>2004</v>
      </c>
      <c r="F8746">
        <v>3.5</v>
      </c>
      <c r="G8746" t="b">
        <v>0</v>
      </c>
      <c r="H8746" t="b">
        <v>0</v>
      </c>
      <c r="I8746" t="b">
        <v>0</v>
      </c>
      <c r="J8746" t="b">
        <v>0</v>
      </c>
      <c r="K8746" s="2">
        <f>_xlfn.XLOOKUP(B8746,Inflation_Stats!A:A,Inflation_Stats!C:C)*C8746</f>
        <v>0</v>
      </c>
      <c r="L8746">
        <f>IF(Everything_Movies[[#This Row],[letterboxd_million]],1,0)</f>
        <v>0</v>
      </c>
    </row>
    <row r="8747" spans="1:12" hidden="1" x14ac:dyDescent="0.3">
      <c r="A8747" t="s">
        <v>8551</v>
      </c>
      <c r="B8747">
        <v>2020</v>
      </c>
      <c r="F8747">
        <v>3.5</v>
      </c>
      <c r="G8747" t="b">
        <v>0</v>
      </c>
      <c r="H8747" t="b">
        <v>0</v>
      </c>
      <c r="I8747" t="b">
        <v>0</v>
      </c>
      <c r="J8747" t="b">
        <v>0</v>
      </c>
      <c r="K8747" s="2">
        <f>_xlfn.XLOOKUP(B8747,Inflation_Stats!A:A,Inflation_Stats!C:C)*C8747</f>
        <v>0</v>
      </c>
      <c r="L8747">
        <f>IF(Everything_Movies[[#This Row],[letterboxd_million]],1,0)</f>
        <v>0</v>
      </c>
    </row>
    <row r="8748" spans="1:12" hidden="1" x14ac:dyDescent="0.3">
      <c r="A8748" t="s">
        <v>8552</v>
      </c>
      <c r="B8748">
        <v>2023</v>
      </c>
      <c r="F8748">
        <v>3.5</v>
      </c>
      <c r="G8748" t="b">
        <v>0</v>
      </c>
      <c r="H8748" t="b">
        <v>0</v>
      </c>
      <c r="I8748" t="b">
        <v>0</v>
      </c>
      <c r="J8748" t="b">
        <v>0</v>
      </c>
      <c r="K8748" s="2">
        <f>_xlfn.XLOOKUP(B8748,Inflation_Stats!A:A,Inflation_Stats!C:C)*C8748</f>
        <v>0</v>
      </c>
      <c r="L8748">
        <f>IF(Everything_Movies[[#This Row],[letterboxd_million]],1,0)</f>
        <v>0</v>
      </c>
    </row>
    <row r="8749" spans="1:12" hidden="1" x14ac:dyDescent="0.3">
      <c r="A8749" t="s">
        <v>8553</v>
      </c>
      <c r="B8749">
        <v>2005</v>
      </c>
      <c r="F8749">
        <v>4.5</v>
      </c>
      <c r="G8749" t="b">
        <v>0</v>
      </c>
      <c r="H8749" t="b">
        <v>0</v>
      </c>
      <c r="I8749" t="b">
        <v>0</v>
      </c>
      <c r="J8749" t="b">
        <v>0</v>
      </c>
      <c r="K8749" s="2">
        <f>_xlfn.XLOOKUP(B8749,Inflation_Stats!A:A,Inflation_Stats!C:C)*C8749</f>
        <v>0</v>
      </c>
      <c r="L8749">
        <f>IF(Everything_Movies[[#This Row],[letterboxd_million]],1,0)</f>
        <v>0</v>
      </c>
    </row>
    <row r="8750" spans="1:12" hidden="1" x14ac:dyDescent="0.3">
      <c r="A8750" t="s">
        <v>8554</v>
      </c>
      <c r="B8750">
        <v>2024</v>
      </c>
      <c r="G8750" t="b">
        <v>0</v>
      </c>
      <c r="H8750" t="b">
        <v>0</v>
      </c>
      <c r="I8750" t="b">
        <v>1</v>
      </c>
      <c r="J8750" t="b">
        <v>0</v>
      </c>
      <c r="K8750" s="2">
        <f>_xlfn.XLOOKUP(B8750,Inflation_Stats!A:A,Inflation_Stats!C:C)*C8750</f>
        <v>0</v>
      </c>
      <c r="L8750">
        <f>IF(Everything_Movies[[#This Row],[letterboxd_million]],1,0)</f>
        <v>0</v>
      </c>
    </row>
    <row r="8751" spans="1:12" hidden="1" x14ac:dyDescent="0.3">
      <c r="A8751" t="s">
        <v>8555</v>
      </c>
      <c r="B8751">
        <v>2008</v>
      </c>
      <c r="F8751">
        <v>2</v>
      </c>
      <c r="G8751" t="b">
        <v>0</v>
      </c>
      <c r="H8751" t="b">
        <v>0</v>
      </c>
      <c r="I8751" t="b">
        <v>0</v>
      </c>
      <c r="J8751" t="b">
        <v>0</v>
      </c>
      <c r="K8751" s="2">
        <f>_xlfn.XLOOKUP(B8751,Inflation_Stats!A:A,Inflation_Stats!C:C)*C8751</f>
        <v>0</v>
      </c>
      <c r="L8751">
        <f>IF(Everything_Movies[[#This Row],[letterboxd_million]],1,0)</f>
        <v>0</v>
      </c>
    </row>
    <row r="8752" spans="1:12" hidden="1" x14ac:dyDescent="0.3">
      <c r="A8752" t="s">
        <v>8557</v>
      </c>
      <c r="B8752">
        <v>1995</v>
      </c>
      <c r="G8752" t="b">
        <v>0</v>
      </c>
      <c r="H8752" t="b">
        <v>0</v>
      </c>
      <c r="I8752" t="b">
        <v>1</v>
      </c>
      <c r="J8752" t="b">
        <v>0</v>
      </c>
      <c r="K8752" s="2">
        <f>_xlfn.XLOOKUP(B8752,Inflation_Stats!A:A,Inflation_Stats!C:C)*C8752</f>
        <v>0</v>
      </c>
      <c r="L8752">
        <f>IF(Everything_Movies[[#This Row],[letterboxd_million]],1,0)</f>
        <v>0</v>
      </c>
    </row>
    <row r="8753" spans="1:12" hidden="1" x14ac:dyDescent="0.3">
      <c r="A8753" t="s">
        <v>8558</v>
      </c>
      <c r="B8753">
        <v>2019</v>
      </c>
      <c r="F8753">
        <v>3</v>
      </c>
      <c r="G8753" t="b">
        <v>0</v>
      </c>
      <c r="H8753" t="b">
        <v>0</v>
      </c>
      <c r="I8753" t="b">
        <v>0</v>
      </c>
      <c r="J8753" t="b">
        <v>0</v>
      </c>
      <c r="K8753" s="2">
        <f>_xlfn.XLOOKUP(B8753,Inflation_Stats!A:A,Inflation_Stats!C:C)*C8753</f>
        <v>0</v>
      </c>
      <c r="L8753">
        <f>IF(Everything_Movies[[#This Row],[letterboxd_million]],1,0)</f>
        <v>0</v>
      </c>
    </row>
    <row r="8754" spans="1:12" hidden="1" x14ac:dyDescent="0.3">
      <c r="A8754" t="s">
        <v>8559</v>
      </c>
      <c r="B8754">
        <v>1996</v>
      </c>
      <c r="F8754">
        <v>3.5</v>
      </c>
      <c r="G8754" t="b">
        <v>0</v>
      </c>
      <c r="H8754" t="b">
        <v>0</v>
      </c>
      <c r="I8754" t="b">
        <v>0</v>
      </c>
      <c r="J8754" t="b">
        <v>0</v>
      </c>
      <c r="K8754" s="2">
        <f>_xlfn.XLOOKUP(B8754,Inflation_Stats!A:A,Inflation_Stats!C:C)*C8754</f>
        <v>0</v>
      </c>
      <c r="L8754">
        <f>IF(Everything_Movies[[#This Row],[letterboxd_million]],1,0)</f>
        <v>0</v>
      </c>
    </row>
    <row r="8755" spans="1:12" hidden="1" x14ac:dyDescent="0.3">
      <c r="A8755" t="s">
        <v>8560</v>
      </c>
      <c r="B8755">
        <v>2019</v>
      </c>
      <c r="F8755">
        <v>4.5</v>
      </c>
      <c r="G8755" t="b">
        <v>0</v>
      </c>
      <c r="H8755" t="b">
        <v>0</v>
      </c>
      <c r="I8755" t="b">
        <v>0</v>
      </c>
      <c r="J8755" t="b">
        <v>1</v>
      </c>
      <c r="K8755" s="2">
        <f>_xlfn.XLOOKUP(B8755,Inflation_Stats!A:A,Inflation_Stats!C:C)*C8755</f>
        <v>0</v>
      </c>
      <c r="L8755">
        <f>IF(Everything_Movies[[#This Row],[letterboxd_million]],1,0)</f>
        <v>1</v>
      </c>
    </row>
    <row r="8756" spans="1:12" hidden="1" x14ac:dyDescent="0.3">
      <c r="A8756" t="s">
        <v>8561</v>
      </c>
      <c r="B8756">
        <v>2019</v>
      </c>
      <c r="F8756">
        <v>2.5</v>
      </c>
      <c r="G8756" t="b">
        <v>0</v>
      </c>
      <c r="H8756" t="b">
        <v>0</v>
      </c>
      <c r="I8756" t="b">
        <v>0</v>
      </c>
      <c r="J8756" t="b">
        <v>0</v>
      </c>
      <c r="K8756" s="2">
        <f>_xlfn.XLOOKUP(B8756,Inflation_Stats!A:A,Inflation_Stats!C:C)*C8756</f>
        <v>0</v>
      </c>
      <c r="L8756">
        <f>IF(Everything_Movies[[#This Row],[letterboxd_million]],1,0)</f>
        <v>0</v>
      </c>
    </row>
    <row r="8757" spans="1:12" hidden="1" x14ac:dyDescent="0.3">
      <c r="A8757" t="s">
        <v>8563</v>
      </c>
      <c r="B8757">
        <v>1988</v>
      </c>
      <c r="F8757">
        <v>4.5</v>
      </c>
      <c r="G8757" t="b">
        <v>0</v>
      </c>
      <c r="H8757" t="b">
        <v>1</v>
      </c>
      <c r="I8757" t="b">
        <v>1</v>
      </c>
      <c r="J8757" t="b">
        <v>1</v>
      </c>
      <c r="K8757" s="2">
        <f>_xlfn.XLOOKUP(B8757,Inflation_Stats!A:A,Inflation_Stats!C:C)*C8757</f>
        <v>0</v>
      </c>
      <c r="L8757">
        <f>IF(Everything_Movies[[#This Row],[letterboxd_million]],1,0)</f>
        <v>1</v>
      </c>
    </row>
    <row r="8758" spans="1:12" hidden="1" x14ac:dyDescent="0.3">
      <c r="A8758" t="s">
        <v>8567</v>
      </c>
      <c r="B8758">
        <v>2003</v>
      </c>
      <c r="G8758" t="b">
        <v>1</v>
      </c>
      <c r="H8758" t="b">
        <v>0</v>
      </c>
      <c r="I8758" t="b">
        <v>0</v>
      </c>
      <c r="J8758" t="b">
        <v>0</v>
      </c>
      <c r="K8758" s="2">
        <f>_xlfn.XLOOKUP(B8758,Inflation_Stats!A:A,Inflation_Stats!C:C)*C8758</f>
        <v>0</v>
      </c>
      <c r="L8758">
        <f>IF(Everything_Movies[[#This Row],[letterboxd_million]],1,0)</f>
        <v>0</v>
      </c>
    </row>
    <row r="8759" spans="1:12" hidden="1" x14ac:dyDescent="0.3">
      <c r="A8759" t="s">
        <v>8568</v>
      </c>
      <c r="B8759">
        <v>2023</v>
      </c>
      <c r="F8759">
        <v>3.5</v>
      </c>
      <c r="G8759" t="b">
        <v>0</v>
      </c>
      <c r="H8759" t="b">
        <v>0</v>
      </c>
      <c r="I8759" t="b">
        <v>0</v>
      </c>
      <c r="J8759" t="b">
        <v>0</v>
      </c>
      <c r="K8759" s="2">
        <f>_xlfn.XLOOKUP(B8759,Inflation_Stats!A:A,Inflation_Stats!C:C)*C8759</f>
        <v>0</v>
      </c>
      <c r="L8759">
        <f>IF(Everything_Movies[[#This Row],[letterboxd_million]],1,0)</f>
        <v>0</v>
      </c>
    </row>
    <row r="8760" spans="1:12" hidden="1" x14ac:dyDescent="0.3">
      <c r="A8760" t="s">
        <v>8569</v>
      </c>
      <c r="B8760">
        <v>2007</v>
      </c>
      <c r="G8760" t="b">
        <v>1</v>
      </c>
      <c r="H8760" t="b">
        <v>0</v>
      </c>
      <c r="I8760" t="b">
        <v>0</v>
      </c>
      <c r="J8760" t="b">
        <v>0</v>
      </c>
      <c r="K8760" s="2">
        <f>_xlfn.XLOOKUP(B8760,Inflation_Stats!A:A,Inflation_Stats!C:C)*C8760</f>
        <v>0</v>
      </c>
      <c r="L8760">
        <f>IF(Everything_Movies[[#This Row],[letterboxd_million]],1,0)</f>
        <v>0</v>
      </c>
    </row>
    <row r="8761" spans="1:12" hidden="1" x14ac:dyDescent="0.3">
      <c r="A8761" t="s">
        <v>8570</v>
      </c>
      <c r="B8761">
        <v>2017</v>
      </c>
      <c r="F8761">
        <v>3</v>
      </c>
      <c r="G8761" t="b">
        <v>0</v>
      </c>
      <c r="H8761" t="b">
        <v>0</v>
      </c>
      <c r="I8761" t="b">
        <v>0</v>
      </c>
      <c r="J8761" t="b">
        <v>0</v>
      </c>
      <c r="K8761" s="2">
        <f>_xlfn.XLOOKUP(B8761,Inflation_Stats!A:A,Inflation_Stats!C:C)*C8761</f>
        <v>0</v>
      </c>
      <c r="L8761">
        <f>IF(Everything_Movies[[#This Row],[letterboxd_million]],1,0)</f>
        <v>0</v>
      </c>
    </row>
    <row r="8762" spans="1:12" hidden="1" x14ac:dyDescent="0.3">
      <c r="A8762" t="s">
        <v>8571</v>
      </c>
      <c r="B8762">
        <v>1991</v>
      </c>
      <c r="G8762" t="b">
        <v>1</v>
      </c>
      <c r="H8762" t="b">
        <v>0</v>
      </c>
      <c r="I8762" t="b">
        <v>0</v>
      </c>
      <c r="J8762" t="b">
        <v>0</v>
      </c>
      <c r="K8762" s="2">
        <f>_xlfn.XLOOKUP(B8762,Inflation_Stats!A:A,Inflation_Stats!C:C)*C8762</f>
        <v>0</v>
      </c>
      <c r="L8762">
        <f>IF(Everything_Movies[[#This Row],[letterboxd_million]],1,0)</f>
        <v>0</v>
      </c>
    </row>
    <row r="8763" spans="1:12" hidden="1" x14ac:dyDescent="0.3">
      <c r="A8763" t="s">
        <v>8573</v>
      </c>
      <c r="B8763">
        <v>2005</v>
      </c>
      <c r="F8763">
        <v>3</v>
      </c>
      <c r="G8763" t="b">
        <v>0</v>
      </c>
      <c r="H8763" t="b">
        <v>0</v>
      </c>
      <c r="I8763" t="b">
        <v>0</v>
      </c>
      <c r="J8763" t="b">
        <v>0</v>
      </c>
      <c r="K8763" s="2">
        <f>_xlfn.XLOOKUP(B8763,Inflation_Stats!A:A,Inflation_Stats!C:C)*C8763</f>
        <v>0</v>
      </c>
      <c r="L8763">
        <f>IF(Everything_Movies[[#This Row],[letterboxd_million]],1,0)</f>
        <v>0</v>
      </c>
    </row>
    <row r="8764" spans="1:12" hidden="1" x14ac:dyDescent="0.3">
      <c r="A8764" t="s">
        <v>8574</v>
      </c>
      <c r="B8764">
        <v>2005</v>
      </c>
      <c r="F8764">
        <v>4.5</v>
      </c>
      <c r="G8764" t="b">
        <v>0</v>
      </c>
      <c r="H8764" t="b">
        <v>0</v>
      </c>
      <c r="I8764" t="b">
        <v>1</v>
      </c>
      <c r="J8764" t="b">
        <v>1</v>
      </c>
      <c r="K8764" s="2">
        <f>_xlfn.XLOOKUP(B8764,Inflation_Stats!A:A,Inflation_Stats!C:C)*C8764</f>
        <v>0</v>
      </c>
      <c r="L8764">
        <f>IF(Everything_Movies[[#This Row],[letterboxd_million]],1,0)</f>
        <v>1</v>
      </c>
    </row>
    <row r="8765" spans="1:12" hidden="1" x14ac:dyDescent="0.3">
      <c r="A8765" t="s">
        <v>8575</v>
      </c>
      <c r="B8765">
        <v>2009</v>
      </c>
      <c r="F8765">
        <v>3.5</v>
      </c>
      <c r="G8765" t="b">
        <v>0</v>
      </c>
      <c r="H8765" t="b">
        <v>0</v>
      </c>
      <c r="I8765" t="b">
        <v>0</v>
      </c>
      <c r="J8765" t="b">
        <v>0</v>
      </c>
      <c r="K8765" s="2">
        <f>_xlfn.XLOOKUP(B8765,Inflation_Stats!A:A,Inflation_Stats!C:C)*C8765</f>
        <v>0</v>
      </c>
      <c r="L8765">
        <f>IF(Everything_Movies[[#This Row],[letterboxd_million]],1,0)</f>
        <v>0</v>
      </c>
    </row>
    <row r="8766" spans="1:12" hidden="1" x14ac:dyDescent="0.3">
      <c r="A8766" t="s">
        <v>8577</v>
      </c>
      <c r="B8766">
        <v>2022</v>
      </c>
      <c r="F8766">
        <v>2.5</v>
      </c>
      <c r="G8766" t="b">
        <v>0</v>
      </c>
      <c r="H8766" t="b">
        <v>0</v>
      </c>
      <c r="I8766" t="b">
        <v>0</v>
      </c>
      <c r="J8766" t="b">
        <v>0</v>
      </c>
      <c r="K8766" s="2">
        <f>_xlfn.XLOOKUP(B8766,Inflation_Stats!A:A,Inflation_Stats!C:C)*C8766</f>
        <v>0</v>
      </c>
      <c r="L8766">
        <f>IF(Everything_Movies[[#This Row],[letterboxd_million]],1,0)</f>
        <v>0</v>
      </c>
    </row>
    <row r="8767" spans="1:12" hidden="1" x14ac:dyDescent="0.3">
      <c r="A8767" t="s">
        <v>8578</v>
      </c>
      <c r="B8767">
        <v>1985</v>
      </c>
      <c r="G8767" t="b">
        <v>1</v>
      </c>
      <c r="H8767" t="b">
        <v>0</v>
      </c>
      <c r="I8767" t="b">
        <v>0</v>
      </c>
      <c r="J8767" t="b">
        <v>0</v>
      </c>
      <c r="K8767" s="2">
        <f>_xlfn.XLOOKUP(B8767,Inflation_Stats!A:A,Inflation_Stats!C:C)*C8767</f>
        <v>0</v>
      </c>
      <c r="L8767">
        <f>IF(Everything_Movies[[#This Row],[letterboxd_million]],1,0)</f>
        <v>0</v>
      </c>
    </row>
    <row r="8768" spans="1:12" hidden="1" x14ac:dyDescent="0.3">
      <c r="A8768" t="s">
        <v>8579</v>
      </c>
      <c r="B8768">
        <v>2024</v>
      </c>
      <c r="F8768">
        <v>4</v>
      </c>
      <c r="G8768" t="b">
        <v>0</v>
      </c>
      <c r="H8768" t="b">
        <v>0</v>
      </c>
      <c r="I8768" t="b">
        <v>0</v>
      </c>
      <c r="J8768" t="b">
        <v>0</v>
      </c>
      <c r="K8768" s="2">
        <f>_xlfn.XLOOKUP(B8768,Inflation_Stats!A:A,Inflation_Stats!C:C)*C8768</f>
        <v>0</v>
      </c>
      <c r="L8768">
        <f>IF(Everything_Movies[[#This Row],[letterboxd_million]],1,0)</f>
        <v>0</v>
      </c>
    </row>
    <row r="8769" spans="1:12" hidden="1" x14ac:dyDescent="0.3">
      <c r="A8769" t="s">
        <v>8580</v>
      </c>
      <c r="B8769">
        <v>2007</v>
      </c>
      <c r="F8769">
        <v>3.5</v>
      </c>
      <c r="G8769" t="b">
        <v>0</v>
      </c>
      <c r="H8769" t="b">
        <v>0</v>
      </c>
      <c r="I8769" t="b">
        <v>0</v>
      </c>
      <c r="J8769" t="b">
        <v>0</v>
      </c>
      <c r="K8769" s="2">
        <f>_xlfn.XLOOKUP(B8769,Inflation_Stats!A:A,Inflation_Stats!C:C)*C8769</f>
        <v>0</v>
      </c>
      <c r="L8769">
        <f>IF(Everything_Movies[[#This Row],[letterboxd_million]],1,0)</f>
        <v>0</v>
      </c>
    </row>
    <row r="8770" spans="1:12" hidden="1" x14ac:dyDescent="0.3">
      <c r="A8770" t="s">
        <v>8581</v>
      </c>
      <c r="B8770">
        <v>1997</v>
      </c>
      <c r="G8770" t="b">
        <v>1</v>
      </c>
      <c r="H8770" t="b">
        <v>0</v>
      </c>
      <c r="I8770" t="b">
        <v>1</v>
      </c>
      <c r="J8770" t="b">
        <v>1</v>
      </c>
      <c r="K8770" s="2">
        <f>_xlfn.XLOOKUP(B8770,Inflation_Stats!A:A,Inflation_Stats!C:C)*C8770</f>
        <v>0</v>
      </c>
      <c r="L8770">
        <f>IF(Everything_Movies[[#This Row],[letterboxd_million]],1,0)</f>
        <v>1</v>
      </c>
    </row>
    <row r="8771" spans="1:12" hidden="1" x14ac:dyDescent="0.3">
      <c r="A8771" t="s">
        <v>8584</v>
      </c>
      <c r="B8771">
        <v>2006</v>
      </c>
      <c r="F8771">
        <v>3.5</v>
      </c>
      <c r="G8771" t="b">
        <v>0</v>
      </c>
      <c r="H8771" t="b">
        <v>0</v>
      </c>
      <c r="I8771" t="b">
        <v>0</v>
      </c>
      <c r="J8771" t="b">
        <v>0</v>
      </c>
      <c r="K8771" s="2">
        <f>_xlfn.XLOOKUP(B8771,Inflation_Stats!A:A,Inflation_Stats!C:C)*C8771</f>
        <v>0</v>
      </c>
      <c r="L8771">
        <f>IF(Everything_Movies[[#This Row],[letterboxd_million]],1,0)</f>
        <v>0</v>
      </c>
    </row>
    <row r="8772" spans="1:12" hidden="1" x14ac:dyDescent="0.3">
      <c r="A8772" t="s">
        <v>8585</v>
      </c>
      <c r="B8772">
        <v>2016</v>
      </c>
      <c r="F8772">
        <v>4</v>
      </c>
      <c r="G8772" t="b">
        <v>0</v>
      </c>
      <c r="H8772" t="b">
        <v>0</v>
      </c>
      <c r="I8772" t="b">
        <v>0</v>
      </c>
      <c r="J8772" t="b">
        <v>0</v>
      </c>
      <c r="K8772" s="2">
        <f>_xlfn.XLOOKUP(B8772,Inflation_Stats!A:A,Inflation_Stats!C:C)*C8772</f>
        <v>0</v>
      </c>
      <c r="L8772">
        <f>IF(Everything_Movies[[#This Row],[letterboxd_million]],1,0)</f>
        <v>0</v>
      </c>
    </row>
    <row r="8773" spans="1:12" hidden="1" x14ac:dyDescent="0.3">
      <c r="A8773" t="s">
        <v>8586</v>
      </c>
      <c r="B8773">
        <v>2018</v>
      </c>
      <c r="F8773">
        <v>3.5</v>
      </c>
      <c r="G8773" t="b">
        <v>0</v>
      </c>
      <c r="H8773" t="b">
        <v>0</v>
      </c>
      <c r="I8773" t="b">
        <v>0</v>
      </c>
      <c r="J8773" t="b">
        <v>0</v>
      </c>
      <c r="K8773" s="2">
        <f>_xlfn.XLOOKUP(B8773,Inflation_Stats!A:A,Inflation_Stats!C:C)*C8773</f>
        <v>0</v>
      </c>
      <c r="L8773">
        <f>IF(Everything_Movies[[#This Row],[letterboxd_million]],1,0)</f>
        <v>0</v>
      </c>
    </row>
    <row r="8774" spans="1:12" hidden="1" x14ac:dyDescent="0.3">
      <c r="A8774" t="s">
        <v>8587</v>
      </c>
      <c r="B8774">
        <v>2019</v>
      </c>
      <c r="F8774">
        <v>4.5</v>
      </c>
      <c r="G8774" t="b">
        <v>0</v>
      </c>
      <c r="H8774" t="b">
        <v>0</v>
      </c>
      <c r="I8774" t="b">
        <v>1</v>
      </c>
      <c r="J8774" t="b">
        <v>0</v>
      </c>
      <c r="K8774" s="2">
        <f>_xlfn.XLOOKUP(B8774,Inflation_Stats!A:A,Inflation_Stats!C:C)*C8774</f>
        <v>0</v>
      </c>
      <c r="L8774">
        <f>IF(Everything_Movies[[#This Row],[letterboxd_million]],1,0)</f>
        <v>0</v>
      </c>
    </row>
    <row r="8775" spans="1:12" hidden="1" x14ac:dyDescent="0.3">
      <c r="A8775" t="s">
        <v>8588</v>
      </c>
      <c r="B8775">
        <v>2004</v>
      </c>
      <c r="G8775" t="b">
        <v>0</v>
      </c>
      <c r="H8775" t="b">
        <v>0</v>
      </c>
      <c r="I8775" t="b">
        <v>1</v>
      </c>
      <c r="J8775" t="b">
        <v>0</v>
      </c>
      <c r="K8775" s="2">
        <f>_xlfn.XLOOKUP(B8775,Inflation_Stats!A:A,Inflation_Stats!C:C)*C8775</f>
        <v>0</v>
      </c>
      <c r="L8775">
        <f>IF(Everything_Movies[[#This Row],[letterboxd_million]],1,0)</f>
        <v>0</v>
      </c>
    </row>
    <row r="8776" spans="1:12" hidden="1" x14ac:dyDescent="0.3">
      <c r="A8776" t="s">
        <v>8589</v>
      </c>
      <c r="B8776">
        <v>2007</v>
      </c>
      <c r="F8776">
        <v>3</v>
      </c>
      <c r="G8776" t="b">
        <v>0</v>
      </c>
      <c r="H8776" t="b">
        <v>0</v>
      </c>
      <c r="I8776" t="b">
        <v>0</v>
      </c>
      <c r="J8776" t="b">
        <v>0</v>
      </c>
      <c r="K8776" s="2">
        <f>_xlfn.XLOOKUP(B8776,Inflation_Stats!A:A,Inflation_Stats!C:C)*C8776</f>
        <v>0</v>
      </c>
      <c r="L8776">
        <f>IF(Everything_Movies[[#This Row],[letterboxd_million]],1,0)</f>
        <v>0</v>
      </c>
    </row>
    <row r="8777" spans="1:12" hidden="1" x14ac:dyDescent="0.3">
      <c r="A8777" t="s">
        <v>8590</v>
      </c>
      <c r="B8777">
        <v>2011</v>
      </c>
      <c r="F8777">
        <v>4</v>
      </c>
      <c r="G8777" t="b">
        <v>0</v>
      </c>
      <c r="H8777" t="b">
        <v>0</v>
      </c>
      <c r="I8777" t="b">
        <v>0</v>
      </c>
      <c r="J8777" t="b">
        <v>0</v>
      </c>
      <c r="K8777" s="2">
        <f>_xlfn.XLOOKUP(B8777,Inflation_Stats!A:A,Inflation_Stats!C:C)*C8777</f>
        <v>0</v>
      </c>
      <c r="L8777">
        <f>IF(Everything_Movies[[#This Row],[letterboxd_million]],1,0)</f>
        <v>0</v>
      </c>
    </row>
    <row r="8778" spans="1:12" hidden="1" x14ac:dyDescent="0.3">
      <c r="A8778" t="s">
        <v>8591</v>
      </c>
      <c r="B8778">
        <v>2011</v>
      </c>
      <c r="F8778">
        <v>3.5</v>
      </c>
      <c r="G8778" t="b">
        <v>0</v>
      </c>
      <c r="H8778" t="b">
        <v>0</v>
      </c>
      <c r="I8778" t="b">
        <v>0</v>
      </c>
      <c r="J8778" t="b">
        <v>0</v>
      </c>
      <c r="K8778" s="2">
        <f>_xlfn.XLOOKUP(B8778,Inflation_Stats!A:A,Inflation_Stats!C:C)*C8778</f>
        <v>0</v>
      </c>
      <c r="L8778">
        <f>IF(Everything_Movies[[#This Row],[letterboxd_million]],1,0)</f>
        <v>0</v>
      </c>
    </row>
    <row r="8779" spans="1:12" hidden="1" x14ac:dyDescent="0.3">
      <c r="A8779" t="s">
        <v>8594</v>
      </c>
      <c r="B8779">
        <v>2003</v>
      </c>
      <c r="F8779">
        <v>4</v>
      </c>
      <c r="G8779" t="b">
        <v>0</v>
      </c>
      <c r="H8779" t="b">
        <v>0</v>
      </c>
      <c r="I8779" t="b">
        <v>0</v>
      </c>
      <c r="J8779" t="b">
        <v>0</v>
      </c>
      <c r="K8779" s="2">
        <f>_xlfn.XLOOKUP(B8779,Inflation_Stats!A:A,Inflation_Stats!C:C)*C8779</f>
        <v>0</v>
      </c>
      <c r="L8779">
        <f>IF(Everything_Movies[[#This Row],[letterboxd_million]],1,0)</f>
        <v>0</v>
      </c>
    </row>
    <row r="8780" spans="1:12" hidden="1" x14ac:dyDescent="0.3">
      <c r="A8780" t="s">
        <v>8596</v>
      </c>
      <c r="B8780">
        <v>2023</v>
      </c>
      <c r="F8780">
        <v>3.5</v>
      </c>
      <c r="G8780" t="b">
        <v>0</v>
      </c>
      <c r="H8780" t="b">
        <v>0</v>
      </c>
      <c r="I8780" t="b">
        <v>0</v>
      </c>
      <c r="J8780" t="b">
        <v>0</v>
      </c>
      <c r="K8780" s="2">
        <f>_xlfn.XLOOKUP(B8780,Inflation_Stats!A:A,Inflation_Stats!C:C)*C8780</f>
        <v>0</v>
      </c>
      <c r="L8780">
        <f>IF(Everything_Movies[[#This Row],[letterboxd_million]],1,0)</f>
        <v>0</v>
      </c>
    </row>
    <row r="8781" spans="1:12" hidden="1" x14ac:dyDescent="0.3">
      <c r="A8781" t="s">
        <v>8599</v>
      </c>
      <c r="B8781">
        <v>2012</v>
      </c>
      <c r="G8781" t="b">
        <v>1</v>
      </c>
      <c r="H8781" t="b">
        <v>0</v>
      </c>
      <c r="I8781" t="b">
        <v>0</v>
      </c>
      <c r="J8781" t="b">
        <v>0</v>
      </c>
      <c r="K8781" s="2">
        <f>_xlfn.XLOOKUP(B8781,Inflation_Stats!A:A,Inflation_Stats!C:C)*C8781</f>
        <v>0</v>
      </c>
      <c r="L8781">
        <f>IF(Everything_Movies[[#This Row],[letterboxd_million]],1,0)</f>
        <v>0</v>
      </c>
    </row>
    <row r="8782" spans="1:12" hidden="1" x14ac:dyDescent="0.3">
      <c r="A8782" t="s">
        <v>8600</v>
      </c>
      <c r="B8782">
        <v>2008</v>
      </c>
      <c r="F8782">
        <v>3</v>
      </c>
      <c r="G8782" t="b">
        <v>0</v>
      </c>
      <c r="H8782" t="b">
        <v>0</v>
      </c>
      <c r="I8782" t="b">
        <v>0</v>
      </c>
      <c r="J8782" t="b">
        <v>0</v>
      </c>
      <c r="K8782" s="2">
        <f>_xlfn.XLOOKUP(B8782,Inflation_Stats!A:A,Inflation_Stats!C:C)*C8782</f>
        <v>0</v>
      </c>
      <c r="L8782">
        <f>IF(Everything_Movies[[#This Row],[letterboxd_million]],1,0)</f>
        <v>0</v>
      </c>
    </row>
    <row r="8783" spans="1:12" hidden="1" x14ac:dyDescent="0.3">
      <c r="A8783" t="s">
        <v>8601</v>
      </c>
      <c r="B8783">
        <v>2010</v>
      </c>
      <c r="F8783">
        <v>3</v>
      </c>
      <c r="G8783" t="b">
        <v>0</v>
      </c>
      <c r="H8783" t="b">
        <v>0</v>
      </c>
      <c r="I8783" t="b">
        <v>0</v>
      </c>
      <c r="J8783" t="b">
        <v>0</v>
      </c>
      <c r="K8783" s="2">
        <f>_xlfn.XLOOKUP(B8783,Inflation_Stats!A:A,Inflation_Stats!C:C)*C8783</f>
        <v>0</v>
      </c>
      <c r="L8783">
        <f>IF(Everything_Movies[[#This Row],[letterboxd_million]],1,0)</f>
        <v>0</v>
      </c>
    </row>
    <row r="8784" spans="1:12" hidden="1" x14ac:dyDescent="0.3">
      <c r="A8784" t="s">
        <v>8602</v>
      </c>
      <c r="B8784">
        <v>2015</v>
      </c>
      <c r="G8784" t="b">
        <v>0</v>
      </c>
      <c r="H8784" t="b">
        <v>1</v>
      </c>
      <c r="I8784" t="b">
        <v>0</v>
      </c>
      <c r="J8784" t="b">
        <v>0</v>
      </c>
      <c r="K8784" s="2">
        <f>_xlfn.XLOOKUP(B8784,Inflation_Stats!A:A,Inflation_Stats!C:C)*C8784</f>
        <v>0</v>
      </c>
      <c r="L8784">
        <f>IF(Everything_Movies[[#This Row],[letterboxd_million]],1,0)</f>
        <v>0</v>
      </c>
    </row>
    <row r="8785" spans="1:12" hidden="1" x14ac:dyDescent="0.3">
      <c r="A8785" t="s">
        <v>8603</v>
      </c>
      <c r="B8785">
        <v>2002</v>
      </c>
      <c r="F8785">
        <v>3</v>
      </c>
      <c r="G8785" t="b">
        <v>0</v>
      </c>
      <c r="H8785" t="b">
        <v>0</v>
      </c>
      <c r="I8785" t="b">
        <v>0</v>
      </c>
      <c r="J8785" t="b">
        <v>0</v>
      </c>
      <c r="K8785" s="2">
        <f>_xlfn.XLOOKUP(B8785,Inflation_Stats!A:A,Inflation_Stats!C:C)*C8785</f>
        <v>0</v>
      </c>
      <c r="L8785">
        <f>IF(Everything_Movies[[#This Row],[letterboxd_million]],1,0)</f>
        <v>0</v>
      </c>
    </row>
    <row r="8786" spans="1:12" hidden="1" x14ac:dyDescent="0.3">
      <c r="A8786" t="s">
        <v>8604</v>
      </c>
      <c r="B8786">
        <v>2017</v>
      </c>
      <c r="F8786">
        <v>2.5</v>
      </c>
      <c r="G8786" t="b">
        <v>0</v>
      </c>
      <c r="H8786" t="b">
        <v>0</v>
      </c>
      <c r="I8786" t="b">
        <v>0</v>
      </c>
      <c r="J8786" t="b">
        <v>1</v>
      </c>
      <c r="K8786" s="2">
        <f>_xlfn.XLOOKUP(B8786,Inflation_Stats!A:A,Inflation_Stats!C:C)*C8786</f>
        <v>0</v>
      </c>
      <c r="L8786">
        <f>IF(Everything_Movies[[#This Row],[letterboxd_million]],1,0)</f>
        <v>1</v>
      </c>
    </row>
    <row r="8787" spans="1:12" hidden="1" x14ac:dyDescent="0.3">
      <c r="A8787" t="s">
        <v>8605</v>
      </c>
      <c r="B8787">
        <v>2001</v>
      </c>
      <c r="G8787" t="b">
        <v>1</v>
      </c>
      <c r="H8787" t="b">
        <v>0</v>
      </c>
      <c r="I8787" t="b">
        <v>0</v>
      </c>
      <c r="J8787" t="b">
        <v>0</v>
      </c>
      <c r="K8787" s="2">
        <f>_xlfn.XLOOKUP(B8787,Inflation_Stats!A:A,Inflation_Stats!C:C)*C8787</f>
        <v>0</v>
      </c>
      <c r="L8787">
        <f>IF(Everything_Movies[[#This Row],[letterboxd_million]],1,0)</f>
        <v>0</v>
      </c>
    </row>
    <row r="8788" spans="1:12" hidden="1" x14ac:dyDescent="0.3">
      <c r="A8788" t="s">
        <v>8606</v>
      </c>
      <c r="B8788">
        <v>2020</v>
      </c>
      <c r="F8788">
        <v>4</v>
      </c>
      <c r="G8788" t="b">
        <v>0</v>
      </c>
      <c r="H8788" t="b">
        <v>0</v>
      </c>
      <c r="I8788" t="b">
        <v>0</v>
      </c>
      <c r="J8788" t="b">
        <v>0</v>
      </c>
      <c r="K8788" s="2">
        <f>_xlfn.XLOOKUP(B8788,Inflation_Stats!A:A,Inflation_Stats!C:C)*C8788</f>
        <v>0</v>
      </c>
      <c r="L8788">
        <f>IF(Everything_Movies[[#This Row],[letterboxd_million]],1,0)</f>
        <v>0</v>
      </c>
    </row>
    <row r="8789" spans="1:12" hidden="1" x14ac:dyDescent="0.3">
      <c r="A8789" t="s">
        <v>8607</v>
      </c>
      <c r="B8789">
        <v>2024</v>
      </c>
      <c r="F8789">
        <v>3</v>
      </c>
      <c r="G8789" t="b">
        <v>0</v>
      </c>
      <c r="H8789" t="b">
        <v>0</v>
      </c>
      <c r="I8789" t="b">
        <v>0</v>
      </c>
      <c r="J8789" t="b">
        <v>0</v>
      </c>
      <c r="K8789" s="2">
        <f>_xlfn.XLOOKUP(B8789,Inflation_Stats!A:A,Inflation_Stats!C:C)*C8789</f>
        <v>0</v>
      </c>
      <c r="L8789">
        <f>IF(Everything_Movies[[#This Row],[letterboxd_million]],1,0)</f>
        <v>0</v>
      </c>
    </row>
    <row r="8790" spans="1:12" hidden="1" x14ac:dyDescent="0.3">
      <c r="A8790" t="s">
        <v>8608</v>
      </c>
      <c r="B8790">
        <v>2010</v>
      </c>
      <c r="F8790">
        <v>4</v>
      </c>
      <c r="G8790" t="b">
        <v>0</v>
      </c>
      <c r="H8790" t="b">
        <v>0</v>
      </c>
      <c r="I8790" t="b">
        <v>0</v>
      </c>
      <c r="J8790" t="b">
        <v>0</v>
      </c>
      <c r="K8790" s="2">
        <f>_xlfn.XLOOKUP(B8790,Inflation_Stats!A:A,Inflation_Stats!C:C)*C8790</f>
        <v>0</v>
      </c>
      <c r="L8790">
        <f>IF(Everything_Movies[[#This Row],[letterboxd_million]],1,0)</f>
        <v>0</v>
      </c>
    </row>
    <row r="8791" spans="1:12" hidden="1" x14ac:dyDescent="0.3">
      <c r="A8791" t="s">
        <v>8610</v>
      </c>
      <c r="B8791">
        <v>2019</v>
      </c>
      <c r="F8791">
        <v>4.5</v>
      </c>
      <c r="G8791" t="b">
        <v>0</v>
      </c>
      <c r="H8791" t="b">
        <v>1</v>
      </c>
      <c r="I8791" t="b">
        <v>0</v>
      </c>
      <c r="J8791" t="b">
        <v>0</v>
      </c>
      <c r="K8791" s="2">
        <f>_xlfn.XLOOKUP(B8791,Inflation_Stats!A:A,Inflation_Stats!C:C)*C8791</f>
        <v>0</v>
      </c>
      <c r="L8791">
        <f>IF(Everything_Movies[[#This Row],[letterboxd_million]],1,0)</f>
        <v>0</v>
      </c>
    </row>
    <row r="8792" spans="1:12" hidden="1" x14ac:dyDescent="0.3">
      <c r="A8792" t="s">
        <v>8611</v>
      </c>
      <c r="B8792">
        <v>2019</v>
      </c>
      <c r="F8792">
        <v>4</v>
      </c>
      <c r="G8792" t="b">
        <v>0</v>
      </c>
      <c r="H8792" t="b">
        <v>0</v>
      </c>
      <c r="I8792" t="b">
        <v>0</v>
      </c>
      <c r="J8792" t="b">
        <v>0</v>
      </c>
      <c r="K8792" s="2">
        <f>_xlfn.XLOOKUP(B8792,Inflation_Stats!A:A,Inflation_Stats!C:C)*C8792</f>
        <v>0</v>
      </c>
      <c r="L8792">
        <f>IF(Everything_Movies[[#This Row],[letterboxd_million]],1,0)</f>
        <v>0</v>
      </c>
    </row>
    <row r="8793" spans="1:12" hidden="1" x14ac:dyDescent="0.3">
      <c r="A8793" t="s">
        <v>8612</v>
      </c>
      <c r="B8793">
        <v>2014</v>
      </c>
      <c r="G8793" t="b">
        <v>1</v>
      </c>
      <c r="H8793" t="b">
        <v>0</v>
      </c>
      <c r="I8793" t="b">
        <v>0</v>
      </c>
      <c r="J8793" t="b">
        <v>0</v>
      </c>
      <c r="K8793" s="2">
        <f>_xlfn.XLOOKUP(B8793,Inflation_Stats!A:A,Inflation_Stats!C:C)*C8793</f>
        <v>0</v>
      </c>
      <c r="L8793">
        <f>IF(Everything_Movies[[#This Row],[letterboxd_million]],1,0)</f>
        <v>0</v>
      </c>
    </row>
    <row r="8794" spans="1:12" hidden="1" x14ac:dyDescent="0.3">
      <c r="A8794" t="s">
        <v>8614</v>
      </c>
      <c r="B8794">
        <v>2023</v>
      </c>
      <c r="F8794">
        <v>3.5</v>
      </c>
      <c r="G8794" t="b">
        <v>0</v>
      </c>
      <c r="H8794" t="b">
        <v>0</v>
      </c>
      <c r="I8794" t="b">
        <v>0</v>
      </c>
      <c r="J8794" t="b">
        <v>0</v>
      </c>
      <c r="K8794" s="2">
        <f>_xlfn.XLOOKUP(B8794,Inflation_Stats!A:A,Inflation_Stats!C:C)*C8794</f>
        <v>0</v>
      </c>
      <c r="L8794">
        <f>IF(Everything_Movies[[#This Row],[letterboxd_million]],1,0)</f>
        <v>0</v>
      </c>
    </row>
    <row r="8795" spans="1:12" hidden="1" x14ac:dyDescent="0.3">
      <c r="A8795" t="s">
        <v>8615</v>
      </c>
      <c r="B8795">
        <v>1999</v>
      </c>
      <c r="G8795" t="b">
        <v>0</v>
      </c>
      <c r="H8795" t="b">
        <v>0</v>
      </c>
      <c r="I8795" t="b">
        <v>1</v>
      </c>
      <c r="J8795" t="b">
        <v>0</v>
      </c>
      <c r="K8795" s="2">
        <f>_xlfn.XLOOKUP(B8795,Inflation_Stats!A:A,Inflation_Stats!C:C)*C8795</f>
        <v>0</v>
      </c>
      <c r="L8795">
        <f>IF(Everything_Movies[[#This Row],[letterboxd_million]],1,0)</f>
        <v>0</v>
      </c>
    </row>
    <row r="8796" spans="1:12" hidden="1" x14ac:dyDescent="0.3">
      <c r="A8796" t="s">
        <v>8616</v>
      </c>
      <c r="B8796">
        <v>1994</v>
      </c>
      <c r="G8796" t="b">
        <v>1</v>
      </c>
      <c r="H8796" t="b">
        <v>0</v>
      </c>
      <c r="I8796" t="b">
        <v>0</v>
      </c>
      <c r="J8796" t="b">
        <v>0</v>
      </c>
      <c r="K8796" s="2">
        <f>_xlfn.XLOOKUP(B8796,Inflation_Stats!A:A,Inflation_Stats!C:C)*C8796</f>
        <v>0</v>
      </c>
      <c r="L8796">
        <f>IF(Everything_Movies[[#This Row],[letterboxd_million]],1,0)</f>
        <v>0</v>
      </c>
    </row>
    <row r="8797" spans="1:12" hidden="1" x14ac:dyDescent="0.3">
      <c r="A8797" t="s">
        <v>8618</v>
      </c>
      <c r="B8797">
        <v>2007</v>
      </c>
      <c r="F8797">
        <v>3</v>
      </c>
      <c r="G8797" t="b">
        <v>0</v>
      </c>
      <c r="H8797" t="b">
        <v>0</v>
      </c>
      <c r="I8797" t="b">
        <v>0</v>
      </c>
      <c r="J8797" t="b">
        <v>0</v>
      </c>
      <c r="K8797" s="2">
        <f>_xlfn.XLOOKUP(B8797,Inflation_Stats!A:A,Inflation_Stats!C:C)*C8797</f>
        <v>0</v>
      </c>
      <c r="L8797">
        <f>IF(Everything_Movies[[#This Row],[letterboxd_million]],1,0)</f>
        <v>0</v>
      </c>
    </row>
    <row r="8798" spans="1:12" hidden="1" x14ac:dyDescent="0.3">
      <c r="A8798" t="s">
        <v>8621</v>
      </c>
      <c r="B8798">
        <v>2014</v>
      </c>
      <c r="F8798">
        <v>4.5</v>
      </c>
      <c r="G8798" t="b">
        <v>0</v>
      </c>
      <c r="H8798" t="b">
        <v>0</v>
      </c>
      <c r="I8798" t="b">
        <v>0</v>
      </c>
      <c r="J8798" t="b">
        <v>0</v>
      </c>
      <c r="K8798" s="2">
        <f>_xlfn.XLOOKUP(B8798,Inflation_Stats!A:A,Inflation_Stats!C:C)*C8798</f>
        <v>0</v>
      </c>
      <c r="L8798">
        <f>IF(Everything_Movies[[#This Row],[letterboxd_million]],1,0)</f>
        <v>0</v>
      </c>
    </row>
    <row r="8799" spans="1:12" hidden="1" x14ac:dyDescent="0.3">
      <c r="A8799" t="s">
        <v>8622</v>
      </c>
      <c r="B8799">
        <v>2018</v>
      </c>
      <c r="F8799">
        <v>4</v>
      </c>
      <c r="G8799" t="b">
        <v>0</v>
      </c>
      <c r="H8799" t="b">
        <v>0</v>
      </c>
      <c r="I8799" t="b">
        <v>0</v>
      </c>
      <c r="J8799" t="b">
        <v>0</v>
      </c>
      <c r="K8799" s="2">
        <f>_xlfn.XLOOKUP(B8799,Inflation_Stats!A:A,Inflation_Stats!C:C)*C8799</f>
        <v>0</v>
      </c>
      <c r="L8799">
        <f>IF(Everything_Movies[[#This Row],[letterboxd_million]],1,0)</f>
        <v>0</v>
      </c>
    </row>
    <row r="8800" spans="1:12" hidden="1" x14ac:dyDescent="0.3">
      <c r="A8800" t="s">
        <v>8623</v>
      </c>
      <c r="B8800">
        <v>2020</v>
      </c>
      <c r="F8800">
        <v>3</v>
      </c>
      <c r="G8800" t="b">
        <v>0</v>
      </c>
      <c r="H8800" t="b">
        <v>0</v>
      </c>
      <c r="I8800" t="b">
        <v>0</v>
      </c>
      <c r="J8800" t="b">
        <v>1</v>
      </c>
      <c r="K8800" s="2">
        <f>_xlfn.XLOOKUP(B8800,Inflation_Stats!A:A,Inflation_Stats!C:C)*C8800</f>
        <v>0</v>
      </c>
      <c r="L8800">
        <f>IF(Everything_Movies[[#This Row],[letterboxd_million]],1,0)</f>
        <v>1</v>
      </c>
    </row>
    <row r="8801" spans="1:12" hidden="1" x14ac:dyDescent="0.3">
      <c r="A8801" t="s">
        <v>8625</v>
      </c>
      <c r="B8801">
        <v>2019</v>
      </c>
      <c r="F8801">
        <v>4.5</v>
      </c>
      <c r="G8801" t="b">
        <v>0</v>
      </c>
      <c r="H8801" t="b">
        <v>0</v>
      </c>
      <c r="I8801" t="b">
        <v>1</v>
      </c>
      <c r="J8801" t="b">
        <v>1</v>
      </c>
      <c r="K8801" s="2">
        <f>_xlfn.XLOOKUP(B8801,Inflation_Stats!A:A,Inflation_Stats!C:C)*C8801</f>
        <v>0</v>
      </c>
      <c r="L8801">
        <f>IF(Everything_Movies[[#This Row],[letterboxd_million]],1,0)</f>
        <v>1</v>
      </c>
    </row>
    <row r="8802" spans="1:12" hidden="1" x14ac:dyDescent="0.3">
      <c r="A8802" t="s">
        <v>8626</v>
      </c>
      <c r="B8802">
        <v>2019</v>
      </c>
      <c r="F8802">
        <v>2</v>
      </c>
      <c r="G8802" t="b">
        <v>0</v>
      </c>
      <c r="H8802" t="b">
        <v>0</v>
      </c>
      <c r="I8802" t="b">
        <v>0</v>
      </c>
      <c r="J8802" t="b">
        <v>1</v>
      </c>
      <c r="K8802" s="2">
        <f>_xlfn.XLOOKUP(B8802,Inflation_Stats!A:A,Inflation_Stats!C:C)*C8802</f>
        <v>0</v>
      </c>
      <c r="L8802">
        <f>IF(Everything_Movies[[#This Row],[letterboxd_million]],1,0)</f>
        <v>1</v>
      </c>
    </row>
    <row r="8803" spans="1:12" hidden="1" x14ac:dyDescent="0.3">
      <c r="A8803" t="s">
        <v>8627</v>
      </c>
      <c r="B8803">
        <v>2018</v>
      </c>
      <c r="F8803">
        <v>4</v>
      </c>
      <c r="G8803" t="b">
        <v>0</v>
      </c>
      <c r="H8803" t="b">
        <v>0</v>
      </c>
      <c r="I8803" t="b">
        <v>0</v>
      </c>
      <c r="J8803" t="b">
        <v>0</v>
      </c>
      <c r="K8803" s="2">
        <f>_xlfn.XLOOKUP(B8803,Inflation_Stats!A:A,Inflation_Stats!C:C)*C8803</f>
        <v>0</v>
      </c>
      <c r="L8803">
        <f>IF(Everything_Movies[[#This Row],[letterboxd_million]],1,0)</f>
        <v>0</v>
      </c>
    </row>
    <row r="8804" spans="1:12" hidden="1" x14ac:dyDescent="0.3">
      <c r="A8804" t="s">
        <v>8628</v>
      </c>
      <c r="B8804">
        <v>2019</v>
      </c>
      <c r="F8804">
        <v>3.5</v>
      </c>
      <c r="G8804" t="b">
        <v>0</v>
      </c>
      <c r="H8804" t="b">
        <v>0</v>
      </c>
      <c r="I8804" t="b">
        <v>0</v>
      </c>
      <c r="J8804" t="b">
        <v>0</v>
      </c>
      <c r="K8804" s="2">
        <f>_xlfn.XLOOKUP(B8804,Inflation_Stats!A:A,Inflation_Stats!C:C)*C8804</f>
        <v>0</v>
      </c>
      <c r="L8804">
        <f>IF(Everything_Movies[[#This Row],[letterboxd_million]],1,0)</f>
        <v>0</v>
      </c>
    </row>
    <row r="8805" spans="1:12" hidden="1" x14ac:dyDescent="0.3">
      <c r="A8805" t="s">
        <v>2878</v>
      </c>
      <c r="B8805">
        <v>2011</v>
      </c>
      <c r="F8805">
        <v>3.5</v>
      </c>
      <c r="G8805" t="b">
        <v>0</v>
      </c>
      <c r="H8805" t="b">
        <v>0</v>
      </c>
      <c r="I8805" t="b">
        <v>0</v>
      </c>
      <c r="J8805" t="b">
        <v>0</v>
      </c>
      <c r="K8805" s="2">
        <f>_xlfn.XLOOKUP(B8805,Inflation_Stats!A:A,Inflation_Stats!C:C)*C8805</f>
        <v>0</v>
      </c>
      <c r="L8805">
        <f>IF(Everything_Movies[[#This Row],[letterboxd_million]],1,0)</f>
        <v>0</v>
      </c>
    </row>
    <row r="8806" spans="1:12" hidden="1" x14ac:dyDescent="0.3">
      <c r="A8806" t="s">
        <v>8632</v>
      </c>
      <c r="B8806">
        <v>2014</v>
      </c>
      <c r="F8806">
        <v>4</v>
      </c>
      <c r="G8806" t="b">
        <v>0</v>
      </c>
      <c r="H8806" t="b">
        <v>0</v>
      </c>
      <c r="I8806" t="b">
        <v>0</v>
      </c>
      <c r="J8806" t="b">
        <v>1</v>
      </c>
      <c r="K8806" s="2">
        <f>_xlfn.XLOOKUP(B8806,Inflation_Stats!A:A,Inflation_Stats!C:C)*C8806</f>
        <v>0</v>
      </c>
      <c r="L8806">
        <f>IF(Everything_Movies[[#This Row],[letterboxd_million]],1,0)</f>
        <v>1</v>
      </c>
    </row>
    <row r="8807" spans="1:12" hidden="1" x14ac:dyDescent="0.3">
      <c r="A8807" t="s">
        <v>6224</v>
      </c>
      <c r="B8807">
        <v>2022</v>
      </c>
      <c r="F8807">
        <v>3</v>
      </c>
      <c r="G8807" t="b">
        <v>0</v>
      </c>
      <c r="H8807" t="b">
        <v>0</v>
      </c>
      <c r="I8807" t="b">
        <v>0</v>
      </c>
      <c r="J8807" t="b">
        <v>0</v>
      </c>
      <c r="K8807" s="2">
        <f>_xlfn.XLOOKUP(B8807,Inflation_Stats!A:A,Inflation_Stats!C:C)*C8807</f>
        <v>0</v>
      </c>
      <c r="L8807">
        <f>IF(Everything_Movies[[#This Row],[letterboxd_million]],1,0)</f>
        <v>0</v>
      </c>
    </row>
    <row r="8808" spans="1:12" hidden="1" x14ac:dyDescent="0.3">
      <c r="A8808" t="s">
        <v>8635</v>
      </c>
      <c r="B8808">
        <v>1995</v>
      </c>
      <c r="G8808" t="b">
        <v>1</v>
      </c>
      <c r="H8808" t="b">
        <v>0</v>
      </c>
      <c r="I8808" t="b">
        <v>0</v>
      </c>
      <c r="J8808" t="b">
        <v>0</v>
      </c>
      <c r="K8808" s="2">
        <f>_xlfn.XLOOKUP(B8808,Inflation_Stats!A:A,Inflation_Stats!C:C)*C8808</f>
        <v>0</v>
      </c>
      <c r="L8808">
        <f>IF(Everything_Movies[[#This Row],[letterboxd_million]],1,0)</f>
        <v>0</v>
      </c>
    </row>
    <row r="8809" spans="1:12" hidden="1" x14ac:dyDescent="0.3">
      <c r="A8809" t="s">
        <v>8637</v>
      </c>
      <c r="B8809">
        <v>2021</v>
      </c>
      <c r="F8809">
        <v>3</v>
      </c>
      <c r="G8809" t="b">
        <v>0</v>
      </c>
      <c r="H8809" t="b">
        <v>0</v>
      </c>
      <c r="I8809" t="b">
        <v>0</v>
      </c>
      <c r="J8809" t="b">
        <v>0</v>
      </c>
      <c r="K8809" s="2">
        <f>_xlfn.XLOOKUP(B8809,Inflation_Stats!A:A,Inflation_Stats!C:C)*C8809</f>
        <v>0</v>
      </c>
      <c r="L8809">
        <f>IF(Everything_Movies[[#This Row],[letterboxd_million]],1,0)</f>
        <v>0</v>
      </c>
    </row>
    <row r="8810" spans="1:12" hidden="1" x14ac:dyDescent="0.3">
      <c r="A8810" t="s">
        <v>8638</v>
      </c>
      <c r="B8810">
        <v>2023</v>
      </c>
      <c r="F8810">
        <v>4</v>
      </c>
      <c r="G8810" t="b">
        <v>0</v>
      </c>
      <c r="H8810" t="b">
        <v>0</v>
      </c>
      <c r="I8810" t="b">
        <v>0</v>
      </c>
      <c r="J8810" t="b">
        <v>0</v>
      </c>
      <c r="K8810" s="2">
        <f>_xlfn.XLOOKUP(B8810,Inflation_Stats!A:A,Inflation_Stats!C:C)*C8810</f>
        <v>0</v>
      </c>
      <c r="L8810">
        <f>IF(Everything_Movies[[#This Row],[letterboxd_million]],1,0)</f>
        <v>0</v>
      </c>
    </row>
    <row r="8811" spans="1:12" hidden="1" x14ac:dyDescent="0.3">
      <c r="A8811" t="s">
        <v>8640</v>
      </c>
      <c r="B8811">
        <v>2023</v>
      </c>
      <c r="F8811">
        <v>2</v>
      </c>
      <c r="G8811" t="b">
        <v>0</v>
      </c>
      <c r="H8811" t="b">
        <v>0</v>
      </c>
      <c r="I8811" t="b">
        <v>0</v>
      </c>
      <c r="J8811" t="b">
        <v>0</v>
      </c>
      <c r="K8811" s="2">
        <f>_xlfn.XLOOKUP(B8811,Inflation_Stats!A:A,Inflation_Stats!C:C)*C8811</f>
        <v>0</v>
      </c>
      <c r="L8811">
        <f>IF(Everything_Movies[[#This Row],[letterboxd_million]],1,0)</f>
        <v>0</v>
      </c>
    </row>
    <row r="8812" spans="1:12" hidden="1" x14ac:dyDescent="0.3">
      <c r="A8812" t="s">
        <v>8641</v>
      </c>
      <c r="B8812">
        <v>2019</v>
      </c>
      <c r="F8812">
        <v>5</v>
      </c>
      <c r="G8812" t="b">
        <v>0</v>
      </c>
      <c r="H8812" t="b">
        <v>0</v>
      </c>
      <c r="I8812" t="b">
        <v>0</v>
      </c>
      <c r="J8812" t="b">
        <v>0</v>
      </c>
      <c r="K8812" s="2">
        <f>_xlfn.XLOOKUP(B8812,Inflation_Stats!A:A,Inflation_Stats!C:C)*C8812</f>
        <v>0</v>
      </c>
      <c r="L8812">
        <f>IF(Everything_Movies[[#This Row],[letterboxd_million]],1,0)</f>
        <v>0</v>
      </c>
    </row>
    <row r="8813" spans="1:12" hidden="1" x14ac:dyDescent="0.3">
      <c r="A8813" t="s">
        <v>8644</v>
      </c>
      <c r="B8813">
        <v>2022</v>
      </c>
      <c r="G8813" t="b">
        <v>0</v>
      </c>
      <c r="H8813" t="b">
        <v>0</v>
      </c>
      <c r="I8813" t="b">
        <v>0</v>
      </c>
      <c r="J8813" t="b">
        <v>1</v>
      </c>
      <c r="K8813" s="2">
        <f>_xlfn.XLOOKUP(B8813,Inflation_Stats!A:A,Inflation_Stats!C:C)*C8813</f>
        <v>0</v>
      </c>
      <c r="L8813">
        <f>IF(Everything_Movies[[#This Row],[letterboxd_million]],1,0)</f>
        <v>1</v>
      </c>
    </row>
    <row r="8814" spans="1:12" hidden="1" x14ac:dyDescent="0.3">
      <c r="A8814" t="s">
        <v>8645</v>
      </c>
      <c r="B8814">
        <v>2022</v>
      </c>
      <c r="F8814">
        <v>2.5</v>
      </c>
      <c r="G8814" t="b">
        <v>0</v>
      </c>
      <c r="H8814" t="b">
        <v>0</v>
      </c>
      <c r="I8814" t="b">
        <v>0</v>
      </c>
      <c r="J8814" t="b">
        <v>0</v>
      </c>
      <c r="K8814" s="2">
        <f>_xlfn.XLOOKUP(B8814,Inflation_Stats!A:A,Inflation_Stats!C:C)*C8814</f>
        <v>0</v>
      </c>
      <c r="L8814">
        <f>IF(Everything_Movies[[#This Row],[letterboxd_million]],1,0)</f>
        <v>0</v>
      </c>
    </row>
    <row r="8815" spans="1:12" hidden="1" x14ac:dyDescent="0.3">
      <c r="A8815" t="s">
        <v>8646</v>
      </c>
      <c r="B8815">
        <v>2017</v>
      </c>
      <c r="F8815">
        <v>3</v>
      </c>
      <c r="G8815" t="b">
        <v>0</v>
      </c>
      <c r="H8815" t="b">
        <v>0</v>
      </c>
      <c r="I8815" t="b">
        <v>0</v>
      </c>
      <c r="J8815" t="b">
        <v>0</v>
      </c>
      <c r="K8815" s="2">
        <f>_xlfn.XLOOKUP(B8815,Inflation_Stats!A:A,Inflation_Stats!C:C)*C8815</f>
        <v>0</v>
      </c>
      <c r="L8815">
        <f>IF(Everything_Movies[[#This Row],[letterboxd_million]],1,0)</f>
        <v>0</v>
      </c>
    </row>
    <row r="8816" spans="1:12" hidden="1" x14ac:dyDescent="0.3">
      <c r="A8816" t="s">
        <v>8647</v>
      </c>
      <c r="B8816">
        <v>2010</v>
      </c>
      <c r="F8816">
        <v>2</v>
      </c>
      <c r="G8816" t="b">
        <v>0</v>
      </c>
      <c r="H8816" t="b">
        <v>0</v>
      </c>
      <c r="I8816" t="b">
        <v>0</v>
      </c>
      <c r="J8816" t="b">
        <v>0</v>
      </c>
      <c r="K8816" s="2">
        <f>_xlfn.XLOOKUP(B8816,Inflation_Stats!A:A,Inflation_Stats!C:C)*C8816</f>
        <v>0</v>
      </c>
      <c r="L8816">
        <f>IF(Everything_Movies[[#This Row],[letterboxd_million]],1,0)</f>
        <v>0</v>
      </c>
    </row>
    <row r="8817" spans="1:12" hidden="1" x14ac:dyDescent="0.3">
      <c r="A8817" t="s">
        <v>4169</v>
      </c>
      <c r="B8817">
        <v>2012</v>
      </c>
      <c r="G8817" t="b">
        <v>1</v>
      </c>
      <c r="H8817" t="b">
        <v>1</v>
      </c>
      <c r="I8817" t="b">
        <v>0</v>
      </c>
      <c r="J8817" t="b">
        <v>0</v>
      </c>
      <c r="K8817" s="2">
        <f>_xlfn.XLOOKUP(B8817,Inflation_Stats!A:A,Inflation_Stats!C:C)*C8817</f>
        <v>0</v>
      </c>
      <c r="L8817">
        <f>IF(Everything_Movies[[#This Row],[letterboxd_million]],1,0)</f>
        <v>0</v>
      </c>
    </row>
    <row r="8818" spans="1:12" hidden="1" x14ac:dyDescent="0.3">
      <c r="A8818" t="s">
        <v>8649</v>
      </c>
      <c r="B8818">
        <v>2018</v>
      </c>
      <c r="F8818">
        <v>3</v>
      </c>
      <c r="G8818" t="b">
        <v>0</v>
      </c>
      <c r="H8818" t="b">
        <v>0</v>
      </c>
      <c r="I8818" t="b">
        <v>0</v>
      </c>
      <c r="J8818" t="b">
        <v>0</v>
      </c>
      <c r="K8818" s="2">
        <f>_xlfn.XLOOKUP(B8818,Inflation_Stats!A:A,Inflation_Stats!C:C)*C8818</f>
        <v>0</v>
      </c>
      <c r="L8818">
        <f>IF(Everything_Movies[[#This Row],[letterboxd_million]],1,0)</f>
        <v>0</v>
      </c>
    </row>
    <row r="8819" spans="1:12" hidden="1" x14ac:dyDescent="0.3">
      <c r="A8819" t="s">
        <v>8650</v>
      </c>
      <c r="B8819">
        <v>2018</v>
      </c>
      <c r="F8819">
        <v>4.5</v>
      </c>
      <c r="G8819" t="b">
        <v>0</v>
      </c>
      <c r="H8819" t="b">
        <v>0</v>
      </c>
      <c r="I8819" t="b">
        <v>0</v>
      </c>
      <c r="J8819" t="b">
        <v>0</v>
      </c>
      <c r="K8819" s="2">
        <f>_xlfn.XLOOKUP(B8819,Inflation_Stats!A:A,Inflation_Stats!C:C)*C8819</f>
        <v>0</v>
      </c>
      <c r="L8819">
        <f>IF(Everything_Movies[[#This Row],[letterboxd_million]],1,0)</f>
        <v>0</v>
      </c>
    </row>
    <row r="8820" spans="1:12" hidden="1" x14ac:dyDescent="0.3">
      <c r="A8820" t="s">
        <v>8652</v>
      </c>
      <c r="B8820">
        <v>2020</v>
      </c>
      <c r="F8820">
        <v>4</v>
      </c>
      <c r="G8820" t="b">
        <v>0</v>
      </c>
      <c r="H8820" t="b">
        <v>1</v>
      </c>
      <c r="I8820" t="b">
        <v>0</v>
      </c>
      <c r="J8820" t="b">
        <v>0</v>
      </c>
      <c r="K8820" s="2">
        <f>_xlfn.XLOOKUP(B8820,Inflation_Stats!A:A,Inflation_Stats!C:C)*C8820</f>
        <v>0</v>
      </c>
      <c r="L8820">
        <f>IF(Everything_Movies[[#This Row],[letterboxd_million]],1,0)</f>
        <v>0</v>
      </c>
    </row>
    <row r="8821" spans="1:12" hidden="1" x14ac:dyDescent="0.3">
      <c r="A8821" t="s">
        <v>8653</v>
      </c>
      <c r="B8821">
        <v>2018</v>
      </c>
      <c r="F8821">
        <v>3</v>
      </c>
      <c r="G8821" t="b">
        <v>0</v>
      </c>
      <c r="H8821" t="b">
        <v>0</v>
      </c>
      <c r="I8821" t="b">
        <v>0</v>
      </c>
      <c r="J8821" t="b">
        <v>0</v>
      </c>
      <c r="K8821" s="2">
        <f>_xlfn.XLOOKUP(B8821,Inflation_Stats!A:A,Inflation_Stats!C:C)*C8821</f>
        <v>0</v>
      </c>
      <c r="L8821">
        <f>IF(Everything_Movies[[#This Row],[letterboxd_million]],1,0)</f>
        <v>0</v>
      </c>
    </row>
    <row r="8822" spans="1:12" hidden="1" x14ac:dyDescent="0.3">
      <c r="A8822" t="s">
        <v>8655</v>
      </c>
      <c r="B8822">
        <v>2005</v>
      </c>
      <c r="F8822">
        <v>3.5</v>
      </c>
      <c r="G8822" t="b">
        <v>0</v>
      </c>
      <c r="H8822" t="b">
        <v>0</v>
      </c>
      <c r="I8822" t="b">
        <v>0</v>
      </c>
      <c r="J8822" t="b">
        <v>0</v>
      </c>
      <c r="K8822" s="2">
        <f>_xlfn.XLOOKUP(B8822,Inflation_Stats!A:A,Inflation_Stats!C:C)*C8822</f>
        <v>0</v>
      </c>
      <c r="L8822">
        <f>IF(Everything_Movies[[#This Row],[letterboxd_million]],1,0)</f>
        <v>0</v>
      </c>
    </row>
    <row r="8823" spans="1:12" hidden="1" x14ac:dyDescent="0.3">
      <c r="A8823" t="s">
        <v>8656</v>
      </c>
      <c r="B8823">
        <v>2016</v>
      </c>
      <c r="F8823">
        <v>4</v>
      </c>
      <c r="G8823" t="b">
        <v>0</v>
      </c>
      <c r="H8823" t="b">
        <v>0</v>
      </c>
      <c r="I8823" t="b">
        <v>0</v>
      </c>
      <c r="J8823" t="b">
        <v>0</v>
      </c>
      <c r="K8823" s="2">
        <f>_xlfn.XLOOKUP(B8823,Inflation_Stats!A:A,Inflation_Stats!C:C)*C8823</f>
        <v>0</v>
      </c>
      <c r="L8823">
        <f>IF(Everything_Movies[[#This Row],[letterboxd_million]],1,0)</f>
        <v>0</v>
      </c>
    </row>
    <row r="8824" spans="1:12" hidden="1" x14ac:dyDescent="0.3">
      <c r="A8824" t="s">
        <v>8659</v>
      </c>
      <c r="B8824">
        <v>2023</v>
      </c>
      <c r="F8824">
        <v>3.5</v>
      </c>
      <c r="G8824" t="b">
        <v>0</v>
      </c>
      <c r="H8824" t="b">
        <v>0</v>
      </c>
      <c r="I8824" t="b">
        <v>0</v>
      </c>
      <c r="J8824" t="b">
        <v>0</v>
      </c>
      <c r="K8824" s="2">
        <f>_xlfn.XLOOKUP(B8824,Inflation_Stats!A:A,Inflation_Stats!C:C)*C8824</f>
        <v>0</v>
      </c>
      <c r="L8824">
        <f>IF(Everything_Movies[[#This Row],[letterboxd_million]],1,0)</f>
        <v>0</v>
      </c>
    </row>
    <row r="8825" spans="1:12" hidden="1" x14ac:dyDescent="0.3">
      <c r="A8825" t="s">
        <v>8660</v>
      </c>
      <c r="B8825">
        <v>2014</v>
      </c>
      <c r="F8825">
        <v>4.5</v>
      </c>
      <c r="G8825" t="b">
        <v>0</v>
      </c>
      <c r="H8825" t="b">
        <v>0</v>
      </c>
      <c r="I8825" t="b">
        <v>0</v>
      </c>
      <c r="J8825" t="b">
        <v>0</v>
      </c>
      <c r="K8825" s="2">
        <f>_xlfn.XLOOKUP(B8825,Inflation_Stats!A:A,Inflation_Stats!C:C)*C8825</f>
        <v>0</v>
      </c>
      <c r="L8825">
        <f>IF(Everything_Movies[[#This Row],[letterboxd_million]],1,0)</f>
        <v>0</v>
      </c>
    </row>
    <row r="8826" spans="1:12" hidden="1" x14ac:dyDescent="0.3">
      <c r="A8826" t="s">
        <v>8661</v>
      </c>
      <c r="B8826">
        <v>2020</v>
      </c>
      <c r="F8826">
        <v>4.5</v>
      </c>
      <c r="G8826" t="b">
        <v>0</v>
      </c>
      <c r="H8826" t="b">
        <v>0</v>
      </c>
      <c r="I8826" t="b">
        <v>0</v>
      </c>
      <c r="J8826" t="b">
        <v>0</v>
      </c>
      <c r="K8826" s="2">
        <f>_xlfn.XLOOKUP(B8826,Inflation_Stats!A:A,Inflation_Stats!C:C)*C8826</f>
        <v>0</v>
      </c>
      <c r="L8826">
        <f>IF(Everything_Movies[[#This Row],[letterboxd_million]],1,0)</f>
        <v>0</v>
      </c>
    </row>
    <row r="8827" spans="1:12" hidden="1" x14ac:dyDescent="0.3">
      <c r="A8827" t="s">
        <v>8662</v>
      </c>
      <c r="B8827">
        <v>1995</v>
      </c>
      <c r="F8827">
        <v>3.5</v>
      </c>
      <c r="G8827" t="b">
        <v>0</v>
      </c>
      <c r="H8827" t="b">
        <v>0</v>
      </c>
      <c r="I8827" t="b">
        <v>0</v>
      </c>
      <c r="J8827" t="b">
        <v>0</v>
      </c>
      <c r="K8827" s="2">
        <f>_xlfn.XLOOKUP(B8827,Inflation_Stats!A:A,Inflation_Stats!C:C)*C8827</f>
        <v>0</v>
      </c>
      <c r="L8827">
        <f>IF(Everything_Movies[[#This Row],[letterboxd_million]],1,0)</f>
        <v>0</v>
      </c>
    </row>
    <row r="8828" spans="1:12" hidden="1" x14ac:dyDescent="0.3">
      <c r="A8828" t="s">
        <v>8663</v>
      </c>
      <c r="B8828">
        <v>2000</v>
      </c>
      <c r="G8828" t="b">
        <v>1</v>
      </c>
      <c r="H8828" t="b">
        <v>0</v>
      </c>
      <c r="I8828" t="b">
        <v>0</v>
      </c>
      <c r="J8828" t="b">
        <v>0</v>
      </c>
      <c r="K8828" s="2">
        <f>_xlfn.XLOOKUP(B8828,Inflation_Stats!A:A,Inflation_Stats!C:C)*C8828</f>
        <v>0</v>
      </c>
      <c r="L8828">
        <f>IF(Everything_Movies[[#This Row],[letterboxd_million]],1,0)</f>
        <v>0</v>
      </c>
    </row>
    <row r="8829" spans="1:12" hidden="1" x14ac:dyDescent="0.3">
      <c r="A8829" t="s">
        <v>8664</v>
      </c>
      <c r="B8829">
        <v>2020</v>
      </c>
      <c r="F8829">
        <v>3</v>
      </c>
      <c r="G8829" t="b">
        <v>0</v>
      </c>
      <c r="H8829" t="b">
        <v>0</v>
      </c>
      <c r="I8829" t="b">
        <v>0</v>
      </c>
      <c r="J8829" t="b">
        <v>0</v>
      </c>
      <c r="K8829" s="2">
        <f>_xlfn.XLOOKUP(B8829,Inflation_Stats!A:A,Inflation_Stats!C:C)*C8829</f>
        <v>0</v>
      </c>
      <c r="L8829">
        <f>IF(Everything_Movies[[#This Row],[letterboxd_million]],1,0)</f>
        <v>0</v>
      </c>
    </row>
    <row r="8830" spans="1:12" hidden="1" x14ac:dyDescent="0.3">
      <c r="A8830" t="s">
        <v>3629</v>
      </c>
      <c r="B8830">
        <v>2019</v>
      </c>
      <c r="F8830">
        <v>3.5</v>
      </c>
      <c r="G8830" t="b">
        <v>0</v>
      </c>
      <c r="H8830" t="b">
        <v>0</v>
      </c>
      <c r="I8830" t="b">
        <v>0</v>
      </c>
      <c r="J8830" t="b">
        <v>0</v>
      </c>
      <c r="K8830" s="2">
        <f>_xlfn.XLOOKUP(B8830,Inflation_Stats!A:A,Inflation_Stats!C:C)*C8830</f>
        <v>0</v>
      </c>
      <c r="L8830">
        <f>IF(Everything_Movies[[#This Row],[letterboxd_million]],1,0)</f>
        <v>0</v>
      </c>
    </row>
    <row r="8831" spans="1:12" hidden="1" x14ac:dyDescent="0.3">
      <c r="A8831" t="s">
        <v>8666</v>
      </c>
      <c r="B8831">
        <v>2024</v>
      </c>
      <c r="G8831" t="b">
        <v>1</v>
      </c>
      <c r="H8831" t="b">
        <v>0</v>
      </c>
      <c r="I8831" t="b">
        <v>0</v>
      </c>
      <c r="J8831" t="b">
        <v>0</v>
      </c>
      <c r="K8831" s="2">
        <f>_xlfn.XLOOKUP(B8831,Inflation_Stats!A:A,Inflation_Stats!C:C)*C8831</f>
        <v>0</v>
      </c>
      <c r="L8831">
        <f>IF(Everything_Movies[[#This Row],[letterboxd_million]],1,0)</f>
        <v>0</v>
      </c>
    </row>
    <row r="8832" spans="1:12" hidden="1" x14ac:dyDescent="0.3">
      <c r="A8832" t="s">
        <v>8667</v>
      </c>
      <c r="B8832">
        <v>1995</v>
      </c>
      <c r="F8832">
        <v>5</v>
      </c>
      <c r="G8832" t="b">
        <v>1</v>
      </c>
      <c r="H8832" t="b">
        <v>1</v>
      </c>
      <c r="I8832" t="b">
        <v>1</v>
      </c>
      <c r="J8832" t="b">
        <v>1</v>
      </c>
      <c r="K8832" s="2">
        <f>_xlfn.XLOOKUP(B8832,Inflation_Stats!A:A,Inflation_Stats!C:C)*C8832</f>
        <v>0</v>
      </c>
      <c r="L8832">
        <f>IF(Everything_Movies[[#This Row],[letterboxd_million]],1,0)</f>
        <v>1</v>
      </c>
    </row>
    <row r="8833" spans="1:12" hidden="1" x14ac:dyDescent="0.3">
      <c r="A8833" t="s">
        <v>8668</v>
      </c>
      <c r="B8833">
        <v>2003</v>
      </c>
      <c r="G8833" t="b">
        <v>1</v>
      </c>
      <c r="H8833" t="b">
        <v>1</v>
      </c>
      <c r="I8833" t="b">
        <v>1</v>
      </c>
      <c r="J8833" t="b">
        <v>0</v>
      </c>
      <c r="K8833" s="2">
        <f>_xlfn.XLOOKUP(B8833,Inflation_Stats!A:A,Inflation_Stats!C:C)*C8833</f>
        <v>0</v>
      </c>
      <c r="L8833">
        <f>IF(Everything_Movies[[#This Row],[letterboxd_million]],1,0)</f>
        <v>0</v>
      </c>
    </row>
    <row r="8834" spans="1:12" hidden="1" x14ac:dyDescent="0.3">
      <c r="A8834" t="s">
        <v>8670</v>
      </c>
      <c r="B8834">
        <v>1997</v>
      </c>
      <c r="G8834" t="b">
        <v>1</v>
      </c>
      <c r="H8834" t="b">
        <v>0</v>
      </c>
      <c r="I8834" t="b">
        <v>0</v>
      </c>
      <c r="J8834" t="b">
        <v>0</v>
      </c>
      <c r="K8834" s="2">
        <f>_xlfn.XLOOKUP(B8834,Inflation_Stats!A:A,Inflation_Stats!C:C)*C8834</f>
        <v>0</v>
      </c>
      <c r="L8834">
        <f>IF(Everything_Movies[[#This Row],[letterboxd_million]],1,0)</f>
        <v>0</v>
      </c>
    </row>
    <row r="8835" spans="1:12" hidden="1" x14ac:dyDescent="0.3">
      <c r="A8835" t="s">
        <v>8672</v>
      </c>
      <c r="B8835">
        <v>2021</v>
      </c>
      <c r="F8835">
        <v>3.5</v>
      </c>
      <c r="G8835" t="b">
        <v>0</v>
      </c>
      <c r="H8835" t="b">
        <v>0</v>
      </c>
      <c r="I8835" t="b">
        <v>0</v>
      </c>
      <c r="J8835" t="b">
        <v>0</v>
      </c>
      <c r="K8835" s="2">
        <f>_xlfn.XLOOKUP(B8835,Inflation_Stats!A:A,Inflation_Stats!C:C)*C8835</f>
        <v>0</v>
      </c>
      <c r="L8835">
        <f>IF(Everything_Movies[[#This Row],[letterboxd_million]],1,0)</f>
        <v>0</v>
      </c>
    </row>
    <row r="8836" spans="1:12" hidden="1" x14ac:dyDescent="0.3">
      <c r="A8836" t="s">
        <v>8673</v>
      </c>
      <c r="B8836">
        <v>1977</v>
      </c>
      <c r="G8836" t="b">
        <v>1</v>
      </c>
      <c r="H8836" t="b">
        <v>0</v>
      </c>
      <c r="I8836" t="b">
        <v>0</v>
      </c>
      <c r="J8836" t="b">
        <v>0</v>
      </c>
      <c r="K8836" s="2">
        <f>_xlfn.XLOOKUP(B8836,Inflation_Stats!A:A,Inflation_Stats!C:C)*C8836</f>
        <v>0</v>
      </c>
      <c r="L8836">
        <f>IF(Everything_Movies[[#This Row],[letterboxd_million]],1,0)</f>
        <v>0</v>
      </c>
    </row>
    <row r="8837" spans="1:12" hidden="1" x14ac:dyDescent="0.3">
      <c r="A8837" t="s">
        <v>8674</v>
      </c>
      <c r="B8837">
        <v>2022</v>
      </c>
      <c r="F8837">
        <v>3</v>
      </c>
      <c r="G8837" t="b">
        <v>0</v>
      </c>
      <c r="H8837" t="b">
        <v>0</v>
      </c>
      <c r="I8837" t="b">
        <v>0</v>
      </c>
      <c r="J8837" t="b">
        <v>0</v>
      </c>
      <c r="K8837" s="2">
        <f>_xlfn.XLOOKUP(B8837,Inflation_Stats!A:A,Inflation_Stats!C:C)*C8837</f>
        <v>0</v>
      </c>
      <c r="L8837">
        <f>IF(Everything_Movies[[#This Row],[letterboxd_million]],1,0)</f>
        <v>0</v>
      </c>
    </row>
    <row r="8838" spans="1:12" hidden="1" x14ac:dyDescent="0.3">
      <c r="A8838" t="s">
        <v>8676</v>
      </c>
      <c r="B8838">
        <v>2021</v>
      </c>
      <c r="G8838" t="b">
        <v>0</v>
      </c>
      <c r="H8838" t="b">
        <v>0</v>
      </c>
      <c r="I8838" t="b">
        <v>0</v>
      </c>
      <c r="J8838" t="b">
        <v>1</v>
      </c>
      <c r="K8838" s="2">
        <f>_xlfn.XLOOKUP(B8838,Inflation_Stats!A:A,Inflation_Stats!C:C)*C8838</f>
        <v>0</v>
      </c>
      <c r="L8838">
        <f>IF(Everything_Movies[[#This Row],[letterboxd_million]],1,0)</f>
        <v>1</v>
      </c>
    </row>
    <row r="8839" spans="1:12" hidden="1" x14ac:dyDescent="0.3">
      <c r="A8839" t="s">
        <v>8677</v>
      </c>
      <c r="B8839">
        <v>2008</v>
      </c>
      <c r="G8839" t="b">
        <v>1</v>
      </c>
      <c r="H8839" t="b">
        <v>0</v>
      </c>
      <c r="I8839" t="b">
        <v>0</v>
      </c>
      <c r="J8839" t="b">
        <v>0</v>
      </c>
      <c r="K8839" s="2">
        <f>_xlfn.XLOOKUP(B8839,Inflation_Stats!A:A,Inflation_Stats!C:C)*C8839</f>
        <v>0</v>
      </c>
      <c r="L8839">
        <f>IF(Everything_Movies[[#This Row],[letterboxd_million]],1,0)</f>
        <v>0</v>
      </c>
    </row>
    <row r="8840" spans="1:12" hidden="1" x14ac:dyDescent="0.3">
      <c r="A8840" t="s">
        <v>8678</v>
      </c>
      <c r="B8840">
        <v>2024</v>
      </c>
      <c r="F8840">
        <v>3</v>
      </c>
      <c r="G8840" t="b">
        <v>0</v>
      </c>
      <c r="H8840" t="b">
        <v>0</v>
      </c>
      <c r="I8840" t="b">
        <v>0</v>
      </c>
      <c r="J8840" t="b">
        <v>0</v>
      </c>
      <c r="K8840" s="2">
        <f>_xlfn.XLOOKUP(B8840,Inflation_Stats!A:A,Inflation_Stats!C:C)*C8840</f>
        <v>0</v>
      </c>
      <c r="L8840">
        <f>IF(Everything_Movies[[#This Row],[letterboxd_million]],1,0)</f>
        <v>0</v>
      </c>
    </row>
    <row r="8841" spans="1:12" hidden="1" x14ac:dyDescent="0.3">
      <c r="A8841" t="s">
        <v>8679</v>
      </c>
      <c r="B8841">
        <v>2018</v>
      </c>
      <c r="F8841">
        <v>3.5</v>
      </c>
      <c r="G8841" t="b">
        <v>0</v>
      </c>
      <c r="H8841" t="b">
        <v>0</v>
      </c>
      <c r="I8841" t="b">
        <v>0</v>
      </c>
      <c r="J8841" t="b">
        <v>0</v>
      </c>
      <c r="K8841" s="2">
        <f>_xlfn.XLOOKUP(B8841,Inflation_Stats!A:A,Inflation_Stats!C:C)*C8841</f>
        <v>0</v>
      </c>
      <c r="L8841">
        <f>IF(Everything_Movies[[#This Row],[letterboxd_million]],1,0)</f>
        <v>0</v>
      </c>
    </row>
    <row r="8842" spans="1:12" hidden="1" x14ac:dyDescent="0.3">
      <c r="A8842" t="s">
        <v>8680</v>
      </c>
      <c r="B8842">
        <v>2014</v>
      </c>
      <c r="G8842" t="b">
        <v>0</v>
      </c>
      <c r="H8842" t="b">
        <v>0</v>
      </c>
      <c r="I8842" t="b">
        <v>0</v>
      </c>
      <c r="J8842" t="b">
        <v>1</v>
      </c>
      <c r="K8842" s="2">
        <f>_xlfn.XLOOKUP(B8842,Inflation_Stats!A:A,Inflation_Stats!C:C)*C8842</f>
        <v>0</v>
      </c>
      <c r="L8842">
        <f>IF(Everything_Movies[[#This Row],[letterboxd_million]],1,0)</f>
        <v>1</v>
      </c>
    </row>
    <row r="8843" spans="1:12" hidden="1" x14ac:dyDescent="0.3">
      <c r="A8843" t="s">
        <v>8683</v>
      </c>
      <c r="B8843">
        <v>2022</v>
      </c>
      <c r="F8843">
        <v>3.5</v>
      </c>
      <c r="G8843" t="b">
        <v>0</v>
      </c>
      <c r="H8843" t="b">
        <v>0</v>
      </c>
      <c r="I8843" t="b">
        <v>0</v>
      </c>
      <c r="J8843" t="b">
        <v>0</v>
      </c>
      <c r="K8843" s="2">
        <f>_xlfn.XLOOKUP(B8843,Inflation_Stats!A:A,Inflation_Stats!C:C)*C8843</f>
        <v>0</v>
      </c>
      <c r="L8843">
        <f>IF(Everything_Movies[[#This Row],[letterboxd_million]],1,0)</f>
        <v>0</v>
      </c>
    </row>
    <row r="8844" spans="1:12" hidden="1" x14ac:dyDescent="0.3">
      <c r="A8844" t="s">
        <v>8684</v>
      </c>
      <c r="B8844">
        <v>2017</v>
      </c>
      <c r="F8844">
        <v>3</v>
      </c>
      <c r="G8844" t="b">
        <v>0</v>
      </c>
      <c r="H8844" t="b">
        <v>0</v>
      </c>
      <c r="I8844" t="b">
        <v>0</v>
      </c>
      <c r="J8844" t="b">
        <v>0</v>
      </c>
      <c r="K8844" s="2">
        <f>_xlfn.XLOOKUP(B8844,Inflation_Stats!A:A,Inflation_Stats!C:C)*C8844</f>
        <v>0</v>
      </c>
      <c r="L8844">
        <f>IF(Everything_Movies[[#This Row],[letterboxd_million]],1,0)</f>
        <v>0</v>
      </c>
    </row>
    <row r="8845" spans="1:12" hidden="1" x14ac:dyDescent="0.3">
      <c r="A8845" t="s">
        <v>8686</v>
      </c>
      <c r="B8845">
        <v>2008</v>
      </c>
      <c r="G8845" t="b">
        <v>1</v>
      </c>
      <c r="H8845" t="b">
        <v>0</v>
      </c>
      <c r="I8845" t="b">
        <v>0</v>
      </c>
      <c r="J8845" t="b">
        <v>0</v>
      </c>
      <c r="K8845" s="2">
        <f>_xlfn.XLOOKUP(B8845,Inflation_Stats!A:A,Inflation_Stats!C:C)*C8845</f>
        <v>0</v>
      </c>
      <c r="L8845">
        <f>IF(Everything_Movies[[#This Row],[letterboxd_million]],1,0)</f>
        <v>0</v>
      </c>
    </row>
    <row r="8846" spans="1:12" hidden="1" x14ac:dyDescent="0.3">
      <c r="A8846" t="s">
        <v>8687</v>
      </c>
      <c r="B8846">
        <v>2003</v>
      </c>
      <c r="F8846">
        <v>2.5</v>
      </c>
      <c r="G8846" t="b">
        <v>0</v>
      </c>
      <c r="H8846" t="b">
        <v>0</v>
      </c>
      <c r="I8846" t="b">
        <v>0</v>
      </c>
      <c r="J8846" t="b">
        <v>0</v>
      </c>
      <c r="K8846" s="2">
        <f>_xlfn.XLOOKUP(B8846,Inflation_Stats!A:A,Inflation_Stats!C:C)*C8846</f>
        <v>0</v>
      </c>
      <c r="L8846">
        <f>IF(Everything_Movies[[#This Row],[letterboxd_million]],1,0)</f>
        <v>0</v>
      </c>
    </row>
    <row r="8847" spans="1:12" hidden="1" x14ac:dyDescent="0.3">
      <c r="A8847" t="s">
        <v>8690</v>
      </c>
      <c r="B8847">
        <v>2009</v>
      </c>
      <c r="F8847">
        <v>3</v>
      </c>
      <c r="G8847" t="b">
        <v>0</v>
      </c>
      <c r="H8847" t="b">
        <v>0</v>
      </c>
      <c r="I8847" t="b">
        <v>0</v>
      </c>
      <c r="J8847" t="b">
        <v>0</v>
      </c>
      <c r="K8847" s="2">
        <f>_xlfn.XLOOKUP(B8847,Inflation_Stats!A:A,Inflation_Stats!C:C)*C8847</f>
        <v>0</v>
      </c>
      <c r="L8847">
        <f>IF(Everything_Movies[[#This Row],[letterboxd_million]],1,0)</f>
        <v>0</v>
      </c>
    </row>
    <row r="8848" spans="1:12" hidden="1" x14ac:dyDescent="0.3">
      <c r="A8848" t="s">
        <v>4080</v>
      </c>
      <c r="B8848">
        <v>1986</v>
      </c>
      <c r="G8848" t="b">
        <v>1</v>
      </c>
      <c r="H8848" t="b">
        <v>0</v>
      </c>
      <c r="I8848" t="b">
        <v>0</v>
      </c>
      <c r="J8848" t="b">
        <v>0</v>
      </c>
      <c r="K8848" s="2">
        <f>_xlfn.XLOOKUP(B8848,Inflation_Stats!A:A,Inflation_Stats!C:C)*C8848</f>
        <v>0</v>
      </c>
      <c r="L8848">
        <f>IF(Everything_Movies[[#This Row],[letterboxd_million]],1,0)</f>
        <v>0</v>
      </c>
    </row>
    <row r="8849" spans="1:12" hidden="1" x14ac:dyDescent="0.3">
      <c r="A8849" t="s">
        <v>8692</v>
      </c>
      <c r="B8849">
        <v>1997</v>
      </c>
      <c r="G8849" t="b">
        <v>1</v>
      </c>
      <c r="H8849" t="b">
        <v>0</v>
      </c>
      <c r="I8849" t="b">
        <v>0</v>
      </c>
      <c r="J8849" t="b">
        <v>0</v>
      </c>
      <c r="K8849" s="2">
        <f>_xlfn.XLOOKUP(B8849,Inflation_Stats!A:A,Inflation_Stats!C:C)*C8849</f>
        <v>0</v>
      </c>
      <c r="L8849">
        <f>IF(Everything_Movies[[#This Row],[letterboxd_million]],1,0)</f>
        <v>0</v>
      </c>
    </row>
    <row r="8850" spans="1:12" hidden="1" x14ac:dyDescent="0.3">
      <c r="A8850" t="s">
        <v>8694</v>
      </c>
      <c r="B8850">
        <v>2007</v>
      </c>
      <c r="F8850">
        <v>4</v>
      </c>
      <c r="G8850" t="b">
        <v>0</v>
      </c>
      <c r="H8850" t="b">
        <v>0</v>
      </c>
      <c r="I8850" t="b">
        <v>0</v>
      </c>
      <c r="J8850" t="b">
        <v>0</v>
      </c>
      <c r="K8850" s="2">
        <f>_xlfn.XLOOKUP(B8850,Inflation_Stats!A:A,Inflation_Stats!C:C)*C8850</f>
        <v>0</v>
      </c>
      <c r="L8850">
        <f>IF(Everything_Movies[[#This Row],[letterboxd_million]],1,0)</f>
        <v>0</v>
      </c>
    </row>
    <row r="8851" spans="1:12" hidden="1" x14ac:dyDescent="0.3">
      <c r="A8851" t="s">
        <v>8695</v>
      </c>
      <c r="B8851">
        <v>2023</v>
      </c>
      <c r="F8851">
        <v>4</v>
      </c>
      <c r="G8851" t="b">
        <v>0</v>
      </c>
      <c r="H8851" t="b">
        <v>0</v>
      </c>
      <c r="I8851" t="b">
        <v>0</v>
      </c>
      <c r="J8851" t="b">
        <v>0</v>
      </c>
      <c r="K8851" s="2">
        <f>_xlfn.XLOOKUP(B8851,Inflation_Stats!A:A,Inflation_Stats!C:C)*C8851</f>
        <v>0</v>
      </c>
      <c r="L8851">
        <f>IF(Everything_Movies[[#This Row],[letterboxd_million]],1,0)</f>
        <v>0</v>
      </c>
    </row>
    <row r="8852" spans="1:12" hidden="1" x14ac:dyDescent="0.3">
      <c r="A8852" t="s">
        <v>8696</v>
      </c>
      <c r="B8852">
        <v>2021</v>
      </c>
      <c r="F8852">
        <v>3</v>
      </c>
      <c r="G8852" t="b">
        <v>0</v>
      </c>
      <c r="H8852" t="b">
        <v>0</v>
      </c>
      <c r="I8852" t="b">
        <v>0</v>
      </c>
      <c r="J8852" t="b">
        <v>0</v>
      </c>
      <c r="K8852" s="2">
        <f>_xlfn.XLOOKUP(B8852,Inflation_Stats!A:A,Inflation_Stats!C:C)*C8852</f>
        <v>0</v>
      </c>
      <c r="L8852">
        <f>IF(Everything_Movies[[#This Row],[letterboxd_million]],1,0)</f>
        <v>0</v>
      </c>
    </row>
    <row r="8853" spans="1:12" hidden="1" x14ac:dyDescent="0.3">
      <c r="A8853" t="s">
        <v>8697</v>
      </c>
      <c r="B8853">
        <v>2022</v>
      </c>
      <c r="F8853">
        <v>3.5</v>
      </c>
      <c r="G8853" t="b">
        <v>0</v>
      </c>
      <c r="H8853" t="b">
        <v>0</v>
      </c>
      <c r="I8853" t="b">
        <v>0</v>
      </c>
      <c r="J8853" t="b">
        <v>0</v>
      </c>
      <c r="K8853" s="2">
        <f>_xlfn.XLOOKUP(B8853,Inflation_Stats!A:A,Inflation_Stats!C:C)*C8853</f>
        <v>0</v>
      </c>
      <c r="L8853">
        <f>IF(Everything_Movies[[#This Row],[letterboxd_million]],1,0)</f>
        <v>0</v>
      </c>
    </row>
    <row r="8854" spans="1:12" hidden="1" x14ac:dyDescent="0.3">
      <c r="A8854" t="s">
        <v>8698</v>
      </c>
      <c r="B8854">
        <v>1979</v>
      </c>
      <c r="G8854" t="b">
        <v>1</v>
      </c>
      <c r="H8854" t="b">
        <v>0</v>
      </c>
      <c r="I8854" t="b">
        <v>1</v>
      </c>
      <c r="J8854" t="b">
        <v>0</v>
      </c>
      <c r="K8854" s="2">
        <f>_xlfn.XLOOKUP(B8854,Inflation_Stats!A:A,Inflation_Stats!C:C)*C8854</f>
        <v>0</v>
      </c>
      <c r="L8854">
        <f>IF(Everything_Movies[[#This Row],[letterboxd_million]],1,0)</f>
        <v>0</v>
      </c>
    </row>
    <row r="8855" spans="1:12" hidden="1" x14ac:dyDescent="0.3">
      <c r="A8855" t="s">
        <v>8699</v>
      </c>
      <c r="B8855">
        <v>2022</v>
      </c>
      <c r="F8855">
        <v>3.5</v>
      </c>
      <c r="G8855" t="b">
        <v>0</v>
      </c>
      <c r="H8855" t="b">
        <v>0</v>
      </c>
      <c r="I8855" t="b">
        <v>0</v>
      </c>
      <c r="J8855" t="b">
        <v>0</v>
      </c>
      <c r="K8855" s="2">
        <f>_xlfn.XLOOKUP(B8855,Inflation_Stats!A:A,Inflation_Stats!C:C)*C8855</f>
        <v>0</v>
      </c>
      <c r="L8855">
        <f>IF(Everything_Movies[[#This Row],[letterboxd_million]],1,0)</f>
        <v>0</v>
      </c>
    </row>
    <row r="8856" spans="1:12" hidden="1" x14ac:dyDescent="0.3">
      <c r="A8856" t="s">
        <v>8700</v>
      </c>
      <c r="B8856">
        <v>2018</v>
      </c>
      <c r="G8856" t="b">
        <v>1</v>
      </c>
      <c r="H8856" t="b">
        <v>0</v>
      </c>
      <c r="I8856" t="b">
        <v>0</v>
      </c>
      <c r="J8856" t="b">
        <v>0</v>
      </c>
      <c r="K8856" s="2">
        <f>_xlfn.XLOOKUP(B8856,Inflation_Stats!A:A,Inflation_Stats!C:C)*C8856</f>
        <v>0</v>
      </c>
      <c r="L8856">
        <f>IF(Everything_Movies[[#This Row],[letterboxd_million]],1,0)</f>
        <v>0</v>
      </c>
    </row>
    <row r="8857" spans="1:12" hidden="1" x14ac:dyDescent="0.3">
      <c r="A8857" t="s">
        <v>8701</v>
      </c>
      <c r="B8857">
        <v>2017</v>
      </c>
      <c r="F8857">
        <v>3.5</v>
      </c>
      <c r="G8857" t="b">
        <v>0</v>
      </c>
      <c r="H8857" t="b">
        <v>0</v>
      </c>
      <c r="I8857" t="b">
        <v>0</v>
      </c>
      <c r="J8857" t="b">
        <v>0</v>
      </c>
      <c r="K8857" s="2">
        <f>_xlfn.XLOOKUP(B8857,Inflation_Stats!A:A,Inflation_Stats!C:C)*C8857</f>
        <v>0</v>
      </c>
      <c r="L8857">
        <f>IF(Everything_Movies[[#This Row],[letterboxd_million]],1,0)</f>
        <v>0</v>
      </c>
    </row>
    <row r="8858" spans="1:12" hidden="1" x14ac:dyDescent="0.3">
      <c r="A8858" t="s">
        <v>8703</v>
      </c>
      <c r="B8858">
        <v>2003</v>
      </c>
      <c r="F8858">
        <v>2</v>
      </c>
      <c r="G8858" t="b">
        <v>0</v>
      </c>
      <c r="H8858" t="b">
        <v>0</v>
      </c>
      <c r="I8858" t="b">
        <v>0</v>
      </c>
      <c r="J8858" t="b">
        <v>0</v>
      </c>
      <c r="K8858" s="2">
        <f>_xlfn.XLOOKUP(B8858,Inflation_Stats!A:A,Inflation_Stats!C:C)*C8858</f>
        <v>0</v>
      </c>
      <c r="L8858">
        <f>IF(Everything_Movies[[#This Row],[letterboxd_million]],1,0)</f>
        <v>0</v>
      </c>
    </row>
    <row r="8859" spans="1:12" hidden="1" x14ac:dyDescent="0.3">
      <c r="A8859" t="s">
        <v>8705</v>
      </c>
      <c r="B8859">
        <v>2017</v>
      </c>
      <c r="F8859">
        <v>3</v>
      </c>
      <c r="G8859" t="b">
        <v>0</v>
      </c>
      <c r="H8859" t="b">
        <v>0</v>
      </c>
      <c r="I8859" t="b">
        <v>0</v>
      </c>
      <c r="J8859" t="b">
        <v>0</v>
      </c>
      <c r="K8859" s="2">
        <f>_xlfn.XLOOKUP(B8859,Inflation_Stats!A:A,Inflation_Stats!C:C)*C8859</f>
        <v>0</v>
      </c>
      <c r="L8859">
        <f>IF(Everything_Movies[[#This Row],[letterboxd_million]],1,0)</f>
        <v>0</v>
      </c>
    </row>
    <row r="8860" spans="1:12" hidden="1" x14ac:dyDescent="0.3">
      <c r="A8860" t="s">
        <v>8706</v>
      </c>
      <c r="B8860">
        <v>1995</v>
      </c>
      <c r="G8860" t="b">
        <v>0</v>
      </c>
      <c r="H8860" t="b">
        <v>0</v>
      </c>
      <c r="I8860" t="b">
        <v>1</v>
      </c>
      <c r="J8860" t="b">
        <v>0</v>
      </c>
      <c r="K8860" s="2">
        <f>_xlfn.XLOOKUP(B8860,Inflation_Stats!A:A,Inflation_Stats!C:C)*C8860</f>
        <v>0</v>
      </c>
      <c r="L8860">
        <f>IF(Everything_Movies[[#This Row],[letterboxd_million]],1,0)</f>
        <v>0</v>
      </c>
    </row>
    <row r="8861" spans="1:12" hidden="1" x14ac:dyDescent="0.3">
      <c r="A8861" t="s">
        <v>8707</v>
      </c>
      <c r="B8861">
        <v>2021</v>
      </c>
      <c r="F8861">
        <v>3</v>
      </c>
      <c r="G8861" t="b">
        <v>0</v>
      </c>
      <c r="H8861" t="b">
        <v>0</v>
      </c>
      <c r="I8861" t="b">
        <v>0</v>
      </c>
      <c r="J8861" t="b">
        <v>0</v>
      </c>
      <c r="K8861" s="2">
        <f>_xlfn.XLOOKUP(B8861,Inflation_Stats!A:A,Inflation_Stats!C:C)*C8861</f>
        <v>0</v>
      </c>
      <c r="L8861">
        <f>IF(Everything_Movies[[#This Row],[letterboxd_million]],1,0)</f>
        <v>0</v>
      </c>
    </row>
    <row r="8862" spans="1:12" hidden="1" x14ac:dyDescent="0.3">
      <c r="A8862" t="s">
        <v>8708</v>
      </c>
      <c r="B8862">
        <v>2021</v>
      </c>
      <c r="F8862">
        <v>3.5</v>
      </c>
      <c r="G8862" t="b">
        <v>0</v>
      </c>
      <c r="H8862" t="b">
        <v>0</v>
      </c>
      <c r="I8862" t="b">
        <v>0</v>
      </c>
      <c r="J8862" t="b">
        <v>1</v>
      </c>
      <c r="K8862" s="2">
        <f>_xlfn.XLOOKUP(B8862,Inflation_Stats!A:A,Inflation_Stats!C:C)*C8862</f>
        <v>0</v>
      </c>
      <c r="L8862">
        <f>IF(Everything_Movies[[#This Row],[letterboxd_million]],1,0)</f>
        <v>1</v>
      </c>
    </row>
    <row r="8863" spans="1:12" hidden="1" x14ac:dyDescent="0.3">
      <c r="A8863" t="s">
        <v>8709</v>
      </c>
      <c r="B8863">
        <v>2021</v>
      </c>
      <c r="F8863">
        <v>3</v>
      </c>
      <c r="G8863" t="b">
        <v>0</v>
      </c>
      <c r="H8863" t="b">
        <v>0</v>
      </c>
      <c r="I8863" t="b">
        <v>0</v>
      </c>
      <c r="J8863" t="b">
        <v>0</v>
      </c>
      <c r="K8863" s="2">
        <f>_xlfn.XLOOKUP(B8863,Inflation_Stats!A:A,Inflation_Stats!C:C)*C8863</f>
        <v>0</v>
      </c>
      <c r="L8863">
        <f>IF(Everything_Movies[[#This Row],[letterboxd_million]],1,0)</f>
        <v>0</v>
      </c>
    </row>
    <row r="8864" spans="1:12" hidden="1" x14ac:dyDescent="0.3">
      <c r="A8864" t="s">
        <v>8710</v>
      </c>
      <c r="B8864">
        <v>2010</v>
      </c>
      <c r="F8864">
        <v>4</v>
      </c>
      <c r="G8864" t="b">
        <v>0</v>
      </c>
      <c r="H8864" t="b">
        <v>0</v>
      </c>
      <c r="I8864" t="b">
        <v>0</v>
      </c>
      <c r="J8864" t="b">
        <v>0</v>
      </c>
      <c r="K8864" s="2">
        <f>_xlfn.XLOOKUP(B8864,Inflation_Stats!A:A,Inflation_Stats!C:C)*C8864</f>
        <v>0</v>
      </c>
      <c r="L8864">
        <f>IF(Everything_Movies[[#This Row],[letterboxd_million]],1,0)</f>
        <v>0</v>
      </c>
    </row>
    <row r="8865" spans="1:12" hidden="1" x14ac:dyDescent="0.3">
      <c r="A8865" t="s">
        <v>8711</v>
      </c>
      <c r="B8865">
        <v>2020</v>
      </c>
      <c r="F8865">
        <v>4</v>
      </c>
      <c r="G8865" t="b">
        <v>0</v>
      </c>
      <c r="H8865" t="b">
        <v>0</v>
      </c>
      <c r="I8865" t="b">
        <v>0</v>
      </c>
      <c r="J8865" t="b">
        <v>0</v>
      </c>
      <c r="K8865" s="2">
        <f>_xlfn.XLOOKUP(B8865,Inflation_Stats!A:A,Inflation_Stats!C:C)*C8865</f>
        <v>0</v>
      </c>
      <c r="L8865">
        <f>IF(Everything_Movies[[#This Row],[letterboxd_million]],1,0)</f>
        <v>0</v>
      </c>
    </row>
    <row r="8866" spans="1:12" hidden="1" x14ac:dyDescent="0.3">
      <c r="A8866" t="s">
        <v>8712</v>
      </c>
      <c r="B8866">
        <v>2022</v>
      </c>
      <c r="F8866">
        <v>4</v>
      </c>
      <c r="G8866" t="b">
        <v>0</v>
      </c>
      <c r="H8866" t="b">
        <v>0</v>
      </c>
      <c r="I8866" t="b">
        <v>0</v>
      </c>
      <c r="J8866" t="b">
        <v>0</v>
      </c>
      <c r="K8866" s="2">
        <f>_xlfn.XLOOKUP(B8866,Inflation_Stats!A:A,Inflation_Stats!C:C)*C8866</f>
        <v>0</v>
      </c>
      <c r="L8866">
        <f>IF(Everything_Movies[[#This Row],[letterboxd_million]],1,0)</f>
        <v>0</v>
      </c>
    </row>
    <row r="8867" spans="1:12" hidden="1" x14ac:dyDescent="0.3">
      <c r="A8867" t="s">
        <v>8714</v>
      </c>
      <c r="B8867">
        <v>1990</v>
      </c>
      <c r="G8867" t="b">
        <v>1</v>
      </c>
      <c r="H8867" t="b">
        <v>0</v>
      </c>
      <c r="I8867" t="b">
        <v>0</v>
      </c>
      <c r="J8867" t="b">
        <v>0</v>
      </c>
      <c r="K8867" s="2">
        <f>_xlfn.XLOOKUP(B8867,Inflation_Stats!A:A,Inflation_Stats!C:C)*C8867</f>
        <v>0</v>
      </c>
      <c r="L8867">
        <f>IF(Everything_Movies[[#This Row],[letterboxd_million]],1,0)</f>
        <v>0</v>
      </c>
    </row>
    <row r="8868" spans="1:12" hidden="1" x14ac:dyDescent="0.3">
      <c r="A8868" t="s">
        <v>8715</v>
      </c>
      <c r="B8868">
        <v>2011</v>
      </c>
      <c r="F8868">
        <v>3</v>
      </c>
      <c r="G8868" t="b">
        <v>0</v>
      </c>
      <c r="H8868" t="b">
        <v>0</v>
      </c>
      <c r="I8868" t="b">
        <v>0</v>
      </c>
      <c r="J8868" t="b">
        <v>0</v>
      </c>
      <c r="K8868" s="2">
        <f>_xlfn.XLOOKUP(B8868,Inflation_Stats!A:A,Inflation_Stats!C:C)*C8868</f>
        <v>0</v>
      </c>
      <c r="L8868">
        <f>IF(Everything_Movies[[#This Row],[letterboxd_million]],1,0)</f>
        <v>0</v>
      </c>
    </row>
    <row r="8869" spans="1:12" hidden="1" x14ac:dyDescent="0.3">
      <c r="A8869" t="s">
        <v>8719</v>
      </c>
      <c r="B8869">
        <v>2024</v>
      </c>
      <c r="F8869">
        <v>3.5</v>
      </c>
      <c r="G8869" t="b">
        <v>0</v>
      </c>
      <c r="H8869" t="b">
        <v>0</v>
      </c>
      <c r="I8869" t="b">
        <v>0</v>
      </c>
      <c r="J8869" t="b">
        <v>0</v>
      </c>
      <c r="K8869" s="2">
        <f>_xlfn.XLOOKUP(B8869,Inflation_Stats!A:A,Inflation_Stats!C:C)*C8869</f>
        <v>0</v>
      </c>
      <c r="L8869">
        <f>IF(Everything_Movies[[#This Row],[letterboxd_million]],1,0)</f>
        <v>0</v>
      </c>
    </row>
    <row r="8870" spans="1:12" hidden="1" x14ac:dyDescent="0.3">
      <c r="A8870" t="s">
        <v>8721</v>
      </c>
      <c r="B8870">
        <v>2017</v>
      </c>
      <c r="F8870">
        <v>3.5</v>
      </c>
      <c r="G8870" t="b">
        <v>0</v>
      </c>
      <c r="H8870" t="b">
        <v>0</v>
      </c>
      <c r="I8870" t="b">
        <v>0</v>
      </c>
      <c r="J8870" t="b">
        <v>0</v>
      </c>
      <c r="K8870" s="2">
        <f>_xlfn.XLOOKUP(B8870,Inflation_Stats!A:A,Inflation_Stats!C:C)*C8870</f>
        <v>0</v>
      </c>
      <c r="L8870">
        <f>IF(Everything_Movies[[#This Row],[letterboxd_million]],1,0)</f>
        <v>0</v>
      </c>
    </row>
    <row r="8871" spans="1:12" hidden="1" x14ac:dyDescent="0.3">
      <c r="A8871" t="s">
        <v>8722</v>
      </c>
      <c r="B8871">
        <v>2006</v>
      </c>
      <c r="G8871" t="b">
        <v>1</v>
      </c>
      <c r="H8871" t="b">
        <v>0</v>
      </c>
      <c r="I8871" t="b">
        <v>0</v>
      </c>
      <c r="J8871" t="b">
        <v>0</v>
      </c>
      <c r="K8871" s="2">
        <f>_xlfn.XLOOKUP(B8871,Inflation_Stats!A:A,Inflation_Stats!C:C)*C8871</f>
        <v>0</v>
      </c>
      <c r="L8871">
        <f>IF(Everything_Movies[[#This Row],[letterboxd_million]],1,0)</f>
        <v>0</v>
      </c>
    </row>
    <row r="8872" spans="1:12" hidden="1" x14ac:dyDescent="0.3">
      <c r="A8872" t="s">
        <v>8724</v>
      </c>
      <c r="B8872">
        <v>2018</v>
      </c>
      <c r="F8872">
        <v>3.5</v>
      </c>
      <c r="G8872" t="b">
        <v>0</v>
      </c>
      <c r="H8872" t="b">
        <v>0</v>
      </c>
      <c r="I8872" t="b">
        <v>0</v>
      </c>
      <c r="J8872" t="b">
        <v>0</v>
      </c>
      <c r="K8872" s="2">
        <f>_xlfn.XLOOKUP(B8872,Inflation_Stats!A:A,Inflation_Stats!C:C)*C8872</f>
        <v>0</v>
      </c>
      <c r="L8872">
        <f>IF(Everything_Movies[[#This Row],[letterboxd_million]],1,0)</f>
        <v>0</v>
      </c>
    </row>
    <row r="8873" spans="1:12" hidden="1" x14ac:dyDescent="0.3">
      <c r="A8873" t="s">
        <v>8725</v>
      </c>
      <c r="B8873">
        <v>2019</v>
      </c>
      <c r="F8873">
        <v>3.5</v>
      </c>
      <c r="G8873" t="b">
        <v>0</v>
      </c>
      <c r="H8873" t="b">
        <v>0</v>
      </c>
      <c r="I8873" t="b">
        <v>0</v>
      </c>
      <c r="J8873" t="b">
        <v>0</v>
      </c>
      <c r="K8873" s="2">
        <f>_xlfn.XLOOKUP(B8873,Inflation_Stats!A:A,Inflation_Stats!C:C)*C8873</f>
        <v>0</v>
      </c>
      <c r="L8873">
        <f>IF(Everything_Movies[[#This Row],[letterboxd_million]],1,0)</f>
        <v>0</v>
      </c>
    </row>
    <row r="8874" spans="1:12" hidden="1" x14ac:dyDescent="0.3">
      <c r="A8874" t="s">
        <v>8727</v>
      </c>
      <c r="B8874">
        <v>2021</v>
      </c>
      <c r="F8874">
        <v>5</v>
      </c>
      <c r="G8874" t="b">
        <v>0</v>
      </c>
      <c r="H8874" t="b">
        <v>0</v>
      </c>
      <c r="I8874" t="b">
        <v>0</v>
      </c>
      <c r="J8874" t="b">
        <v>0</v>
      </c>
      <c r="K8874" s="2">
        <f>_xlfn.XLOOKUP(B8874,Inflation_Stats!A:A,Inflation_Stats!C:C)*C8874</f>
        <v>0</v>
      </c>
      <c r="L8874">
        <f>IF(Everything_Movies[[#This Row],[letterboxd_million]],1,0)</f>
        <v>0</v>
      </c>
    </row>
    <row r="8875" spans="1:12" hidden="1" x14ac:dyDescent="0.3">
      <c r="A8875" t="s">
        <v>8728</v>
      </c>
      <c r="B8875">
        <v>1994</v>
      </c>
      <c r="G8875" t="b">
        <v>1</v>
      </c>
      <c r="H8875" t="b">
        <v>0</v>
      </c>
      <c r="I8875" t="b">
        <v>0</v>
      </c>
      <c r="J8875" t="b">
        <v>0</v>
      </c>
      <c r="K8875" s="2">
        <f>_xlfn.XLOOKUP(B8875,Inflation_Stats!A:A,Inflation_Stats!C:C)*C8875</f>
        <v>0</v>
      </c>
      <c r="L8875">
        <f>IF(Everything_Movies[[#This Row],[letterboxd_million]],1,0)</f>
        <v>0</v>
      </c>
    </row>
    <row r="8876" spans="1:12" hidden="1" x14ac:dyDescent="0.3">
      <c r="A8876" t="s">
        <v>8729</v>
      </c>
      <c r="B8876">
        <v>2020</v>
      </c>
      <c r="F8876">
        <v>4</v>
      </c>
      <c r="G8876" t="b">
        <v>0</v>
      </c>
      <c r="H8876" t="b">
        <v>1</v>
      </c>
      <c r="I8876" t="b">
        <v>0</v>
      </c>
      <c r="J8876" t="b">
        <v>0</v>
      </c>
      <c r="K8876" s="2">
        <f>_xlfn.XLOOKUP(B8876,Inflation_Stats!A:A,Inflation_Stats!C:C)*C8876</f>
        <v>0</v>
      </c>
      <c r="L8876">
        <f>IF(Everything_Movies[[#This Row],[letterboxd_million]],1,0)</f>
        <v>0</v>
      </c>
    </row>
    <row r="8877" spans="1:12" hidden="1" x14ac:dyDescent="0.3">
      <c r="A8877" t="s">
        <v>8730</v>
      </c>
      <c r="B8877">
        <v>2020</v>
      </c>
      <c r="F8877">
        <v>3</v>
      </c>
      <c r="G8877" t="b">
        <v>0</v>
      </c>
      <c r="H8877" t="b">
        <v>0</v>
      </c>
      <c r="I8877" t="b">
        <v>0</v>
      </c>
      <c r="J8877" t="b">
        <v>0</v>
      </c>
      <c r="K8877" s="2">
        <f>_xlfn.XLOOKUP(B8877,Inflation_Stats!A:A,Inflation_Stats!C:C)*C8877</f>
        <v>0</v>
      </c>
      <c r="L8877">
        <f>IF(Everything_Movies[[#This Row],[letterboxd_million]],1,0)</f>
        <v>0</v>
      </c>
    </row>
    <row r="8878" spans="1:12" hidden="1" x14ac:dyDescent="0.3">
      <c r="A8878" t="s">
        <v>8731</v>
      </c>
      <c r="B8878">
        <v>2022</v>
      </c>
      <c r="F8878">
        <v>2</v>
      </c>
      <c r="G8878" t="b">
        <v>0</v>
      </c>
      <c r="H8878" t="b">
        <v>0</v>
      </c>
      <c r="I8878" t="b">
        <v>0</v>
      </c>
      <c r="J8878" t="b">
        <v>0</v>
      </c>
      <c r="K8878" s="2">
        <f>_xlfn.XLOOKUP(B8878,Inflation_Stats!A:A,Inflation_Stats!C:C)*C8878</f>
        <v>0</v>
      </c>
      <c r="L8878">
        <f>IF(Everything_Movies[[#This Row],[letterboxd_million]],1,0)</f>
        <v>0</v>
      </c>
    </row>
    <row r="8879" spans="1:12" hidden="1" x14ac:dyDescent="0.3">
      <c r="A8879" t="s">
        <v>4511</v>
      </c>
      <c r="B8879">
        <v>2015</v>
      </c>
      <c r="F8879">
        <v>3.5</v>
      </c>
      <c r="G8879" t="b">
        <v>0</v>
      </c>
      <c r="H8879" t="b">
        <v>0</v>
      </c>
      <c r="I8879" t="b">
        <v>0</v>
      </c>
      <c r="J8879" t="b">
        <v>0</v>
      </c>
      <c r="K8879" s="2">
        <f>_xlfn.XLOOKUP(B8879,Inflation_Stats!A:A,Inflation_Stats!C:C)*C8879</f>
        <v>0</v>
      </c>
      <c r="L8879">
        <f>IF(Everything_Movies[[#This Row],[letterboxd_million]],1,0)</f>
        <v>0</v>
      </c>
    </row>
    <row r="8880" spans="1:12" hidden="1" x14ac:dyDescent="0.3">
      <c r="A8880" t="s">
        <v>8734</v>
      </c>
      <c r="B8880">
        <v>2020</v>
      </c>
      <c r="F8880">
        <v>3.5</v>
      </c>
      <c r="G8880" t="b">
        <v>0</v>
      </c>
      <c r="H8880" t="b">
        <v>0</v>
      </c>
      <c r="I8880" t="b">
        <v>0</v>
      </c>
      <c r="J8880" t="b">
        <v>0</v>
      </c>
      <c r="K8880" s="2">
        <f>_xlfn.XLOOKUP(B8880,Inflation_Stats!A:A,Inflation_Stats!C:C)*C8880</f>
        <v>0</v>
      </c>
      <c r="L8880">
        <f>IF(Everything_Movies[[#This Row],[letterboxd_million]],1,0)</f>
        <v>0</v>
      </c>
    </row>
    <row r="8881" spans="1:12" hidden="1" x14ac:dyDescent="0.3">
      <c r="A8881" t="s">
        <v>8735</v>
      </c>
      <c r="B8881">
        <v>1988</v>
      </c>
      <c r="G8881" t="b">
        <v>1</v>
      </c>
      <c r="H8881" t="b">
        <v>0</v>
      </c>
      <c r="I8881" t="b">
        <v>1</v>
      </c>
      <c r="J8881" t="b">
        <v>0</v>
      </c>
      <c r="K8881" s="2">
        <f>_xlfn.XLOOKUP(B8881,Inflation_Stats!A:A,Inflation_Stats!C:C)*C8881</f>
        <v>0</v>
      </c>
      <c r="L8881">
        <f>IF(Everything_Movies[[#This Row],[letterboxd_million]],1,0)</f>
        <v>0</v>
      </c>
    </row>
    <row r="8882" spans="1:12" hidden="1" x14ac:dyDescent="0.3">
      <c r="A8882" t="s">
        <v>8736</v>
      </c>
      <c r="B8882">
        <v>2014</v>
      </c>
      <c r="G8882" t="b">
        <v>1</v>
      </c>
      <c r="H8882" t="b">
        <v>0</v>
      </c>
      <c r="I8882" t="b">
        <v>0</v>
      </c>
      <c r="J8882" t="b">
        <v>0</v>
      </c>
      <c r="K8882" s="2">
        <f>_xlfn.XLOOKUP(B8882,Inflation_Stats!A:A,Inflation_Stats!C:C)*C8882</f>
        <v>0</v>
      </c>
      <c r="L8882">
        <f>IF(Everything_Movies[[#This Row],[letterboxd_million]],1,0)</f>
        <v>0</v>
      </c>
    </row>
    <row r="8883" spans="1:12" hidden="1" x14ac:dyDescent="0.3">
      <c r="A8883" t="s">
        <v>8737</v>
      </c>
      <c r="B8883">
        <v>2015</v>
      </c>
      <c r="F8883">
        <v>3.5</v>
      </c>
      <c r="G8883" t="b">
        <v>0</v>
      </c>
      <c r="H8883" t="b">
        <v>0</v>
      </c>
      <c r="I8883" t="b">
        <v>0</v>
      </c>
      <c r="J8883" t="b">
        <v>1</v>
      </c>
      <c r="K8883" s="2">
        <f>_xlfn.XLOOKUP(B8883,Inflation_Stats!A:A,Inflation_Stats!C:C)*C8883</f>
        <v>0</v>
      </c>
      <c r="L8883">
        <f>IF(Everything_Movies[[#This Row],[letterboxd_million]],1,0)</f>
        <v>1</v>
      </c>
    </row>
    <row r="8884" spans="1:12" hidden="1" x14ac:dyDescent="0.3">
      <c r="A8884" t="s">
        <v>8739</v>
      </c>
      <c r="B8884">
        <v>2021</v>
      </c>
      <c r="F8884">
        <v>3</v>
      </c>
      <c r="G8884" t="b">
        <v>0</v>
      </c>
      <c r="H8884" t="b">
        <v>0</v>
      </c>
      <c r="I8884" t="b">
        <v>0</v>
      </c>
      <c r="J8884" t="b">
        <v>1</v>
      </c>
      <c r="K8884" s="2">
        <f>_xlfn.XLOOKUP(B8884,Inflation_Stats!A:A,Inflation_Stats!C:C)*C8884</f>
        <v>0</v>
      </c>
      <c r="L8884">
        <f>IF(Everything_Movies[[#This Row],[letterboxd_million]],1,0)</f>
        <v>1</v>
      </c>
    </row>
    <row r="8885" spans="1:12" hidden="1" x14ac:dyDescent="0.3">
      <c r="A8885" t="s">
        <v>8741</v>
      </c>
      <c r="B8885">
        <v>2000</v>
      </c>
      <c r="G8885" t="b">
        <v>1</v>
      </c>
      <c r="H8885" t="b">
        <v>0</v>
      </c>
      <c r="I8885" t="b">
        <v>0</v>
      </c>
      <c r="J8885" t="b">
        <v>0</v>
      </c>
      <c r="K8885" s="2">
        <f>_xlfn.XLOOKUP(B8885,Inflation_Stats!A:A,Inflation_Stats!C:C)*C8885</f>
        <v>0</v>
      </c>
      <c r="L8885">
        <f>IF(Everything_Movies[[#This Row],[letterboxd_million]],1,0)</f>
        <v>0</v>
      </c>
    </row>
    <row r="8886" spans="1:12" hidden="1" x14ac:dyDescent="0.3">
      <c r="A8886" t="s">
        <v>8742</v>
      </c>
      <c r="B8886">
        <v>2021</v>
      </c>
      <c r="F8886">
        <v>3.5</v>
      </c>
      <c r="G8886" t="b">
        <v>0</v>
      </c>
      <c r="H8886" t="b">
        <v>0</v>
      </c>
      <c r="I8886" t="b">
        <v>0</v>
      </c>
      <c r="J8886" t="b">
        <v>0</v>
      </c>
      <c r="K8886" s="2">
        <f>_xlfn.XLOOKUP(B8886,Inflation_Stats!A:A,Inflation_Stats!C:C)*C8886</f>
        <v>0</v>
      </c>
      <c r="L8886">
        <f>IF(Everything_Movies[[#This Row],[letterboxd_million]],1,0)</f>
        <v>0</v>
      </c>
    </row>
    <row r="8887" spans="1:12" hidden="1" x14ac:dyDescent="0.3">
      <c r="A8887" t="s">
        <v>8743</v>
      </c>
      <c r="B8887">
        <v>2021</v>
      </c>
      <c r="F8887">
        <v>3</v>
      </c>
      <c r="G8887" t="b">
        <v>0</v>
      </c>
      <c r="H8887" t="b">
        <v>0</v>
      </c>
      <c r="I8887" t="b">
        <v>0</v>
      </c>
      <c r="J8887" t="b">
        <v>0</v>
      </c>
      <c r="K8887" s="2">
        <f>_xlfn.XLOOKUP(B8887,Inflation_Stats!A:A,Inflation_Stats!C:C)*C8887</f>
        <v>0</v>
      </c>
      <c r="L8887">
        <f>IF(Everything_Movies[[#This Row],[letterboxd_million]],1,0)</f>
        <v>0</v>
      </c>
    </row>
    <row r="8888" spans="1:12" hidden="1" x14ac:dyDescent="0.3">
      <c r="A8888" t="s">
        <v>8747</v>
      </c>
      <c r="B8888">
        <v>2021</v>
      </c>
      <c r="F8888">
        <v>4</v>
      </c>
      <c r="G8888" t="b">
        <v>0</v>
      </c>
      <c r="H8888" t="b">
        <v>0</v>
      </c>
      <c r="I8888" t="b">
        <v>0</v>
      </c>
      <c r="J8888" t="b">
        <v>0</v>
      </c>
      <c r="K8888" s="2">
        <f>_xlfn.XLOOKUP(B8888,Inflation_Stats!A:A,Inflation_Stats!C:C)*C8888</f>
        <v>0</v>
      </c>
      <c r="L8888">
        <f>IF(Everything_Movies[[#This Row],[letterboxd_million]],1,0)</f>
        <v>0</v>
      </c>
    </row>
    <row r="8889" spans="1:12" hidden="1" x14ac:dyDescent="0.3">
      <c r="A8889" t="s">
        <v>8749</v>
      </c>
      <c r="B8889">
        <v>2024</v>
      </c>
      <c r="F8889">
        <v>3</v>
      </c>
      <c r="G8889" t="b">
        <v>0</v>
      </c>
      <c r="H8889" t="b">
        <v>0</v>
      </c>
      <c r="I8889" t="b">
        <v>0</v>
      </c>
      <c r="J8889" t="b">
        <v>0</v>
      </c>
      <c r="K8889" s="2">
        <f>_xlfn.XLOOKUP(B8889,Inflation_Stats!A:A,Inflation_Stats!C:C)*C8889</f>
        <v>0</v>
      </c>
      <c r="L8889">
        <f>IF(Everything_Movies[[#This Row],[letterboxd_million]],1,0)</f>
        <v>0</v>
      </c>
    </row>
    <row r="8890" spans="1:12" hidden="1" x14ac:dyDescent="0.3">
      <c r="A8890" t="s">
        <v>8751</v>
      </c>
      <c r="B8890">
        <v>2018</v>
      </c>
      <c r="G8890" t="b">
        <v>0</v>
      </c>
      <c r="H8890" t="b">
        <v>0</v>
      </c>
      <c r="I8890" t="b">
        <v>1</v>
      </c>
      <c r="J8890" t="b">
        <v>0</v>
      </c>
      <c r="K8890" s="2">
        <f>_xlfn.XLOOKUP(B8890,Inflation_Stats!A:A,Inflation_Stats!C:C)*C8890</f>
        <v>0</v>
      </c>
      <c r="L8890">
        <f>IF(Everything_Movies[[#This Row],[letterboxd_million]],1,0)</f>
        <v>0</v>
      </c>
    </row>
    <row r="8891" spans="1:12" hidden="1" x14ac:dyDescent="0.3">
      <c r="A8891" t="s">
        <v>8752</v>
      </c>
      <c r="B8891">
        <v>2019</v>
      </c>
      <c r="F8891">
        <v>4</v>
      </c>
      <c r="G8891" t="b">
        <v>0</v>
      </c>
      <c r="H8891" t="b">
        <v>0</v>
      </c>
      <c r="I8891" t="b">
        <v>1</v>
      </c>
      <c r="J8891" t="b">
        <v>1</v>
      </c>
      <c r="K8891" s="2">
        <f>_xlfn.XLOOKUP(B8891,Inflation_Stats!A:A,Inflation_Stats!C:C)*C8891</f>
        <v>0</v>
      </c>
      <c r="L8891">
        <f>IF(Everything_Movies[[#This Row],[letterboxd_million]],1,0)</f>
        <v>1</v>
      </c>
    </row>
    <row r="8892" spans="1:12" hidden="1" x14ac:dyDescent="0.3">
      <c r="A8892" t="s">
        <v>8754</v>
      </c>
      <c r="B8892">
        <v>2023</v>
      </c>
      <c r="F8892">
        <v>4.5</v>
      </c>
      <c r="G8892" t="b">
        <v>0</v>
      </c>
      <c r="H8892" t="b">
        <v>0</v>
      </c>
      <c r="I8892" t="b">
        <v>0</v>
      </c>
      <c r="J8892" t="b">
        <v>1</v>
      </c>
      <c r="K8892" s="2">
        <f>_xlfn.XLOOKUP(B8892,Inflation_Stats!A:A,Inflation_Stats!C:C)*C8892</f>
        <v>0</v>
      </c>
      <c r="L8892">
        <f>IF(Everything_Movies[[#This Row],[letterboxd_million]],1,0)</f>
        <v>1</v>
      </c>
    </row>
    <row r="8893" spans="1:12" hidden="1" x14ac:dyDescent="0.3">
      <c r="A8893" t="s">
        <v>8756</v>
      </c>
      <c r="B8893">
        <v>2017</v>
      </c>
      <c r="F8893">
        <v>3.5</v>
      </c>
      <c r="G8893" t="b">
        <v>0</v>
      </c>
      <c r="H8893" t="b">
        <v>0</v>
      </c>
      <c r="I8893" t="b">
        <v>0</v>
      </c>
      <c r="J8893" t="b">
        <v>0</v>
      </c>
      <c r="K8893" s="2">
        <f>_xlfn.XLOOKUP(B8893,Inflation_Stats!A:A,Inflation_Stats!C:C)*C8893</f>
        <v>0</v>
      </c>
      <c r="L8893">
        <f>IF(Everything_Movies[[#This Row],[letterboxd_million]],1,0)</f>
        <v>0</v>
      </c>
    </row>
    <row r="8894" spans="1:12" hidden="1" x14ac:dyDescent="0.3">
      <c r="A8894" t="s">
        <v>8757</v>
      </c>
      <c r="B8894">
        <v>2012</v>
      </c>
      <c r="F8894">
        <v>1.5</v>
      </c>
      <c r="G8894" t="b">
        <v>0</v>
      </c>
      <c r="H8894" t="b">
        <v>0</v>
      </c>
      <c r="I8894" t="b">
        <v>0</v>
      </c>
      <c r="J8894" t="b">
        <v>0</v>
      </c>
      <c r="K8894" s="2">
        <f>_xlfn.XLOOKUP(B8894,Inflation_Stats!A:A,Inflation_Stats!C:C)*C8894</f>
        <v>0</v>
      </c>
      <c r="L8894">
        <f>IF(Everything_Movies[[#This Row],[letterboxd_million]],1,0)</f>
        <v>0</v>
      </c>
    </row>
    <row r="8895" spans="1:12" hidden="1" x14ac:dyDescent="0.3">
      <c r="A8895" t="s">
        <v>8758</v>
      </c>
      <c r="B8895">
        <v>2015</v>
      </c>
      <c r="F8895">
        <v>4.5</v>
      </c>
      <c r="G8895" t="b">
        <v>0</v>
      </c>
      <c r="H8895" t="b">
        <v>0</v>
      </c>
      <c r="I8895" t="b">
        <v>0</v>
      </c>
      <c r="J8895" t="b">
        <v>0</v>
      </c>
      <c r="K8895" s="2">
        <f>_xlfn.XLOOKUP(B8895,Inflation_Stats!A:A,Inflation_Stats!C:C)*C8895</f>
        <v>0</v>
      </c>
      <c r="L8895">
        <f>IF(Everything_Movies[[#This Row],[letterboxd_million]],1,0)</f>
        <v>0</v>
      </c>
    </row>
    <row r="8896" spans="1:12" hidden="1" x14ac:dyDescent="0.3">
      <c r="A8896" t="s">
        <v>8759</v>
      </c>
      <c r="B8896">
        <v>1997</v>
      </c>
      <c r="G8896" t="b">
        <v>0</v>
      </c>
      <c r="H8896" t="b">
        <v>1</v>
      </c>
      <c r="I8896" t="b">
        <v>0</v>
      </c>
      <c r="J8896" t="b">
        <v>0</v>
      </c>
      <c r="K8896" s="2">
        <f>_xlfn.XLOOKUP(B8896,Inflation_Stats!A:A,Inflation_Stats!C:C)*C8896</f>
        <v>0</v>
      </c>
      <c r="L8896">
        <f>IF(Everything_Movies[[#This Row],[letterboxd_million]],1,0)</f>
        <v>0</v>
      </c>
    </row>
    <row r="8897" spans="1:12" hidden="1" x14ac:dyDescent="0.3">
      <c r="A8897" t="s">
        <v>8760</v>
      </c>
      <c r="B8897">
        <v>1977</v>
      </c>
      <c r="G8897" t="b">
        <v>1</v>
      </c>
      <c r="H8897" t="b">
        <v>0</v>
      </c>
      <c r="I8897" t="b">
        <v>0</v>
      </c>
      <c r="J8897" t="b">
        <v>0</v>
      </c>
      <c r="K8897" s="2">
        <f>_xlfn.XLOOKUP(B8897,Inflation_Stats!A:A,Inflation_Stats!C:C)*C8897</f>
        <v>0</v>
      </c>
      <c r="L8897">
        <f>IF(Everything_Movies[[#This Row],[letterboxd_million]],1,0)</f>
        <v>0</v>
      </c>
    </row>
    <row r="8898" spans="1:12" hidden="1" x14ac:dyDescent="0.3">
      <c r="A8898" t="s">
        <v>8762</v>
      </c>
      <c r="B8898">
        <v>2017</v>
      </c>
      <c r="F8898">
        <v>3</v>
      </c>
      <c r="G8898" t="b">
        <v>0</v>
      </c>
      <c r="H8898" t="b">
        <v>0</v>
      </c>
      <c r="I8898" t="b">
        <v>0</v>
      </c>
      <c r="J8898" t="b">
        <v>0</v>
      </c>
      <c r="K8898" s="2">
        <f>_xlfn.XLOOKUP(B8898,Inflation_Stats!A:A,Inflation_Stats!C:C)*C8898</f>
        <v>0</v>
      </c>
      <c r="L8898">
        <f>IF(Everything_Movies[[#This Row],[letterboxd_million]],1,0)</f>
        <v>0</v>
      </c>
    </row>
    <row r="8899" spans="1:12" hidden="1" x14ac:dyDescent="0.3">
      <c r="A8899" t="s">
        <v>8763</v>
      </c>
      <c r="B8899">
        <v>2016</v>
      </c>
      <c r="F8899">
        <v>4</v>
      </c>
      <c r="G8899" t="b">
        <v>0</v>
      </c>
      <c r="H8899" t="b">
        <v>0</v>
      </c>
      <c r="I8899" t="b">
        <v>0</v>
      </c>
      <c r="J8899" t="b">
        <v>1</v>
      </c>
      <c r="K8899" s="2">
        <f>_xlfn.XLOOKUP(B8899,Inflation_Stats!A:A,Inflation_Stats!C:C)*C8899</f>
        <v>0</v>
      </c>
      <c r="L8899">
        <f>IF(Everything_Movies[[#This Row],[letterboxd_million]],1,0)</f>
        <v>1</v>
      </c>
    </row>
    <row r="8900" spans="1:12" hidden="1" x14ac:dyDescent="0.3">
      <c r="A8900" t="s">
        <v>8765</v>
      </c>
      <c r="B8900">
        <v>2023</v>
      </c>
      <c r="F8900">
        <v>4</v>
      </c>
      <c r="G8900" t="b">
        <v>0</v>
      </c>
      <c r="H8900" t="b">
        <v>0</v>
      </c>
      <c r="I8900" t="b">
        <v>0</v>
      </c>
      <c r="J8900" t="b">
        <v>0</v>
      </c>
      <c r="K8900" s="2">
        <f>_xlfn.XLOOKUP(B8900,Inflation_Stats!A:A,Inflation_Stats!C:C)*C8900</f>
        <v>0</v>
      </c>
      <c r="L8900">
        <f>IF(Everything_Movies[[#This Row],[letterboxd_million]],1,0)</f>
        <v>0</v>
      </c>
    </row>
    <row r="8901" spans="1:12" hidden="1" x14ac:dyDescent="0.3">
      <c r="A8901" t="s">
        <v>8766</v>
      </c>
      <c r="B8901">
        <v>1986</v>
      </c>
      <c r="F8901">
        <v>3</v>
      </c>
      <c r="G8901" t="b">
        <v>0</v>
      </c>
      <c r="H8901" t="b">
        <v>0</v>
      </c>
      <c r="I8901" t="b">
        <v>0</v>
      </c>
      <c r="J8901" t="b">
        <v>0</v>
      </c>
      <c r="K8901" s="2">
        <f>_xlfn.XLOOKUP(B8901,Inflation_Stats!A:A,Inflation_Stats!C:C)*C8901</f>
        <v>0</v>
      </c>
      <c r="L8901">
        <f>IF(Everything_Movies[[#This Row],[letterboxd_million]],1,0)</f>
        <v>0</v>
      </c>
    </row>
    <row r="8902" spans="1:12" hidden="1" x14ac:dyDescent="0.3">
      <c r="A8902" t="s">
        <v>8767</v>
      </c>
      <c r="B8902">
        <v>1987</v>
      </c>
      <c r="G8902" t="b">
        <v>1</v>
      </c>
      <c r="H8902" t="b">
        <v>0</v>
      </c>
      <c r="I8902" t="b">
        <v>0</v>
      </c>
      <c r="J8902" t="b">
        <v>0</v>
      </c>
      <c r="K8902" s="2">
        <f>_xlfn.XLOOKUP(B8902,Inflation_Stats!A:A,Inflation_Stats!C:C)*C8902</f>
        <v>0</v>
      </c>
      <c r="L8902">
        <f>IF(Everything_Movies[[#This Row],[letterboxd_million]],1,0)</f>
        <v>0</v>
      </c>
    </row>
    <row r="8903" spans="1:12" hidden="1" x14ac:dyDescent="0.3">
      <c r="A8903" t="s">
        <v>8771</v>
      </c>
      <c r="B8903">
        <v>2020</v>
      </c>
      <c r="F8903">
        <v>3.5</v>
      </c>
      <c r="G8903" t="b">
        <v>0</v>
      </c>
      <c r="H8903" t="b">
        <v>0</v>
      </c>
      <c r="I8903" t="b">
        <v>0</v>
      </c>
      <c r="J8903" t="b">
        <v>0</v>
      </c>
      <c r="K8903" s="2">
        <f>_xlfn.XLOOKUP(B8903,Inflation_Stats!A:A,Inflation_Stats!C:C)*C8903</f>
        <v>0</v>
      </c>
      <c r="L8903">
        <f>IF(Everything_Movies[[#This Row],[letterboxd_million]],1,0)</f>
        <v>0</v>
      </c>
    </row>
    <row r="8904" spans="1:12" hidden="1" x14ac:dyDescent="0.3">
      <c r="A8904" t="s">
        <v>8774</v>
      </c>
      <c r="B8904">
        <v>2015</v>
      </c>
      <c r="F8904">
        <v>2</v>
      </c>
      <c r="G8904" t="b">
        <v>0</v>
      </c>
      <c r="H8904" t="b">
        <v>0</v>
      </c>
      <c r="I8904" t="b">
        <v>0</v>
      </c>
      <c r="J8904" t="b">
        <v>0</v>
      </c>
      <c r="K8904" s="2">
        <f>_xlfn.XLOOKUP(B8904,Inflation_Stats!A:A,Inflation_Stats!C:C)*C8904</f>
        <v>0</v>
      </c>
      <c r="L8904">
        <f>IF(Everything_Movies[[#This Row],[letterboxd_million]],1,0)</f>
        <v>0</v>
      </c>
    </row>
    <row r="8905" spans="1:12" hidden="1" x14ac:dyDescent="0.3">
      <c r="A8905" t="s">
        <v>8776</v>
      </c>
      <c r="B8905">
        <v>2017</v>
      </c>
      <c r="F8905">
        <v>3.5</v>
      </c>
      <c r="G8905" t="b">
        <v>0</v>
      </c>
      <c r="H8905" t="b">
        <v>0</v>
      </c>
      <c r="I8905" t="b">
        <v>0</v>
      </c>
      <c r="J8905" t="b">
        <v>0</v>
      </c>
      <c r="K8905" s="2">
        <f>_xlfn.XLOOKUP(B8905,Inflation_Stats!A:A,Inflation_Stats!C:C)*C8905</f>
        <v>0</v>
      </c>
      <c r="L8905">
        <f>IF(Everything_Movies[[#This Row],[letterboxd_million]],1,0)</f>
        <v>0</v>
      </c>
    </row>
    <row r="8906" spans="1:12" hidden="1" x14ac:dyDescent="0.3">
      <c r="A8906" t="s">
        <v>8780</v>
      </c>
      <c r="B8906">
        <v>1997</v>
      </c>
      <c r="G8906" t="b">
        <v>1</v>
      </c>
      <c r="H8906" t="b">
        <v>0</v>
      </c>
      <c r="I8906" t="b">
        <v>1</v>
      </c>
      <c r="J8906" t="b">
        <v>0</v>
      </c>
      <c r="K8906" s="2">
        <f>_xlfn.XLOOKUP(B8906,Inflation_Stats!A:A,Inflation_Stats!C:C)*C8906</f>
        <v>0</v>
      </c>
      <c r="L8906">
        <f>IF(Everything_Movies[[#This Row],[letterboxd_million]],1,0)</f>
        <v>0</v>
      </c>
    </row>
    <row r="8907" spans="1:12" hidden="1" x14ac:dyDescent="0.3">
      <c r="A8907" t="s">
        <v>8785</v>
      </c>
      <c r="B8907">
        <v>2024</v>
      </c>
      <c r="G8907" t="b">
        <v>0</v>
      </c>
      <c r="H8907" t="b">
        <v>1</v>
      </c>
      <c r="I8907" t="b">
        <v>0</v>
      </c>
      <c r="J8907" t="b">
        <v>0</v>
      </c>
      <c r="K8907" s="2">
        <f>_xlfn.XLOOKUP(B8907,Inflation_Stats!A:A,Inflation_Stats!C:C)*C8907</f>
        <v>0</v>
      </c>
      <c r="L8907">
        <f>IF(Everything_Movies[[#This Row],[letterboxd_million]],1,0)</f>
        <v>0</v>
      </c>
    </row>
    <row r="8908" spans="1:12" hidden="1" x14ac:dyDescent="0.3">
      <c r="A8908" t="s">
        <v>8786</v>
      </c>
      <c r="B8908">
        <v>2020</v>
      </c>
      <c r="F8908">
        <v>5</v>
      </c>
      <c r="G8908" t="b">
        <v>0</v>
      </c>
      <c r="H8908" t="b">
        <v>0</v>
      </c>
      <c r="I8908" t="b">
        <v>0</v>
      </c>
      <c r="J8908" t="b">
        <v>1</v>
      </c>
      <c r="K8908" s="2">
        <f>_xlfn.XLOOKUP(B8908,Inflation_Stats!A:A,Inflation_Stats!C:C)*C8908</f>
        <v>0</v>
      </c>
      <c r="L8908">
        <f>IF(Everything_Movies[[#This Row],[letterboxd_million]],1,0)</f>
        <v>1</v>
      </c>
    </row>
    <row r="8909" spans="1:12" hidden="1" x14ac:dyDescent="0.3">
      <c r="A8909" t="s">
        <v>8787</v>
      </c>
      <c r="B8909">
        <v>2020</v>
      </c>
      <c r="F8909">
        <v>2.5</v>
      </c>
      <c r="G8909" t="b">
        <v>0</v>
      </c>
      <c r="H8909" t="b">
        <v>0</v>
      </c>
      <c r="I8909" t="b">
        <v>0</v>
      </c>
      <c r="J8909" t="b">
        <v>0</v>
      </c>
      <c r="K8909" s="2">
        <f>_xlfn.XLOOKUP(B8909,Inflation_Stats!A:A,Inflation_Stats!C:C)*C8909</f>
        <v>0</v>
      </c>
      <c r="L8909">
        <f>IF(Everything_Movies[[#This Row],[letterboxd_million]],1,0)</f>
        <v>0</v>
      </c>
    </row>
    <row r="8910" spans="1:12" hidden="1" x14ac:dyDescent="0.3">
      <c r="A8910" t="s">
        <v>5809</v>
      </c>
      <c r="B8910">
        <v>2009</v>
      </c>
      <c r="F8910">
        <v>3.5</v>
      </c>
      <c r="G8910" t="b">
        <v>0</v>
      </c>
      <c r="H8910" t="b">
        <v>0</v>
      </c>
      <c r="I8910" t="b">
        <v>0</v>
      </c>
      <c r="J8910" t="b">
        <v>0</v>
      </c>
      <c r="K8910" s="2">
        <f>_xlfn.XLOOKUP(B8910,Inflation_Stats!A:A,Inflation_Stats!C:C)*C8910</f>
        <v>0</v>
      </c>
      <c r="L8910">
        <f>IF(Everything_Movies[[#This Row],[letterboxd_million]],1,0)</f>
        <v>0</v>
      </c>
    </row>
    <row r="8911" spans="1:12" hidden="1" x14ac:dyDescent="0.3">
      <c r="A8911" t="s">
        <v>8790</v>
      </c>
      <c r="B8911">
        <v>2021</v>
      </c>
      <c r="F8911">
        <v>4</v>
      </c>
      <c r="G8911" t="b">
        <v>0</v>
      </c>
      <c r="H8911" t="b">
        <v>0</v>
      </c>
      <c r="I8911" t="b">
        <v>0</v>
      </c>
      <c r="J8911" t="b">
        <v>0</v>
      </c>
      <c r="K8911" s="2">
        <f>_xlfn.XLOOKUP(B8911,Inflation_Stats!A:A,Inflation_Stats!C:C)*C8911</f>
        <v>0</v>
      </c>
      <c r="L8911">
        <f>IF(Everything_Movies[[#This Row],[letterboxd_million]],1,0)</f>
        <v>0</v>
      </c>
    </row>
    <row r="8912" spans="1:12" hidden="1" x14ac:dyDescent="0.3">
      <c r="A8912" t="s">
        <v>8791</v>
      </c>
      <c r="B8912">
        <v>2015</v>
      </c>
      <c r="F8912">
        <v>3.5</v>
      </c>
      <c r="G8912" t="b">
        <v>0</v>
      </c>
      <c r="H8912" t="b">
        <v>0</v>
      </c>
      <c r="I8912" t="b">
        <v>0</v>
      </c>
      <c r="J8912" t="b">
        <v>1</v>
      </c>
      <c r="K8912" s="2">
        <f>_xlfn.XLOOKUP(B8912,Inflation_Stats!A:A,Inflation_Stats!C:C)*C8912</f>
        <v>0</v>
      </c>
      <c r="L8912">
        <f>IF(Everything_Movies[[#This Row],[letterboxd_million]],1,0)</f>
        <v>1</v>
      </c>
    </row>
    <row r="8913" spans="1:12" hidden="1" x14ac:dyDescent="0.3">
      <c r="A8913" t="s">
        <v>8792</v>
      </c>
      <c r="B8913">
        <v>2022</v>
      </c>
      <c r="F8913">
        <v>2.5</v>
      </c>
      <c r="G8913" t="b">
        <v>0</v>
      </c>
      <c r="H8913" t="b">
        <v>0</v>
      </c>
      <c r="I8913" t="b">
        <v>0</v>
      </c>
      <c r="J8913" t="b">
        <v>0</v>
      </c>
      <c r="K8913" s="2">
        <f>_xlfn.XLOOKUP(B8913,Inflation_Stats!A:A,Inflation_Stats!C:C)*C8913</f>
        <v>0</v>
      </c>
      <c r="L8913">
        <f>IF(Everything_Movies[[#This Row],[letterboxd_million]],1,0)</f>
        <v>0</v>
      </c>
    </row>
    <row r="8914" spans="1:12" hidden="1" x14ac:dyDescent="0.3">
      <c r="A8914" t="s">
        <v>8793</v>
      </c>
      <c r="B8914">
        <v>2006</v>
      </c>
      <c r="G8914" t="b">
        <v>0</v>
      </c>
      <c r="H8914" t="b">
        <v>0</v>
      </c>
      <c r="I8914" t="b">
        <v>0</v>
      </c>
      <c r="J8914" t="b">
        <v>1</v>
      </c>
      <c r="K8914" s="2">
        <f>_xlfn.XLOOKUP(B8914,Inflation_Stats!A:A,Inflation_Stats!C:C)*C8914</f>
        <v>0</v>
      </c>
      <c r="L8914">
        <f>IF(Everything_Movies[[#This Row],[letterboxd_million]],1,0)</f>
        <v>1</v>
      </c>
    </row>
    <row r="8915" spans="1:12" hidden="1" x14ac:dyDescent="0.3">
      <c r="A8915" t="s">
        <v>8795</v>
      </c>
      <c r="B8915">
        <v>1989</v>
      </c>
      <c r="F8915">
        <v>4</v>
      </c>
      <c r="G8915" t="b">
        <v>0</v>
      </c>
      <c r="H8915" t="b">
        <v>0</v>
      </c>
      <c r="I8915" t="b">
        <v>1</v>
      </c>
      <c r="J8915" t="b">
        <v>1</v>
      </c>
      <c r="K8915" s="2">
        <f>_xlfn.XLOOKUP(B8915,Inflation_Stats!A:A,Inflation_Stats!C:C)*C8915</f>
        <v>0</v>
      </c>
      <c r="L8915">
        <f>IF(Everything_Movies[[#This Row],[letterboxd_million]],1,0)</f>
        <v>1</v>
      </c>
    </row>
    <row r="8916" spans="1:12" hidden="1" x14ac:dyDescent="0.3">
      <c r="A8916" t="s">
        <v>8796</v>
      </c>
      <c r="B8916">
        <v>2017</v>
      </c>
      <c r="F8916">
        <v>4</v>
      </c>
      <c r="G8916" t="b">
        <v>0</v>
      </c>
      <c r="H8916" t="b">
        <v>0</v>
      </c>
      <c r="I8916" t="b">
        <v>0</v>
      </c>
      <c r="J8916" t="b">
        <v>0</v>
      </c>
      <c r="K8916" s="2">
        <f>_xlfn.XLOOKUP(B8916,Inflation_Stats!A:A,Inflation_Stats!C:C)*C8916</f>
        <v>0</v>
      </c>
      <c r="L8916">
        <f>IF(Everything_Movies[[#This Row],[letterboxd_million]],1,0)</f>
        <v>0</v>
      </c>
    </row>
    <row r="8917" spans="1:12" hidden="1" x14ac:dyDescent="0.3">
      <c r="A8917" t="s">
        <v>8797</v>
      </c>
      <c r="B8917">
        <v>2018</v>
      </c>
      <c r="F8917">
        <v>3</v>
      </c>
      <c r="G8917" t="b">
        <v>0</v>
      </c>
      <c r="H8917" t="b">
        <v>0</v>
      </c>
      <c r="I8917" t="b">
        <v>0</v>
      </c>
      <c r="J8917" t="b">
        <v>0</v>
      </c>
      <c r="K8917" s="2">
        <f>_xlfn.XLOOKUP(B8917,Inflation_Stats!A:A,Inflation_Stats!C:C)*C8917</f>
        <v>0</v>
      </c>
      <c r="L8917">
        <f>IF(Everything_Movies[[#This Row],[letterboxd_million]],1,0)</f>
        <v>0</v>
      </c>
    </row>
    <row r="8918" spans="1:12" hidden="1" x14ac:dyDescent="0.3">
      <c r="A8918" t="s">
        <v>8800</v>
      </c>
      <c r="B8918">
        <v>2013</v>
      </c>
      <c r="F8918">
        <v>3.5</v>
      </c>
      <c r="G8918" t="b">
        <v>0</v>
      </c>
      <c r="H8918" t="b">
        <v>0</v>
      </c>
      <c r="I8918" t="b">
        <v>0</v>
      </c>
      <c r="J8918" t="b">
        <v>0</v>
      </c>
      <c r="K8918" s="2">
        <f>_xlfn.XLOOKUP(B8918,Inflation_Stats!A:A,Inflation_Stats!C:C)*C8918</f>
        <v>0</v>
      </c>
      <c r="L8918">
        <f>IF(Everything_Movies[[#This Row],[letterboxd_million]],1,0)</f>
        <v>0</v>
      </c>
    </row>
    <row r="8919" spans="1:12" hidden="1" x14ac:dyDescent="0.3">
      <c r="A8919" t="s">
        <v>8801</v>
      </c>
      <c r="B8919">
        <v>2022</v>
      </c>
      <c r="F8919">
        <v>3.5</v>
      </c>
      <c r="G8919" t="b">
        <v>0</v>
      </c>
      <c r="H8919" t="b">
        <v>0</v>
      </c>
      <c r="I8919" t="b">
        <v>0</v>
      </c>
      <c r="J8919" t="b">
        <v>0</v>
      </c>
      <c r="K8919" s="2">
        <f>_xlfn.XLOOKUP(B8919,Inflation_Stats!A:A,Inflation_Stats!C:C)*C8919</f>
        <v>0</v>
      </c>
      <c r="L8919">
        <f>IF(Everything_Movies[[#This Row],[letterboxd_million]],1,0)</f>
        <v>0</v>
      </c>
    </row>
    <row r="8920" spans="1:12" hidden="1" x14ac:dyDescent="0.3">
      <c r="A8920" t="s">
        <v>8802</v>
      </c>
      <c r="B8920">
        <v>2002</v>
      </c>
      <c r="F8920">
        <v>3</v>
      </c>
      <c r="G8920" t="b">
        <v>0</v>
      </c>
      <c r="H8920" t="b">
        <v>0</v>
      </c>
      <c r="I8920" t="b">
        <v>0</v>
      </c>
      <c r="J8920" t="b">
        <v>0</v>
      </c>
      <c r="K8920" s="2">
        <f>_xlfn.XLOOKUP(B8920,Inflation_Stats!A:A,Inflation_Stats!C:C)*C8920</f>
        <v>0</v>
      </c>
      <c r="L8920">
        <f>IF(Everything_Movies[[#This Row],[letterboxd_million]],1,0)</f>
        <v>0</v>
      </c>
    </row>
    <row r="8921" spans="1:12" hidden="1" x14ac:dyDescent="0.3">
      <c r="A8921" t="s">
        <v>8804</v>
      </c>
      <c r="B8921">
        <v>2020</v>
      </c>
      <c r="F8921">
        <v>2.5</v>
      </c>
      <c r="G8921" t="b">
        <v>0</v>
      </c>
      <c r="H8921" t="b">
        <v>0</v>
      </c>
      <c r="I8921" t="b">
        <v>0</v>
      </c>
      <c r="J8921" t="b">
        <v>0</v>
      </c>
      <c r="K8921" s="2">
        <f>_xlfn.XLOOKUP(B8921,Inflation_Stats!A:A,Inflation_Stats!C:C)*C8921</f>
        <v>0</v>
      </c>
      <c r="L8921">
        <f>IF(Everything_Movies[[#This Row],[letterboxd_million]],1,0)</f>
        <v>0</v>
      </c>
    </row>
    <row r="8922" spans="1:12" hidden="1" x14ac:dyDescent="0.3">
      <c r="A8922" t="s">
        <v>8805</v>
      </c>
      <c r="B8922">
        <v>2024</v>
      </c>
      <c r="F8922">
        <v>3</v>
      </c>
      <c r="G8922" t="b">
        <v>0</v>
      </c>
      <c r="H8922" t="b">
        <v>0</v>
      </c>
      <c r="I8922" t="b">
        <v>0</v>
      </c>
      <c r="J8922" t="b">
        <v>0</v>
      </c>
      <c r="K8922" s="2">
        <f>_xlfn.XLOOKUP(B8922,Inflation_Stats!A:A,Inflation_Stats!C:C)*C8922</f>
        <v>0</v>
      </c>
      <c r="L8922">
        <f>IF(Everything_Movies[[#This Row],[letterboxd_million]],1,0)</f>
        <v>0</v>
      </c>
    </row>
    <row r="8923" spans="1:12" hidden="1" x14ac:dyDescent="0.3">
      <c r="A8923" t="s">
        <v>8807</v>
      </c>
      <c r="B8923">
        <v>2021</v>
      </c>
      <c r="F8923">
        <v>1.5</v>
      </c>
      <c r="G8923" t="b">
        <v>0</v>
      </c>
      <c r="H8923" t="b">
        <v>0</v>
      </c>
      <c r="I8923" t="b">
        <v>0</v>
      </c>
      <c r="J8923" t="b">
        <v>0</v>
      </c>
      <c r="K8923" s="2">
        <f>_xlfn.XLOOKUP(B8923,Inflation_Stats!A:A,Inflation_Stats!C:C)*C8923</f>
        <v>0</v>
      </c>
      <c r="L8923">
        <f>IF(Everything_Movies[[#This Row],[letterboxd_million]],1,0)</f>
        <v>0</v>
      </c>
    </row>
    <row r="8924" spans="1:12" hidden="1" x14ac:dyDescent="0.3">
      <c r="A8924" t="s">
        <v>8810</v>
      </c>
      <c r="B8924">
        <v>2007</v>
      </c>
      <c r="F8924">
        <v>3</v>
      </c>
      <c r="G8924" t="b">
        <v>0</v>
      </c>
      <c r="H8924" t="b">
        <v>0</v>
      </c>
      <c r="I8924" t="b">
        <v>0</v>
      </c>
      <c r="J8924" t="b">
        <v>0</v>
      </c>
      <c r="K8924" s="2">
        <f>_xlfn.XLOOKUP(B8924,Inflation_Stats!A:A,Inflation_Stats!C:C)*C8924</f>
        <v>0</v>
      </c>
      <c r="L8924">
        <f>IF(Everything_Movies[[#This Row],[letterboxd_million]],1,0)</f>
        <v>0</v>
      </c>
    </row>
    <row r="8925" spans="1:12" hidden="1" x14ac:dyDescent="0.3">
      <c r="A8925" t="s">
        <v>8811</v>
      </c>
      <c r="B8925">
        <v>2004</v>
      </c>
      <c r="G8925" t="b">
        <v>1</v>
      </c>
      <c r="H8925" t="b">
        <v>0</v>
      </c>
      <c r="I8925" t="b">
        <v>0</v>
      </c>
      <c r="J8925" t="b">
        <v>0</v>
      </c>
      <c r="K8925" s="2">
        <f>_xlfn.XLOOKUP(B8925,Inflation_Stats!A:A,Inflation_Stats!C:C)*C8925</f>
        <v>0</v>
      </c>
      <c r="L8925">
        <f>IF(Everything_Movies[[#This Row],[letterboxd_million]],1,0)</f>
        <v>0</v>
      </c>
    </row>
    <row r="8926" spans="1:12" hidden="1" x14ac:dyDescent="0.3">
      <c r="A8926" t="s">
        <v>8813</v>
      </c>
      <c r="B8926">
        <v>2009</v>
      </c>
      <c r="G8926" t="b">
        <v>1</v>
      </c>
      <c r="H8926" t="b">
        <v>1</v>
      </c>
      <c r="I8926" t="b">
        <v>0</v>
      </c>
      <c r="J8926" t="b">
        <v>0</v>
      </c>
      <c r="K8926" s="2">
        <f>_xlfn.XLOOKUP(B8926,Inflation_Stats!A:A,Inflation_Stats!C:C)*C8926</f>
        <v>0</v>
      </c>
      <c r="L8926">
        <f>IF(Everything_Movies[[#This Row],[letterboxd_million]],1,0)</f>
        <v>0</v>
      </c>
    </row>
    <row r="8927" spans="1:12" hidden="1" x14ac:dyDescent="0.3">
      <c r="A8927" t="s">
        <v>8815</v>
      </c>
      <c r="B8927">
        <v>2019</v>
      </c>
      <c r="F8927">
        <v>3.5</v>
      </c>
      <c r="G8927" t="b">
        <v>0</v>
      </c>
      <c r="H8927" t="b">
        <v>0</v>
      </c>
      <c r="I8927" t="b">
        <v>0</v>
      </c>
      <c r="J8927" t="b">
        <v>1</v>
      </c>
      <c r="K8927" s="2">
        <f>_xlfn.XLOOKUP(B8927,Inflation_Stats!A:A,Inflation_Stats!C:C)*C8927</f>
        <v>0</v>
      </c>
      <c r="L8927">
        <f>IF(Everything_Movies[[#This Row],[letterboxd_million]],1,0)</f>
        <v>1</v>
      </c>
    </row>
    <row r="8928" spans="1:12" hidden="1" x14ac:dyDescent="0.3">
      <c r="A8928" t="s">
        <v>8816</v>
      </c>
      <c r="B8928">
        <v>1988</v>
      </c>
      <c r="G8928" t="b">
        <v>1</v>
      </c>
      <c r="H8928" t="b">
        <v>1</v>
      </c>
      <c r="I8928" t="b">
        <v>1</v>
      </c>
      <c r="J8928" t="b">
        <v>1</v>
      </c>
      <c r="K8928" s="2">
        <f>_xlfn.XLOOKUP(B8928,Inflation_Stats!A:A,Inflation_Stats!C:C)*C8928</f>
        <v>0</v>
      </c>
      <c r="L8928">
        <f>IF(Everything_Movies[[#This Row],[letterboxd_million]],1,0)</f>
        <v>1</v>
      </c>
    </row>
    <row r="8929" spans="1:12" hidden="1" x14ac:dyDescent="0.3">
      <c r="A8929" t="s">
        <v>8817</v>
      </c>
      <c r="B8929">
        <v>1988</v>
      </c>
      <c r="F8929">
        <v>3.5</v>
      </c>
      <c r="G8929" t="b">
        <v>0</v>
      </c>
      <c r="H8929" t="b">
        <v>0</v>
      </c>
      <c r="I8929" t="b">
        <v>0</v>
      </c>
      <c r="J8929" t="b">
        <v>0</v>
      </c>
      <c r="K8929" s="2">
        <f>_xlfn.XLOOKUP(B8929,Inflation_Stats!A:A,Inflation_Stats!C:C)*C8929</f>
        <v>0</v>
      </c>
      <c r="L8929">
        <f>IF(Everything_Movies[[#This Row],[letterboxd_million]],1,0)</f>
        <v>0</v>
      </c>
    </row>
    <row r="8930" spans="1:12" hidden="1" x14ac:dyDescent="0.3">
      <c r="A8930" t="s">
        <v>8818</v>
      </c>
      <c r="B8930">
        <v>1985</v>
      </c>
      <c r="G8930" t="b">
        <v>1</v>
      </c>
      <c r="H8930" t="b">
        <v>0</v>
      </c>
      <c r="I8930" t="b">
        <v>0</v>
      </c>
      <c r="J8930" t="b">
        <v>0</v>
      </c>
      <c r="K8930" s="2">
        <f>_xlfn.XLOOKUP(B8930,Inflation_Stats!A:A,Inflation_Stats!C:C)*C8930</f>
        <v>0</v>
      </c>
      <c r="L8930">
        <f>IF(Everything_Movies[[#This Row],[letterboxd_million]],1,0)</f>
        <v>0</v>
      </c>
    </row>
    <row r="8931" spans="1:12" hidden="1" x14ac:dyDescent="0.3">
      <c r="A8931" t="s">
        <v>8819</v>
      </c>
      <c r="B8931">
        <v>2013</v>
      </c>
      <c r="F8931">
        <v>4</v>
      </c>
      <c r="G8931" t="b">
        <v>0</v>
      </c>
      <c r="H8931" t="b">
        <v>0</v>
      </c>
      <c r="I8931" t="b">
        <v>0</v>
      </c>
      <c r="J8931" t="b">
        <v>0</v>
      </c>
      <c r="K8931" s="2">
        <f>_xlfn.XLOOKUP(B8931,Inflation_Stats!A:A,Inflation_Stats!C:C)*C8931</f>
        <v>0</v>
      </c>
      <c r="L8931">
        <f>IF(Everything_Movies[[#This Row],[letterboxd_million]],1,0)</f>
        <v>0</v>
      </c>
    </row>
    <row r="8932" spans="1:12" hidden="1" x14ac:dyDescent="0.3">
      <c r="A8932" t="s">
        <v>8820</v>
      </c>
      <c r="B8932">
        <v>2010</v>
      </c>
      <c r="F8932">
        <v>2.5</v>
      </c>
      <c r="G8932" t="b">
        <v>0</v>
      </c>
      <c r="H8932" t="b">
        <v>0</v>
      </c>
      <c r="I8932" t="b">
        <v>0</v>
      </c>
      <c r="J8932" t="b">
        <v>0</v>
      </c>
      <c r="K8932" s="2">
        <f>_xlfn.XLOOKUP(B8932,Inflation_Stats!A:A,Inflation_Stats!C:C)*C8932</f>
        <v>0</v>
      </c>
      <c r="L8932">
        <f>IF(Everything_Movies[[#This Row],[letterboxd_million]],1,0)</f>
        <v>0</v>
      </c>
    </row>
    <row r="8933" spans="1:12" hidden="1" x14ac:dyDescent="0.3">
      <c r="A8933" t="s">
        <v>8821</v>
      </c>
      <c r="B8933">
        <v>2021</v>
      </c>
      <c r="G8933" t="b">
        <v>0</v>
      </c>
      <c r="H8933" t="b">
        <v>1</v>
      </c>
      <c r="I8933" t="b">
        <v>0</v>
      </c>
      <c r="J8933" t="b">
        <v>0</v>
      </c>
      <c r="K8933" s="2">
        <f>_xlfn.XLOOKUP(B8933,Inflation_Stats!A:A,Inflation_Stats!C:C)*C8933</f>
        <v>0</v>
      </c>
      <c r="L8933">
        <f>IF(Everything_Movies[[#This Row],[letterboxd_million]],1,0)</f>
        <v>0</v>
      </c>
    </row>
    <row r="8934" spans="1:12" hidden="1" x14ac:dyDescent="0.3">
      <c r="A8934" t="s">
        <v>8822</v>
      </c>
      <c r="B8934">
        <v>2018</v>
      </c>
      <c r="F8934">
        <v>3.5</v>
      </c>
      <c r="G8934" t="b">
        <v>0</v>
      </c>
      <c r="H8934" t="b">
        <v>0</v>
      </c>
      <c r="I8934" t="b">
        <v>0</v>
      </c>
      <c r="J8934" t="b">
        <v>0</v>
      </c>
      <c r="K8934" s="2">
        <f>_xlfn.XLOOKUP(B8934,Inflation_Stats!A:A,Inflation_Stats!C:C)*C8934</f>
        <v>0</v>
      </c>
      <c r="L8934">
        <f>IF(Everything_Movies[[#This Row],[letterboxd_million]],1,0)</f>
        <v>0</v>
      </c>
    </row>
    <row r="8935" spans="1:12" hidden="1" x14ac:dyDescent="0.3">
      <c r="A8935" t="s">
        <v>8830</v>
      </c>
      <c r="B8935">
        <v>1978</v>
      </c>
      <c r="G8935" t="b">
        <v>1</v>
      </c>
      <c r="H8935" t="b">
        <v>1</v>
      </c>
      <c r="I8935" t="b">
        <v>0</v>
      </c>
      <c r="J8935" t="b">
        <v>0</v>
      </c>
      <c r="K8935" s="2">
        <f>_xlfn.XLOOKUP(B8935,Inflation_Stats!A:A,Inflation_Stats!C:C)*C8935</f>
        <v>0</v>
      </c>
      <c r="L8935">
        <f>IF(Everything_Movies[[#This Row],[letterboxd_million]],1,0)</f>
        <v>0</v>
      </c>
    </row>
    <row r="8936" spans="1:12" hidden="1" x14ac:dyDescent="0.3">
      <c r="A8936" t="s">
        <v>8832</v>
      </c>
      <c r="B8936">
        <v>2001</v>
      </c>
      <c r="G8936" t="b">
        <v>0</v>
      </c>
      <c r="H8936" t="b">
        <v>0</v>
      </c>
      <c r="I8936" t="b">
        <v>1</v>
      </c>
      <c r="J8936" t="b">
        <v>0</v>
      </c>
      <c r="K8936" s="2">
        <f>_xlfn.XLOOKUP(B8936,Inflation_Stats!A:A,Inflation_Stats!C:C)*C8936</f>
        <v>0</v>
      </c>
      <c r="L8936">
        <f>IF(Everything_Movies[[#This Row],[letterboxd_million]],1,0)</f>
        <v>0</v>
      </c>
    </row>
    <row r="8937" spans="1:12" hidden="1" x14ac:dyDescent="0.3">
      <c r="A8937" t="s">
        <v>8833</v>
      </c>
      <c r="B8937">
        <v>1987</v>
      </c>
      <c r="F8937">
        <v>4</v>
      </c>
      <c r="G8937" t="b">
        <v>0</v>
      </c>
      <c r="H8937" t="b">
        <v>0</v>
      </c>
      <c r="I8937" t="b">
        <v>0</v>
      </c>
      <c r="J8937" t="b">
        <v>0</v>
      </c>
      <c r="K8937" s="2">
        <f>_xlfn.XLOOKUP(B8937,Inflation_Stats!A:A,Inflation_Stats!C:C)*C8937</f>
        <v>0</v>
      </c>
      <c r="L8937">
        <f>IF(Everything_Movies[[#This Row],[letterboxd_million]],1,0)</f>
        <v>0</v>
      </c>
    </row>
    <row r="8938" spans="1:12" hidden="1" x14ac:dyDescent="0.3">
      <c r="A8938" t="s">
        <v>8836</v>
      </c>
      <c r="B8938">
        <v>2018</v>
      </c>
      <c r="F8938">
        <v>3.5</v>
      </c>
      <c r="G8938" t="b">
        <v>0</v>
      </c>
      <c r="H8938" t="b">
        <v>0</v>
      </c>
      <c r="I8938" t="b">
        <v>0</v>
      </c>
      <c r="J8938" t="b">
        <v>0</v>
      </c>
      <c r="K8938" s="2">
        <f>_xlfn.XLOOKUP(B8938,Inflation_Stats!A:A,Inflation_Stats!C:C)*C8938</f>
        <v>0</v>
      </c>
      <c r="L8938">
        <f>IF(Everything_Movies[[#This Row],[letterboxd_million]],1,0)</f>
        <v>0</v>
      </c>
    </row>
    <row r="8939" spans="1:12" hidden="1" x14ac:dyDescent="0.3">
      <c r="A8939" t="s">
        <v>8837</v>
      </c>
      <c r="B8939">
        <v>1986</v>
      </c>
      <c r="F8939">
        <v>4</v>
      </c>
      <c r="G8939" t="b">
        <v>0</v>
      </c>
      <c r="H8939" t="b">
        <v>0</v>
      </c>
      <c r="I8939" t="b">
        <v>0</v>
      </c>
      <c r="J8939" t="b">
        <v>0</v>
      </c>
      <c r="K8939" s="2">
        <f>_xlfn.XLOOKUP(B8939,Inflation_Stats!A:A,Inflation_Stats!C:C)*C8939</f>
        <v>0</v>
      </c>
      <c r="L8939">
        <f>IF(Everything_Movies[[#This Row],[letterboxd_million]],1,0)</f>
        <v>0</v>
      </c>
    </row>
    <row r="8940" spans="1:12" hidden="1" x14ac:dyDescent="0.3">
      <c r="A8940" t="s">
        <v>8838</v>
      </c>
      <c r="B8940">
        <v>2022</v>
      </c>
      <c r="F8940">
        <v>3</v>
      </c>
      <c r="G8940" t="b">
        <v>0</v>
      </c>
      <c r="H8940" t="b">
        <v>0</v>
      </c>
      <c r="I8940" t="b">
        <v>0</v>
      </c>
      <c r="J8940" t="b">
        <v>0</v>
      </c>
      <c r="K8940" s="2">
        <f>_xlfn.XLOOKUP(B8940,Inflation_Stats!A:A,Inflation_Stats!C:C)*C8940</f>
        <v>0</v>
      </c>
      <c r="L8940">
        <f>IF(Everything_Movies[[#This Row],[letterboxd_million]],1,0)</f>
        <v>0</v>
      </c>
    </row>
    <row r="8941" spans="1:12" hidden="1" x14ac:dyDescent="0.3">
      <c r="A8941" t="s">
        <v>8842</v>
      </c>
      <c r="B8941">
        <v>2021</v>
      </c>
      <c r="F8941">
        <v>4.5</v>
      </c>
      <c r="G8941" t="b">
        <v>0</v>
      </c>
      <c r="H8941" t="b">
        <v>0</v>
      </c>
      <c r="I8941" t="b">
        <v>0</v>
      </c>
      <c r="J8941" t="b">
        <v>0</v>
      </c>
      <c r="K8941" s="2">
        <f>_xlfn.XLOOKUP(B8941,Inflation_Stats!A:A,Inflation_Stats!C:C)*C8941</f>
        <v>0</v>
      </c>
      <c r="L8941">
        <f>IF(Everything_Movies[[#This Row],[letterboxd_million]],1,0)</f>
        <v>0</v>
      </c>
    </row>
    <row r="8942" spans="1:12" hidden="1" x14ac:dyDescent="0.3">
      <c r="A8942" t="s">
        <v>700</v>
      </c>
      <c r="B8942">
        <v>1981</v>
      </c>
      <c r="G8942" t="b">
        <v>0</v>
      </c>
      <c r="H8942" t="b">
        <v>0</v>
      </c>
      <c r="I8942" t="b">
        <v>1</v>
      </c>
      <c r="J8942" t="b">
        <v>0</v>
      </c>
      <c r="K8942" s="2">
        <f>_xlfn.XLOOKUP(B8942,Inflation_Stats!A:A,Inflation_Stats!C:C)*C8942</f>
        <v>0</v>
      </c>
      <c r="L8942">
        <f>IF(Everything_Movies[[#This Row],[letterboxd_million]],1,0)</f>
        <v>0</v>
      </c>
    </row>
    <row r="8943" spans="1:12" hidden="1" x14ac:dyDescent="0.3">
      <c r="A8943" t="s">
        <v>8845</v>
      </c>
      <c r="B8943">
        <v>2018</v>
      </c>
      <c r="F8943">
        <v>3.5</v>
      </c>
      <c r="G8943" t="b">
        <v>0</v>
      </c>
      <c r="H8943" t="b">
        <v>0</v>
      </c>
      <c r="I8943" t="b">
        <v>0</v>
      </c>
      <c r="J8943" t="b">
        <v>0</v>
      </c>
      <c r="K8943" s="2">
        <f>_xlfn.XLOOKUP(B8943,Inflation_Stats!A:A,Inflation_Stats!C:C)*C8943</f>
        <v>0</v>
      </c>
      <c r="L8943">
        <f>IF(Everything_Movies[[#This Row],[letterboxd_million]],1,0)</f>
        <v>0</v>
      </c>
    </row>
    <row r="8944" spans="1:12" hidden="1" x14ac:dyDescent="0.3">
      <c r="A8944" t="s">
        <v>8848</v>
      </c>
      <c r="B8944">
        <v>2020</v>
      </c>
      <c r="F8944">
        <v>3.5</v>
      </c>
      <c r="G8944" t="b">
        <v>0</v>
      </c>
      <c r="H8944" t="b">
        <v>0</v>
      </c>
      <c r="I8944" t="b">
        <v>0</v>
      </c>
      <c r="J8944" t="b">
        <v>0</v>
      </c>
      <c r="K8944" s="2">
        <f>_xlfn.XLOOKUP(B8944,Inflation_Stats!A:A,Inflation_Stats!C:C)*C8944</f>
        <v>0</v>
      </c>
      <c r="L8944">
        <f>IF(Everything_Movies[[#This Row],[letterboxd_million]],1,0)</f>
        <v>0</v>
      </c>
    </row>
    <row r="8945" spans="1:12" hidden="1" x14ac:dyDescent="0.3">
      <c r="A8945" t="s">
        <v>8849</v>
      </c>
      <c r="B8945">
        <v>2017</v>
      </c>
      <c r="F8945">
        <v>4</v>
      </c>
      <c r="G8945" t="b">
        <v>0</v>
      </c>
      <c r="H8945" t="b">
        <v>0</v>
      </c>
      <c r="I8945" t="b">
        <v>0</v>
      </c>
      <c r="J8945" t="b">
        <v>0</v>
      </c>
      <c r="K8945" s="2">
        <f>_xlfn.XLOOKUP(B8945,Inflation_Stats!A:A,Inflation_Stats!C:C)*C8945</f>
        <v>0</v>
      </c>
      <c r="L8945">
        <f>IF(Everything_Movies[[#This Row],[letterboxd_million]],1,0)</f>
        <v>0</v>
      </c>
    </row>
    <row r="8946" spans="1:12" hidden="1" x14ac:dyDescent="0.3">
      <c r="A8946" t="s">
        <v>8850</v>
      </c>
      <c r="B8946">
        <v>2021</v>
      </c>
      <c r="F8946">
        <v>4.5</v>
      </c>
      <c r="G8946" t="b">
        <v>1</v>
      </c>
      <c r="H8946" t="b">
        <v>0</v>
      </c>
      <c r="I8946" t="b">
        <v>0</v>
      </c>
      <c r="J8946" t="b">
        <v>0</v>
      </c>
      <c r="K8946" s="2">
        <f>_xlfn.XLOOKUP(B8946,Inflation_Stats!A:A,Inflation_Stats!C:C)*C8946</f>
        <v>0</v>
      </c>
      <c r="L8946">
        <f>IF(Everything_Movies[[#This Row],[letterboxd_million]],1,0)</f>
        <v>0</v>
      </c>
    </row>
    <row r="8947" spans="1:12" hidden="1" x14ac:dyDescent="0.3">
      <c r="A8947" t="s">
        <v>8853</v>
      </c>
      <c r="B8947">
        <v>2001</v>
      </c>
      <c r="F8947">
        <v>3.5</v>
      </c>
      <c r="G8947" t="b">
        <v>0</v>
      </c>
      <c r="H8947" t="b">
        <v>0</v>
      </c>
      <c r="I8947" t="b">
        <v>0</v>
      </c>
      <c r="J8947" t="b">
        <v>1</v>
      </c>
      <c r="K8947" s="2">
        <f>_xlfn.XLOOKUP(B8947,Inflation_Stats!A:A,Inflation_Stats!C:C)*C8947</f>
        <v>0</v>
      </c>
      <c r="L8947">
        <f>IF(Everything_Movies[[#This Row],[letterboxd_million]],1,0)</f>
        <v>1</v>
      </c>
    </row>
    <row r="8948" spans="1:12" hidden="1" x14ac:dyDescent="0.3">
      <c r="A8948" t="s">
        <v>8855</v>
      </c>
      <c r="B8948">
        <v>2023</v>
      </c>
      <c r="F8948">
        <v>4</v>
      </c>
      <c r="G8948" t="b">
        <v>0</v>
      </c>
      <c r="H8948" t="b">
        <v>0</v>
      </c>
      <c r="I8948" t="b">
        <v>0</v>
      </c>
      <c r="J8948" t="b">
        <v>0</v>
      </c>
      <c r="K8948" s="2">
        <f>_xlfn.XLOOKUP(B8948,Inflation_Stats!A:A,Inflation_Stats!C:C)*C8948</f>
        <v>0</v>
      </c>
      <c r="L8948">
        <f>IF(Everything_Movies[[#This Row],[letterboxd_million]],1,0)</f>
        <v>0</v>
      </c>
    </row>
    <row r="8949" spans="1:12" hidden="1" x14ac:dyDescent="0.3">
      <c r="A8949" t="s">
        <v>8857</v>
      </c>
      <c r="B8949">
        <v>2021</v>
      </c>
      <c r="G8949" t="b">
        <v>1</v>
      </c>
      <c r="H8949" t="b">
        <v>0</v>
      </c>
      <c r="I8949" t="b">
        <v>0</v>
      </c>
      <c r="J8949" t="b">
        <v>0</v>
      </c>
      <c r="K8949" s="2">
        <f>_xlfn.XLOOKUP(B8949,Inflation_Stats!A:A,Inflation_Stats!C:C)*C8949</f>
        <v>0</v>
      </c>
      <c r="L8949">
        <f>IF(Everything_Movies[[#This Row],[letterboxd_million]],1,0)</f>
        <v>0</v>
      </c>
    </row>
    <row r="8950" spans="1:12" hidden="1" x14ac:dyDescent="0.3">
      <c r="A8950" t="s">
        <v>8858</v>
      </c>
      <c r="B8950">
        <v>2022</v>
      </c>
      <c r="F8950">
        <v>3.5</v>
      </c>
      <c r="G8950" t="b">
        <v>0</v>
      </c>
      <c r="H8950" t="b">
        <v>0</v>
      </c>
      <c r="I8950" t="b">
        <v>0</v>
      </c>
      <c r="J8950" t="b">
        <v>0</v>
      </c>
      <c r="K8950" s="2">
        <f>_xlfn.XLOOKUP(B8950,Inflation_Stats!A:A,Inflation_Stats!C:C)*C8950</f>
        <v>0</v>
      </c>
      <c r="L8950">
        <f>IF(Everything_Movies[[#This Row],[letterboxd_million]],1,0)</f>
        <v>0</v>
      </c>
    </row>
    <row r="8951" spans="1:12" hidden="1" x14ac:dyDescent="0.3">
      <c r="A8951" t="s">
        <v>8860</v>
      </c>
      <c r="B8951">
        <v>2016</v>
      </c>
      <c r="F8951">
        <v>4</v>
      </c>
      <c r="G8951" t="b">
        <v>0</v>
      </c>
      <c r="H8951" t="b">
        <v>0</v>
      </c>
      <c r="I8951" t="b">
        <v>0</v>
      </c>
      <c r="J8951" t="b">
        <v>0</v>
      </c>
      <c r="K8951" s="2">
        <f>_xlfn.XLOOKUP(B8951,Inflation_Stats!A:A,Inflation_Stats!C:C)*C8951</f>
        <v>0</v>
      </c>
      <c r="L8951">
        <f>IF(Everything_Movies[[#This Row],[letterboxd_million]],1,0)</f>
        <v>0</v>
      </c>
    </row>
    <row r="8952" spans="1:12" hidden="1" x14ac:dyDescent="0.3">
      <c r="A8952" t="s">
        <v>8861</v>
      </c>
      <c r="B8952">
        <v>1983</v>
      </c>
      <c r="G8952" t="b">
        <v>1</v>
      </c>
      <c r="H8952" t="b">
        <v>0</v>
      </c>
      <c r="I8952" t="b">
        <v>0</v>
      </c>
      <c r="J8952" t="b">
        <v>0</v>
      </c>
      <c r="K8952" s="2">
        <f>_xlfn.XLOOKUP(B8952,Inflation_Stats!A:A,Inflation_Stats!C:C)*C8952</f>
        <v>0</v>
      </c>
      <c r="L8952">
        <f>IF(Everything_Movies[[#This Row],[letterboxd_million]],1,0)</f>
        <v>0</v>
      </c>
    </row>
    <row r="8953" spans="1:12" hidden="1" x14ac:dyDescent="0.3">
      <c r="A8953" t="s">
        <v>8863</v>
      </c>
      <c r="B8953">
        <v>2012</v>
      </c>
      <c r="G8953" t="b">
        <v>0</v>
      </c>
      <c r="H8953" t="b">
        <v>0</v>
      </c>
      <c r="I8953" t="b">
        <v>1</v>
      </c>
      <c r="J8953" t="b">
        <v>0</v>
      </c>
      <c r="K8953" s="2">
        <f>_xlfn.XLOOKUP(B8953,Inflation_Stats!A:A,Inflation_Stats!C:C)*C8953</f>
        <v>0</v>
      </c>
      <c r="L8953">
        <f>IF(Everything_Movies[[#This Row],[letterboxd_million]],1,0)</f>
        <v>0</v>
      </c>
    </row>
    <row r="8954" spans="1:12" hidden="1" x14ac:dyDescent="0.3">
      <c r="A8954" t="s">
        <v>8864</v>
      </c>
      <c r="B8954">
        <v>1998</v>
      </c>
      <c r="G8954" t="b">
        <v>1</v>
      </c>
      <c r="H8954" t="b">
        <v>0</v>
      </c>
      <c r="I8954" t="b">
        <v>0</v>
      </c>
      <c r="J8954" t="b">
        <v>0</v>
      </c>
      <c r="K8954" s="2">
        <f>_xlfn.XLOOKUP(B8954,Inflation_Stats!A:A,Inflation_Stats!C:C)*C8954</f>
        <v>0</v>
      </c>
      <c r="L8954">
        <f>IF(Everything_Movies[[#This Row],[letterboxd_million]],1,0)</f>
        <v>0</v>
      </c>
    </row>
    <row r="8955" spans="1:12" hidden="1" x14ac:dyDescent="0.3">
      <c r="A8955" t="s">
        <v>8866</v>
      </c>
      <c r="B8955">
        <v>2020</v>
      </c>
      <c r="F8955">
        <v>3.5</v>
      </c>
      <c r="G8955" t="b">
        <v>0</v>
      </c>
      <c r="H8955" t="b">
        <v>0</v>
      </c>
      <c r="I8955" t="b">
        <v>0</v>
      </c>
      <c r="J8955" t="b">
        <v>0</v>
      </c>
      <c r="K8955" s="2">
        <f>_xlfn.XLOOKUP(B8955,Inflation_Stats!A:A,Inflation_Stats!C:C)*C8955</f>
        <v>0</v>
      </c>
      <c r="L8955">
        <f>IF(Everything_Movies[[#This Row],[letterboxd_million]],1,0)</f>
        <v>0</v>
      </c>
    </row>
    <row r="8956" spans="1:12" hidden="1" x14ac:dyDescent="0.3">
      <c r="A8956" t="s">
        <v>8868</v>
      </c>
      <c r="B8956">
        <v>1977</v>
      </c>
      <c r="G8956" t="b">
        <v>1</v>
      </c>
      <c r="H8956" t="b">
        <v>0</v>
      </c>
      <c r="I8956" t="b">
        <v>0</v>
      </c>
      <c r="J8956" t="b">
        <v>0</v>
      </c>
      <c r="K8956" s="2">
        <f>_xlfn.XLOOKUP(B8956,Inflation_Stats!A:A,Inflation_Stats!C:C)*C8956</f>
        <v>0</v>
      </c>
      <c r="L8956">
        <f>IF(Everything_Movies[[#This Row],[letterboxd_million]],1,0)</f>
        <v>0</v>
      </c>
    </row>
    <row r="8957" spans="1:12" hidden="1" x14ac:dyDescent="0.3">
      <c r="A8957" t="s">
        <v>8869</v>
      </c>
      <c r="B8957">
        <v>2016</v>
      </c>
      <c r="F8957">
        <v>4.5</v>
      </c>
      <c r="G8957" t="b">
        <v>0</v>
      </c>
      <c r="H8957" t="b">
        <v>0</v>
      </c>
      <c r="I8957" t="b">
        <v>0</v>
      </c>
      <c r="J8957" t="b">
        <v>0</v>
      </c>
      <c r="K8957" s="2">
        <f>_xlfn.XLOOKUP(B8957,Inflation_Stats!A:A,Inflation_Stats!C:C)*C8957</f>
        <v>0</v>
      </c>
      <c r="L8957">
        <f>IF(Everything_Movies[[#This Row],[letterboxd_million]],1,0)</f>
        <v>0</v>
      </c>
    </row>
    <row r="8958" spans="1:12" hidden="1" x14ac:dyDescent="0.3">
      <c r="A8958" t="s">
        <v>8873</v>
      </c>
      <c r="B8958">
        <v>2023</v>
      </c>
      <c r="G8958" t="b">
        <v>0</v>
      </c>
      <c r="H8958" t="b">
        <v>1</v>
      </c>
      <c r="I8958" t="b">
        <v>0</v>
      </c>
      <c r="J8958" t="b">
        <v>0</v>
      </c>
      <c r="K8958" s="2">
        <f>_xlfn.XLOOKUP(B8958,Inflation_Stats!A:A,Inflation_Stats!C:C)*C8958</f>
        <v>0</v>
      </c>
      <c r="L8958">
        <f>IF(Everything_Movies[[#This Row],[letterboxd_million]],1,0)</f>
        <v>0</v>
      </c>
    </row>
    <row r="8959" spans="1:12" hidden="1" x14ac:dyDescent="0.3">
      <c r="A8959" t="s">
        <v>8875</v>
      </c>
      <c r="B8959">
        <v>2023</v>
      </c>
      <c r="F8959">
        <v>3</v>
      </c>
      <c r="G8959" t="b">
        <v>0</v>
      </c>
      <c r="H8959" t="b">
        <v>0</v>
      </c>
      <c r="I8959" t="b">
        <v>0</v>
      </c>
      <c r="J8959" t="b">
        <v>0</v>
      </c>
      <c r="K8959" s="2">
        <f>_xlfn.XLOOKUP(B8959,Inflation_Stats!A:A,Inflation_Stats!C:C)*C8959</f>
        <v>0</v>
      </c>
      <c r="L8959">
        <f>IF(Everything_Movies[[#This Row],[letterboxd_million]],1,0)</f>
        <v>0</v>
      </c>
    </row>
    <row r="8960" spans="1:12" hidden="1" x14ac:dyDescent="0.3">
      <c r="A8960" t="s">
        <v>8876</v>
      </c>
      <c r="B8960">
        <v>2021</v>
      </c>
      <c r="F8960">
        <v>2</v>
      </c>
      <c r="G8960" t="b">
        <v>0</v>
      </c>
      <c r="H8960" t="b">
        <v>0</v>
      </c>
      <c r="I8960" t="b">
        <v>0</v>
      </c>
      <c r="J8960" t="b">
        <v>0</v>
      </c>
      <c r="K8960" s="2">
        <f>_xlfn.XLOOKUP(B8960,Inflation_Stats!A:A,Inflation_Stats!C:C)*C8960</f>
        <v>0</v>
      </c>
      <c r="L8960">
        <f>IF(Everything_Movies[[#This Row],[letterboxd_million]],1,0)</f>
        <v>0</v>
      </c>
    </row>
    <row r="8961" spans="1:12" hidden="1" x14ac:dyDescent="0.3">
      <c r="A8961" t="s">
        <v>8877</v>
      </c>
      <c r="B8961">
        <v>2018</v>
      </c>
      <c r="F8961">
        <v>4</v>
      </c>
      <c r="G8961" t="b">
        <v>0</v>
      </c>
      <c r="H8961" t="b">
        <v>0</v>
      </c>
      <c r="I8961" t="b">
        <v>0</v>
      </c>
      <c r="J8961" t="b">
        <v>0</v>
      </c>
      <c r="K8961" s="2">
        <f>_xlfn.XLOOKUP(B8961,Inflation_Stats!A:A,Inflation_Stats!C:C)*C8961</f>
        <v>0</v>
      </c>
      <c r="L8961">
        <f>IF(Everything_Movies[[#This Row],[letterboxd_million]],1,0)</f>
        <v>0</v>
      </c>
    </row>
    <row r="8962" spans="1:12" hidden="1" x14ac:dyDescent="0.3">
      <c r="A8962" t="s">
        <v>8880</v>
      </c>
      <c r="B8962">
        <v>2019</v>
      </c>
      <c r="F8962">
        <v>4</v>
      </c>
      <c r="G8962" t="b">
        <v>0</v>
      </c>
      <c r="H8962" t="b">
        <v>0</v>
      </c>
      <c r="I8962" t="b">
        <v>0</v>
      </c>
      <c r="J8962" t="b">
        <v>0</v>
      </c>
      <c r="K8962" s="2">
        <f>_xlfn.XLOOKUP(B8962,Inflation_Stats!A:A,Inflation_Stats!C:C)*C8962</f>
        <v>0</v>
      </c>
      <c r="L8962">
        <f>IF(Everything_Movies[[#This Row],[letterboxd_million]],1,0)</f>
        <v>0</v>
      </c>
    </row>
    <row r="8963" spans="1:12" hidden="1" x14ac:dyDescent="0.3">
      <c r="A8963" t="s">
        <v>8883</v>
      </c>
      <c r="B8963">
        <v>2022</v>
      </c>
      <c r="F8963">
        <v>3.5</v>
      </c>
      <c r="G8963" t="b">
        <v>0</v>
      </c>
      <c r="H8963" t="b">
        <v>0</v>
      </c>
      <c r="I8963" t="b">
        <v>0</v>
      </c>
      <c r="J8963" t="b">
        <v>0</v>
      </c>
      <c r="K8963" s="2">
        <f>_xlfn.XLOOKUP(B8963,Inflation_Stats!A:A,Inflation_Stats!C:C)*C8963</f>
        <v>0</v>
      </c>
      <c r="L8963">
        <f>IF(Everything_Movies[[#This Row],[letterboxd_million]],1,0)</f>
        <v>0</v>
      </c>
    </row>
    <row r="8964" spans="1:12" hidden="1" x14ac:dyDescent="0.3">
      <c r="A8964" t="s">
        <v>8884</v>
      </c>
      <c r="B8964">
        <v>2003</v>
      </c>
      <c r="G8964" t="b">
        <v>1</v>
      </c>
      <c r="H8964" t="b">
        <v>0</v>
      </c>
      <c r="I8964" t="b">
        <v>0</v>
      </c>
      <c r="J8964" t="b">
        <v>0</v>
      </c>
      <c r="K8964" s="2">
        <f>_xlfn.XLOOKUP(B8964,Inflation_Stats!A:A,Inflation_Stats!C:C)*C8964</f>
        <v>0</v>
      </c>
      <c r="L8964">
        <f>IF(Everything_Movies[[#This Row],[letterboxd_million]],1,0)</f>
        <v>0</v>
      </c>
    </row>
    <row r="8965" spans="1:12" hidden="1" x14ac:dyDescent="0.3">
      <c r="A8965" t="s">
        <v>8885</v>
      </c>
      <c r="B8965">
        <v>1995</v>
      </c>
      <c r="G8965" t="b">
        <v>1</v>
      </c>
      <c r="H8965" t="b">
        <v>1</v>
      </c>
      <c r="I8965" t="b">
        <v>1</v>
      </c>
      <c r="J8965" t="b">
        <v>0</v>
      </c>
      <c r="K8965" s="2">
        <f>_xlfn.XLOOKUP(B8965,Inflation_Stats!A:A,Inflation_Stats!C:C)*C8965</f>
        <v>0</v>
      </c>
      <c r="L8965">
        <f>IF(Everything_Movies[[#This Row],[letterboxd_million]],1,0)</f>
        <v>0</v>
      </c>
    </row>
    <row r="8966" spans="1:12" hidden="1" x14ac:dyDescent="0.3">
      <c r="A8966" t="s">
        <v>8887</v>
      </c>
      <c r="B8966">
        <v>2006</v>
      </c>
      <c r="F8966">
        <v>3</v>
      </c>
      <c r="G8966" t="b">
        <v>0</v>
      </c>
      <c r="H8966" t="b">
        <v>0</v>
      </c>
      <c r="I8966" t="b">
        <v>0</v>
      </c>
      <c r="J8966" t="b">
        <v>1</v>
      </c>
      <c r="K8966" s="2">
        <f>_xlfn.XLOOKUP(B8966,Inflation_Stats!A:A,Inflation_Stats!C:C)*C8966</f>
        <v>0</v>
      </c>
      <c r="L8966">
        <f>IF(Everything_Movies[[#This Row],[letterboxd_million]],1,0)</f>
        <v>1</v>
      </c>
    </row>
    <row r="8967" spans="1:12" hidden="1" x14ac:dyDescent="0.3">
      <c r="A8967" t="s">
        <v>8889</v>
      </c>
      <c r="B8967">
        <v>2016</v>
      </c>
      <c r="F8967">
        <v>3</v>
      </c>
      <c r="G8967" t="b">
        <v>0</v>
      </c>
      <c r="H8967" t="b">
        <v>0</v>
      </c>
      <c r="I8967" t="b">
        <v>0</v>
      </c>
      <c r="J8967" t="b">
        <v>0</v>
      </c>
      <c r="K8967" s="2">
        <f>_xlfn.XLOOKUP(B8967,Inflation_Stats!A:A,Inflation_Stats!C:C)*C8967</f>
        <v>0</v>
      </c>
      <c r="L8967">
        <f>IF(Everything_Movies[[#This Row],[letterboxd_million]],1,0)</f>
        <v>0</v>
      </c>
    </row>
    <row r="8968" spans="1:12" hidden="1" x14ac:dyDescent="0.3">
      <c r="A8968" t="s">
        <v>8891</v>
      </c>
      <c r="B8968">
        <v>2008</v>
      </c>
      <c r="G8968" t="b">
        <v>0</v>
      </c>
      <c r="H8968" t="b">
        <v>0</v>
      </c>
      <c r="I8968" t="b">
        <v>0</v>
      </c>
      <c r="J8968" t="b">
        <v>1</v>
      </c>
      <c r="K8968" s="2">
        <f>_xlfn.XLOOKUP(B8968,Inflation_Stats!A:A,Inflation_Stats!C:C)*C8968</f>
        <v>0</v>
      </c>
      <c r="L8968">
        <f>IF(Everything_Movies[[#This Row],[letterboxd_million]],1,0)</f>
        <v>1</v>
      </c>
    </row>
    <row r="8969" spans="1:12" hidden="1" x14ac:dyDescent="0.3">
      <c r="A8969" t="s">
        <v>8892</v>
      </c>
      <c r="B8969">
        <v>2001</v>
      </c>
      <c r="G8969" t="b">
        <v>1</v>
      </c>
      <c r="H8969" t="b">
        <v>0</v>
      </c>
      <c r="I8969" t="b">
        <v>1</v>
      </c>
      <c r="J8969" t="b">
        <v>0</v>
      </c>
      <c r="K8969" s="2">
        <f>_xlfn.XLOOKUP(B8969,Inflation_Stats!A:A,Inflation_Stats!C:C)*C8969</f>
        <v>0</v>
      </c>
      <c r="L8969">
        <f>IF(Everything_Movies[[#This Row],[letterboxd_million]],1,0)</f>
        <v>0</v>
      </c>
    </row>
    <row r="8970" spans="1:12" hidden="1" x14ac:dyDescent="0.3">
      <c r="A8970" t="s">
        <v>8899</v>
      </c>
      <c r="B8970">
        <v>2011</v>
      </c>
      <c r="F8970">
        <v>4</v>
      </c>
      <c r="G8970" t="b">
        <v>0</v>
      </c>
      <c r="H8970" t="b">
        <v>0</v>
      </c>
      <c r="I8970" t="b">
        <v>0</v>
      </c>
      <c r="J8970" t="b">
        <v>0</v>
      </c>
      <c r="K8970" s="2">
        <f>_xlfn.XLOOKUP(B8970,Inflation_Stats!A:A,Inflation_Stats!C:C)*C8970</f>
        <v>0</v>
      </c>
      <c r="L8970">
        <f>IF(Everything_Movies[[#This Row],[letterboxd_million]],1,0)</f>
        <v>0</v>
      </c>
    </row>
    <row r="8971" spans="1:12" hidden="1" x14ac:dyDescent="0.3">
      <c r="A8971" t="s">
        <v>8900</v>
      </c>
      <c r="B8971">
        <v>2024</v>
      </c>
      <c r="F8971">
        <v>3.5</v>
      </c>
      <c r="G8971" t="b">
        <v>0</v>
      </c>
      <c r="H8971" t="b">
        <v>0</v>
      </c>
      <c r="I8971" t="b">
        <v>0</v>
      </c>
      <c r="J8971" t="b">
        <v>0</v>
      </c>
      <c r="K8971" s="2">
        <f>_xlfn.XLOOKUP(B8971,Inflation_Stats!A:A,Inflation_Stats!C:C)*C8971</f>
        <v>0</v>
      </c>
      <c r="L8971">
        <f>IF(Everything_Movies[[#This Row],[letterboxd_million]],1,0)</f>
        <v>0</v>
      </c>
    </row>
    <row r="8972" spans="1:12" hidden="1" x14ac:dyDescent="0.3">
      <c r="A8972" t="s">
        <v>8901</v>
      </c>
      <c r="B8972">
        <v>2024</v>
      </c>
      <c r="F8972">
        <v>1</v>
      </c>
      <c r="G8972" t="b">
        <v>0</v>
      </c>
      <c r="H8972" t="b">
        <v>0</v>
      </c>
      <c r="I8972" t="b">
        <v>0</v>
      </c>
      <c r="J8972" t="b">
        <v>0</v>
      </c>
      <c r="K8972" s="2">
        <f>_xlfn.XLOOKUP(B8972,Inflation_Stats!A:A,Inflation_Stats!C:C)*C8972</f>
        <v>0</v>
      </c>
      <c r="L8972">
        <f>IF(Everything_Movies[[#This Row],[letterboxd_million]],1,0)</f>
        <v>0</v>
      </c>
    </row>
    <row r="8973" spans="1:12" hidden="1" x14ac:dyDescent="0.3">
      <c r="A8973" t="s">
        <v>1548</v>
      </c>
      <c r="B8973">
        <v>2009</v>
      </c>
      <c r="F8973">
        <v>2</v>
      </c>
      <c r="G8973" t="b">
        <v>0</v>
      </c>
      <c r="H8973" t="b">
        <v>0</v>
      </c>
      <c r="I8973" t="b">
        <v>0</v>
      </c>
      <c r="J8973" t="b">
        <v>0</v>
      </c>
      <c r="K8973" s="2">
        <f>_xlfn.XLOOKUP(B8973,Inflation_Stats!A:A,Inflation_Stats!C:C)*C8973</f>
        <v>0</v>
      </c>
      <c r="L8973">
        <f>IF(Everything_Movies[[#This Row],[letterboxd_million]],1,0)</f>
        <v>0</v>
      </c>
    </row>
    <row r="8974" spans="1:12" hidden="1" x14ac:dyDescent="0.3">
      <c r="A8974" t="s">
        <v>8906</v>
      </c>
      <c r="B8974">
        <v>2013</v>
      </c>
      <c r="F8974">
        <v>4</v>
      </c>
      <c r="G8974" t="b">
        <v>0</v>
      </c>
      <c r="H8974" t="b">
        <v>0</v>
      </c>
      <c r="I8974" t="b">
        <v>0</v>
      </c>
      <c r="J8974" t="b">
        <v>0</v>
      </c>
      <c r="K8974" s="2">
        <f>_xlfn.XLOOKUP(B8974,Inflation_Stats!A:A,Inflation_Stats!C:C)*C8974</f>
        <v>0</v>
      </c>
      <c r="L8974">
        <f>IF(Everything_Movies[[#This Row],[letterboxd_million]],1,0)</f>
        <v>0</v>
      </c>
    </row>
    <row r="8975" spans="1:12" hidden="1" x14ac:dyDescent="0.3">
      <c r="A8975" t="s">
        <v>8908</v>
      </c>
      <c r="B8975">
        <v>2015</v>
      </c>
      <c r="F8975">
        <v>3.5</v>
      </c>
      <c r="G8975" t="b">
        <v>0</v>
      </c>
      <c r="H8975" t="b">
        <v>0</v>
      </c>
      <c r="I8975" t="b">
        <v>0</v>
      </c>
      <c r="J8975" t="b">
        <v>0</v>
      </c>
      <c r="K8975" s="2">
        <f>_xlfn.XLOOKUP(B8975,Inflation_Stats!A:A,Inflation_Stats!C:C)*C8975</f>
        <v>0</v>
      </c>
      <c r="L8975">
        <f>IF(Everything_Movies[[#This Row],[letterboxd_million]],1,0)</f>
        <v>0</v>
      </c>
    </row>
    <row r="8976" spans="1:12" hidden="1" x14ac:dyDescent="0.3">
      <c r="A8976" t="s">
        <v>8909</v>
      </c>
      <c r="B8976">
        <v>2018</v>
      </c>
      <c r="F8976">
        <v>2.5</v>
      </c>
      <c r="G8976" t="b">
        <v>0</v>
      </c>
      <c r="H8976" t="b">
        <v>0</v>
      </c>
      <c r="I8976" t="b">
        <v>0</v>
      </c>
      <c r="J8976" t="b">
        <v>0</v>
      </c>
      <c r="K8976" s="2">
        <f>_xlfn.XLOOKUP(B8976,Inflation_Stats!A:A,Inflation_Stats!C:C)*C8976</f>
        <v>0</v>
      </c>
      <c r="L8976">
        <f>IF(Everything_Movies[[#This Row],[letterboxd_million]],1,0)</f>
        <v>0</v>
      </c>
    </row>
    <row r="8977" spans="1:12" hidden="1" x14ac:dyDescent="0.3">
      <c r="A8977" t="s">
        <v>5172</v>
      </c>
      <c r="B8977">
        <v>1997</v>
      </c>
      <c r="F8977">
        <v>4</v>
      </c>
      <c r="G8977" t="b">
        <v>1</v>
      </c>
      <c r="H8977" t="b">
        <v>1</v>
      </c>
      <c r="I8977" t="b">
        <v>1</v>
      </c>
      <c r="J8977" t="b">
        <v>1</v>
      </c>
      <c r="K8977" s="2">
        <f>_xlfn.XLOOKUP(B8977,Inflation_Stats!A:A,Inflation_Stats!C:C)*C8977</f>
        <v>0</v>
      </c>
      <c r="L8977">
        <f>IF(Everything_Movies[[#This Row],[letterboxd_million]],1,0)</f>
        <v>1</v>
      </c>
    </row>
    <row r="8978" spans="1:12" hidden="1" x14ac:dyDescent="0.3">
      <c r="A8978" t="s">
        <v>8911</v>
      </c>
      <c r="B8978">
        <v>2016</v>
      </c>
      <c r="F8978">
        <v>3.5</v>
      </c>
      <c r="G8978" t="b">
        <v>0</v>
      </c>
      <c r="H8978" t="b">
        <v>0</v>
      </c>
      <c r="I8978" t="b">
        <v>0</v>
      </c>
      <c r="J8978" t="b">
        <v>0</v>
      </c>
      <c r="K8978" s="2">
        <f>_xlfn.XLOOKUP(B8978,Inflation_Stats!A:A,Inflation_Stats!C:C)*C8978</f>
        <v>0</v>
      </c>
      <c r="L8978">
        <f>IF(Everything_Movies[[#This Row],[letterboxd_million]],1,0)</f>
        <v>0</v>
      </c>
    </row>
    <row r="8979" spans="1:12" hidden="1" x14ac:dyDescent="0.3">
      <c r="A8979" t="s">
        <v>8916</v>
      </c>
      <c r="B8979">
        <v>2016</v>
      </c>
      <c r="F8979">
        <v>4</v>
      </c>
      <c r="G8979" t="b">
        <v>0</v>
      </c>
      <c r="H8979" t="b">
        <v>0</v>
      </c>
      <c r="I8979" t="b">
        <v>0</v>
      </c>
      <c r="J8979" t="b">
        <v>0</v>
      </c>
      <c r="K8979" s="2">
        <f>_xlfn.XLOOKUP(B8979,Inflation_Stats!A:A,Inflation_Stats!C:C)*C8979</f>
        <v>0</v>
      </c>
      <c r="L8979">
        <f>IF(Everything_Movies[[#This Row],[letterboxd_million]],1,0)</f>
        <v>0</v>
      </c>
    </row>
    <row r="8980" spans="1:12" hidden="1" x14ac:dyDescent="0.3">
      <c r="A8980" t="s">
        <v>8917</v>
      </c>
      <c r="B8980">
        <v>2018</v>
      </c>
      <c r="G8980" t="b">
        <v>0</v>
      </c>
      <c r="H8980" t="b">
        <v>0</v>
      </c>
      <c r="I8980" t="b">
        <v>0</v>
      </c>
      <c r="J8980" t="b">
        <v>1</v>
      </c>
      <c r="K8980" s="2">
        <f>_xlfn.XLOOKUP(B8980,Inflation_Stats!A:A,Inflation_Stats!C:C)*C8980</f>
        <v>0</v>
      </c>
      <c r="L8980">
        <f>IF(Everything_Movies[[#This Row],[letterboxd_million]],1,0)</f>
        <v>1</v>
      </c>
    </row>
    <row r="8981" spans="1:12" hidden="1" x14ac:dyDescent="0.3">
      <c r="A8981" t="s">
        <v>8918</v>
      </c>
      <c r="B8981">
        <v>2023</v>
      </c>
      <c r="F8981">
        <v>4.5</v>
      </c>
      <c r="G8981" t="b">
        <v>0</v>
      </c>
      <c r="H8981" t="b">
        <v>0</v>
      </c>
      <c r="I8981" t="b">
        <v>0</v>
      </c>
      <c r="J8981" t="b">
        <v>0</v>
      </c>
      <c r="K8981" s="2">
        <f>_xlfn.XLOOKUP(B8981,Inflation_Stats!A:A,Inflation_Stats!C:C)*C8981</f>
        <v>0</v>
      </c>
      <c r="L8981">
        <f>IF(Everything_Movies[[#This Row],[letterboxd_million]],1,0)</f>
        <v>0</v>
      </c>
    </row>
    <row r="8982" spans="1:12" hidden="1" x14ac:dyDescent="0.3">
      <c r="A8982" t="s">
        <v>8919</v>
      </c>
      <c r="B8982">
        <v>2015</v>
      </c>
      <c r="F8982">
        <v>4</v>
      </c>
      <c r="G8982" t="b">
        <v>0</v>
      </c>
      <c r="H8982" t="b">
        <v>0</v>
      </c>
      <c r="I8982" t="b">
        <v>0</v>
      </c>
      <c r="J8982" t="b">
        <v>0</v>
      </c>
      <c r="K8982" s="2">
        <f>_xlfn.XLOOKUP(B8982,Inflation_Stats!A:A,Inflation_Stats!C:C)*C8982</f>
        <v>0</v>
      </c>
      <c r="L8982">
        <f>IF(Everything_Movies[[#This Row],[letterboxd_million]],1,0)</f>
        <v>0</v>
      </c>
    </row>
    <row r="8983" spans="1:12" hidden="1" x14ac:dyDescent="0.3">
      <c r="A8983" t="s">
        <v>8922</v>
      </c>
      <c r="B8983">
        <v>2020</v>
      </c>
      <c r="F8983">
        <v>2</v>
      </c>
      <c r="G8983" t="b">
        <v>0</v>
      </c>
      <c r="H8983" t="b">
        <v>0</v>
      </c>
      <c r="I8983" t="b">
        <v>0</v>
      </c>
      <c r="J8983" t="b">
        <v>1</v>
      </c>
      <c r="K8983" s="2">
        <f>_xlfn.XLOOKUP(B8983,Inflation_Stats!A:A,Inflation_Stats!C:C)*C8983</f>
        <v>0</v>
      </c>
      <c r="L8983">
        <f>IF(Everything_Movies[[#This Row],[letterboxd_million]],1,0)</f>
        <v>1</v>
      </c>
    </row>
    <row r="8984" spans="1:12" hidden="1" x14ac:dyDescent="0.3">
      <c r="A8984" t="s">
        <v>8923</v>
      </c>
      <c r="B8984">
        <v>2018</v>
      </c>
      <c r="F8984">
        <v>3.5</v>
      </c>
      <c r="G8984" t="b">
        <v>0</v>
      </c>
      <c r="H8984" t="b">
        <v>0</v>
      </c>
      <c r="I8984" t="b">
        <v>0</v>
      </c>
      <c r="J8984" t="b">
        <v>0</v>
      </c>
      <c r="K8984" s="2">
        <f>_xlfn.XLOOKUP(B8984,Inflation_Stats!A:A,Inflation_Stats!C:C)*C8984</f>
        <v>0</v>
      </c>
      <c r="L8984">
        <f>IF(Everything_Movies[[#This Row],[letterboxd_million]],1,0)</f>
        <v>0</v>
      </c>
    </row>
    <row r="8985" spans="1:12" hidden="1" x14ac:dyDescent="0.3">
      <c r="A8985" t="s">
        <v>8924</v>
      </c>
      <c r="B8985">
        <v>2023</v>
      </c>
      <c r="F8985">
        <v>4</v>
      </c>
      <c r="G8985" t="b">
        <v>0</v>
      </c>
      <c r="H8985" t="b">
        <v>0</v>
      </c>
      <c r="I8985" t="b">
        <v>0</v>
      </c>
      <c r="J8985" t="b">
        <v>0</v>
      </c>
      <c r="K8985" s="2">
        <f>_xlfn.XLOOKUP(B8985,Inflation_Stats!A:A,Inflation_Stats!C:C)*C8985</f>
        <v>0</v>
      </c>
      <c r="L8985">
        <f>IF(Everything_Movies[[#This Row],[letterboxd_million]],1,0)</f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FA3FB-AFC9-43AB-A01C-7B40741D9B47}">
  <dimension ref="A1:F95"/>
  <sheetViews>
    <sheetView workbookViewId="0">
      <selection sqref="A1:F95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1921</v>
      </c>
      <c r="B2">
        <v>0</v>
      </c>
      <c r="C2">
        <v>1</v>
      </c>
      <c r="D2">
        <v>0</v>
      </c>
      <c r="E2">
        <v>0</v>
      </c>
      <c r="F2">
        <v>0</v>
      </c>
    </row>
    <row r="3" spans="1:6" x14ac:dyDescent="0.3">
      <c r="A3">
        <v>1924</v>
      </c>
      <c r="B3">
        <v>1</v>
      </c>
      <c r="C3">
        <v>1</v>
      </c>
      <c r="D3">
        <v>0</v>
      </c>
      <c r="E3">
        <v>0</v>
      </c>
      <c r="F3">
        <v>0</v>
      </c>
    </row>
    <row r="4" spans="1:6" x14ac:dyDescent="0.3">
      <c r="A4">
        <v>1925</v>
      </c>
      <c r="B4">
        <v>0</v>
      </c>
      <c r="C4">
        <v>1</v>
      </c>
      <c r="D4">
        <v>0</v>
      </c>
      <c r="E4">
        <v>0</v>
      </c>
      <c r="F4">
        <v>0</v>
      </c>
    </row>
    <row r="5" spans="1:6" x14ac:dyDescent="0.3">
      <c r="A5">
        <v>1926</v>
      </c>
      <c r="B5">
        <v>0</v>
      </c>
      <c r="C5">
        <v>1</v>
      </c>
      <c r="D5">
        <v>0</v>
      </c>
      <c r="E5">
        <v>0</v>
      </c>
      <c r="F5">
        <v>0</v>
      </c>
    </row>
    <row r="6" spans="1:6" x14ac:dyDescent="0.3">
      <c r="A6">
        <v>1927</v>
      </c>
      <c r="B6">
        <v>2</v>
      </c>
      <c r="C6">
        <v>1</v>
      </c>
      <c r="D6">
        <v>0</v>
      </c>
      <c r="E6">
        <v>0</v>
      </c>
      <c r="F6">
        <v>0</v>
      </c>
    </row>
    <row r="7" spans="1:6" x14ac:dyDescent="0.3">
      <c r="A7">
        <v>1928</v>
      </c>
      <c r="B7">
        <v>1</v>
      </c>
      <c r="C7">
        <v>1</v>
      </c>
      <c r="D7">
        <v>0</v>
      </c>
      <c r="E7">
        <v>0</v>
      </c>
      <c r="F7">
        <v>0</v>
      </c>
    </row>
    <row r="8" spans="1:6" x14ac:dyDescent="0.3">
      <c r="A8">
        <v>1931</v>
      </c>
      <c r="B8">
        <v>2</v>
      </c>
      <c r="C8">
        <v>2</v>
      </c>
      <c r="D8">
        <v>0</v>
      </c>
      <c r="E8">
        <v>0</v>
      </c>
      <c r="F8">
        <v>0</v>
      </c>
    </row>
    <row r="9" spans="1:6" x14ac:dyDescent="0.3">
      <c r="A9">
        <v>1936</v>
      </c>
      <c r="B9">
        <v>1</v>
      </c>
      <c r="C9">
        <v>1</v>
      </c>
      <c r="D9">
        <v>0</v>
      </c>
      <c r="E9">
        <v>0</v>
      </c>
      <c r="F9">
        <v>0</v>
      </c>
    </row>
    <row r="10" spans="1:6" x14ac:dyDescent="0.3">
      <c r="A10">
        <v>1937</v>
      </c>
      <c r="B10">
        <v>0</v>
      </c>
      <c r="C10">
        <v>0</v>
      </c>
      <c r="D10">
        <v>0</v>
      </c>
      <c r="E10">
        <v>1</v>
      </c>
      <c r="F10">
        <v>0</v>
      </c>
    </row>
    <row r="11" spans="1:6" x14ac:dyDescent="0.3">
      <c r="A11">
        <v>1939</v>
      </c>
      <c r="B11">
        <v>0</v>
      </c>
      <c r="C11">
        <v>3</v>
      </c>
      <c r="D11">
        <v>0</v>
      </c>
      <c r="E11">
        <v>1</v>
      </c>
      <c r="F11">
        <v>0</v>
      </c>
    </row>
    <row r="12" spans="1:6" x14ac:dyDescent="0.3">
      <c r="A12">
        <v>1940</v>
      </c>
      <c r="B12">
        <v>1</v>
      </c>
      <c r="C12">
        <v>2</v>
      </c>
      <c r="D12">
        <v>0</v>
      </c>
      <c r="E12">
        <v>0</v>
      </c>
      <c r="F12">
        <v>0</v>
      </c>
    </row>
    <row r="13" spans="1:6" x14ac:dyDescent="0.3">
      <c r="A13">
        <v>1941</v>
      </c>
      <c r="B13">
        <v>0</v>
      </c>
      <c r="C13">
        <v>1</v>
      </c>
      <c r="D13">
        <v>0</v>
      </c>
      <c r="E13">
        <v>0</v>
      </c>
      <c r="F13">
        <v>0</v>
      </c>
    </row>
    <row r="14" spans="1:6" x14ac:dyDescent="0.3">
      <c r="A14">
        <v>1942</v>
      </c>
      <c r="B14">
        <v>2</v>
      </c>
      <c r="C14">
        <v>2</v>
      </c>
      <c r="D14">
        <v>1</v>
      </c>
      <c r="E14">
        <v>0</v>
      </c>
      <c r="F14">
        <v>0</v>
      </c>
    </row>
    <row r="15" spans="1:6" x14ac:dyDescent="0.3">
      <c r="A15">
        <v>1943</v>
      </c>
      <c r="B15">
        <v>1</v>
      </c>
      <c r="C15">
        <v>0</v>
      </c>
      <c r="D15">
        <v>0</v>
      </c>
      <c r="E15">
        <v>0</v>
      </c>
      <c r="F15">
        <v>0</v>
      </c>
    </row>
    <row r="16" spans="1:6" x14ac:dyDescent="0.3">
      <c r="A16">
        <v>1944</v>
      </c>
      <c r="B16">
        <v>1</v>
      </c>
      <c r="C16">
        <v>1</v>
      </c>
      <c r="D16">
        <v>0</v>
      </c>
      <c r="E16">
        <v>0</v>
      </c>
      <c r="F16">
        <v>0</v>
      </c>
    </row>
    <row r="17" spans="1:6" x14ac:dyDescent="0.3">
      <c r="A17">
        <v>1945</v>
      </c>
      <c r="B17">
        <v>2</v>
      </c>
      <c r="C17">
        <v>0</v>
      </c>
      <c r="D17">
        <v>0</v>
      </c>
      <c r="E17">
        <v>0</v>
      </c>
      <c r="F17">
        <v>0</v>
      </c>
    </row>
    <row r="18" spans="1:6" x14ac:dyDescent="0.3">
      <c r="A18">
        <v>1946</v>
      </c>
      <c r="B18">
        <v>3</v>
      </c>
      <c r="C18">
        <v>2</v>
      </c>
      <c r="D18">
        <v>1</v>
      </c>
      <c r="E18">
        <v>0</v>
      </c>
      <c r="F18">
        <v>0</v>
      </c>
    </row>
    <row r="19" spans="1:6" x14ac:dyDescent="0.3">
      <c r="A19">
        <v>1948</v>
      </c>
      <c r="B19">
        <v>3</v>
      </c>
      <c r="C19">
        <v>2</v>
      </c>
      <c r="D19">
        <v>0</v>
      </c>
      <c r="E19">
        <v>0</v>
      </c>
      <c r="F19">
        <v>0</v>
      </c>
    </row>
    <row r="20" spans="1:6" x14ac:dyDescent="0.3">
      <c r="A20">
        <v>1949</v>
      </c>
      <c r="B20">
        <v>2</v>
      </c>
      <c r="C20">
        <v>1</v>
      </c>
      <c r="D20">
        <v>0</v>
      </c>
      <c r="E20">
        <v>0</v>
      </c>
      <c r="F20">
        <v>0</v>
      </c>
    </row>
    <row r="21" spans="1:6" x14ac:dyDescent="0.3">
      <c r="A21">
        <v>1950</v>
      </c>
      <c r="B21">
        <v>2</v>
      </c>
      <c r="C21">
        <v>3</v>
      </c>
      <c r="D21">
        <v>0</v>
      </c>
      <c r="E21">
        <v>0</v>
      </c>
      <c r="F21">
        <v>0</v>
      </c>
    </row>
    <row r="22" spans="1:6" x14ac:dyDescent="0.3">
      <c r="A22">
        <v>1951</v>
      </c>
      <c r="B22">
        <v>1</v>
      </c>
      <c r="C22">
        <v>0</v>
      </c>
      <c r="D22">
        <v>0</v>
      </c>
      <c r="E22">
        <v>1</v>
      </c>
      <c r="F22">
        <v>0</v>
      </c>
    </row>
    <row r="23" spans="1:6" x14ac:dyDescent="0.3">
      <c r="A23">
        <v>1952</v>
      </c>
      <c r="B23">
        <v>3</v>
      </c>
      <c r="C23">
        <v>2</v>
      </c>
      <c r="D23">
        <v>1</v>
      </c>
      <c r="E23">
        <v>0</v>
      </c>
      <c r="F23">
        <v>0</v>
      </c>
    </row>
    <row r="24" spans="1:6" x14ac:dyDescent="0.3">
      <c r="A24">
        <v>1953</v>
      </c>
      <c r="B24">
        <v>3</v>
      </c>
      <c r="C24">
        <v>2</v>
      </c>
      <c r="D24">
        <v>0</v>
      </c>
      <c r="E24">
        <v>0</v>
      </c>
      <c r="F24">
        <v>0</v>
      </c>
    </row>
    <row r="25" spans="1:6" x14ac:dyDescent="0.3">
      <c r="A25">
        <v>1954</v>
      </c>
      <c r="B25">
        <v>3</v>
      </c>
      <c r="C25">
        <v>4</v>
      </c>
      <c r="D25">
        <v>1</v>
      </c>
      <c r="E25">
        <v>0</v>
      </c>
      <c r="F25">
        <v>0</v>
      </c>
    </row>
    <row r="26" spans="1:6" x14ac:dyDescent="0.3">
      <c r="A26">
        <v>1955</v>
      </c>
      <c r="B26">
        <v>4</v>
      </c>
      <c r="C26">
        <v>0</v>
      </c>
      <c r="D26">
        <v>0</v>
      </c>
      <c r="E26">
        <v>0</v>
      </c>
      <c r="F26">
        <v>0</v>
      </c>
    </row>
    <row r="27" spans="1:6" x14ac:dyDescent="0.3">
      <c r="A27">
        <v>1956</v>
      </c>
      <c r="B27">
        <v>2</v>
      </c>
      <c r="C27">
        <v>0</v>
      </c>
      <c r="D27">
        <v>0</v>
      </c>
      <c r="E27">
        <v>0</v>
      </c>
      <c r="F27">
        <v>0</v>
      </c>
    </row>
    <row r="28" spans="1:6" x14ac:dyDescent="0.3">
      <c r="A28">
        <v>1957</v>
      </c>
      <c r="B28">
        <v>10</v>
      </c>
      <c r="C28">
        <v>6</v>
      </c>
      <c r="D28">
        <v>1</v>
      </c>
      <c r="E28">
        <v>1</v>
      </c>
      <c r="F28">
        <v>0</v>
      </c>
    </row>
    <row r="29" spans="1:6" x14ac:dyDescent="0.3">
      <c r="A29">
        <v>1958</v>
      </c>
      <c r="B29">
        <v>1</v>
      </c>
      <c r="C29">
        <v>1</v>
      </c>
      <c r="D29">
        <v>1</v>
      </c>
      <c r="E29">
        <v>0</v>
      </c>
      <c r="F29">
        <v>0</v>
      </c>
    </row>
    <row r="30" spans="1:6" x14ac:dyDescent="0.3">
      <c r="A30">
        <v>1959</v>
      </c>
      <c r="B30">
        <v>6</v>
      </c>
      <c r="C30">
        <v>3</v>
      </c>
      <c r="D30">
        <v>0</v>
      </c>
      <c r="E30">
        <v>0</v>
      </c>
      <c r="F30">
        <v>0</v>
      </c>
    </row>
    <row r="31" spans="1:6" x14ac:dyDescent="0.3">
      <c r="A31">
        <v>1960</v>
      </c>
      <c r="B31">
        <v>5</v>
      </c>
      <c r="C31">
        <v>2</v>
      </c>
      <c r="D31">
        <v>1</v>
      </c>
      <c r="E31">
        <v>1</v>
      </c>
      <c r="F31">
        <v>0</v>
      </c>
    </row>
    <row r="32" spans="1:6" x14ac:dyDescent="0.3">
      <c r="A32">
        <v>1961</v>
      </c>
      <c r="B32">
        <v>4</v>
      </c>
      <c r="C32">
        <v>2</v>
      </c>
      <c r="D32">
        <v>0</v>
      </c>
      <c r="E32">
        <v>0</v>
      </c>
      <c r="F32">
        <v>0</v>
      </c>
    </row>
    <row r="33" spans="1:6" x14ac:dyDescent="0.3">
      <c r="A33">
        <v>1962</v>
      </c>
      <c r="B33">
        <v>5</v>
      </c>
      <c r="C33">
        <v>3</v>
      </c>
      <c r="D33">
        <v>0</v>
      </c>
      <c r="E33">
        <v>0</v>
      </c>
      <c r="F33">
        <v>0</v>
      </c>
    </row>
    <row r="34" spans="1:6" x14ac:dyDescent="0.3">
      <c r="A34">
        <v>1963</v>
      </c>
      <c r="B34">
        <v>3</v>
      </c>
      <c r="C34">
        <v>2</v>
      </c>
      <c r="D34">
        <v>0</v>
      </c>
      <c r="E34">
        <v>0</v>
      </c>
      <c r="F34">
        <v>0</v>
      </c>
    </row>
    <row r="35" spans="1:6" x14ac:dyDescent="0.3">
      <c r="A35">
        <v>1964</v>
      </c>
      <c r="B35">
        <v>5</v>
      </c>
      <c r="C35">
        <v>1</v>
      </c>
      <c r="D35">
        <v>0</v>
      </c>
      <c r="E35">
        <v>0</v>
      </c>
      <c r="F35">
        <v>0</v>
      </c>
    </row>
    <row r="36" spans="1:6" x14ac:dyDescent="0.3">
      <c r="A36">
        <v>1965</v>
      </c>
      <c r="B36">
        <v>1</v>
      </c>
      <c r="C36">
        <v>2</v>
      </c>
      <c r="D36">
        <v>1</v>
      </c>
      <c r="E36">
        <v>0</v>
      </c>
      <c r="F36">
        <v>0</v>
      </c>
    </row>
    <row r="37" spans="1:6" x14ac:dyDescent="0.3">
      <c r="A37">
        <v>1966</v>
      </c>
      <c r="B37">
        <v>6</v>
      </c>
      <c r="C37">
        <v>2</v>
      </c>
      <c r="D37">
        <v>2</v>
      </c>
      <c r="E37">
        <v>0</v>
      </c>
      <c r="F37">
        <v>0</v>
      </c>
    </row>
    <row r="38" spans="1:6" x14ac:dyDescent="0.3">
      <c r="A38">
        <v>1967</v>
      </c>
      <c r="B38">
        <v>2</v>
      </c>
      <c r="C38">
        <v>0</v>
      </c>
      <c r="D38">
        <v>0</v>
      </c>
      <c r="E38">
        <v>0</v>
      </c>
      <c r="F38">
        <v>0</v>
      </c>
    </row>
    <row r="39" spans="1:6" x14ac:dyDescent="0.3">
      <c r="A39">
        <v>1968</v>
      </c>
      <c r="B39">
        <v>2</v>
      </c>
      <c r="C39">
        <v>2</v>
      </c>
      <c r="D39">
        <v>1</v>
      </c>
      <c r="E39">
        <v>1</v>
      </c>
      <c r="F39">
        <v>0</v>
      </c>
    </row>
    <row r="40" spans="1:6" x14ac:dyDescent="0.3">
      <c r="A40">
        <v>1969</v>
      </c>
      <c r="B40">
        <v>5</v>
      </c>
      <c r="C40">
        <v>0</v>
      </c>
      <c r="D40">
        <v>0</v>
      </c>
      <c r="E40">
        <v>0</v>
      </c>
      <c r="F40">
        <v>0</v>
      </c>
    </row>
    <row r="41" spans="1:6" x14ac:dyDescent="0.3">
      <c r="A41">
        <v>1971</v>
      </c>
      <c r="B41">
        <v>0</v>
      </c>
      <c r="C41">
        <v>1</v>
      </c>
      <c r="D41">
        <v>1</v>
      </c>
      <c r="E41">
        <v>2</v>
      </c>
      <c r="F41">
        <v>0</v>
      </c>
    </row>
    <row r="42" spans="1:6" x14ac:dyDescent="0.3">
      <c r="A42">
        <v>1972</v>
      </c>
      <c r="B42">
        <v>2</v>
      </c>
      <c r="C42">
        <v>1</v>
      </c>
      <c r="D42">
        <v>1</v>
      </c>
      <c r="E42">
        <v>1</v>
      </c>
      <c r="F42">
        <v>0</v>
      </c>
    </row>
    <row r="43" spans="1:6" x14ac:dyDescent="0.3">
      <c r="A43">
        <v>1973</v>
      </c>
      <c r="B43">
        <v>1</v>
      </c>
      <c r="C43">
        <v>2</v>
      </c>
      <c r="D43">
        <v>0</v>
      </c>
      <c r="E43">
        <v>1</v>
      </c>
      <c r="F43">
        <v>0</v>
      </c>
    </row>
    <row r="44" spans="1:6" x14ac:dyDescent="0.3">
      <c r="A44">
        <v>1974</v>
      </c>
      <c r="B44">
        <v>5</v>
      </c>
      <c r="C44">
        <v>2</v>
      </c>
      <c r="D44">
        <v>2</v>
      </c>
      <c r="E44">
        <v>2</v>
      </c>
      <c r="F44">
        <v>0</v>
      </c>
    </row>
    <row r="45" spans="1:6" x14ac:dyDescent="0.3">
      <c r="A45">
        <v>1975</v>
      </c>
      <c r="B45">
        <v>6</v>
      </c>
      <c r="C45">
        <v>5</v>
      </c>
      <c r="D45">
        <v>3</v>
      </c>
      <c r="E45">
        <v>2</v>
      </c>
      <c r="F45">
        <v>0</v>
      </c>
    </row>
    <row r="46" spans="1:6" x14ac:dyDescent="0.3">
      <c r="A46">
        <v>1976</v>
      </c>
      <c r="B46">
        <v>1</v>
      </c>
      <c r="C46">
        <v>3</v>
      </c>
      <c r="D46">
        <v>1</v>
      </c>
      <c r="E46">
        <v>3</v>
      </c>
      <c r="F46">
        <v>0</v>
      </c>
    </row>
    <row r="47" spans="1:6" x14ac:dyDescent="0.3">
      <c r="A47">
        <v>1977</v>
      </c>
      <c r="B47">
        <v>4</v>
      </c>
      <c r="C47">
        <v>1</v>
      </c>
      <c r="D47">
        <v>1</v>
      </c>
      <c r="E47">
        <v>1</v>
      </c>
      <c r="F47">
        <v>3</v>
      </c>
    </row>
    <row r="48" spans="1:6" x14ac:dyDescent="0.3">
      <c r="A48">
        <v>1978</v>
      </c>
      <c r="B48">
        <v>1</v>
      </c>
      <c r="C48">
        <v>2</v>
      </c>
      <c r="D48">
        <v>1</v>
      </c>
      <c r="E48">
        <v>2</v>
      </c>
      <c r="F48">
        <v>3</v>
      </c>
    </row>
    <row r="49" spans="1:6" x14ac:dyDescent="0.3">
      <c r="A49">
        <v>1979</v>
      </c>
      <c r="B49">
        <v>4</v>
      </c>
      <c r="C49">
        <v>2</v>
      </c>
      <c r="D49">
        <v>3</v>
      </c>
      <c r="E49">
        <v>2</v>
      </c>
      <c r="F49">
        <v>1</v>
      </c>
    </row>
    <row r="50" spans="1:6" x14ac:dyDescent="0.3">
      <c r="A50">
        <v>1980</v>
      </c>
      <c r="B50">
        <v>4</v>
      </c>
      <c r="C50">
        <v>4</v>
      </c>
      <c r="D50">
        <v>2</v>
      </c>
      <c r="E50">
        <v>2</v>
      </c>
      <c r="F50">
        <v>3</v>
      </c>
    </row>
    <row r="51" spans="1:6" x14ac:dyDescent="0.3">
      <c r="A51">
        <v>1981</v>
      </c>
      <c r="B51">
        <v>0</v>
      </c>
      <c r="C51">
        <v>1</v>
      </c>
      <c r="D51">
        <v>2</v>
      </c>
      <c r="E51">
        <v>1</v>
      </c>
      <c r="F51">
        <v>3</v>
      </c>
    </row>
    <row r="52" spans="1:6" x14ac:dyDescent="0.3">
      <c r="A52">
        <v>1982</v>
      </c>
      <c r="B52">
        <v>2</v>
      </c>
      <c r="C52">
        <v>3</v>
      </c>
      <c r="D52">
        <v>2</v>
      </c>
      <c r="E52">
        <v>3</v>
      </c>
      <c r="F52">
        <v>5</v>
      </c>
    </row>
    <row r="53" spans="1:6" x14ac:dyDescent="0.3">
      <c r="A53">
        <v>1983</v>
      </c>
      <c r="B53">
        <v>3</v>
      </c>
      <c r="C53">
        <v>2</v>
      </c>
      <c r="D53">
        <v>1</v>
      </c>
      <c r="E53">
        <v>2</v>
      </c>
      <c r="F53">
        <v>2</v>
      </c>
    </row>
    <row r="54" spans="1:6" x14ac:dyDescent="0.3">
      <c r="A54">
        <v>1984</v>
      </c>
      <c r="B54">
        <v>2</v>
      </c>
      <c r="C54">
        <v>3</v>
      </c>
      <c r="D54">
        <v>2</v>
      </c>
      <c r="E54">
        <v>3</v>
      </c>
      <c r="F54">
        <v>4</v>
      </c>
    </row>
    <row r="55" spans="1:6" x14ac:dyDescent="0.3">
      <c r="A55">
        <v>1985</v>
      </c>
      <c r="B55">
        <v>4</v>
      </c>
      <c r="C55">
        <v>3</v>
      </c>
      <c r="D55">
        <v>2</v>
      </c>
      <c r="E55">
        <v>2</v>
      </c>
      <c r="F55">
        <v>4</v>
      </c>
    </row>
    <row r="56" spans="1:6" x14ac:dyDescent="0.3">
      <c r="A56">
        <v>1986</v>
      </c>
      <c r="B56">
        <v>1</v>
      </c>
      <c r="C56">
        <v>3</v>
      </c>
      <c r="D56">
        <v>4</v>
      </c>
      <c r="E56">
        <v>4</v>
      </c>
      <c r="F56">
        <v>5</v>
      </c>
    </row>
    <row r="57" spans="1:6" x14ac:dyDescent="0.3">
      <c r="A57">
        <v>1987</v>
      </c>
      <c r="B57">
        <v>1</v>
      </c>
      <c r="C57">
        <v>1</v>
      </c>
      <c r="D57">
        <v>2</v>
      </c>
      <c r="E57">
        <v>3</v>
      </c>
      <c r="F57">
        <v>4</v>
      </c>
    </row>
    <row r="58" spans="1:6" x14ac:dyDescent="0.3">
      <c r="A58">
        <v>1988</v>
      </c>
      <c r="B58">
        <v>5</v>
      </c>
      <c r="C58">
        <v>4</v>
      </c>
      <c r="D58">
        <v>4</v>
      </c>
      <c r="E58">
        <v>4</v>
      </c>
      <c r="F58">
        <v>6</v>
      </c>
    </row>
    <row r="59" spans="1:6" x14ac:dyDescent="0.3">
      <c r="A59">
        <v>1989</v>
      </c>
      <c r="B59">
        <v>2</v>
      </c>
      <c r="C59">
        <v>2</v>
      </c>
      <c r="D59">
        <v>4</v>
      </c>
      <c r="E59">
        <v>6</v>
      </c>
      <c r="F59">
        <v>10</v>
      </c>
    </row>
    <row r="60" spans="1:6" x14ac:dyDescent="0.3">
      <c r="A60">
        <v>1990</v>
      </c>
      <c r="B60">
        <v>2</v>
      </c>
      <c r="C60">
        <v>1</v>
      </c>
      <c r="D60">
        <v>2</v>
      </c>
      <c r="E60">
        <v>5</v>
      </c>
      <c r="F60">
        <v>9</v>
      </c>
    </row>
    <row r="61" spans="1:6" x14ac:dyDescent="0.3">
      <c r="A61">
        <v>1991</v>
      </c>
      <c r="B61">
        <v>3</v>
      </c>
      <c r="C61">
        <v>2</v>
      </c>
      <c r="D61">
        <v>2</v>
      </c>
      <c r="E61">
        <v>3</v>
      </c>
      <c r="F61">
        <v>8</v>
      </c>
    </row>
    <row r="62" spans="1:6" x14ac:dyDescent="0.3">
      <c r="A62">
        <v>1992</v>
      </c>
      <c r="B62">
        <v>4</v>
      </c>
      <c r="C62">
        <v>2</v>
      </c>
      <c r="D62">
        <v>2</v>
      </c>
      <c r="E62">
        <v>3</v>
      </c>
      <c r="F62">
        <v>11</v>
      </c>
    </row>
    <row r="63" spans="1:6" x14ac:dyDescent="0.3">
      <c r="A63">
        <v>1993</v>
      </c>
      <c r="B63">
        <v>2</v>
      </c>
      <c r="C63">
        <v>4</v>
      </c>
      <c r="D63">
        <v>4</v>
      </c>
      <c r="E63">
        <v>4</v>
      </c>
      <c r="F63">
        <v>8</v>
      </c>
    </row>
    <row r="64" spans="1:6" x14ac:dyDescent="0.3">
      <c r="A64">
        <v>1994</v>
      </c>
      <c r="B64">
        <v>5</v>
      </c>
      <c r="C64">
        <v>5</v>
      </c>
      <c r="D64">
        <v>6</v>
      </c>
      <c r="E64">
        <v>6</v>
      </c>
      <c r="F64">
        <v>12</v>
      </c>
    </row>
    <row r="65" spans="1:6" x14ac:dyDescent="0.3">
      <c r="A65">
        <v>1995</v>
      </c>
      <c r="B65">
        <v>5</v>
      </c>
      <c r="C65">
        <v>8</v>
      </c>
      <c r="D65">
        <v>7</v>
      </c>
      <c r="E65">
        <v>7</v>
      </c>
      <c r="F65">
        <v>10</v>
      </c>
    </row>
    <row r="66" spans="1:6" x14ac:dyDescent="0.3">
      <c r="A66">
        <v>1996</v>
      </c>
      <c r="B66">
        <v>1</v>
      </c>
      <c r="C66">
        <v>2</v>
      </c>
      <c r="D66">
        <v>2</v>
      </c>
      <c r="E66">
        <v>6</v>
      </c>
      <c r="F66">
        <v>15</v>
      </c>
    </row>
    <row r="67" spans="1:6" x14ac:dyDescent="0.3">
      <c r="A67">
        <v>1997</v>
      </c>
      <c r="B67">
        <v>6</v>
      </c>
      <c r="C67">
        <v>4</v>
      </c>
      <c r="D67">
        <v>5</v>
      </c>
      <c r="E67">
        <v>6</v>
      </c>
      <c r="F67">
        <v>19</v>
      </c>
    </row>
    <row r="68" spans="1:6" x14ac:dyDescent="0.3">
      <c r="A68">
        <v>1998</v>
      </c>
      <c r="B68">
        <v>5</v>
      </c>
      <c r="C68">
        <v>5</v>
      </c>
      <c r="D68">
        <v>4</v>
      </c>
      <c r="E68">
        <v>7</v>
      </c>
      <c r="F68">
        <v>36</v>
      </c>
    </row>
    <row r="69" spans="1:6" x14ac:dyDescent="0.3">
      <c r="A69">
        <v>1999</v>
      </c>
      <c r="B69">
        <v>3</v>
      </c>
      <c r="C69">
        <v>7</v>
      </c>
      <c r="D69">
        <v>9</v>
      </c>
      <c r="E69">
        <v>13</v>
      </c>
      <c r="F69">
        <v>40</v>
      </c>
    </row>
    <row r="70" spans="1:6" x14ac:dyDescent="0.3">
      <c r="A70">
        <v>2000</v>
      </c>
      <c r="B70">
        <v>4</v>
      </c>
      <c r="C70">
        <v>3</v>
      </c>
      <c r="D70">
        <v>6</v>
      </c>
      <c r="E70">
        <v>10</v>
      </c>
      <c r="F70">
        <v>46</v>
      </c>
    </row>
    <row r="71" spans="1:6" x14ac:dyDescent="0.3">
      <c r="A71">
        <v>2001</v>
      </c>
      <c r="B71">
        <v>5</v>
      </c>
      <c r="C71">
        <v>6</v>
      </c>
      <c r="D71">
        <v>12</v>
      </c>
      <c r="E71">
        <v>16</v>
      </c>
      <c r="F71">
        <v>42</v>
      </c>
    </row>
    <row r="72" spans="1:6" x14ac:dyDescent="0.3">
      <c r="A72">
        <v>2002</v>
      </c>
      <c r="B72">
        <v>3</v>
      </c>
      <c r="C72">
        <v>4</v>
      </c>
      <c r="D72">
        <v>4</v>
      </c>
      <c r="E72">
        <v>10</v>
      </c>
      <c r="F72">
        <v>51</v>
      </c>
    </row>
    <row r="73" spans="1:6" x14ac:dyDescent="0.3">
      <c r="A73">
        <v>2003</v>
      </c>
      <c r="B73">
        <v>6</v>
      </c>
      <c r="C73">
        <v>6</v>
      </c>
      <c r="D73">
        <v>7</v>
      </c>
      <c r="E73">
        <v>12</v>
      </c>
      <c r="F73">
        <v>55</v>
      </c>
    </row>
    <row r="74" spans="1:6" x14ac:dyDescent="0.3">
      <c r="A74">
        <v>2004</v>
      </c>
      <c r="B74">
        <v>5</v>
      </c>
      <c r="C74">
        <v>7</v>
      </c>
      <c r="D74">
        <v>12</v>
      </c>
      <c r="E74">
        <v>16</v>
      </c>
      <c r="F74">
        <v>57</v>
      </c>
    </row>
    <row r="75" spans="1:6" x14ac:dyDescent="0.3">
      <c r="A75">
        <v>2005</v>
      </c>
      <c r="B75">
        <v>0</v>
      </c>
      <c r="C75">
        <v>2</v>
      </c>
      <c r="D75">
        <v>4</v>
      </c>
      <c r="E75">
        <v>10</v>
      </c>
      <c r="F75">
        <v>52</v>
      </c>
    </row>
    <row r="76" spans="1:6" x14ac:dyDescent="0.3">
      <c r="A76">
        <v>2006</v>
      </c>
      <c r="B76">
        <v>5</v>
      </c>
      <c r="C76">
        <v>5</v>
      </c>
      <c r="D76">
        <v>8</v>
      </c>
      <c r="E76">
        <v>18</v>
      </c>
      <c r="F76">
        <v>60</v>
      </c>
    </row>
    <row r="77" spans="1:6" x14ac:dyDescent="0.3">
      <c r="A77">
        <v>2007</v>
      </c>
      <c r="B77">
        <v>3</v>
      </c>
      <c r="C77">
        <v>5</v>
      </c>
      <c r="D77">
        <v>6</v>
      </c>
      <c r="E77">
        <v>16</v>
      </c>
      <c r="F77">
        <v>54</v>
      </c>
    </row>
    <row r="78" spans="1:6" x14ac:dyDescent="0.3">
      <c r="A78">
        <v>2008</v>
      </c>
      <c r="B78">
        <v>3</v>
      </c>
      <c r="C78">
        <v>3</v>
      </c>
      <c r="D78">
        <v>5</v>
      </c>
      <c r="E78">
        <v>12</v>
      </c>
      <c r="F78">
        <v>65</v>
      </c>
    </row>
    <row r="79" spans="1:6" x14ac:dyDescent="0.3">
      <c r="A79">
        <v>2009</v>
      </c>
      <c r="B79">
        <v>3</v>
      </c>
      <c r="C79">
        <v>6</v>
      </c>
      <c r="D79">
        <v>6</v>
      </c>
      <c r="E79">
        <v>15</v>
      </c>
      <c r="F79">
        <v>60</v>
      </c>
    </row>
    <row r="80" spans="1:6" x14ac:dyDescent="0.3">
      <c r="A80">
        <v>2010</v>
      </c>
      <c r="B80">
        <v>2</v>
      </c>
      <c r="C80">
        <v>5</v>
      </c>
      <c r="D80">
        <v>7</v>
      </c>
      <c r="E80">
        <v>18</v>
      </c>
      <c r="F80">
        <v>65</v>
      </c>
    </row>
    <row r="81" spans="1:6" x14ac:dyDescent="0.3">
      <c r="A81">
        <v>2011</v>
      </c>
      <c r="B81">
        <v>1</v>
      </c>
      <c r="C81">
        <v>5</v>
      </c>
      <c r="D81">
        <v>1</v>
      </c>
      <c r="E81">
        <v>13</v>
      </c>
      <c r="F81">
        <v>68</v>
      </c>
    </row>
    <row r="82" spans="1:6" x14ac:dyDescent="0.3">
      <c r="A82">
        <v>2012</v>
      </c>
      <c r="B82">
        <v>3</v>
      </c>
      <c r="C82">
        <v>4</v>
      </c>
      <c r="D82">
        <v>6</v>
      </c>
      <c r="E82">
        <v>19</v>
      </c>
      <c r="F82">
        <v>72</v>
      </c>
    </row>
    <row r="83" spans="1:6" x14ac:dyDescent="0.3">
      <c r="A83">
        <v>2013</v>
      </c>
      <c r="B83">
        <v>3</v>
      </c>
      <c r="C83">
        <v>4</v>
      </c>
      <c r="D83">
        <v>6</v>
      </c>
      <c r="E83">
        <v>20</v>
      </c>
      <c r="F83">
        <v>66</v>
      </c>
    </row>
    <row r="84" spans="1:6" x14ac:dyDescent="0.3">
      <c r="A84">
        <v>2014</v>
      </c>
      <c r="B84">
        <v>5</v>
      </c>
      <c r="C84">
        <v>5</v>
      </c>
      <c r="D84">
        <v>4</v>
      </c>
      <c r="E84">
        <v>28</v>
      </c>
      <c r="F84">
        <v>79</v>
      </c>
    </row>
    <row r="85" spans="1:6" x14ac:dyDescent="0.3">
      <c r="A85">
        <v>2015</v>
      </c>
      <c r="B85">
        <v>0</v>
      </c>
      <c r="C85">
        <v>5</v>
      </c>
      <c r="D85">
        <v>2</v>
      </c>
      <c r="E85">
        <v>16</v>
      </c>
      <c r="F85">
        <v>74</v>
      </c>
    </row>
    <row r="86" spans="1:6" x14ac:dyDescent="0.3">
      <c r="A86">
        <v>2016</v>
      </c>
      <c r="B86">
        <v>1</v>
      </c>
      <c r="C86">
        <v>5</v>
      </c>
      <c r="D86">
        <v>8</v>
      </c>
      <c r="E86">
        <v>23</v>
      </c>
      <c r="F86">
        <v>79</v>
      </c>
    </row>
    <row r="87" spans="1:6" x14ac:dyDescent="0.3">
      <c r="A87">
        <v>2017</v>
      </c>
      <c r="B87">
        <v>0</v>
      </c>
      <c r="C87">
        <v>3</v>
      </c>
      <c r="D87">
        <v>10</v>
      </c>
      <c r="E87">
        <v>26</v>
      </c>
      <c r="F87">
        <v>78</v>
      </c>
    </row>
    <row r="88" spans="1:6" x14ac:dyDescent="0.3">
      <c r="A88">
        <v>2018</v>
      </c>
      <c r="B88">
        <v>3</v>
      </c>
      <c r="C88">
        <v>4</v>
      </c>
      <c r="D88">
        <v>6</v>
      </c>
      <c r="E88">
        <v>26</v>
      </c>
      <c r="F88">
        <v>67</v>
      </c>
    </row>
    <row r="89" spans="1:6" x14ac:dyDescent="0.3">
      <c r="A89">
        <v>2019</v>
      </c>
      <c r="B89">
        <v>2</v>
      </c>
      <c r="C89">
        <v>6</v>
      </c>
      <c r="D89">
        <v>11</v>
      </c>
      <c r="E89">
        <v>27</v>
      </c>
      <c r="F89">
        <v>75</v>
      </c>
    </row>
    <row r="90" spans="1:6" x14ac:dyDescent="0.3">
      <c r="A90">
        <v>2020</v>
      </c>
      <c r="B90">
        <v>1</v>
      </c>
      <c r="C90">
        <v>3</v>
      </c>
      <c r="D90">
        <v>0</v>
      </c>
      <c r="E90">
        <v>5</v>
      </c>
      <c r="F90">
        <v>19</v>
      </c>
    </row>
    <row r="91" spans="1:6" x14ac:dyDescent="0.3">
      <c r="A91">
        <v>2021</v>
      </c>
      <c r="B91">
        <v>2</v>
      </c>
      <c r="C91">
        <v>2</v>
      </c>
      <c r="D91">
        <v>3</v>
      </c>
      <c r="E91">
        <v>19</v>
      </c>
      <c r="F91">
        <v>43</v>
      </c>
    </row>
    <row r="92" spans="1:6" x14ac:dyDescent="0.3">
      <c r="A92">
        <v>2022</v>
      </c>
      <c r="B92">
        <v>3</v>
      </c>
      <c r="C92">
        <v>1</v>
      </c>
      <c r="D92">
        <v>9</v>
      </c>
      <c r="E92">
        <v>28</v>
      </c>
      <c r="F92">
        <v>41</v>
      </c>
    </row>
    <row r="93" spans="1:6" x14ac:dyDescent="0.3">
      <c r="A93">
        <v>2023</v>
      </c>
      <c r="B93">
        <v>4</v>
      </c>
      <c r="C93">
        <v>3</v>
      </c>
      <c r="D93">
        <v>8</v>
      </c>
      <c r="E93">
        <v>27</v>
      </c>
      <c r="F93">
        <v>67</v>
      </c>
    </row>
    <row r="94" spans="1:6" x14ac:dyDescent="0.3">
      <c r="A94">
        <v>2024</v>
      </c>
      <c r="B94">
        <v>4</v>
      </c>
      <c r="C94">
        <v>3</v>
      </c>
      <c r="D94">
        <v>6</v>
      </c>
      <c r="E94">
        <v>20</v>
      </c>
      <c r="F94">
        <v>50</v>
      </c>
    </row>
    <row r="95" spans="1:6" x14ac:dyDescent="0.3">
      <c r="A95">
        <v>2025</v>
      </c>
      <c r="B95">
        <v>0</v>
      </c>
      <c r="C95">
        <v>0</v>
      </c>
      <c r="D95">
        <v>1</v>
      </c>
      <c r="E95">
        <v>6</v>
      </c>
      <c r="F95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1DB53-0A51-451F-AB8E-AB8350A85EEB}">
  <dimension ref="A1:C50"/>
  <sheetViews>
    <sheetView workbookViewId="0">
      <selection activeCell="D2" sqref="D2"/>
    </sheetView>
  </sheetViews>
  <sheetFormatPr defaultRowHeight="14.4" x14ac:dyDescent="0.3"/>
  <sheetData>
    <row r="1" spans="1:3" x14ac:dyDescent="0.3">
      <c r="A1" t="s">
        <v>6</v>
      </c>
      <c r="B1" t="s">
        <v>150</v>
      </c>
    </row>
    <row r="2" spans="1:3" x14ac:dyDescent="0.3">
      <c r="A2">
        <v>2025</v>
      </c>
      <c r="B2">
        <v>0</v>
      </c>
      <c r="C2">
        <v>1</v>
      </c>
    </row>
    <row r="3" spans="1:3" x14ac:dyDescent="0.3">
      <c r="A3">
        <v>2024</v>
      </c>
      <c r="B3">
        <f>_xlfn.XLOOKUP(A3,Inflation_Base!A:A,Inflation_Base!B:B)</f>
        <v>2.9000000000000001E-2</v>
      </c>
      <c r="C3">
        <f>1+B3</f>
        <v>1.0289999999999999</v>
      </c>
    </row>
    <row r="4" spans="1:3" x14ac:dyDescent="0.3">
      <c r="A4">
        <v>2023</v>
      </c>
      <c r="B4">
        <f>_xlfn.XLOOKUP(A4,Inflation_Base!A:A,Inflation_Base!B:B)</f>
        <v>3.4000000000000002E-2</v>
      </c>
      <c r="C4">
        <f t="shared" ref="C4:C50" si="0">(1+B4)*C3</f>
        <v>1.0639859999999999</v>
      </c>
    </row>
    <row r="5" spans="1:3" x14ac:dyDescent="0.3">
      <c r="A5">
        <v>2022</v>
      </c>
      <c r="B5">
        <f>_xlfn.XLOOKUP(A5,Inflation_Base!A:A,Inflation_Base!B:B)</f>
        <v>6.5000000000000002E-2</v>
      </c>
      <c r="C5">
        <f t="shared" si="0"/>
        <v>1.1331450899999997</v>
      </c>
    </row>
    <row r="6" spans="1:3" x14ac:dyDescent="0.3">
      <c r="A6">
        <v>2021</v>
      </c>
      <c r="B6">
        <f>_xlfn.XLOOKUP(A6,Inflation_Base!A:A,Inflation_Base!B:B)</f>
        <v>7.0000000000000007E-2</v>
      </c>
      <c r="C6">
        <f t="shared" si="0"/>
        <v>1.2124652462999999</v>
      </c>
    </row>
    <row r="7" spans="1:3" x14ac:dyDescent="0.3">
      <c r="A7">
        <v>2020</v>
      </c>
      <c r="B7">
        <f>_xlfn.XLOOKUP(A7,Inflation_Base!A:A,Inflation_Base!B:B)</f>
        <v>1.4E-2</v>
      </c>
      <c r="C7">
        <f t="shared" si="0"/>
        <v>1.2294397597481999</v>
      </c>
    </row>
    <row r="8" spans="1:3" x14ac:dyDescent="0.3">
      <c r="A8">
        <v>2019</v>
      </c>
      <c r="B8">
        <f>_xlfn.XLOOKUP(A8,Inflation_Base!A:A,Inflation_Base!B:B)</f>
        <v>2.3E-2</v>
      </c>
      <c r="C8">
        <f t="shared" si="0"/>
        <v>1.2577168742224083</v>
      </c>
    </row>
    <row r="9" spans="1:3" x14ac:dyDescent="0.3">
      <c r="A9">
        <v>2018</v>
      </c>
      <c r="B9">
        <f>_xlfn.XLOOKUP(A9,Inflation_Base!A:A,Inflation_Base!B:B)</f>
        <v>1.9E-2</v>
      </c>
      <c r="C9">
        <f t="shared" si="0"/>
        <v>1.2816134948326339</v>
      </c>
    </row>
    <row r="10" spans="1:3" x14ac:dyDescent="0.3">
      <c r="A10">
        <v>2017</v>
      </c>
      <c r="B10">
        <f>_xlfn.XLOOKUP(A10,Inflation_Base!A:A,Inflation_Base!B:B)</f>
        <v>2.1000000000000001E-2</v>
      </c>
      <c r="C10">
        <f t="shared" si="0"/>
        <v>1.3085273782241191</v>
      </c>
    </row>
    <row r="11" spans="1:3" x14ac:dyDescent="0.3">
      <c r="A11">
        <v>2016</v>
      </c>
      <c r="B11">
        <f>_xlfn.XLOOKUP(A11,Inflation_Base!A:A,Inflation_Base!B:B)</f>
        <v>2.1000000000000001E-2</v>
      </c>
      <c r="C11">
        <f t="shared" si="0"/>
        <v>1.3360064531668254</v>
      </c>
    </row>
    <row r="12" spans="1:3" x14ac:dyDescent="0.3">
      <c r="A12">
        <v>2015</v>
      </c>
      <c r="B12">
        <f>_xlfn.XLOOKUP(A12,Inflation_Base!A:A,Inflation_Base!B:B)</f>
        <v>7.0000000000000001E-3</v>
      </c>
      <c r="C12">
        <f t="shared" si="0"/>
        <v>1.345358498338993</v>
      </c>
    </row>
    <row r="13" spans="1:3" x14ac:dyDescent="0.3">
      <c r="A13">
        <v>2014</v>
      </c>
      <c r="B13">
        <f>_xlfn.XLOOKUP(A13,Inflation_Base!A:A,Inflation_Base!B:B)</f>
        <v>8.0000000000000002E-3</v>
      </c>
      <c r="C13">
        <f t="shared" si="0"/>
        <v>1.356121366325705</v>
      </c>
    </row>
    <row r="14" spans="1:3" x14ac:dyDescent="0.3">
      <c r="A14">
        <v>2013</v>
      </c>
      <c r="B14">
        <f>_xlfn.XLOOKUP(A14,Inflation_Base!A:A,Inflation_Base!B:B)</f>
        <v>1.4999999999999999E-2</v>
      </c>
      <c r="C14">
        <f t="shared" si="0"/>
        <v>1.3764631868205905</v>
      </c>
    </row>
    <row r="15" spans="1:3" x14ac:dyDescent="0.3">
      <c r="A15">
        <v>2012</v>
      </c>
      <c r="B15">
        <f>_xlfn.XLOOKUP(A15,Inflation_Base!A:A,Inflation_Base!B:B)</f>
        <v>1.7000000000000001E-2</v>
      </c>
      <c r="C15">
        <f t="shared" si="0"/>
        <v>1.3998630609965403</v>
      </c>
    </row>
    <row r="16" spans="1:3" x14ac:dyDescent="0.3">
      <c r="A16">
        <v>2011</v>
      </c>
      <c r="B16">
        <f>_xlfn.XLOOKUP(A16,Inflation_Base!A:A,Inflation_Base!B:B)</f>
        <v>0.03</v>
      </c>
      <c r="C16">
        <f t="shared" si="0"/>
        <v>1.4418589528264365</v>
      </c>
    </row>
    <row r="17" spans="1:3" x14ac:dyDescent="0.3">
      <c r="A17">
        <v>2010</v>
      </c>
      <c r="B17">
        <f>_xlfn.XLOOKUP(A17,Inflation_Base!A:A,Inflation_Base!B:B)</f>
        <v>1.4999999999999999E-2</v>
      </c>
      <c r="C17">
        <f t="shared" si="0"/>
        <v>1.463486837118833</v>
      </c>
    </row>
    <row r="18" spans="1:3" x14ac:dyDescent="0.3">
      <c r="A18">
        <v>2009</v>
      </c>
      <c r="B18">
        <f>_xlfn.XLOOKUP(A18,Inflation_Base!A:A,Inflation_Base!B:B)</f>
        <v>2.7E-2</v>
      </c>
      <c r="C18">
        <f t="shared" si="0"/>
        <v>1.5030009817210412</v>
      </c>
    </row>
    <row r="19" spans="1:3" x14ac:dyDescent="0.3">
      <c r="A19">
        <v>2008</v>
      </c>
      <c r="B19">
        <f>_xlfn.XLOOKUP(A19,Inflation_Base!A:A,Inflation_Base!B:B)</f>
        <v>1E-3</v>
      </c>
      <c r="C19">
        <f t="shared" si="0"/>
        <v>1.5045039827027622</v>
      </c>
    </row>
    <row r="20" spans="1:3" x14ac:dyDescent="0.3">
      <c r="A20">
        <v>2007</v>
      </c>
      <c r="B20">
        <f>_xlfn.XLOOKUP(A20,Inflation_Base!A:A,Inflation_Base!B:B)</f>
        <v>4.1000000000000002E-2</v>
      </c>
      <c r="C20">
        <f t="shared" si="0"/>
        <v>1.5661886459935754</v>
      </c>
    </row>
    <row r="21" spans="1:3" x14ac:dyDescent="0.3">
      <c r="A21">
        <v>2006</v>
      </c>
      <c r="B21">
        <f>_xlfn.XLOOKUP(A21,Inflation_Base!A:A,Inflation_Base!B:B)</f>
        <v>2.5000000000000001E-2</v>
      </c>
      <c r="C21">
        <f t="shared" si="0"/>
        <v>1.6053433621434148</v>
      </c>
    </row>
    <row r="22" spans="1:3" x14ac:dyDescent="0.3">
      <c r="A22">
        <v>2005</v>
      </c>
      <c r="B22">
        <f>_xlfn.XLOOKUP(A22,Inflation_Base!A:A,Inflation_Base!B:B)</f>
        <v>3.4000000000000002E-2</v>
      </c>
      <c r="C22">
        <f t="shared" si="0"/>
        <v>1.659925036456291</v>
      </c>
    </row>
    <row r="23" spans="1:3" x14ac:dyDescent="0.3">
      <c r="A23">
        <v>2004</v>
      </c>
      <c r="B23">
        <f>_xlfn.XLOOKUP(A23,Inflation_Base!A:A,Inflation_Base!B:B)</f>
        <v>3.3000000000000002E-2</v>
      </c>
      <c r="C23">
        <f t="shared" si="0"/>
        <v>1.7147025626593484</v>
      </c>
    </row>
    <row r="24" spans="1:3" x14ac:dyDescent="0.3">
      <c r="A24">
        <v>2003</v>
      </c>
      <c r="B24">
        <f>_xlfn.XLOOKUP(A24,Inflation_Base!A:A,Inflation_Base!B:B)</f>
        <v>1.9E-2</v>
      </c>
      <c r="C24">
        <f t="shared" si="0"/>
        <v>1.7472819113498759</v>
      </c>
    </row>
    <row r="25" spans="1:3" x14ac:dyDescent="0.3">
      <c r="A25">
        <v>2002</v>
      </c>
      <c r="B25">
        <f>_xlfn.XLOOKUP(A25,Inflation_Base!A:A,Inflation_Base!B:B)</f>
        <v>2.4E-2</v>
      </c>
      <c r="C25">
        <f t="shared" si="0"/>
        <v>1.7892166772222728</v>
      </c>
    </row>
    <row r="26" spans="1:3" x14ac:dyDescent="0.3">
      <c r="A26">
        <v>2001</v>
      </c>
      <c r="B26">
        <f>_xlfn.XLOOKUP(A26,Inflation_Base!A:A,Inflation_Base!B:B)</f>
        <v>1.6E-2</v>
      </c>
      <c r="C26">
        <f t="shared" si="0"/>
        <v>1.8178441440578292</v>
      </c>
    </row>
    <row r="27" spans="1:3" x14ac:dyDescent="0.3">
      <c r="A27">
        <v>2000</v>
      </c>
      <c r="B27">
        <f>_xlfn.XLOOKUP(A27,Inflation_Base!A:A,Inflation_Base!B:B)</f>
        <v>3.4000000000000002E-2</v>
      </c>
      <c r="C27">
        <f t="shared" si="0"/>
        <v>1.8796508449557954</v>
      </c>
    </row>
    <row r="28" spans="1:3" x14ac:dyDescent="0.3">
      <c r="A28">
        <v>1999</v>
      </c>
      <c r="B28">
        <f>_xlfn.XLOOKUP(A28,Inflation_Base!A:A,Inflation_Base!B:B)</f>
        <v>2.7E-2</v>
      </c>
      <c r="C28">
        <f t="shared" si="0"/>
        <v>1.9304014177696016</v>
      </c>
    </row>
    <row r="29" spans="1:3" x14ac:dyDescent="0.3">
      <c r="A29">
        <v>1998</v>
      </c>
      <c r="B29">
        <f>_xlfn.XLOOKUP(A29,Inflation_Base!A:A,Inflation_Base!B:B)</f>
        <v>1.6E-2</v>
      </c>
      <c r="C29">
        <f t="shared" si="0"/>
        <v>1.9612878404539154</v>
      </c>
    </row>
    <row r="30" spans="1:3" x14ac:dyDescent="0.3">
      <c r="A30">
        <v>1997</v>
      </c>
      <c r="B30">
        <f>_xlfn.XLOOKUP(A30,Inflation_Base!A:A,Inflation_Base!B:B)</f>
        <v>1.7000000000000001E-2</v>
      </c>
      <c r="C30">
        <f t="shared" si="0"/>
        <v>1.9946297337416317</v>
      </c>
    </row>
    <row r="31" spans="1:3" x14ac:dyDescent="0.3">
      <c r="A31">
        <v>1996</v>
      </c>
      <c r="B31">
        <f>_xlfn.XLOOKUP(A31,Inflation_Base!A:A,Inflation_Base!B:B)</f>
        <v>3.3000000000000002E-2</v>
      </c>
      <c r="C31">
        <f t="shared" si="0"/>
        <v>2.0604525149551054</v>
      </c>
    </row>
    <row r="32" spans="1:3" x14ac:dyDescent="0.3">
      <c r="A32">
        <v>1995</v>
      </c>
      <c r="B32">
        <f>_xlfn.XLOOKUP(A32,Inflation_Base!A:A,Inflation_Base!B:B)</f>
        <v>2.5000000000000001E-2</v>
      </c>
      <c r="C32">
        <f t="shared" si="0"/>
        <v>2.111963827828983</v>
      </c>
    </row>
    <row r="33" spans="1:3" x14ac:dyDescent="0.3">
      <c r="A33">
        <v>1994</v>
      </c>
      <c r="B33">
        <f>_xlfn.XLOOKUP(A33,Inflation_Base!A:A,Inflation_Base!B:B)</f>
        <v>2.7E-2</v>
      </c>
      <c r="C33">
        <f t="shared" si="0"/>
        <v>2.1689868511803652</v>
      </c>
    </row>
    <row r="34" spans="1:3" x14ac:dyDescent="0.3">
      <c r="A34">
        <v>1993</v>
      </c>
      <c r="B34">
        <f>_xlfn.XLOOKUP(A34,Inflation_Base!A:A,Inflation_Base!B:B)</f>
        <v>2.7E-2</v>
      </c>
      <c r="C34">
        <f t="shared" si="0"/>
        <v>2.2275494961622346</v>
      </c>
    </row>
    <row r="35" spans="1:3" x14ac:dyDescent="0.3">
      <c r="A35">
        <v>1992</v>
      </c>
      <c r="B35">
        <f>_xlfn.XLOOKUP(A35,Inflation_Base!A:A,Inflation_Base!B:B)</f>
        <v>2.9000000000000001E-2</v>
      </c>
      <c r="C35">
        <f t="shared" si="0"/>
        <v>2.2921484315509391</v>
      </c>
    </row>
    <row r="36" spans="1:3" x14ac:dyDescent="0.3">
      <c r="A36">
        <v>1991</v>
      </c>
      <c r="B36">
        <f>_xlfn.XLOOKUP(A36,Inflation_Base!A:A,Inflation_Base!B:B)</f>
        <v>3.1E-2</v>
      </c>
      <c r="C36">
        <f t="shared" si="0"/>
        <v>2.363205032929018</v>
      </c>
    </row>
    <row r="37" spans="1:3" x14ac:dyDescent="0.3">
      <c r="A37">
        <v>1990</v>
      </c>
      <c r="B37">
        <f>_xlfn.XLOOKUP(A37,Inflation_Base!A:A,Inflation_Base!B:B)</f>
        <v>6.0999999999999999E-2</v>
      </c>
      <c r="C37">
        <f t="shared" si="0"/>
        <v>2.5073605399376877</v>
      </c>
    </row>
    <row r="38" spans="1:3" x14ac:dyDescent="0.3">
      <c r="A38">
        <v>1989</v>
      </c>
      <c r="B38">
        <f>_xlfn.XLOOKUP(A38,Inflation_Base!A:A,Inflation_Base!B:B)</f>
        <v>4.5999999999999999E-2</v>
      </c>
      <c r="C38">
        <f t="shared" si="0"/>
        <v>2.6226991247748215</v>
      </c>
    </row>
    <row r="39" spans="1:3" x14ac:dyDescent="0.3">
      <c r="A39">
        <v>1988</v>
      </c>
      <c r="B39">
        <f>_xlfn.XLOOKUP(A39,Inflation_Base!A:A,Inflation_Base!B:B)</f>
        <v>4.3999999999999997E-2</v>
      </c>
      <c r="C39">
        <f t="shared" si="0"/>
        <v>2.7380978862649137</v>
      </c>
    </row>
    <row r="40" spans="1:3" x14ac:dyDescent="0.3">
      <c r="A40">
        <v>1987</v>
      </c>
      <c r="B40">
        <f>_xlfn.XLOOKUP(A40,Inflation_Base!A:A,Inflation_Base!B:B)</f>
        <v>4.3999999999999997E-2</v>
      </c>
      <c r="C40">
        <f t="shared" si="0"/>
        <v>2.8585741932605702</v>
      </c>
    </row>
    <row r="41" spans="1:3" x14ac:dyDescent="0.3">
      <c r="A41">
        <v>1986</v>
      </c>
      <c r="B41">
        <f>_xlfn.XLOOKUP(A41,Inflation_Base!A:A,Inflation_Base!B:B)</f>
        <v>1.0999999999999999E-2</v>
      </c>
      <c r="C41">
        <f t="shared" si="0"/>
        <v>2.8900185093864361</v>
      </c>
    </row>
    <row r="42" spans="1:3" x14ac:dyDescent="0.3">
      <c r="A42">
        <v>1985</v>
      </c>
      <c r="B42">
        <f>_xlfn.XLOOKUP(A42,Inflation_Base!A:A,Inflation_Base!B:B)</f>
        <v>3.7999999999999999E-2</v>
      </c>
      <c r="C42">
        <f t="shared" si="0"/>
        <v>2.9998392127431206</v>
      </c>
    </row>
    <row r="43" spans="1:3" x14ac:dyDescent="0.3">
      <c r="A43">
        <v>1984</v>
      </c>
      <c r="B43">
        <f>_xlfn.XLOOKUP(A43,Inflation_Base!A:A,Inflation_Base!B:B)</f>
        <v>3.9E-2</v>
      </c>
      <c r="C43">
        <f t="shared" si="0"/>
        <v>3.116832942040102</v>
      </c>
    </row>
    <row r="44" spans="1:3" x14ac:dyDescent="0.3">
      <c r="A44">
        <v>1983</v>
      </c>
      <c r="B44">
        <f>_xlfn.XLOOKUP(A44,Inflation_Base!A:A,Inflation_Base!B:B)</f>
        <v>3.7999999999999999E-2</v>
      </c>
      <c r="C44">
        <f t="shared" si="0"/>
        <v>3.2352725938376259</v>
      </c>
    </row>
    <row r="45" spans="1:3" x14ac:dyDescent="0.3">
      <c r="A45">
        <v>1982</v>
      </c>
      <c r="B45">
        <f>_xlfn.XLOOKUP(A45,Inflation_Base!A:A,Inflation_Base!B:B)</f>
        <v>3.7999999999999999E-2</v>
      </c>
      <c r="C45">
        <f t="shared" si="0"/>
        <v>3.3582129524034556</v>
      </c>
    </row>
    <row r="46" spans="1:3" x14ac:dyDescent="0.3">
      <c r="A46">
        <v>1981</v>
      </c>
      <c r="B46">
        <f>_xlfn.XLOOKUP(A46,Inflation_Base!A:A,Inflation_Base!B:B)</f>
        <v>8.8999999999999996E-2</v>
      </c>
      <c r="C46">
        <f t="shared" si="0"/>
        <v>3.657093905167363</v>
      </c>
    </row>
    <row r="47" spans="1:3" x14ac:dyDescent="0.3">
      <c r="A47">
        <v>1980</v>
      </c>
      <c r="B47">
        <f>_xlfn.XLOOKUP(A47,Inflation_Base!A:A,Inflation_Base!B:B)</f>
        <v>0.125</v>
      </c>
      <c r="C47">
        <f t="shared" si="0"/>
        <v>4.1142306433132836</v>
      </c>
    </row>
    <row r="48" spans="1:3" x14ac:dyDescent="0.3">
      <c r="A48">
        <v>1979</v>
      </c>
      <c r="B48">
        <f>_xlfn.XLOOKUP(A48,Inflation_Base!A:A,Inflation_Base!B:B)</f>
        <v>0.13300000000000001</v>
      </c>
      <c r="C48">
        <f t="shared" si="0"/>
        <v>4.6614233188739504</v>
      </c>
    </row>
    <row r="49" spans="1:3" x14ac:dyDescent="0.3">
      <c r="A49">
        <v>1978</v>
      </c>
      <c r="B49">
        <f>_xlfn.XLOOKUP(A49,Inflation_Base!A:A,Inflation_Base!B:B)</f>
        <v>0.09</v>
      </c>
      <c r="C49">
        <f t="shared" si="0"/>
        <v>5.0809514175726065</v>
      </c>
    </row>
    <row r="50" spans="1:3" x14ac:dyDescent="0.3">
      <c r="A50">
        <v>1977</v>
      </c>
      <c r="B50">
        <f>_xlfn.XLOOKUP(A50,Inflation_Base!A:A,Inflation_Base!B:B)</f>
        <v>6.7000000000000004E-2</v>
      </c>
      <c r="C50">
        <f t="shared" si="0"/>
        <v>5.4213751625499711</v>
      </c>
    </row>
  </sheetData>
  <sortState xmlns:xlrd2="http://schemas.microsoft.com/office/spreadsheetml/2017/richdata2" ref="A3:B50">
    <sortCondition descending="1" ref="A1:A50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E4117-CD99-462F-9B62-C5E411A4E5B2}">
  <dimension ref="A1:E97"/>
  <sheetViews>
    <sheetView tabSelected="1" workbookViewId="0">
      <selection activeCell="A98" sqref="A98"/>
    </sheetView>
  </sheetViews>
  <sheetFormatPr defaultRowHeight="14.4" x14ac:dyDescent="0.3"/>
  <sheetData>
    <row r="1" spans="1:5" x14ac:dyDescent="0.3">
      <c r="A1" t="s">
        <v>6</v>
      </c>
      <c r="B1" t="s">
        <v>146</v>
      </c>
      <c r="C1" t="s">
        <v>147</v>
      </c>
      <c r="D1" t="s">
        <v>148</v>
      </c>
      <c r="E1" t="s">
        <v>149</v>
      </c>
    </row>
    <row r="2" spans="1:5" x14ac:dyDescent="0.3">
      <c r="A2">
        <v>1929</v>
      </c>
      <c r="B2" s="1">
        <v>6.0000000000000001E-3</v>
      </c>
      <c r="C2" t="s">
        <v>7</v>
      </c>
      <c r="D2" t="s">
        <v>8</v>
      </c>
      <c r="E2" t="s">
        <v>9</v>
      </c>
    </row>
    <row r="3" spans="1:5" x14ac:dyDescent="0.3">
      <c r="A3">
        <v>1930</v>
      </c>
      <c r="B3" s="1">
        <v>-6.4000000000000001E-2</v>
      </c>
      <c r="C3" t="s">
        <v>7</v>
      </c>
      <c r="D3" t="s">
        <v>10</v>
      </c>
      <c r="E3" t="s">
        <v>11</v>
      </c>
    </row>
    <row r="4" spans="1:5" x14ac:dyDescent="0.3">
      <c r="A4">
        <v>1931</v>
      </c>
      <c r="B4" s="1">
        <v>-9.2999999999999999E-2</v>
      </c>
      <c r="C4" t="s">
        <v>7</v>
      </c>
      <c r="D4" t="s">
        <v>12</v>
      </c>
      <c r="E4" t="s">
        <v>13</v>
      </c>
    </row>
    <row r="5" spans="1:5" x14ac:dyDescent="0.3">
      <c r="A5">
        <v>1932</v>
      </c>
      <c r="B5" s="1">
        <v>-0.10299999999999999</v>
      </c>
      <c r="C5" t="s">
        <v>7</v>
      </c>
      <c r="D5" t="s">
        <v>14</v>
      </c>
      <c r="E5" t="s">
        <v>15</v>
      </c>
    </row>
    <row r="6" spans="1:5" x14ac:dyDescent="0.3">
      <c r="A6">
        <v>1933</v>
      </c>
      <c r="B6" s="1">
        <v>8.0000000000000002E-3</v>
      </c>
      <c r="C6" t="s">
        <v>7</v>
      </c>
      <c r="D6" t="s">
        <v>16</v>
      </c>
      <c r="E6" t="s">
        <v>17</v>
      </c>
    </row>
    <row r="7" spans="1:5" x14ac:dyDescent="0.3">
      <c r="A7">
        <v>1934</v>
      </c>
      <c r="B7" s="1">
        <v>1.4999999999999999E-2</v>
      </c>
      <c r="C7" t="s">
        <v>7</v>
      </c>
      <c r="D7" t="s">
        <v>18</v>
      </c>
      <c r="E7" t="s">
        <v>19</v>
      </c>
    </row>
    <row r="8" spans="1:5" x14ac:dyDescent="0.3">
      <c r="A8">
        <v>1935</v>
      </c>
      <c r="B8" s="1">
        <v>0.03</v>
      </c>
      <c r="C8" t="s">
        <v>7</v>
      </c>
      <c r="D8" t="s">
        <v>20</v>
      </c>
      <c r="E8" t="s">
        <v>21</v>
      </c>
    </row>
    <row r="9" spans="1:5" x14ac:dyDescent="0.3">
      <c r="A9">
        <v>1936</v>
      </c>
      <c r="B9" s="1">
        <v>1.4E-2</v>
      </c>
      <c r="C9" t="s">
        <v>7</v>
      </c>
      <c r="D9" t="s">
        <v>22</v>
      </c>
      <c r="E9" t="s">
        <v>23</v>
      </c>
    </row>
    <row r="10" spans="1:5" x14ac:dyDescent="0.3">
      <c r="A10">
        <v>1937</v>
      </c>
      <c r="B10" s="1">
        <v>2.9000000000000001E-2</v>
      </c>
      <c r="C10" t="s">
        <v>7</v>
      </c>
      <c r="D10" t="s">
        <v>24</v>
      </c>
      <c r="E10" t="s">
        <v>25</v>
      </c>
    </row>
    <row r="11" spans="1:5" x14ac:dyDescent="0.3">
      <c r="A11">
        <v>1938</v>
      </c>
      <c r="B11" s="1">
        <v>-2.8000000000000001E-2</v>
      </c>
      <c r="C11" t="s">
        <v>7</v>
      </c>
      <c r="D11" t="s">
        <v>26</v>
      </c>
      <c r="E11" t="s">
        <v>27</v>
      </c>
    </row>
    <row r="12" spans="1:5" x14ac:dyDescent="0.3">
      <c r="A12">
        <v>1939</v>
      </c>
      <c r="B12" s="1">
        <v>0</v>
      </c>
      <c r="C12" t="s">
        <v>7</v>
      </c>
      <c r="D12" t="s">
        <v>28</v>
      </c>
      <c r="E12" t="s">
        <v>29</v>
      </c>
    </row>
    <row r="13" spans="1:5" x14ac:dyDescent="0.3">
      <c r="A13">
        <v>1940</v>
      </c>
      <c r="B13" s="1">
        <v>7.0000000000000001E-3</v>
      </c>
      <c r="C13" t="s">
        <v>7</v>
      </c>
      <c r="D13" t="s">
        <v>30</v>
      </c>
      <c r="E13" t="s">
        <v>31</v>
      </c>
    </row>
    <row r="14" spans="1:5" x14ac:dyDescent="0.3">
      <c r="A14">
        <v>1941</v>
      </c>
      <c r="B14" s="1">
        <v>9.9000000000000005E-2</v>
      </c>
      <c r="C14" t="s">
        <v>7</v>
      </c>
      <c r="D14" t="s">
        <v>32</v>
      </c>
      <c r="E14" t="s">
        <v>33</v>
      </c>
    </row>
    <row r="15" spans="1:5" x14ac:dyDescent="0.3">
      <c r="A15">
        <v>1942</v>
      </c>
      <c r="B15" s="1">
        <v>0.09</v>
      </c>
      <c r="C15" t="s">
        <v>7</v>
      </c>
      <c r="D15" t="s">
        <v>34</v>
      </c>
      <c r="E15" t="s">
        <v>35</v>
      </c>
    </row>
    <row r="16" spans="1:5" x14ac:dyDescent="0.3">
      <c r="A16">
        <v>1943</v>
      </c>
      <c r="B16" s="1">
        <v>0.03</v>
      </c>
      <c r="C16" t="s">
        <v>7</v>
      </c>
      <c r="D16" t="s">
        <v>36</v>
      </c>
      <c r="E16" t="s">
        <v>35</v>
      </c>
    </row>
    <row r="17" spans="1:5" x14ac:dyDescent="0.3">
      <c r="A17">
        <v>1944</v>
      </c>
      <c r="B17" s="1">
        <v>2.3E-2</v>
      </c>
      <c r="C17" t="s">
        <v>7</v>
      </c>
      <c r="D17" t="s">
        <v>37</v>
      </c>
      <c r="E17" t="s">
        <v>38</v>
      </c>
    </row>
    <row r="18" spans="1:5" x14ac:dyDescent="0.3">
      <c r="A18">
        <v>1945</v>
      </c>
      <c r="B18" s="1">
        <v>2.1999999999999999E-2</v>
      </c>
      <c r="C18" t="s">
        <v>7</v>
      </c>
      <c r="D18" t="s">
        <v>39</v>
      </c>
      <c r="E18" t="s">
        <v>40</v>
      </c>
    </row>
    <row r="19" spans="1:5" x14ac:dyDescent="0.3">
      <c r="A19">
        <v>1946</v>
      </c>
      <c r="B19" s="1">
        <v>0.18099999999999999</v>
      </c>
      <c r="C19" t="s">
        <v>7</v>
      </c>
      <c r="D19" t="s">
        <v>41</v>
      </c>
      <c r="E19" t="s">
        <v>42</v>
      </c>
    </row>
    <row r="20" spans="1:5" x14ac:dyDescent="0.3">
      <c r="A20">
        <v>1947</v>
      </c>
      <c r="B20" s="1">
        <v>8.7999999999999995E-2</v>
      </c>
      <c r="C20" t="s">
        <v>7</v>
      </c>
      <c r="D20" t="s">
        <v>43</v>
      </c>
      <c r="E20" t="s">
        <v>44</v>
      </c>
    </row>
    <row r="21" spans="1:5" x14ac:dyDescent="0.3">
      <c r="A21">
        <v>1948</v>
      </c>
      <c r="B21" s="1">
        <v>0.03</v>
      </c>
      <c r="C21" t="s">
        <v>7</v>
      </c>
      <c r="D21" t="s">
        <v>45</v>
      </c>
    </row>
    <row r="22" spans="1:5" x14ac:dyDescent="0.3">
      <c r="A22">
        <v>1949</v>
      </c>
      <c r="B22" s="1">
        <v>-2.1000000000000001E-2</v>
      </c>
      <c r="C22" t="s">
        <v>7</v>
      </c>
      <c r="D22" t="s">
        <v>46</v>
      </c>
      <c r="E22" t="s">
        <v>47</v>
      </c>
    </row>
    <row r="23" spans="1:5" x14ac:dyDescent="0.3">
      <c r="A23">
        <v>1950</v>
      </c>
      <c r="B23" s="1">
        <v>5.8999999999999997E-2</v>
      </c>
      <c r="C23" t="s">
        <v>7</v>
      </c>
      <c r="D23" t="s">
        <v>48</v>
      </c>
      <c r="E23" t="s">
        <v>49</v>
      </c>
    </row>
    <row r="24" spans="1:5" x14ac:dyDescent="0.3">
      <c r="A24">
        <v>1951</v>
      </c>
      <c r="B24" s="1">
        <v>0.06</v>
      </c>
      <c r="C24" t="s">
        <v>7</v>
      </c>
      <c r="D24" t="s">
        <v>28</v>
      </c>
    </row>
    <row r="25" spans="1:5" x14ac:dyDescent="0.3">
      <c r="A25">
        <v>1952</v>
      </c>
      <c r="B25" s="1">
        <v>8.0000000000000002E-3</v>
      </c>
      <c r="C25" t="s">
        <v>7</v>
      </c>
      <c r="D25" t="s">
        <v>50</v>
      </c>
    </row>
    <row r="26" spans="1:5" x14ac:dyDescent="0.3">
      <c r="A26">
        <v>1953</v>
      </c>
      <c r="B26" s="1">
        <v>7.0000000000000001E-3</v>
      </c>
      <c r="C26" t="s">
        <v>7</v>
      </c>
      <c r="D26" t="s">
        <v>51</v>
      </c>
      <c r="E26" t="s">
        <v>52</v>
      </c>
    </row>
    <row r="27" spans="1:5" x14ac:dyDescent="0.3">
      <c r="A27">
        <v>1954</v>
      </c>
      <c r="B27" s="1">
        <v>-7.0000000000000001E-3</v>
      </c>
      <c r="C27" s="1">
        <v>1.2500000000000001E-2</v>
      </c>
      <c r="D27" t="s">
        <v>53</v>
      </c>
      <c r="E27" t="s">
        <v>54</v>
      </c>
    </row>
    <row r="28" spans="1:5" x14ac:dyDescent="0.3">
      <c r="A28">
        <v>1955</v>
      </c>
      <c r="B28" s="1">
        <v>4.0000000000000001E-3</v>
      </c>
      <c r="C28" s="1">
        <v>2.5000000000000001E-2</v>
      </c>
      <c r="D28" t="s">
        <v>55</v>
      </c>
    </row>
    <row r="29" spans="1:5" x14ac:dyDescent="0.3">
      <c r="A29">
        <v>1956</v>
      </c>
      <c r="B29" s="1">
        <v>0.03</v>
      </c>
      <c r="C29" s="1">
        <v>0.03</v>
      </c>
      <c r="D29" t="s">
        <v>56</v>
      </c>
    </row>
    <row r="30" spans="1:5" x14ac:dyDescent="0.3">
      <c r="A30">
        <v>1957</v>
      </c>
      <c r="B30" s="1">
        <v>2.9000000000000001E-2</v>
      </c>
      <c r="C30" s="1">
        <v>0.03</v>
      </c>
      <c r="D30" t="s">
        <v>57</v>
      </c>
      <c r="E30" t="s">
        <v>58</v>
      </c>
    </row>
    <row r="31" spans="1:5" x14ac:dyDescent="0.3">
      <c r="A31">
        <v>1958</v>
      </c>
      <c r="B31" s="1">
        <v>1.7999999999999999E-2</v>
      </c>
      <c r="C31" s="1">
        <v>2.5000000000000001E-2</v>
      </c>
      <c r="D31" t="s">
        <v>59</v>
      </c>
      <c r="E31" t="s">
        <v>60</v>
      </c>
    </row>
    <row r="32" spans="1:5" x14ac:dyDescent="0.3">
      <c r="A32">
        <v>1959</v>
      </c>
      <c r="B32" s="1">
        <v>1.7000000000000001E-2</v>
      </c>
      <c r="C32" s="1">
        <v>0.04</v>
      </c>
      <c r="D32" t="s">
        <v>61</v>
      </c>
      <c r="E32" t="s">
        <v>62</v>
      </c>
    </row>
    <row r="33" spans="1:5" x14ac:dyDescent="0.3">
      <c r="A33">
        <v>1960</v>
      </c>
      <c r="B33" s="1">
        <v>1.4E-2</v>
      </c>
      <c r="C33" s="1">
        <v>0.02</v>
      </c>
      <c r="D33" t="s">
        <v>63</v>
      </c>
      <c r="E33" t="s">
        <v>58</v>
      </c>
    </row>
    <row r="34" spans="1:5" x14ac:dyDescent="0.3">
      <c r="A34">
        <v>1961</v>
      </c>
      <c r="B34" s="1">
        <v>7.0000000000000001E-3</v>
      </c>
      <c r="C34" s="1">
        <v>2.2499999999999999E-2</v>
      </c>
      <c r="D34" t="s">
        <v>64</v>
      </c>
      <c r="E34" t="s">
        <v>65</v>
      </c>
    </row>
    <row r="35" spans="1:5" x14ac:dyDescent="0.3">
      <c r="A35">
        <v>1962</v>
      </c>
      <c r="B35" s="1">
        <v>1.2999999999999999E-2</v>
      </c>
      <c r="C35" s="1">
        <v>0.03</v>
      </c>
      <c r="D35" t="s">
        <v>66</v>
      </c>
    </row>
    <row r="36" spans="1:5" x14ac:dyDescent="0.3">
      <c r="A36">
        <v>1963</v>
      </c>
      <c r="B36" s="1">
        <v>1.6E-2</v>
      </c>
      <c r="C36" s="1">
        <v>3.5000000000000003E-2</v>
      </c>
      <c r="D36" t="s">
        <v>67</v>
      </c>
    </row>
    <row r="37" spans="1:5" x14ac:dyDescent="0.3">
      <c r="A37">
        <v>1964</v>
      </c>
      <c r="B37" s="1">
        <v>0.01</v>
      </c>
      <c r="C37" s="1">
        <v>3.7499999999999999E-2</v>
      </c>
      <c r="D37" t="s">
        <v>68</v>
      </c>
      <c r="E37" t="s">
        <v>69</v>
      </c>
    </row>
    <row r="38" spans="1:5" x14ac:dyDescent="0.3">
      <c r="A38">
        <v>1965</v>
      </c>
      <c r="B38" s="1">
        <v>1.9E-2</v>
      </c>
      <c r="C38" s="1">
        <v>4.2500000000000003E-2</v>
      </c>
      <c r="D38" t="s">
        <v>70</v>
      </c>
    </row>
    <row r="39" spans="1:5" x14ac:dyDescent="0.3">
      <c r="A39">
        <v>1966</v>
      </c>
      <c r="B39" s="1">
        <v>3.5000000000000003E-2</v>
      </c>
      <c r="C39" s="1">
        <v>5.5E-2</v>
      </c>
      <c r="D39" t="s">
        <v>71</v>
      </c>
      <c r="E39" t="s">
        <v>72</v>
      </c>
    </row>
    <row r="40" spans="1:5" x14ac:dyDescent="0.3">
      <c r="A40">
        <v>1967</v>
      </c>
      <c r="B40" s="1">
        <v>0.03</v>
      </c>
      <c r="C40" s="1">
        <v>4.4999999999999998E-2</v>
      </c>
      <c r="D40" t="s">
        <v>73</v>
      </c>
    </row>
    <row r="41" spans="1:5" x14ac:dyDescent="0.3">
      <c r="A41">
        <v>1968</v>
      </c>
      <c r="B41" s="1">
        <v>4.7E-2</v>
      </c>
      <c r="C41" s="1">
        <v>0.06</v>
      </c>
      <c r="D41" t="s">
        <v>74</v>
      </c>
    </row>
    <row r="42" spans="1:5" x14ac:dyDescent="0.3">
      <c r="A42">
        <v>1969</v>
      </c>
      <c r="B42" s="1">
        <v>6.2E-2</v>
      </c>
      <c r="C42" s="1">
        <v>0.09</v>
      </c>
      <c r="D42" t="s">
        <v>75</v>
      </c>
      <c r="E42" t="s">
        <v>76</v>
      </c>
    </row>
    <row r="43" spans="1:5" x14ac:dyDescent="0.3">
      <c r="A43">
        <v>1970</v>
      </c>
      <c r="B43" s="1">
        <v>5.6000000000000001E-2</v>
      </c>
      <c r="C43" s="1">
        <v>0.05</v>
      </c>
      <c r="D43" t="s">
        <v>77</v>
      </c>
      <c r="E43" t="s">
        <v>78</v>
      </c>
    </row>
    <row r="44" spans="1:5" x14ac:dyDescent="0.3">
      <c r="A44">
        <v>1971</v>
      </c>
      <c r="B44" s="1">
        <v>3.3000000000000002E-2</v>
      </c>
      <c r="C44" s="1">
        <v>0.05</v>
      </c>
      <c r="D44" t="s">
        <v>79</v>
      </c>
      <c r="E44" t="s">
        <v>80</v>
      </c>
    </row>
    <row r="45" spans="1:5" x14ac:dyDescent="0.3">
      <c r="A45">
        <v>1972</v>
      </c>
      <c r="B45" s="1">
        <v>3.4000000000000002E-2</v>
      </c>
      <c r="C45" s="1">
        <v>5.7500000000000002E-2</v>
      </c>
      <c r="D45" t="s">
        <v>81</v>
      </c>
      <c r="E45" t="s">
        <v>82</v>
      </c>
    </row>
    <row r="46" spans="1:5" x14ac:dyDescent="0.3">
      <c r="A46">
        <v>1973</v>
      </c>
      <c r="B46" s="1">
        <v>8.6999999999999994E-2</v>
      </c>
      <c r="C46" s="1">
        <v>0.09</v>
      </c>
      <c r="D46" t="s">
        <v>83</v>
      </c>
      <c r="E46" t="s">
        <v>84</v>
      </c>
    </row>
    <row r="47" spans="1:5" x14ac:dyDescent="0.3">
      <c r="A47">
        <v>1974</v>
      </c>
      <c r="B47" s="1">
        <v>0.123</v>
      </c>
      <c r="C47" s="1">
        <v>0.08</v>
      </c>
      <c r="D47" t="s">
        <v>85</v>
      </c>
      <c r="E47" t="s">
        <v>86</v>
      </c>
    </row>
    <row r="48" spans="1:5" x14ac:dyDescent="0.3">
      <c r="A48">
        <v>1975</v>
      </c>
      <c r="B48" s="1">
        <v>6.9000000000000006E-2</v>
      </c>
      <c r="C48" s="1">
        <v>4.7500000000000001E-2</v>
      </c>
      <c r="D48" t="s">
        <v>87</v>
      </c>
      <c r="E48" t="s">
        <v>88</v>
      </c>
    </row>
    <row r="49" spans="1:5" x14ac:dyDescent="0.3">
      <c r="A49">
        <v>1976</v>
      </c>
      <c r="B49" s="1">
        <v>4.9000000000000002E-2</v>
      </c>
      <c r="C49" s="1">
        <v>4.7500000000000001E-2</v>
      </c>
      <c r="D49" t="s">
        <v>89</v>
      </c>
    </row>
    <row r="50" spans="1:5" x14ac:dyDescent="0.3">
      <c r="A50">
        <v>1977</v>
      </c>
      <c r="B50" s="1">
        <v>6.7000000000000004E-2</v>
      </c>
      <c r="C50" s="1">
        <v>6.5000000000000002E-2</v>
      </c>
      <c r="D50" t="s">
        <v>90</v>
      </c>
    </row>
    <row r="51" spans="1:5" x14ac:dyDescent="0.3">
      <c r="A51">
        <v>1978</v>
      </c>
      <c r="B51" s="1">
        <v>0.09</v>
      </c>
      <c r="C51" s="1">
        <v>0.1</v>
      </c>
      <c r="D51" t="s">
        <v>91</v>
      </c>
    </row>
    <row r="52" spans="1:5" x14ac:dyDescent="0.3">
      <c r="A52">
        <v>1979</v>
      </c>
      <c r="B52" s="1">
        <v>0.13300000000000001</v>
      </c>
      <c r="C52" s="1">
        <v>0.12</v>
      </c>
      <c r="D52" t="s">
        <v>92</v>
      </c>
    </row>
    <row r="53" spans="1:5" x14ac:dyDescent="0.3">
      <c r="A53">
        <v>1980</v>
      </c>
      <c r="B53" s="1">
        <v>0.125</v>
      </c>
      <c r="C53" s="1">
        <v>0.18</v>
      </c>
      <c r="D53" t="s">
        <v>93</v>
      </c>
      <c r="E53" t="s">
        <v>58</v>
      </c>
    </row>
    <row r="54" spans="1:5" x14ac:dyDescent="0.3">
      <c r="A54">
        <v>1981</v>
      </c>
      <c r="B54" s="1">
        <v>8.8999999999999996E-2</v>
      </c>
      <c r="C54" s="1">
        <v>0.12</v>
      </c>
      <c r="D54" t="s">
        <v>94</v>
      </c>
      <c r="E54" t="s">
        <v>95</v>
      </c>
    </row>
    <row r="55" spans="1:5" x14ac:dyDescent="0.3">
      <c r="A55">
        <v>1982</v>
      </c>
      <c r="B55" s="1">
        <v>3.7999999999999999E-2</v>
      </c>
      <c r="C55" s="1">
        <v>8.5000000000000006E-2</v>
      </c>
      <c r="D55" t="s">
        <v>96</v>
      </c>
      <c r="E55" t="s">
        <v>60</v>
      </c>
    </row>
    <row r="56" spans="1:5" x14ac:dyDescent="0.3">
      <c r="A56">
        <v>1983</v>
      </c>
      <c r="B56" s="1">
        <v>3.7999999999999999E-2</v>
      </c>
      <c r="C56" s="1">
        <v>9.2499999999999999E-2</v>
      </c>
      <c r="D56" t="s">
        <v>90</v>
      </c>
      <c r="E56" t="s">
        <v>97</v>
      </c>
    </row>
    <row r="57" spans="1:5" x14ac:dyDescent="0.3">
      <c r="A57">
        <v>1984</v>
      </c>
      <c r="B57" s="1">
        <v>3.9E-2</v>
      </c>
      <c r="C57" s="1">
        <v>8.2500000000000004E-2</v>
      </c>
      <c r="D57" t="s">
        <v>98</v>
      </c>
    </row>
    <row r="58" spans="1:5" x14ac:dyDescent="0.3">
      <c r="A58">
        <v>1985</v>
      </c>
      <c r="B58" s="1">
        <v>3.7999999999999999E-2</v>
      </c>
      <c r="C58" s="1">
        <v>7.7499999999999999E-2</v>
      </c>
      <c r="D58" t="s">
        <v>99</v>
      </c>
    </row>
    <row r="59" spans="1:5" x14ac:dyDescent="0.3">
      <c r="A59">
        <v>1986</v>
      </c>
      <c r="B59" s="1">
        <v>1.0999999999999999E-2</v>
      </c>
      <c r="C59" s="1">
        <v>0.06</v>
      </c>
      <c r="D59" t="s">
        <v>100</v>
      </c>
      <c r="E59" t="s">
        <v>101</v>
      </c>
    </row>
    <row r="60" spans="1:5" x14ac:dyDescent="0.3">
      <c r="A60">
        <v>1987</v>
      </c>
      <c r="B60" s="1">
        <v>4.3999999999999997E-2</v>
      </c>
      <c r="C60" s="1">
        <v>6.7500000000000004E-2</v>
      </c>
      <c r="D60" t="s">
        <v>100</v>
      </c>
      <c r="E60" t="s">
        <v>102</v>
      </c>
    </row>
    <row r="61" spans="1:5" x14ac:dyDescent="0.3">
      <c r="A61">
        <v>1988</v>
      </c>
      <c r="B61" s="1">
        <v>4.3999999999999997E-2</v>
      </c>
      <c r="C61" s="1">
        <v>9.7500000000000003E-2</v>
      </c>
      <c r="D61" t="s">
        <v>99</v>
      </c>
      <c r="E61" t="s">
        <v>62</v>
      </c>
    </row>
    <row r="62" spans="1:5" x14ac:dyDescent="0.3">
      <c r="A62">
        <v>1989</v>
      </c>
      <c r="B62" s="1">
        <v>4.5999999999999999E-2</v>
      </c>
      <c r="C62" s="1">
        <v>8.2500000000000004E-2</v>
      </c>
      <c r="D62" t="s">
        <v>103</v>
      </c>
      <c r="E62" t="s">
        <v>104</v>
      </c>
    </row>
    <row r="63" spans="1:5" x14ac:dyDescent="0.3">
      <c r="A63">
        <v>1990</v>
      </c>
      <c r="B63" s="1">
        <v>6.0999999999999999E-2</v>
      </c>
      <c r="C63" s="1">
        <v>7.0000000000000007E-2</v>
      </c>
      <c r="D63" t="s">
        <v>105</v>
      </c>
      <c r="E63" t="s">
        <v>78</v>
      </c>
    </row>
    <row r="64" spans="1:5" x14ac:dyDescent="0.3">
      <c r="A64">
        <v>1991</v>
      </c>
      <c r="B64" s="1">
        <v>3.1E-2</v>
      </c>
      <c r="C64" s="1">
        <v>0.04</v>
      </c>
      <c r="D64" t="s">
        <v>106</v>
      </c>
      <c r="E64" t="s">
        <v>107</v>
      </c>
    </row>
    <row r="65" spans="1:5" x14ac:dyDescent="0.3">
      <c r="A65">
        <v>1992</v>
      </c>
      <c r="B65" s="1">
        <v>2.9000000000000001E-2</v>
      </c>
      <c r="C65" s="1">
        <v>0.03</v>
      </c>
      <c r="D65" t="s">
        <v>100</v>
      </c>
      <c r="E65" t="s">
        <v>108</v>
      </c>
    </row>
    <row r="66" spans="1:5" x14ac:dyDescent="0.3">
      <c r="A66">
        <v>1993</v>
      </c>
      <c r="B66" s="1">
        <v>2.7E-2</v>
      </c>
      <c r="C66" s="1">
        <v>0.03</v>
      </c>
      <c r="D66" t="s">
        <v>73</v>
      </c>
      <c r="E66" t="s">
        <v>109</v>
      </c>
    </row>
    <row r="67" spans="1:5" x14ac:dyDescent="0.3">
      <c r="A67">
        <v>1994</v>
      </c>
      <c r="B67" s="1">
        <v>2.7E-2</v>
      </c>
      <c r="C67" s="1">
        <v>5.5E-2</v>
      </c>
      <c r="D67" t="s">
        <v>110</v>
      </c>
    </row>
    <row r="68" spans="1:5" x14ac:dyDescent="0.3">
      <c r="A68">
        <v>1995</v>
      </c>
      <c r="B68" s="1">
        <v>2.5000000000000001E-2</v>
      </c>
      <c r="C68" s="1">
        <v>5.5E-2</v>
      </c>
      <c r="D68" t="s">
        <v>73</v>
      </c>
    </row>
    <row r="69" spans="1:5" x14ac:dyDescent="0.3">
      <c r="A69">
        <v>1996</v>
      </c>
      <c r="B69" s="1">
        <v>3.3000000000000002E-2</v>
      </c>
      <c r="C69" s="1">
        <v>5.2499999999999998E-2</v>
      </c>
      <c r="D69" t="s">
        <v>111</v>
      </c>
      <c r="E69" t="s">
        <v>112</v>
      </c>
    </row>
    <row r="70" spans="1:5" x14ac:dyDescent="0.3">
      <c r="A70">
        <v>1997</v>
      </c>
      <c r="B70" s="1">
        <v>1.7000000000000001E-2</v>
      </c>
      <c r="C70" s="1">
        <v>5.5E-2</v>
      </c>
      <c r="D70" t="s">
        <v>67</v>
      </c>
      <c r="E70" t="s">
        <v>62</v>
      </c>
    </row>
    <row r="71" spans="1:5" x14ac:dyDescent="0.3">
      <c r="A71">
        <v>1998</v>
      </c>
      <c r="B71" s="1">
        <v>1.6E-2</v>
      </c>
      <c r="C71" s="1">
        <v>4.7500000000000001E-2</v>
      </c>
      <c r="D71" t="s">
        <v>113</v>
      </c>
      <c r="E71" t="s">
        <v>114</v>
      </c>
    </row>
    <row r="72" spans="1:5" x14ac:dyDescent="0.3">
      <c r="A72">
        <v>1999</v>
      </c>
      <c r="B72" s="1">
        <v>2.7E-2</v>
      </c>
      <c r="C72" s="1">
        <v>5.5E-2</v>
      </c>
      <c r="D72" t="s">
        <v>115</v>
      </c>
      <c r="E72" t="s">
        <v>116</v>
      </c>
    </row>
    <row r="73" spans="1:5" x14ac:dyDescent="0.3">
      <c r="A73">
        <v>2000</v>
      </c>
      <c r="B73" s="1">
        <v>3.4000000000000002E-2</v>
      </c>
      <c r="C73" s="1">
        <v>6.5000000000000002E-2</v>
      </c>
      <c r="D73" t="s">
        <v>50</v>
      </c>
      <c r="E73" t="s">
        <v>117</v>
      </c>
    </row>
    <row r="74" spans="1:5" x14ac:dyDescent="0.3">
      <c r="A74">
        <v>2001</v>
      </c>
      <c r="B74" s="1">
        <v>1.6E-2</v>
      </c>
      <c r="C74" s="1">
        <v>1.7500000000000002E-2</v>
      </c>
      <c r="D74" t="s">
        <v>118</v>
      </c>
      <c r="E74" t="s">
        <v>119</v>
      </c>
    </row>
    <row r="75" spans="1:5" x14ac:dyDescent="0.3">
      <c r="A75">
        <v>2002</v>
      </c>
      <c r="B75" s="1">
        <v>2.4E-2</v>
      </c>
      <c r="C75" s="1">
        <v>1.2500000000000001E-2</v>
      </c>
      <c r="D75" t="s">
        <v>120</v>
      </c>
      <c r="E75" t="s">
        <v>121</v>
      </c>
    </row>
    <row r="76" spans="1:5" x14ac:dyDescent="0.3">
      <c r="A76">
        <v>2003</v>
      </c>
      <c r="B76" s="1">
        <v>1.9E-2</v>
      </c>
      <c r="C76" s="1">
        <v>0.01</v>
      </c>
      <c r="D76" t="s">
        <v>122</v>
      </c>
      <c r="E76" t="s">
        <v>123</v>
      </c>
    </row>
    <row r="77" spans="1:5" x14ac:dyDescent="0.3">
      <c r="A77">
        <v>2004</v>
      </c>
      <c r="B77" s="1">
        <v>3.3000000000000002E-2</v>
      </c>
      <c r="C77" s="1">
        <v>2.2499999999999999E-2</v>
      </c>
      <c r="D77" t="s">
        <v>111</v>
      </c>
    </row>
    <row r="78" spans="1:5" x14ac:dyDescent="0.3">
      <c r="A78">
        <v>2005</v>
      </c>
      <c r="B78" s="1">
        <v>3.4000000000000002E-2</v>
      </c>
      <c r="C78" s="1">
        <v>4.2500000000000003E-2</v>
      </c>
      <c r="D78" t="s">
        <v>100</v>
      </c>
      <c r="E78" t="s">
        <v>124</v>
      </c>
    </row>
    <row r="79" spans="1:5" x14ac:dyDescent="0.3">
      <c r="A79">
        <v>2006</v>
      </c>
      <c r="B79" s="1">
        <v>2.5000000000000001E-2</v>
      </c>
      <c r="C79" s="1">
        <v>5.2499999999999998E-2</v>
      </c>
      <c r="D79" t="s">
        <v>122</v>
      </c>
    </row>
    <row r="80" spans="1:5" x14ac:dyDescent="0.3">
      <c r="A80">
        <v>2007</v>
      </c>
      <c r="B80" s="1">
        <v>4.1000000000000002E-2</v>
      </c>
      <c r="C80" s="1">
        <v>4.2500000000000003E-2</v>
      </c>
      <c r="D80" t="s">
        <v>125</v>
      </c>
      <c r="E80" t="s">
        <v>126</v>
      </c>
    </row>
    <row r="81" spans="1:5" x14ac:dyDescent="0.3">
      <c r="A81">
        <v>2008</v>
      </c>
      <c r="B81" s="1">
        <v>1E-3</v>
      </c>
      <c r="C81" s="1">
        <v>2.5000000000000001E-3</v>
      </c>
      <c r="D81" t="s">
        <v>127</v>
      </c>
      <c r="E81" t="s">
        <v>128</v>
      </c>
    </row>
    <row r="82" spans="1:5" x14ac:dyDescent="0.3">
      <c r="A82">
        <v>2009</v>
      </c>
      <c r="B82" s="1">
        <v>2.7E-2</v>
      </c>
      <c r="C82" s="1">
        <v>2.5000000000000001E-3</v>
      </c>
      <c r="D82" t="s">
        <v>129</v>
      </c>
      <c r="E82" t="s">
        <v>130</v>
      </c>
    </row>
    <row r="83" spans="1:5" x14ac:dyDescent="0.3">
      <c r="A83">
        <v>2010</v>
      </c>
      <c r="B83" s="1">
        <v>1.4999999999999999E-2</v>
      </c>
      <c r="C83" s="1">
        <v>2.5000000000000001E-3</v>
      </c>
      <c r="D83" t="s">
        <v>73</v>
      </c>
      <c r="E83" t="s">
        <v>131</v>
      </c>
    </row>
    <row r="84" spans="1:5" x14ac:dyDescent="0.3">
      <c r="A84">
        <v>2011</v>
      </c>
      <c r="B84" s="1">
        <v>0.03</v>
      </c>
      <c r="C84" s="1">
        <v>2.5000000000000001E-3</v>
      </c>
      <c r="D84" t="s">
        <v>132</v>
      </c>
      <c r="E84" t="s">
        <v>133</v>
      </c>
    </row>
    <row r="85" spans="1:5" x14ac:dyDescent="0.3">
      <c r="A85">
        <v>2012</v>
      </c>
      <c r="B85" s="1">
        <v>1.7000000000000001E-2</v>
      </c>
      <c r="C85" s="1">
        <v>2.5000000000000001E-3</v>
      </c>
      <c r="D85" t="s">
        <v>134</v>
      </c>
    </row>
    <row r="86" spans="1:5" x14ac:dyDescent="0.3">
      <c r="A86">
        <v>2013</v>
      </c>
      <c r="B86" s="1">
        <v>1.4999999999999999E-2</v>
      </c>
      <c r="C86" s="1">
        <v>2.5000000000000001E-3</v>
      </c>
      <c r="D86" t="s">
        <v>56</v>
      </c>
      <c r="E86" t="s">
        <v>135</v>
      </c>
    </row>
    <row r="87" spans="1:5" x14ac:dyDescent="0.3">
      <c r="A87">
        <v>2014</v>
      </c>
      <c r="B87" s="1">
        <v>8.0000000000000002E-3</v>
      </c>
      <c r="C87" s="1">
        <v>2.5000000000000001E-3</v>
      </c>
      <c r="D87" t="s">
        <v>136</v>
      </c>
      <c r="E87" t="s">
        <v>137</v>
      </c>
    </row>
    <row r="88" spans="1:5" x14ac:dyDescent="0.3">
      <c r="A88">
        <v>2015</v>
      </c>
      <c r="B88" s="1">
        <v>7.0000000000000001E-3</v>
      </c>
      <c r="C88" s="1">
        <v>5.0000000000000001E-3</v>
      </c>
      <c r="D88" t="s">
        <v>138</v>
      </c>
      <c r="E88" t="s">
        <v>139</v>
      </c>
    </row>
    <row r="89" spans="1:5" x14ac:dyDescent="0.3">
      <c r="A89">
        <v>2016</v>
      </c>
      <c r="B89" s="1">
        <v>2.1000000000000001E-2</v>
      </c>
      <c r="C89" s="1">
        <v>7.4999999999999997E-3</v>
      </c>
      <c r="D89" t="s">
        <v>140</v>
      </c>
    </row>
    <row r="90" spans="1:5" x14ac:dyDescent="0.3">
      <c r="A90">
        <v>2017</v>
      </c>
      <c r="B90" s="1">
        <v>2.1000000000000001E-2</v>
      </c>
      <c r="C90" s="1">
        <v>1.4999999999999999E-2</v>
      </c>
      <c r="D90" t="s">
        <v>136</v>
      </c>
    </row>
    <row r="91" spans="1:5" x14ac:dyDescent="0.3">
      <c r="A91">
        <v>2018</v>
      </c>
      <c r="B91" s="1">
        <v>1.9E-2</v>
      </c>
      <c r="C91" s="1">
        <v>2.5000000000000001E-2</v>
      </c>
      <c r="D91" t="s">
        <v>141</v>
      </c>
    </row>
    <row r="92" spans="1:5" x14ac:dyDescent="0.3">
      <c r="A92">
        <v>2019</v>
      </c>
      <c r="B92" s="1">
        <v>2.3E-2</v>
      </c>
      <c r="C92" s="1">
        <v>1.7500000000000002E-2</v>
      </c>
      <c r="D92" t="s">
        <v>136</v>
      </c>
    </row>
    <row r="93" spans="1:5" x14ac:dyDescent="0.3">
      <c r="A93">
        <v>2020</v>
      </c>
      <c r="B93" s="1">
        <v>1.4E-2</v>
      </c>
      <c r="C93" s="1">
        <v>2.5000000000000001E-3</v>
      </c>
      <c r="D93" t="s">
        <v>142</v>
      </c>
      <c r="E93" t="s">
        <v>143</v>
      </c>
    </row>
    <row r="94" spans="1:5" x14ac:dyDescent="0.3">
      <c r="A94">
        <v>2021</v>
      </c>
      <c r="B94" s="1">
        <v>7.0000000000000007E-2</v>
      </c>
      <c r="C94" s="1">
        <v>2.5000000000000001E-3</v>
      </c>
      <c r="D94" t="s">
        <v>68</v>
      </c>
      <c r="E94" t="s">
        <v>143</v>
      </c>
    </row>
    <row r="95" spans="1:5" x14ac:dyDescent="0.3">
      <c r="A95">
        <v>2022</v>
      </c>
      <c r="B95" s="1">
        <v>6.5000000000000002E-2</v>
      </c>
      <c r="C95" s="1">
        <v>4.4999999999999998E-2</v>
      </c>
      <c r="D95" t="s">
        <v>144</v>
      </c>
      <c r="E95" t="s">
        <v>145</v>
      </c>
    </row>
    <row r="96" spans="1:5" x14ac:dyDescent="0.3">
      <c r="A96">
        <v>2023</v>
      </c>
      <c r="B96" s="1">
        <v>3.4000000000000002E-2</v>
      </c>
      <c r="C96" s="1">
        <v>5.5E-2</v>
      </c>
      <c r="D96" t="s">
        <v>136</v>
      </c>
      <c r="E96" t="s">
        <v>62</v>
      </c>
    </row>
    <row r="97" spans="1:4" x14ac:dyDescent="0.3">
      <c r="A97">
        <v>2024</v>
      </c>
      <c r="B97" s="1">
        <v>2.9000000000000001E-2</v>
      </c>
      <c r="C97" s="1">
        <v>4.48E-2</v>
      </c>
      <c r="D97" t="s">
        <v>122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5860C7-2063-42A8-B575-A996002F1B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Year_Regression</vt:lpstr>
      <vt:lpstr>Year_Pivot</vt:lpstr>
      <vt:lpstr>Film_Regression</vt:lpstr>
      <vt:lpstr>Everything_Movies</vt:lpstr>
      <vt:lpstr>Year_Data</vt:lpstr>
      <vt:lpstr>Inflation_Stats</vt:lpstr>
      <vt:lpstr>Inflation_Base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Knight</dc:creator>
  <cp:lastModifiedBy>Samuel Knight</cp:lastModifiedBy>
  <dcterms:created xsi:type="dcterms:W3CDTF">2025-08-27T21:04:07Z</dcterms:created>
  <dcterms:modified xsi:type="dcterms:W3CDTF">2025-10-08T23:00:42Z</dcterms:modified>
</cp:coreProperties>
</file>